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Noviembre/"/>
    </mc:Choice>
  </mc:AlternateContent>
  <xr:revisionPtr revIDLastSave="2758" documentId="14_{8DE64F81-E86A-41F9-98D5-AF28743FF70D}" xr6:coauthVersionLast="47" xr6:coauthVersionMax="47" xr10:uidLastSave="{914EFCBA-BF28-4508-BC0D-1B0A2E4456CD}"/>
  <bookViews>
    <workbookView xWindow="-120" yWindow="-120" windowWidth="29040" windowHeight="15720"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12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10">[5]!____________asd1</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 localSheetId="10">[5]!____________tnt1</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 localSheetId="10">[5]!__________asd1</definedName>
    <definedName name="__________asd1">[5]!__________asd1</definedName>
    <definedName name="__________ROS1">#N/A</definedName>
    <definedName name="__________ROS2">#N/A</definedName>
    <definedName name="__________ROS3">#N/A</definedName>
    <definedName name="__________ROS4">#N/A</definedName>
    <definedName name="__________tnt1" localSheetId="10">[5]!__________tnt1</definedName>
    <definedName name="__________tnt1">[5]!__________tnt1</definedName>
    <definedName name="_________asd1" localSheetId="10">[5]!_________asd1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 localSheetId="10">[5]!_________tnt1</definedName>
    <definedName name="_________tnt1">[5]!_________tnt1</definedName>
    <definedName name="________asd1" localSheetId="10">[5]!________asd1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 localSheetId="10">[5]!________tnt1</definedName>
    <definedName name="________tnt1">[5]!________tnt1</definedName>
    <definedName name="_______asd1" localSheetId="10">[5]!_______asd1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 localSheetId="10">[5]!_______tnt1</definedName>
    <definedName name="_______tnt1">[5]!_______tnt1</definedName>
    <definedName name="______asd1" localSheetId="10">[5]!______asd1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 localSheetId="10">[5]!______tnt1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 localSheetId="10">[5]!__asd1</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 localSheetId="10">[5]!__tnt1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 localSheetId="10">[23]Programa!#REF!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Mes'!$C$30:$F$34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 localSheetId="10">[44]raw!$A$513:$F$513</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 localSheetId="10">[23]Programa!#REF!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 localSheetId="10">'[45]RED Table 41'!$A$7:$I$7</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 localSheetId="10">[5]!adsftreagtrgtqergt</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 localSheetId="10">'[55]Expenditure &amp; Saving'!$AF$1:$AF$65536</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 localSheetId="10">[57]GYP!$A$2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 localSheetId="10">[62]Contribution!$C$326:$DC$340</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 localSheetId="10">[23]Programa!#REF!</definedName>
    <definedName name="ccme98">[23]Programa!#REF!</definedName>
    <definedName name="ccme98j" localSheetId="10">[23]Programa!#REF!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 localSheetId="10">[59]Q1!#REF!</definedName>
    <definedName name="CHK1.1">[59]Q1!#REF!</definedName>
    <definedName name="CHK2.1" localSheetId="10">[59]Q2!#REF!</definedName>
    <definedName name="CHK2.1">[59]Q2!#REF!</definedName>
    <definedName name="CHK2.2" localSheetId="10">[59]Q2!#REF!</definedName>
    <definedName name="CHK2.2">[59]Q2!#REF!</definedName>
    <definedName name="CHK2.3" localSheetId="10">[59]Q2!#REF!</definedName>
    <definedName name="CHK2.3">[59]Q2!#REF!</definedName>
    <definedName name="CHK5.1" localSheetId="5">#REF!</definedName>
    <definedName name="CHK5.1" localSheetId="10">#REF!</definedName>
    <definedName name="CHK5.1" localSheetId="4">#REF!</definedName>
    <definedName name="CHK5.1">#REF!</definedName>
    <definedName name="cin" localSheetId="10">[23]Programa!#REF!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 localSheetId="10">[85]Contents!$A$1:$F$36</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 localSheetId="10">[62]Contribution!$C$378:$DC$392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 localSheetId="10">[92]Current!$D$66</definedName>
    <definedName name="CurrVintage">[92]Current!$D$66</definedName>
    <definedName name="cutoff">'[93]LIC cutoff'!$A$2:$B$15</definedName>
    <definedName name="CYEAR2021" localSheetId="10">[94]Coal!$B$583:$J$583</definedName>
    <definedName name="CYEAR2021" localSheetId="4">[94]Coal!$B$583:$J$583</definedName>
    <definedName name="CYEAR2021">[94]Coal!$B$583:$J$583</definedName>
    <definedName name="CYEAR2022" localSheetId="10">[94]Coal!$K$583:$V$583</definedName>
    <definedName name="CYEAR2022" localSheetId="4">[94]Coal!$K$583:$V$583</definedName>
    <definedName name="CYEAR2022">[94]Coal!$K$583:$V$583</definedName>
    <definedName name="CYEAR2023" localSheetId="10">[94]Coal!$W$583:$AH$583</definedName>
    <definedName name="CYEAR2023" localSheetId="4">[94]Coal!$W$583:$AH$583</definedName>
    <definedName name="CYEAR2023">[94]Coal!$W$583:$AH$583</definedName>
    <definedName name="CYEAR2024" localSheetId="10">[94]Coal!$AI$583:$AT$583</definedName>
    <definedName name="CYEAR2024" localSheetId="4">[94]Coal!$AI$583:$AT$583</definedName>
    <definedName name="CYEAR2024">[94]Coal!$AI$583:$AT$583</definedName>
    <definedName name="CYEAR2025" localSheetId="10">[94]Coal!$AU$583:$AX$583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 localSheetId="10">[23]Programa!#REF!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 localSheetId="10">[99]ROE!$B$136</definedName>
    <definedName name="DependenciaBrecha2">[99]ROE!$B$136</definedName>
    <definedName name="DependenciaSpread">[98]ROE!$B$134</definedName>
    <definedName name="DependenciaSpread2" localSheetId="10">[99]ROE!$B$134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 localSheetId="10">[5]!df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 localSheetId="10">[62]Contribution!$K$51:$DC$52</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 localSheetId="10">[59]Q4!#REF!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 localSheetId="10">[59]Q4!#REF!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 localSheetId="10">[5]!grafico</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10">[94]Gold!$B$583:$J$583</definedName>
    <definedName name="GYEAR2021" localSheetId="4">[94]Gold!$B$583:$J$583</definedName>
    <definedName name="GYEAR2021">[94]Gold!$B$583:$J$583</definedName>
    <definedName name="GYEAR2022" localSheetId="10">[94]Gold!$K$583:$U$583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 localSheetId="10">[23]Programa!#REF!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 localSheetId="10">[59]Q3!#REF!</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 localSheetId="10">[23]Programa!#REF!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 localSheetId="10">[59]Q2!#REF!</definedName>
    <definedName name="NGSP">[59]Q2!#REF!</definedName>
    <definedName name="NI" localSheetId="10">[59]Q2!#REF!</definedName>
    <definedName name="NI">[59]Q2!#REF!</definedName>
    <definedName name="NI_GDP" localSheetId="10">[59]Q2!#REF!</definedName>
    <definedName name="NI_GDP">[59]Q2!#REF!</definedName>
    <definedName name="NI_NGDP" localSheetId="10">[59]Q2!#REF!</definedName>
    <definedName name="NI_NGDP">[59]Q2!#REF!</definedName>
    <definedName name="NI_R" localSheetId="10">[59]Q1!#REF!</definedName>
    <definedName name="NI_R">[59]Q1!#REF!</definedName>
    <definedName name="NINV">#N/A</definedName>
    <definedName name="NINV_R">#N/A</definedName>
    <definedName name="NINV_R_GDP" localSheetId="10">[59]Q1!#REF!</definedName>
    <definedName name="NINV_R_GDP">[59]Q1!#REF!</definedName>
    <definedName name="njkg" localSheetId="10">[5]!njkg</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10">[94]Nickel!$B$583:$J$583</definedName>
    <definedName name="NYEAR2021" localSheetId="4">[94]Nickel!$B$583:$J$583</definedName>
    <definedName name="NYEAR2021">[94]Nickel!$B$583:$J$583</definedName>
    <definedName name="NYEAR2022" localSheetId="10">[94]Nickel!$K$583:$V$583</definedName>
    <definedName name="NYEAR2022" localSheetId="4">[94]Nickel!$K$583:$V$583</definedName>
    <definedName name="NYEAR2022">[94]Nickel!$K$583:$V$583</definedName>
    <definedName name="NYEAR2023" localSheetId="10">[94]Nickel!$W$583:$AH$583</definedName>
    <definedName name="NYEAR2023" localSheetId="4">[94]Nickel!$W$583:$AH$583</definedName>
    <definedName name="NYEAR2023">[94]Nickel!$W$583:$AH$583</definedName>
    <definedName name="NYEAR2024" localSheetId="10">[94]Nickel!$AI$583:$AT$583</definedName>
    <definedName name="NYEAR2024" localSheetId="4">[94]Nickel!$AI$583:$AT$583</definedName>
    <definedName name="NYEAR2024">[94]Nickel!$AI$583:$AT$583</definedName>
    <definedName name="NYEAR2025" localSheetId="10">[94]Nickel!$AU$583:$BF$583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 localSheetId="10">[23]Programa!#REF!</definedName>
    <definedName name="otros98">[23]Programa!#REF!</definedName>
    <definedName name="otros98j" localSheetId="10">[23]Programa!#REF!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 localSheetId="10">[85]E!$AJ$98:$AX$115</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 localSheetId="10">[59]Q1!#REF!</definedName>
    <definedName name="pchNM_R">[59]Q1!#REF!</definedName>
    <definedName name="pchNMG_R" localSheetId="10">[59]Q1!#REF!</definedName>
    <definedName name="pchNMG_R">[59]Q1!#REF!</definedName>
    <definedName name="pchNX_R" localSheetId="10">[59]Q1!#REF!</definedName>
    <definedName name="pchNX_R">[59]Q1!#REF!</definedName>
    <definedName name="pchNXG_R" localSheetId="10">[59]Q1!#REF!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 localSheetId="10">[23]Programa!#REF!</definedName>
    <definedName name="plame98">[23]Programa!#REF!</definedName>
    <definedName name="plame98j" localSheetId="10">[23]Programa!#REF!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 localSheetId="10">[23]Programa!#REF!</definedName>
    <definedName name="plazo98">[23]Programa!#REF!</definedName>
    <definedName name="plazo98j" localSheetId="10">[23]Programa!#REF!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 localSheetId="10">[5]!prueba</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 localSheetId="10">[44]raw!$A$1:$N$232</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 localSheetId="10">'[41]CGvt Rev'!#REF!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 localSheetId="10">[99]ROE!$B$136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 localSheetId="10">'[45]RED Table 41'!$A$7:$I$114</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 localSheetId="10">[23]Programa!#REF!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 localSheetId="10">[23]Programa!#REF!</definedName>
    <definedName name="riqueza">[23]Programa!#REF!</definedName>
    <definedName name="rita" localSheetId="5">[147]Hoja2!$1:$1048576</definedName>
    <definedName name="rita" localSheetId="10">[148]Hoja2!$1:$1048576</definedName>
    <definedName name="rita" localSheetId="4">[147]Hoja2!$1:$1048576</definedName>
    <definedName name="rita">[148]Hoja2!$1:$1048576</definedName>
    <definedName name="rjyktuk" localSheetId="10">[5]!rjyktuk</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 localSheetId="10">[99]ROE!$B$136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 localSheetId="10">'[149]BOP Summary'!$AU$1</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 localSheetId="10">[158]Table_GEF!$B$2:$T$53</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 localSheetId="10">'[162]SVI table'!$E$10:$L$73</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 localSheetId="10">[23]Programa!#REF!</definedName>
    <definedName name="venci98">[23]Programa!#REF!</definedName>
    <definedName name="venci98j" localSheetId="10">[23]Programa!#REF!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3"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6" i="27" l="1"/>
  <c r="E56" i="27"/>
  <c r="D56" i="27"/>
  <c r="F12" i="71"/>
  <c r="E22" i="71"/>
  <c r="F22" i="71"/>
  <c r="E23" i="71"/>
  <c r="F23" i="71"/>
  <c r="D16" i="92"/>
  <c r="E16" i="92"/>
  <c r="C16" i="92"/>
  <c r="H30" i="71"/>
  <c r="H28" i="71"/>
  <c r="H13" i="71"/>
  <c r="H14" i="71"/>
  <c r="H15" i="71"/>
  <c r="H16" i="71"/>
  <c r="H18" i="71"/>
  <c r="H19" i="71"/>
  <c r="H20" i="71"/>
  <c r="G30" i="71"/>
  <c r="G28" i="71"/>
  <c r="G20" i="71"/>
  <c r="G13" i="71"/>
  <c r="G14" i="71"/>
  <c r="G15" i="71"/>
  <c r="G16" i="71"/>
  <c r="G18" i="71"/>
  <c r="G19" i="71"/>
  <c r="D12" i="71" l="1"/>
  <c r="D80" i="27" l="1"/>
  <c r="F36" i="92"/>
  <c r="F37" i="92"/>
  <c r="F38" i="92"/>
  <c r="F39" i="92"/>
  <c r="F40" i="92"/>
  <c r="F41" i="92"/>
  <c r="F42" i="92"/>
  <c r="D69" i="29"/>
  <c r="D58" i="4"/>
  <c r="E58" i="4"/>
  <c r="C58" i="4"/>
  <c r="H12" i="71" l="1"/>
  <c r="D29" i="3"/>
  <c r="D28" i="62" l="1"/>
  <c r="D27" i="62" s="1"/>
  <c r="D26" i="62" s="1"/>
  <c r="D20" i="62"/>
  <c r="D15" i="62"/>
  <c r="D78" i="27"/>
  <c r="D76" i="27"/>
  <c r="D70" i="27"/>
  <c r="D49" i="27"/>
  <c r="D40" i="27"/>
  <c r="D30" i="27"/>
  <c r="D20" i="27"/>
  <c r="D14" i="27"/>
  <c r="D46" i="92"/>
  <c r="D35" i="92"/>
  <c r="D32" i="92"/>
  <c r="D29" i="92"/>
  <c r="D27" i="92"/>
  <c r="D22" i="92"/>
  <c r="D19" i="92"/>
  <c r="D15" i="92"/>
  <c r="D27" i="91"/>
  <c r="D25" i="91"/>
  <c r="D23" i="91"/>
  <c r="D20" i="91"/>
  <c r="D19" i="91" s="1"/>
  <c r="D17" i="91"/>
  <c r="D15" i="91"/>
  <c r="D14" i="62" l="1"/>
  <c r="D13" i="62" s="1"/>
  <c r="D31" i="62" s="1"/>
  <c r="D22" i="91"/>
  <c r="D75" i="27"/>
  <c r="D13" i="27"/>
  <c r="D31" i="92"/>
  <c r="D18" i="92"/>
  <c r="D14" i="91"/>
  <c r="D157" i="29"/>
  <c r="D156" i="29" s="1"/>
  <c r="D155" i="29" s="1"/>
  <c r="D153" i="29"/>
  <c r="D152" i="29" s="1"/>
  <c r="D147" i="29"/>
  <c r="D136" i="29"/>
  <c r="D124" i="29"/>
  <c r="D117" i="29"/>
  <c r="D110" i="29"/>
  <c r="D105" i="29"/>
  <c r="D95" i="29"/>
  <c r="D80" i="29"/>
  <c r="D75" i="29"/>
  <c r="D67" i="29"/>
  <c r="D65" i="29"/>
  <c r="D59" i="29"/>
  <c r="D56" i="29"/>
  <c r="D51" i="29"/>
  <c r="D49" i="29"/>
  <c r="D43" i="29"/>
  <c r="D39" i="29"/>
  <c r="D30" i="29"/>
  <c r="D24" i="29"/>
  <c r="D21" i="29"/>
  <c r="D15" i="29"/>
  <c r="D57" i="4"/>
  <c r="D55" i="4"/>
  <c r="D53" i="4"/>
  <c r="D51" i="4"/>
  <c r="D49" i="4"/>
  <c r="D47" i="4"/>
  <c r="D45" i="4"/>
  <c r="D43" i="4"/>
  <c r="D17" i="4"/>
  <c r="D14" i="4"/>
  <c r="D14" i="3"/>
  <c r="D21" i="3"/>
  <c r="D28" i="3"/>
  <c r="E12" i="71"/>
  <c r="G12" i="71" s="1"/>
  <c r="E17" i="71"/>
  <c r="E26" i="71"/>
  <c r="E80" i="27"/>
  <c r="C80" i="27"/>
  <c r="E43" i="29"/>
  <c r="C29" i="3"/>
  <c r="E29" i="3"/>
  <c r="E28" i="3" s="1"/>
  <c r="E24" i="71" l="1"/>
  <c r="E25" i="71"/>
  <c r="D12" i="62"/>
  <c r="D82" i="27"/>
  <c r="D55" i="92"/>
  <c r="D32" i="91"/>
  <c r="D74" i="29"/>
  <c r="D13" i="3"/>
  <c r="D33" i="3" s="1"/>
  <c r="D104" i="29"/>
  <c r="D38" i="29"/>
  <c r="D14" i="29"/>
  <c r="D13" i="4"/>
  <c r="D64" i="4" s="1"/>
  <c r="C105" i="29"/>
  <c r="E105" i="29"/>
  <c r="F17" i="71"/>
  <c r="F24" i="71" s="1"/>
  <c r="F25" i="71" l="1"/>
  <c r="G17" i="71"/>
  <c r="H17" i="71"/>
  <c r="D13" i="29"/>
  <c r="D159" i="29" s="1"/>
  <c r="E110" i="29"/>
  <c r="C22" i="92" l="1"/>
  <c r="I39" i="92" l="1"/>
  <c r="C15" i="91"/>
  <c r="C17" i="91"/>
  <c r="E20" i="91"/>
  <c r="E19" i="91" s="1"/>
  <c r="C20" i="91"/>
  <c r="C19" i="91" s="1"/>
  <c r="C27" i="91"/>
  <c r="I25" i="92"/>
  <c r="I26" i="92"/>
  <c r="I28" i="92"/>
  <c r="I30" i="92"/>
  <c r="I33" i="92"/>
  <c r="I34" i="92"/>
  <c r="I36" i="92"/>
  <c r="I37" i="92"/>
  <c r="I38" i="92"/>
  <c r="I40" i="92"/>
  <c r="I41" i="92"/>
  <c r="I42" i="92"/>
  <c r="I43" i="92"/>
  <c r="I44" i="92"/>
  <c r="I45" i="92"/>
  <c r="I47" i="92"/>
  <c r="I48" i="92"/>
  <c r="I49" i="92"/>
  <c r="I50" i="92"/>
  <c r="I51" i="92"/>
  <c r="I52" i="92"/>
  <c r="I53" i="92"/>
  <c r="I54" i="92"/>
  <c r="I17" i="92"/>
  <c r="I20" i="92"/>
  <c r="I21" i="92"/>
  <c r="I23" i="92"/>
  <c r="I24" i="92"/>
  <c r="G46" i="92"/>
  <c r="G32" i="92"/>
  <c r="G29" i="92"/>
  <c r="G19" i="92"/>
  <c r="G16" i="92"/>
  <c r="G15" i="92" s="1"/>
  <c r="F27" i="92"/>
  <c r="F17" i="92"/>
  <c r="H17" i="92" s="1"/>
  <c r="E15" i="92"/>
  <c r="G43" i="92"/>
  <c r="H43" i="92" s="1"/>
  <c r="G28" i="92"/>
  <c r="G27" i="92" s="1"/>
  <c r="G24" i="92"/>
  <c r="H24" i="92" s="1"/>
  <c r="G23" i="92"/>
  <c r="H23" i="92" s="1"/>
  <c r="F20" i="92"/>
  <c r="H20" i="92" s="1"/>
  <c r="F21" i="92"/>
  <c r="H21" i="92" s="1"/>
  <c r="F25" i="92"/>
  <c r="H25" i="92" s="1"/>
  <c r="F26" i="92"/>
  <c r="H26" i="92" s="1"/>
  <c r="F30" i="92"/>
  <c r="H30" i="92" s="1"/>
  <c r="F33" i="92"/>
  <c r="H33" i="92" s="1"/>
  <c r="F34" i="92"/>
  <c r="H34" i="92" s="1"/>
  <c r="H37" i="92"/>
  <c r="H38" i="92"/>
  <c r="H39" i="92"/>
  <c r="H40" i="92"/>
  <c r="H41" i="92"/>
  <c r="H42" i="92"/>
  <c r="F44" i="92"/>
  <c r="H44" i="92" s="1"/>
  <c r="F45" i="92"/>
  <c r="H45" i="92" s="1"/>
  <c r="F47" i="92"/>
  <c r="H47" i="92" s="1"/>
  <c r="F48" i="92"/>
  <c r="H48" i="92" s="1"/>
  <c r="F49" i="92"/>
  <c r="H49" i="92" s="1"/>
  <c r="F50" i="92"/>
  <c r="H50" i="92" s="1"/>
  <c r="F51" i="92"/>
  <c r="H51" i="92" s="1"/>
  <c r="F52" i="92"/>
  <c r="H52" i="92" s="1"/>
  <c r="F53" i="92"/>
  <c r="H53" i="92" s="1"/>
  <c r="F54" i="92"/>
  <c r="H54" i="92" s="1"/>
  <c r="E19" i="92"/>
  <c r="I19" i="92" s="1"/>
  <c r="C19" i="92"/>
  <c r="I15" i="92" l="1"/>
  <c r="F29" i="92"/>
  <c r="H29" i="92" s="1"/>
  <c r="I16" i="92"/>
  <c r="F35" i="92"/>
  <c r="H27" i="92"/>
  <c r="F19" i="92"/>
  <c r="G22" i="92"/>
  <c r="G18" i="92" s="1"/>
  <c r="G35" i="92"/>
  <c r="H36" i="92"/>
  <c r="H28" i="92"/>
  <c r="F46" i="92"/>
  <c r="H46" i="92" s="1"/>
  <c r="F22" i="92"/>
  <c r="F16" i="92"/>
  <c r="H16" i="92" s="1"/>
  <c r="F32" i="92"/>
  <c r="H32" i="92" s="1"/>
  <c r="H35" i="92" l="1"/>
  <c r="G31" i="92"/>
  <c r="F31" i="92"/>
  <c r="F15" i="92"/>
  <c r="H15" i="92" s="1"/>
  <c r="F18" i="92"/>
  <c r="H18" i="92" s="1"/>
  <c r="H19" i="92"/>
  <c r="H22" i="92"/>
  <c r="H31" i="92" l="1"/>
  <c r="E46" i="92" l="1"/>
  <c r="I46" i="92" s="1"/>
  <c r="C46" i="92"/>
  <c r="E35" i="92"/>
  <c r="I35" i="92" s="1"/>
  <c r="C35" i="92"/>
  <c r="E32" i="92"/>
  <c r="C32" i="92"/>
  <c r="E29" i="92"/>
  <c r="I29" i="92" s="1"/>
  <c r="C29" i="92"/>
  <c r="E27" i="92"/>
  <c r="I27" i="92" s="1"/>
  <c r="C27" i="92"/>
  <c r="E22" i="92"/>
  <c r="C15" i="92"/>
  <c r="E27" i="91"/>
  <c r="E25" i="91"/>
  <c r="C25" i="91"/>
  <c r="E23" i="91"/>
  <c r="C23" i="91"/>
  <c r="E17" i="91"/>
  <c r="E15" i="91"/>
  <c r="C22" i="91" l="1"/>
  <c r="I22" i="92"/>
  <c r="E18" i="92"/>
  <c r="I18" i="92" s="1"/>
  <c r="E31" i="92"/>
  <c r="I32" i="92"/>
  <c r="E22" i="91"/>
  <c r="C31" i="92"/>
  <c r="G55" i="92"/>
  <c r="C18" i="92"/>
  <c r="E14" i="91"/>
  <c r="C14" i="91"/>
  <c r="I31" i="92" l="1"/>
  <c r="E55" i="92"/>
  <c r="I55" i="92" s="1"/>
  <c r="C32" i="91"/>
  <c r="E32" i="91"/>
  <c r="C55" i="92"/>
  <c r="E21" i="29" l="1"/>
  <c r="C70" i="27" l="1"/>
  <c r="E70" i="27"/>
  <c r="E117" i="29"/>
  <c r="E56" i="29"/>
  <c r="E51" i="29"/>
  <c r="D17" i="71"/>
  <c r="E147" i="29"/>
  <c r="E157" i="29"/>
  <c r="E14" i="3"/>
  <c r="F26" i="71"/>
  <c r="H26" i="71" l="1"/>
  <c r="G26" i="71"/>
  <c r="H24" i="71" l="1"/>
  <c r="G24" i="71"/>
  <c r="C78" i="27"/>
  <c r="E30" i="29"/>
  <c r="E14" i="4"/>
  <c r="C28" i="62"/>
  <c r="C20" i="62"/>
  <c r="C15" i="62"/>
  <c r="C51" i="29"/>
  <c r="C147" i="29"/>
  <c r="C24" i="29"/>
  <c r="D23" i="71"/>
  <c r="D22" i="71"/>
  <c r="E80" i="29"/>
  <c r="E75" i="29"/>
  <c r="H22" i="71" l="1"/>
  <c r="G22" i="71"/>
  <c r="H23" i="71"/>
  <c r="G23" i="71"/>
  <c r="C14" i="62"/>
  <c r="C13" i="62" s="1"/>
  <c r="E28" i="62"/>
  <c r="E27" i="62" s="1"/>
  <c r="E26" i="62" s="1"/>
  <c r="C27" i="62"/>
  <c r="C26" i="62" s="1"/>
  <c r="C31" i="62" s="1"/>
  <c r="E17" i="4"/>
  <c r="C12" i="62" l="1"/>
  <c r="C28" i="3"/>
  <c r="E95" i="29"/>
  <c r="E74" i="29" s="1"/>
  <c r="E65" i="29" l="1"/>
  <c r="C56" i="29"/>
  <c r="E57" i="4" l="1"/>
  <c r="E20" i="62" l="1"/>
  <c r="E15" i="62"/>
  <c r="E14" i="62" l="1"/>
  <c r="E13" i="62" s="1"/>
  <c r="E12" i="62" l="1"/>
  <c r="E31" i="62"/>
  <c r="E69" i="29"/>
  <c r="C69" i="29"/>
  <c r="C21" i="3" l="1"/>
  <c r="C80" i="29"/>
  <c r="E136" i="29" l="1"/>
  <c r="E124" i="29"/>
  <c r="E67" i="29"/>
  <c r="E59" i="29"/>
  <c r="E49" i="29"/>
  <c r="E39" i="29"/>
  <c r="E24" i="29"/>
  <c r="E15" i="29"/>
  <c r="E55" i="4"/>
  <c r="C55" i="4"/>
  <c r="C17" i="4"/>
  <c r="C110" i="29"/>
  <c r="C117" i="29"/>
  <c r="C95" i="29"/>
  <c r="C75" i="29"/>
  <c r="C39" i="29"/>
  <c r="C43" i="29"/>
  <c r="C21" i="29"/>
  <c r="C45" i="4"/>
  <c r="H25" i="71" l="1"/>
  <c r="G25" i="71"/>
  <c r="C74" i="29"/>
  <c r="E104" i="29"/>
  <c r="E153" i="29"/>
  <c r="E152" i="29" s="1"/>
  <c r="D26" i="71" l="1"/>
  <c r="D24" i="71" l="1"/>
  <c r="D25" i="71"/>
  <c r="E49" i="27"/>
  <c r="E156" i="29"/>
  <c r="E155" i="29" s="1"/>
  <c r="E14" i="27" l="1"/>
  <c r="E40" i="27" l="1"/>
  <c r="E51" i="4" l="1"/>
  <c r="E38" i="29"/>
  <c r="E20" i="27"/>
  <c r="E21" i="3" l="1"/>
  <c r="C57" i="4"/>
  <c r="E45" i="4" l="1"/>
  <c r="C40" i="27"/>
  <c r="C53" i="4"/>
  <c r="C51" i="4"/>
  <c r="C49" i="4"/>
  <c r="C47" i="4"/>
  <c r="C43" i="4"/>
  <c r="C14" i="4"/>
  <c r="E76" i="27"/>
  <c r="C14" i="3"/>
  <c r="C13" i="3" s="1"/>
  <c r="C33" i="3" s="1"/>
  <c r="C15" i="29"/>
  <c r="C13" i="4" l="1"/>
  <c r="E14" i="29" l="1"/>
  <c r="E13" i="29" s="1"/>
  <c r="E159" i="29" s="1"/>
  <c r="E13" i="3" l="1"/>
  <c r="E33" i="3" s="1"/>
  <c r="E43" i="4" l="1"/>
  <c r="E47" i="4"/>
  <c r="E78" i="27" l="1"/>
  <c r="E75" i="27" s="1"/>
  <c r="E30" i="27" l="1"/>
  <c r="E53" i="4"/>
  <c r="E49" i="4"/>
  <c r="C157" i="29" l="1"/>
  <c r="C156" i="29" s="1"/>
  <c r="C155" i="29" s="1"/>
  <c r="C153" i="29" l="1"/>
  <c r="C152" i="29" s="1"/>
  <c r="C49" i="29"/>
  <c r="C65" i="29"/>
  <c r="C67" i="29"/>
  <c r="C30" i="29" l="1"/>
  <c r="C59" i="29"/>
  <c r="C38" i="29" s="1"/>
  <c r="C136" i="29"/>
  <c r="C124" i="29"/>
  <c r="C104" i="29" l="1"/>
  <c r="C14" i="29"/>
  <c r="C13" i="29" l="1"/>
  <c r="C159" i="29" s="1"/>
  <c r="C76" i="27"/>
  <c r="C75" i="27" s="1"/>
  <c r="C49" i="27" l="1"/>
  <c r="C14" i="27"/>
  <c r="C66" i="27"/>
  <c r="C30" i="27"/>
  <c r="C20" i="27"/>
  <c r="E13" i="4" l="1"/>
  <c r="E64" i="4" s="1"/>
  <c r="E13" i="27" l="1"/>
  <c r="E82" i="27" s="1"/>
  <c r="C64" i="4" l="1"/>
  <c r="C13" i="27"/>
  <c r="C82" i="27" s="1"/>
  <c r="F55" i="92" l="1"/>
  <c r="H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<sst xmlns="http://schemas.openxmlformats.org/spreadsheetml/2006/main" count="5019" uniqueCount="4318">
  <si>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</si>
  <si>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</si>
  <si>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</si>
  <si>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</si>
  <si>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</si>
  <si>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</si>
  <si>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</si>
  <si>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</si>
  <si>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</si>
  <si>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</si>
  <si>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</si>
  <si>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</si>
  <si>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</si>
  <si>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</si>
  <si>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</si>
  <si>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</si>
  <si>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</si>
  <si>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</si>
  <si>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</si>
  <si>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</si>
  <si>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</si>
  <si>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</si>
  <si>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</si>
  <si>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</si>
  <si>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</si>
  <si>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</si>
  <si>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</si>
  <si>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</si>
  <si>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</si>
  <si>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</si>
  <si>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</si>
  <si>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</si>
  <si>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</si>
  <si>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</si>
  <si>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</si>
  <si>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</si>
  <si>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</si>
  <si>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</si>
  <si>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</si>
  <si>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</si>
  <si>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</si>
  <si>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</si>
  <si>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</si>
  <si>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</si>
  <si>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</si>
  <si>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</si>
  <si>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</si>
  <si>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</si>
  <si>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</si>
  <si>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</si>
  <si>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</si>
  <si>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</si>
  <si>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</si>
  <si>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</si>
  <si>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</si>
  <si>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</si>
  <si>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</si>
  <si>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</si>
  <si>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</si>
  <si>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</si>
  <si>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</si>
  <si>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</si>
  <si>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</si>
  <si>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</si>
  <si>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</si>
  <si>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</si>
  <si>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</si>
  <si>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</si>
  <si>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</si>
  <si>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</si>
  <si>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</si>
  <si>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</si>
  <si>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</si>
  <si>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</si>
  <si>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</si>
  <si>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</si>
  <si>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</si>
  <si>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</si>
  <si>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</si>
  <si>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</si>
  <si>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</si>
  <si>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</si>
  <si>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</si>
  <si>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</si>
  <si>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</si>
  <si>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</si>
  <si>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</si>
  <si>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</si>
  <si>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</si>
  <si>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</si>
  <si>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</si>
  <si>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</si>
  <si>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</si>
  <si>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</si>
  <si>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</si>
  <si>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</si>
  <si>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</si>
  <si>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</si>
  <si>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</si>
  <si>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</si>
  <si>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</si>
  <si>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</si>
  <si>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</si>
  <si>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</si>
  <si>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</si>
  <si>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</si>
  <si>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</si>
  <si>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</si>
  <si>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</si>
  <si>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</si>
  <si>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</si>
  <si>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</si>
  <si>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</si>
  <si>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</si>
  <si>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</si>
  <si>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</si>
  <si>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</si>
  <si>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</si>
  <si>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</si>
  <si>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</si>
  <si>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</si>
  <si>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</si>
  <si>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</si>
  <si>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</si>
  <si>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</si>
  <si>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</si>
  <si>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</si>
  <si>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</si>
  <si>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</si>
  <si>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</si>
  <si>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</si>
  <si>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</si>
  <si>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</si>
  <si>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</si>
  <si>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</si>
  <si>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</si>
  <si>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</si>
  <si>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</si>
  <si>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</si>
  <si>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</si>
  <si>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</si>
  <si>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</si>
  <si>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</si>
  <si>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</si>
  <si>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</si>
  <si>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</si>
  <si>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</si>
  <si>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</si>
  <si>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</si>
  <si>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</si>
  <si>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</si>
  <si>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</si>
  <si>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</si>
  <si>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</si>
  <si>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</si>
  <si>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</si>
  <si>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</si>
  <si>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</si>
  <si>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</si>
  <si>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</si>
  <si>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</si>
  <si>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</si>
  <si>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</si>
  <si>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</si>
  <si>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</si>
  <si>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</si>
  <si>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</si>
  <si>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</si>
  <si>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</si>
  <si>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</si>
  <si>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</si>
  <si>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</si>
  <si>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</si>
  <si>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</si>
  <si>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</si>
  <si>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</si>
  <si>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</si>
  <si>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</si>
  <si>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</si>
  <si>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</si>
  <si>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</si>
  <si>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</si>
  <si>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</si>
  <si>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</si>
  <si>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</si>
  <si>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</si>
  <si>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</si>
  <si>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</si>
  <si>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</si>
  <si>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</si>
  <si>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</si>
  <si>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</si>
  <si>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</si>
  <si>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</si>
  <si>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</si>
  <si>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</si>
  <si>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</si>
  <si>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</si>
  <si>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</si>
  <si>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</si>
  <si>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</si>
  <si>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</si>
  <si>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</si>
  <si>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</si>
  <si>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</si>
  <si>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</si>
  <si>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</si>
  <si>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</si>
  <si>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</si>
  <si>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</si>
  <si>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</si>
  <si>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</si>
  <si>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</si>
  <si>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</si>
  <si>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</si>
  <si>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</si>
  <si>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</si>
  <si>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</si>
  <si>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</si>
  <si>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</si>
  <si>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</si>
  <si>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</si>
  <si>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</si>
  <si>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</si>
  <si>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</si>
  <si>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</si>
  <si>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</si>
  <si>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</si>
  <si>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</si>
  <si>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</si>
  <si>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</si>
  <si>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</si>
  <si>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</si>
  <si>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</si>
  <si>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</si>
  <si>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</si>
  <si>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</si>
  <si>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</si>
  <si>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</si>
  <si>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</si>
  <si>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</si>
  <si>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</si>
  <si>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</si>
  <si>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</si>
  <si>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</si>
  <si>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</si>
  <si>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</si>
  <si>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</si>
  <si>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</si>
  <si>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</si>
  <si>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</si>
  <si>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</si>
  <si>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</si>
  <si>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</si>
  <si>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</si>
  <si>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</si>
  <si>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</si>
  <si>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</si>
  <si>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</si>
  <si>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</si>
  <si>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</si>
  <si>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</si>
  <si>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</si>
  <si>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</si>
  <si>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</si>
  <si>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</si>
  <si>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</si>
  <si>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</si>
  <si>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</si>
  <si>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</si>
  <si>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</si>
  <si>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</si>
  <si>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</si>
  <si>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</si>
  <si>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</si>
  <si>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</si>
  <si>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</si>
  <si>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</si>
  <si>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</si>
  <si>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</si>
  <si>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</si>
  <si>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</si>
  <si>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</si>
  <si>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</si>
  <si>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</si>
  <si>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</si>
  <si>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</si>
  <si>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</si>
  <si>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</si>
  <si>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</si>
  <si>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</si>
  <si>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</si>
  <si>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</si>
  <si>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</si>
  <si>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</si>
  <si>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</si>
  <si>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</si>
  <si>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</si>
  <si>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</si>
  <si>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</si>
  <si>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</si>
  <si>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</si>
  <si>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</si>
  <si>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</si>
  <si>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</si>
  <si>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</si>
  <si>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</si>
  <si>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</si>
  <si>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</si>
  <si>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</si>
  <si>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</si>
  <si>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</si>
  <si>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</si>
  <si>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</si>
  <si>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</si>
  <si>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</si>
  <si>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</si>
  <si>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</si>
  <si>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</si>
  <si>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</si>
  <si>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</si>
  <si>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</si>
  <si>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</si>
  <si>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</si>
  <si>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</si>
  <si>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</si>
  <si>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</si>
  <si>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</si>
  <si>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</si>
  <si>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</si>
  <si>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</si>
  <si>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</si>
  <si>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</si>
  <si>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</si>
  <si>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</si>
  <si>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</si>
  <si>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</si>
  <si>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</si>
  <si>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</si>
  <si>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</si>
  <si>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</si>
  <si>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</si>
  <si>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</si>
  <si>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</si>
  <si>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</si>
  <si>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</si>
  <si>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</si>
  <si>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</si>
  <si>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</si>
  <si>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</si>
  <si>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</si>
  <si>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</si>
  <si>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</si>
  <si>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</si>
  <si>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</si>
  <si>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</si>
  <si>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</si>
  <si>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</si>
  <si>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</si>
  <si>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</si>
  <si>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</si>
  <si>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</si>
  <si>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</si>
  <si>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</si>
  <si>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</si>
  <si>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</si>
  <si>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</si>
  <si>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</si>
  <si>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</si>
  <si>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</si>
  <si>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</si>
  <si>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</si>
  <si>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</si>
  <si>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</si>
  <si>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</si>
  <si>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</si>
  <si>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</si>
  <si>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</si>
  <si>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</si>
  <si>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</si>
  <si>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</si>
  <si>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</si>
  <si>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</si>
  <si>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</si>
  <si>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</si>
  <si>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</si>
  <si>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</si>
  <si>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</si>
  <si>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</si>
  <si>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</si>
  <si>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</si>
  <si>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</si>
  <si>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</si>
  <si>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</si>
  <si>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</si>
  <si>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</si>
  <si>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</si>
  <si>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</si>
  <si>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</si>
  <si>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</si>
  <si>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</si>
  <si>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</si>
  <si>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</si>
  <si>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</si>
  <si>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</si>
  <si>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</si>
  <si>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</si>
  <si>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</si>
  <si>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</si>
  <si>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</si>
  <si>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</si>
  <si>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</si>
  <si>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</si>
  <si>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</si>
  <si>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</si>
  <si>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</si>
  <si>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</si>
  <si>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</si>
  <si>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</si>
  <si>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</si>
  <si>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</si>
  <si>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</si>
  <si>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</si>
  <si>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</si>
  <si>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</si>
  <si>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</si>
  <si>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</si>
  <si>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</si>
  <si>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</si>
  <si>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</si>
  <si>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</si>
  <si>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</si>
  <si>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</si>
  <si>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</si>
  <si>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</si>
  <si>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</si>
  <si>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</si>
  <si>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</si>
  <si>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</si>
  <si>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</si>
  <si>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</si>
  <si>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</si>
  <si>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</si>
  <si>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</si>
  <si>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</si>
  <si>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</si>
  <si>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</si>
  <si>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</si>
  <si>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</si>
  <si>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</si>
  <si>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</si>
  <si>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</si>
  <si>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</si>
  <si>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</si>
  <si>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</si>
  <si>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</si>
  <si>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</si>
  <si>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</si>
  <si>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</si>
  <si>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</si>
  <si>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</si>
  <si>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</si>
  <si>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</si>
  <si>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</si>
  <si>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</si>
  <si>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</si>
  <si>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</si>
  <si>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</si>
  <si>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</si>
  <si>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</si>
  <si>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</si>
  <si>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</si>
  <si>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</si>
  <si>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</si>
  <si>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</si>
  <si>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</si>
  <si>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</si>
  <si>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</si>
  <si>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</si>
  <si>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</si>
  <si>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</si>
  <si>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</si>
  <si>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</si>
  <si>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</si>
  <si>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</si>
  <si>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</si>
  <si>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</si>
  <si>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</si>
  <si>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</si>
  <si>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</si>
  <si>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</si>
  <si>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</si>
  <si>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</si>
  <si>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</si>
  <si>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</si>
  <si>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</si>
  <si>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</si>
  <si>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</si>
  <si>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</si>
  <si>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</si>
  <si>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</si>
  <si>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</si>
  <si>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</si>
  <si>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</si>
  <si>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</si>
  <si>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</si>
  <si>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</si>
  <si>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</si>
  <si>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</si>
  <si>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</si>
  <si>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</si>
  <si>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</si>
  <si>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</si>
  <si>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</si>
  <si>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</si>
  <si>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</si>
  <si>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</si>
  <si>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</si>
  <si>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</si>
  <si>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</si>
  <si>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</si>
  <si>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</si>
  <si>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</si>
  <si>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</si>
  <si>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</si>
  <si>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</si>
  <si>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</si>
  <si>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</si>
  <si>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</si>
  <si>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</si>
  <si>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</si>
  <si>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</si>
  <si>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</si>
  <si>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</si>
  <si>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</si>
  <si>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</si>
  <si>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</si>
  <si>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</si>
  <si>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</si>
  <si>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</si>
  <si>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</si>
  <si>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</si>
  <si>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</si>
  <si>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</si>
  <si>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</si>
  <si>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</si>
  <si>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</si>
  <si>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</si>
  <si>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</si>
  <si>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</si>
  <si>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</si>
  <si>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</si>
  <si>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</si>
  <si>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</si>
  <si>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</si>
  <si>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</si>
  <si>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</si>
  <si>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</si>
  <si>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</si>
  <si>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</si>
  <si>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</si>
  <si>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</si>
  <si>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</si>
  <si>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</si>
  <si>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</si>
  <si>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</si>
  <si>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</si>
  <si>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</si>
  <si>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</si>
  <si>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</si>
  <si>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</si>
  <si>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</si>
  <si>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</si>
  <si>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</si>
  <si>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</si>
  <si>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</si>
  <si>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</si>
  <si>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</si>
  <si>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</si>
  <si>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</si>
  <si>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</si>
  <si>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</si>
  <si>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</si>
  <si>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</si>
  <si>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</si>
  <si>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</si>
  <si>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</si>
  <si>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</si>
  <si>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</si>
  <si>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</si>
  <si>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</si>
  <si>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</si>
  <si>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</si>
  <si>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</si>
  <si>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</si>
  <si>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</si>
  <si>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</si>
  <si>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</si>
  <si>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</si>
  <si>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</si>
  <si>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</si>
  <si>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</si>
  <si>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</si>
  <si>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</si>
  <si>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</si>
  <si>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</si>
  <si>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</si>
  <si>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</si>
  <si>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</si>
  <si>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</si>
  <si>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</si>
  <si>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</si>
  <si>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</si>
  <si>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</si>
  <si>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</si>
  <si>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</si>
  <si>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</si>
  <si>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</si>
  <si>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</si>
  <si>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</si>
  <si>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</si>
  <si>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</si>
  <si>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</si>
  <si>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</si>
  <si>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</si>
  <si>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</si>
  <si>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</si>
  <si>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</si>
  <si>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</si>
  <si>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</si>
  <si>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</si>
  <si>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</si>
  <si>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</si>
  <si>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</si>
  <si>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</si>
  <si>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</si>
  <si>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</si>
  <si>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</si>
  <si>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</si>
  <si>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</si>
  <si>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</si>
  <si>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</si>
  <si>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</si>
  <si>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</si>
  <si>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</si>
  <si>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</si>
  <si>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</si>
  <si>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</si>
  <si>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</si>
  <si>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</si>
  <si>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</si>
  <si>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</si>
  <si>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</si>
  <si>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</si>
  <si>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</si>
  <si>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</si>
  <si>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</si>
  <si>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</si>
  <si>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</si>
  <si>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</si>
  <si>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</si>
  <si>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</si>
  <si>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</si>
  <si>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</si>
  <si>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</si>
  <si>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</si>
  <si>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</si>
  <si>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</si>
  <si>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</si>
  <si>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</si>
  <si>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</si>
  <si>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</si>
  <si>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</si>
  <si>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</si>
  <si>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</si>
  <si>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</si>
  <si>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</si>
  <si>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</si>
  <si>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</si>
  <si>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</si>
  <si>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</si>
  <si>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</si>
  <si>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</si>
  <si>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</si>
  <si>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</si>
  <si>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</si>
  <si>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</si>
  <si>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</si>
  <si>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</si>
  <si>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</si>
  <si>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</si>
  <si>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</si>
  <si>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</si>
  <si>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</si>
  <si>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</si>
  <si>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</si>
  <si>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</si>
  <si>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</si>
  <si>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</si>
  <si>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</si>
  <si>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</si>
  <si>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</si>
  <si>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</si>
  <si>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</si>
  <si>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</si>
  <si>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</si>
  <si>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</si>
  <si>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</si>
  <si>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</si>
  <si>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</si>
  <si>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</si>
  <si>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</si>
  <si>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</si>
  <si>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</si>
  <si>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</si>
  <si>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</si>
  <si>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</si>
  <si>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</si>
  <si>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</si>
  <si>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</si>
  <si>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</si>
  <si>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</si>
  <si>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</si>
  <si>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</si>
  <si>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</si>
  <si>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</si>
  <si>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</si>
  <si>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</si>
  <si>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</si>
  <si>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</si>
  <si>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</si>
  <si>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</si>
  <si>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</si>
  <si>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</si>
  <si>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</si>
  <si>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</si>
  <si>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</si>
  <si>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</si>
  <si>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</si>
  <si>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</si>
  <si>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</si>
  <si>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</si>
  <si>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</si>
  <si>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</si>
  <si>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</si>
  <si>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</si>
  <si>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</si>
  <si>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</si>
  <si>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</si>
  <si>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</si>
  <si>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</si>
  <si>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</si>
  <si>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</si>
  <si>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</si>
  <si>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</si>
  <si>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</si>
  <si>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</si>
  <si>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</si>
  <si>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</si>
  <si>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</si>
  <si>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</si>
  <si>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</si>
  <si>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</si>
  <si>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</si>
  <si>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</si>
  <si>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</si>
  <si>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</si>
  <si>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</si>
  <si>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</si>
  <si>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</si>
  <si>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</si>
  <si>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</si>
  <si>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</si>
  <si>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</si>
  <si>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</si>
  <si>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</si>
  <si>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</si>
  <si>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</si>
  <si>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</si>
  <si>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</si>
  <si>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</si>
  <si>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</si>
  <si>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</si>
  <si>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</si>
  <si>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</si>
  <si>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</si>
  <si>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</si>
  <si>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</si>
  <si>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</si>
  <si>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</si>
  <si>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</si>
  <si>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</si>
  <si>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</si>
  <si>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</si>
  <si>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</si>
  <si>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</si>
  <si>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</si>
  <si>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</si>
  <si>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</si>
  <si>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</si>
  <si>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</si>
  <si>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</si>
  <si>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</si>
  <si>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</si>
  <si>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</si>
  <si>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</si>
  <si>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</si>
  <si>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</si>
  <si>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</si>
  <si>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</si>
  <si>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</si>
  <si>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</si>
  <si>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</si>
  <si>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</si>
  <si>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</si>
  <si>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</si>
  <si>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</si>
  <si>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</si>
  <si>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</si>
  <si>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</si>
  <si>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</si>
  <si>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</si>
  <si>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</si>
  <si>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</si>
  <si>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</si>
  <si>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</si>
  <si>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</si>
  <si>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</si>
  <si>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</si>
  <si>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</si>
  <si>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</si>
  <si>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</si>
  <si>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</si>
  <si>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</si>
  <si>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</si>
  <si>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</si>
  <si>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</si>
  <si>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</si>
  <si>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</si>
  <si>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</si>
  <si>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</si>
  <si>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</si>
  <si>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</si>
  <si>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</si>
  <si>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</si>
  <si>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</si>
  <si>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</si>
  <si>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</si>
  <si>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</si>
  <si>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</si>
  <si>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</si>
  <si>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</si>
  <si>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</si>
  <si>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</si>
  <si>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</si>
  <si>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</si>
  <si>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</si>
  <si>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</si>
  <si>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</si>
  <si>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</si>
  <si>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</si>
  <si>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</si>
  <si>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</si>
  <si>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</si>
  <si>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</si>
  <si>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</si>
  <si>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</si>
  <si>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</si>
  <si>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</si>
  <si>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</si>
  <si>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</si>
  <si>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</si>
  <si>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</si>
  <si>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</si>
  <si>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</si>
  <si>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</si>
  <si>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</si>
  <si>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</si>
  <si>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</si>
  <si>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</si>
  <si>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</si>
  <si>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</si>
  <si>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</si>
  <si>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</si>
  <si>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</si>
  <si>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</si>
  <si>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</si>
  <si>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</si>
  <si>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</si>
  <si>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</si>
  <si>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</si>
  <si>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</si>
  <si>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</si>
  <si>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</si>
  <si>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</si>
  <si>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</si>
  <si>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</si>
  <si>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</si>
  <si>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</si>
  <si>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</si>
  <si>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</si>
  <si>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</si>
  <si>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</si>
  <si>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</si>
  <si>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</si>
  <si>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</si>
  <si>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</si>
  <si>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</si>
  <si>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</si>
  <si>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</si>
  <si>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</si>
  <si>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</si>
  <si>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</si>
  <si>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</si>
  <si>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</si>
  <si>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</si>
  <si>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</si>
  <si>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</si>
  <si>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</si>
  <si>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</si>
  <si>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</si>
  <si>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</si>
  <si>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</si>
  <si>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</si>
  <si>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</si>
  <si>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</si>
  <si>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</si>
  <si>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</si>
  <si>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</si>
  <si>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</si>
  <si>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</si>
  <si>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</si>
  <si>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</si>
  <si>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</si>
  <si>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</si>
  <si>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</si>
  <si>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</si>
  <si>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</si>
  <si>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</si>
  <si>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</si>
  <si>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</si>
  <si>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</si>
  <si>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</si>
  <si>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</si>
  <si>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</si>
  <si>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</si>
  <si>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</si>
  <si>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</si>
  <si>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</si>
  <si>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</si>
  <si>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</si>
  <si>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</si>
  <si>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</si>
  <si>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</si>
  <si>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</si>
  <si>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</si>
  <si>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</si>
  <si>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</si>
  <si>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</si>
  <si>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</si>
  <si>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</si>
  <si>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</si>
  <si>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</si>
  <si>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</si>
  <si>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</si>
  <si>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</si>
  <si>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</si>
  <si>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</si>
  <si>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</si>
  <si>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</si>
  <si>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</si>
  <si>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</si>
  <si>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</si>
  <si>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</si>
  <si>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</si>
  <si>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</si>
  <si>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</si>
  <si>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</si>
  <si>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</si>
  <si>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</si>
  <si>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</si>
  <si>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</si>
  <si>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</si>
  <si>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</si>
  <si>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</si>
  <si>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</si>
  <si>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</si>
  <si>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</si>
  <si>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</si>
  <si>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</si>
  <si>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</si>
  <si>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</si>
  <si>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</si>
  <si>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</si>
  <si>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</si>
  <si>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</si>
  <si>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</si>
  <si>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</si>
  <si>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</si>
  <si>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</si>
  <si>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</si>
  <si>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</si>
  <si>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</si>
  <si>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</si>
  <si>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</si>
  <si>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</si>
  <si>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</si>
  <si>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</si>
  <si>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</si>
  <si>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</si>
  <si>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</si>
  <si>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</si>
  <si>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</si>
  <si>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</si>
  <si>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</si>
  <si>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</si>
  <si>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</si>
  <si>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</si>
  <si>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</si>
  <si>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</si>
  <si>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</si>
  <si>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</si>
  <si>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</si>
  <si>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</si>
  <si>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</si>
  <si>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</si>
  <si>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</si>
  <si>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</si>
  <si>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</si>
  <si>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</si>
  <si>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</si>
  <si>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</si>
  <si>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</si>
  <si>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</si>
  <si>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</si>
  <si>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</si>
  <si>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</si>
  <si>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</si>
  <si>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</si>
  <si>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</si>
  <si>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</si>
  <si>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</si>
  <si>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</si>
  <si>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</si>
  <si>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</si>
  <si>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</si>
  <si>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</si>
  <si>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</si>
  <si>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</si>
  <si>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</si>
  <si>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</si>
  <si>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</si>
  <si>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</si>
  <si>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</si>
  <si>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</si>
  <si>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</si>
  <si>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</si>
  <si>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</si>
  <si>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</si>
  <si>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</si>
  <si>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</si>
  <si>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</si>
  <si>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</si>
  <si>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</si>
  <si>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</si>
  <si>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</si>
  <si>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</si>
  <si>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</si>
  <si>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</si>
  <si>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</si>
  <si>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</si>
  <si>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</si>
  <si>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</si>
  <si>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</si>
  <si>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</si>
  <si>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</si>
  <si>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</si>
  <si>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</si>
  <si>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</si>
  <si>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</si>
  <si>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</si>
  <si>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</si>
  <si>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</si>
  <si>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</si>
  <si>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</si>
  <si>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</si>
  <si>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</si>
  <si>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</si>
  <si>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</si>
  <si>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</si>
  <si>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</si>
  <si>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</si>
  <si>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</si>
  <si>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</si>
  <si>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</si>
  <si>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</si>
  <si>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</si>
  <si>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</si>
  <si>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</si>
  <si>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</si>
  <si>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</si>
  <si>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</si>
  <si>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</si>
  <si>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</si>
  <si>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</si>
  <si>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</si>
  <si>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</si>
  <si>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</si>
  <si>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</si>
  <si>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</si>
  <si>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</si>
  <si>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</si>
  <si>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</si>
  <si>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</si>
  <si>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</si>
  <si>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</si>
  <si>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</si>
  <si>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</si>
  <si>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</si>
  <si>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</si>
  <si>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</si>
  <si>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</si>
  <si>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</si>
  <si>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</si>
  <si>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</si>
  <si>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</si>
  <si>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</si>
  <si>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</si>
  <si>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</si>
  <si>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</si>
  <si>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</si>
  <si>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</si>
  <si>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</si>
  <si>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</si>
  <si>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</si>
  <si>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</si>
  <si>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</si>
  <si>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</si>
  <si>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</si>
  <si>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</si>
  <si>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</si>
  <si>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</si>
  <si>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</si>
  <si>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</si>
  <si>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</si>
  <si>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</si>
  <si>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</si>
  <si>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</si>
  <si>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</si>
  <si>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</si>
  <si>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</si>
  <si>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</si>
  <si>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</si>
  <si>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</si>
  <si>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</si>
  <si>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</si>
  <si>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</si>
  <si>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</si>
  <si>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</si>
  <si>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</si>
  <si>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</si>
  <si>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</si>
  <si>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</si>
  <si>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</si>
  <si>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</si>
  <si>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</si>
  <si>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</si>
  <si>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</si>
  <si>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</si>
  <si>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</si>
  <si>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</si>
  <si>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</si>
  <si>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</si>
  <si>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</si>
  <si>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</si>
  <si>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</si>
  <si>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</si>
  <si>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</si>
  <si>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</si>
  <si>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</si>
  <si>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</si>
  <si>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</si>
  <si>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</si>
  <si>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</si>
  <si>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</si>
  <si>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</si>
  <si>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</si>
  <si>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</si>
  <si>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</si>
  <si>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</si>
  <si>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</si>
  <si>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</si>
  <si>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</si>
  <si>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</si>
  <si>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</si>
  <si>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</si>
  <si>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</si>
  <si>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</si>
  <si>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</si>
  <si>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</si>
  <si>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</si>
  <si>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</si>
  <si>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</si>
  <si>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</si>
  <si>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</si>
  <si>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</si>
  <si>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</si>
  <si>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</si>
  <si>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</si>
  <si>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</si>
  <si>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</si>
  <si>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</si>
  <si>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</si>
  <si>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</si>
  <si>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</si>
  <si>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</si>
  <si>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</si>
  <si>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</si>
  <si>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</si>
  <si>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</si>
  <si>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</si>
  <si>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</si>
  <si>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</si>
  <si>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</si>
  <si>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</si>
  <si>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</si>
  <si>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</si>
  <si>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</si>
  <si>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</si>
  <si>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</si>
  <si>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</si>
  <si>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</si>
  <si>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</si>
  <si>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</si>
  <si>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</si>
  <si>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</si>
  <si>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</si>
  <si>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</si>
  <si>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</si>
  <si>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</si>
  <si>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</si>
  <si>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</si>
  <si>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</si>
  <si>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</si>
  <si>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</si>
  <si>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</si>
  <si>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</si>
  <si>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</si>
  <si>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</si>
  <si>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</si>
  <si>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</si>
  <si>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</si>
  <si>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</si>
  <si>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</si>
  <si>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</si>
  <si>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</si>
  <si>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</si>
  <si>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</si>
  <si>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</si>
  <si>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</si>
  <si>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</si>
  <si>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</si>
  <si>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</si>
  <si>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</si>
  <si>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</si>
  <si>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</si>
  <si>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</si>
  <si>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</si>
  <si>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</si>
  <si>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</si>
  <si>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</si>
  <si>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</si>
  <si>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</si>
  <si>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</si>
  <si>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</si>
  <si>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</si>
  <si>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</si>
  <si>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</si>
  <si>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</si>
  <si>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</si>
  <si>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</si>
  <si>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</si>
  <si>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</si>
  <si>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</si>
  <si>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</si>
  <si>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</si>
  <si>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</si>
  <si>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</si>
  <si>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</si>
  <si>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</si>
  <si>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</si>
  <si>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</si>
  <si>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</si>
  <si>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</si>
  <si>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</si>
  <si>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</si>
  <si>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</si>
  <si>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</si>
  <si>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</si>
  <si>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</si>
  <si>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</si>
  <si>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</si>
  <si>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</si>
  <si>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</si>
  <si>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</si>
  <si>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</si>
  <si>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</si>
  <si>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</si>
  <si>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</si>
  <si>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</si>
  <si>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</si>
  <si>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</si>
  <si>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</si>
  <si>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</si>
  <si>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</si>
  <si>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</si>
  <si>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</si>
  <si>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</si>
  <si>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</si>
  <si>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</si>
  <si>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</si>
  <si>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</si>
  <si>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</si>
  <si>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</si>
  <si>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</si>
  <si>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</si>
  <si>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</si>
  <si>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</si>
  <si>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</si>
  <si>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</si>
  <si>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</si>
  <si>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</si>
  <si>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</si>
  <si>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</si>
  <si>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</si>
  <si>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</si>
  <si>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</si>
  <si>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</si>
  <si>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</si>
  <si>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</si>
  <si>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</si>
  <si>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</si>
  <si>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</si>
  <si>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</si>
  <si>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</si>
  <si>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</si>
  <si>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</si>
  <si>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</si>
  <si>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</si>
  <si>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</si>
  <si>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</si>
  <si>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</si>
  <si>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</si>
  <si>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</si>
  <si>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</si>
  <si>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</si>
  <si>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</si>
  <si>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</si>
  <si>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</si>
  <si>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</si>
  <si>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</si>
  <si>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</si>
  <si>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</si>
  <si>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</si>
  <si>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</si>
  <si>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</si>
  <si>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</si>
  <si>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</si>
  <si>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</si>
  <si>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</si>
  <si>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</si>
  <si>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</si>
  <si>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</si>
  <si>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</si>
  <si>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</si>
  <si>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</si>
  <si>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</si>
  <si>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</si>
  <si>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</si>
  <si>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</si>
  <si>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</si>
  <si>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</si>
  <si>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</si>
  <si>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</si>
  <si>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</si>
  <si>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</si>
  <si>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</si>
  <si>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</si>
  <si>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</si>
  <si>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</si>
  <si>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</si>
  <si>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</si>
  <si>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</si>
  <si>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</si>
  <si>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</si>
  <si>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</si>
  <si>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</si>
  <si>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</si>
  <si>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</si>
  <si>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</si>
  <si>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</si>
  <si>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</si>
  <si>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</si>
  <si>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</si>
  <si>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</si>
  <si>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</si>
  <si>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</si>
  <si>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</si>
  <si>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</si>
  <si>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</si>
  <si>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</si>
  <si>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</si>
  <si>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</si>
  <si>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</si>
  <si>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</si>
  <si>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</si>
  <si>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</si>
  <si>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</si>
  <si>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</si>
  <si>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</si>
  <si>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</si>
  <si>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</si>
  <si>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</si>
  <si>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</si>
  <si>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</si>
  <si>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</si>
  <si>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</si>
  <si>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</si>
  <si>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</si>
  <si>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</si>
  <si>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</si>
  <si>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</si>
  <si>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</si>
  <si>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</si>
  <si>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</si>
  <si>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</si>
  <si>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</si>
  <si>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</si>
  <si>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</si>
  <si>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</si>
  <si>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</si>
  <si>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</si>
  <si>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</si>
  <si>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</si>
  <si>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</si>
  <si>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</si>
  <si>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</si>
  <si>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</si>
  <si>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</si>
  <si>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</si>
  <si>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</si>
  <si>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</si>
  <si>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</si>
  <si>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</si>
  <si>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</si>
  <si>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</si>
  <si>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</si>
  <si>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</si>
  <si>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</si>
  <si>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</si>
  <si>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</si>
  <si>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</si>
  <si>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</si>
  <si>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</si>
  <si>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</si>
  <si>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</si>
  <si>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</si>
  <si>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</si>
  <si>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</si>
  <si>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</si>
  <si>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</si>
  <si>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</si>
  <si>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</si>
  <si>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</si>
  <si>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</si>
  <si>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</si>
  <si>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</si>
  <si>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</si>
  <si>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</si>
  <si>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</si>
  <si>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</si>
  <si>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</si>
  <si>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</si>
  <si>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</si>
  <si>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</si>
  <si>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</si>
  <si>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</si>
  <si>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</si>
  <si>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</si>
  <si>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</si>
  <si>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</si>
  <si>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</si>
  <si>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</si>
  <si>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</si>
  <si>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</si>
  <si>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</si>
  <si>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</si>
  <si>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</si>
  <si>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</si>
  <si>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</si>
  <si>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</si>
  <si>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</si>
  <si>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</si>
  <si>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</si>
  <si>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</si>
  <si>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</si>
  <si>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</si>
  <si>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</si>
  <si>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</si>
  <si>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</si>
  <si>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</si>
  <si>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</si>
  <si>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</si>
  <si>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</si>
  <si>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</si>
  <si>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</si>
  <si>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</si>
  <si>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</si>
  <si>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</si>
  <si>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</si>
  <si>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</si>
  <si>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</si>
  <si>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</si>
  <si>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</si>
  <si>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</si>
  <si>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</si>
  <si>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</si>
  <si>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</si>
  <si>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</si>
  <si>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</si>
  <si>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</si>
  <si>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</si>
  <si>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</si>
  <si>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</si>
  <si>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</si>
  <si>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</si>
  <si>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</si>
  <si>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</si>
  <si>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</si>
  <si>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</si>
  <si>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</si>
  <si>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</si>
  <si>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</si>
  <si>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</si>
  <si>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</si>
  <si>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</si>
  <si>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</si>
  <si>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</si>
  <si>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</si>
  <si>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</si>
  <si>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</si>
  <si>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</si>
  <si>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</si>
  <si>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</si>
  <si>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</si>
  <si>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</si>
  <si>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</si>
  <si>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</si>
  <si>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</si>
  <si>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</si>
  <si>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</si>
  <si>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</si>
  <si>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</si>
  <si>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</si>
  <si>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</si>
  <si>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</si>
  <si>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</si>
  <si>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</si>
  <si>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</si>
  <si>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</si>
  <si>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</si>
  <si>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</si>
  <si>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</si>
  <si>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</si>
  <si>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</si>
  <si>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</si>
  <si>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</si>
  <si>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</si>
  <si>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</si>
  <si>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</si>
  <si>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</si>
  <si>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</si>
  <si>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</si>
  <si>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</si>
  <si>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</si>
  <si>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</si>
  <si>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</si>
  <si>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</si>
  <si>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</si>
  <si>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</si>
  <si>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</si>
  <si>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</si>
  <si>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</si>
  <si>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</si>
  <si>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</si>
  <si>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</si>
  <si>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</si>
  <si>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</si>
  <si>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</si>
  <si>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</si>
  <si>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</si>
  <si>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</si>
  <si>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</si>
  <si>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</si>
  <si>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</si>
  <si>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</si>
  <si>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</si>
  <si>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</si>
  <si>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</si>
  <si>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</si>
  <si>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</si>
  <si>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</si>
  <si>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</si>
  <si>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</si>
  <si>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</si>
  <si>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</si>
  <si>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</si>
  <si>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</si>
  <si>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</si>
  <si>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</si>
  <si>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</si>
  <si>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</si>
  <si>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</si>
  <si>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</si>
  <si>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</si>
  <si>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</si>
  <si>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</si>
  <si>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</si>
  <si>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</si>
  <si>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</si>
  <si>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</si>
  <si>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</si>
  <si>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</si>
  <si>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</si>
  <si>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</si>
  <si>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</si>
  <si>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</si>
  <si>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</si>
  <si>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</si>
  <si>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</si>
  <si>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</si>
  <si>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</si>
  <si>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</si>
  <si>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</si>
  <si>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</si>
  <si>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</si>
  <si>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</si>
  <si>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</si>
  <si>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</si>
  <si>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</si>
  <si>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</si>
  <si>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</si>
  <si>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</si>
  <si>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</si>
  <si>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</si>
  <si>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</si>
  <si>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</si>
  <si>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</si>
  <si>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</si>
  <si>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</si>
  <si>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</si>
  <si>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</si>
  <si>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</si>
  <si>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</si>
  <si>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</si>
  <si>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</si>
  <si>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</si>
  <si>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</si>
  <si>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</si>
  <si>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</si>
  <si>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</si>
  <si>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</si>
  <si>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</si>
  <si>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</si>
  <si>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</si>
  <si>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</si>
  <si>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</si>
  <si>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</si>
  <si>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</si>
  <si>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</si>
  <si>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</si>
  <si>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</si>
  <si>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</si>
  <si>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</si>
  <si>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</si>
  <si>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</si>
  <si>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</si>
  <si>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</si>
  <si>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</si>
  <si>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</si>
  <si>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</si>
  <si>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</si>
  <si>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</si>
  <si>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</si>
  <si>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</si>
  <si>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</si>
  <si>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</si>
  <si>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</si>
  <si>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</si>
  <si>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</si>
  <si>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</si>
  <si>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</si>
  <si>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</si>
  <si>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</si>
  <si>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</si>
  <si>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</si>
  <si>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</si>
  <si>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</si>
  <si>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</si>
  <si>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</si>
  <si>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</si>
  <si>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</si>
  <si>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</si>
  <si>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</si>
  <si>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</si>
  <si>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</si>
  <si>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</si>
  <si>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</si>
  <si>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</si>
  <si>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</si>
  <si>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</si>
  <si>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</si>
  <si>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</si>
  <si>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</si>
  <si>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</si>
  <si>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</si>
  <si>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</si>
  <si>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</si>
  <si>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</si>
  <si>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</si>
  <si>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</si>
  <si>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</si>
  <si>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</si>
  <si>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</si>
  <si>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</si>
  <si>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</si>
  <si>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</si>
  <si>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</si>
  <si>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</si>
  <si>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</si>
  <si>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</si>
  <si>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</si>
  <si>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</si>
  <si>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</si>
  <si>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</si>
  <si>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</si>
  <si>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</si>
  <si>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</si>
  <si>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</si>
  <si>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</si>
  <si>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</si>
  <si>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</si>
  <si>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</si>
  <si>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</si>
  <si>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</si>
  <si>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</si>
  <si>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</si>
  <si>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</si>
  <si>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</si>
  <si>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</si>
  <si>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</si>
  <si>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</si>
  <si>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</si>
  <si>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</si>
  <si>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</si>
  <si>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</si>
  <si>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</si>
  <si>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</si>
  <si>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</si>
  <si>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</si>
  <si>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</si>
  <si>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</si>
  <si>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</si>
  <si>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</si>
  <si>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</si>
  <si>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</si>
  <si>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</si>
  <si>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</si>
  <si>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</si>
  <si>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</si>
  <si>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</si>
  <si>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</si>
  <si>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</si>
  <si>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</si>
  <si>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</si>
  <si>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</si>
  <si>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</si>
  <si>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</si>
  <si>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</si>
  <si>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</si>
  <si>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</si>
  <si>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</si>
  <si>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</si>
  <si>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</si>
  <si>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</si>
  <si>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</si>
  <si>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</si>
  <si>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</si>
  <si>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</si>
  <si>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</si>
  <si>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</si>
  <si>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</si>
  <si>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</si>
  <si>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</si>
  <si>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</si>
  <si>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</si>
  <si>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</si>
  <si>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</si>
  <si>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</si>
  <si>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</si>
  <si>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</si>
  <si>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</si>
  <si>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</si>
  <si>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</si>
  <si>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</si>
  <si>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</si>
  <si>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</si>
  <si>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</si>
  <si>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</si>
  <si>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</si>
  <si>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</si>
  <si>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</si>
  <si>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</si>
  <si>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</si>
  <si>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</si>
  <si>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</si>
  <si>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</si>
  <si>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</si>
  <si>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</si>
  <si>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</si>
  <si>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</si>
  <si>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</si>
  <si>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</si>
  <si>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</si>
  <si>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</si>
  <si>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</si>
  <si>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</si>
  <si>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</si>
  <si>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</si>
  <si>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</si>
  <si>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</si>
  <si>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</si>
  <si>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</si>
  <si>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</si>
  <si>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</si>
  <si>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</si>
  <si>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</si>
  <si>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</si>
  <si>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</si>
  <si>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</si>
  <si>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</si>
  <si>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</si>
  <si>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</si>
  <si>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</si>
  <si>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</si>
  <si>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</si>
  <si>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</si>
  <si>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</si>
  <si>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</si>
  <si>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</si>
  <si>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</si>
  <si>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</si>
  <si>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</si>
  <si>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</si>
  <si>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</si>
  <si>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</si>
  <si>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</si>
  <si>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</si>
  <si>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</si>
  <si>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</si>
  <si>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</si>
  <si>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</si>
  <si>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</si>
  <si>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</si>
  <si>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</si>
  <si>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</si>
  <si>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</si>
  <si>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</si>
  <si>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</si>
  <si>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</si>
  <si>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</si>
  <si>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</si>
  <si>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</si>
  <si>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</si>
  <si>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</si>
  <si>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</si>
  <si>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</si>
  <si>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</si>
  <si>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</si>
  <si>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</si>
  <si>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</si>
  <si>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</si>
  <si>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</si>
  <si>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</si>
  <si>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</si>
  <si>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</si>
  <si>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</si>
  <si>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</si>
  <si>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</si>
  <si>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</si>
  <si>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</si>
  <si>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</si>
  <si>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</si>
  <si>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</si>
  <si>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</si>
  <si>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</si>
  <si>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</si>
  <si>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</si>
  <si>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</si>
  <si>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</si>
  <si>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</si>
  <si>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</si>
  <si>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</si>
  <si>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</si>
  <si>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</si>
  <si>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</si>
  <si>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</si>
  <si>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</si>
  <si>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</si>
  <si>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</si>
  <si>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</si>
  <si>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</si>
  <si>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</si>
  <si>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</si>
  <si>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</si>
  <si>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</si>
  <si>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</si>
  <si>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</si>
  <si>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</si>
  <si>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</si>
  <si>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</si>
  <si>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</si>
  <si>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</si>
  <si>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</si>
  <si>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</si>
  <si>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</si>
  <si>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</si>
  <si>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</si>
  <si>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</si>
  <si>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</si>
  <si>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</si>
  <si>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</si>
  <si>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</si>
  <si>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</si>
  <si>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</si>
  <si>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</si>
  <si>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</si>
  <si>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</si>
  <si>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</si>
  <si>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</si>
  <si>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</si>
  <si>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</si>
  <si>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</si>
  <si>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</si>
  <si>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</si>
  <si>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</si>
  <si>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</si>
  <si>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</si>
  <si>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</si>
  <si>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</si>
  <si>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</si>
  <si>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</si>
  <si>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</si>
  <si>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</si>
  <si>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</si>
  <si>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</si>
  <si>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</si>
  <si>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</si>
  <si>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</si>
  <si>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</si>
  <si>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</si>
  <si>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</si>
  <si>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</si>
  <si>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</si>
  <si>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</si>
  <si>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</si>
  <si>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</si>
  <si>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</si>
  <si>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</si>
  <si>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</si>
  <si>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</si>
  <si>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</si>
  <si>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</si>
  <si>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</si>
  <si>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</si>
  <si>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</si>
  <si>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</si>
  <si>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</si>
  <si>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</si>
  <si>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</si>
  <si>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</si>
  <si>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</si>
  <si>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</si>
  <si>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</si>
  <si>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</si>
  <si>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</si>
  <si>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</si>
  <si>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</si>
  <si>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</si>
  <si>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</si>
  <si>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</si>
  <si>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</si>
  <si>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</si>
  <si>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</si>
  <si>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</si>
  <si>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</si>
  <si>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</si>
  <si>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</si>
  <si>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</si>
  <si>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</si>
  <si>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</si>
  <si>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</si>
  <si>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</si>
  <si>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</si>
  <si>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</si>
  <si>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</si>
  <si>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</si>
  <si>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</si>
  <si>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</si>
  <si>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</si>
  <si>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</si>
  <si>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</si>
  <si>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</si>
  <si>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</si>
  <si>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</si>
  <si>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</si>
  <si>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</si>
  <si>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</si>
  <si>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</si>
  <si>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</si>
  <si>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</si>
  <si>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</si>
  <si>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</si>
  <si>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</si>
  <si>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</si>
  <si>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</si>
  <si>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</si>
  <si>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</si>
  <si>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</si>
  <si>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</si>
  <si>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</si>
  <si>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</si>
  <si>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</si>
  <si>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</si>
  <si>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</si>
  <si>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</si>
  <si>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</si>
  <si>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</si>
  <si>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</si>
  <si>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</si>
  <si>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</si>
  <si>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</si>
  <si>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</si>
  <si>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</si>
  <si>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</si>
  <si>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</si>
  <si>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</si>
  <si>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</si>
  <si>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</si>
  <si>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</si>
  <si>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</si>
  <si>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</si>
  <si>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</si>
  <si>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</si>
  <si>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</si>
  <si>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</si>
  <si>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</si>
  <si>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</si>
  <si>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</si>
  <si>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</si>
  <si>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</si>
  <si>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</si>
  <si>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</si>
  <si>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</si>
  <si>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</si>
  <si>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</si>
  <si>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</si>
  <si>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</si>
  <si>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</si>
  <si>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</si>
  <si>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</si>
  <si>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</si>
  <si>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</si>
  <si>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</si>
  <si>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</si>
  <si>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</si>
  <si>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</si>
  <si>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</si>
  <si>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</si>
  <si>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</si>
  <si>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</si>
  <si>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</si>
  <si>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</si>
  <si>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</si>
  <si>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</si>
  <si>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</si>
  <si>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</si>
  <si>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</si>
  <si>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</si>
  <si>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</si>
  <si>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</si>
  <si>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</si>
  <si>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</si>
  <si>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</si>
  <si>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</si>
  <si>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</si>
  <si>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</si>
  <si>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</si>
  <si>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</si>
  <si>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</si>
  <si>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</si>
  <si>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</si>
  <si>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</si>
  <si>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</si>
  <si>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</si>
  <si>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</si>
  <si>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</si>
  <si>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</si>
  <si>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</si>
  <si>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</si>
  <si>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</si>
  <si>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</si>
  <si>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</si>
  <si>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</si>
  <si>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</si>
  <si>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</si>
  <si>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</si>
  <si>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</si>
  <si>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</si>
  <si>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</si>
  <si>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</si>
  <si>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</si>
  <si>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</si>
  <si>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</si>
  <si>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</si>
  <si>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</si>
  <si>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</si>
  <si>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</si>
  <si>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</si>
  <si>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</si>
  <si>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</si>
  <si>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</si>
  <si>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</si>
  <si>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</si>
  <si>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</si>
  <si>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</si>
  <si>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</si>
  <si>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</si>
  <si>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</si>
  <si>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</si>
  <si>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</si>
  <si>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</si>
  <si>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</si>
  <si>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</si>
  <si>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</si>
  <si>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</si>
  <si>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</si>
  <si>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</si>
  <si>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</si>
  <si>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</si>
  <si>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</si>
  <si>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</si>
  <si>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</si>
  <si>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</si>
  <si>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</si>
  <si>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</si>
  <si>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</si>
  <si>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</si>
  <si>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</si>
  <si>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</si>
  <si>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</si>
  <si>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</si>
  <si>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</si>
  <si>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</si>
  <si>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</si>
  <si>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</si>
  <si>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</si>
  <si>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</si>
  <si>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</si>
  <si>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</si>
  <si>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</si>
  <si>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</si>
  <si>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</si>
  <si>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</si>
  <si>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</si>
  <si>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</si>
  <si>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</si>
  <si>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</si>
  <si>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</si>
  <si>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</si>
  <si>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</si>
  <si>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</si>
  <si>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</si>
  <si>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</si>
  <si>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</si>
  <si>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</si>
  <si>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</si>
  <si>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</si>
  <si>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</si>
  <si>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</si>
  <si>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</si>
  <si>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</si>
  <si>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</si>
  <si>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</si>
  <si>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</si>
  <si>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</si>
  <si>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</si>
  <si>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</si>
  <si>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</si>
  <si>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</si>
  <si>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</si>
  <si>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</si>
  <si>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</si>
  <si>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</si>
  <si>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</si>
  <si>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</si>
  <si>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</si>
  <si>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</si>
  <si>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</si>
  <si>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</si>
  <si>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</si>
  <si>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</si>
  <si>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</si>
  <si>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</si>
  <si>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</si>
  <si>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</si>
  <si>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</si>
  <si>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</si>
  <si>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</si>
  <si>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</si>
  <si>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</si>
  <si>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</si>
  <si>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</si>
  <si>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</si>
  <si>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</si>
  <si>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</si>
  <si>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</si>
  <si>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</si>
  <si>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</si>
  <si>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</si>
  <si>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</si>
  <si>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</si>
  <si>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</si>
  <si>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</si>
  <si>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</si>
  <si>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</si>
  <si>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</si>
  <si>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</si>
  <si>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</si>
  <si>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</si>
  <si>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</si>
  <si>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</si>
  <si>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</si>
  <si>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</si>
  <si>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</si>
  <si>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</si>
  <si>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</si>
  <si>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</si>
  <si>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</si>
  <si>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</si>
  <si>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</si>
  <si>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</si>
  <si>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</si>
  <si>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</si>
  <si>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</si>
  <si>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</si>
  <si>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</si>
  <si>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</si>
  <si>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</si>
  <si>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</si>
  <si>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</si>
  <si>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</si>
  <si>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</si>
  <si>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</si>
  <si>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</si>
  <si>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</si>
  <si>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</si>
  <si>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</si>
  <si>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</si>
  <si>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</si>
  <si>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</si>
  <si>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</si>
  <si>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</si>
  <si>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</si>
  <si>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</si>
  <si>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</si>
  <si>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</si>
  <si>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</si>
  <si>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</si>
  <si>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</si>
  <si>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</si>
  <si>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</si>
  <si>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</si>
  <si>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</si>
  <si>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</si>
  <si>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</si>
  <si>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</si>
  <si>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</si>
  <si>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</si>
  <si>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</si>
  <si>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</si>
  <si>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</si>
  <si>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</si>
  <si>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</si>
  <si>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</si>
  <si>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</si>
  <si>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</si>
  <si>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</si>
  <si>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</si>
  <si>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</si>
  <si>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</si>
  <si>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</si>
  <si>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</si>
  <si>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</si>
  <si>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</si>
  <si>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</si>
  <si>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</si>
  <si>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</si>
  <si>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</si>
  <si>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</si>
  <si>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</si>
  <si>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</si>
  <si>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</si>
  <si>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</si>
  <si>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</si>
  <si>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</si>
  <si>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</si>
  <si>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</si>
  <si>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</si>
  <si>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</si>
  <si>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</si>
  <si>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</si>
  <si>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</si>
  <si>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</si>
  <si>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</si>
  <si>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</si>
  <si>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</si>
  <si>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</si>
  <si>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</si>
  <si>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</si>
  <si>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</si>
  <si>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</si>
  <si>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</si>
  <si>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</si>
  <si>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</si>
  <si>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</si>
  <si>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</si>
  <si>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</si>
  <si>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</si>
  <si>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</si>
  <si>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</si>
  <si>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</si>
  <si>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</si>
  <si>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</si>
  <si>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</si>
  <si>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</si>
  <si>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</si>
  <si>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</si>
  <si>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</si>
  <si>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</si>
  <si>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</si>
  <si>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</si>
  <si>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</si>
  <si>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</si>
  <si>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</si>
  <si>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</si>
  <si>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</si>
  <si>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</si>
  <si>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</si>
  <si>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</si>
  <si>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</si>
  <si>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</si>
  <si>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</si>
  <si>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</si>
  <si>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</si>
  <si>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</si>
  <si>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</si>
  <si>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</si>
  <si>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</si>
  <si>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</si>
  <si>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</si>
  <si>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</si>
  <si>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</si>
  <si>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</si>
  <si>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</si>
  <si>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</si>
  <si>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</si>
  <si>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</si>
  <si>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</si>
  <si>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</si>
  <si>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</si>
  <si>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</si>
  <si>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</si>
  <si>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</si>
  <si>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</si>
  <si>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</si>
  <si>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</si>
  <si>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</si>
  <si>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</si>
  <si>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</si>
  <si>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</si>
  <si>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</si>
  <si>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</si>
  <si>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</si>
  <si>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</si>
  <si>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</si>
  <si>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</si>
  <si>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</si>
  <si>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</si>
  <si>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</si>
  <si>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</si>
  <si>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</si>
  <si>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</si>
  <si>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</si>
  <si>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</si>
  <si>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</si>
  <si>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</si>
  <si>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</si>
  <si>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</si>
  <si>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</si>
  <si>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</si>
  <si>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</si>
  <si>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</si>
  <si>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</si>
  <si>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</si>
  <si>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</si>
  <si>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</si>
  <si>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</si>
  <si>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</si>
  <si>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</si>
  <si>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</si>
  <si>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</si>
  <si>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</si>
  <si>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</si>
  <si>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</si>
  <si>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</si>
  <si>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</si>
  <si>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</si>
  <si>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</si>
  <si>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</si>
  <si>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</si>
  <si>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</si>
  <si>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</si>
  <si>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</si>
  <si>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</si>
  <si>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</si>
  <si>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15868-AMPLIACIÓN DEL PLANTEL EDUCATIVO PARA INICIAL CAMILA HENRÍQUEZ UREÑA,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</si>
  <si>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</si>
  <si>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</si>
  <si>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</si>
  <si>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</si>
  <si>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</si>
  <si>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</si>
  <si>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</si>
  <si>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</si>
  <si>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</si>
  <si>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</si>
  <si>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</si>
  <si>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</si>
  <si>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</si>
  <si>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</si>
  <si>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</si>
  <si>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</si>
  <si>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</si>
  <si>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</si>
  <si>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</si>
  <si>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</si>
  <si>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</si>
  <si>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</si>
  <si>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</si>
  <si>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</si>
  <si>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</si>
  <si>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</si>
  <si>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</si>
  <si>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</si>
  <si>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</si>
  <si>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</si>
  <si>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</si>
  <si>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</si>
  <si>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</si>
  <si>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</si>
  <si>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</si>
  <si>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</si>
  <si>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</si>
  <si>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</si>
  <si>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</si>
  <si>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</si>
  <si>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</si>
  <si>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</si>
  <si>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</si>
  <si>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</si>
  <si>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</si>
  <si>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</si>
  <si>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</si>
  <si>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</si>
  <si>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</si>
  <si>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</si>
  <si>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</si>
  <si>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</si>
  <si>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</si>
  <si>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</si>
  <si>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</si>
  <si>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</si>
  <si>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</si>
  <si>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</si>
  <si>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</si>
  <si>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</si>
  <si>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</si>
  <si>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</si>
  <si>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</si>
  <si>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</si>
  <si>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</si>
  <si>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</si>
  <si>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</si>
  <si>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</si>
  <si>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</si>
  <si>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</si>
  <si>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</si>
  <si>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</si>
  <si>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</si>
  <si>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</si>
  <si>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</si>
  <si>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</si>
  <si>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</si>
  <si>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</si>
  <si>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</si>
  <si>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</si>
  <si>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</si>
  <si>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</si>
  <si>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</si>
  <si>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</si>
  <si>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</si>
  <si>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</si>
  <si>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</si>
  <si>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</si>
  <si>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</si>
  <si>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</si>
  <si>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</si>
  <si>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</si>
  <si>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</si>
  <si>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</si>
  <si>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</si>
  <si>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</si>
  <si>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</si>
  <si>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</si>
  <si>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</si>
  <si>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</si>
  <si>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</si>
  <si>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</si>
  <si>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</si>
  <si>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</si>
  <si>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</si>
  <si>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</si>
  <si>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</si>
  <si>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</si>
  <si>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</si>
  <si>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</si>
  <si>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</si>
  <si>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</si>
  <si>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</si>
  <si>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</si>
  <si>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</si>
  <si>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</si>
  <si>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</si>
  <si>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</si>
  <si>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</si>
  <si>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</si>
  <si>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</si>
  <si>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</si>
  <si>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</si>
  <si>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</si>
  <si>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</si>
  <si>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</si>
  <si>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</si>
  <si>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</si>
  <si>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</si>
  <si>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</si>
  <si>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</si>
  <si>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</si>
  <si>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</si>
  <si>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</si>
  <si>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</si>
  <si>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</si>
  <si>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</si>
  <si>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</si>
  <si>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</si>
  <si>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</si>
  <si>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</si>
  <si>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</si>
  <si>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</si>
  <si>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</si>
  <si>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</si>
  <si>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</si>
  <si>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</si>
  <si>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</si>
  <si>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</si>
  <si>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</si>
  <si>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</si>
  <si>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</si>
  <si>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</si>
  <si>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</si>
  <si>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</si>
  <si>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</si>
  <si>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</si>
  <si>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</si>
  <si>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</si>
  <si>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</si>
  <si>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</si>
  <si>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</si>
  <si>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</si>
  <si>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</si>
  <si>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</si>
  <si>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</si>
  <si>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</si>
  <si>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</si>
  <si>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</si>
  <si>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</si>
  <si>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</si>
  <si>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</si>
  <si>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</si>
  <si>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</si>
  <si>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</si>
  <si>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</si>
  <si>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</si>
  <si>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</si>
  <si>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</si>
  <si>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</si>
  <si>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</si>
  <si>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</si>
  <si>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</si>
  <si>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</si>
  <si>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</si>
  <si>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</si>
  <si>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</si>
  <si>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</si>
  <si>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</si>
  <si>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</si>
  <si>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</si>
  <si>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</si>
  <si>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</si>
  <si>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</si>
  <si>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</si>
  <si>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</si>
  <si>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</si>
  <si>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</si>
  <si>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</si>
  <si>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</si>
  <si>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</si>
  <si>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</si>
  <si>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</si>
  <si>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</si>
  <si>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</si>
  <si>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</si>
  <si>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</si>
  <si>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</si>
  <si>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</si>
  <si>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</si>
  <si>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</si>
  <si>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</si>
  <si>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</si>
  <si>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</si>
  <si>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</si>
  <si>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</si>
  <si>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</si>
  <si>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</si>
  <si>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</si>
  <si>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</si>
  <si>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</si>
  <si>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</si>
  <si>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</si>
  <si>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</si>
  <si>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</si>
  <si>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</si>
  <si>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</si>
  <si>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</si>
  <si>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</si>
  <si>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</si>
  <si>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</si>
  <si>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</si>
  <si>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</si>
  <si>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</si>
  <si>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</si>
  <si>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</si>
  <si>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</si>
  <si>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</si>
  <si>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</si>
  <si>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02-CONSTRUCCIÓN DE UN NUEVO CEMENTERIO EN EL MUNICIPIO LOS RIOS, PROVINCIA BAHORUCO</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</si>
  <si>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</si>
  <si>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</si>
  <si>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</si>
  <si>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</si>
  <si>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</si>
  <si>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</si>
  <si>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</si>
  <si>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</si>
  <si>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</si>
  <si>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07-AMPLIACIÓN DEL PLANTEL EDUCATIVO PARA INICIAL PROF. YOJANY DE LA CRUZ SANTANA, MUNICIPIO JAMAO AL NORTE,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</si>
  <si>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</si>
  <si>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</si>
  <si>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</si>
  <si>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</si>
  <si>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</si>
  <si>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</si>
  <si>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</si>
  <si>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60-CONSTRUCCIÓN DE OFICINAS GUBERNAMENTALES DE ARROYO SALADO, MUNICIPIO DE CABRERA, PROVINCIA MARÍA TRINIDAD SÁNCHEZ</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</si>
  <si>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</si>
  <si>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</si>
  <si>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</si>
  <si>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</si>
  <si>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</si>
  <si>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41-REHABILITACIÓN Y CONSTRUCCIÓN AYUDANTÍA DEL MINISTERIO DE OBRAS PÚBLICAS EN LA PROVINCIA DE PUERTO PLATA</t>
  </si>
  <si>
    <t>40-RECONSTRUCCIÓN DE LA INFRAESTRUCTURA VIAL URBANA DEL MUNICIPIO DE SALCEDO, PROVINCIA HERMANAS MIRABAL</t>
  </si>
  <si>
    <t>21-CONSTRUCCIÓN DE PLANTELES EDUCATIVOS EN LA PROVINCIA SAMANÁ (FASE 3)</t>
  </si>
  <si>
    <t>09-REPARACIÓN DEL ALUMBRADO PÚBLICO EN EL MALECÓN DEL MUNICIPIO DE SANTA BÁRBARA, PROVINCIA SAMANÁ</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</si>
  <si>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</si>
  <si>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</si>
  <si>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</si>
  <si>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</si>
  <si>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</si>
  <si>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</si>
  <si>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12-AMPLIACIÓN DEL PLANTEL EDUCATIVO PARA INICIAL SOR LEONOR GIBB, MUNICIPIO CONSUELO, PROVINCIA SAN PEDRO DE MACORÍS.</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</si>
  <si>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</si>
  <si>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</si>
  <si>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</si>
  <si>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</si>
  <si>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</si>
  <si>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62-AMPLIACIÓN DEL PLANTEL EDUCATIVO PARA INICIAL CRISTINA HELENA CRUZ, MUNICIPIO YAMASÁ, PROVINCIA MONTE PLATA.</t>
  </si>
  <si>
    <t>10-AMPLIACIÓN DEL PLANTEL EDUCATIVO PARA INICIAL CARLOS MELQUIADES PEGUERO SÁNCHEZ, MUNICIPIO HATO MAYOR, PROVINCIA HATO MAYOR.</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</si>
  <si>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</si>
  <si>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</si>
  <si>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</si>
  <si>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</si>
  <si>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</si>
  <si>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</si>
  <si>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</si>
  <si>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</si>
  <si>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</si>
  <si>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22-AMPLIACIÓN DEL PLANTEL EDUCATIVO PARA INICIAL RANCHO ARRIBA, MUNICIPIO SANTO DOMINGO NORTE, PROVINCIA SANTO DOMINGO.</t>
  </si>
  <si>
    <t>35-AMPLIACIÓN DEL PLANTEL EDUCATIVO PARA INICIAL REPÚBLICA DE ECUADOR, MUNICIPIO SANTO DOMINGO NORTE,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</si>
  <si>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</si>
  <si>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</si>
  <si>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</si>
  <si>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</si>
  <si>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</si>
  <si>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</si>
  <si>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</si>
  <si>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</si>
  <si>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</si>
  <si>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</si>
  <si>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</si>
  <si>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</si>
  <si>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</si>
  <si>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</si>
  <si>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</si>
  <si>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</si>
  <si>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</si>
  <si>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</si>
  <si>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</si>
  <si>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</si>
  <si>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</si>
  <si>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</si>
  <si>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</si>
  <si>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</si>
  <si>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</si>
  <si>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</si>
  <si>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</si>
  <si>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</si>
  <si>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</si>
  <si>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</si>
  <si>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</si>
  <si>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</si>
  <si>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</si>
  <si>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</si>
  <si>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</si>
  <si>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</si>
  <si>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</si>
  <si>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</si>
  <si>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</si>
  <si>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</si>
  <si>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</si>
  <si>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</si>
  <si>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</si>
  <si>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</si>
  <si>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</si>
  <si>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</si>
  <si>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</si>
  <si>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</si>
  <si>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</si>
  <si>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</si>
  <si>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</si>
  <si>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</si>
  <si>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</si>
  <si>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</si>
  <si>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</si>
  <si>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</si>
  <si>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</si>
  <si>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</si>
  <si>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</si>
  <si>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</si>
  <si>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</si>
  <si>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</si>
  <si>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</si>
  <si>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</si>
  <si>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</si>
  <si>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</si>
  <si>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</si>
  <si>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</si>
  <si>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</si>
  <si>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</si>
  <si>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</si>
  <si>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</si>
  <si>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</si>
  <si>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</si>
  <si>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</si>
  <si>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</si>
  <si>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</si>
  <si>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</si>
  <si>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</si>
  <si>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</si>
  <si>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</si>
  <si>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</si>
  <si>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</si>
  <si>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</si>
  <si>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</si>
  <si>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</si>
  <si>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</si>
  <si>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</si>
  <si>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</si>
  <si>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</si>
  <si>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</si>
  <si>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</si>
  <si>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</si>
  <si>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</si>
  <si>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</si>
  <si>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</si>
  <si>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</si>
  <si>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</si>
  <si>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</si>
  <si>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</si>
  <si>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</si>
  <si>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</si>
  <si>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</si>
  <si>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</si>
  <si>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</si>
  <si>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</si>
  <si>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</si>
  <si>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</si>
  <si>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</si>
  <si>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</si>
  <si>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</si>
  <si>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</si>
  <si>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</si>
  <si>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</si>
  <si>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</si>
  <si>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</si>
  <si>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</si>
  <si>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</si>
  <si>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</si>
  <si>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</si>
  <si>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</si>
  <si>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</si>
  <si>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</si>
  <si>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</si>
  <si>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</si>
  <si>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</si>
  <si>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</si>
  <si>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</si>
  <si>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</si>
  <si>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</si>
  <si>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</si>
  <si>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</si>
  <si>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</si>
  <si>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</si>
  <si>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</si>
  <si>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16235-CONSTRUCCIÓN DE PUENTE TIPO ALCANTARILLA DE CAJÓN SIMPLE Y ENLACE EN BAITOA AFECTADO POR LA VAGUADA DE ABRIL 2022, CARRETERA EL LIMÓN-VENGAN A VER, MUNICIPIO JIMANÍ, PROVINCIA INDEPENDENCIA</t>
  </si>
  <si>
    <t>16270-RECONSTRUCCIÓN DE 160 METROS DE VÍA EN LA AVENIDA LA ALTAGRACIA AFECTADO POR EL HURACÁN FIONA, MUNICIPIO HIGUEY, PROVINCIA LA ALTAGRACIA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</si>
  <si>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</si>
  <si>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</si>
  <si>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</si>
  <si>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</si>
  <si>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</si>
  <si>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</si>
  <si>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</si>
  <si>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</si>
  <si>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</si>
  <si>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</si>
  <si>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</si>
  <si>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</si>
  <si>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</si>
  <si>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</si>
  <si>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</si>
  <si>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</si>
  <si>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</si>
  <si>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</si>
  <si>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</si>
  <si>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</si>
  <si>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</si>
  <si>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</si>
  <si>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</si>
  <si>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</si>
  <si>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</si>
  <si>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</si>
  <si>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</si>
  <si>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</si>
  <si>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</si>
  <si>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</si>
  <si>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</si>
  <si>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</si>
  <si>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</si>
  <si>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</si>
  <si>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</si>
  <si>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</si>
  <si>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</si>
  <si>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</si>
  <si>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</si>
  <si>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</si>
  <si>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</si>
  <si>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</si>
  <si>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</si>
  <si>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</si>
  <si>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</si>
  <si>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</si>
  <si>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</si>
  <si>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</si>
  <si>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</si>
  <si>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</si>
  <si>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</si>
  <si>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</si>
  <si>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</si>
  <si>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</si>
  <si>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</si>
  <si>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</si>
  <si>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</si>
  <si>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</si>
  <si>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</si>
  <si>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</si>
  <si>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</si>
  <si>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</si>
  <si>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</si>
  <si>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</si>
  <si>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</si>
  <si>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</si>
  <si>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</si>
  <si>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</si>
  <si>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</si>
  <si>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</si>
  <si>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</si>
  <si>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</si>
  <si>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</si>
  <si>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</si>
  <si>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</si>
  <si>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</si>
  <si>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</si>
  <si>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</si>
  <si>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</si>
  <si>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</si>
  <si>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</si>
  <si>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</si>
  <si>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</si>
  <si>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</si>
  <si>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</si>
  <si>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</si>
  <si>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</si>
  <si>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</si>
  <si>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</si>
  <si>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</si>
  <si>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</si>
  <si>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</si>
  <si>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</si>
  <si>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</si>
  <si>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</si>
  <si>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</si>
  <si>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</si>
  <si>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</si>
  <si>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</si>
  <si>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</si>
  <si>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</si>
  <si>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</si>
  <si>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</si>
  <si>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</si>
  <si>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</si>
  <si>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</si>
  <si>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</si>
  <si>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</si>
  <si>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</si>
  <si>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</si>
  <si>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</si>
  <si>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</si>
  <si>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</si>
  <si>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</si>
  <si>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</si>
  <si>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</si>
  <si>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</si>
  <si>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</si>
  <si>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</si>
  <si>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</si>
  <si>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</si>
  <si>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</si>
  <si>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</si>
  <si>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</si>
  <si>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</si>
  <si>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</si>
  <si>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</si>
  <si>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</si>
  <si>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</si>
  <si>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</si>
  <si>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</si>
  <si>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</si>
  <si>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</si>
  <si>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</si>
  <si>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</si>
  <si>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</si>
  <si>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</si>
  <si>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</si>
  <si>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</si>
  <si>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</si>
  <si>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</si>
  <si>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</si>
  <si>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</si>
  <si>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</si>
  <si>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</si>
  <si>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</si>
  <si>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</si>
  <si>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</si>
  <si>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</si>
  <si>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</si>
  <si>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</si>
  <si>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</si>
  <si>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</si>
  <si>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</si>
  <si>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</si>
  <si>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</si>
  <si>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</si>
  <si>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</si>
  <si>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</si>
  <si>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</si>
  <si>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</si>
  <si>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</si>
  <si>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</si>
  <si>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</si>
  <si>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</si>
  <si>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</si>
  <si>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</si>
  <si>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</si>
  <si>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</si>
  <si>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</si>
  <si>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</si>
  <si>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</si>
  <si>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</si>
  <si>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</si>
  <si>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</si>
  <si>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</si>
  <si>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</si>
  <si>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</si>
  <si>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</si>
  <si>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</si>
  <si>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</si>
  <si>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</si>
  <si>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</si>
  <si>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</si>
  <si>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</si>
  <si>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</si>
  <si>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</si>
  <si>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</si>
  <si>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</si>
  <si>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</si>
  <si>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</si>
  <si>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</si>
  <si>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16112-REMODELACIÓN CANCHA DE BALONCESTO BATEY BIENVENIDO, SECTOR MANOGUAYABO, MUNICIPIO SANTO DOMINGO OESTE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</si>
  <si>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</si>
  <si>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</si>
  <si>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</si>
  <si>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</si>
  <si>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</si>
  <si>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</si>
  <si>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</si>
  <si>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</si>
  <si>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</si>
  <si>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</si>
  <si>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</si>
  <si>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</si>
  <si>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</si>
  <si>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</si>
  <si>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</si>
  <si>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</si>
  <si>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13434-MEJORAMIENTO DEL SISTEMA DE DISTRIBUCION ELECTRICA A NIVEL NACIONAL</t>
  </si>
  <si>
    <t>13436-REHABILITACIÓN DE REDES Y NORMALIZACIÓN DE USUARIOS DEL SERVICIO DE ENERGIA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</si>
  <si>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</si>
  <si>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</si>
  <si>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</si>
  <si>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</si>
  <si>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</si>
  <si>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</si>
  <si>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</si>
  <si>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</si>
  <si>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</si>
  <si>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</si>
  <si>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</si>
  <si>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</si>
  <si>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</si>
  <si>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</si>
  <si>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</si>
  <si>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</si>
  <si>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</si>
  <si>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</si>
  <si>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</si>
  <si>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</si>
  <si>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</si>
  <si>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</si>
  <si>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</si>
  <si>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</si>
  <si>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</si>
  <si>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</si>
  <si>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</si>
  <si>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</si>
  <si>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</si>
  <si>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</si>
  <si>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</si>
  <si>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</si>
  <si>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</si>
  <si>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</si>
  <si>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</si>
  <si>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</si>
  <si>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</si>
  <si>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</si>
  <si>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</si>
  <si>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</si>
  <si>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</si>
  <si>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</si>
  <si>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</si>
  <si>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</si>
  <si>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</si>
  <si>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</si>
  <si>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16325-RECONSTRUCCIÓN CALLES COLÓN, EUGENIO MARÍA DE HOSTOS Y CALLEJÓN DE REGINA, CIUDAD COLONIAL,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</si>
  <si>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</si>
  <si>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</si>
  <si>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</si>
  <si>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</si>
  <si>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</si>
  <si>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</si>
  <si>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</si>
  <si>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</si>
  <si>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</si>
  <si>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</si>
  <si>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</si>
  <si>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</si>
  <si>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</si>
  <si>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</si>
  <si>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</si>
  <si>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</si>
  <si>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</si>
  <si>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</si>
  <si>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</si>
  <si>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</si>
  <si>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</si>
  <si>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</si>
  <si>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</si>
  <si>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</si>
  <si>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</si>
  <si>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</si>
  <si>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</si>
  <si>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</si>
  <si>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</si>
  <si>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</si>
  <si>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</si>
  <si>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</si>
  <si>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</si>
  <si>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</si>
  <si>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</si>
  <si>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</si>
  <si>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</si>
  <si>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</si>
  <si>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</si>
  <si>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</si>
  <si>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</si>
  <si>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</si>
  <si>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14675-REMODELACIÓN CANCHA DE BALONCESTO EN LA COMUNIDAD ITABO, MUNICIPIO BAJOS DE HAINA, PROVINCIA SAN CRISTOBAL</t>
  </si>
  <si>
    <t>14677-REMODELACIÓN CANCHA DE BALONCESTO EN LA COMUNIDAD DE HATILLO PROVINCIA SAN CRISTOBAL</t>
  </si>
  <si>
    <t>16327-CONSTRUCCIÓN  PARQUE URBANO EN EL MUNICIPIO  BAJOS DE HAINA, PROVINCIA SAN CRISTOBAL</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</si>
  <si>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</si>
  <si>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</si>
  <si>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</si>
  <si>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13073-CONSTRUCCIÓN 1 ESTANCIA INFANTIL EN LA PROVINCIA DE SANCHEZ RAMIREZ</t>
  </si>
  <si>
    <t>13425-CONSTRUCCIÓN  DE 8 ESTANCIAS INFANTILES EN LA PROVINCIA SANTIAGO (FASE 2)</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</si>
  <si>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</si>
  <si>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</si>
  <si>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</si>
  <si>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14106-CONSTRUCCIÓN DEL ESTADIO DE BÉISBOL EL PINAR DE OCOA, DISTRITO MUNICIPAL EL PINAR, PROVINCIA SAN JOSÉ DE OCOA</t>
  </si>
  <si>
    <t>15351-CONSTRUCCIÓN DE PLAZA COMUNITARIA EN EL MUNICIPIO DE BÁNICA,  PROVINCIA ELÍAS PIÑA</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</si>
  <si>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</si>
  <si>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</si>
  <si>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</si>
  <si>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</si>
  <si>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</si>
  <si>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</si>
  <si>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</si>
  <si>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</si>
  <si>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</si>
  <si>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</si>
  <si>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</si>
  <si>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</si>
  <si>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13637-CONSTRUCCIÓN PALACIO DE JUSTICIA DE SANTO DOMINGO ESTE</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</si>
  <si>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</si>
  <si>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</si>
  <si>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</si>
  <si>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</si>
  <si>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</si>
  <si>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</si>
  <si>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</si>
  <si>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</si>
  <si>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</si>
  <si>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</si>
  <si>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</si>
  <si>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</si>
  <si>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</si>
  <si>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</si>
  <si>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</si>
  <si>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</si>
  <si>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</si>
  <si>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</si>
  <si>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</si>
  <si>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</si>
  <si>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</si>
  <si>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</si>
  <si>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</si>
  <si>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</si>
  <si>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</si>
  <si>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</si>
  <si>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</si>
  <si>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</si>
  <si>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</si>
  <si>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</si>
  <si>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</si>
  <si>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</si>
  <si>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</si>
  <si>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</si>
  <si>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</si>
  <si>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</si>
  <si>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</si>
  <si>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</si>
  <si>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</si>
  <si>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</si>
  <si>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</si>
  <si>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</si>
  <si>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14229-CONSTRUCCIÓN DE LA SALA DE TERAPIA FÍSICA DE LA FUNDACIÓN CASA DE LUZ, MUNICIPIO SANTO DOMINGO ESTE, PROVINCIA SANTO DOMINGO</t>
  </si>
  <si>
    <t>14769-CONSTRUCCIÓN IGLESIA SANTISIMA CRUZ EN EL SECTOR EL CAFÉ DE HERRERA, MUNICIPIO SANTO DOMINGO OESTE, PROVINCIA SANTO DOMINGO</t>
  </si>
  <si>
    <t>14781-REMODELACIÓN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</si>
  <si>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</si>
  <si>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</si>
  <si>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</si>
  <si>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</si>
  <si>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</si>
  <si>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</si>
  <si>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</si>
  <si>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</si>
  <si>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</si>
  <si>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</si>
  <si>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</si>
  <si>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</si>
  <si>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</si>
  <si>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14419-RECONSTRUCCIÓN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</si>
  <si>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</si>
  <si>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</si>
  <si>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</si>
  <si>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</si>
  <si>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</si>
  <si>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</si>
  <si>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</si>
  <si>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</si>
  <si>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</si>
  <si>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</si>
  <si>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</si>
  <si>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</si>
  <si>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</si>
  <si>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</si>
  <si>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</si>
  <si>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</si>
  <si>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</si>
  <si>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</si>
  <si>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14237-CONSTRUCCIÓN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</si>
  <si>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</si>
  <si>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</si>
  <si>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</si>
  <si>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</si>
  <si>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</si>
  <si>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</si>
  <si>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</si>
  <si>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</si>
  <si>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</si>
  <si>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</si>
  <si>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</si>
  <si>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</si>
  <si>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</si>
  <si>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</si>
  <si>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</si>
  <si>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</si>
  <si>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</si>
  <si>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</si>
  <si>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</si>
  <si>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</si>
  <si>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13463-CONSTRUCCIÓN  DE 1 ESTANCIAS INFANTILES EN LA PROVINCIA DE MONSEÑOR NOUEL (FASE 2)</t>
  </si>
  <si>
    <t>15019-AMPLIACIÓN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</si>
  <si>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</si>
  <si>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</si>
  <si>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</si>
  <si>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</si>
  <si>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</si>
  <si>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</si>
  <si>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</si>
  <si>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</si>
  <si>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</si>
  <si>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</si>
  <si>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</si>
  <si>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</si>
  <si>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</si>
  <si>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</si>
  <si>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</si>
  <si>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</si>
  <si>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</si>
  <si>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</si>
  <si>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</si>
  <si>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</si>
  <si>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</si>
  <si>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</si>
  <si>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</si>
  <si>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</si>
  <si>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</si>
  <si>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</si>
  <si>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</si>
  <si>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xml:space="preserve">Incidencia positiva </t>
  </si>
  <si>
    <t>Incidencia negativa</t>
  </si>
  <si>
    <t>Incidencia neta</t>
  </si>
  <si>
    <t>% PIB</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</si>
  <si>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</si>
  <si>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</si>
  <si>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</si>
  <si>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</si>
  <si>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</si>
  <si>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</si>
  <si>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</si>
  <si>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</si>
  <si>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</si>
  <si>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</si>
  <si>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</si>
  <si>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</si>
  <si>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</si>
  <si>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</si>
  <si>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</si>
  <si>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</si>
  <si>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</si>
  <si>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</si>
  <si>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</si>
  <si>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</si>
  <si>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</si>
  <si>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</si>
  <si>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</si>
  <si>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</si>
  <si>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</si>
  <si>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</si>
  <si>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</si>
  <si>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</si>
  <si>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</si>
  <si>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</si>
  <si>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</si>
  <si>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</si>
  <si>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</si>
  <si>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</si>
  <si>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</si>
  <si>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</si>
  <si>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</si>
  <si>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</si>
  <si>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</si>
  <si>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</si>
  <si>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</si>
  <si>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</si>
  <si>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</si>
  <si>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</si>
  <si>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</si>
  <si>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</si>
  <si>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</si>
  <si>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</si>
  <si>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</si>
  <si>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</si>
  <si>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</si>
  <si>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</si>
  <si>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</si>
  <si>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</si>
  <si>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</si>
  <si>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</si>
  <si>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</si>
  <si>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</si>
  <si>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</si>
  <si>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</si>
  <si>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</si>
  <si>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</si>
  <si>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</si>
  <si>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</si>
  <si>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</si>
  <si>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</si>
  <si>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</si>
  <si>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</si>
  <si>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</si>
  <si>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</si>
  <si>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</si>
  <si>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</si>
  <si>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</si>
  <si>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</si>
  <si>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</si>
  <si>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</si>
  <si>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</si>
  <si>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</si>
  <si>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</si>
  <si>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</si>
  <si>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</si>
  <si>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</si>
  <si>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</si>
  <si>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</si>
  <si>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</si>
  <si>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</si>
  <si>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</si>
  <si>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</si>
  <si>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</si>
  <si>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</si>
  <si>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</si>
  <si>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</si>
  <si>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</si>
  <si>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</si>
  <si>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</si>
  <si>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</si>
  <si>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</si>
  <si>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</si>
  <si>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</si>
  <si>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</si>
  <si>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</si>
  <si>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</si>
  <si>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</si>
  <si>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</si>
  <si>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</si>
  <si>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</si>
  <si>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</si>
  <si>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</si>
  <si>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</si>
  <si>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</si>
  <si>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</si>
  <si>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</si>
  <si>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</si>
  <si>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</si>
  <si>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</si>
  <si>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</si>
  <si>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</si>
  <si>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</si>
  <si>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</si>
  <si>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</si>
  <si>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</si>
  <si>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</si>
  <si>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</si>
  <si>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</si>
  <si>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</si>
  <si>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</si>
  <si>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</si>
  <si>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</si>
  <si>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</si>
  <si>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</si>
  <si>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16568-AMPLIACIÓN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</si>
  <si>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</si>
  <si>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</si>
  <si>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</si>
  <si>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</si>
  <si>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</si>
  <si>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</si>
  <si>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</si>
  <si>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</si>
  <si>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</si>
  <si>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</si>
  <si>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</si>
  <si>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</si>
  <si>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</si>
  <si>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</si>
  <si>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</si>
  <si>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</si>
  <si>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</si>
  <si>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16598-AMPLIACIÓN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</si>
  <si>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</si>
  <si>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</si>
  <si>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</si>
  <si>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</si>
  <si>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</si>
  <si>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</si>
  <si>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</si>
  <si>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</si>
  <si>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</si>
  <si>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</si>
  <si>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</si>
  <si>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16591-AMPLIACIÓN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</si>
  <si>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</si>
  <si>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</si>
  <si>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</si>
  <si>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</si>
  <si>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</si>
  <si>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</si>
  <si>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</si>
  <si>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</si>
  <si>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</si>
  <si>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</si>
  <si>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</si>
  <si>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</si>
  <si>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</si>
  <si>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</si>
  <si>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</si>
  <si>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</si>
  <si>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</si>
  <si>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</si>
  <si>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</si>
  <si>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</si>
  <si>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</si>
  <si>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</si>
  <si>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</si>
  <si>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</si>
  <si>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</si>
  <si>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</si>
  <si>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</si>
  <si>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</si>
  <si>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</si>
  <si>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</si>
  <si>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</si>
  <si>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</si>
  <si>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</si>
  <si>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</si>
  <si>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</si>
  <si>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</si>
  <si>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</si>
  <si>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</si>
  <si>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</si>
  <si>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</si>
  <si>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</si>
  <si>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</si>
  <si>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</si>
  <si>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</si>
  <si>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</si>
  <si>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</si>
  <si>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</si>
  <si>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</si>
  <si>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</si>
  <si>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</si>
  <si>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</si>
  <si>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</si>
  <si>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</si>
  <si>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</si>
  <si>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</si>
  <si>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</si>
  <si>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</si>
  <si>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</si>
  <si>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</si>
  <si>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</si>
  <si>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</si>
  <si>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16530-AMPLIACIÓN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</si>
  <si>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</si>
  <si>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</si>
  <si>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</si>
  <si>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16527-AMPLIACIÓN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</si>
  <si>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</si>
  <si>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</si>
  <si>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</si>
  <si>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</si>
  <si>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</si>
  <si>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</si>
  <si>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</si>
  <si>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</si>
  <si>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</si>
  <si>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</si>
  <si>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</si>
  <si>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</si>
  <si>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</si>
  <si>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</si>
  <si>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</si>
  <si>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</si>
  <si>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</si>
  <si>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</si>
  <si>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</si>
  <si>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</si>
  <si>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</si>
  <si>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</si>
  <si>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</si>
  <si>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</si>
  <si>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</si>
  <si>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</si>
  <si>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</si>
  <si>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</si>
  <si>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</si>
  <si>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</si>
  <si>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</si>
  <si>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</si>
  <si>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</si>
  <si>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</si>
  <si>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</si>
  <si>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</si>
  <si>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</si>
  <si>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</si>
  <si>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</si>
  <si>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16609-AMPLIACIÓN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</si>
  <si>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</si>
  <si>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</si>
  <si>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</si>
  <si>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</si>
  <si>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</si>
  <si>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</si>
  <si>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</si>
  <si>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</si>
  <si>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</si>
  <si>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</si>
  <si>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</si>
  <si>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</si>
  <si>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</si>
  <si>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</si>
  <si>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</si>
  <si>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</si>
  <si>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</si>
  <si>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</si>
  <si>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</si>
  <si>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</si>
  <si>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</si>
  <si>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</si>
  <si>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</si>
  <si>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</si>
  <si>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</si>
  <si>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</si>
  <si>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</si>
  <si>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</si>
  <si>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</si>
  <si>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</si>
  <si>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</si>
  <si>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</si>
  <si>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</si>
  <si>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</si>
  <si>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</si>
  <si>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</si>
  <si>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</si>
  <si>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</si>
  <si>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</si>
  <si>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</si>
  <si>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</si>
  <si>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</si>
  <si>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</si>
  <si>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</si>
  <si>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</si>
  <si>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</si>
  <si>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</si>
  <si>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</si>
  <si>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</si>
  <si>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</si>
  <si>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</si>
  <si>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</si>
  <si>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</si>
  <si>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</si>
  <si>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</si>
  <si>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</si>
  <si>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</si>
  <si>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</si>
  <si>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</si>
  <si>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</si>
  <si>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</si>
  <si>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</si>
  <si>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</si>
  <si>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</si>
  <si>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</si>
  <si>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</si>
  <si>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</si>
  <si>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</si>
  <si>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</si>
  <si>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</si>
  <si>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</si>
  <si>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</si>
  <si>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</si>
  <si>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</si>
  <si>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</si>
  <si>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</si>
  <si>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</si>
  <si>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</si>
  <si>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</si>
  <si>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</si>
  <si>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</si>
  <si>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13374-AMPLIACIÓN DE PLANTELES EDUCATIVOS EN LA PROVINCIA DE PUERTO PLATA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</si>
  <si>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</si>
  <si>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</si>
  <si>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</si>
  <si>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</si>
  <si>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</si>
  <si>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</si>
  <si>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</si>
  <si>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</si>
  <si>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13601-AMPLIACIÓN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</si>
  <si>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</si>
  <si>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</si>
  <si>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</si>
  <si>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</si>
  <si>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</si>
  <si>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</si>
  <si>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</si>
  <si>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</si>
  <si>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</si>
  <si>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</si>
  <si>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</si>
  <si>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</si>
  <si>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</si>
  <si>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</si>
  <si>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13619-CONSTRUCCIÓN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</si>
  <si>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</si>
  <si>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</si>
  <si>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</si>
  <si>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</si>
  <si>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</si>
  <si>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</si>
  <si>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</si>
  <si>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</si>
  <si>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</si>
  <si>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</si>
  <si>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</si>
  <si>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</si>
  <si>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</si>
  <si>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</si>
  <si>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</si>
  <si>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</si>
  <si>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</si>
  <si>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</si>
  <si>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</si>
  <si>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</si>
  <si>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</si>
  <si>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13363-AMPLIACIÓN DE PLANTELES EDUCATIVOS EN LA PROVINCIA DE SANTO DOMINGO (FASE 2)</t>
  </si>
  <si>
    <t>13555-CONSTRUCCIÓN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</si>
  <si>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</si>
  <si>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</si>
  <si>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</si>
  <si>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 xml:space="preserve">Presupuesto </t>
  </si>
  <si>
    <t>vigente</t>
  </si>
  <si>
    <t>5 = 4-5</t>
  </si>
  <si>
    <t>6 = (3/PIB)</t>
  </si>
  <si>
    <t>Suma de Suma de VIGENTE</t>
  </si>
  <si>
    <t>2.9.02 - Hoteles y restaurantes</t>
  </si>
  <si>
    <t>16768-RECONSTRUCCIÓN VÍA DE ACCESO A PLAYA TECO, DISTRITO MUNICIPAL MAIMÓN, PROVINCIA PUERTO PLATA</t>
  </si>
  <si>
    <t>16-CONSTRUCCIÓN DEL EDIFICIO DE PARQUEOS DE LA DIRECCIÓN GENERAL DE IMPUESTOS INTERNOS (DGII), SECTOR GAZCUE, DISTRITO NACIONAL</t>
  </si>
  <si>
    <t>Vigente</t>
  </si>
  <si>
    <t>% Devengado</t>
  </si>
  <si>
    <t>% del PIB</t>
  </si>
  <si>
    <t>Ley núm. 80-23</t>
  </si>
  <si>
    <t>4 = 3/2</t>
  </si>
  <si>
    <t>5 = (3/PIB)</t>
  </si>
  <si>
    <t xml:space="preserve">El presupuesto vigente corresponde al presupuesto aprobado, referente a la Ley núm. 26-24 que modifica la Ley núm. 80-23 de Presupuesto General del Estado para el ejercicio presupuestario del año 2024. Adicionalmente, las modificaciones también cumplen con los criterios dispuestos en el artículo 48 de la Ley Orgánica de Presupuesto para el Sector Público (Ley núm. 423-06).                                      </t>
  </si>
  <si>
    <t>13578-AMPLIACIÓN DE PLANTELES EDUCATIVOS EN LA PROVINCIA SANTO DOMINGO (FASE 3)</t>
  </si>
  <si>
    <t>16788-REPARACIÓN INSTALACIONES DEPORTIVAS PARQUE MIRADOR DEL ESTE, SANTO DOMINGO ESTE</t>
  </si>
  <si>
    <t>16649-CONSTRUCCIÓN CENTRO UNIVERSITARIO REGIONAL UASD SANTO DOMINGO ESTE, PROVINCIA SANTO DOMINGO</t>
  </si>
  <si>
    <t>12586-AMPLIACIÓN Y REHABILITACION DE 1 PLANTEL ESCOLAR EN LA PROVINCIA PERAVIA</t>
  </si>
  <si>
    <t>62-AMPLIACIÓN Y REHABILITACION DE 1 PLANTEL ESCOLAR EN LA PROVINCIA PERAVIA</t>
  </si>
  <si>
    <t>12580-AMPLIACIÓN Y REHABILITACION DE 9 PLANTELES ESCOLARES EN LA PROVINCIA MARIA TRINIDAD SANCHEZ</t>
  </si>
  <si>
    <t>Se utilizó el PIB del Panorama Macroeconómico actualizado al 21 de agosto 2024, elaborado por el Ministerio de Economía Planificación y Desarrollo</t>
  </si>
  <si>
    <t>Es inversión pública</t>
  </si>
  <si>
    <t>23-Acceso y uso adecuado del servicio de transporte</t>
  </si>
  <si>
    <t xml:space="preserve"> </t>
  </si>
  <si>
    <t>01-CONSTRUCCIÓN  DEL LABORATORIO REGIONAL DE SALUD PÚBLICA EN AZUA DE COMPOSTELA</t>
  </si>
  <si>
    <t>03-MEJORAMIENTO DE LA EFICIENCIA ENERGÉTICA GUBERNAMENTAL EN REPÚBLICA DOMINICANA</t>
  </si>
  <si>
    <t>02-REHABILITACIÓN DE REDES Y NORMALIZACIÓN DE USUARIOS DEL SERVICIO DE ENERGIA</t>
  </si>
  <si>
    <t>01-MEJORAMIENTO DEL SISTEMA DE DISTRIBUCION ELECTRICA A NIVEL NACIONAL</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</si>
  <si>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</si>
  <si>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</si>
  <si>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</si>
  <si>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07-CONSTRUCCIÓN PALACIO DE JUSTICIA DE SANTO DOMINGO ESTE</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</si>
  <si>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</si>
  <si>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</si>
  <si>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</si>
  <si>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</si>
  <si>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</si>
  <si>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</si>
  <si>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</si>
  <si>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</si>
  <si>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90-CONSTRUCCIÓN DE OFICINAS Y NAVES INDUSTRIALES DE ZONA FRANCA DISDO, MUNICIPIO SANTO DOMINGO OESTE,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</si>
  <si>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</si>
  <si>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</si>
  <si>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</si>
  <si>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</si>
  <si>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</si>
  <si>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</si>
  <si>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</si>
  <si>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</si>
  <si>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</si>
  <si>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74-AMPLIACIÓN DEL PLANTEL EDUCATIVO PARA INICIAL TANCREDO VÁSQUEZ, MUNICIPIO SAN ANTONIO DE GUERRA, PROVINCIA SANTO DOMINGO.</t>
  </si>
  <si>
    <t>73-AMPLIACIÓN DEL PLANTEL EDUCATIVO PARA INICIAL PROF. JUAN FÉLIX ORTIZ, MUNICIPIO SAN ANTONIO DE GUERRA, PROVINCIA SANTO DOMINGO.</t>
  </si>
  <si>
    <t>72-AMPLIACIÓN DEL PLANTEL EDUCATIVO PARA INICIAL JUAN ANTONIO ALIX, MUNICIPIO SAN ANTONIO DE GUERRA, PROVINCIA SANTO DOMINGO.</t>
  </si>
  <si>
    <t>67-CONSTRUCCIÓN CENTRO COMUNAL DELIO RINCÓN, SECCIÓN LA JOYA, MUNICIPIO SAN ANTONIO DE GUERRA, PROVINCIA SANTO DOMINGO</t>
  </si>
  <si>
    <t>64-AMPLIACIÓN DEL PLANTEL EDUCATIVO PARA INICIAL JUAN ANTONIO ALIX - LUZ Y ESPERANZA, MUNICIPIO SAN ANTONIO DE GUERRA, PROVINCIA SANTO DOMINGO.</t>
  </si>
  <si>
    <t>63-AMPLIACIÓN DEL PLANTEL EDUCATIVO PARA INICIAL CAMILA HENRÍQUEZ UREÑA,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</si>
  <si>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</si>
  <si>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</si>
  <si>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60-REMODELACIÓN CANCHA DE BALONCESTO BATEY BIENVENIDO, SECTOR MANOGUAYABO, MUNICIPIO SANTO DOMINGO OESTE</t>
  </si>
  <si>
    <t>60-AMPLIACIÓN DEL PLANTEL EDUCATIVO PARA INICIAL PARROQUIAL MATECA (MADRE TERESA DE CALCUTA), MUNICIPIO SAN ANTONIO DE GUERRA, PROVINCIA SANTO DOMINGO.</t>
  </si>
  <si>
    <t>59-REMODELACIÓN CLUB DEPORTIVO CAJUQUIS, SECTOR 12 DE HAINA, MUNICIPIO SANTO DOMINGO OESTE</t>
  </si>
  <si>
    <t>59-AMPLIACIÓN DEL PLANTEL EDUCATIVO PARA INICIAL LOS BERROA, MUNICIPIO SAN ANTONIO DE GUERRA, PROVINCIA SANTO DOMINGO.</t>
  </si>
  <si>
    <t>58-AMPLIACIÓN DEL PLANTEL EDUCATIVO PARA INICIAL FRANCISCO DEL ROSARIO SÁNCHEZ, MUNICIPIO SANTO DOMINGO ESTE, PROVINCIA SANTO DOMINGO.</t>
  </si>
  <si>
    <t>57-CONSTRUCCIÓN CANCHA DE BALONCESTO GUAJIMÍA, SECTOR GUAJIMÍA, MUNICIPIO SANTO DOMINGO OESTE</t>
  </si>
  <si>
    <t>55-CONSTRUCCIÓN CLUB DEPORTIVO VILLA NAZARETH, SECTOR BAYONA, MUNICIPIO SANTO DOMINGO OESTE, PROVINCIA SANTO DOMINGO.</t>
  </si>
  <si>
    <t>54-AMPLIACIÓN DEL PLANTEL EDUCATIVO PARA INICIAL LA INMACULADA - FE Y ALEGRÍA, MUNICIPIO SANTO DOMINGO ESTE, PROVINCIA SANTO DOMINGO.</t>
  </si>
  <si>
    <t>54-AMPLIACIÓN DE PLANTELES EDUCATIVOS EN LA PROVINCIA SANTO DOMINGO (FASE 3)</t>
  </si>
  <si>
    <t>51-AMPLIACIÓN DEL PLANTEL EDUCATIVO PARA INICIAL REPÚBLICA DE BELICE, MUNICIPIO SANTO DOMINGO ESTE, PROVINCIA SANTO DOMINGO.</t>
  </si>
  <si>
    <t>49-AMPLIACIÓN DEL PLANTEL EDUCATIVO PARA INICIAL PATRIA MELLA, MUNICIPIO SANTO DOMINGO ESTE, PROVINCIA SANTO DOMINGO.</t>
  </si>
  <si>
    <t>48-CONSTRUCCIÓN CAMPO DE BÉISBOL LAS CAOBAS, SECTOR LAS CAOBAS, MUNICIPIO SANTO DOMINGO OESTE</t>
  </si>
  <si>
    <t>48-AMPLIACIÓN DEL PLANTEL EDUCATIVO PARA INICIAL EL DESPERTAR, MUNICIPIO SANTO DOMINGO ESTE, PROVINCIA SANTO DOMINGO.</t>
  </si>
  <si>
    <t>47-CONSTRUCCIÓN DE LA SALA DE TERAPIA FÍSICA DE LA FUNDACIÓN CASA DE LUZ, MUNICIPIO SANTO DOMINGO ESTE, PROVINCIA SANTO DOMINGO</t>
  </si>
  <si>
    <t>45-AMPLIACIÓN DEL PLANTEL EDUCATIVO PARA INICIAL REPÚBLICA DE NICARAGUA, MUNICIPIO SANTO DOMINGO ESTE, PROVINCIA SANTO DOMINGO.</t>
  </si>
  <si>
    <t>44-REPARACIÓN DEL INSTITUTO TECNOLÓGICO SUPERIOR COMUNITARIO DE SAN LUIS, MUNICIPIO SANTO DOMINGO ESTE, PROVINCIA SANTO DOMINGO.</t>
  </si>
  <si>
    <t>43-AMPLIACIÓN DEL PLANTEL EDUCATIVO PARA INICIAL PROF. MARÍA MERCEDES GÓMEZ, MUNICIPIO SANTO DOMINGO ESTE, PROVINCIA SANTO DOMINGO.</t>
  </si>
  <si>
    <t>40-AMPLIACIÓN DEL PLANTEL EDUCATIVO PARA INICIAL PROF. THELMA MEJÍA,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</si>
  <si>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</si>
  <si>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</si>
  <si>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</si>
  <si>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</si>
  <si>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32-AMPLIACIÓN DEL PLANTEL EDUCATIVO PARA INICIAL ALBERGUE INFANTIL NUESTRA SEÑORA DEL ROSARIO, MUNICIPIO SANTO DOMINGO NORTE, PROVINCIA SANTO DOMINGO.</t>
  </si>
  <si>
    <t>23-REPARACIÓN DE 8 LOTES DE VIVIENDAS EN EL SECTOR INVIVIENDA, MUNICIPIO SANTO DOMINGO ESTE, PROVINCIA SANTO DOMINGO</t>
  </si>
  <si>
    <t>23-AMPLIACIÓN DEL PLANTEL EDUCATIVO PARA INICIAL PROF. ELPIDIO JAVIER TAPIA, MUNICIPIO SANTO DOMINGO NORTE, PROVINCIA SANTO DOMINGO.</t>
  </si>
  <si>
    <t>22-CONSTRUCCIÓN IGLESIA SANTISIMA CRUZ EN EL SECTOR EL CAFÉ DE HERRERA, MUNICIPIO SANTO DOMINGO OESTE, PROVINCIA SANTO DOMINGO</t>
  </si>
  <si>
    <t>21-RECONSTRUCCIÓN DEL COMEDOR EN SANS SOUCI SANTO DOMINGO</t>
  </si>
  <si>
    <t>20-REPARACIÓN INSTALACIONES DEPORTIVAS PARQUE MIRADOR DEL ESTE, SANTO DOMINGO ESTE</t>
  </si>
  <si>
    <t>20-AMPLIACIÓN DEL PLANTEL EDUCATIVO PARA INICIAL COLOMBINA CASTRO, MUNICIPIO BOCA CHICA, PROVINCIA SANTO DOMINGO.</t>
  </si>
  <si>
    <t>19-AMPLIACIÓN DEL PLANTEL EDUCATIVO PARA INICIAL EMILIO PRUD¿HOMME, MUNICIPIO BOCA CHICA, PROVINCIA SANTO DOMINGO.</t>
  </si>
  <si>
    <t>13536-REPARACIÓN HOSPITALES DE LA PROVINCIA SANTO DOMINGO</t>
  </si>
  <si>
    <t>16-REPARACIÓN HOSPITALES DE LA PROVINCIA SANTO DOMINGO</t>
  </si>
  <si>
    <t>16-RECONSTRUCCIÓN CLUB DEPORTIVO EL BRISAL, MUNICIPIO SANTO DOMINGO ESTE, PROVINCIA SANTO DOMINGO</t>
  </si>
  <si>
    <t>16-AMPLIACIÓN DE PLANTELES EDUCATIVOS EN LA PROVINCIA DE SANTO DOMINGO (FASE 2)</t>
  </si>
  <si>
    <t>15-RECONSTRUCCIÓN CLUB CULTURAL Y DEPORTIVO OZAMA (MERLIN), SECTOR ENSANCHE OZAMA, MUNICIPIO SANTO DOMINGO ESTE, PROVINCIA SANTO DOMINGO</t>
  </si>
  <si>
    <t>14-AMPLIACIÓN DEL PLANTEL EDUCATIVO PARA INICIAL HERMANAS MIRABAL, MUNICIPIO BOCA CHICA,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</si>
  <si>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</si>
  <si>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</si>
  <si>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13-AMPLIACIÓN DEL PLANTEL EDUCATIVO PARA INICIAL VITALINA MORDÁN DE LA CRUZ, MUNICIPIO BOCA CHICA, PROVINCIA SANTO DOMINGO.</t>
  </si>
  <si>
    <t>11-CONSTRUCCIÓN CENTRO UNIVERSITARIO REGIONAL UASD SANTO DOMINGO ESTE, PROVINCIA SANTO DOMINGO</t>
  </si>
  <si>
    <t>10-REMODELACIÓN CANCHA DE BALONCESTO PALAVÉ, SECTOR MANOGUAYABO, MUNICIPIO SANTO DOMINGO OESTE,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</si>
  <si>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</si>
  <si>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</si>
  <si>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</si>
  <si>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08-AMPLIACIÓN DEL PLANTEL EDUCATIVO PARA INICIAL PROF. ANA LUISA ANDÚJAR SOLANO -  FE Y ALEGRÍA, MUNICIPIO LOS ALCARRIZOS, PROVINCIA SANTO DOMINGO.</t>
  </si>
  <si>
    <t>07-RECONSTRUCCIÓN DEL PARQUE EL DIQUE DEL OZAMA, C/ 1RA, ENSANCHE OZAMA, MUNICIPIO SANTO DOMINGO ESTE, PROVINCIA SANTO DOMINGO</t>
  </si>
  <si>
    <t>07-CONSTRUCCIÓN CAMPO DE BÉISBOL Y CANCHA DE BALONCESTO PUNTA LICEY DE VILLA MELLA, MUNICIPIO SANTO DOMINGO NORTE, SANTO DOMINGO</t>
  </si>
  <si>
    <t>07-AMPLIACIÓN DEL PLANTEL EDUCATIVO PARA INICIAL NORGE BOTELLO FERNÁNDEZ, MUNICIPIO LOS ALCARRIZOS, PROVINCIA SANTO DOMINGO.</t>
  </si>
  <si>
    <t>06-AMPLIACIÓN DEL PLANTEL EDUCATIVO PARA INICIAL SOCORRO SÁNCHEZ,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</si>
  <si>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</si>
  <si>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</si>
  <si>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</si>
  <si>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03-AMPLIACIÓN DEL PLANTEL EDUCATIVO PARA INICIAL CAMILA HENRÍQUEZ - FE Y ALEGRÍA,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</si>
  <si>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</si>
  <si>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</si>
  <si>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</si>
  <si>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</si>
  <si>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</si>
  <si>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</si>
  <si>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34-CONSTRUCCIÓN DEL ESTADIO DE BÉISBOL EL PINAR DE OCOA, DISTRITO MUNICIPAL EL PINAR, PROVINCIA SAN JOSÉ DE OCOA</t>
  </si>
  <si>
    <t>33-CONSTRUCCIÓN DE PUENTE BADÉN TUBULAR AFECTADO POR LA VAGUADA DE ABRIL 2022 SOBRE EL RÍO NIZAO, MUNICIPIO RANCHO ARRIBA, PROVINCIA SAN JOSÉ DE OCOA</t>
  </si>
  <si>
    <t>02-RECONSTRUCCIÓN DE LA CARRETERA EL PINAR - RANCHO FRANCISCO - LOS COROZOS AFECTADA POR LA TORMENTA TROPICAL FRANKLIN, MUNICIPIO SAN JOSÉ DE OCOA, PROVINCIA SAN JOSÉ DE OCOA</t>
  </si>
  <si>
    <t>42-AMPLIACIÓN DEL PLANTEL EDUCATIVO PARA INICIAL SUDADERO, MUNICIPIO HATO MAYOR, PROVINCIA HATO MAYOR.</t>
  </si>
  <si>
    <t>39-AMPLIACIÓN DEL PLANTEL EDUCATIVO PARA INICIAL MONTE COCA, MUNICIPIO HATO MAYOR, PROVINCIA HATO MAYOR.</t>
  </si>
  <si>
    <t>38-AMPLIACIÓN DEL PLANTEL EDUCATIVO PARA INICIAL MORQUECHO, MUNICIPIO HATO MAYOR, PROVINCIA HATO MAYOR.</t>
  </si>
  <si>
    <t>11-RECONSTRUCCIÓN DE LA CARRETERA SABANA DE LA MAR - CAÑO HONDO, MUNICIPIO SABANA DE LA MAR, PROVINCIA HATO MAYOR</t>
  </si>
  <si>
    <t>10-CONSTRUCCIÓN DE PLANTELES EDUCATIVOS EN LA PROVINCIA HATO MAYOR (FASE 3)</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</si>
  <si>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</si>
  <si>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</si>
  <si>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</si>
  <si>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</si>
  <si>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75-AMPLIACIÓN DEL PLANTEL EDUCATIVO PARA INICIAL GREGORIO LUPERÓN - PILANCÓN, MUNICIPIO MONTE PLATA,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</si>
  <si>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</si>
  <si>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</si>
  <si>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</si>
  <si>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</si>
  <si>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</si>
  <si>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</si>
  <si>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</si>
  <si>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65-RECONSTRUCCIÓN CAMINO VECINAL CAÑUELO  DAJAO  ANTON SÁNCHEZ, AFECTADO POR EL HURACAN FIONA, MUNICIPIO BAYAGUANA, PROVINCIA MONTE PLATA.</t>
  </si>
  <si>
    <t>65-AMPLIACIÓN DEL PLANTEL EDUCATIVO PARA INICIAL FRANCISCO MORENO MUÑOZ, MUNICIPIO YAMASÁ,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</si>
  <si>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</si>
  <si>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</si>
  <si>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</si>
  <si>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</si>
  <si>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31-RECONSTRUCCIÓN DE APROCHE AFECTADO POR LA VAGUADA DE ABRIL 2022 EN LA CARRETERA JUAN PABLO II CRUCE JUAN PABLO II  BAYAGUANA, MUNICIPIO BAYAGUANA, PROVINCIA MONTE PLATA</t>
  </si>
  <si>
    <t>19-CONSTRUCCIÓN DE IGLESIA EN LOS LIMONES, MUNICIPIO MONTE PLATA, PROVINCIA MONTE PLATA</t>
  </si>
  <si>
    <t>07-CONSTRUCCIÓN  PUENTE SOBRE RIO GUANUMA, AFECTADO POR LA TORMENTA TROPICAL FRANKLIN, CARRETERA LOS BOTADOS-HATO NUEVO, MUNICIPIO YAMASÁ, PROVINCIA MONTEPLATA</t>
  </si>
  <si>
    <t>86-AMPLIACIÓN DEL PLANTEL EDUCATIVO PARA INICIAL ANGEL ROSARIO MARTE - PUERTO RICO, MUNICIPIO MAIMÓN, PROVINCIA MONSEÑOR NOUEL</t>
  </si>
  <si>
    <t>60-CONSTRUCCIÓN  DE 1 ESTANCIAS INFANTILES EN LA PROVINCIA DE MONSEÑOR NOUEL (FASE 2)</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</si>
  <si>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</si>
  <si>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</si>
  <si>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</si>
  <si>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</si>
  <si>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</si>
  <si>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</si>
  <si>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</si>
  <si>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</si>
  <si>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</si>
  <si>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</si>
  <si>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85-RECONSTRUCCIÓN DE OBRAS COMPLEMENTARIAS CARRETERA TURÍSTICA GREGORIO LUPERÓN, PROVINCIAS SANTIAGO- PUERTO PLATA</t>
  </si>
  <si>
    <t>83-RECONSTRUCCIÓN DE OBRAS COMPLEMENTARIAS CARRETERA TURÍSTICA GREGORIO LUPERÓN, PROVINCIAS SANTIAGO- PUERTO PLATA</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</si>
  <si>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</si>
  <si>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</si>
  <si>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88-AMPLIACIÓN DEL CENTRO SECUNDARIO PEKÍN ADENTRO (SEGUNDA ETAPA), MUNICIPIO SANTIAGO DE LOS CABALLEROS.</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</si>
  <si>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</si>
  <si>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</si>
  <si>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</si>
  <si>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</si>
  <si>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</si>
  <si>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</si>
  <si>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</si>
  <si>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</si>
  <si>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</si>
  <si>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</si>
  <si>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</si>
  <si>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</si>
  <si>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</si>
  <si>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</si>
  <si>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</si>
  <si>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</si>
  <si>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</si>
  <si>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</si>
  <si>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</si>
  <si>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26-AMPLIACIÓN DEL PLANTEL EDUCATIVO PARA INICIAL FABIO FIALLO - CAOBANICO, MUNICIPIO SAN JOSÉ DE LAS MATAS, PROVINCIA SANTIAGO.</t>
  </si>
  <si>
    <t>13-RESTAURACIÓN CASA DE ARTE DEL CENTRO HISTORICO DE SANTIAGO DE LOS CABALLEROS, PROVINCIA SANTIAGO</t>
  </si>
  <si>
    <t>10-CONSTRUCCIÓN DE 2 CANCHAS DE BÁSQUETBOL EN EL SECTOR PALMAREJO, MUNICIPIO VILLA GONZÁLEZ, PROVINCIA SANTIAGO</t>
  </si>
  <si>
    <t>02-RECONSTRUCCIÓN DE PUENTES VEHICULARES EN EL BARRIO DUARTE, DISTRITO MUNICIPAL SANTIAGO OESTE, PROVINCIA SANTIAGO</t>
  </si>
  <si>
    <t>79-AMPLIACIÓN DEL PLANTEL EDUCATIVO PARA INICIAL PROF. JOSE MERCEDES BENITEZ ADON, MUNICIPIO COTUÍ, PROVINCIA SANCHEZ RAMIREZ</t>
  </si>
  <si>
    <t>75-AMPLIACIÓN DEL PLANTEL EDUCATIVO PARA INICIAL LA ALTAGRACIA, MUNICIPIO COTUÍ, PROVINCIA SANCHEZ RAMIREZ</t>
  </si>
  <si>
    <t>52-AMPLIACIÓN DEL PLANTEL EDUCATIVO PARA INICIAL LA SOLEDAD, MUNICIPIO LA MATA, PROVINCIA SANCHEZ RAMIREZ.</t>
  </si>
  <si>
    <t>32-CONSTRUCCIÓN 1 ESTANCIA INFANTIL EN LA PROVINCIA DE SANCHEZ RAMIREZ</t>
  </si>
  <si>
    <t>35-HABILITACIÓN ESTACION DEPURADORA AGUAS RESIDUALES JUAN DOLIO, MUNICIPIO GUAYACANES, PROVINCIA DE SAN PEDRO DE MACORIS</t>
  </si>
  <si>
    <t>20-RECONSTRUCCIÓN DE LA PLAZA DE VENDEDORES DE LA PLAYITA DE GUAYACANES, PROVINCIA SAN PEDRO DE MACORIS</t>
  </si>
  <si>
    <t>17-RECONSTRUCCIÓN DE LA PLAZA DE VENDEDORES DE LA PLAYA DE GUAYACANES, PROVINCIA SAN PEDRO DE MACORÍS</t>
  </si>
  <si>
    <t>57-AMPLIACIÓN DEL PLANTEL EDUCATIVO PARA INICIAL FRAY ANTÓN DE MONTESINOS, MUNICIPIO QUISQUEYA, PROVINCIA SAN PEDRO DE MACORÍS.</t>
  </si>
  <si>
    <t>56-AMPLIACIÓN DEL PLANTEL EDUCATIVO PARA INICIAL EUGENIO MARÍA DE HOSTOS, MUNICIPIO QUISQUEYA, PROVINCIA SAN PEDRO DE MACORÍS.</t>
  </si>
  <si>
    <t>55-AMPLIACIÓN DEL PLANTEL EDUCATIVO PARA INICIAL VIRGEN DE LA CARIDAD DEL COBRE, MUNICIPIO QUISQUEYA, PROVINCIA SAN PEDRO DE MACORÍS.</t>
  </si>
  <si>
    <t>54-CONSTRUCCIÓN DEL CAMINO VECINAL GAUTIERGUAYABAL-PALOMA TRAMO II AFECTADO POR LA VAGUADA DE ABRIL 2022, MUNICIPIO SAN PEDRO DE MACORÍS, PROVINCIA SAN PEDRO DE MACORÍS</t>
  </si>
  <si>
    <t>52-CONSTRUCCIÓN CANCHA DE BALONCESTO EL TOCONAL, MUNICIPIO SAN PEDRO DE MACORÍS</t>
  </si>
  <si>
    <t>52-AMPLIACIÓN DEL PLANTEL EDUCATIVO PARA INICIAL BATEY PALOMA, MUNICIPIO LOS LLANOS, PROVINCIA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</si>
  <si>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</si>
  <si>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</si>
  <si>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</si>
  <si>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</si>
  <si>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26-AMPLIACIÓN DEL PLANTEL EDUCATIVO PARA INICIAL NORGE WILLIAM BOTELLO FERNÁNDEZ, MUNICIPIO SAN PEDRO DE MACORÍS, PROVINCIA SAN PEDRO DE MACORÍS.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</si>
  <si>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</si>
  <si>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</si>
  <si>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</si>
  <si>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</si>
  <si>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71-AMPLIACIÓN DEL PLANTEL EDUCATIVO PARA INICIAL JUAN DE LA CRUZ, MUNICIPIO EL CERCADO, PROVINCIA SAN JUAN.</t>
  </si>
  <si>
    <t>68-AMPLIACIÓN DEL PLANTEL EDUCATIVO PARA INICIAL FRANCISCO ENCARNACION, MUNICIPIO LAS MATAS DE FARFÁN,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</si>
  <si>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</si>
  <si>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</si>
  <si>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</si>
  <si>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</si>
  <si>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</si>
  <si>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</si>
  <si>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</si>
  <si>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</si>
  <si>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</si>
  <si>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36-CONSTRUCCIÓN CONSTRUCCIÓN DE 2 ESTANCIAS INFANTILES EN LA PROVINCIA SAN JUAN (FASE 2)</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</si>
  <si>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</si>
  <si>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</si>
  <si>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</si>
  <si>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08-REHABILITACIÓN CENTRO COMUNAL LOS MONTONES, MUNICIPIO JUAN DE HERRERA,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</si>
  <si>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</si>
  <si>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</si>
  <si>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</si>
  <si>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</si>
  <si>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</si>
  <si>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54-CONSTRUCCIÓN  PARQUE URBANO EN EL MUNICIPIO  BAJOS DE HAINA, PROVINCIA SAN CRISTOBAL</t>
  </si>
  <si>
    <t>91-REMODELACIÓN CANCHA DE BALONCESTO EN LA COMUNIDAD DE HATILLO PROVINCIA SAN CRISTOBAL</t>
  </si>
  <si>
    <t>90-AMPLIACIÓN DEL PLANTEL EDUCATIVO PARA INICIAL PROF. ZENEYDA BELTRÉ, MUNICIPIO SAN GREGORIO DE NIGUA, PROVINCIA SAN CRISTÓBAL.</t>
  </si>
  <si>
    <t>89-REMODELACIÓN CANCHA DE BALONCESTO EN LA COMUNIDAD ITABO, MUNICIPIO BAJOS DE HAINA, PROVINCIA SAN CRISTOBAL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</si>
  <si>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</si>
  <si>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</si>
  <si>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</si>
  <si>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</si>
  <si>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</si>
  <si>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</si>
  <si>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</si>
  <si>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</si>
  <si>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</si>
  <si>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</si>
  <si>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</si>
  <si>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</si>
  <si>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</si>
  <si>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</si>
  <si>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29-CONSTRUCCIÓN CENTRO COMUNAL SECTOR V CENTENARIO, MUNICIPIO VILLA ALTAGRACIA, PROVINCIA SAN CRISTOBAL</t>
  </si>
  <si>
    <t>11-RECONSTRUCCIÓN DE CALLE EL HOYO EN EL SECTOR YOGO YOGO, AFECTADA POR LA TORMENTA FRANKLIN, MUNICIPIO SAN GREGORIO DE NIGUA, PROVINCIA SAN CRISTÓBAL</t>
  </si>
  <si>
    <t>09-CONSTRUCCIÓN OBRAS COMPLEMENTARIAS DE LAS ECO-VIVIENDAS PARA CIUDADANOS EN CONDICIÓN DE POBREZA MULTIDIMENSIONAL EN EL MUNICIPIO DE SAN CRISTÓBAL, PROVINCIA SAN CRISTÓBAL</t>
  </si>
  <si>
    <t>59-RECONSTRUCCIÓN DEL PARQUE CENTRAL JUAN PABLO DUARTE Y SU ENTORNO, MUNICIPIO SANTA BÁRBARA DE SAMANÁ, PROVINCIA SAMANÁ</t>
  </si>
  <si>
    <t>47-RECONSTRUCCIÓN DE CALLES DE LA ZONA URBANA DEL DISTRITO MUNICIPAL ARROYO BARRIL, PROVINCIA SAMANÁ</t>
  </si>
  <si>
    <t>32-REPARACIÓN EN LA CALLE FRANCISCO ALBERTO CAAMAÑO DEÑÓ, MUNICIPIO LAS TERRENAS, PROVINCIA SAMANÁ</t>
  </si>
  <si>
    <t>06-CONSTRUCCIÓN VÍA DE ACCESO A LA PLAYA ESTILLERO, D. M. EL LIMÓN, PROVINCIA SAMANÁ</t>
  </si>
  <si>
    <t>05-RECONSTRUCCIÓN DE PLAZA DE VENDEDORES EN EL PUEBLO LOS PESCADORES, MUNICIPIO LAS TERRENAS, PROVINCIA SAMANA</t>
  </si>
  <si>
    <t>01-RECONSTRUCCIÓN DEL MALECÓN DEL MUNICIPIO DE SANTA BARBARA DE SAMANÁ, PROVINCIA  SAMANÁ</t>
  </si>
  <si>
    <t>72-RECONSTRUCCIÓN POLIDEPORTIVO MUNICIPIO LAS TERRENAS, PROVINCIA SAMANA.</t>
  </si>
  <si>
    <t>21-AMPLIACIÓN DEL PLANTEL EDUCATIVO PARA INICIAL PROF. ALTAGRACIA MEDINA DE BRITO, MUNICIPIO SAMANÁ, PROVINCIA SAMANÁ.</t>
  </si>
  <si>
    <t>09-CONSTRUCCIÓN HOSPITAL LAS TERRENAS, PROVINCIA SAMANÁ</t>
  </si>
  <si>
    <t>06-CONSTRUCCIÓN DE MUELLE PESQUERO CAÑO DE YUTI, PROVINCIA MONTE CRISTI</t>
  </si>
  <si>
    <t>05-CONSTRUCCIÓN DE MUELLE PESQUERO EN EL MUNICIPIO SANTA BÁRBARA PROVINCIA SAMANA</t>
  </si>
  <si>
    <t>78-AMPLIACIÓN DEL PLANTEL EDUCATIVO PARA INICIAL PASO HONDO, MUNICIPIO TENARES, PROVINCIA HERMANAS MIRABAL.</t>
  </si>
  <si>
    <t>40-CONSTRUCCIÓN DE PLANTELES EDUCATIVOS EN LA PROVINCIA DE HERMANAS MIRABAL (FASE 2)</t>
  </si>
  <si>
    <t>23-RECONSTRUCCIÓN DE LA INFRAESTRUCTURA VIAL URBANA DEL MUNICIPIO VILLA TAPIA, PROVINCIA HERMANAS MIRABAL</t>
  </si>
  <si>
    <t>23-CONSTRUCCIÓN Y REHABILITACION CATEDRAL SAN FELIPE APÓSTOL, PROVINCIA PUERTO PLATA.</t>
  </si>
  <si>
    <t>66-RECONSTRUCCIÓN VÍA DE ACCESO A PLAYA TECO, DISTRITO MUNICIPAL MAIMÓN, PROVINCIA PUERTO PLATA</t>
  </si>
  <si>
    <t>08-RECONSTRUCCIÓN DEL FRENTE COSTERO DE LA PLAYA SOSUA, MUNICIPIO SOSUA, PROVINCIA PUERTO PLATA</t>
  </si>
  <si>
    <t>50-RECONSTRUCCIÓN DE LA INFRAESTRUCTURA VIAL URBANA DEL MUNICIPIO ALTAMIRA, PROVINCIA PUERTO PLATA</t>
  </si>
  <si>
    <t>41-RECONSTRUCCIÓN DE LA INFRAESTRUCTURA VIAL URBANA DEL MUNICIPIO LOS HIDALGOS DE LA PROVINCIA PUERTO PLATA</t>
  </si>
  <si>
    <t>37-AMPLIACIÓN DEL PLANTEL EDUCATIVO PARA INICIAL LUISA GOMEZ, MUNICIPIO VILLA ISABELA, PROVINCIA PUERTO PLATA.</t>
  </si>
  <si>
    <t>36-AMPLIACIÓN DEL PLANTEL EDUCATIVO PARA INICIAL RIO GRANDE ABAJO, MUNICIPIO ALTAMIRA, PROVINCIA PUERTO PLATA.</t>
  </si>
  <si>
    <t>27-AMPLIACIÓN DE PLANTELES EDUCATIVOS EN LA PROVINCIA DE PUERTO PLATA (FASE 2)</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</si>
  <si>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</si>
  <si>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</si>
  <si>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</si>
  <si>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</si>
  <si>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</si>
  <si>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01-REHABILITACIÓN DE 17 EDIFICACIONES EXISTENTES EN EL PARQUE ARQUEOLÓGICO LA ISABELA HISTÓRICA, MUNICIPIO DE LUPERÓN, PROVINCIA PUERTO PL</t>
  </si>
  <si>
    <t>01-AMPLIACIÓN DEL PLANTEL EDUCATIVO PARA INICIAL JUAN ARTURO LOCKWARD STAMERS, MUNICIPIO VILLA MONTELLANO, PROVINCIA PUERTO PLATA.</t>
  </si>
  <si>
    <t>19-REPARACIÓN DE VIVIENDAS VULNERABLES EN LOS MUNICIPIOS DE BANI Y NIZAO, PROVINCIA PERAVIA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</si>
  <si>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</si>
  <si>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</si>
  <si>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</si>
  <si>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</si>
  <si>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</si>
  <si>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</si>
  <si>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</si>
  <si>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</si>
  <si>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</si>
  <si>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07-REMODELACIÓN DEL PARQUE DUARTE DEL MUNICIPIO SAN FERNANDO DE MONTE CRISTI.</t>
  </si>
  <si>
    <t>86-AMPLIACIÓN DEL PLANTEL EDUCATIVO PARA INICIAL RIO VIEJO, MUNICIPIO GUAYUBÍN, PROVINCIA MONTE CRISTI</t>
  </si>
  <si>
    <t>85-AMPLIACIÓN DEL PLANTEL EDUCATIVO PARA INICIAL VILLA NUEVA, MUNICIPIO GUAYUBÍN, PROVINCIA MONTE CRISTI</t>
  </si>
  <si>
    <t>79-AMPLIACIÓN DEL PLANTEL EDUCATIVO PARA INICIAL EL PAPAYO, MUNICIPIO GUAYUBÍN, PROVINCIA MONTE CRISTI</t>
  </si>
  <si>
    <t>78-AMPLIACIÓN DEL PLANTEL EDUCATIVO PARA INICIAL HATILLO ARRIBA, MUNICIPIO GUAYUBÍN, PROVINCIA MONTE CRISTI</t>
  </si>
  <si>
    <t>59-AMPLIACIÓN DEL PLANTEL EDUCATIVO PARA INICIAL ANA LUCÍA LÓPEZ DE TAVERAS, MUNICIPIO VILLA VÁZQUEZ, PROVINCIA MONTE CRISTI.</t>
  </si>
  <si>
    <t>57-CONSTRUCCIÓN  DE 1 ESTANCIA INFANTIL EN LA PROVINCIA DE MONTE CRISTI (FASE 2)</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</si>
  <si>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</si>
  <si>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</si>
  <si>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</si>
  <si>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03-CONSTRUCCIÓN DE ECO-VIVIENDAS PARA CIUDADANOS EN CONDICION DE POBREZA MULTIDIMENSIONAL EN EL MUNICIPIO MONTE CRISTI, PROVINCIA MONTE CRISTI</t>
  </si>
  <si>
    <t>03-AMPLIACIÓN DEL PLANTEL EDUCATIVO PARA INICIAL ROSA SMESTER, MUNICIPIO MONTE CRISTI, PROVINCIA MONTE CRISTI.</t>
  </si>
  <si>
    <t>65-RECONSTRUCCIÓN DEL TRAMO CARRETERO NAGUA-CABRERA EN EL MUNICIPIO DE NAGUA, PROVINCIA MARÍA TRINIDAD SÁNCHEZ</t>
  </si>
  <si>
    <t>32-RECONSTRUCCIÓN DE LA INFRAESTRUCTURA VIAL URBANA DEL MUNICIPIO DE CABRERA, PROVINCIA MARÍA TRINIDAD SÁNCHEZ</t>
  </si>
  <si>
    <t>15-MEJORAMIENTO DEL ENTORNO DE LA LAGUNA GRI GRI, MUNICIPIO RÍO SAN JUAN, PROVINCIA MARÍA TRINIDAD SÁNCHEZ.</t>
  </si>
  <si>
    <t>14-RECONSTRUCCIÓN  MALECÓN DEL MUNICIPIO DE CABRERA, PROVINCIA MARÍA TRINIDAD SÁNCHEZ.</t>
  </si>
  <si>
    <t>10-MEJORAMIENTO DE SENDERO PEATONAL DESDE CALLE LORENZO ALVAREZ HASTA CALLE DUARTE, MUNICIPIO CABRERA, PROVINCIA MARÍA TRINIDAD SÁNCHEZ</t>
  </si>
  <si>
    <t>68-CONSTRUCCIÓN DESTACAMENTO POLICIAL EN EL COPEYITO, MUNICIPIO RIO SAN JUAN, PROVINCIA MARIA TRINIDAD SANCHEZ</t>
  </si>
  <si>
    <t>61-CONSTRUCCIÓN PUENTE SOBRE EL RIO SOLDADO EN SAN MARCOS, MUNICIPIO NAGUA, PROVINCIA MARÍA TRINIDAD SÁNCHEZ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</si>
  <si>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</si>
  <si>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</si>
  <si>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</si>
  <si>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</si>
  <si>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71-AMPLIACIÓN DEL PLANTEL EDUCATIVO PARA INICIAL LA ROMERA, MUNICIPIO LA VEGA, PROVINCIA LA VEGA.</t>
  </si>
  <si>
    <t>69-AMPLIACIÓN DEL PLANTEL EDUCATIVO PARA INICIAL EL MONTANA, MUNICIPIO JARABACOA, PROVINCIA LA VEGA.</t>
  </si>
  <si>
    <t>30-RECONSTRUCCIÓN DE PUENTE ESTANCIA LA PEÑA SOBRE ARROYO BARRACO AFECTADA POR LA VAGUADA DE ABRIL 2022, MUNICIPIO JARABACOA, PROVINCIA LA VEGA</t>
  </si>
  <si>
    <t>22-AMPLIACIÓN DEL PLANTEL EDUCATIVO PARA INICIAL ANA LUISA SUAREZ CARABALLO, MUNICIPIO LA VEGA, PROVINCIA LA VEGA.</t>
  </si>
  <si>
    <t>15-AMPLIACIÓN DEL PLANTEL EDUCATIVO PARA INICIAL FRANCISCO JIMÉNEZ, MUNICIPIO LA VEGA, PROVINCIA LA VEGA.</t>
  </si>
  <si>
    <t>14-RECONSTRUCCIÓN DEL CLUB LA MATICA, MUNICIPIO CONCEPCIÓN DE LA VEGA, PROVINCIA LA VEGA.</t>
  </si>
  <si>
    <t>14-CONSTRUCCIÓN DE PLANTELES EDUCATIVOS EN LA PROVINCIA LA VEGA (FASE 3)</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</si>
  <si>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</si>
  <si>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</si>
  <si>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</si>
  <si>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</si>
  <si>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</si>
  <si>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</si>
  <si>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</si>
  <si>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38-RECONSTRUCCIÓN DE CALLES DE LA ZONA URBANA DE BAYAHIBE,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</si>
  <si>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</si>
  <si>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</si>
  <si>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</si>
  <si>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</si>
  <si>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</si>
  <si>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44-AMPLIACIÓN DDEL PLANTEL EDUCATIVO PARA INICIAL LOS TOCONES, MUNICIPIO HIGÜEY, PROVINCIA LA ALTAGRACIA.</t>
  </si>
  <si>
    <t>38-AMPLIACIÓN DE PLANTELES EDUCATIVOS EN LA PROVINCIA DE LA ALTAGRACIA (FASE 3)</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</si>
  <si>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</si>
  <si>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</si>
  <si>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</si>
  <si>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</si>
  <si>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</si>
  <si>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</si>
  <si>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02-AMPLIACIÓN DEL PLANTEL EDUCATIVO PARA INICIAL LOS GUINEOS, MUNICIPIO HIGÜEY, PROVINCIA LA ALTAGRACIA.</t>
  </si>
  <si>
    <t>01-RECONSTRUCCIÓN DE 160 METROS DE VÍA EN LA AVENIDA LA ALTAGRACIA AFECTADO POR EL HURACÁN FIONA, MUNICIPIO HIGUEY, PROVINCIA LA ALTAGRACIA</t>
  </si>
  <si>
    <t>55-MEJORAMIENTO DEL BALNEARIO BOCA DE CACHON Y SU ENTORNO, MUNICIPIO JIMANI, PROVINCIA INDEPENDENCIA.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</si>
  <si>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</si>
  <si>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</si>
  <si>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50-CONSTRUCCIÓN DEL CAMPO DE BEISBOL TIERRA NUEVA, MUNICIPIO JIMANI,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</si>
  <si>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</si>
  <si>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</si>
  <si>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</si>
  <si>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</si>
  <si>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</si>
  <si>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</si>
  <si>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24-AMPLIACIÓN DEL PLANTEL EDUCATIVO PARA INICIAL ISABEL MARÍA CORONA, MUNICIPIO MOCA, PROVINCIA ESPAILLAT.</t>
  </si>
  <si>
    <t>23-RECONSTRUCCIÓN DE LA CARRETERA PRINCIPAL DEL DISTRITO MUNICIPAL MONTE DE LA JAGUA - AEROPUERTO DEL CIBAO, MUNICIPIO MOCA, PROVINCIA ESPAILLAT</t>
  </si>
  <si>
    <t>17-AMPLIACIÓN DEL PLANTEL EDUCATIVO PARA INICIAL EL COROZO,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</si>
  <si>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</si>
  <si>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</si>
  <si>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</si>
  <si>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</si>
  <si>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</si>
  <si>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</si>
  <si>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77-CONSTRUCCIÓN DE 1 ESTANCIA INFANTIL EN LA PROVINCIA DE ELÍAS PIÑA (FASE 3)</t>
  </si>
  <si>
    <t>62-AMPLIACIÓN DEL PLANTEL EDUCATIVO PARA INICIAL LOS YAREYES, MUNICIPIO BÁNICA, PROVINCIA ELIAS PIÑA.</t>
  </si>
  <si>
    <t>45-REMODELACIÓN DEL CAMPO DE BEISBOL ROBERTO AMPALLE, MUNICIPIO BANICA,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</si>
  <si>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</si>
  <si>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</si>
  <si>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</si>
  <si>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25-REHABILITACIÓN DEL CAMINO VECINAL CRUCE DE PIMENTEL-CASA DE ALTO-SAN FELIPE ABAJO, MUNICIPIO PIMENTEL PROVINCIA DUARTE</t>
  </si>
  <si>
    <t>84-AMPLIACIÓN DEL PLANTEL EDUCATIVO PARA INICIAL JUAN ANTONIO ALIX - LOS ARROYOS, MUNICIPIO SAN FRANCISCO DE MACORÍS, PROVINCIA DUARTE.</t>
  </si>
  <si>
    <t>83-AMPLIACIÓN DEL PLANTEL EDUCATIVO PARA INICIAL PEDRO MIR, MUNICIPIO SAN FRANCISCO DE MACORÍS, PROVINCIA DUARTE.</t>
  </si>
  <si>
    <t>81-AMPLIACIÓN DEL PLANTEL EDUCATIVO PARA INICIAL ADELAYDA MOLINA I, MUNICIPIO VILLA RIVA, PROVINCIA DUARTE.</t>
  </si>
  <si>
    <t>80-AMPLIACIÓN DEL PLANTEL EDUCATIVO PARA INICIAL CLEOTILDE HERRERA SANTANA, MUNICIPIO VILLA RIVA, PROVINCIA DUARTE.</t>
  </si>
  <si>
    <t>79-CONSTRUCCIÓN DE 1 ESTANCIAS INFANTILES EN LA PROVINCIA DE DUARTE (FASE 3)</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</si>
  <si>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</si>
  <si>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</si>
  <si>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57-REHABILITACIÓN DEL CLUB OLIMPIA, MUNICIPIO DE SAN FRANCISCO DE MACORIS,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</si>
  <si>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</si>
  <si>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</si>
  <si>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</si>
  <si>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</si>
  <si>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</si>
  <si>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44-AMPLIACIÓN DEL PLANTEL EDUCATIVO PARA INICIAL JOSÉ DEL CARMEN RODRÍGUEZ MOREL, MUNICIPIO VILLA RIVA,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</si>
  <si>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</si>
  <si>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</si>
  <si>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</si>
  <si>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</si>
  <si>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</si>
  <si>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</si>
  <si>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</si>
  <si>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</si>
  <si>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</si>
  <si>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21-RECONSTRUCCIÓN PLAZA DE VENDEDORES DE LA PLAYA EL QUEMAITO PROVINCIA BARAHONA</t>
  </si>
  <si>
    <t>19-RECONSTRUCCIÓN DE LA VÍA DE ACCESO A LA PLAYA LA SALADILLA, MUNICIPIO SANTA CRUZ DE BARAHONA, PROVINCIA BARAHONA.</t>
  </si>
  <si>
    <t>16-RECONSTRUCCIÓN PLAZA DE VENDEDORES DEL BALNEARIOS LOS PATOS PROVINCIA BARAHONA</t>
  </si>
  <si>
    <t>58-AMPLIACIÓN DEL PLANTEL EDUCATIVO PARA INICIAL NARANJAL - PROFESOR AMADO GARO URBAEZ, MUNICIPIO ENRIQUILLO, PROVINCIA BARAHONA.</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</si>
  <si>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</si>
  <si>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</si>
  <si>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</si>
  <si>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</si>
  <si>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</si>
  <si>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</si>
  <si>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</si>
  <si>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</si>
  <si>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</si>
  <si>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</si>
  <si>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</si>
  <si>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04-CONSTRUCCIÓN DE ECO-VIVIENDAS PARA CIUDADANOS EN CONDICION DE POBREZA MULTIDIMENSIONAL EN EL MUNICIPIO DE BARAHONA,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</si>
  <si>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</si>
  <si>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</si>
  <si>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</si>
  <si>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</si>
  <si>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</si>
  <si>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</si>
  <si>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01-RECUPERACIÓN DE LA COBERTURA VEGETAL EN CUENCAS HIDROGRÁFICAS DE LA REPÚBLICA DOMINICANA - MOPC.</t>
  </si>
  <si>
    <t>97-REPARACIÓN DE VIVIENDAS VULNERABLES EN LOS MUNICIPIOS DE AZUA DE COMPOSTELA Y LAS CHARCAS, PROVINCIA AZUA.</t>
  </si>
  <si>
    <t>97-AMPLIACIÓN DEL PLANTEL EDUCATIVO PARA INICIAL DEMETRIO MORILLO, MUNICIPIO GUAYABAL, PROVINCIA AZUA.</t>
  </si>
  <si>
    <t>93-AMPLIACIÓN DEL PLANTEL EDUCATIVO PARA INICIAL LA VEREDA, MUNICIPIO AZUA,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</si>
  <si>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</si>
  <si>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</si>
  <si>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</si>
  <si>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</si>
  <si>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</si>
  <si>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</si>
  <si>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</si>
  <si>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</si>
  <si>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</si>
  <si>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</si>
  <si>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</si>
  <si>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</si>
  <si>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52-RECONSTRUCCIÓN CALLES COLÓN, EUGENIO MARÍA DE HOSTOS Y CALLEJÓN DE REGINA, CIUDAD COLONIAL,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</si>
  <si>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</si>
  <si>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</si>
  <si>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</si>
  <si>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</si>
  <si>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</si>
  <si>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</si>
  <si>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25-RECONSTRUCCIÓN DEL CLUB DEPORTIVO HUELLAS DEL SIGLO, SECTOR CRISTO REY,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</si>
  <si>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</si>
  <si>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</si>
  <si>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</si>
  <si>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12-CONSTRUCCIÃN VIADUCTO Y DISTRIBUIDOR VIAL EN LA AV. REPÃBLICA DE COLOMBIA CON AV. CORONEL JUAN MARÃA LORA Y AV. PÃREZ RICART, DISTRITO NACIONAL</t>
  </si>
  <si>
    <t>12-AMPLIACIÓN INSTITUTO NACIONAL DEL CÁNCER ROSA EMILIA SÁNCHEZ PÉREZ DE TAVARES, DISTRITO NACIONAL.</t>
  </si>
  <si>
    <t>10-REMODELACIÓN DE LA CINEMATECA DOMINICANA, PLAZA DE LA CULTURA JUAN PABLO DUARTE, DISTRITO NACIONAL</t>
  </si>
  <si>
    <t>05-AMPLIACIÓN DEL PLANTEL EDUCATIVO PARA INICIAL CAIPI - GUARDERIA SAN VICENTE DE PAUL, SECTOR VILLA FRANCISCA, DISTRITO NACIONAL</t>
  </si>
  <si>
    <t>05-AMPLIACIÓN DE LA CAPACIDAD DE TRANSPORTE DE LA LÍNEA 2 DEL METRO DE SANTO DOMINGO</t>
  </si>
  <si>
    <t>01-MEJORAMIENTO URBANO, SOCIAL Y AMBIENTAL DEL BARRIO DOMINGO SAVIO (LA CIENEGA - LOS GUANDULES), DISTRITO NACIONAL</t>
  </si>
  <si>
    <t>4.5.02 - Enfermedad</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</si>
  <si>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</si>
  <si>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</si>
  <si>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16798-CONSTRUCCIÓN  DEL DISTRITO EDUCATIVO YAMASÁ 17-01, MUNICIPIO YAMASÁ, PROVINCIA MONTE PLATA.</t>
  </si>
  <si>
    <t>07-CONSTRUCCIÓN  DEL DISTRITO EDUCATIVO YAMASÁ 17-01, MUNICIPIO YAMASÁ, PROVINCIA MONTE PLATA.</t>
  </si>
  <si>
    <t>16797-CONSTRUCCIÓN DEL DISTRITO EDUCATIVO LICEY AL MEDIO 08-08, MUNICIPIO LICEY AL MEDIO, PROVINCIA SANTIAGO.</t>
  </si>
  <si>
    <t>06-CONSTRUCCIÓN DEL DISTRITO EDUCATIVO LICEY AL MEDIO 08-08, MUNICIPIO LICEY AL MEDIO, PROVINCIA SANTIAGO.</t>
  </si>
  <si>
    <t>16796-CONSTRUCCIÓN DEL DISTRITO EDUCATIVO CONSUELO 05-06, MUNICIPIO CONSUELO, PROVINCIA SAN PEDRO DE MACORÍS.</t>
  </si>
  <si>
    <t>05-CONSTRUCCIÓN DEL DISTRITO EDUCATIVO CONSUELO 05-06, MUNICIPIO CONSUELO, PROVINCIA SAN PEDRO DE MACORÍS.</t>
  </si>
  <si>
    <t>16800-CONSTRUCCIÓN DEL DISTRITO EDUCATIVO CAMBITA GARABITOS 04-01, MUNICIPIO CAMBITA GARABITOS, PROVINCIA SAN CRISTÓBAL.</t>
  </si>
  <si>
    <t>09-CONSTRUCCIÓN DEL DISTRITO EDUCATIVO CAMBITA GARABITOS 04-01, MUNICIPIO CAMBITA GARABITOS, PROVINCIA SAN CRISTÓBAL.</t>
  </si>
  <si>
    <t>16805-CONSTRUCCIÓN PLANTEL EDUCATIVO ANA PATRIA MARTÍNEZ, MUNICIPIO COMENDADOR, PROVINCIA ELÍAS PIÑA</t>
  </si>
  <si>
    <t>76-CONSTRUCCIÓN PLANTEL EDUCATIVO ANA PATRIA MARTÍNEZ, MUNICIPIO COMENDADOR, PROVINCIA ELÍAS PIÑA</t>
  </si>
  <si>
    <t>16816-CONSTRUCCIÓN DEL DISTRITO EDUCATIVO COMENDADOR 02-01, MUNICIPIO COMENDADOR, PROVINCIA ELÍAS PIÑA.</t>
  </si>
  <si>
    <t>10-CONSTRUCCIÓN DEL DISTRITO EDUCATIVO COMENDADOR 02-01, MUNICIPIO COMENDADOR, PROVINCIA ELÍAS PIÑA.</t>
  </si>
  <si>
    <t>16799-CONSTRUCCIÓN DEL DISTRITO EDUCATIVO HONDO VALLE 02-07, MUNICIPIO HONDO VALLE, PROVINCIA ELÍAS PIÑA.</t>
  </si>
  <si>
    <t>08-CONSTRUCCIÓN DEL DISTRITO EDUCATIVO HONDO VALLE 02-07, MUNICIPIO HONDO VALLE, PROVINCIA ELÍAS PIÑA.</t>
  </si>
  <si>
    <t>16794-CONSTRUCCIÓN DEL DISTRITO EDUCATIVO VICENTE NOBLE 01-05, MUNICIPIO VICENTE NOBLE, PROVINCIA BARAHONA.</t>
  </si>
  <si>
    <t>03-CONSTRUCCIÓN DEL DISTRITO EDUCATIVO VICENTE NOBLE 01-05, MUNICIPIO VICENTE NOBLE, PROVINCIA BARAHONA.</t>
  </si>
  <si>
    <t>16792-CONSTRUCCIÓN REGIONAL EDUCATIVA BARAHONA 01-00, MUNICIPIO BARAHONA, PROVINCIA BARAHONA.</t>
  </si>
  <si>
    <t>01-CONSTRUCCIÓN REGIONAL EDUCATIVA BARAHONA 01-00, MUNICIPIO BARAHONA, PROVINCIA BARAHONA.</t>
  </si>
  <si>
    <t>16795-CONSTRUCCIÓN DEL DISTRITO EDUCATIVO PADRE LAS CASAS 03-02, MUNICIPIO PADRE LAS CASAS, PROVINCIA AZUA.</t>
  </si>
  <si>
    <t>04-CONSTRUCCIÓN DEL DISTRITO EDUCATIVO PADRE LAS CASAS 03-02, MUNICIPIO PADRE LAS CASAS, PROVINCIA AZUA.</t>
  </si>
  <si>
    <t>16793-CONSTRUCCIÓN REGIONAL EDUCATIVA SANTO DOMINGO 15-00, MUNICIPIO SANTO DOMINGO DE GUZMÁN, DISTRITO NACIONAL</t>
  </si>
  <si>
    <t>02-CONSTRUCCIÓN REGIONAL EDUCATIVA SANTO DOMINGO 15-00, MUNICIPIO SANTO DOMINGO DE GUZMÁN, DISTRITO NACIONAL</t>
  </si>
  <si>
    <t>16803-CONSTRUCCIÓN COMEDOR EMPLEADOS SEDE CENTRAL MINERD, DISTRITO NACIONAL.</t>
  </si>
  <si>
    <t>01-CONSTRUCCIÓN COMEDOR EMPLEADOS SEDE CENTRAL MINERD, DISTRITO NACIONAL.</t>
  </si>
  <si>
    <t>15169-RECONSTRUCCIÓN  DE LAS VÍAS DEL VERTEDERO DE DUQUESA, SANTO DOMINGO NORTE, PROVINCIA SANTO DOMINGO"</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</si>
  <si>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</si>
  <si>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</si>
  <si>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</si>
  <si>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</si>
  <si>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</si>
  <si>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</si>
  <si>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</si>
  <si>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</si>
  <si>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</si>
  <si>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</si>
  <si>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</si>
  <si>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</si>
  <si>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</si>
  <si>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</si>
  <si>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</si>
  <si>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</si>
  <si>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</si>
  <si>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40-RECONSTRUCCIÓN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</si>
  <si>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</si>
  <si>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</si>
  <si>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</si>
  <si>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</si>
  <si>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</si>
  <si>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</si>
  <si>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</si>
  <si>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</si>
  <si>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</si>
  <si>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</si>
  <si>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</si>
  <si>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</si>
  <si>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</si>
  <si>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</si>
  <si>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</si>
  <si>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</si>
  <si>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</si>
  <si>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</si>
  <si>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</si>
  <si>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</si>
  <si>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</si>
  <si>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</si>
  <si>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</si>
  <si>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</si>
  <si>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</si>
  <si>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</si>
  <si>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</si>
  <si>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</si>
  <si>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</si>
  <si>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</si>
  <si>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</si>
  <si>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</si>
  <si>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</si>
  <si>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</si>
  <si>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</si>
  <si>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</si>
  <si>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</si>
  <si>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</si>
  <si>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</si>
  <si>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</si>
  <si>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</si>
  <si>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</si>
  <si>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</si>
  <si>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</si>
  <si>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</si>
  <si>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</si>
  <si>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</si>
  <si>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</si>
  <si>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</si>
  <si>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</si>
  <si>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</si>
  <si>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</si>
  <si>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</si>
  <si>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</si>
  <si>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</si>
  <si>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</si>
  <si>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</si>
  <si>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</si>
  <si>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</si>
  <si>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</si>
  <si>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</si>
  <si>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</si>
  <si>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</si>
  <si>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</si>
  <si>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</si>
  <si>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</si>
  <si>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</si>
  <si>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</si>
  <si>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</si>
  <si>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</si>
  <si>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</si>
  <si>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</si>
  <si>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</si>
  <si>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</si>
  <si>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13045-CONSTRUCCIÓN 2 ESTANCIAS INFANTILES EN LA PROVINCIA DE BARAHONA</t>
  </si>
  <si>
    <t>03-CONSTRUCCIÓN 2 ESTANCIAS INFANTILES EN LA PROVINCIA DE BARAHONA</t>
  </si>
  <si>
    <t>13466-CONSTRUCCIÓN  DE 1 ESTANCIA INFANTIL EN LA PROVINCIA DE BAHORUCO (FASE 2)</t>
  </si>
  <si>
    <t>63-CONSTRUCCIÓN  DE 1 ESTANCIA INFANTIL EN LA PROVINCIA DE BAHORUCO (FASE 2)</t>
  </si>
  <si>
    <t>13542-CONSTRUCCIÓN DE PLANTELES EDUCATIVOS EN LA PROVINCIA BAHORUCO (FASE 3)</t>
  </si>
  <si>
    <t>02-CONSTRUCCIÓN DE PLANTELES EDUCATIVOS EN LA PROVINCIA BAHORUCO (FASE 3)</t>
  </si>
  <si>
    <t>16841-RESTAURACIÓN EDIFICIO DE LA DIRECCIÓN NACIONAL DE PATRIMONIO MONUMENTAL (DNPM), CIUDAD COLONIAL, DISTRITO NACIONAL</t>
  </si>
  <si>
    <t>67-RESTAURACIÓN EDIFICIO DE LA DIRECCIÓN NACIONAL DE PATRIMONIO MONUMENTAL (DNPM), CIUDAD COLONIAL, DISTRITO NACIONAL</t>
  </si>
  <si>
    <t>No Informado-</t>
  </si>
  <si>
    <t>16852-CONSTRUCCIÓN DE INFRAESTRUCTURAS RECREATIVAS EN FRENTE MARÍTIMO DE PLAYA LINDA, MUNICIPIO NIZAO, PROVINCIA PERAVIA.</t>
  </si>
  <si>
    <t>68-CONSTRUCCIÓN DE INFRAESTRUCTURAS RECREATIVAS EN FRENTE MARÍTIMO DE PLAYA LINDA, MUNICIPIO NIZAO, PROVINCIA PERAVIA.</t>
  </si>
  <si>
    <t>16845-RECONSTRUCCIÓN PLAZA DE VENDEDORES PLAYA MINO, MUNICIPIO RIO SAN JUAN, PROVINCIA MARIA TRINIDAD SANCHEZ</t>
  </si>
  <si>
    <t>69-RECONSTRUCCIÓN PLAZA DE VENDEDORES PLAYA MINO, MUNICIPIO RIO SAN JUAN, PROVINCIA MARIA TRINIDAD SANCHEZ</t>
  </si>
  <si>
    <t>14668-CONSTRUCCIÓN CUARTEL, TORRES DE VIGILANCIA Y VIVIENDAS PARA MILITARES DEL CESFRONT, MUNICIPIO DE PEDERNALES, PROVINCIA PEDERNALES</t>
  </si>
  <si>
    <t>02-CONSTRUCCIÓN CUARTEL, TORRES DE VIGILANCIA Y VIVIENDAS PARA MILITARES DEL CESFRONT, MUNICIPIO DE PEDERNALES, PROVINCIA PEDERNALES</t>
  </si>
  <si>
    <t>Ejecución 1ro de enero - 15 de noviembre de 2024*</t>
  </si>
  <si>
    <t>* Fecha de imputación al 15 de noviembre y fecha de registro al 18 de noviembre de 2024. La fecha de imputación representa los gastos o ingresos en el momento de su ejecución, mientras que la fecha de registro representa el momento de su registro en el sistema, en la medida que se van regularizando los pagos.</t>
  </si>
  <si>
    <t xml:space="preserve">      Ejecución 1ro de enero - 15 de noviembre 2024 (fecha de imputación)</t>
  </si>
  <si>
    <t>Ejecución 1ro de enero - 18 de noviembre 2024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</si>
</sst>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9">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
      <sz val="8"/>
      <name val="Calibri"/>
      <family val="2"/>
      <scheme val="minor"/>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2">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52" fillId="0" borderId="0"/>
  </cellStyleXfs>
  <cellXfs count="266">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0" fontId="0" fillId="2" borderId="18" xfId="0" applyFill="1" applyBorder="1"/>
    <xf numFmtId="165" fontId="6" fillId="5" borderId="19" xfId="1" applyNumberFormat="1" applyFont="1" applyFill="1" applyBorder="1" applyAlignment="1">
      <alignment horizontal="right" vertical="center" wrapText="1"/>
    </xf>
    <xf numFmtId="165" fontId="5" fillId="0" borderId="18" xfId="1" applyNumberFormat="1" applyFont="1" applyFill="1" applyBorder="1" applyAlignment="1">
      <alignment horizontal="right" vertical="center" wrapText="1"/>
    </xf>
    <xf numFmtId="0" fontId="0" fillId="0" borderId="18"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65" fontId="5" fillId="0" borderId="18" xfId="1" applyNumberFormat="1" applyFont="1" applyFill="1" applyBorder="1" applyAlignment="1">
      <alignment horizontal="right" vertical="center"/>
    </xf>
    <xf numFmtId="165" fontId="54" fillId="5" borderId="19"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8"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6" fontId="6" fillId="0" borderId="18" xfId="1" applyNumberFormat="1" applyFont="1" applyFill="1" applyBorder="1" applyAlignment="1">
      <alignment horizontal="right" vertical="center" wrapText="1"/>
    </xf>
    <xf numFmtId="165" fontId="0" fillId="0" borderId="19" xfId="1" applyNumberFormat="1" applyFont="1" applyBorder="1"/>
    <xf numFmtId="177" fontId="5" fillId="2" borderId="0" xfId="1" applyNumberFormat="1" applyFont="1" applyFill="1" applyBorder="1" applyAlignment="1">
      <alignment horizontal="right" vertical="center"/>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3" xfId="919" applyFont="1" applyFill="1" applyBorder="1"/>
    <xf numFmtId="175" fontId="0" fillId="0" borderId="0" xfId="920" applyNumberFormat="1" applyFon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2"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1" xfId="915" applyFont="1" applyBorder="1" applyAlignment="1">
      <alignment horizontal="left" vertical="center" wrapText="1" indent="2"/>
    </xf>
    <xf numFmtId="0" fontId="5" fillId="0" borderId="21"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0" xfId="439" applyBorder="1"/>
    <xf numFmtId="43" fontId="1" fillId="0" borderId="0" xfId="1"/>
    <xf numFmtId="43" fontId="64" fillId="4" borderId="24"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65" fontId="58" fillId="0" borderId="0" xfId="1" applyNumberFormat="1" applyFont="1" applyFill="1" applyBorder="1" applyAlignment="1">
      <alignment horizontal="right" vertical="center"/>
    </xf>
    <xf numFmtId="165" fontId="67" fillId="0" borderId="0" xfId="1" applyNumberFormat="1" applyFont="1" applyFill="1" applyAlignment="1">
      <alignment horizontal="right" vertical="center"/>
    </xf>
    <xf numFmtId="175" fontId="0" fillId="0" borderId="0" xfId="788" applyNumberFormat="1" applyFont="1" applyAlignment="1">
      <alignment horizontal="center"/>
    </xf>
    <xf numFmtId="0" fontId="7" fillId="3" borderId="26" xfId="0" applyFont="1" applyFill="1" applyBorder="1" applyAlignment="1">
      <alignment horizontal="center" wrapText="1"/>
    </xf>
    <xf numFmtId="0" fontId="7" fillId="3" borderId="28" xfId="0" applyFont="1" applyFill="1" applyBorder="1" applyAlignment="1">
      <alignment horizontal="center" wrapText="1"/>
    </xf>
    <xf numFmtId="0" fontId="7" fillId="3" borderId="30" xfId="0" applyFont="1" applyFill="1" applyBorder="1" applyAlignment="1">
      <alignment horizontal="center" wrapText="1"/>
    </xf>
    <xf numFmtId="0" fontId="7" fillId="3" borderId="31" xfId="0" applyFont="1" applyFill="1" applyBorder="1" applyAlignment="1">
      <alignment horizontal="center" wrapText="1"/>
    </xf>
    <xf numFmtId="0" fontId="0" fillId="0" borderId="21" xfId="0" applyBorder="1"/>
    <xf numFmtId="175" fontId="6" fillId="4" borderId="0" xfId="788" applyNumberFormat="1" applyFont="1" applyFill="1" applyBorder="1" applyAlignment="1">
      <alignment horizontal="center" wrapText="1"/>
    </xf>
    <xf numFmtId="175" fontId="54" fillId="4" borderId="0" xfId="788" applyNumberFormat="1" applyFont="1" applyFill="1" applyAlignment="1">
      <alignment horizontal="center"/>
    </xf>
    <xf numFmtId="175" fontId="6" fillId="4" borderId="0" xfId="788" applyNumberFormat="1" applyFont="1" applyFill="1" applyAlignment="1">
      <alignment horizontal="center"/>
    </xf>
    <xf numFmtId="175" fontId="5" fillId="0" borderId="0" xfId="788" applyNumberFormat="1" applyFont="1" applyAlignment="1">
      <alignment horizontal="center"/>
    </xf>
    <xf numFmtId="175" fontId="5" fillId="0" borderId="0" xfId="788" applyNumberFormat="1" applyFont="1" applyFill="1" applyBorder="1" applyAlignment="1">
      <alignment horizontal="center" wrapText="1"/>
    </xf>
    <xf numFmtId="165" fontId="17" fillId="44" borderId="0" xfId="1" applyNumberFormat="1" applyFont="1" applyFill="1" applyBorder="1" applyAlignment="1">
      <alignment horizontal="right" vertical="center" wrapText="1"/>
    </xf>
    <xf numFmtId="175" fontId="55" fillId="44" borderId="0" xfId="788" applyNumberFormat="1" applyFont="1" applyFill="1" applyBorder="1" applyAlignment="1">
      <alignment horizontal="center"/>
    </xf>
    <xf numFmtId="175" fontId="5" fillId="0" borderId="18" xfId="788" applyNumberFormat="1" applyFont="1" applyBorder="1" applyAlignment="1">
      <alignment horizontal="center"/>
    </xf>
    <xf numFmtId="175" fontId="57" fillId="44" borderId="19" xfId="788" applyNumberFormat="1" applyFont="1" applyFill="1" applyBorder="1" applyAlignment="1">
      <alignment horizontal="center"/>
    </xf>
    <xf numFmtId="165" fontId="59" fillId="45" borderId="0" xfId="1" applyNumberFormat="1" applyFont="1" applyFill="1" applyBorder="1" applyAlignment="1">
      <alignment horizontal="right" vertical="center"/>
    </xf>
    <xf numFmtId="175" fontId="6" fillId="45" borderId="0" xfId="788" applyNumberFormat="1" applyFont="1" applyFill="1" applyAlignment="1">
      <alignment horizontal="center"/>
    </xf>
    <xf numFmtId="175" fontId="54" fillId="45" borderId="0" xfId="788" applyNumberFormat="1" applyFont="1" applyFill="1" applyAlignment="1">
      <alignment horizontal="center"/>
    </xf>
    <xf numFmtId="0" fontId="65" fillId="42" borderId="32"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176" fontId="57" fillId="42" borderId="0" xfId="864" applyNumberFormat="1" applyFont="1" applyFill="1"/>
    <xf numFmtId="176" fontId="0" fillId="0" borderId="0" xfId="0" applyNumberFormat="1" applyAlignment="1">
      <alignment horizontal="left" indent="2"/>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176" fontId="54" fillId="5" borderId="0" xfId="856" applyNumberFormat="1" applyFont="1" applyFill="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65" fontId="66" fillId="0" borderId="22" xfId="1" applyNumberFormat="1" applyFont="1" applyFill="1" applyBorder="1" applyAlignment="1">
      <alignment horizontal="right" vertical="center"/>
    </xf>
    <xf numFmtId="165" fontId="67" fillId="0" borderId="22" xfId="1" applyNumberFormat="1" applyFont="1" applyFill="1" applyBorder="1" applyAlignment="1">
      <alignment horizontal="right" vertical="center"/>
    </xf>
    <xf numFmtId="176" fontId="54" fillId="0" borderId="0" xfId="0" applyNumberFormat="1" applyFont="1"/>
    <xf numFmtId="176" fontId="0" fillId="0" borderId="0" xfId="0" applyNumberFormat="1"/>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0" fontId="9" fillId="2" borderId="17" xfId="2" applyFont="1" applyFill="1" applyBorder="1" applyAlignment="1">
      <alignment vertical="center"/>
    </xf>
    <xf numFmtId="0" fontId="1" fillId="0" borderId="0" xfId="2"/>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6" fontId="52" fillId="0" borderId="0" xfId="749" applyNumberFormat="1" applyAlignment="1">
      <alignment horizontal="left" indent="5"/>
    </xf>
    <xf numFmtId="176" fontId="52" fillId="0" borderId="0" xfId="749" applyNumberFormat="1" applyAlignment="1">
      <alignment horizontal="left" indent="4"/>
    </xf>
    <xf numFmtId="176" fontId="52" fillId="0" borderId="0" xfId="749" applyNumberFormat="1" applyAlignment="1">
      <alignment horizontal="left" indent="2"/>
    </xf>
    <xf numFmtId="176" fontId="54" fillId="43" borderId="25" xfId="749" applyNumberFormat="1" applyFont="1" applyFill="1" applyBorder="1"/>
    <xf numFmtId="176" fontId="54" fillId="0" borderId="0" xfId="749" applyNumberFormat="1" applyFont="1"/>
    <xf numFmtId="176" fontId="54" fillId="0" borderId="0" xfId="749" applyNumberFormat="1" applyFont="1" applyAlignment="1">
      <alignment horizontal="left" indent="3"/>
    </xf>
    <xf numFmtId="176" fontId="6" fillId="4" borderId="0" xfId="0" applyNumberFormat="1" applyFont="1" applyFill="1" applyAlignment="1">
      <alignment horizontal="left" vertical="center" indent="1"/>
    </xf>
    <xf numFmtId="176" fontId="6" fillId="5" borderId="0" xfId="0" applyNumberFormat="1" applyFont="1" applyFill="1" applyAlignment="1">
      <alignment horizontal="left" indent="2"/>
    </xf>
    <xf numFmtId="176" fontId="17" fillId="3" borderId="0" xfId="0" applyNumberFormat="1" applyFont="1" applyFill="1" applyAlignment="1">
      <alignment horizontal="left" vertical="center" wrapText="1"/>
    </xf>
    <xf numFmtId="176" fontId="9" fillId="0" borderId="0" xfId="0" applyNumberFormat="1" applyFont="1" applyAlignment="1">
      <alignment vertical="center"/>
    </xf>
    <xf numFmtId="176" fontId="8" fillId="0" borderId="0" xfId="0" applyNumberFormat="1" applyFont="1" applyAlignment="1">
      <alignment vertical="top" wrapText="1"/>
    </xf>
    <xf numFmtId="176" fontId="9" fillId="0" borderId="0" xfId="0" applyNumberFormat="1" applyFont="1" applyAlignment="1">
      <alignment horizontal="left" vertical="center" wrapText="1"/>
    </xf>
    <xf numFmtId="166" fontId="58" fillId="0" borderId="0" xfId="1" applyNumberFormat="1" applyFont="1" applyFill="1" applyBorder="1" applyAlignment="1">
      <alignment horizontal="right" wrapText="1"/>
    </xf>
    <xf numFmtId="176" fontId="54" fillId="0" borderId="0" xfId="0" applyNumberFormat="1" applyFont="1" applyAlignment="1">
      <alignment horizontal="left" indent="3"/>
    </xf>
    <xf numFmtId="176" fontId="0" fillId="0" borderId="0" xfId="0" applyNumberFormat="1" applyAlignment="1">
      <alignment horizontal="left" indent="4"/>
    </xf>
    <xf numFmtId="175" fontId="1" fillId="0" borderId="0" xfId="920" applyNumberFormat="1" applyFill="1"/>
    <xf numFmtId="0" fontId="0" fillId="0" borderId="0" xfId="0" pivotButton="1"/>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9" fillId="0" borderId="0" xfId="0" applyFont="1" applyAlignment="1">
      <alignment horizontal="left" vertical="center"/>
    </xf>
    <xf numFmtId="0" fontId="65" fillId="42" borderId="32" xfId="919" applyFont="1" applyFill="1" applyBorder="1" applyAlignment="1">
      <alignment horizontal="center" vertical="center" wrapText="1"/>
    </xf>
    <xf numFmtId="0" fontId="65" fillId="42" borderId="0" xfId="439" applyFont="1" applyFill="1" applyAlignment="1">
      <alignment horizontal="center" vertical="center"/>
    </xf>
    <xf numFmtId="0" fontId="65" fillId="42" borderId="34" xfId="919" applyFont="1" applyFill="1" applyBorder="1" applyAlignment="1">
      <alignment horizontal="center" vertical="center" wrapText="1"/>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0" fontId="9" fillId="0" borderId="0" xfId="2" applyFont="1" applyAlignment="1">
      <alignment horizontal="left" vertical="center" wrapText="1"/>
    </xf>
    <xf numFmtId="0" fontId="9" fillId="0" borderId="0" xfId="2" applyFont="1" applyAlignment="1">
      <alignment horizontal="left" vertical="top" wrapText="1"/>
    </xf>
    <xf numFmtId="176" fontId="16" fillId="3" borderId="0" xfId="0" applyNumberFormat="1" applyFont="1" applyFill="1" applyAlignment="1">
      <alignment horizontal="center" vertical="center"/>
    </xf>
    <xf numFmtId="176" fontId="16" fillId="3" borderId="0" xfId="0" applyNumberFormat="1" applyFont="1" applyFill="1" applyAlignment="1">
      <alignment horizontal="center" vertical="center" wrapText="1"/>
    </xf>
    <xf numFmtId="176" fontId="9" fillId="0" borderId="0" xfId="0" applyNumberFormat="1" applyFont="1" applyAlignment="1">
      <alignment horizontal="left" vertical="center" wrapText="1"/>
    </xf>
    <xf numFmtId="49" fontId="5" fillId="2" borderId="0" xfId="0" applyNumberFormat="1" applyFont="1" applyFill="1" applyAlignment="1">
      <alignment horizontal="center" vertical="center"/>
    </xf>
    <xf numFmtId="165" fontId="5" fillId="2" borderId="0" xfId="1" applyNumberFormat="1" applyFont="1" applyFill="1" applyBorder="1" applyAlignment="1">
      <alignment horizontal="right" vertical="center"/>
    </xf>
  </cellXfs>
  <cellStyles count="922">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942975</xdr:colOff>
      <xdr:row>0</xdr:row>
      <xdr:rowOff>302805</xdr:rowOff>
    </xdr:from>
    <xdr:to>
      <xdr:col>7</xdr:col>
      <xdr:colOff>686385</xdr:colOff>
      <xdr:row>3</xdr:row>
      <xdr:rowOff>173628</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11148332" y="302805"/>
          <a:ext cx="1546356" cy="876300"/>
        </a:xfrm>
        <a:prstGeom prst="rect">
          <a:avLst/>
        </a:prstGeom>
      </xdr:spPr>
    </xdr:pic>
    <xdr:clientData/>
  </xdr:twoCellAnchor>
  <xdr:twoCellAnchor editAs="oneCell">
    <xdr:from>
      <xdr:col>1</xdr:col>
      <xdr:colOff>1140279</xdr:colOff>
      <xdr:row>1</xdr:row>
      <xdr:rowOff>47399</xdr:rowOff>
    </xdr:from>
    <xdr:to>
      <xdr:col>2</xdr:col>
      <xdr:colOff>1314124</xdr:colOff>
      <xdr:row>3</xdr:row>
      <xdr:rowOff>212816</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1968047" y="410256"/>
          <a:ext cx="1617744" cy="8042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590670</xdr:colOff>
      <xdr:row>3</xdr:row>
      <xdr:rowOff>54610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A825FD90-CF4F-4983-9CB1-6D76F8E18909}"/>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5B395346-F76A-4DE8-B0AB-C13D1C3DCECE}"/>
            </a:ext>
          </a:extLst>
        </xdr:cNvPr>
        <xdr:cNvPicPr>
          <a:picLocks noChangeAspect="1"/>
        </xdr:cNvPicPr>
      </xdr:nvPicPr>
      <xdr:blipFill>
        <a:blip xmlns:r="http://schemas.openxmlformats.org/officeDocument/2006/relationships" r:embed="rId2"/>
        <a:stretch>
          <a:fillRect/>
        </a:stretch>
      </xdr:blipFill>
      <xdr:spPr>
        <a:xfrm>
          <a:off x="1169754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68F64EED-94A0-4063-BA5F-D620C3F4459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1234962</xdr:colOff>
      <xdr:row>6</xdr:row>
      <xdr:rowOff>211455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3</xdr:row>
      <xdr:rowOff>57151</xdr:rowOff>
    </xdr:from>
    <xdr:to>
      <xdr:col>5</xdr:col>
      <xdr:colOff>514774</xdr:colOff>
      <xdr:row>7</xdr:row>
      <xdr:rowOff>168577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1622849</xdr:colOff>
      <xdr:row>7</xdr:row>
      <xdr:rowOff>54824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3026509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1364524</xdr:colOff>
      <xdr:row>2</xdr:row>
      <xdr:rowOff>25855</xdr:rowOff>
    </xdr:from>
    <xdr:to>
      <xdr:col>7</xdr:col>
      <xdr:colOff>1218694</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555481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5</xdr:row>
      <xdr:rowOff>95250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59259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358545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1543734</xdr:colOff>
      <xdr:row>6</xdr:row>
      <xdr:rowOff>57150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ersonal/nrodriguez_digepres_gob_do/Documents/Desktop/Reporte%20semanal%2021.06.2024%20error%20de%20137%20mil%20-%20copia/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615.465325231482" createdVersion="8" refreshedVersion="8" minRefreshableVersion="3" recordCount="9939" xr:uid="{B6DE8FF2-BCCA-4879-9AB5-97FBC20A9528}">
  <cacheSource type="worksheet">
    <worksheetSource ref="A1:U9940" sheet="Hoja4" r:id="rId2"/>
  </cacheSource>
  <cacheFields count="21">
    <cacheField name="COD_PERIODO" numFmtId="0">
      <sharedItems count="1">
        <s v="2024"/>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ount="171">
        <s v="0001 - SENADO DE LA REPÚBLICA DOMINICANA"/>
        <s v="0001 - CÁMARA DE DIPUTADOS"/>
        <s v="0001 - OFICINA NACIONAL DE DEFENSA PUBLICA"/>
        <s v="0001 - CONTRALORIA GENERAL DE LA REPUBLICA"/>
        <s v="0001 - GABINETE SOCIAL DE LA PRESIDENCIA"/>
        <s v="0001 - MINISTERIO DE LA PRESIDENCIA"/>
        <s v="0001 - SECRETARIADO ADMINISTRATIVO DE LA PRESIDENCIA"/>
        <s v="0003 - PLAN PRESIDENCIAL CONTRA LA POBREZA"/>
        <s v="0004 - COMISION PRESIDENCIAL DE APOYO AL DESARROLLO BARRIAL"/>
        <s v="0004 - SERVICIO INTEGRAL DE EMERGENCIAS"/>
        <s v="0005 - GOBERNACIÓN  DEL EDIFICIO GUBERNAMENTAL JUAN PABLO DUARTE"/>
        <s v="0005 - UNIDAD EJECUTORA PARA LA READECUACION DE BARRIOS  Y ENTORNOS (URBE)"/>
        <s v="0006 - CENTRO DE OPERACIONES DE EMERGENCIAS (COE)"/>
        <s v="0007 - PROGRAMA SUPÉRATE"/>
        <s v="0008 - ADMINISTRADORA DE SUBSIDIOS SOCIALES"/>
        <s v="0008 - DIRECCION GENERAL DE ETICA E INTEGRIDAD GUBERNAMENTAL"/>
        <s v="0009 - COMISIÓN PRESIDENCIAL DE APOYO AL DESARROLLO PROVINCIAL"/>
        <s v="0009 - DIRECCIÓN GENERAL DE PROYECTOS ESTRATÉGICOS Y ESPECIALES DE LA PRESIDENCIA DE LA REPÚBLICA (PROPEEP)"/>
        <s v="0010 - CONSEJO NACIONAL DE LA PERSONA ENVEJECIENTE"/>
        <s v="0010 - CONSEJO NACIONAL PARA EL CAMBIO CLIMÁTICO Y MECANISMO DE DESARROLLO LIMPIO"/>
        <s v="0010 - UNIDAD TECNICA EJECUTORA DE TITULACION DE TERRENOS DEL ESTADO"/>
        <s v="0012 - CONSEJO NACIONAL DE DROGAS"/>
        <s v="0014 - COMEDORES ECONOMICOS DEL ESTADO"/>
        <s v="0014 - OFICINA DE CUSTODIA Y ADM. DE LOS BIENES INCAUTADOS Y DECOMISADOS"/>
        <s v="0015 - DIRECCIÓN GENERAL DE DESARROLLO DE LA COMUNIDAD"/>
        <s v="0016 - DIRECCION GENERAL DE DESARROLLO FRONTERIZO"/>
        <s v="0018 - COMISIÓN PERMANENTE DE EFEMÉRIDES PATRIA"/>
        <s v="0024 - AUTORIDAD NACIONAL DE ASUNTOS MARÍTIMOS (ANAMAR)"/>
        <s v="0029 - VICE PRESIDENCIA DE LA REPÚBLICA"/>
        <s v="0031 - DIRECCION DE PRENSA DEL PRESIDENTE"/>
        <s v="0032 - DIRECCION DE ESTRATEGIA Y COMUNICACION GUBERNAMENTAL"/>
        <s v="0033 - ECO5RD"/>
        <s v="0034 - DIRECCIÓN NACIONAL DE CONTROL DE DROGAS (DNCD)"/>
        <s v="0001 - MINISTERIO DE INTERIOR Y POLICIA"/>
        <s v="0001 - POLICIA NACIONAL"/>
        <s v="0002 - DIRECCIÓN GENERAL DE MIGRACIÓN"/>
        <s v="0002 - INSTITUTO POLICIAL DE EDUCACION"/>
        <s v="0003 - INSTITUTO NACIONAL DE MIGRACION"/>
        <s v="0004 - CUERPO DE BOMBEROS DE SANTO DOMINGO, DISTRITO NACIONAL"/>
        <s v="0004 - DIRECCION CENTRAL  DE  POLICIA DE TURISMO"/>
        <s v="0005 - CUERPO DE BOMBEROS SANTO DOMINGO NORTE"/>
        <s v="0005 - DIRECCION GENERAL DE SEGURIDAD DE TRANSITO Y TRANSPORTE TERRESTRE (DIGESETT)"/>
        <s v="0006 - CUERPO DE BOMBEROS SANTO DOMINGO ESTE"/>
        <s v="0007 - CUERPO DE BOMBEROS DE SANTO DOMINGO DE BOCA CHICA"/>
        <s v="0007 - DIRECCION GENERAL DE LA RESERVA DE LA POLICIA NACIONAL"/>
        <s v="0008 - CUERPO DE BOMBEROS DE SANTO DOMINGO DE LOS ALCARRIZOS"/>
        <s v="0008 - HOSPITAL GENERAL DOCENTE DE LA POLICIA NACIONAL"/>
        <s v="0009 - COMITÉ DE RETIRO DE LA POLICIA NACIONAL"/>
        <s v="0009 - CUERPO DE BOMBEROS DE SANTO DOMINGO DE PEDRO BRAND"/>
        <s v="0010 - CUERPO DE BOMBEROS DE SANTO DOMINGO OESTE"/>
        <s v="0001 - ARMADA DE LA REPUBLICA DOMINICANA"/>
        <s v="0001 - EJERCITO DE LA REPUBLICA DOMINICANA"/>
        <s v="0001 - FUERZA AEREA DE LA  REPUBLICA DOMINICANA"/>
        <s v="0001 - MINISTERIO DE DEFENSA"/>
        <s v="0002 - ACADEMIA MILITAR BATALLA DE LA CARRERA"/>
        <s v="0002 - DIRECCION GENERAL DE DRAGAS, PRESAS Y BALIZAMIENTO, M.G"/>
        <s v="0002 - DIRECCION GENERAL DE ESCUELAS VOCACIONALES"/>
        <s v="0002 - HOSPITAL MILITAR FAD DR RAMON DE LARA"/>
        <s v="0003 - DIRECCIÓN GENERAL DE COMUNIDADES FRONTERIZAS"/>
        <s v="0003 - ESCUELA DE GRADUADOS DE ESTUDIOS MILITARES DEL EJERCITO DE REP. DOM."/>
        <s v="0003 - FORMACION Y CAPACITACION TECNICO PROFESIONAL (IMESA)"/>
        <s v="0003 - SERVICIOS DE PESCA"/>
        <s v="0004 - INSTITUTO DE SEGURIDAD SOCIAL DE LAS FUERZAS ARMADAS"/>
        <s v="0005 - HOSPITAL CENTRAL FUERZAS  ARMADAS"/>
        <s v="0006 - INSTITUTO CARTOGRÁFICO MILITAR DE LAS FUERZAS ARMADAS"/>
        <s v="0007 - ESC DE GRAD.DE COM.Y ESTADO MAYOR CONJ.'GRAL DE DIV. GREGORIO LUPERON'"/>
        <s v="0008 - CÍRCULO DEPORTIVO DE LAS FUERZAS ARMADAS Y LA POLICIA NACIONAL"/>
        <s v="0009 - ESCUELA DE GRADUADOS EN DERECHOS HUMANOS Y DERECHO INTERNACIONAL HUMANITARIO"/>
        <s v="0010 - 'ESCUELA DE GRADUADOS DE ALTOS ESTUDIOS ESTRATÉGICOS' (EGAEE)"/>
        <s v="0011 - COMISION PERMANENTE PARA LA REFORMA Y MODERNIZACIÓN DE LAS  FF.AA Y P.N."/>
        <s v="0012 - CUERPO ESPECIALIZADO DE SEGURIDAD FRONTERIZA TERRESTRE"/>
        <s v="0014 - DIRECCION GENERAL DE LA RESERVA DE LAS FUERZAS ARMADAS Y POLICIA NACIONAL"/>
        <s v="0015 - CUERPOS ESPECIALIZADOS DE SEGURIDAD PORTUARIA"/>
        <s v="0017 - SERVICIO MILITAR VOLUNTARIO"/>
        <s v="0019 - SUPERINTENDENCIA DE VIGILANCIA Y SEGURIDAD PRIVADA"/>
        <s v="0020 - CUERPO ESPECIALIZADO PARA LA SEGURIDAD DEL METRO DE SANTO DOMINGO"/>
        <s v="0026 - Cuerpo Especializado de Seguridad Aeroportuaria y de Aviación Civil (CESAC)"/>
        <s v="0027 - DIRECCION GENERAL DEL PLAN SOCIAL DEL MINISTERIO DE DEFENSA"/>
        <s v="0028 - INSTITUTO SUPERIOR PARA LA DEFENSA ' GENERAL JUAN PABLO DUARTE DIEZ' INSUDE."/>
        <s v="0030 - SERVICIO NACIONAL DE PROTECCION AMBIENTAL"/>
        <s v="0031 - DIRECCIÓN GENERAL DE LA INDUSTRIA MILITAR DE LAS FUERZAS ARMADAS"/>
        <s v="0004 - PRIMER REGIMIENTO DE LA GUARDIA PRESIDENCIAL"/>
        <s v="0032 - CUERPO DE SEGURIDAD PRESIDENCIAL (CUSEP)"/>
        <s v="0001 - MINISTERIO DE RELACIONES EXTERIORES"/>
        <s v="0002 - DIRECCION GENERAL DE PASAPORTES"/>
        <s v="0003 - INSTITUTO DE EDUCACION SUPERIOR"/>
        <s v="0004 - CONSEJO NACIONAL DE FRONTERAS"/>
        <s v="0005 - COMISION NACIONAL DE NEGOCIACIONES  COMERCIALES (CNNC)"/>
        <s v="0001 - MINISTERIO DE HACIENDA"/>
        <s v="0002 - DIRECCION NACIONAL DE CATASTRO"/>
        <s v="0003 - ADMINISTRACION GENERAL DE BIENES NACIONALES"/>
        <s v="0004 - DIRECCION GENERAL DE CONTRATACIONES PUBLICAS"/>
        <s v="0005 - DIRECCION GENERAL DE POLITICA Y LEGISLACION TRIBUTARIA"/>
        <s v="0006 - CENTRO DE CAPACITACIÓN EN POLITICA Y GESTION FISCAL"/>
        <s v="0008 - TESORERIA NACIONAL"/>
        <s v="0009 - DIRECCIÓN GENERAL DE CONTABILIDAD GUBERNAMENTAL"/>
        <s v="0010 - DIRECCION GENERAL  DE PRESUPUESTO"/>
        <s v="0011 - DIRECCION GENERAL DE CREDITO PUBLICO"/>
        <s v="0012 - DIRECCION GENERAL DE JUBILACIONES Y PENSIONES A CARGO DEL ESTADO"/>
        <s v="0001 - MINISTERIO DE EDUCACION"/>
        <s v="0002 - OFICINA DE COOPERACIÓN INTERNACIONAL (OCI)"/>
        <s v="0004 - INSTITUTO NACIONAL DE EDUCACIÓN FISICA"/>
        <s v="0005 - INSTITUTO NACIONAL DE BIENESTAR MAGISTERIAL"/>
        <s v="0006 - INSTITUTO DOM. DE EVALUACIÓN E INVESTIGACIÓN DE LA CALIDAD EDUCATIVA"/>
        <s v="0007 - INSTITUTO NACIONAL DE FORMACIÓN Y CAPACITACIÓN MAGISTERIAL"/>
        <s v="0008 - INSTITUTO SUPERIOR DE FORMACIÓN DOCENTE  SALOME UREÑA"/>
        <s v="0010 - INSTITUTO NACIONAL DE BIENESTAR ESTUDIANTIL (INABIE)"/>
        <s v="0011 - CENTRO DE ATENCIÓN INTEGRAL PARA LA DISCAPACIDAD (CAID)"/>
        <s v="0001 - MINISTERIO DE SALUD PUBLICA Y ASISTENCIA SOCIAL"/>
        <s v="0007 - CONSEJO NACIONAL PARA EL VIH SIDA"/>
        <s v="0017 - PROGRAMA DE MEDICAMENTOS ESENCIALES"/>
        <s v="0031 - CENTRO DE ATENCION INTEGRAL PARA LA DISCAPACIDAD (CAID)"/>
        <s v="0032 - DIRECCIÓN GENERAL DE MEDICAMENTOS, ALIMENTOS Y PRODUCTOS SANITARIOS (DIGEMAPS)"/>
        <s v="0001 - MINISTERIO DE DEPORTES Y RECREACIÓN"/>
        <s v="0002 - COMISIÓN HÍPICA NACIONAL"/>
        <s v="0003 - DIRECCION DEL COMISIONADO NACIONAL DE BEISBOL"/>
        <s v="0001 - MINISTERIO DE TRABAJO"/>
        <s v="0001 - MINISTERIO DE AGRICULTURA"/>
        <s v="0002 - DIRECCION GENERAL DE GANADERIA"/>
        <s v="0003 - OFICINA DE TRATADOS COMERCIALES AGRICOLAS"/>
        <s v="0005 - DIRECCION EJECUTIVA DE LA COMISION DE FOMENTO A LA TECNIFICACION DEL SISTEMA NACIONAL DE RIEGO"/>
        <s v="0006 - CONSEJO NACIONAL DE PRODUCCIÓN PECUARIA (CONAPROPE)"/>
        <s v="0007 - CONSEJO NACIONAL PARA LA REGLAMENTACIÓN Y FOMENTO DE LA INDUSTRIA LECHERA"/>
        <s v="0001 - MINISTERIO DE OBRAS PUBLICAS Y COMUNICACIONES"/>
        <s v="0002 - DIRECCION GENERAL DE EMBELLECIMIENTO DE CARRETERAS Y AVENIDAS DE CIRCUNV."/>
        <s v="0003 - OFICINA PARA EL REORDENAMIENTO DEL TRANSPORTE"/>
        <s v="0006 - OFICINA NAC. DE EVALUACIÓN SÍSMICA Y VULNERABILIDAD DE INFRAESTRUCTURA"/>
        <s v="0009 - OFICINA NACIONAL DE METEOROLOGÍA"/>
        <s v="0010 - COMISION PRESIDENCIAL PARA LA MODERNIZACION Y SEGURIDAD PORTUARIAS"/>
        <s v="0011 - JUNTA DE AVIACIÓN CIVIL"/>
        <s v="0001 - MINISTERIO DE INDUSTRIA, COMERCIO y MIPYMES (MICM)"/>
        <s v="0007 - INDUSTRIA NACIONAL DE LA AGUJA"/>
        <s v="0008 - OFICINA NACIONAL DE DERECHO DE AUTOR"/>
        <s v="0009 - DIRECCION DE FOMENTO Y DESARROLLO DE LA ARTESANIA NACIONAL (FODEARTE)"/>
        <s v="0010 - CONSEJO DE COORDINACIÓN DE LA ZONA ESPECIAL DE DESARROLLO FRONTERIZO (CCDF)"/>
        <s v="0001 - MINISTERIO DE TURISMO"/>
        <s v="0002 - COMITE EJECUTOR DE INFRAESTRUCTA EN ZONAS TURISTICAS (CEIZTUR)"/>
        <s v="0001 - PROCURADURIA GENERAL DE LA REPUBLICA DOMINICANA"/>
        <s v="0001 - MINISTERIO DE LA MUJER"/>
        <s v="0001 - MINISTERIO DE CULTURA"/>
        <s v="0002 - ORQUESTA SINFÓNICA NACIONAL"/>
        <s v="0003 - BIBLIOTECA NACIONAL PEDRO HENRÍQUEZ UREÑA"/>
        <s v="0005 - DIRECCIÓN GENERAL DE BELLAS ARTES"/>
        <s v="0006 - DIRECCIÓN GENERAL DE MUSEOS"/>
        <s v="0001 - MINISTERIO DE LA JUVENTUD"/>
        <s v="0001 - MINISTERIO  DE MEDIO AMBIENTE Y RECURSOS NATURALES"/>
        <s v="0007 - UNIDAD TÉCNICA EJECUTORA DE PROYECTOS DE DESARROLLO AGROFORESTAL"/>
        <s v="0001 - MINISTERIO DE EDUCACION SUPERIOR, CIENCIA Y TECNOLOGIA"/>
        <s v="0002 - INSTITUTO TECNOLÓGICO DE LAS AMÉRICAS"/>
        <s v="0003 - INSTITUTO TECNICO SUPERIOR COMUNITARIO"/>
        <s v="0004 - COMISION INTERNACIONAL ASESORA CIENCIA Y TECNOLOGIA"/>
        <s v="0001 - MINISTERIO DE ECONOMIA, PLANIFICACION Y DESARROLLO"/>
        <s v="0009 - OFICINA NACIONAL DE ESTADISTICAS"/>
        <s v="0017 - GOBERNACION DEL EDIFICIO DE OFICINAS GUBERNAMENTALES"/>
        <s v="0018 - SISTEMA ÚNICO DE BENEFICIARIOS"/>
        <s v="0001 - MINISTERIO DE ADMINISTRACION PUBLICA"/>
        <s v="0002 - INSTITUTO NACIONAL DE ADMINISTRACION PUBLICA"/>
        <s v="0003 - OFICINA GUBERNAMENTAL DE TECNOLOGIA DE LA INFORMACION Y LA COMUNICACION (OGTIC)"/>
        <s v="0001 - MINISTERIO DE ENERGIA Y MINAS"/>
        <s v="0002 - DIRECCION GENERAL DE MINERIA"/>
        <s v="0001 - MINISTERIO DE LA VIVIENDA, HABITAT Y EDIFICACIONES (MIVHED)"/>
        <s v="0001 - MINISTERIO DE HACIENDA (OBLIGACIONES DEL TESORO)"/>
        <s v="0001 - TESORERIA NACIONAL (TN)"/>
        <s v="0001 - CONSEJO DEL PODER JUDICIAL"/>
        <s v="0001 - JUNTA CENTRAL ELECTORAL"/>
        <s v="0001 - CAMARA DE CUENTAS DE LA REPUBLICA DOMINICANA"/>
        <s v="0001 - TRIBUNAL CONSTITUCIONAL"/>
        <s v="0001 - DEFENSOR DEL PUEBLO"/>
        <s v="0001 - TRIBUNAL SUPERIOR  ELECTORAL TSE"/>
        <s v="0001 - MINISTERIO  DE HACIENDA (DEUDA PUBLICA)"/>
        <s v="0005 - DIRECCION GENERAL DE COOPERACION MULTILATERAL"/>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4">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99 - Planificación, gestión y supervisión de la salud"/>
        <s v="4.2.03 - Servicios de la salud pública y prevenc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4.5.02 - Enfermedad"/>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852"/>
    </cacheField>
    <cacheField name="PROVINCIA" numFmtId="0">
      <sharedItems/>
    </cacheField>
    <cacheField name="Suma de INICIAL" numFmtId="43">
      <sharedItems containsSemiMixedTypes="0" containsString="0" containsNumber="1" containsInteger="1" minValue="0" maxValue="79215857821"/>
    </cacheField>
    <cacheField name="Suma de VIGENTE" numFmtId="43">
      <sharedItems containsSemiMixedTypes="0" containsString="0" containsNumber="1" minValue="-7.4505805969238281E-9" maxValue="81522924279.380005"/>
    </cacheField>
    <cacheField name="Suma de DEVENGADO" numFmtId="43">
      <sharedItems containsSemiMixedTypes="0" containsString="0" containsNumber="1" minValue="0" maxValue="72160508902.03997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39">
  <r>
    <x v="0"/>
    <x v="0"/>
    <x v="0"/>
    <x v="0"/>
    <x v="0"/>
    <s v="1 - Poder Legislativo"/>
    <s v="0101 - SENADO DE LA REPÚBLICA"/>
    <x v="0"/>
    <x v="0"/>
    <x v="0"/>
    <x v="0"/>
    <s v="2.1 - REMUNERACIONES Y CONTRIBUCIONES"/>
    <s v="2.1.1 - REMUNERACIONES"/>
    <s v="N"/>
    <s v="00 - N/A"/>
    <s v="10 - FONDO GENERAL"/>
    <s v=" "/>
    <s v="99 - MULTIPROVINCIAL"/>
    <n v="1207658661"/>
    <n v="1207658661"/>
    <n v="1107020439"/>
  </r>
  <r>
    <x v="0"/>
    <x v="0"/>
    <x v="0"/>
    <x v="0"/>
    <x v="0"/>
    <s v="1 - Poder Legislativo"/>
    <s v="0101 - SENADO DE LA REPÚBLICA"/>
    <x v="0"/>
    <x v="0"/>
    <x v="0"/>
    <x v="0"/>
    <s v="2.1 - REMUNERACIONES Y CONTRIBUCIONES"/>
    <s v="2.1.2 - SOBRESUELDOS"/>
    <s v="N"/>
    <s v="00 - N/A"/>
    <s v="10 - FONDO GENERAL"/>
    <s v=" "/>
    <s v="99 - MULTIPROVINCIAL"/>
    <n v="115200000"/>
    <n v="112200000"/>
    <n v="102850000"/>
  </r>
  <r>
    <x v="0"/>
    <x v="0"/>
    <x v="0"/>
    <x v="0"/>
    <x v="0"/>
    <s v="1 - Poder Legislativo"/>
    <s v="0101 - SENADO DE LA REPÚBLICA"/>
    <x v="0"/>
    <x v="0"/>
    <x v="0"/>
    <x v="0"/>
    <s v="2.1 - REMUNERACIONES Y CONTRIBUCIONES"/>
    <s v="2.1.3 - DIETAS Y GASTOS DE REPRESENTACIÓN"/>
    <s v="N"/>
    <s v="00 - N/A"/>
    <s v="10 - FONDO GENERAL"/>
    <s v=" "/>
    <s v="99 - MULTIPROVINCIAL"/>
    <n v="29226000"/>
    <n v="29226000"/>
    <n v="26790489"/>
  </r>
  <r>
    <x v="0"/>
    <x v="0"/>
    <x v="0"/>
    <x v="0"/>
    <x v="0"/>
    <s v="1 - Poder Legislativo"/>
    <s v="0101 - SENADO DE LA REPÚBLICA"/>
    <x v="0"/>
    <x v="0"/>
    <x v="0"/>
    <x v="0"/>
    <s v="2.1 - REMUNERACIONES Y CONTRIBUCIONES"/>
    <s v="2.1.4 - GRATIFICACIONES Y BONIFICACIONES"/>
    <s v="N"/>
    <s v="00 - N/A"/>
    <s v="10 - FONDO GENERAL"/>
    <s v=" "/>
    <s v="99 - MULTIPROVINCIAL"/>
    <n v="0"/>
    <n v="3000000"/>
    <n v="2750000"/>
  </r>
  <r>
    <x v="0"/>
    <x v="0"/>
    <x v="0"/>
    <x v="0"/>
    <x v="0"/>
    <s v="1 - Poder Legislativo"/>
    <s v="0101 - SENADO DE LA REPÚBLICA"/>
    <x v="0"/>
    <x v="0"/>
    <x v="0"/>
    <x v="0"/>
    <s v="2.1 - REMUNERACIONES Y CONTRIBUCIONES"/>
    <s v="2.1.5 - CONTRIBUCIONES A LA SEGURIDAD SOCIAL"/>
    <s v="N"/>
    <s v="00 - N/A"/>
    <s v="10 - FONDO GENERAL"/>
    <s v=" "/>
    <s v="99 - MULTIPROVINCIAL"/>
    <n v="368888027"/>
    <n v="402888027"/>
    <n v="369314022"/>
  </r>
  <r>
    <x v="0"/>
    <x v="0"/>
    <x v="0"/>
    <x v="0"/>
    <x v="0"/>
    <s v="1 - Poder Legislativo"/>
    <s v="0101 - SENADO DE LA REPÚBLICA"/>
    <x v="0"/>
    <x v="0"/>
    <x v="0"/>
    <x v="0"/>
    <s v="2.2 - CONTRATACIÓN DE SERVICIOS"/>
    <s v="2.2.1 - SERVICIOS BÁSICOS"/>
    <s v="N"/>
    <s v="00 - N/A"/>
    <s v="10 - FONDO GENERAL"/>
    <s v=" "/>
    <s v="99 - MULTIPROVINCIAL"/>
    <n v="38025000"/>
    <n v="38025000"/>
    <n v="34856239"/>
  </r>
  <r>
    <x v="0"/>
    <x v="0"/>
    <x v="0"/>
    <x v="0"/>
    <x v="0"/>
    <s v="1 - Poder Legislativo"/>
    <s v="0101 - SENADO DE LA REPÚBLICA"/>
    <x v="0"/>
    <x v="0"/>
    <x v="0"/>
    <x v="0"/>
    <s v="2.2 - CONTRATACIÓN DE SERVICIOS"/>
    <s v="2.2.2 - PUBLICIDAD, IMPRESIÓN Y ENCUADERNACIÓN"/>
    <s v="N"/>
    <s v="00 - N/A"/>
    <s v="10 - FONDO GENERAL"/>
    <s v=" "/>
    <s v="99 - MULTIPROVINCIAL"/>
    <n v="53000000"/>
    <n v="63000000"/>
    <n v="57750000"/>
  </r>
  <r>
    <x v="0"/>
    <x v="0"/>
    <x v="0"/>
    <x v="0"/>
    <x v="0"/>
    <s v="1 - Poder Legislativo"/>
    <s v="0101 - SENADO DE LA REPÚBLICA"/>
    <x v="0"/>
    <x v="0"/>
    <x v="0"/>
    <x v="0"/>
    <s v="2.2 - CONTRATACIÓN DE SERVICIOS"/>
    <s v="2.2.3 - VIÁTICOS"/>
    <s v="N"/>
    <s v="00 - N/A"/>
    <s v="10 - FONDO GENERAL"/>
    <s v=" "/>
    <s v="99 - MULTIPROVINCIAL"/>
    <n v="34676000"/>
    <n v="34676000"/>
    <n v="31786337"/>
  </r>
  <r>
    <x v="0"/>
    <x v="0"/>
    <x v="0"/>
    <x v="0"/>
    <x v="0"/>
    <s v="1 - Poder Legislativo"/>
    <s v="0101 - SENADO DE LA REPÚBLICA"/>
    <x v="0"/>
    <x v="0"/>
    <x v="0"/>
    <x v="0"/>
    <s v="2.2 - CONTRATACIÓN DE SERVICIOS"/>
    <s v="2.2.4 - TRANSPORTE Y ALMACENAJE"/>
    <s v="N"/>
    <s v="00 - N/A"/>
    <s v="10 - FONDO GENERAL"/>
    <s v=" "/>
    <s v="99 - MULTIPROVINCIAL"/>
    <n v="7650000"/>
    <n v="7650000"/>
    <n v="7012511"/>
  </r>
  <r>
    <x v="0"/>
    <x v="0"/>
    <x v="0"/>
    <x v="0"/>
    <x v="0"/>
    <s v="1 - Poder Legislativo"/>
    <s v="0101 - SENADO DE LA REPÚBLICA"/>
    <x v="0"/>
    <x v="0"/>
    <x v="0"/>
    <x v="0"/>
    <s v="2.2 - CONTRATACIÓN DE SERVICIOS"/>
    <s v="2.2.5 - ALQUILERES Y RENTAS"/>
    <s v="N"/>
    <s v="00 - N/A"/>
    <s v="10 - FONDO GENERAL"/>
    <s v=" "/>
    <s v="99 - MULTIPROVINCIAL"/>
    <n v="33500000"/>
    <n v="33500000"/>
    <n v="30708348"/>
  </r>
  <r>
    <x v="0"/>
    <x v="0"/>
    <x v="0"/>
    <x v="0"/>
    <x v="0"/>
    <s v="1 - Poder Legislativo"/>
    <s v="0101 - SENADO DE LA REPÚBLICA"/>
    <x v="0"/>
    <x v="0"/>
    <x v="0"/>
    <x v="0"/>
    <s v="2.2 - CONTRATACIÓN DE SERVICIOS"/>
    <s v="2.2.6 - SEGUROS"/>
    <s v="N"/>
    <s v="00 - N/A"/>
    <s v="10 - FONDO GENERAL"/>
    <s v=" "/>
    <s v="99 - MULTIPROVINCIAL"/>
    <n v="85650000"/>
    <n v="85650000"/>
    <n v="78512511"/>
  </r>
  <r>
    <x v="0"/>
    <x v="0"/>
    <x v="0"/>
    <x v="0"/>
    <x v="0"/>
    <s v="1 - Poder Legislativo"/>
    <s v="0101 - SENADO DE LA REPÚBLICA"/>
    <x v="0"/>
    <x v="0"/>
    <x v="0"/>
    <x v="0"/>
    <s v="2.2 - CONTRATACIÓN DE SERVICIOS"/>
    <s v="2.2.7 - SERVICIOS DE CONSERVACIÓN, REPARACIONES MENORES E INSTALACIONES TEMPORALES"/>
    <s v="N"/>
    <s v="00 - N/A"/>
    <s v="10 - FONDO GENERAL"/>
    <s v=" "/>
    <s v="99 - MULTIPROVINCIAL"/>
    <n v="34900000"/>
    <n v="114900000"/>
    <n v="111158348"/>
  </r>
  <r>
    <x v="0"/>
    <x v="0"/>
    <x v="0"/>
    <x v="0"/>
    <x v="0"/>
    <s v="1 - Poder Legislativo"/>
    <s v="0101 - SENADO DE LA REPÚBLICA"/>
    <x v="0"/>
    <x v="0"/>
    <x v="0"/>
    <x v="0"/>
    <s v="2.2 - CONTRATACIÓN DE SERVICIOS"/>
    <s v="2.2.8 - OTROS SERVICIOS NO INCLUIDOS EN CONCEPTOS ANTERIORES"/>
    <s v="N"/>
    <s v="00 - N/A"/>
    <s v="10 - FONDO GENERAL"/>
    <s v=" "/>
    <s v="99 - MULTIPROVINCIAL"/>
    <n v="208675000"/>
    <n v="35675000"/>
    <n v="33118673"/>
  </r>
  <r>
    <x v="0"/>
    <x v="0"/>
    <x v="0"/>
    <x v="0"/>
    <x v="0"/>
    <s v="1 - Poder Legislativo"/>
    <s v="0101 - SENADO DE LA REPÚBLICA"/>
    <x v="0"/>
    <x v="0"/>
    <x v="0"/>
    <x v="0"/>
    <s v="2.2 - CONTRATACIÓN DE SERVICIOS"/>
    <s v="2.2.9 - OTRAS CONTRATACIONES DE SERVICIOS"/>
    <s v="N"/>
    <s v="00 - N/A"/>
    <s v="10 - FONDO GENERAL"/>
    <s v=" "/>
    <s v="99 - MULTIPROVINCIAL"/>
    <n v="55000000"/>
    <n v="55000000"/>
    <n v="50416663"/>
  </r>
  <r>
    <x v="0"/>
    <x v="0"/>
    <x v="0"/>
    <x v="0"/>
    <x v="0"/>
    <s v="1 - Poder Legislativo"/>
    <s v="0101 - SENADO DE LA REPÚBLICA"/>
    <x v="0"/>
    <x v="0"/>
    <x v="0"/>
    <x v="0"/>
    <s v="2.3 - MATERIALES Y SUMINISTROS"/>
    <s v="2.3.1 - ALIMENTOS Y PRODUCTOS AGROFORESTALES"/>
    <s v="N"/>
    <s v="00 - N/A"/>
    <s v="10 - FONDO GENERAL"/>
    <s v=" "/>
    <s v="99 - MULTIPROVINCIAL"/>
    <n v="10600000"/>
    <n v="10600000"/>
    <n v="9716673"/>
  </r>
  <r>
    <x v="0"/>
    <x v="0"/>
    <x v="0"/>
    <x v="0"/>
    <x v="0"/>
    <s v="1 - Poder Legislativo"/>
    <s v="0101 - SENADO DE LA REPÚBLICA"/>
    <x v="0"/>
    <x v="0"/>
    <x v="0"/>
    <x v="0"/>
    <s v="2.3 - MATERIALES Y SUMINISTROS"/>
    <s v="2.3.2 - TEXTILES Y VESTUARIOS"/>
    <s v="N"/>
    <s v="00 - N/A"/>
    <s v="10 - FONDO GENERAL"/>
    <s v=" "/>
    <s v="99 - MULTIPROVINCIAL"/>
    <n v="2500000"/>
    <n v="2500000"/>
    <n v="2291674"/>
  </r>
  <r>
    <x v="0"/>
    <x v="0"/>
    <x v="0"/>
    <x v="0"/>
    <x v="0"/>
    <s v="1 - Poder Legislativo"/>
    <s v="0101 - SENADO DE LA REPÚBLICA"/>
    <x v="0"/>
    <x v="0"/>
    <x v="0"/>
    <x v="0"/>
    <s v="2.3 - MATERIALES Y SUMINISTROS"/>
    <s v="2.3.3 - PAPEL, CARTÓN E IMPRESOS"/>
    <s v="N"/>
    <s v="00 - N/A"/>
    <s v="10 - FONDO GENERAL"/>
    <s v=" "/>
    <s v="99 - MULTIPROVINCIAL"/>
    <n v="9000000"/>
    <n v="9000000"/>
    <n v="8250011"/>
  </r>
  <r>
    <x v="0"/>
    <x v="0"/>
    <x v="0"/>
    <x v="0"/>
    <x v="0"/>
    <s v="1 - Poder Legislativo"/>
    <s v="0101 - SENADO DE LA REPÚBLICA"/>
    <x v="0"/>
    <x v="0"/>
    <x v="0"/>
    <x v="0"/>
    <s v="2.3 - MATERIALES Y SUMINISTROS"/>
    <s v="2.3.4 - PRODUCTOS FARMACÉUTICOS"/>
    <s v="N"/>
    <s v="00 - N/A"/>
    <s v="10 - FONDO GENERAL"/>
    <s v=" "/>
    <s v="99 - MULTIPROVINCIAL"/>
    <n v="600000"/>
    <n v="600000"/>
    <n v="550000"/>
  </r>
  <r>
    <x v="0"/>
    <x v="0"/>
    <x v="0"/>
    <x v="0"/>
    <x v="0"/>
    <s v="1 - Poder Legislativo"/>
    <s v="0101 - SENADO DE LA REPÚBLICA"/>
    <x v="0"/>
    <x v="0"/>
    <x v="0"/>
    <x v="0"/>
    <s v="2.3 - MATERIALES Y SUMINISTROS"/>
    <s v="2.3.5 - CUERO, CAUCHO Y PLÁSTICO"/>
    <s v="N"/>
    <s v="00 - N/A"/>
    <s v="10 - FONDO GENERAL"/>
    <s v=" "/>
    <s v="99 - MULTIPROVINCIAL"/>
    <n v="3850000"/>
    <n v="3850000"/>
    <n v="3529174"/>
  </r>
  <r>
    <x v="0"/>
    <x v="0"/>
    <x v="0"/>
    <x v="0"/>
    <x v="0"/>
    <s v="1 - Poder Legislativo"/>
    <s v="0101 - SENADO DE LA REPÚBLICA"/>
    <x v="0"/>
    <x v="0"/>
    <x v="0"/>
    <x v="0"/>
    <s v="2.3 - MATERIALES Y SUMINISTROS"/>
    <s v="2.3.6 - PRODUCTOS DE MINERALES, METÁLICOS Y NO METÁLICOS"/>
    <s v="N"/>
    <s v="00 - N/A"/>
    <s v="10 - FONDO GENERAL"/>
    <s v=" "/>
    <s v="99 - MULTIPROVINCIAL"/>
    <n v="3025000"/>
    <n v="3025000"/>
    <n v="2772946"/>
  </r>
  <r>
    <x v="0"/>
    <x v="0"/>
    <x v="0"/>
    <x v="0"/>
    <x v="0"/>
    <s v="1 - Poder Legislativo"/>
    <s v="0101 - SENADO DE LA REPÚBLICA"/>
    <x v="0"/>
    <x v="0"/>
    <x v="0"/>
    <x v="0"/>
    <s v="2.3 - MATERIALES Y SUMINISTROS"/>
    <s v="2.3.7 - COMBUSTIBLES, LUBRICANTES, PRODUCTOS QUÍMICOS Y CONEXOS"/>
    <s v="N"/>
    <s v="00 - N/A"/>
    <s v="10 - FONDO GENERAL"/>
    <s v=" "/>
    <s v="99 - MULTIPROVINCIAL"/>
    <n v="39705436"/>
    <n v="39705436"/>
    <n v="36396613"/>
  </r>
  <r>
    <x v="0"/>
    <x v="0"/>
    <x v="0"/>
    <x v="0"/>
    <x v="0"/>
    <s v="1 - Poder Legislativo"/>
    <s v="0101 - SENADO DE LA REPÚBLICA"/>
    <x v="0"/>
    <x v="0"/>
    <x v="0"/>
    <x v="0"/>
    <s v="2.3 - MATERIALES Y SUMINISTROS"/>
    <s v="2.3.9 - PRODUCTOS Y ÚTILES VARIOS"/>
    <s v="N"/>
    <s v="00 - N/A"/>
    <s v="10 - FONDO GENERAL"/>
    <s v=" "/>
    <s v="99 - MULTIPROVINCIAL"/>
    <n v="200200000"/>
    <n v="12700000"/>
    <n v="11641619"/>
  </r>
  <r>
    <x v="0"/>
    <x v="0"/>
    <x v="0"/>
    <x v="0"/>
    <x v="0"/>
    <s v="1 - Poder Legislativo"/>
    <s v="0102 - CÁMARA DE DIPUTADOS"/>
    <x v="1"/>
    <x v="0"/>
    <x v="0"/>
    <x v="0"/>
    <s v="2.1 - REMUNERACIONES Y CONTRIBUCIONES"/>
    <s v="2.1.1 - REMUNERACIONES"/>
    <s v="N"/>
    <s v="00 - N/A"/>
    <s v="10 - FONDO GENERAL"/>
    <s v=" "/>
    <s v="99 - MULTIPROVINCIAL"/>
    <n v="1747960652"/>
    <n v="2197588550.3599997"/>
    <n v="1953593198.3899994"/>
  </r>
  <r>
    <x v="0"/>
    <x v="0"/>
    <x v="0"/>
    <x v="0"/>
    <x v="0"/>
    <s v="1 - Poder Legislativo"/>
    <s v="0102 - CÁMARA DE DIPUTADOS"/>
    <x v="1"/>
    <x v="0"/>
    <x v="0"/>
    <x v="0"/>
    <s v="2.1 - REMUNERACIONES Y CONTRIBUCIONES"/>
    <s v="2.1.2 - SOBRESUELDOS"/>
    <s v="N"/>
    <s v="00 - N/A"/>
    <s v="10 - FONDO GENERAL"/>
    <s v=" "/>
    <s v="99 - MULTIPROVINCIAL"/>
    <n v="736469292"/>
    <n v="137340575.5"/>
    <n v="129918958.17"/>
  </r>
  <r>
    <x v="0"/>
    <x v="0"/>
    <x v="0"/>
    <x v="0"/>
    <x v="0"/>
    <s v="1 - Poder Legislativo"/>
    <s v="0102 - CÁMARA DE DIPUTADOS"/>
    <x v="1"/>
    <x v="0"/>
    <x v="0"/>
    <x v="0"/>
    <s v="2.1 - REMUNERACIONES Y CONTRIBUCIONES"/>
    <s v="2.1.3 - DIETAS Y GASTOS DE REPRESENTACIÓN"/>
    <s v="N"/>
    <s v="00 - N/A"/>
    <s v="10 - FONDO GENERAL"/>
    <s v=" "/>
    <s v="99 - MULTIPROVINCIAL"/>
    <n v="220194000"/>
    <n v="223594000"/>
    <n v="209401879"/>
  </r>
  <r>
    <x v="0"/>
    <x v="0"/>
    <x v="0"/>
    <x v="0"/>
    <x v="0"/>
    <s v="1 - Poder Legislativo"/>
    <s v="0102 - CÁMARA DE DIPUTADOS"/>
    <x v="1"/>
    <x v="0"/>
    <x v="0"/>
    <x v="0"/>
    <s v="2.1 - REMUNERACIONES Y CONTRIBUCIONES"/>
    <s v="2.1.4 - GRATIFICACIONES Y BONIFICACIONES"/>
    <s v="N"/>
    <s v="00 - N/A"/>
    <s v="10 - FONDO GENERAL"/>
    <s v=" "/>
    <s v="99 - MULTIPROVINCIAL"/>
    <n v="0"/>
    <n v="432302000"/>
    <n v="427747408.88999999"/>
  </r>
  <r>
    <x v="0"/>
    <x v="0"/>
    <x v="0"/>
    <x v="0"/>
    <x v="0"/>
    <s v="1 - Poder Legislativo"/>
    <s v="0102 - CÁMARA DE DIPUTADOS"/>
    <x v="1"/>
    <x v="0"/>
    <x v="0"/>
    <x v="0"/>
    <s v="2.1 - REMUNERACIONES Y CONTRIBUCIONES"/>
    <s v="2.1.5 - CONTRIBUCIONES A LA SEGURIDAD SOCIAL"/>
    <s v="N"/>
    <s v="00 - N/A"/>
    <s v="10 - FONDO GENERAL"/>
    <s v=" "/>
    <s v="99 - MULTIPROVINCIAL"/>
    <n v="563735403"/>
    <n v="563735403"/>
    <n v="536039270.67000002"/>
  </r>
  <r>
    <x v="0"/>
    <x v="0"/>
    <x v="0"/>
    <x v="0"/>
    <x v="0"/>
    <s v="1 - Poder Legislativo"/>
    <s v="0102 - CÁMARA DE DIPUTADOS"/>
    <x v="1"/>
    <x v="0"/>
    <x v="0"/>
    <x v="0"/>
    <s v="2.2 - CONTRATACIÓN DE SERVICIOS"/>
    <s v="2.2.1 - SERVICIOS BÁSICOS"/>
    <s v="N"/>
    <s v="00 - N/A"/>
    <s v="10 - FONDO GENERAL"/>
    <s v=" "/>
    <s v="99 - MULTIPROVINCIAL"/>
    <n v="79925183"/>
    <n v="80040183"/>
    <n v="67590363.779999986"/>
  </r>
  <r>
    <x v="0"/>
    <x v="0"/>
    <x v="0"/>
    <x v="0"/>
    <x v="0"/>
    <s v="1 - Poder Legislativo"/>
    <s v="0102 - CÁMARA DE DIPUTADOS"/>
    <x v="1"/>
    <x v="0"/>
    <x v="0"/>
    <x v="0"/>
    <s v="2.2 - CONTRATACIÓN DE SERVICIOS"/>
    <s v="2.2.2 - PUBLICIDAD, IMPRESIÓN Y ENCUADERNACIÓN"/>
    <s v="N"/>
    <s v="00 - N/A"/>
    <s v="10 - FONDO GENERAL"/>
    <s v=" "/>
    <s v="99 - MULTIPROVINCIAL"/>
    <n v="124500000"/>
    <n v="136000000.91"/>
    <n v="135876656.41000003"/>
  </r>
  <r>
    <x v="0"/>
    <x v="0"/>
    <x v="0"/>
    <x v="0"/>
    <x v="0"/>
    <s v="1 - Poder Legislativo"/>
    <s v="0102 - CÁMARA DE DIPUTADOS"/>
    <x v="1"/>
    <x v="0"/>
    <x v="0"/>
    <x v="0"/>
    <s v="2.2 - CONTRATACIÓN DE SERVICIOS"/>
    <s v="2.2.3 - VIÁTICOS"/>
    <s v="N"/>
    <s v="00 - N/A"/>
    <s v="10 - FONDO GENERAL"/>
    <s v=" "/>
    <s v="99 - MULTIPROVINCIAL"/>
    <n v="218000000"/>
    <n v="218000000"/>
    <n v="165923412.82000008"/>
  </r>
  <r>
    <x v="0"/>
    <x v="0"/>
    <x v="0"/>
    <x v="0"/>
    <x v="0"/>
    <s v="1 - Poder Legislativo"/>
    <s v="0102 - CÁMARA DE DIPUTADOS"/>
    <x v="1"/>
    <x v="0"/>
    <x v="0"/>
    <x v="0"/>
    <s v="2.2 - CONTRATACIÓN DE SERVICIOS"/>
    <s v="2.2.4 - TRANSPORTE Y ALMACENAJE"/>
    <s v="N"/>
    <s v="00 - N/A"/>
    <s v="10 - FONDO GENERAL"/>
    <s v=" "/>
    <s v="99 - MULTIPROVINCIAL"/>
    <n v="20040000"/>
    <n v="30090000"/>
    <n v="28029956.289999995"/>
  </r>
  <r>
    <x v="0"/>
    <x v="0"/>
    <x v="0"/>
    <x v="0"/>
    <x v="0"/>
    <s v="1 - Poder Legislativo"/>
    <s v="0102 - CÁMARA DE DIPUTADOS"/>
    <x v="1"/>
    <x v="0"/>
    <x v="0"/>
    <x v="0"/>
    <s v="2.2 - CONTRATACIÓN DE SERVICIOS"/>
    <s v="2.2.5 - ALQUILERES Y RENTAS"/>
    <s v="N"/>
    <s v="00 - N/A"/>
    <s v="10 - FONDO GENERAL"/>
    <s v=" "/>
    <s v="99 - MULTIPROVINCIAL"/>
    <n v="28323195"/>
    <n v="52082806.43"/>
    <n v="43775592.130000003"/>
  </r>
  <r>
    <x v="0"/>
    <x v="0"/>
    <x v="0"/>
    <x v="0"/>
    <x v="0"/>
    <s v="1 - Poder Legislativo"/>
    <s v="0102 - CÁMARA DE DIPUTADOS"/>
    <x v="1"/>
    <x v="0"/>
    <x v="0"/>
    <x v="0"/>
    <s v="2.2 - CONTRATACIÓN DE SERVICIOS"/>
    <s v="2.2.6 - SEGUROS"/>
    <s v="N"/>
    <s v="00 - N/A"/>
    <s v="10 - FONDO GENERAL"/>
    <s v=" "/>
    <s v="99 - MULTIPROVINCIAL"/>
    <n v="244752000"/>
    <n v="303152000"/>
    <n v="275871626.69999999"/>
  </r>
  <r>
    <x v="0"/>
    <x v="0"/>
    <x v="0"/>
    <x v="0"/>
    <x v="0"/>
    <s v="1 - Poder Legislativo"/>
    <s v="0102 - CÁMARA DE DIPUTADOS"/>
    <x v="1"/>
    <x v="0"/>
    <x v="0"/>
    <x v="0"/>
    <s v="2.2 - CONTRATACIÓN DE SERVICIOS"/>
    <s v="2.2.7 - SERVICIOS DE CONSERVACIÓN, REPARACIONES MENORES E INSTALACIONES TEMPORALES"/>
    <s v="N"/>
    <s v="00 - N/A"/>
    <s v="10 - FONDO GENERAL"/>
    <s v=" "/>
    <s v="99 - MULTIPROVINCIAL"/>
    <n v="22412000"/>
    <n v="135550027.84999999"/>
    <n v="131456264.53999999"/>
  </r>
  <r>
    <x v="0"/>
    <x v="0"/>
    <x v="0"/>
    <x v="0"/>
    <x v="0"/>
    <s v="1 - Poder Legislativo"/>
    <s v="0102 - CÁMARA DE DIPUTADOS"/>
    <x v="1"/>
    <x v="0"/>
    <x v="0"/>
    <x v="0"/>
    <s v="2.2 - CONTRATACIÓN DE SERVICIOS"/>
    <s v="2.2.8 - OTROS SERVICIOS NO INCLUIDOS EN CONCEPTOS ANTERIORES"/>
    <s v="N"/>
    <s v="00 - N/A"/>
    <s v="10 - FONDO GENERAL"/>
    <s v=" "/>
    <s v="99 - MULTIPROVINCIAL"/>
    <n v="575051319"/>
    <n v="356022550.48000002"/>
    <n v="340855046.92000002"/>
  </r>
  <r>
    <x v="0"/>
    <x v="0"/>
    <x v="0"/>
    <x v="0"/>
    <x v="0"/>
    <s v="1 - Poder Legislativo"/>
    <s v="0102 - CÁMARA DE DIPUTADOS"/>
    <x v="1"/>
    <x v="0"/>
    <x v="0"/>
    <x v="0"/>
    <s v="2.3 - MATERIALES Y SUMINISTROS"/>
    <s v="2.3.1 - ALIMENTOS Y PRODUCTOS AGROFORESTALES"/>
    <s v="N"/>
    <s v="00 - N/A"/>
    <s v="10 - FONDO GENERAL"/>
    <s v=" "/>
    <s v="99 - MULTIPROVINCIAL"/>
    <n v="68000000"/>
    <n v="68000000"/>
    <n v="67445034.590000004"/>
  </r>
  <r>
    <x v="0"/>
    <x v="0"/>
    <x v="0"/>
    <x v="0"/>
    <x v="0"/>
    <s v="1 - Poder Legislativo"/>
    <s v="0102 - CÁMARA DE DIPUTADOS"/>
    <x v="1"/>
    <x v="0"/>
    <x v="0"/>
    <x v="0"/>
    <s v="2.3 - MATERIALES Y SUMINISTROS"/>
    <s v="2.3.2 - TEXTILES Y VESTUARIOS"/>
    <s v="N"/>
    <s v="00 - N/A"/>
    <s v="10 - FONDO GENERAL"/>
    <s v=" "/>
    <s v="99 - MULTIPROVINCIAL"/>
    <n v="900000"/>
    <n v="2422432.7999999998"/>
    <n v="2422432.79"/>
  </r>
  <r>
    <x v="0"/>
    <x v="0"/>
    <x v="0"/>
    <x v="0"/>
    <x v="0"/>
    <s v="1 - Poder Legislativo"/>
    <s v="0102 - CÁMARA DE DIPUTADOS"/>
    <x v="1"/>
    <x v="0"/>
    <x v="0"/>
    <x v="0"/>
    <s v="2.3 - MATERIALES Y SUMINISTROS"/>
    <s v="2.3.3 - PAPEL, CARTÓN E IMPRESOS"/>
    <s v="N"/>
    <s v="00 - N/A"/>
    <s v="10 - FONDO GENERAL"/>
    <s v=" "/>
    <s v="99 - MULTIPROVINCIAL"/>
    <n v="6423000"/>
    <n v="11823000"/>
    <n v="11823000"/>
  </r>
  <r>
    <x v="0"/>
    <x v="0"/>
    <x v="0"/>
    <x v="0"/>
    <x v="0"/>
    <s v="1 - Poder Legislativo"/>
    <s v="0102 - CÁMARA DE DIPUTADOS"/>
    <x v="1"/>
    <x v="0"/>
    <x v="0"/>
    <x v="0"/>
    <s v="2.3 - MATERIALES Y SUMINISTROS"/>
    <s v="2.3.4 - PRODUCTOS FARMACÉUTICOS"/>
    <s v="N"/>
    <s v="00 - N/A"/>
    <s v="10 - FONDO GENERAL"/>
    <s v=" "/>
    <s v="99 - MULTIPROVINCIAL"/>
    <n v="9952000"/>
    <n v="9952000"/>
    <n v="8160133.04"/>
  </r>
  <r>
    <x v="0"/>
    <x v="0"/>
    <x v="0"/>
    <x v="0"/>
    <x v="0"/>
    <s v="1 - Poder Legislativo"/>
    <s v="0102 - CÁMARA DE DIPUTADOS"/>
    <x v="1"/>
    <x v="0"/>
    <x v="0"/>
    <x v="0"/>
    <s v="2.3 - MATERIALES Y SUMINISTROS"/>
    <s v="2.3.5 - CUERO, CAUCHO Y PLÁSTICO"/>
    <s v="N"/>
    <s v="00 - N/A"/>
    <s v="10 - FONDO GENERAL"/>
    <s v=" "/>
    <s v="99 - MULTIPROVINCIAL"/>
    <n v="9600000"/>
    <n v="11100000"/>
    <n v="11100000"/>
  </r>
  <r>
    <x v="0"/>
    <x v="0"/>
    <x v="0"/>
    <x v="0"/>
    <x v="0"/>
    <s v="1 - Poder Legislativo"/>
    <s v="0102 - CÁMARA DE DIPUTADOS"/>
    <x v="1"/>
    <x v="0"/>
    <x v="0"/>
    <x v="0"/>
    <s v="2.3 - MATERIALES Y SUMINISTROS"/>
    <s v="2.3.6 - PRODUCTOS DE MINERALES, METÁLICOS Y NO METÁLICOS"/>
    <s v="N"/>
    <s v="00 - N/A"/>
    <s v="10 - FONDO GENERAL"/>
    <s v=" "/>
    <s v="99 - MULTIPROVINCIAL"/>
    <n v="1330747"/>
    <n v="1530747"/>
    <n v="1530746.7499999998"/>
  </r>
  <r>
    <x v="0"/>
    <x v="0"/>
    <x v="0"/>
    <x v="0"/>
    <x v="0"/>
    <s v="1 - Poder Legislativo"/>
    <s v="0102 - CÁMARA DE DIPUTADOS"/>
    <x v="1"/>
    <x v="0"/>
    <x v="0"/>
    <x v="0"/>
    <s v="2.3 - MATERIALES Y SUMINISTROS"/>
    <s v="2.3.7 - COMBUSTIBLES, LUBRICANTES, PRODUCTOS QUÍMICOS Y CONEXOS"/>
    <s v="N"/>
    <s v="00 - N/A"/>
    <s v="10 - FONDO GENERAL"/>
    <s v=" "/>
    <s v="99 - MULTIPROVINCIAL"/>
    <n v="115674750"/>
    <n v="117033084"/>
    <n v="111923747.92"/>
  </r>
  <r>
    <x v="0"/>
    <x v="0"/>
    <x v="0"/>
    <x v="0"/>
    <x v="0"/>
    <s v="1 - Poder Legislativo"/>
    <s v="0102 - CÁMARA DE DIPUTADOS"/>
    <x v="1"/>
    <x v="0"/>
    <x v="0"/>
    <x v="0"/>
    <s v="2.3 - MATERIALES Y SUMINISTROS"/>
    <s v="2.3.9 - PRODUCTOS Y ÚTILES VARIOS"/>
    <s v="N"/>
    <s v="00 - N/A"/>
    <s v="10 - FONDO GENERAL"/>
    <s v=" "/>
    <s v="99 - MULTIPROVINCIAL"/>
    <n v="379300000"/>
    <n v="26400000"/>
    <n v="26399999.999999996"/>
  </r>
  <r>
    <x v="0"/>
    <x v="0"/>
    <x v="0"/>
    <x v="0"/>
    <x v="0"/>
    <s v="17 - Oficina Nacional de Defensa Pública"/>
    <s v="0406 - OFICINA NACIONAL DE DEFENSA PUBLICA"/>
    <x v="2"/>
    <x v="0"/>
    <x v="1"/>
    <x v="1"/>
    <s v="2.1 - REMUNERACIONES Y CONTRIBUCIONES"/>
    <s v="2.1.1 - REMUNERACIONES"/>
    <s v="N"/>
    <s v="00 - N/A"/>
    <s v="10 - FONDO GENERAL"/>
    <s v=" "/>
    <s v="99 - MULTIPROVINCIAL"/>
    <n v="507852741"/>
    <n v="521352178"/>
    <n v="382448649.34000009"/>
  </r>
  <r>
    <x v="0"/>
    <x v="0"/>
    <x v="0"/>
    <x v="0"/>
    <x v="0"/>
    <s v="17 - Oficina Nacional de Defensa Pública"/>
    <s v="0406 - OFICINA NACIONAL DE DEFENSA PUBLICA"/>
    <x v="2"/>
    <x v="0"/>
    <x v="1"/>
    <x v="1"/>
    <s v="2.1 - REMUNERACIONES Y CONTRIBUCIONES"/>
    <s v="2.1.2 - SOBRESUELDOS"/>
    <s v="N"/>
    <s v="00 - N/A"/>
    <s v="10 - FONDO GENERAL"/>
    <s v=" "/>
    <s v="99 - MULTIPROVINCIAL"/>
    <n v="53482451"/>
    <n v="17782451"/>
    <n v="14219966.189999999"/>
  </r>
  <r>
    <x v="0"/>
    <x v="0"/>
    <x v="0"/>
    <x v="0"/>
    <x v="0"/>
    <s v="17 - Oficina Nacional de Defensa Pública"/>
    <s v="0406 - OFICINA NACIONAL DE DEFENSA PUBLICA"/>
    <x v="2"/>
    <x v="0"/>
    <x v="1"/>
    <x v="1"/>
    <s v="2.1 - REMUNERACIONES Y CONTRIBUCIONES"/>
    <s v="2.1.3 - DIETAS Y GASTOS DE REPRESENTACIÓN"/>
    <s v="N"/>
    <s v="00 - N/A"/>
    <s v="10 - FONDO GENERAL"/>
    <s v=" "/>
    <s v="99 - MULTIPROVINCIAL"/>
    <n v="2640000"/>
    <n v="1640000"/>
    <n v="1312845"/>
  </r>
  <r>
    <x v="0"/>
    <x v="0"/>
    <x v="0"/>
    <x v="0"/>
    <x v="0"/>
    <s v="17 - Oficina Nacional de Defensa Pública"/>
    <s v="0406 - OFICINA NACIONAL DE DEFENSA PUBLICA"/>
    <x v="2"/>
    <x v="0"/>
    <x v="1"/>
    <x v="1"/>
    <s v="2.1 - REMUNERACIONES Y CONTRIBUCIONES"/>
    <s v="2.1.4 - GRATIFICACIONES Y BONIFICACIONES"/>
    <s v="N"/>
    <s v="00 - N/A"/>
    <s v="10 - FONDO GENERAL"/>
    <s v=" "/>
    <s v="99 - MULTIPROVINCIAL"/>
    <n v="0"/>
    <n v="66709278"/>
    <n v="57144055.32"/>
  </r>
  <r>
    <x v="0"/>
    <x v="0"/>
    <x v="0"/>
    <x v="0"/>
    <x v="0"/>
    <s v="17 - Oficina Nacional de Defensa Pública"/>
    <s v="0406 - OFICINA NACIONAL DE DEFENSA PUBLICA"/>
    <x v="2"/>
    <x v="0"/>
    <x v="1"/>
    <x v="1"/>
    <s v="2.1 - REMUNERACIONES Y CONTRIBUCIONES"/>
    <s v="2.1.5 - CONTRIBUCIONES A LA SEGURIDAD SOCIAL"/>
    <s v="N"/>
    <s v="00 - N/A"/>
    <s v="10 - FONDO GENERAL"/>
    <s v=" "/>
    <s v="99 - MULTIPROVINCIAL"/>
    <n v="64277540"/>
    <n v="64277540"/>
    <n v="58099513.410000011"/>
  </r>
  <r>
    <x v="0"/>
    <x v="0"/>
    <x v="0"/>
    <x v="0"/>
    <x v="0"/>
    <s v="17 - Oficina Nacional de Defensa Pública"/>
    <s v="0406 - OFICINA NACIONAL DE DEFENSA PUBLICA"/>
    <x v="2"/>
    <x v="0"/>
    <x v="1"/>
    <x v="1"/>
    <s v="2.2 - CONTRATACIÓN DE SERVICIOS"/>
    <s v="2.2.1 - SERVICIOS BÁSICOS"/>
    <s v="N"/>
    <s v="00 - N/A"/>
    <s v="10 - FONDO GENERAL"/>
    <s v=" "/>
    <s v="99 - MULTIPROVINCIAL"/>
    <n v="13253964"/>
    <n v="11373965"/>
    <n v="8737158.709999999"/>
  </r>
  <r>
    <x v="0"/>
    <x v="0"/>
    <x v="0"/>
    <x v="0"/>
    <x v="0"/>
    <s v="17 - Oficina Nacional de Defensa Pública"/>
    <s v="0406 - OFICINA NACIONAL DE DEFENSA PUBLICA"/>
    <x v="2"/>
    <x v="0"/>
    <x v="1"/>
    <x v="1"/>
    <s v="2.2 - CONTRATACIÓN DE SERVICIOS"/>
    <s v="2.2.2 - PUBLICIDAD, IMPRESIÓN Y ENCUADERNACIÓN"/>
    <s v="N"/>
    <s v="00 - N/A"/>
    <s v="10 - FONDO GENERAL"/>
    <s v=" "/>
    <s v="99 - MULTIPROVINCIAL"/>
    <n v="1600000"/>
    <n v="2050001"/>
    <n v="1458772.2999999998"/>
  </r>
  <r>
    <x v="0"/>
    <x v="0"/>
    <x v="0"/>
    <x v="0"/>
    <x v="0"/>
    <s v="17 - Oficina Nacional de Defensa Pública"/>
    <s v="0406 - OFICINA NACIONAL DE DEFENSA PUBLICA"/>
    <x v="2"/>
    <x v="0"/>
    <x v="1"/>
    <x v="1"/>
    <s v="2.2 - CONTRATACIÓN DE SERVICIOS"/>
    <s v="2.2.3 - VIÁTICOS"/>
    <s v="N"/>
    <s v="00 - N/A"/>
    <s v="10 - FONDO GENERAL"/>
    <s v=" "/>
    <s v="99 - MULTIPROVINCIAL"/>
    <n v="3400000"/>
    <n v="3200000"/>
    <n v="2301643.8000000003"/>
  </r>
  <r>
    <x v="0"/>
    <x v="0"/>
    <x v="0"/>
    <x v="0"/>
    <x v="0"/>
    <s v="17 - Oficina Nacional de Defensa Pública"/>
    <s v="0406 - OFICINA NACIONAL DE DEFENSA PUBLICA"/>
    <x v="2"/>
    <x v="0"/>
    <x v="1"/>
    <x v="1"/>
    <s v="2.2 - CONTRATACIÓN DE SERVICIOS"/>
    <s v="2.2.4 - TRANSPORTE Y ALMACENAJE"/>
    <s v="N"/>
    <s v="00 - N/A"/>
    <s v="10 - FONDO GENERAL"/>
    <s v=" "/>
    <s v="99 - MULTIPROVINCIAL"/>
    <n v="2715000"/>
    <n v="33215000"/>
    <n v="27207462.350000001"/>
  </r>
  <r>
    <x v="0"/>
    <x v="0"/>
    <x v="0"/>
    <x v="0"/>
    <x v="0"/>
    <s v="17 - Oficina Nacional de Defensa Pública"/>
    <s v="0406 - OFICINA NACIONAL DE DEFENSA PUBLICA"/>
    <x v="2"/>
    <x v="0"/>
    <x v="1"/>
    <x v="1"/>
    <s v="2.2 - CONTRATACIÓN DE SERVICIOS"/>
    <s v="2.2.5 - ALQUILERES Y RENTAS"/>
    <s v="N"/>
    <s v="00 - N/A"/>
    <s v="10 - FONDO GENERAL"/>
    <s v=" "/>
    <s v="99 - MULTIPROVINCIAL"/>
    <n v="10623000"/>
    <n v="13896998.000000002"/>
    <n v="8976390.2200000007"/>
  </r>
  <r>
    <x v="0"/>
    <x v="0"/>
    <x v="0"/>
    <x v="0"/>
    <x v="0"/>
    <s v="17 - Oficina Nacional de Defensa Pública"/>
    <s v="0406 - OFICINA NACIONAL DE DEFENSA PUBLICA"/>
    <x v="2"/>
    <x v="0"/>
    <x v="1"/>
    <x v="1"/>
    <s v="2.2 - CONTRATACIÓN DE SERVICIOS"/>
    <s v="2.2.6 - SEGUROS"/>
    <s v="N"/>
    <s v="00 - N/A"/>
    <s v="10 - FONDO GENERAL"/>
    <s v=" "/>
    <s v="99 - MULTIPROVINCIAL"/>
    <n v="15200000"/>
    <n v="15450000"/>
    <n v="10683685.17"/>
  </r>
  <r>
    <x v="0"/>
    <x v="0"/>
    <x v="0"/>
    <x v="0"/>
    <x v="0"/>
    <s v="17 - Oficina Nacional de Defensa Pública"/>
    <s v="0406 - OFICINA NACIONAL DE DEFENSA PUBLICA"/>
    <x v="2"/>
    <x v="0"/>
    <x v="1"/>
    <x v="1"/>
    <s v="2.2 - CONTRATACIÓN DE SERVICIOS"/>
    <s v="2.2.7 - SERVICIOS DE CONSERVACIÓN, REPARACIONES MENORES E INSTALACIONES TEMPORALES"/>
    <s v="N"/>
    <s v="00 - N/A"/>
    <s v="10 - FONDO GENERAL"/>
    <s v=" "/>
    <s v="99 - MULTIPROVINCIAL"/>
    <n v="3094787"/>
    <n v="10156204.039999999"/>
    <n v="2434910.52"/>
  </r>
  <r>
    <x v="0"/>
    <x v="0"/>
    <x v="0"/>
    <x v="0"/>
    <x v="0"/>
    <s v="17 - Oficina Nacional de Defensa Pública"/>
    <s v="0406 - OFICINA NACIONAL DE DEFENSA PUBLICA"/>
    <x v="2"/>
    <x v="0"/>
    <x v="1"/>
    <x v="1"/>
    <s v="2.2 - CONTRATACIÓN DE SERVICIOS"/>
    <s v="2.2.8 - OTROS SERVICIOS NO INCLUIDOS EN CONCEPTOS ANTERIORES"/>
    <s v="N"/>
    <s v="00 - N/A"/>
    <s v="10 - FONDO GENERAL"/>
    <s v=" "/>
    <s v="99 - MULTIPROVINCIAL"/>
    <n v="2545000"/>
    <n v="95200198"/>
    <n v="7140046.3199999994"/>
  </r>
  <r>
    <x v="0"/>
    <x v="0"/>
    <x v="0"/>
    <x v="0"/>
    <x v="0"/>
    <s v="17 - Oficina Nacional de Defensa Pública"/>
    <s v="0406 - OFICINA NACIONAL DE DEFENSA PUBLICA"/>
    <x v="2"/>
    <x v="0"/>
    <x v="1"/>
    <x v="1"/>
    <s v="2.2 - CONTRATACIÓN DE SERVICIOS"/>
    <s v="2.2.9 - OTRAS CONTRATACIONES DE SERVICIOS"/>
    <s v="N"/>
    <s v="00 - N/A"/>
    <s v="10 - FONDO GENERAL"/>
    <s v=" "/>
    <s v="99 - MULTIPROVINCIAL"/>
    <n v="1450000"/>
    <n v="5616000"/>
    <n v="2720342.79"/>
  </r>
  <r>
    <x v="0"/>
    <x v="0"/>
    <x v="0"/>
    <x v="0"/>
    <x v="0"/>
    <s v="17 - Oficina Nacional de Defensa Pública"/>
    <s v="0406 - OFICINA NACIONAL DE DEFENSA PUBLICA"/>
    <x v="2"/>
    <x v="0"/>
    <x v="1"/>
    <x v="1"/>
    <s v="2.3 - MATERIALES Y SUMINISTROS"/>
    <s v="2.3.1 - ALIMENTOS Y PRODUCTOS AGROFORESTALES"/>
    <s v="N"/>
    <s v="00 - N/A"/>
    <s v="10 - FONDO GENERAL"/>
    <s v=" "/>
    <s v="99 - MULTIPROVINCIAL"/>
    <n v="1280000"/>
    <n v="2220000"/>
    <n v="1128041.5799999998"/>
  </r>
  <r>
    <x v="0"/>
    <x v="0"/>
    <x v="0"/>
    <x v="0"/>
    <x v="0"/>
    <s v="17 - Oficina Nacional de Defensa Pública"/>
    <s v="0406 - OFICINA NACIONAL DE DEFENSA PUBLICA"/>
    <x v="2"/>
    <x v="0"/>
    <x v="1"/>
    <x v="1"/>
    <s v="2.3 - MATERIALES Y SUMINISTROS"/>
    <s v="2.3.2 - TEXTILES Y VESTUARIOS"/>
    <s v="N"/>
    <s v="00 - N/A"/>
    <s v="10 - FONDO GENERAL"/>
    <s v=" "/>
    <s v="99 - MULTIPROVINCIAL"/>
    <n v="110000"/>
    <n v="520000"/>
    <n v="306092.04000000004"/>
  </r>
  <r>
    <x v="0"/>
    <x v="0"/>
    <x v="0"/>
    <x v="0"/>
    <x v="0"/>
    <s v="17 - Oficina Nacional de Defensa Pública"/>
    <s v="0406 - OFICINA NACIONAL DE DEFENSA PUBLICA"/>
    <x v="2"/>
    <x v="0"/>
    <x v="1"/>
    <x v="1"/>
    <s v="2.3 - MATERIALES Y SUMINISTROS"/>
    <s v="2.3.3 - PAPEL, CARTÓN E IMPRESOS"/>
    <s v="N"/>
    <s v="00 - N/A"/>
    <s v="10 - FONDO GENERAL"/>
    <s v=" "/>
    <s v="99 - MULTIPROVINCIAL"/>
    <n v="2550000"/>
    <n v="5063426"/>
    <n v="1080954.43"/>
  </r>
  <r>
    <x v="0"/>
    <x v="0"/>
    <x v="0"/>
    <x v="0"/>
    <x v="0"/>
    <s v="17 - Oficina Nacional de Defensa Pública"/>
    <s v="0406 - OFICINA NACIONAL DE DEFENSA PUBLICA"/>
    <x v="2"/>
    <x v="0"/>
    <x v="1"/>
    <x v="1"/>
    <s v="2.3 - MATERIALES Y SUMINISTROS"/>
    <s v="2.3.4 - PRODUCTOS FARMACÉUTICOS"/>
    <s v="N"/>
    <s v="00 - N/A"/>
    <s v="10 - FONDO GENERAL"/>
    <s v=" "/>
    <s v="99 - MULTIPROVINCIAL"/>
    <n v="15000"/>
    <n v="15000"/>
    <n v="13925.55"/>
  </r>
  <r>
    <x v="0"/>
    <x v="0"/>
    <x v="0"/>
    <x v="0"/>
    <x v="0"/>
    <s v="17 - Oficina Nacional de Defensa Pública"/>
    <s v="0406 - OFICINA NACIONAL DE DEFENSA PUBLICA"/>
    <x v="2"/>
    <x v="0"/>
    <x v="1"/>
    <x v="1"/>
    <s v="2.3 - MATERIALES Y SUMINISTROS"/>
    <s v="2.3.5 - CUERO, CAUCHO Y PLÁSTICO"/>
    <s v="N"/>
    <s v="00 - N/A"/>
    <s v="10 - FONDO GENERAL"/>
    <s v=" "/>
    <s v="99 - MULTIPROVINCIAL"/>
    <n v="265000"/>
    <n v="540000"/>
    <n v="187437.85"/>
  </r>
  <r>
    <x v="0"/>
    <x v="0"/>
    <x v="0"/>
    <x v="0"/>
    <x v="0"/>
    <s v="17 - Oficina Nacional de Defensa Pública"/>
    <s v="0406 - OFICINA NACIONAL DE DEFENSA PUBLICA"/>
    <x v="2"/>
    <x v="0"/>
    <x v="1"/>
    <x v="1"/>
    <s v="2.3 - MATERIALES Y SUMINISTROS"/>
    <s v="2.3.6 - PRODUCTOS DE MINERALES, METÁLICOS Y NO METÁLICOS"/>
    <s v="N"/>
    <s v="00 - N/A"/>
    <s v="10 - FONDO GENERAL"/>
    <s v=" "/>
    <s v="99 - MULTIPROVINCIAL"/>
    <n v="290000"/>
    <n v="247000"/>
    <n v="83955.59"/>
  </r>
  <r>
    <x v="0"/>
    <x v="0"/>
    <x v="0"/>
    <x v="0"/>
    <x v="0"/>
    <s v="17 - Oficina Nacional de Defensa Pública"/>
    <s v="0406 - OFICINA NACIONAL DE DEFENSA PUBLICA"/>
    <x v="2"/>
    <x v="0"/>
    <x v="1"/>
    <x v="1"/>
    <s v="2.3 - MATERIALES Y SUMINISTROS"/>
    <s v="2.3.7 - COMBUSTIBLES, LUBRICANTES, PRODUCTOS QUÍMICOS Y CONEXOS"/>
    <s v="N"/>
    <s v="00 - N/A"/>
    <s v="10 - FONDO GENERAL"/>
    <s v=" "/>
    <s v="99 - MULTIPROVINCIAL"/>
    <n v="3785000"/>
    <n v="3723100"/>
    <n v="2816055.66"/>
  </r>
  <r>
    <x v="0"/>
    <x v="0"/>
    <x v="0"/>
    <x v="0"/>
    <x v="0"/>
    <s v="17 - Oficina Nacional de Defensa Pública"/>
    <s v="0406 - OFICINA NACIONAL DE DEFENSA PUBLICA"/>
    <x v="2"/>
    <x v="0"/>
    <x v="1"/>
    <x v="1"/>
    <s v="2.3 - MATERIALES Y SUMINISTROS"/>
    <s v="2.3.9 - PRODUCTOS Y ÚTILES VARIOS"/>
    <s v="N"/>
    <s v="00 - N/A"/>
    <s v="10 - FONDO GENERAL"/>
    <s v=" "/>
    <s v="99 - MULTIPROVINCIAL"/>
    <n v="3010000"/>
    <n v="13792784.960000001"/>
    <n v="4244731.3800000008"/>
  </r>
  <r>
    <x v="0"/>
    <x v="0"/>
    <x v="0"/>
    <x v="0"/>
    <x v="0"/>
    <s v="2 - Poder Ejecutivo"/>
    <s v="0201 - PRESIDENCIA DE LA REPÚBLICA"/>
    <x v="3"/>
    <x v="0"/>
    <x v="0"/>
    <x v="2"/>
    <s v="2.1 - REMUNERACIONES Y CONTRIBUCIONES"/>
    <s v="2.1.1 - REMUNERACIONES"/>
    <s v="N"/>
    <s v="00 - N/A"/>
    <s v="10 - FONDO GENERAL"/>
    <s v=" "/>
    <s v="99 - MULTIPROVINCIAL"/>
    <n v="1698476886"/>
    <n v="1647488466.73"/>
    <n v="1354587456.5699999"/>
  </r>
  <r>
    <x v="0"/>
    <x v="0"/>
    <x v="0"/>
    <x v="0"/>
    <x v="0"/>
    <s v="2 - Poder Ejecutivo"/>
    <s v="0201 - PRESIDENCIA DE LA REPÚBLICA"/>
    <x v="3"/>
    <x v="0"/>
    <x v="0"/>
    <x v="2"/>
    <s v="2.1 - REMUNERACIONES Y CONTRIBUCIONES"/>
    <s v="2.1.2 - SOBRESUELDOS"/>
    <s v="N"/>
    <s v="00 - N/A"/>
    <s v="10 - FONDO GENERAL"/>
    <s v=" "/>
    <s v="99 - MULTIPROVINCIAL"/>
    <n v="603344092"/>
    <n v="605058156.99000001"/>
    <n v="268671201.44999993"/>
  </r>
  <r>
    <x v="0"/>
    <x v="0"/>
    <x v="0"/>
    <x v="0"/>
    <x v="0"/>
    <s v="2 - Poder Ejecutivo"/>
    <s v="0201 - PRESIDENCIA DE LA REPÚBLICA"/>
    <x v="3"/>
    <x v="0"/>
    <x v="0"/>
    <x v="2"/>
    <s v="2.1 - REMUNERACIONES Y CONTRIBUCIONES"/>
    <s v="2.1.3 - DIETAS Y GASTOS DE REPRESENTACIÓN"/>
    <s v="N"/>
    <s v="00 - N/A"/>
    <s v="10 - FONDO GENERAL"/>
    <s v=" "/>
    <s v="99 - MULTIPROVINCIAL"/>
    <n v="1010000"/>
    <n v="1106256.1100000001"/>
    <n v="0"/>
  </r>
  <r>
    <x v="0"/>
    <x v="0"/>
    <x v="0"/>
    <x v="0"/>
    <x v="0"/>
    <s v="2 - Poder Ejecutivo"/>
    <s v="0201 - PRESIDENCIA DE LA REPÚBLICA"/>
    <x v="3"/>
    <x v="0"/>
    <x v="0"/>
    <x v="2"/>
    <s v="2.1 - REMUNERACIONES Y CONTRIBUCIONES"/>
    <s v="2.1.4 - GRATIFICACIONES Y BONIFICACIONES"/>
    <s v="N"/>
    <s v="00 - N/A"/>
    <s v="10 - FONDO GENERAL"/>
    <s v=" "/>
    <s v="99 - MULTIPROVINCIAL"/>
    <n v="0"/>
    <n v="15075000"/>
    <n v="15071000"/>
  </r>
  <r>
    <x v="0"/>
    <x v="0"/>
    <x v="0"/>
    <x v="0"/>
    <x v="0"/>
    <s v="2 - Poder Ejecutivo"/>
    <s v="0201 - PRESIDENCIA DE LA REPÚBLICA"/>
    <x v="3"/>
    <x v="0"/>
    <x v="0"/>
    <x v="2"/>
    <s v="2.1 - REMUNERACIONES Y CONTRIBUCIONES"/>
    <s v="2.1.5 - CONTRIBUCIONES A LA SEGURIDAD SOCIAL"/>
    <s v="N"/>
    <s v="00 - N/A"/>
    <s v="10 - FONDO GENERAL"/>
    <s v=" "/>
    <s v="99 - MULTIPROVINCIAL"/>
    <n v="225417627"/>
    <n v="231615238.29000002"/>
    <n v="202436215.38999978"/>
  </r>
  <r>
    <x v="0"/>
    <x v="0"/>
    <x v="0"/>
    <x v="0"/>
    <x v="0"/>
    <s v="2 - Poder Ejecutivo"/>
    <s v="0201 - PRESIDENCIA DE LA REPÚBLICA"/>
    <x v="3"/>
    <x v="0"/>
    <x v="0"/>
    <x v="2"/>
    <s v="2.2 - CONTRATACIÓN DE SERVICIOS"/>
    <s v="2.2.1 - SERVICIOS BÁSICOS"/>
    <s v="N"/>
    <s v="00 - N/A"/>
    <s v="10 - FONDO GENERAL"/>
    <s v=" "/>
    <s v="99 - MULTIPROVINCIAL"/>
    <n v="24625012"/>
    <n v="24625012"/>
    <n v="18864205.039999999"/>
  </r>
  <r>
    <x v="0"/>
    <x v="0"/>
    <x v="0"/>
    <x v="0"/>
    <x v="0"/>
    <s v="2 - Poder Ejecutivo"/>
    <s v="0201 - PRESIDENCIA DE LA REPÚBLICA"/>
    <x v="3"/>
    <x v="0"/>
    <x v="0"/>
    <x v="2"/>
    <s v="2.2 - CONTRATACIÓN DE SERVICIOS"/>
    <s v="2.2.2 - PUBLICIDAD, IMPRESIÓN Y ENCUADERNACIÓN"/>
    <s v="N"/>
    <s v="00 - N/A"/>
    <s v="10 - FONDO GENERAL"/>
    <s v=" "/>
    <s v="99 - MULTIPROVINCIAL"/>
    <n v="17857935"/>
    <n v="21232275.16"/>
    <n v="17287904.440000001"/>
  </r>
  <r>
    <x v="0"/>
    <x v="0"/>
    <x v="0"/>
    <x v="0"/>
    <x v="0"/>
    <s v="2 - Poder Ejecutivo"/>
    <s v="0201 - PRESIDENCIA DE LA REPÚBLICA"/>
    <x v="3"/>
    <x v="0"/>
    <x v="0"/>
    <x v="2"/>
    <s v="2.2 - CONTRATACIÓN DE SERVICIOS"/>
    <s v="2.2.3 - VIÁTICOS"/>
    <s v="N"/>
    <s v="00 - N/A"/>
    <s v="10 - FONDO GENERAL"/>
    <s v=" "/>
    <s v="99 - MULTIPROVINCIAL"/>
    <n v="26309409"/>
    <n v="28659409"/>
    <n v="22088846.719999999"/>
  </r>
  <r>
    <x v="0"/>
    <x v="0"/>
    <x v="0"/>
    <x v="0"/>
    <x v="0"/>
    <s v="2 - Poder Ejecutivo"/>
    <s v="0201 - PRESIDENCIA DE LA REPÚBLICA"/>
    <x v="3"/>
    <x v="0"/>
    <x v="0"/>
    <x v="2"/>
    <s v="2.2 - CONTRATACIÓN DE SERVICIOS"/>
    <s v="2.2.4 - TRANSPORTE Y ALMACENAJE"/>
    <s v="N"/>
    <s v="00 - N/A"/>
    <s v="10 - FONDO GENERAL"/>
    <s v=" "/>
    <s v="99 - MULTIPROVINCIAL"/>
    <n v="1400000"/>
    <n v="725000"/>
    <n v="533494.47"/>
  </r>
  <r>
    <x v="0"/>
    <x v="0"/>
    <x v="0"/>
    <x v="0"/>
    <x v="0"/>
    <s v="2 - Poder Ejecutivo"/>
    <s v="0201 - PRESIDENCIA DE LA REPÚBLICA"/>
    <x v="3"/>
    <x v="0"/>
    <x v="0"/>
    <x v="2"/>
    <s v="2.2 - CONTRATACIÓN DE SERVICIOS"/>
    <s v="2.2.5 - ALQUILERES Y RENTAS"/>
    <s v="N"/>
    <s v="00 - N/A"/>
    <s v="10 - FONDO GENERAL"/>
    <s v=" "/>
    <s v="99 - MULTIPROVINCIAL"/>
    <n v="76370009"/>
    <n v="69483009"/>
    <n v="13355516.680000003"/>
  </r>
  <r>
    <x v="0"/>
    <x v="0"/>
    <x v="0"/>
    <x v="0"/>
    <x v="0"/>
    <s v="2 - Poder Ejecutivo"/>
    <s v="0201 - PRESIDENCIA DE LA REPÚBLICA"/>
    <x v="3"/>
    <x v="0"/>
    <x v="0"/>
    <x v="2"/>
    <s v="2.2 - CONTRATACIÓN DE SERVICIOS"/>
    <s v="2.2.6 - SEGUROS"/>
    <s v="N"/>
    <s v="00 - N/A"/>
    <s v="10 - FONDO GENERAL"/>
    <s v=" "/>
    <s v="99 - MULTIPROVINCIAL"/>
    <n v="27846412"/>
    <n v="27846412"/>
    <n v="20807591.07"/>
  </r>
  <r>
    <x v="0"/>
    <x v="0"/>
    <x v="0"/>
    <x v="0"/>
    <x v="0"/>
    <s v="2 - Poder Ejecutivo"/>
    <s v="0201 - PRESIDENCIA DE LA REPÚBLICA"/>
    <x v="3"/>
    <x v="0"/>
    <x v="0"/>
    <x v="2"/>
    <s v="2.2 - CONTRATACIÓN DE SERVICIOS"/>
    <s v="2.2.7 - SERVICIOS DE CONSERVACIÓN, REPARACIONES MENORES E INSTALACIONES TEMPORALES"/>
    <s v="N"/>
    <s v="00 - N/A"/>
    <s v="10 - FONDO GENERAL"/>
    <s v=" "/>
    <s v="99 - MULTIPROVINCIAL"/>
    <n v="39585000"/>
    <n v="31208194.999999996"/>
    <n v="15996189.510000002"/>
  </r>
  <r>
    <x v="0"/>
    <x v="0"/>
    <x v="0"/>
    <x v="0"/>
    <x v="0"/>
    <s v="2 - Poder Ejecutivo"/>
    <s v="0201 - PRESIDENCIA DE LA REPÚBLICA"/>
    <x v="3"/>
    <x v="0"/>
    <x v="0"/>
    <x v="2"/>
    <s v="2.2 - CONTRATACIÓN DE SERVICIOS"/>
    <s v="2.2.8 - OTROS SERVICIOS NO INCLUIDOS EN CONCEPTOS ANTERIORES"/>
    <s v="N"/>
    <s v="00 - N/A"/>
    <s v="10 - FONDO GENERAL"/>
    <s v=" "/>
    <s v="99 - MULTIPROVINCIAL"/>
    <n v="42112540"/>
    <n v="46386254.340000004"/>
    <n v="24680960.800000001"/>
  </r>
  <r>
    <x v="0"/>
    <x v="0"/>
    <x v="0"/>
    <x v="0"/>
    <x v="0"/>
    <s v="2 - Poder Ejecutivo"/>
    <s v="0201 - PRESIDENCIA DE LA REPÚBLICA"/>
    <x v="3"/>
    <x v="0"/>
    <x v="0"/>
    <x v="2"/>
    <s v="2.2 - CONTRATACIÓN DE SERVICIOS"/>
    <s v="2.2.8 - OTROS SERVICIOS NO INCLUIDOS EN CONCEPTOS ANTERIORES"/>
    <s v="N"/>
    <s v="00 - N/A"/>
    <s v="70 - DONACION EXTERNA"/>
    <s v=" "/>
    <s v="99 - MULTIPROVINCIAL"/>
    <n v="0"/>
    <n v="1331634.72"/>
    <n v="284233.68"/>
  </r>
  <r>
    <x v="0"/>
    <x v="0"/>
    <x v="0"/>
    <x v="0"/>
    <x v="0"/>
    <s v="2 - Poder Ejecutivo"/>
    <s v="0201 - PRESIDENCIA DE LA REPÚBLICA"/>
    <x v="3"/>
    <x v="0"/>
    <x v="0"/>
    <x v="2"/>
    <s v="2.2 - CONTRATACIÓN DE SERVICIOS"/>
    <s v="2.2.9 - OTRAS CONTRATACIONES DE SERVICIOS"/>
    <s v="N"/>
    <s v="00 - N/A"/>
    <s v="10 - FONDO GENERAL"/>
    <s v=" "/>
    <s v="99 - MULTIPROVINCIAL"/>
    <n v="31001936"/>
    <n v="37001600"/>
    <n v="21750641.239999998"/>
  </r>
  <r>
    <x v="0"/>
    <x v="0"/>
    <x v="0"/>
    <x v="0"/>
    <x v="0"/>
    <s v="2 - Poder Ejecutivo"/>
    <s v="0201 - PRESIDENCIA DE LA REPÚBLICA"/>
    <x v="3"/>
    <x v="0"/>
    <x v="0"/>
    <x v="2"/>
    <s v="2.3 - MATERIALES Y SUMINISTROS"/>
    <s v="2.3.1 - ALIMENTOS Y PRODUCTOS AGROFORESTALES"/>
    <s v="N"/>
    <s v="00 - N/A"/>
    <s v="10 - FONDO GENERAL"/>
    <s v=" "/>
    <s v="99 - MULTIPROVINCIAL"/>
    <n v="10957658"/>
    <n v="4107658"/>
    <n v="1908323.1"/>
  </r>
  <r>
    <x v="0"/>
    <x v="0"/>
    <x v="0"/>
    <x v="0"/>
    <x v="0"/>
    <s v="2 - Poder Ejecutivo"/>
    <s v="0201 - PRESIDENCIA DE LA REPÚBLICA"/>
    <x v="3"/>
    <x v="0"/>
    <x v="0"/>
    <x v="2"/>
    <s v="2.3 - MATERIALES Y SUMINISTROS"/>
    <s v="2.3.2 - TEXTILES Y VESTUARIOS"/>
    <s v="N"/>
    <s v="00 - N/A"/>
    <s v="10 - FONDO GENERAL"/>
    <s v=" "/>
    <s v="99 - MULTIPROVINCIAL"/>
    <n v="419019"/>
    <n v="1174019"/>
    <n v="125032.26999999999"/>
  </r>
  <r>
    <x v="0"/>
    <x v="0"/>
    <x v="0"/>
    <x v="0"/>
    <x v="0"/>
    <s v="2 - Poder Ejecutivo"/>
    <s v="0201 - PRESIDENCIA DE LA REPÚBLICA"/>
    <x v="3"/>
    <x v="0"/>
    <x v="0"/>
    <x v="2"/>
    <s v="2.3 - MATERIALES Y SUMINISTROS"/>
    <s v="2.3.3 - PAPEL, CARTÓN E IMPRESOS"/>
    <s v="N"/>
    <s v="00 - N/A"/>
    <s v="10 - FONDO GENERAL"/>
    <s v=" "/>
    <s v="99 - MULTIPROVINCIAL"/>
    <n v="5035547"/>
    <n v="2775421"/>
    <n v="1786128.1999999997"/>
  </r>
  <r>
    <x v="0"/>
    <x v="0"/>
    <x v="0"/>
    <x v="0"/>
    <x v="0"/>
    <s v="2 - Poder Ejecutivo"/>
    <s v="0201 - PRESIDENCIA DE LA REPÚBLICA"/>
    <x v="3"/>
    <x v="0"/>
    <x v="0"/>
    <x v="2"/>
    <s v="2.3 - MATERIALES Y SUMINISTROS"/>
    <s v="2.3.4 - PRODUCTOS FARMACÉUTICOS"/>
    <s v="N"/>
    <s v="00 - N/A"/>
    <s v="10 - FONDO GENERAL"/>
    <s v=" "/>
    <s v="99 - MULTIPROVINCIAL"/>
    <n v="300000"/>
    <n v="300000"/>
    <n v="97131.99"/>
  </r>
  <r>
    <x v="0"/>
    <x v="0"/>
    <x v="0"/>
    <x v="0"/>
    <x v="0"/>
    <s v="2 - Poder Ejecutivo"/>
    <s v="0201 - PRESIDENCIA DE LA REPÚBLICA"/>
    <x v="3"/>
    <x v="0"/>
    <x v="0"/>
    <x v="2"/>
    <s v="2.3 - MATERIALES Y SUMINISTROS"/>
    <s v="2.3.5 - CUERO, CAUCHO Y PLÁSTICO"/>
    <s v="N"/>
    <s v="00 - N/A"/>
    <s v="10 - FONDO GENERAL"/>
    <s v=" "/>
    <s v="99 - MULTIPROVINCIAL"/>
    <n v="1221764"/>
    <n v="671764"/>
    <n v="95617.37"/>
  </r>
  <r>
    <x v="0"/>
    <x v="0"/>
    <x v="0"/>
    <x v="0"/>
    <x v="0"/>
    <s v="2 - Poder Ejecutivo"/>
    <s v="0201 - PRESIDENCIA DE LA REPÚBLICA"/>
    <x v="3"/>
    <x v="0"/>
    <x v="0"/>
    <x v="2"/>
    <s v="2.3 - MATERIALES Y SUMINISTROS"/>
    <s v="2.3.6 - PRODUCTOS DE MINERALES, METÁLICOS Y NO METÁLICOS"/>
    <s v="N"/>
    <s v="00 - N/A"/>
    <s v="10 - FONDO GENERAL"/>
    <s v=" "/>
    <s v="99 - MULTIPROVINCIAL"/>
    <n v="751188"/>
    <n v="408894"/>
    <n v="92571.32"/>
  </r>
  <r>
    <x v="0"/>
    <x v="0"/>
    <x v="0"/>
    <x v="0"/>
    <x v="0"/>
    <s v="2 - Poder Ejecutivo"/>
    <s v="0201 - PRESIDENCIA DE LA REPÚBLICA"/>
    <x v="3"/>
    <x v="0"/>
    <x v="0"/>
    <x v="2"/>
    <s v="2.3 - MATERIALES Y SUMINISTROS"/>
    <s v="2.3.7 - COMBUSTIBLES, LUBRICANTES, PRODUCTOS QUÍMICOS Y CONEXOS"/>
    <s v="N"/>
    <s v="00 - N/A"/>
    <s v="10 - FONDO GENERAL"/>
    <s v=" "/>
    <s v="99 - MULTIPROVINCIAL"/>
    <n v="27048344"/>
    <n v="26923344"/>
    <n v="15747924.609999999"/>
  </r>
  <r>
    <x v="0"/>
    <x v="0"/>
    <x v="0"/>
    <x v="0"/>
    <x v="0"/>
    <s v="2 - Poder Ejecutivo"/>
    <s v="0201 - PRESIDENCIA DE LA REPÚBLICA"/>
    <x v="3"/>
    <x v="0"/>
    <x v="0"/>
    <x v="2"/>
    <s v="2.3 - MATERIALES Y SUMINISTROS"/>
    <s v="2.3.9 - PRODUCTOS Y ÚTILES VARIOS"/>
    <s v="N"/>
    <s v="00 - N/A"/>
    <s v="10 - FONDO GENERAL"/>
    <s v=" "/>
    <s v="99 - MULTIPROVINCIAL"/>
    <n v="11018914"/>
    <n v="11721885.189999999"/>
    <n v="7281766.4999999991"/>
  </r>
  <r>
    <x v="0"/>
    <x v="0"/>
    <x v="0"/>
    <x v="0"/>
    <x v="0"/>
    <s v="2 - Poder Ejecutivo"/>
    <s v="0201 - PRESIDENCIA DE LA REPÚBLICA"/>
    <x v="4"/>
    <x v="1"/>
    <x v="2"/>
    <x v="3"/>
    <s v="2.2 - CONTRATACIÓN DE SERVICIOS"/>
    <s v="2.2.7 - SERVICIOS DE CONSERVACIÓN, REPARACIONES MENORES E INSTALACIONES TEMPORALES"/>
    <s v="N"/>
    <s v="00 - N/A"/>
    <s v="10 - FONDO GENERAL"/>
    <s v=" "/>
    <s v="99 - MULTIPROVINCIAL"/>
    <n v="0"/>
    <n v="40000"/>
    <n v="40000"/>
  </r>
  <r>
    <x v="0"/>
    <x v="0"/>
    <x v="0"/>
    <x v="0"/>
    <x v="0"/>
    <s v="2 - Poder Ejecutivo"/>
    <s v="0201 - PRESIDENCIA DE LA REPÚBLICA"/>
    <x v="4"/>
    <x v="1"/>
    <x v="2"/>
    <x v="3"/>
    <s v="2.2 - CONTRATACIÓN DE SERVICIOS"/>
    <s v="2.2.9 - OTRAS CONTRATACIONES DE SERVICIOS"/>
    <s v="N"/>
    <s v="00 - N/A"/>
    <s v="10 - FONDO GENERAL"/>
    <s v=" "/>
    <s v="99 - MULTIPROVINCIAL"/>
    <n v="0"/>
    <n v="484000"/>
    <n v="456396.99"/>
  </r>
  <r>
    <x v="0"/>
    <x v="0"/>
    <x v="0"/>
    <x v="0"/>
    <x v="0"/>
    <s v="2 - Poder Ejecutivo"/>
    <s v="0201 - PRESIDENCIA DE LA REPÚBLICA"/>
    <x v="4"/>
    <x v="1"/>
    <x v="2"/>
    <x v="3"/>
    <s v="2.3 - MATERIALES Y SUMINISTROS"/>
    <s v="2.3.9 - PRODUCTOS Y ÚTILES VARIOS"/>
    <s v="N"/>
    <s v="00 - N/A"/>
    <s v="10 - FONDO GENERAL"/>
    <s v=" "/>
    <s v="99 - MULTIPROVINCIAL"/>
    <n v="0"/>
    <n v="88000"/>
    <n v="0"/>
  </r>
  <r>
    <x v="0"/>
    <x v="0"/>
    <x v="0"/>
    <x v="0"/>
    <x v="0"/>
    <s v="2 - Poder Ejecutivo"/>
    <s v="0201 - PRESIDENCIA DE LA REPÚBLICA"/>
    <x v="4"/>
    <x v="2"/>
    <x v="3"/>
    <x v="4"/>
    <s v="2.2 - CONTRATACIÓN DE SERVICIOS"/>
    <s v="2.2.2 - PUBLICIDAD, IMPRESIÓN Y ENCUADERNACIÓN"/>
    <s v="N"/>
    <s v="00 - N/A"/>
    <s v="10 - FONDO GENERAL"/>
    <s v=" "/>
    <s v="99 - MULTIPROVINCIAL"/>
    <n v="0"/>
    <n v="0"/>
    <n v="0"/>
  </r>
  <r>
    <x v="0"/>
    <x v="0"/>
    <x v="0"/>
    <x v="0"/>
    <x v="0"/>
    <s v="2 - Poder Ejecutivo"/>
    <s v="0201 - PRESIDENCIA DE LA REPÚBLICA"/>
    <x v="4"/>
    <x v="2"/>
    <x v="3"/>
    <x v="4"/>
    <s v="2.2 - CONTRATACIÓN DE SERVICIOS"/>
    <s v="2.2.8 - OTROS SERVICIOS NO INCLUIDOS EN CONCEPTOS ANTERIORES"/>
    <s v="N"/>
    <s v="00 - N/A"/>
    <s v="10 - FONDO GENERAL"/>
    <s v=" "/>
    <s v="99 - MULTIPROVINCIAL"/>
    <n v="0"/>
    <n v="612700"/>
    <n v="612698.32999999996"/>
  </r>
  <r>
    <x v="0"/>
    <x v="0"/>
    <x v="0"/>
    <x v="0"/>
    <x v="0"/>
    <s v="2 - Poder Ejecutivo"/>
    <s v="0201 - PRESIDENCIA DE LA REPÚBLICA"/>
    <x v="4"/>
    <x v="2"/>
    <x v="3"/>
    <x v="4"/>
    <s v="2.3 - MATERIALES Y SUMINISTROS"/>
    <s v="2.3.7 - COMBUSTIBLES, LUBRICANTES, PRODUCTOS QUÍMICOS Y CONEXOS"/>
    <s v="N"/>
    <s v="00 - N/A"/>
    <s v="10 - FONDO GENERAL"/>
    <s v=" "/>
    <s v="99 - MULTIPROVINCIAL"/>
    <n v="0"/>
    <n v="0"/>
    <n v="0"/>
  </r>
  <r>
    <x v="0"/>
    <x v="0"/>
    <x v="0"/>
    <x v="0"/>
    <x v="0"/>
    <s v="2 - Poder Ejecutivo"/>
    <s v="0201 - PRESIDENCIA DE LA REPÚBLICA"/>
    <x v="4"/>
    <x v="2"/>
    <x v="4"/>
    <x v="5"/>
    <s v="2.1 - REMUNERACIONES Y CONTRIBUCIONES"/>
    <s v="2.1.1 - REMUNERACIONES"/>
    <s v="N"/>
    <s v="00 - N/A"/>
    <s v="10 - FONDO GENERAL"/>
    <s v=" "/>
    <s v="99 - MULTIPROVINCIAL"/>
    <n v="392852600"/>
    <n v="382010954.96000004"/>
    <n v="291800669.78000009"/>
  </r>
  <r>
    <x v="0"/>
    <x v="0"/>
    <x v="0"/>
    <x v="0"/>
    <x v="0"/>
    <s v="2 - Poder Ejecutivo"/>
    <s v="0201 - PRESIDENCIA DE LA REPÚBLICA"/>
    <x v="4"/>
    <x v="2"/>
    <x v="4"/>
    <x v="5"/>
    <s v="2.1 - REMUNERACIONES Y CONTRIBUCIONES"/>
    <s v="2.1.2 - SOBRESUELDOS"/>
    <s v="N"/>
    <s v="00 - N/A"/>
    <s v="10 - FONDO GENERAL"/>
    <s v=" "/>
    <s v="99 - MULTIPROVINCIAL"/>
    <n v="84519400"/>
    <n v="81447018.349999994"/>
    <n v="78126734.670000017"/>
  </r>
  <r>
    <x v="0"/>
    <x v="0"/>
    <x v="0"/>
    <x v="0"/>
    <x v="0"/>
    <s v="2 - Poder Ejecutivo"/>
    <s v="0201 - PRESIDENCIA DE LA REPÚBLICA"/>
    <x v="4"/>
    <x v="2"/>
    <x v="4"/>
    <x v="5"/>
    <s v="2.1 - REMUNERACIONES Y CONTRIBUCIONES"/>
    <s v="2.1.5 - CONTRIBUCIONES A LA SEGURIDAD SOCIAL"/>
    <s v="N"/>
    <s v="00 - N/A"/>
    <s v="10 - FONDO GENERAL"/>
    <s v=" "/>
    <s v="99 - MULTIPROVINCIAL"/>
    <n v="45510000"/>
    <n v="59424027.68"/>
    <n v="44184611.030000031"/>
  </r>
  <r>
    <x v="0"/>
    <x v="0"/>
    <x v="0"/>
    <x v="0"/>
    <x v="0"/>
    <s v="2 - Poder Ejecutivo"/>
    <s v="0201 - PRESIDENCIA DE LA REPÚBLICA"/>
    <x v="4"/>
    <x v="2"/>
    <x v="4"/>
    <x v="5"/>
    <s v="2.2 - CONTRATACIÓN DE SERVICIOS"/>
    <s v="2.2.1 - SERVICIOS BÁSICOS"/>
    <s v="N"/>
    <s v="00 - N/A"/>
    <s v="10 - FONDO GENERAL"/>
    <s v=" "/>
    <s v="99 - MULTIPROVINCIAL"/>
    <n v="5000000"/>
    <n v="10449172.859999999"/>
    <n v="10315321.42"/>
  </r>
  <r>
    <x v="0"/>
    <x v="0"/>
    <x v="0"/>
    <x v="0"/>
    <x v="0"/>
    <s v="2 - Poder Ejecutivo"/>
    <s v="0201 - PRESIDENCIA DE LA REPÚBLICA"/>
    <x v="4"/>
    <x v="2"/>
    <x v="4"/>
    <x v="5"/>
    <s v="2.2 - CONTRATACIÓN DE SERVICIOS"/>
    <s v="2.2.2 - PUBLICIDAD, IMPRESIÓN Y ENCUADERNACIÓN"/>
    <s v="N"/>
    <s v="00 - N/A"/>
    <s v="10 - FONDO GENERAL"/>
    <s v=" "/>
    <s v="99 - MULTIPROVINCIAL"/>
    <n v="9100000"/>
    <n v="19899784"/>
    <n v="14616478.109999999"/>
  </r>
  <r>
    <x v="0"/>
    <x v="0"/>
    <x v="0"/>
    <x v="0"/>
    <x v="0"/>
    <s v="2 - Poder Ejecutivo"/>
    <s v="0201 - PRESIDENCIA DE LA REPÚBLICA"/>
    <x v="4"/>
    <x v="2"/>
    <x v="4"/>
    <x v="5"/>
    <s v="2.2 - CONTRATACIÓN DE SERVICIOS"/>
    <s v="2.2.3 - VIÁTICOS"/>
    <s v="N"/>
    <s v="00 - N/A"/>
    <s v="10 - FONDO GENERAL"/>
    <s v=" "/>
    <s v="99 - MULTIPROVINCIAL"/>
    <n v="6500000"/>
    <n v="4700461.12"/>
    <n v="2503500"/>
  </r>
  <r>
    <x v="0"/>
    <x v="0"/>
    <x v="0"/>
    <x v="0"/>
    <x v="0"/>
    <s v="2 - Poder Ejecutivo"/>
    <s v="0201 - PRESIDENCIA DE LA REPÚBLICA"/>
    <x v="4"/>
    <x v="2"/>
    <x v="4"/>
    <x v="5"/>
    <s v="2.2 - CONTRATACIÓN DE SERVICIOS"/>
    <s v="2.2.4 - TRANSPORTE Y ALMACENAJE"/>
    <s v="N"/>
    <s v="00 - N/A"/>
    <s v="10 - FONDO GENERAL"/>
    <s v=" "/>
    <s v="99 - MULTIPROVINCIAL"/>
    <n v="0"/>
    <n v="14823060.640000001"/>
    <n v="11223060.609999999"/>
  </r>
  <r>
    <x v="0"/>
    <x v="0"/>
    <x v="0"/>
    <x v="0"/>
    <x v="0"/>
    <s v="2 - Poder Ejecutivo"/>
    <s v="0201 - PRESIDENCIA DE LA REPÚBLICA"/>
    <x v="4"/>
    <x v="2"/>
    <x v="4"/>
    <x v="5"/>
    <s v="2.2 - CONTRATACIÓN DE SERVICIOS"/>
    <s v="2.2.5 - ALQUILERES Y RENTAS"/>
    <s v="N"/>
    <s v="00 - N/A"/>
    <s v="10 - FONDO GENERAL"/>
    <s v=" "/>
    <s v="99 - MULTIPROVINCIAL"/>
    <n v="3200000"/>
    <n v="9522548.1500000004"/>
    <n v="7373225.96"/>
  </r>
  <r>
    <x v="0"/>
    <x v="0"/>
    <x v="0"/>
    <x v="0"/>
    <x v="0"/>
    <s v="2 - Poder Ejecutivo"/>
    <s v="0201 - PRESIDENCIA DE LA REPÚBLICA"/>
    <x v="4"/>
    <x v="2"/>
    <x v="4"/>
    <x v="5"/>
    <s v="2.2 - CONTRATACIÓN DE SERVICIOS"/>
    <s v="2.2.6 - SEGUROS"/>
    <s v="N"/>
    <s v="00 - N/A"/>
    <s v="10 - FONDO GENERAL"/>
    <s v=" "/>
    <s v="99 - MULTIPROVINCIAL"/>
    <n v="5445000"/>
    <n v="9205353.0099999998"/>
    <n v="7936276.8899999997"/>
  </r>
  <r>
    <x v="0"/>
    <x v="0"/>
    <x v="0"/>
    <x v="0"/>
    <x v="0"/>
    <s v="2 - Poder Ejecutivo"/>
    <s v="0201 - PRESIDENCIA DE LA REPÚBLICA"/>
    <x v="4"/>
    <x v="2"/>
    <x v="4"/>
    <x v="5"/>
    <s v="2.2 - CONTRATACIÓN DE SERVICIOS"/>
    <s v="2.2.7 - SERVICIOS DE CONSERVACIÓN, REPARACIONES MENORES E INSTALACIONES TEMPORALES"/>
    <s v="N"/>
    <s v="00 - N/A"/>
    <s v="10 - FONDO GENERAL"/>
    <s v=" "/>
    <s v="99 - MULTIPROVINCIAL"/>
    <n v="98270971"/>
    <n v="4387822.9999999944"/>
    <n v="1862931.72"/>
  </r>
  <r>
    <x v="0"/>
    <x v="0"/>
    <x v="0"/>
    <x v="0"/>
    <x v="0"/>
    <s v="2 - Poder Ejecutivo"/>
    <s v="0201 - PRESIDENCIA DE LA REPÚBLICA"/>
    <x v="4"/>
    <x v="2"/>
    <x v="4"/>
    <x v="5"/>
    <s v="2.2 - CONTRATACIÓN DE SERVICIOS"/>
    <s v="2.2.8 - OTROS SERVICIOS NO INCLUIDOS EN CONCEPTOS ANTERIORES"/>
    <s v="N"/>
    <s v="00 - N/A"/>
    <s v="10 - FONDO GENERAL"/>
    <s v=" "/>
    <s v="99 - MULTIPROVINCIAL"/>
    <n v="10289998"/>
    <n v="37178606.030000001"/>
    <n v="21317759.140000001"/>
  </r>
  <r>
    <x v="0"/>
    <x v="0"/>
    <x v="0"/>
    <x v="0"/>
    <x v="0"/>
    <s v="2 - Poder Ejecutivo"/>
    <s v="0201 - PRESIDENCIA DE LA REPÚBLICA"/>
    <x v="4"/>
    <x v="2"/>
    <x v="4"/>
    <x v="5"/>
    <s v="2.2 - CONTRATACIÓN DE SERVICIOS"/>
    <s v="2.2.9 - OTRAS CONTRATACIONES DE SERVICIOS"/>
    <s v="N"/>
    <s v="00 - N/A"/>
    <s v="10 - FONDO GENERAL"/>
    <s v=" "/>
    <s v="99 - MULTIPROVINCIAL"/>
    <n v="2955692"/>
    <n v="5624451.8499999996"/>
    <n v="3104387.59"/>
  </r>
  <r>
    <x v="0"/>
    <x v="0"/>
    <x v="0"/>
    <x v="0"/>
    <x v="0"/>
    <s v="2 - Poder Ejecutivo"/>
    <s v="0201 - PRESIDENCIA DE LA REPÚBLICA"/>
    <x v="4"/>
    <x v="2"/>
    <x v="4"/>
    <x v="5"/>
    <s v="2.3 - MATERIALES Y SUMINISTROS"/>
    <s v="2.3.1 - ALIMENTOS Y PRODUCTOS AGROFORESTALES"/>
    <s v="N"/>
    <s v="00 - N/A"/>
    <s v="10 - FONDO GENERAL"/>
    <s v=" "/>
    <s v="99 - MULTIPROVINCIAL"/>
    <n v="1400000"/>
    <n v="2059529.1"/>
    <n v="1617802.3900000001"/>
  </r>
  <r>
    <x v="0"/>
    <x v="0"/>
    <x v="0"/>
    <x v="0"/>
    <x v="0"/>
    <s v="2 - Poder Ejecutivo"/>
    <s v="0201 - PRESIDENCIA DE LA REPÚBLICA"/>
    <x v="4"/>
    <x v="2"/>
    <x v="4"/>
    <x v="5"/>
    <s v="2.3 - MATERIALES Y SUMINISTROS"/>
    <s v="2.3.2 - TEXTILES Y VESTUARIOS"/>
    <s v="N"/>
    <s v="00 - N/A"/>
    <s v="10 - FONDO GENERAL"/>
    <s v=" "/>
    <s v="99 - MULTIPROVINCIAL"/>
    <n v="1915880"/>
    <n v="9336537.8899999987"/>
    <n v="7183826.3200000003"/>
  </r>
  <r>
    <x v="0"/>
    <x v="0"/>
    <x v="0"/>
    <x v="0"/>
    <x v="0"/>
    <s v="2 - Poder Ejecutivo"/>
    <s v="0201 - PRESIDENCIA DE LA REPÚBLICA"/>
    <x v="4"/>
    <x v="2"/>
    <x v="4"/>
    <x v="5"/>
    <s v="2.3 - MATERIALES Y SUMINISTROS"/>
    <s v="2.3.3 - PAPEL, CARTÓN E IMPRESOS"/>
    <s v="N"/>
    <s v="00 - N/A"/>
    <s v="10 - FONDO GENERAL"/>
    <s v=" "/>
    <s v="99 - MULTIPROVINCIAL"/>
    <n v="2250000"/>
    <n v="2346146.5"/>
    <n v="1201865.2599999995"/>
  </r>
  <r>
    <x v="0"/>
    <x v="0"/>
    <x v="0"/>
    <x v="0"/>
    <x v="0"/>
    <s v="2 - Poder Ejecutivo"/>
    <s v="0201 - PRESIDENCIA DE LA REPÚBLICA"/>
    <x v="4"/>
    <x v="2"/>
    <x v="4"/>
    <x v="5"/>
    <s v="2.3 - MATERIALES Y SUMINISTROS"/>
    <s v="2.3.4 - PRODUCTOS FARMACÉUTICOS"/>
    <s v="N"/>
    <s v="00 - N/A"/>
    <s v="10 - FONDO GENERAL"/>
    <s v=" "/>
    <s v="99 - MULTIPROVINCIAL"/>
    <n v="0"/>
    <n v="0"/>
    <n v="0"/>
  </r>
  <r>
    <x v="0"/>
    <x v="0"/>
    <x v="0"/>
    <x v="0"/>
    <x v="0"/>
    <s v="2 - Poder Ejecutivo"/>
    <s v="0201 - PRESIDENCIA DE LA REPÚBLICA"/>
    <x v="4"/>
    <x v="2"/>
    <x v="4"/>
    <x v="5"/>
    <s v="2.3 - MATERIALES Y SUMINISTROS"/>
    <s v="2.3.5 - CUERO, CAUCHO Y PLÁSTICO"/>
    <s v="N"/>
    <s v="00 - N/A"/>
    <s v="10 - FONDO GENERAL"/>
    <s v=" "/>
    <s v="99 - MULTIPROVINCIAL"/>
    <n v="0"/>
    <n v="119496.6"/>
    <n v="119026.6"/>
  </r>
  <r>
    <x v="0"/>
    <x v="0"/>
    <x v="0"/>
    <x v="0"/>
    <x v="0"/>
    <s v="2 - Poder Ejecutivo"/>
    <s v="0201 - PRESIDENCIA DE LA REPÚBLICA"/>
    <x v="4"/>
    <x v="2"/>
    <x v="4"/>
    <x v="5"/>
    <s v="2.3 - MATERIALES Y SUMINISTROS"/>
    <s v="2.3.6 - PRODUCTOS DE MINERALES, METÁLICOS Y NO METÁLICOS"/>
    <s v="N"/>
    <s v="00 - N/A"/>
    <s v="10 - FONDO GENERAL"/>
    <s v=" "/>
    <s v="99 - MULTIPROVINCIAL"/>
    <n v="866495"/>
    <n v="1700228.44"/>
    <n v="1533431.24"/>
  </r>
  <r>
    <x v="0"/>
    <x v="0"/>
    <x v="0"/>
    <x v="0"/>
    <x v="0"/>
    <s v="2 - Poder Ejecutivo"/>
    <s v="0201 - PRESIDENCIA DE LA REPÚBLICA"/>
    <x v="4"/>
    <x v="2"/>
    <x v="4"/>
    <x v="5"/>
    <s v="2.3 - MATERIALES Y SUMINISTROS"/>
    <s v="2.3.7 - COMBUSTIBLES, LUBRICANTES, PRODUCTOS QUÍMICOS Y CONEXOS"/>
    <s v="N"/>
    <s v="00 - N/A"/>
    <s v="10 - FONDO GENERAL"/>
    <s v=" "/>
    <s v="99 - MULTIPROVINCIAL"/>
    <n v="7089792"/>
    <n v="13981513"/>
    <n v="9589839.290000001"/>
  </r>
  <r>
    <x v="0"/>
    <x v="0"/>
    <x v="0"/>
    <x v="0"/>
    <x v="0"/>
    <s v="2 - Poder Ejecutivo"/>
    <s v="0201 - PRESIDENCIA DE LA REPÚBLICA"/>
    <x v="4"/>
    <x v="2"/>
    <x v="4"/>
    <x v="5"/>
    <s v="2.3 - MATERIALES Y SUMINISTROS"/>
    <s v="2.3.9 - PRODUCTOS Y ÚTILES VARIOS"/>
    <s v="N"/>
    <s v="00 - N/A"/>
    <s v="10 - FONDO GENERAL"/>
    <s v=" "/>
    <s v="99 - MULTIPROVINCIAL"/>
    <n v="3742215"/>
    <n v="10602426.289999995"/>
    <n v="8522792.6800000034"/>
  </r>
  <r>
    <x v="0"/>
    <x v="0"/>
    <x v="0"/>
    <x v="0"/>
    <x v="0"/>
    <s v="2 - Poder Ejecutivo"/>
    <s v="0201 - PRESIDENCIA DE LA REPÚBLICA"/>
    <x v="4"/>
    <x v="2"/>
    <x v="4"/>
    <x v="6"/>
    <s v="2.1 - REMUNERACIONES Y CONTRIBUCIONES"/>
    <s v="2.1.1 - REMUNERACIONES"/>
    <s v="N"/>
    <s v="00 - N/A"/>
    <s v="10 - FONDO GENERAL"/>
    <s v=" "/>
    <s v="99 - MULTIPROVINCIAL"/>
    <n v="479854886"/>
    <n v="507627724.77000004"/>
    <n v="415131560.96000004"/>
  </r>
  <r>
    <x v="0"/>
    <x v="0"/>
    <x v="0"/>
    <x v="0"/>
    <x v="0"/>
    <s v="2 - Poder Ejecutivo"/>
    <s v="0201 - PRESIDENCIA DE LA REPÚBLICA"/>
    <x v="4"/>
    <x v="2"/>
    <x v="4"/>
    <x v="6"/>
    <s v="2.1 - REMUNERACIONES Y CONTRIBUCIONES"/>
    <s v="2.1.2 - SOBRESUELDOS"/>
    <s v="N"/>
    <s v="00 - N/A"/>
    <s v="10 - FONDO GENERAL"/>
    <s v=" "/>
    <s v="99 - MULTIPROVINCIAL"/>
    <n v="130147846"/>
    <n v="129172035.85000001"/>
    <n v="123115588.05999999"/>
  </r>
  <r>
    <x v="0"/>
    <x v="0"/>
    <x v="0"/>
    <x v="0"/>
    <x v="0"/>
    <s v="2 - Poder Ejecutivo"/>
    <s v="0201 - PRESIDENCIA DE LA REPÚBLICA"/>
    <x v="4"/>
    <x v="2"/>
    <x v="4"/>
    <x v="6"/>
    <s v="2.1 - REMUNERACIONES Y CONTRIBUCIONES"/>
    <s v="2.1.5 - CONTRIBUCIONES A LA SEGURIDAD SOCIAL"/>
    <s v="N"/>
    <s v="00 - N/A"/>
    <s v="10 - FONDO GENERAL"/>
    <s v=" "/>
    <s v="99 - MULTIPROVINCIAL"/>
    <n v="65407727"/>
    <n v="70187248.039999992"/>
    <n v="62175161.390000001"/>
  </r>
  <r>
    <x v="0"/>
    <x v="0"/>
    <x v="0"/>
    <x v="0"/>
    <x v="0"/>
    <s v="2 - Poder Ejecutivo"/>
    <s v="0201 - PRESIDENCIA DE LA REPÚBLICA"/>
    <x v="4"/>
    <x v="2"/>
    <x v="4"/>
    <x v="6"/>
    <s v="2.2 - CONTRATACIÓN DE SERVICIOS"/>
    <s v="2.2.1 - SERVICIOS BÁSICOS"/>
    <s v="N"/>
    <s v="00 - N/A"/>
    <s v="10 - FONDO GENERAL"/>
    <s v=" "/>
    <s v="99 - MULTIPROVINCIAL"/>
    <n v="64578825"/>
    <n v="64873599.060000002"/>
    <n v="62894714.600000016"/>
  </r>
  <r>
    <x v="0"/>
    <x v="0"/>
    <x v="0"/>
    <x v="0"/>
    <x v="0"/>
    <s v="2 - Poder Ejecutivo"/>
    <s v="0201 - PRESIDENCIA DE LA REPÚBLICA"/>
    <x v="4"/>
    <x v="2"/>
    <x v="4"/>
    <x v="6"/>
    <s v="2.2 - CONTRATACIÓN DE SERVICIOS"/>
    <s v="2.2.2 - PUBLICIDAD, IMPRESIÓN Y ENCUADERNACIÓN"/>
    <s v="N"/>
    <s v="00 - N/A"/>
    <s v="10 - FONDO GENERAL"/>
    <s v=" "/>
    <s v="99 - MULTIPROVINCIAL"/>
    <n v="13286825"/>
    <n v="9320346"/>
    <n v="6678307.0600000005"/>
  </r>
  <r>
    <x v="0"/>
    <x v="0"/>
    <x v="0"/>
    <x v="0"/>
    <x v="0"/>
    <s v="2 - Poder Ejecutivo"/>
    <s v="0201 - PRESIDENCIA DE LA REPÚBLICA"/>
    <x v="4"/>
    <x v="2"/>
    <x v="4"/>
    <x v="6"/>
    <s v="2.2 - CONTRATACIÓN DE SERVICIOS"/>
    <s v="2.2.3 - VIÁTICOS"/>
    <s v="N"/>
    <s v="00 - N/A"/>
    <s v="10 - FONDO GENERAL"/>
    <s v=" "/>
    <s v="99 - MULTIPROVINCIAL"/>
    <n v="13500000"/>
    <n v="19459183"/>
    <n v="14886701.73"/>
  </r>
  <r>
    <x v="0"/>
    <x v="0"/>
    <x v="0"/>
    <x v="0"/>
    <x v="0"/>
    <s v="2 - Poder Ejecutivo"/>
    <s v="0201 - PRESIDENCIA DE LA REPÚBLICA"/>
    <x v="4"/>
    <x v="2"/>
    <x v="4"/>
    <x v="6"/>
    <s v="2.2 - CONTRATACIÓN DE SERVICIOS"/>
    <s v="2.2.4 - TRANSPORTE Y ALMACENAJE"/>
    <s v="N"/>
    <s v="00 - N/A"/>
    <s v="10 - FONDO GENERAL"/>
    <s v=" "/>
    <s v="99 - MULTIPROVINCIAL"/>
    <n v="5500000"/>
    <n v="6685017"/>
    <n v="5111356.9000000004"/>
  </r>
  <r>
    <x v="0"/>
    <x v="0"/>
    <x v="0"/>
    <x v="0"/>
    <x v="0"/>
    <s v="2 - Poder Ejecutivo"/>
    <s v="0201 - PRESIDENCIA DE LA REPÚBLICA"/>
    <x v="4"/>
    <x v="2"/>
    <x v="4"/>
    <x v="6"/>
    <s v="2.2 - CONTRATACIÓN DE SERVICIOS"/>
    <s v="2.2.5 - ALQUILERES Y RENTAS"/>
    <s v="N"/>
    <s v="00 - N/A"/>
    <s v="10 - FONDO GENERAL"/>
    <s v=" "/>
    <s v="99 - MULTIPROVINCIAL"/>
    <n v="29400252"/>
    <n v="26433618.68"/>
    <n v="17715342.640000001"/>
  </r>
  <r>
    <x v="0"/>
    <x v="0"/>
    <x v="0"/>
    <x v="0"/>
    <x v="0"/>
    <s v="2 - Poder Ejecutivo"/>
    <s v="0201 - PRESIDENCIA DE LA REPÚBLICA"/>
    <x v="4"/>
    <x v="2"/>
    <x v="4"/>
    <x v="6"/>
    <s v="2.2 - CONTRATACIÓN DE SERVICIOS"/>
    <s v="2.2.6 - SEGUROS"/>
    <s v="N"/>
    <s v="00 - N/A"/>
    <s v="10 - FONDO GENERAL"/>
    <s v=" "/>
    <s v="99 - MULTIPROVINCIAL"/>
    <n v="9435478"/>
    <n v="13660000"/>
    <n v="12325139.579999996"/>
  </r>
  <r>
    <x v="0"/>
    <x v="0"/>
    <x v="0"/>
    <x v="0"/>
    <x v="0"/>
    <s v="2 - Poder Ejecutivo"/>
    <s v="0201 - PRESIDENCIA DE LA REPÚBLICA"/>
    <x v="4"/>
    <x v="2"/>
    <x v="4"/>
    <x v="6"/>
    <s v="2.2 - CONTRATACIÓN DE SERVICIOS"/>
    <s v="2.2.7 - SERVICIOS DE CONSERVACIÓN, REPARACIONES MENORES E INSTALACIONES TEMPORALES"/>
    <s v="N"/>
    <s v="00 - N/A"/>
    <s v="10 - FONDO GENERAL"/>
    <s v=" "/>
    <s v="99 - MULTIPROVINCIAL"/>
    <n v="44577973"/>
    <n v="19136254.059999999"/>
    <n v="10743670.620000001"/>
  </r>
  <r>
    <x v="0"/>
    <x v="0"/>
    <x v="0"/>
    <x v="0"/>
    <x v="0"/>
    <s v="2 - Poder Ejecutivo"/>
    <s v="0201 - PRESIDENCIA DE LA REPÚBLICA"/>
    <x v="4"/>
    <x v="2"/>
    <x v="4"/>
    <x v="6"/>
    <s v="2.2 - CONTRATACIÓN DE SERVICIOS"/>
    <s v="2.2.8 - OTROS SERVICIOS NO INCLUIDOS EN CONCEPTOS ANTERIORES"/>
    <s v="N"/>
    <s v="00 - N/A"/>
    <s v="10 - FONDO GENERAL"/>
    <s v=" "/>
    <s v="99 - MULTIPROVINCIAL"/>
    <n v="90230816"/>
    <n v="72285760.739999995"/>
    <n v="45315285.809999995"/>
  </r>
  <r>
    <x v="0"/>
    <x v="0"/>
    <x v="0"/>
    <x v="0"/>
    <x v="0"/>
    <s v="2 - Poder Ejecutivo"/>
    <s v="0201 - PRESIDENCIA DE LA REPÚBLICA"/>
    <x v="4"/>
    <x v="2"/>
    <x v="4"/>
    <x v="6"/>
    <s v="2.2 - CONTRATACIÓN DE SERVICIOS"/>
    <s v="2.2.9 - OTRAS CONTRATACIONES DE SERVICIOS"/>
    <s v="N"/>
    <s v="00 - N/A"/>
    <s v="10 - FONDO GENERAL"/>
    <s v=" "/>
    <s v="99 - MULTIPROVINCIAL"/>
    <n v="11606170"/>
    <n v="14979389.98"/>
    <n v="12677938.809999999"/>
  </r>
  <r>
    <x v="0"/>
    <x v="0"/>
    <x v="0"/>
    <x v="0"/>
    <x v="0"/>
    <s v="2 - Poder Ejecutivo"/>
    <s v="0201 - PRESIDENCIA DE LA REPÚBLICA"/>
    <x v="4"/>
    <x v="2"/>
    <x v="4"/>
    <x v="6"/>
    <s v="2.3 - MATERIALES Y SUMINISTROS"/>
    <s v="2.3.1 - ALIMENTOS Y PRODUCTOS AGROFORESTALES"/>
    <s v="N"/>
    <s v="00 - N/A"/>
    <s v="10 - FONDO GENERAL"/>
    <s v=" "/>
    <s v="99 - MULTIPROVINCIAL"/>
    <n v="6636550"/>
    <n v="2493723.84"/>
    <n v="897122.25"/>
  </r>
  <r>
    <x v="0"/>
    <x v="0"/>
    <x v="0"/>
    <x v="0"/>
    <x v="0"/>
    <s v="2 - Poder Ejecutivo"/>
    <s v="0201 - PRESIDENCIA DE LA REPÚBLICA"/>
    <x v="4"/>
    <x v="2"/>
    <x v="4"/>
    <x v="6"/>
    <s v="2.3 - MATERIALES Y SUMINISTROS"/>
    <s v="2.3.2 - TEXTILES Y VESTUARIOS"/>
    <s v="N"/>
    <s v="00 - N/A"/>
    <s v="10 - FONDO GENERAL"/>
    <s v=" "/>
    <s v="99 - MULTIPROVINCIAL"/>
    <n v="7318030"/>
    <n v="5788655.9200000009"/>
    <n v="4327936.78"/>
  </r>
  <r>
    <x v="0"/>
    <x v="0"/>
    <x v="0"/>
    <x v="0"/>
    <x v="0"/>
    <s v="2 - Poder Ejecutivo"/>
    <s v="0201 - PRESIDENCIA DE LA REPÚBLICA"/>
    <x v="4"/>
    <x v="2"/>
    <x v="4"/>
    <x v="6"/>
    <s v="2.3 - MATERIALES Y SUMINISTROS"/>
    <s v="2.3.3 - PAPEL, CARTÓN E IMPRESOS"/>
    <s v="N"/>
    <s v="00 - N/A"/>
    <s v="10 - FONDO GENERAL"/>
    <s v=" "/>
    <s v="99 - MULTIPROVINCIAL"/>
    <n v="4885110"/>
    <n v="2484707.35"/>
    <n v="1124897.8999999999"/>
  </r>
  <r>
    <x v="0"/>
    <x v="0"/>
    <x v="0"/>
    <x v="0"/>
    <x v="0"/>
    <s v="2 - Poder Ejecutivo"/>
    <s v="0201 - PRESIDENCIA DE LA REPÚBLICA"/>
    <x v="4"/>
    <x v="2"/>
    <x v="4"/>
    <x v="6"/>
    <s v="2.3 - MATERIALES Y SUMINISTROS"/>
    <s v="2.3.4 - PRODUCTOS FARMACÉUTICOS"/>
    <s v="N"/>
    <s v="00 - N/A"/>
    <s v="10 - FONDO GENERAL"/>
    <s v=" "/>
    <s v="99 - MULTIPROVINCIAL"/>
    <n v="850000"/>
    <n v="113131.70000000001"/>
    <n v="108235.15"/>
  </r>
  <r>
    <x v="0"/>
    <x v="0"/>
    <x v="0"/>
    <x v="0"/>
    <x v="0"/>
    <s v="2 - Poder Ejecutivo"/>
    <s v="0201 - PRESIDENCIA DE LA REPÚBLICA"/>
    <x v="4"/>
    <x v="2"/>
    <x v="4"/>
    <x v="6"/>
    <s v="2.3 - MATERIALES Y SUMINISTROS"/>
    <s v="2.3.5 - CUERO, CAUCHO Y PLÁSTICO"/>
    <s v="N"/>
    <s v="00 - N/A"/>
    <s v="10 - FONDO GENERAL"/>
    <s v=" "/>
    <s v="99 - MULTIPROVINCIAL"/>
    <n v="1905300"/>
    <n v="620598"/>
    <n v="152248"/>
  </r>
  <r>
    <x v="0"/>
    <x v="0"/>
    <x v="0"/>
    <x v="0"/>
    <x v="0"/>
    <s v="2 - Poder Ejecutivo"/>
    <s v="0201 - PRESIDENCIA DE LA REPÚBLICA"/>
    <x v="4"/>
    <x v="2"/>
    <x v="4"/>
    <x v="6"/>
    <s v="2.3 - MATERIALES Y SUMINISTROS"/>
    <s v="2.3.6 - PRODUCTOS DE MINERALES, METÁLICOS Y NO METÁLICOS"/>
    <s v="N"/>
    <s v="00 - N/A"/>
    <s v="10 - FONDO GENERAL"/>
    <s v=" "/>
    <s v="99 - MULTIPROVINCIAL"/>
    <n v="3705107"/>
    <n v="2335165.67"/>
    <n v="1072716.8599999999"/>
  </r>
  <r>
    <x v="0"/>
    <x v="0"/>
    <x v="0"/>
    <x v="0"/>
    <x v="0"/>
    <s v="2 - Poder Ejecutivo"/>
    <s v="0201 - PRESIDENCIA DE LA REPÚBLICA"/>
    <x v="4"/>
    <x v="2"/>
    <x v="4"/>
    <x v="6"/>
    <s v="2.3 - MATERIALES Y SUMINISTROS"/>
    <s v="2.3.7 - COMBUSTIBLES, LUBRICANTES, PRODUCTOS QUÍMICOS Y CONEXOS"/>
    <s v="N"/>
    <s v="00 - N/A"/>
    <s v="10 - FONDO GENERAL"/>
    <s v=" "/>
    <s v="99 - MULTIPROVINCIAL"/>
    <n v="17290177"/>
    <n v="15773134.5"/>
    <n v="11849454.370000001"/>
  </r>
  <r>
    <x v="0"/>
    <x v="0"/>
    <x v="0"/>
    <x v="0"/>
    <x v="0"/>
    <s v="2 - Poder Ejecutivo"/>
    <s v="0201 - PRESIDENCIA DE LA REPÚBLICA"/>
    <x v="4"/>
    <x v="2"/>
    <x v="4"/>
    <x v="6"/>
    <s v="2.3 - MATERIALES Y SUMINISTROS"/>
    <s v="2.3.9 - PRODUCTOS Y ÚTILES VARIOS"/>
    <s v="N"/>
    <s v="00 - N/A"/>
    <s v="10 - FONDO GENERAL"/>
    <s v=" "/>
    <s v="99 - MULTIPROVINCIAL"/>
    <n v="69953078"/>
    <n v="24198869.909999996"/>
    <n v="15591578.680000002"/>
  </r>
  <r>
    <x v="0"/>
    <x v="0"/>
    <x v="0"/>
    <x v="0"/>
    <x v="0"/>
    <s v="2 - Poder Ejecutivo"/>
    <s v="0201 - PRESIDENCIA DE LA REPÚBLICA"/>
    <x v="4"/>
    <x v="2"/>
    <x v="5"/>
    <x v="7"/>
    <s v="2.1 - REMUNERACIONES Y CONTRIBUCIONES"/>
    <s v="2.1.1 - REMUNERACIONES"/>
    <s v="N"/>
    <s v="00 - N/A"/>
    <s v="10 - FONDO GENERAL"/>
    <s v=" "/>
    <s v="25 - SANTIAGO"/>
    <n v="0"/>
    <n v="10213449.199999999"/>
    <n v="645000"/>
  </r>
  <r>
    <x v="0"/>
    <x v="0"/>
    <x v="0"/>
    <x v="0"/>
    <x v="0"/>
    <s v="2 - Poder Ejecutivo"/>
    <s v="0201 - PRESIDENCIA DE LA REPÚBLICA"/>
    <x v="4"/>
    <x v="2"/>
    <x v="5"/>
    <x v="7"/>
    <s v="2.1 - REMUNERACIONES Y CONTRIBUCIONES"/>
    <s v="2.1.1 - REMUNERACIONES"/>
    <s v="N"/>
    <s v="00 - N/A"/>
    <s v="10 - FONDO GENERAL"/>
    <s v=" "/>
    <s v="32 - SANTO DOMINGO"/>
    <n v="0"/>
    <n v="10213449.219999999"/>
    <n v="0"/>
  </r>
  <r>
    <x v="0"/>
    <x v="0"/>
    <x v="0"/>
    <x v="0"/>
    <x v="0"/>
    <s v="2 - Poder Ejecutivo"/>
    <s v="0201 - PRESIDENCIA DE LA REPÚBLICA"/>
    <x v="4"/>
    <x v="2"/>
    <x v="5"/>
    <x v="7"/>
    <s v="2.1 - REMUNERACIONES Y CONTRIBUCIONES"/>
    <s v="2.1.2 - SOBRESUELDOS"/>
    <s v="N"/>
    <s v="00 - N/A"/>
    <s v="10 - FONDO GENERAL"/>
    <s v=" "/>
    <s v="25 - SANTIAGO"/>
    <n v="0"/>
    <n v="2126127.3200000003"/>
    <n v="0"/>
  </r>
  <r>
    <x v="0"/>
    <x v="0"/>
    <x v="0"/>
    <x v="0"/>
    <x v="0"/>
    <s v="2 - Poder Ejecutivo"/>
    <s v="0201 - PRESIDENCIA DE LA REPÚBLICA"/>
    <x v="4"/>
    <x v="2"/>
    <x v="5"/>
    <x v="7"/>
    <s v="2.1 - REMUNERACIONES Y CONTRIBUCIONES"/>
    <s v="2.1.2 - SOBRESUELDOS"/>
    <s v="N"/>
    <s v="00 - N/A"/>
    <s v="10 - FONDO GENERAL"/>
    <s v=" "/>
    <s v="32 - SANTO DOMINGO"/>
    <n v="0"/>
    <n v="2126127.3200000003"/>
    <n v="224000"/>
  </r>
  <r>
    <x v="0"/>
    <x v="0"/>
    <x v="0"/>
    <x v="0"/>
    <x v="0"/>
    <s v="2 - Poder Ejecutivo"/>
    <s v="0201 - PRESIDENCIA DE LA REPÚBLICA"/>
    <x v="4"/>
    <x v="2"/>
    <x v="5"/>
    <x v="7"/>
    <s v="2.1 - REMUNERACIONES Y CONTRIBUCIONES"/>
    <s v="2.1.5 - CONTRIBUCIONES A LA SEGURIDAD SOCIAL"/>
    <s v="N"/>
    <s v="00 - N/A"/>
    <s v="10 - FONDO GENERAL"/>
    <s v=" "/>
    <s v="25 - SANTIAGO"/>
    <n v="0"/>
    <n v="1481151.73"/>
    <n v="98205.03"/>
  </r>
  <r>
    <x v="0"/>
    <x v="0"/>
    <x v="0"/>
    <x v="0"/>
    <x v="0"/>
    <s v="2 - Poder Ejecutivo"/>
    <s v="0201 - PRESIDENCIA DE LA REPÚBLICA"/>
    <x v="4"/>
    <x v="2"/>
    <x v="5"/>
    <x v="7"/>
    <s v="2.1 - REMUNERACIONES Y CONTRIBUCIONES"/>
    <s v="2.1.5 - CONTRIBUCIONES A LA SEGURIDAD SOCIAL"/>
    <s v="N"/>
    <s v="00 - N/A"/>
    <s v="10 - FONDO GENERAL"/>
    <s v=" "/>
    <s v="32 - SANTO DOMINGO"/>
    <n v="0"/>
    <n v="1481151.73"/>
    <n v="0"/>
  </r>
  <r>
    <x v="0"/>
    <x v="0"/>
    <x v="0"/>
    <x v="0"/>
    <x v="0"/>
    <s v="2 - Poder Ejecutivo"/>
    <s v="0201 - PRESIDENCIA DE LA REPÚBLICA"/>
    <x v="4"/>
    <x v="2"/>
    <x v="5"/>
    <x v="7"/>
    <s v="2.2 - CONTRATACIÓN DE SERVICIOS"/>
    <s v="2.2.1 - SERVICIOS BÁSICOS"/>
    <s v="N"/>
    <s v="00 - N/A"/>
    <s v="10 - FONDO GENERAL"/>
    <s v=" "/>
    <s v="32 - SANTO DOMINGO"/>
    <n v="0"/>
    <n v="108300"/>
    <n v="40816.31"/>
  </r>
  <r>
    <x v="0"/>
    <x v="0"/>
    <x v="0"/>
    <x v="0"/>
    <x v="0"/>
    <s v="2 - Poder Ejecutivo"/>
    <s v="0201 - PRESIDENCIA DE LA REPÚBLICA"/>
    <x v="4"/>
    <x v="2"/>
    <x v="5"/>
    <x v="7"/>
    <s v="2.2 - CONTRATACIÓN DE SERVICIOS"/>
    <s v="2.2.2 - PUBLICIDAD, IMPRESIÓN Y ENCUADERNACIÓN"/>
    <s v="N"/>
    <s v="00 - N/A"/>
    <s v="10 - FONDO GENERAL"/>
    <s v=" "/>
    <s v="25 - SANTIAGO"/>
    <n v="0"/>
    <n v="1400000"/>
    <n v="0"/>
  </r>
  <r>
    <x v="0"/>
    <x v="0"/>
    <x v="0"/>
    <x v="0"/>
    <x v="0"/>
    <s v="2 - Poder Ejecutivo"/>
    <s v="0201 - PRESIDENCIA DE LA REPÚBLICA"/>
    <x v="4"/>
    <x v="2"/>
    <x v="5"/>
    <x v="7"/>
    <s v="2.2 - CONTRATACIÓN DE SERVICIOS"/>
    <s v="2.2.2 - PUBLICIDAD, IMPRESIÓN Y ENCUADERNACIÓN"/>
    <s v="N"/>
    <s v="00 - N/A"/>
    <s v="10 - FONDO GENERAL"/>
    <s v=" "/>
    <s v="32 - SANTO DOMINGO"/>
    <n v="0"/>
    <n v="1760000"/>
    <n v="0"/>
  </r>
  <r>
    <x v="0"/>
    <x v="0"/>
    <x v="0"/>
    <x v="0"/>
    <x v="0"/>
    <s v="2 - Poder Ejecutivo"/>
    <s v="0201 - PRESIDENCIA DE LA REPÚBLICA"/>
    <x v="4"/>
    <x v="2"/>
    <x v="5"/>
    <x v="7"/>
    <s v="2.2 - CONTRATACIÓN DE SERVICIOS"/>
    <s v="2.2.3 - VIÁTICOS"/>
    <s v="N"/>
    <s v="00 - N/A"/>
    <s v="10 - FONDO GENERAL"/>
    <s v=" "/>
    <s v="25 - SANTIAGO"/>
    <n v="0"/>
    <n v="0"/>
    <n v="0"/>
  </r>
  <r>
    <x v="0"/>
    <x v="0"/>
    <x v="0"/>
    <x v="0"/>
    <x v="0"/>
    <s v="2 - Poder Ejecutivo"/>
    <s v="0201 - PRESIDENCIA DE LA REPÚBLICA"/>
    <x v="4"/>
    <x v="2"/>
    <x v="5"/>
    <x v="7"/>
    <s v="2.2 - CONTRATACIÓN DE SERVICIOS"/>
    <s v="2.2.3 - VIÁTICOS"/>
    <s v="N"/>
    <s v="00 - N/A"/>
    <s v="10 - FONDO GENERAL"/>
    <s v=" "/>
    <s v="32 - SANTO DOMINGO"/>
    <n v="0"/>
    <n v="0"/>
    <n v="0"/>
  </r>
  <r>
    <x v="0"/>
    <x v="0"/>
    <x v="0"/>
    <x v="0"/>
    <x v="0"/>
    <s v="2 - Poder Ejecutivo"/>
    <s v="0201 - PRESIDENCIA DE LA REPÚBLICA"/>
    <x v="4"/>
    <x v="2"/>
    <x v="5"/>
    <x v="7"/>
    <s v="2.2 - CONTRATACIÓN DE SERVICIOS"/>
    <s v="2.2.4 - TRANSPORTE Y ALMACENAJE"/>
    <s v="N"/>
    <s v="00 - N/A"/>
    <s v="10 - FONDO GENERAL"/>
    <s v=" "/>
    <s v="32 - SANTO DOMINGO"/>
    <n v="0"/>
    <n v="0"/>
    <n v="0"/>
  </r>
  <r>
    <x v="0"/>
    <x v="0"/>
    <x v="0"/>
    <x v="0"/>
    <x v="0"/>
    <s v="2 - Poder Ejecutivo"/>
    <s v="0201 - PRESIDENCIA DE LA REPÚBLICA"/>
    <x v="4"/>
    <x v="2"/>
    <x v="5"/>
    <x v="7"/>
    <s v="2.2 - CONTRATACIÓN DE SERVICIOS"/>
    <s v="2.2.6 - SEGUROS"/>
    <s v="N"/>
    <s v="00 - N/A"/>
    <s v="10 - FONDO GENERAL"/>
    <s v=" "/>
    <s v="32 - SANTO DOMINGO"/>
    <n v="0"/>
    <n v="0"/>
    <n v="0"/>
  </r>
  <r>
    <x v="0"/>
    <x v="0"/>
    <x v="0"/>
    <x v="0"/>
    <x v="0"/>
    <s v="2 - Poder Ejecutivo"/>
    <s v="0201 - PRESIDENCIA DE LA REPÚBLICA"/>
    <x v="4"/>
    <x v="2"/>
    <x v="5"/>
    <x v="7"/>
    <s v="2.2 - CONTRATACIÓN DE SERVICIOS"/>
    <s v="2.2.7 - SERVICIOS DE CONSERVACIÓN, REPARACIONES MENORES E INSTALACIONES TEMPORALES"/>
    <s v="N"/>
    <s v="00 - N/A"/>
    <s v="10 - FONDO GENERAL"/>
    <s v=" "/>
    <s v="25 - SANTIAGO"/>
    <n v="0"/>
    <n v="2200000"/>
    <n v="1989581.06"/>
  </r>
  <r>
    <x v="0"/>
    <x v="0"/>
    <x v="0"/>
    <x v="0"/>
    <x v="0"/>
    <s v="2 - Poder Ejecutivo"/>
    <s v="0201 - PRESIDENCIA DE LA REPÚBLICA"/>
    <x v="4"/>
    <x v="2"/>
    <x v="5"/>
    <x v="7"/>
    <s v="2.2 - CONTRATACIÓN DE SERVICIOS"/>
    <s v="2.2.8 - OTROS SERVICIOS NO INCLUIDOS EN CONCEPTOS ANTERIORES"/>
    <s v="N"/>
    <s v="00 - N/A"/>
    <s v="10 - FONDO GENERAL"/>
    <s v=" "/>
    <s v="32 - SANTO DOMINGO"/>
    <n v="0"/>
    <n v="0"/>
    <n v="0"/>
  </r>
  <r>
    <x v="0"/>
    <x v="0"/>
    <x v="0"/>
    <x v="0"/>
    <x v="0"/>
    <s v="2 - Poder Ejecutivo"/>
    <s v="0201 - PRESIDENCIA DE LA REPÚBLICA"/>
    <x v="4"/>
    <x v="2"/>
    <x v="5"/>
    <x v="7"/>
    <s v="2.3 - MATERIALES Y SUMINISTROS"/>
    <s v="2.3.1 - ALIMENTOS Y PRODUCTOS AGROFORESTALES"/>
    <s v="N"/>
    <s v="00 - N/A"/>
    <s v="10 - FONDO GENERAL"/>
    <s v=" "/>
    <s v="32 - SANTO DOMINGO"/>
    <n v="0"/>
    <n v="0"/>
    <n v="0"/>
  </r>
  <r>
    <x v="0"/>
    <x v="0"/>
    <x v="0"/>
    <x v="0"/>
    <x v="0"/>
    <s v="2 - Poder Ejecutivo"/>
    <s v="0201 - PRESIDENCIA DE LA REPÚBLICA"/>
    <x v="4"/>
    <x v="2"/>
    <x v="5"/>
    <x v="7"/>
    <s v="2.3 - MATERIALES Y SUMINISTROS"/>
    <s v="2.3.3 - PAPEL, CARTÓN E IMPRESOS"/>
    <s v="N"/>
    <s v="00 - N/A"/>
    <s v="10 - FONDO GENERAL"/>
    <s v=" "/>
    <s v="25 - SANTIAGO"/>
    <n v="0"/>
    <n v="0"/>
    <n v="0"/>
  </r>
  <r>
    <x v="0"/>
    <x v="0"/>
    <x v="0"/>
    <x v="0"/>
    <x v="0"/>
    <s v="2 - Poder Ejecutivo"/>
    <s v="0201 - PRESIDENCIA DE LA REPÚBLICA"/>
    <x v="4"/>
    <x v="2"/>
    <x v="5"/>
    <x v="7"/>
    <s v="2.3 - MATERIALES Y SUMINISTROS"/>
    <s v="2.3.3 - PAPEL, CARTÓN E IMPRESOS"/>
    <s v="N"/>
    <s v="00 - N/A"/>
    <s v="10 - FONDO GENERAL"/>
    <s v=" "/>
    <s v="32 - SANTO DOMINGO"/>
    <n v="0"/>
    <n v="0"/>
    <n v="0"/>
  </r>
  <r>
    <x v="0"/>
    <x v="0"/>
    <x v="0"/>
    <x v="0"/>
    <x v="0"/>
    <s v="2 - Poder Ejecutivo"/>
    <s v="0201 - PRESIDENCIA DE LA REPÚBLICA"/>
    <x v="4"/>
    <x v="2"/>
    <x v="5"/>
    <x v="7"/>
    <s v="2.3 - MATERIALES Y SUMINISTROS"/>
    <s v="2.3.5 - CUERO, CAUCHO Y PLÁSTICO"/>
    <s v="N"/>
    <s v="00 - N/A"/>
    <s v="10 - FONDO GENERAL"/>
    <s v=" "/>
    <s v="32 - SANTO DOMINGO"/>
    <n v="0"/>
    <n v="0"/>
    <n v="0"/>
  </r>
  <r>
    <x v="0"/>
    <x v="0"/>
    <x v="0"/>
    <x v="0"/>
    <x v="0"/>
    <s v="2 - Poder Ejecutivo"/>
    <s v="0201 - PRESIDENCIA DE LA REPÚBLICA"/>
    <x v="4"/>
    <x v="2"/>
    <x v="5"/>
    <x v="7"/>
    <s v="2.3 - MATERIALES Y SUMINISTROS"/>
    <s v="2.3.6 - PRODUCTOS DE MINERALES, METÁLICOS Y NO METÁLICOS"/>
    <s v="N"/>
    <s v="00 - N/A"/>
    <s v="10 - FONDO GENERAL"/>
    <s v=" "/>
    <s v="25 - SANTIAGO"/>
    <n v="0"/>
    <n v="0"/>
    <n v="0"/>
  </r>
  <r>
    <x v="0"/>
    <x v="0"/>
    <x v="0"/>
    <x v="0"/>
    <x v="0"/>
    <s v="2 - Poder Ejecutivo"/>
    <s v="0201 - PRESIDENCIA DE LA REPÚBLICA"/>
    <x v="4"/>
    <x v="2"/>
    <x v="5"/>
    <x v="7"/>
    <s v="2.3 - MATERIALES Y SUMINISTROS"/>
    <s v="2.3.7 - COMBUSTIBLES, LUBRICANTES, PRODUCTOS QUÍMICOS Y CONEXOS"/>
    <s v="N"/>
    <s v="00 - N/A"/>
    <s v="10 - FONDO GENERAL"/>
    <s v=" "/>
    <s v="25 - SANTIAGO"/>
    <n v="0"/>
    <n v="137500"/>
    <n v="0"/>
  </r>
  <r>
    <x v="0"/>
    <x v="0"/>
    <x v="0"/>
    <x v="0"/>
    <x v="0"/>
    <s v="2 - Poder Ejecutivo"/>
    <s v="0201 - PRESIDENCIA DE LA REPÚBLICA"/>
    <x v="4"/>
    <x v="2"/>
    <x v="5"/>
    <x v="7"/>
    <s v="2.3 - MATERIALES Y SUMINISTROS"/>
    <s v="2.3.7 - COMBUSTIBLES, LUBRICANTES, PRODUCTOS QUÍMICOS Y CONEXOS"/>
    <s v="N"/>
    <s v="00 - N/A"/>
    <s v="10 - FONDO GENERAL"/>
    <s v=" "/>
    <s v="32 - SANTO DOMINGO"/>
    <n v="0"/>
    <n v="137500"/>
    <n v="0"/>
  </r>
  <r>
    <x v="0"/>
    <x v="0"/>
    <x v="0"/>
    <x v="0"/>
    <x v="0"/>
    <s v="2 - Poder Ejecutivo"/>
    <s v="0201 - PRESIDENCIA DE LA REPÚBLICA"/>
    <x v="4"/>
    <x v="2"/>
    <x v="5"/>
    <x v="7"/>
    <s v="2.3 - MATERIALES Y SUMINISTROS"/>
    <s v="2.3.9 - PRODUCTOS Y ÚTILES VARIOS"/>
    <s v="N"/>
    <s v="00 - N/A"/>
    <s v="10 - FONDO GENERAL"/>
    <s v=" "/>
    <s v="25 - SANTIAGO"/>
    <n v="0"/>
    <n v="0"/>
    <n v="0"/>
  </r>
  <r>
    <x v="0"/>
    <x v="0"/>
    <x v="0"/>
    <x v="0"/>
    <x v="0"/>
    <s v="2 - Poder Ejecutivo"/>
    <s v="0201 - PRESIDENCIA DE LA REPÚBLICA"/>
    <x v="4"/>
    <x v="2"/>
    <x v="5"/>
    <x v="7"/>
    <s v="2.3 - MATERIALES Y SUMINISTROS"/>
    <s v="2.3.9 - PRODUCTOS Y ÚTILES VARIOS"/>
    <s v="N"/>
    <s v="00 - N/A"/>
    <s v="10 - FONDO GENERAL"/>
    <s v=" "/>
    <s v="32 - SANTO DOMINGO"/>
    <n v="0"/>
    <n v="0"/>
    <n v="0"/>
  </r>
  <r>
    <x v="0"/>
    <x v="0"/>
    <x v="0"/>
    <x v="0"/>
    <x v="0"/>
    <s v="2 - Poder Ejecutivo"/>
    <s v="0201 - PRESIDENCIA DE LA REPÚBLICA"/>
    <x v="4"/>
    <x v="2"/>
    <x v="5"/>
    <x v="8"/>
    <s v="2.2 - CONTRATACIÓN DE SERVICIOS"/>
    <s v="2.2.4 - TRANSPORTE Y ALMACENAJE"/>
    <s v="N"/>
    <s v="00 - N/A"/>
    <s v="10 - FONDO GENERAL"/>
    <s v=" "/>
    <s v="25 - SANTIAGO"/>
    <n v="0"/>
    <n v="0"/>
    <n v="0"/>
  </r>
  <r>
    <x v="0"/>
    <x v="0"/>
    <x v="0"/>
    <x v="0"/>
    <x v="0"/>
    <s v="2 - Poder Ejecutivo"/>
    <s v="0201 - PRESIDENCIA DE LA REPÚBLICA"/>
    <x v="4"/>
    <x v="2"/>
    <x v="5"/>
    <x v="8"/>
    <s v="2.2 - CONTRATACIÓN DE SERVICIOS"/>
    <s v="2.2.4 - TRANSPORTE Y ALMACENAJE"/>
    <s v="N"/>
    <s v="00 - N/A"/>
    <s v="10 - FONDO GENERAL"/>
    <s v=" "/>
    <s v="32 - SANTO DOMINGO"/>
    <n v="0"/>
    <n v="0"/>
    <n v="0"/>
  </r>
  <r>
    <x v="0"/>
    <x v="0"/>
    <x v="0"/>
    <x v="0"/>
    <x v="0"/>
    <s v="2 - Poder Ejecutivo"/>
    <s v="0201 - PRESIDENCIA DE LA REPÚBLICA"/>
    <x v="4"/>
    <x v="2"/>
    <x v="5"/>
    <x v="8"/>
    <s v="2.2 - CONTRATACIÓN DE SERVICIOS"/>
    <s v="2.2.5 - ALQUILERES Y RENTAS"/>
    <s v="N"/>
    <s v="00 - N/A"/>
    <s v="10 - FONDO GENERAL"/>
    <s v=" "/>
    <s v="25 - SANTIAGO"/>
    <n v="0"/>
    <n v="2400731.96"/>
    <n v="2400731.96"/>
  </r>
  <r>
    <x v="0"/>
    <x v="0"/>
    <x v="0"/>
    <x v="0"/>
    <x v="0"/>
    <s v="2 - Poder Ejecutivo"/>
    <s v="0201 - PRESIDENCIA DE LA REPÚBLICA"/>
    <x v="4"/>
    <x v="2"/>
    <x v="5"/>
    <x v="8"/>
    <s v="2.2 - CONTRATACIÓN DE SERVICIOS"/>
    <s v="2.2.5 - ALQUILERES Y RENTAS"/>
    <s v="N"/>
    <s v="00 - N/A"/>
    <s v="10 - FONDO GENERAL"/>
    <s v=" "/>
    <s v="32 - SANTO DOMINGO"/>
    <n v="0"/>
    <n v="2400731.96"/>
    <n v="2400731.96"/>
  </r>
  <r>
    <x v="0"/>
    <x v="0"/>
    <x v="0"/>
    <x v="0"/>
    <x v="0"/>
    <s v="2 - Poder Ejecutivo"/>
    <s v="0201 - PRESIDENCIA DE LA REPÚBLICA"/>
    <x v="4"/>
    <x v="2"/>
    <x v="5"/>
    <x v="8"/>
    <s v="2.2 - CONTRATACIÓN DE SERVICIOS"/>
    <s v="2.2.7 - SERVICIOS DE CONSERVACIÓN, REPARACIONES MENORES E INSTALACIONES TEMPORALES"/>
    <s v="N"/>
    <s v="00 - N/A"/>
    <s v="10 - FONDO GENERAL"/>
    <s v=" "/>
    <s v="25 - SANTIAGO"/>
    <n v="0"/>
    <n v="26428.910000000003"/>
    <n v="26428.91"/>
  </r>
  <r>
    <x v="0"/>
    <x v="0"/>
    <x v="0"/>
    <x v="0"/>
    <x v="0"/>
    <s v="2 - Poder Ejecutivo"/>
    <s v="0201 - PRESIDENCIA DE LA REPÚBLICA"/>
    <x v="4"/>
    <x v="2"/>
    <x v="5"/>
    <x v="8"/>
    <s v="2.2 - CONTRATACIÓN DE SERVICIOS"/>
    <s v="2.2.7 - SERVICIOS DE CONSERVACIÓN, REPARACIONES MENORES E INSTALACIONES TEMPORALES"/>
    <s v="N"/>
    <s v="00 - N/A"/>
    <s v="10 - FONDO GENERAL"/>
    <s v=" "/>
    <s v="32 - SANTO DOMINGO"/>
    <n v="0"/>
    <n v="272403.91000000003"/>
    <n v="272403.90000000002"/>
  </r>
  <r>
    <x v="0"/>
    <x v="0"/>
    <x v="0"/>
    <x v="0"/>
    <x v="0"/>
    <s v="2 - Poder Ejecutivo"/>
    <s v="0201 - PRESIDENCIA DE LA REPÚBLICA"/>
    <x v="4"/>
    <x v="2"/>
    <x v="5"/>
    <x v="8"/>
    <s v="2.2 - CONTRATACIÓN DE SERVICIOS"/>
    <s v="2.2.9 - OTRAS CONTRATACIONES DE SERVICIOS"/>
    <s v="N"/>
    <s v="00 - N/A"/>
    <s v="10 - FONDO GENERAL"/>
    <s v=" "/>
    <s v="32 - SANTO DOMINGO"/>
    <n v="0"/>
    <n v="109000"/>
    <n v="0"/>
  </r>
  <r>
    <x v="0"/>
    <x v="0"/>
    <x v="0"/>
    <x v="0"/>
    <x v="0"/>
    <s v="2 - Poder Ejecutivo"/>
    <s v="0201 - PRESIDENCIA DE LA REPÚBLICA"/>
    <x v="4"/>
    <x v="2"/>
    <x v="5"/>
    <x v="9"/>
    <s v="2.2 - CONTRATACIÓN DE SERVICIOS"/>
    <s v="2.2.5 - ALQUILERES Y RENTAS"/>
    <s v="N"/>
    <s v="00 - N/A"/>
    <s v="10 - FONDO GENERAL"/>
    <s v=" "/>
    <s v="99 - MULTIPROVINCIAL"/>
    <n v="0"/>
    <n v="4801463.92"/>
    <n v="4801463.92"/>
  </r>
  <r>
    <x v="0"/>
    <x v="0"/>
    <x v="0"/>
    <x v="0"/>
    <x v="0"/>
    <s v="2 - Poder Ejecutivo"/>
    <s v="0201 - PRESIDENCIA DE LA REPÚBLICA"/>
    <x v="4"/>
    <x v="2"/>
    <x v="5"/>
    <x v="9"/>
    <s v="2.2 - CONTRATACIÓN DE SERVICIOS"/>
    <s v="2.2.7 - SERVICIOS DE CONSERVACIÓN, REPARACIONES MENORES E INSTALACIONES TEMPORALES"/>
    <s v="N"/>
    <s v="00 - N/A"/>
    <s v="10 - FONDO GENERAL"/>
    <s v=" "/>
    <s v="99 - MULTIPROVINCIAL"/>
    <n v="0"/>
    <n v="38807.820000000007"/>
    <n v="38807.82"/>
  </r>
  <r>
    <x v="0"/>
    <x v="0"/>
    <x v="0"/>
    <x v="0"/>
    <x v="0"/>
    <s v="2 - Poder Ejecutivo"/>
    <s v="0201 - PRESIDENCIA DE LA REPÚBLICA"/>
    <x v="4"/>
    <x v="2"/>
    <x v="5"/>
    <x v="9"/>
    <s v="2.3 - MATERIALES Y SUMINISTROS"/>
    <s v="2.3.4 - PRODUCTOS FARMACÉUTICOS"/>
    <s v="N"/>
    <s v="00 - N/A"/>
    <s v="10 - FONDO GENERAL"/>
    <s v=" "/>
    <s v="99 - MULTIPROVINCIAL"/>
    <n v="0"/>
    <n v="0"/>
    <n v="0"/>
  </r>
  <r>
    <x v="0"/>
    <x v="0"/>
    <x v="0"/>
    <x v="0"/>
    <x v="0"/>
    <s v="2 - Poder Ejecutivo"/>
    <s v="0201 - PRESIDENCIA DE LA REPÚBLICA"/>
    <x v="4"/>
    <x v="2"/>
    <x v="5"/>
    <x v="9"/>
    <s v="2.3 - MATERIALES Y SUMINISTROS"/>
    <s v="2.3.9 - PRODUCTOS Y ÚTILES VARIOS"/>
    <s v="N"/>
    <s v="00 - N/A"/>
    <s v="10 - FONDO GENERAL"/>
    <s v=" "/>
    <s v="99 - MULTIPROVINCIAL"/>
    <n v="0"/>
    <n v="0"/>
    <n v="0"/>
  </r>
  <r>
    <x v="0"/>
    <x v="0"/>
    <x v="0"/>
    <x v="0"/>
    <x v="0"/>
    <s v="2 - Poder Ejecutivo"/>
    <s v="0201 - PRESIDENCIA DE LA REPÚBLICA"/>
    <x v="5"/>
    <x v="0"/>
    <x v="0"/>
    <x v="2"/>
    <s v="2.1 - REMUNERACIONES Y CONTRIBUCIONES"/>
    <s v="2.1.1 - REMUNERACIONES"/>
    <s v="N"/>
    <s v="00 - N/A"/>
    <s v="10 - FONDO GENERAL"/>
    <s v=" "/>
    <s v="99 - MULTIPROVINCIAL"/>
    <n v="321619396"/>
    <n v="332790042"/>
    <n v="236066047.53"/>
  </r>
  <r>
    <x v="0"/>
    <x v="0"/>
    <x v="0"/>
    <x v="0"/>
    <x v="0"/>
    <s v="2 - Poder Ejecutivo"/>
    <s v="0201 - PRESIDENCIA DE LA REPÚBLICA"/>
    <x v="5"/>
    <x v="0"/>
    <x v="0"/>
    <x v="2"/>
    <s v="2.1 - REMUNERACIONES Y CONTRIBUCIONES"/>
    <s v="2.1.1 - REMUNERACIONES"/>
    <s v="N"/>
    <s v="00 - N/A"/>
    <s v="70 - DONACION EXTERNA"/>
    <s v=" "/>
    <s v="99 - MULTIPROVINCIAL"/>
    <n v="0"/>
    <n v="16897516.920000002"/>
    <n v="11401166.67"/>
  </r>
  <r>
    <x v="0"/>
    <x v="0"/>
    <x v="0"/>
    <x v="0"/>
    <x v="0"/>
    <s v="2 - Poder Ejecutivo"/>
    <s v="0201 - PRESIDENCIA DE LA REPÚBLICA"/>
    <x v="5"/>
    <x v="0"/>
    <x v="0"/>
    <x v="2"/>
    <s v="2.1 - REMUNERACIONES Y CONTRIBUCIONES"/>
    <s v="2.1.2 - SOBRESUELDOS"/>
    <s v="N"/>
    <s v="00 - N/A"/>
    <s v="10 - FONDO GENERAL"/>
    <s v=" "/>
    <s v="99 - MULTIPROVINCIAL"/>
    <n v="131197558"/>
    <n v="115259994"/>
    <n v="70892156.100000009"/>
  </r>
  <r>
    <x v="0"/>
    <x v="0"/>
    <x v="0"/>
    <x v="0"/>
    <x v="0"/>
    <s v="2 - Poder Ejecutivo"/>
    <s v="0201 - PRESIDENCIA DE LA REPÚBLICA"/>
    <x v="5"/>
    <x v="0"/>
    <x v="0"/>
    <x v="2"/>
    <s v="2.1 - REMUNERACIONES Y CONTRIBUCIONES"/>
    <s v="2.1.5 - CONTRIBUCIONES A LA SEGURIDAD SOCIAL"/>
    <s v="N"/>
    <s v="00 - N/A"/>
    <s v="10 - FONDO GENERAL"/>
    <s v=" "/>
    <s v="99 - MULTIPROVINCIAL"/>
    <n v="49037673"/>
    <n v="49822563"/>
    <n v="33613505.570000015"/>
  </r>
  <r>
    <x v="0"/>
    <x v="0"/>
    <x v="0"/>
    <x v="0"/>
    <x v="0"/>
    <s v="2 - Poder Ejecutivo"/>
    <s v="0201 - PRESIDENCIA DE LA REPÚBLICA"/>
    <x v="5"/>
    <x v="0"/>
    <x v="0"/>
    <x v="2"/>
    <s v="2.1 - REMUNERACIONES Y CONTRIBUCIONES"/>
    <s v="2.1.5 - CONTRIBUCIONES A LA SEGURIDAD SOCIAL"/>
    <s v="N"/>
    <s v="00 - N/A"/>
    <s v="70 - DONACION EXTERNA"/>
    <s v=" "/>
    <s v="99 - MULTIPROVINCIAL"/>
    <n v="0"/>
    <n v="2287828.15"/>
    <n v="1624208.3"/>
  </r>
  <r>
    <x v="0"/>
    <x v="0"/>
    <x v="0"/>
    <x v="0"/>
    <x v="0"/>
    <s v="2 - Poder Ejecutivo"/>
    <s v="0201 - PRESIDENCIA DE LA REPÚBLICA"/>
    <x v="5"/>
    <x v="0"/>
    <x v="0"/>
    <x v="2"/>
    <s v="2.2 - CONTRATACIÓN DE SERVICIOS"/>
    <s v="2.2.1 - SERVICIOS BÁSICOS"/>
    <s v="N"/>
    <s v="00 - N/A"/>
    <s v="10 - FONDO GENERAL"/>
    <s v=" "/>
    <s v="99 - MULTIPROVINCIAL"/>
    <n v="23673700"/>
    <n v="22965436.800000001"/>
    <n v="11975361"/>
  </r>
  <r>
    <x v="0"/>
    <x v="0"/>
    <x v="0"/>
    <x v="0"/>
    <x v="0"/>
    <s v="2 - Poder Ejecutivo"/>
    <s v="0201 - PRESIDENCIA DE LA REPÚBLICA"/>
    <x v="5"/>
    <x v="0"/>
    <x v="0"/>
    <x v="2"/>
    <s v="2.2 - CONTRATACIÓN DE SERVICIOS"/>
    <s v="2.2.1 - SERVICIOS BÁSICOS"/>
    <s v="N"/>
    <s v="00 - N/A"/>
    <s v="70 - DONACION EXTERNA"/>
    <s v=" "/>
    <s v="99 - MULTIPROVINCIAL"/>
    <n v="0"/>
    <n v="42000"/>
    <n v="30614.019999999997"/>
  </r>
  <r>
    <x v="0"/>
    <x v="0"/>
    <x v="0"/>
    <x v="0"/>
    <x v="0"/>
    <s v="2 - Poder Ejecutivo"/>
    <s v="0201 - PRESIDENCIA DE LA REPÚBLICA"/>
    <x v="5"/>
    <x v="0"/>
    <x v="0"/>
    <x v="2"/>
    <s v="2.2 - CONTRATACIÓN DE SERVICIOS"/>
    <s v="2.2.2 - PUBLICIDAD, IMPRESIÓN Y ENCUADERNACIÓN"/>
    <s v="N"/>
    <s v="00 - N/A"/>
    <s v="10 - FONDO GENERAL"/>
    <s v=" "/>
    <s v="99 - MULTIPROVINCIAL"/>
    <n v="3280000"/>
    <n v="11740150"/>
    <n v="2718688.3599999994"/>
  </r>
  <r>
    <x v="0"/>
    <x v="0"/>
    <x v="0"/>
    <x v="0"/>
    <x v="0"/>
    <s v="2 - Poder Ejecutivo"/>
    <s v="0201 - PRESIDENCIA DE LA REPÚBLICA"/>
    <x v="5"/>
    <x v="0"/>
    <x v="0"/>
    <x v="2"/>
    <s v="2.2 - CONTRATACIÓN DE SERVICIOS"/>
    <s v="2.2.2 - PUBLICIDAD, IMPRESIÓN Y ENCUADERNACIÓN"/>
    <s v="N"/>
    <s v="00 - N/A"/>
    <s v="70 - DONACION EXTERNA"/>
    <s v=" "/>
    <s v="99 - MULTIPROVINCIAL"/>
    <n v="0"/>
    <n v="500000"/>
    <n v="0"/>
  </r>
  <r>
    <x v="0"/>
    <x v="0"/>
    <x v="0"/>
    <x v="0"/>
    <x v="0"/>
    <s v="2 - Poder Ejecutivo"/>
    <s v="0201 - PRESIDENCIA DE LA REPÚBLICA"/>
    <x v="5"/>
    <x v="0"/>
    <x v="0"/>
    <x v="2"/>
    <s v="2.2 - CONTRATACIÓN DE SERVICIOS"/>
    <s v="2.2.3 - VIÁTICOS"/>
    <s v="N"/>
    <s v="00 - N/A"/>
    <s v="10 - FONDO GENERAL"/>
    <s v=" "/>
    <s v="99 - MULTIPROVINCIAL"/>
    <n v="7332298"/>
    <n v="9035478"/>
    <n v="4648482.7300000004"/>
  </r>
  <r>
    <x v="0"/>
    <x v="0"/>
    <x v="0"/>
    <x v="0"/>
    <x v="0"/>
    <s v="2 - Poder Ejecutivo"/>
    <s v="0201 - PRESIDENCIA DE LA REPÚBLICA"/>
    <x v="5"/>
    <x v="0"/>
    <x v="0"/>
    <x v="2"/>
    <s v="2.2 - CONTRATACIÓN DE SERVICIOS"/>
    <s v="2.2.4 - TRANSPORTE Y ALMACENAJE"/>
    <s v="N"/>
    <s v="00 - N/A"/>
    <s v="10 - FONDO GENERAL"/>
    <s v=" "/>
    <s v="99 - MULTIPROVINCIAL"/>
    <n v="3100000"/>
    <n v="3150000"/>
    <n v="101849.23"/>
  </r>
  <r>
    <x v="0"/>
    <x v="0"/>
    <x v="0"/>
    <x v="0"/>
    <x v="0"/>
    <s v="2 - Poder Ejecutivo"/>
    <s v="0201 - PRESIDENCIA DE LA REPÚBLICA"/>
    <x v="5"/>
    <x v="0"/>
    <x v="0"/>
    <x v="2"/>
    <s v="2.2 - CONTRATACIÓN DE SERVICIOS"/>
    <s v="2.2.4 - TRANSPORTE Y ALMACENAJE"/>
    <s v="N"/>
    <s v="00 - N/A"/>
    <s v="70 - DONACION EXTERNA"/>
    <s v=" "/>
    <s v="99 - MULTIPROVINCIAL"/>
    <n v="0"/>
    <n v="300000"/>
    <n v="0"/>
  </r>
  <r>
    <x v="0"/>
    <x v="0"/>
    <x v="0"/>
    <x v="0"/>
    <x v="0"/>
    <s v="2 - Poder Ejecutivo"/>
    <s v="0201 - PRESIDENCIA DE LA REPÚBLICA"/>
    <x v="5"/>
    <x v="0"/>
    <x v="0"/>
    <x v="2"/>
    <s v="2.2 - CONTRATACIÓN DE SERVICIOS"/>
    <s v="2.2.5 - ALQUILERES Y RENTAS"/>
    <s v="N"/>
    <s v="00 - N/A"/>
    <s v="10 - FONDO GENERAL"/>
    <s v=" "/>
    <s v="99 - MULTIPROVINCIAL"/>
    <n v="28711869"/>
    <n v="81486581"/>
    <n v="23890783.929999996"/>
  </r>
  <r>
    <x v="0"/>
    <x v="0"/>
    <x v="0"/>
    <x v="0"/>
    <x v="0"/>
    <s v="2 - Poder Ejecutivo"/>
    <s v="0201 - PRESIDENCIA DE LA REPÚBLICA"/>
    <x v="5"/>
    <x v="0"/>
    <x v="0"/>
    <x v="2"/>
    <s v="2.2 - CONTRATACIÓN DE SERVICIOS"/>
    <s v="2.2.5 - ALQUILERES Y RENTAS"/>
    <s v="N"/>
    <s v="00 - N/A"/>
    <s v="70 - DONACION EXTERNA"/>
    <s v=" "/>
    <s v="99 - MULTIPROVINCIAL"/>
    <n v="0"/>
    <n v="1505421.81"/>
    <n v="0"/>
  </r>
  <r>
    <x v="0"/>
    <x v="0"/>
    <x v="0"/>
    <x v="0"/>
    <x v="0"/>
    <s v="2 - Poder Ejecutivo"/>
    <s v="0201 - PRESIDENCIA DE LA REPÚBLICA"/>
    <x v="5"/>
    <x v="0"/>
    <x v="0"/>
    <x v="2"/>
    <s v="2.2 - CONTRATACIÓN DE SERVICIOS"/>
    <s v="2.2.6 - SEGUROS"/>
    <s v="N"/>
    <s v="00 - N/A"/>
    <s v="10 - FONDO GENERAL"/>
    <s v=" "/>
    <s v="99 - MULTIPROVINCIAL"/>
    <n v="15438917"/>
    <n v="24208031.73"/>
    <n v="19058565.409999996"/>
  </r>
  <r>
    <x v="0"/>
    <x v="0"/>
    <x v="0"/>
    <x v="0"/>
    <x v="0"/>
    <s v="2 - Poder Ejecutivo"/>
    <s v="0201 - PRESIDENCIA DE LA REPÚBLICA"/>
    <x v="5"/>
    <x v="0"/>
    <x v="0"/>
    <x v="2"/>
    <s v="2.2 - CONTRATACIÓN DE SERVICIOS"/>
    <s v="2.2.7 - SERVICIOS DE CONSERVACIÓN, REPARACIONES MENORES E INSTALACIONES TEMPORALES"/>
    <s v="N"/>
    <s v="00 - N/A"/>
    <s v="10 - FONDO GENERAL"/>
    <s v=" "/>
    <s v="99 - MULTIPROVINCIAL"/>
    <n v="3350000"/>
    <n v="9406840"/>
    <n v="4082521.0999999996"/>
  </r>
  <r>
    <x v="0"/>
    <x v="0"/>
    <x v="0"/>
    <x v="0"/>
    <x v="0"/>
    <s v="2 - Poder Ejecutivo"/>
    <s v="0201 - PRESIDENCIA DE LA REPÚBLICA"/>
    <x v="5"/>
    <x v="0"/>
    <x v="0"/>
    <x v="2"/>
    <s v="2.2 - CONTRATACIÓN DE SERVICIOS"/>
    <s v="2.2.8 - OTROS SERVICIOS NO INCLUIDOS EN CONCEPTOS ANTERIORES"/>
    <s v="N"/>
    <s v="00 - N/A"/>
    <s v="10 - FONDO GENERAL"/>
    <s v=" "/>
    <s v="99 - MULTIPROVINCIAL"/>
    <n v="32354179"/>
    <n v="111055139.77"/>
    <n v="52941503.539999999"/>
  </r>
  <r>
    <x v="0"/>
    <x v="0"/>
    <x v="0"/>
    <x v="0"/>
    <x v="0"/>
    <s v="2 - Poder Ejecutivo"/>
    <s v="0201 - PRESIDENCIA DE LA REPÚBLICA"/>
    <x v="5"/>
    <x v="0"/>
    <x v="0"/>
    <x v="2"/>
    <s v="2.2 - CONTRATACIÓN DE SERVICIOS"/>
    <s v="2.2.8 - OTROS SERVICIOS NO INCLUIDOS EN CONCEPTOS ANTERIORES"/>
    <s v="N"/>
    <s v="00 - N/A"/>
    <s v="70 - DONACION EXTERNA"/>
    <s v=" "/>
    <s v="99 - MULTIPROVINCIAL"/>
    <n v="0"/>
    <n v="2536000"/>
    <n v="0"/>
  </r>
  <r>
    <x v="0"/>
    <x v="0"/>
    <x v="0"/>
    <x v="0"/>
    <x v="0"/>
    <s v="2 - Poder Ejecutivo"/>
    <s v="0201 - PRESIDENCIA DE LA REPÚBLICA"/>
    <x v="5"/>
    <x v="0"/>
    <x v="0"/>
    <x v="2"/>
    <s v="2.2 - CONTRATACIÓN DE SERVICIOS"/>
    <s v="2.2.9 - OTRAS CONTRATACIONES DE SERVICIOS"/>
    <s v="N"/>
    <s v="00 - N/A"/>
    <s v="10 - FONDO GENERAL"/>
    <s v=" "/>
    <s v="99 - MULTIPROVINCIAL"/>
    <n v="24425750"/>
    <n v="27201772.23"/>
    <n v="17460077.130000003"/>
  </r>
  <r>
    <x v="0"/>
    <x v="0"/>
    <x v="0"/>
    <x v="0"/>
    <x v="0"/>
    <s v="2 - Poder Ejecutivo"/>
    <s v="0201 - PRESIDENCIA DE LA REPÚBLICA"/>
    <x v="5"/>
    <x v="0"/>
    <x v="0"/>
    <x v="2"/>
    <s v="2.3 - MATERIALES Y SUMINISTROS"/>
    <s v="2.3.1 - ALIMENTOS Y PRODUCTOS AGROFORESTALES"/>
    <s v="N"/>
    <s v="00 - N/A"/>
    <s v="10 - FONDO GENERAL"/>
    <s v=" "/>
    <s v="99 - MULTIPROVINCIAL"/>
    <n v="1651548"/>
    <n v="3478048"/>
    <n v="1356169.63"/>
  </r>
  <r>
    <x v="0"/>
    <x v="0"/>
    <x v="0"/>
    <x v="0"/>
    <x v="0"/>
    <s v="2 - Poder Ejecutivo"/>
    <s v="0201 - PRESIDENCIA DE LA REPÚBLICA"/>
    <x v="5"/>
    <x v="0"/>
    <x v="0"/>
    <x v="2"/>
    <s v="2.3 - MATERIALES Y SUMINISTROS"/>
    <s v="2.3.2 - TEXTILES Y VESTUARIOS"/>
    <s v="N"/>
    <s v="00 - N/A"/>
    <s v="10 - FONDO GENERAL"/>
    <s v=" "/>
    <s v="99 - MULTIPROVINCIAL"/>
    <n v="1006000"/>
    <n v="2169300"/>
    <n v="1734649.5999999999"/>
  </r>
  <r>
    <x v="0"/>
    <x v="0"/>
    <x v="0"/>
    <x v="0"/>
    <x v="0"/>
    <s v="2 - Poder Ejecutivo"/>
    <s v="0201 - PRESIDENCIA DE LA REPÚBLICA"/>
    <x v="5"/>
    <x v="0"/>
    <x v="0"/>
    <x v="2"/>
    <s v="2.3 - MATERIALES Y SUMINISTROS"/>
    <s v="2.3.3 - PAPEL, CARTÓN E IMPRESOS"/>
    <s v="N"/>
    <s v="00 - N/A"/>
    <s v="10 - FONDO GENERAL"/>
    <s v=" "/>
    <s v="99 - MULTIPROVINCIAL"/>
    <n v="3325000"/>
    <n v="2175591"/>
    <n v="847575.18"/>
  </r>
  <r>
    <x v="0"/>
    <x v="0"/>
    <x v="0"/>
    <x v="0"/>
    <x v="0"/>
    <s v="2 - Poder Ejecutivo"/>
    <s v="0201 - PRESIDENCIA DE LA REPÚBLICA"/>
    <x v="5"/>
    <x v="0"/>
    <x v="0"/>
    <x v="2"/>
    <s v="2.3 - MATERIALES Y SUMINISTROS"/>
    <s v="2.3.4 - PRODUCTOS FARMACÉUTICOS"/>
    <s v="N"/>
    <s v="00 - N/A"/>
    <s v="10 - FONDO GENERAL"/>
    <s v=" "/>
    <s v="99 - MULTIPROVINCIAL"/>
    <n v="145000"/>
    <n v="145000"/>
    <n v="47469.4"/>
  </r>
  <r>
    <x v="0"/>
    <x v="0"/>
    <x v="0"/>
    <x v="0"/>
    <x v="0"/>
    <s v="2 - Poder Ejecutivo"/>
    <s v="0201 - PRESIDENCIA DE LA REPÚBLICA"/>
    <x v="5"/>
    <x v="0"/>
    <x v="0"/>
    <x v="2"/>
    <s v="2.3 - MATERIALES Y SUMINISTROS"/>
    <s v="2.3.5 - CUERO, CAUCHO Y PLÁSTICO"/>
    <s v="N"/>
    <s v="00 - N/A"/>
    <s v="10 - FONDO GENERAL"/>
    <s v=" "/>
    <s v="99 - MULTIPROVINCIAL"/>
    <n v="1100000"/>
    <n v="1231442.5899999999"/>
    <n v="511281.47000000003"/>
  </r>
  <r>
    <x v="0"/>
    <x v="0"/>
    <x v="0"/>
    <x v="0"/>
    <x v="0"/>
    <s v="2 - Poder Ejecutivo"/>
    <s v="0201 - PRESIDENCIA DE LA REPÚBLICA"/>
    <x v="5"/>
    <x v="0"/>
    <x v="0"/>
    <x v="2"/>
    <s v="2.3 - MATERIALES Y SUMINISTROS"/>
    <s v="2.3.6 - PRODUCTOS DE MINERALES, METÁLICOS Y NO METÁLICOS"/>
    <s v="N"/>
    <s v="00 - N/A"/>
    <s v="10 - FONDO GENERAL"/>
    <s v=" "/>
    <s v="99 - MULTIPROVINCIAL"/>
    <n v="329100"/>
    <n v="218400"/>
    <n v="74658.880000000005"/>
  </r>
  <r>
    <x v="0"/>
    <x v="0"/>
    <x v="0"/>
    <x v="0"/>
    <x v="0"/>
    <s v="2 - Poder Ejecutivo"/>
    <s v="0201 - PRESIDENCIA DE LA REPÚBLICA"/>
    <x v="5"/>
    <x v="0"/>
    <x v="0"/>
    <x v="2"/>
    <s v="2.3 - MATERIALES Y SUMINISTROS"/>
    <s v="2.3.7 - COMBUSTIBLES, LUBRICANTES, PRODUCTOS QUÍMICOS Y CONEXOS"/>
    <s v="N"/>
    <s v="00 - N/A"/>
    <s v="10 - FONDO GENERAL"/>
    <s v=" "/>
    <s v="99 - MULTIPROVINCIAL"/>
    <n v="16446000"/>
    <n v="15677000"/>
    <n v="11708994"/>
  </r>
  <r>
    <x v="0"/>
    <x v="0"/>
    <x v="0"/>
    <x v="0"/>
    <x v="0"/>
    <s v="2 - Poder Ejecutivo"/>
    <s v="0201 - PRESIDENCIA DE LA REPÚBLICA"/>
    <x v="5"/>
    <x v="0"/>
    <x v="0"/>
    <x v="2"/>
    <s v="2.3 - MATERIALES Y SUMINISTROS"/>
    <s v="2.3.9 - PRODUCTOS Y ÚTILES VARIOS"/>
    <s v="N"/>
    <s v="00 - N/A"/>
    <s v="10 - FONDO GENERAL"/>
    <s v=" "/>
    <s v="99 - MULTIPROVINCIAL"/>
    <n v="11085394"/>
    <n v="16605475.41"/>
    <n v="9899489.4100000001"/>
  </r>
  <r>
    <x v="0"/>
    <x v="0"/>
    <x v="0"/>
    <x v="0"/>
    <x v="0"/>
    <s v="2 - Poder Ejecutivo"/>
    <s v="0201 - PRESIDENCIA DE LA REPÚBLICA"/>
    <x v="5"/>
    <x v="0"/>
    <x v="0"/>
    <x v="10"/>
    <s v="2.1 - REMUNERACIONES Y CONTRIBUCIONES"/>
    <s v="2.1.1 - REMUNERACIONES"/>
    <s v="N"/>
    <s v="00 - N/A"/>
    <s v="10 - FONDO GENERAL"/>
    <s v=" "/>
    <s v="99 - MULTIPROVINCIAL"/>
    <n v="1300000"/>
    <n v="1300000"/>
    <n v="0"/>
  </r>
  <r>
    <x v="0"/>
    <x v="0"/>
    <x v="0"/>
    <x v="0"/>
    <x v="0"/>
    <s v="2 - Poder Ejecutivo"/>
    <s v="0201 - PRESIDENCIA DE LA REPÚBLICA"/>
    <x v="5"/>
    <x v="0"/>
    <x v="0"/>
    <x v="10"/>
    <s v="2.1 - REMUNERACIONES Y CONTRIBUCIONES"/>
    <s v="2.1.2 - SOBRESUELDOS"/>
    <s v="N"/>
    <s v="00 - N/A"/>
    <s v="10 - FONDO GENERAL"/>
    <s v=" "/>
    <s v="99 - MULTIPROVINCIAL"/>
    <n v="300000"/>
    <n v="300000"/>
    <n v="0"/>
  </r>
  <r>
    <x v="0"/>
    <x v="0"/>
    <x v="0"/>
    <x v="0"/>
    <x v="0"/>
    <s v="2 - Poder Ejecutivo"/>
    <s v="0201 - PRESIDENCIA DE LA REPÚBLICA"/>
    <x v="5"/>
    <x v="0"/>
    <x v="0"/>
    <x v="10"/>
    <s v="2.1 - REMUNERACIONES Y CONTRIBUCIONES"/>
    <s v="2.1.5 - CONTRIBUCIONES A LA SEGURIDAD SOCIAL"/>
    <s v="N"/>
    <s v="00 - N/A"/>
    <s v="10 - FONDO GENERAL"/>
    <s v=" "/>
    <s v="99 - MULTIPROVINCIAL"/>
    <n v="183480"/>
    <n v="183480"/>
    <n v="0"/>
  </r>
  <r>
    <x v="0"/>
    <x v="0"/>
    <x v="0"/>
    <x v="0"/>
    <x v="0"/>
    <s v="2 - Poder Ejecutivo"/>
    <s v="0201 - PRESIDENCIA DE LA REPÚBLICA"/>
    <x v="5"/>
    <x v="0"/>
    <x v="0"/>
    <x v="10"/>
    <s v="2.2 - CONTRATACIÓN DE SERVICIOS"/>
    <s v="2.2.8 - OTROS SERVICIOS NO INCLUIDOS EN CONCEPTOS ANTERIORES"/>
    <s v="N"/>
    <s v="00 - N/A"/>
    <s v="10 - FONDO GENERAL"/>
    <s v=" "/>
    <s v="99 - MULTIPROVINCIAL"/>
    <n v="100000"/>
    <n v="100000"/>
    <n v="0"/>
  </r>
  <r>
    <x v="0"/>
    <x v="0"/>
    <x v="0"/>
    <x v="0"/>
    <x v="0"/>
    <s v="2 - Poder Ejecutivo"/>
    <s v="0201 - PRESIDENCIA DE LA REPÚBLICA"/>
    <x v="5"/>
    <x v="3"/>
    <x v="6"/>
    <x v="11"/>
    <s v="2.1 - REMUNERACIONES Y CONTRIBUCIONES"/>
    <s v="2.1.1 - REMUNERACIONES"/>
    <s v="N"/>
    <s v="00 - N/A"/>
    <s v="10 - FONDO GENERAL"/>
    <s v=" "/>
    <s v="99 - MULTIPROVINCIAL"/>
    <n v="3563084"/>
    <n v="7498494"/>
    <n v="5706905.8600000003"/>
  </r>
  <r>
    <x v="0"/>
    <x v="0"/>
    <x v="0"/>
    <x v="0"/>
    <x v="0"/>
    <s v="2 - Poder Ejecutivo"/>
    <s v="0201 - PRESIDENCIA DE LA REPÚBLICA"/>
    <x v="5"/>
    <x v="3"/>
    <x v="6"/>
    <x v="11"/>
    <s v="2.1 - REMUNERACIONES Y CONTRIBUCIONES"/>
    <s v="2.1.2 - SOBRESUELDOS"/>
    <s v="N"/>
    <s v="00 - N/A"/>
    <s v="10 - FONDO GENERAL"/>
    <s v=" "/>
    <s v="99 - MULTIPROVINCIAL"/>
    <n v="510000"/>
    <n v="516500"/>
    <n v="346250"/>
  </r>
  <r>
    <x v="0"/>
    <x v="0"/>
    <x v="0"/>
    <x v="0"/>
    <x v="0"/>
    <s v="2 - Poder Ejecutivo"/>
    <s v="0201 - PRESIDENCIA DE LA REPÚBLICA"/>
    <x v="5"/>
    <x v="3"/>
    <x v="6"/>
    <x v="11"/>
    <s v="2.1 - REMUNERACIONES Y CONTRIBUCIONES"/>
    <s v="2.1.5 - CONTRIBUCIONES A LA SEGURIDAD SOCIAL"/>
    <s v="N"/>
    <s v="00 - N/A"/>
    <s v="10 - FONDO GENERAL"/>
    <s v=" "/>
    <s v="99 - MULTIPROVINCIAL"/>
    <n v="311916"/>
    <n v="311916"/>
    <n v="259791.49"/>
  </r>
  <r>
    <x v="0"/>
    <x v="0"/>
    <x v="0"/>
    <x v="0"/>
    <x v="0"/>
    <s v="2 - Poder Ejecutivo"/>
    <s v="0201 - PRESIDENCIA DE LA REPÚBLICA"/>
    <x v="5"/>
    <x v="3"/>
    <x v="6"/>
    <x v="11"/>
    <s v="2.2 - CONTRATACIÓN DE SERVICIOS"/>
    <s v="2.2.1 - SERVICIOS BÁSICOS"/>
    <s v="N"/>
    <s v="00 - N/A"/>
    <s v="10 - FONDO GENERAL"/>
    <s v=" "/>
    <s v="99 - MULTIPROVINCIAL"/>
    <n v="1085000"/>
    <n v="701000"/>
    <n v="0"/>
  </r>
  <r>
    <x v="0"/>
    <x v="0"/>
    <x v="0"/>
    <x v="0"/>
    <x v="0"/>
    <s v="2 - Poder Ejecutivo"/>
    <s v="0201 - PRESIDENCIA DE LA REPÚBLICA"/>
    <x v="5"/>
    <x v="3"/>
    <x v="6"/>
    <x v="11"/>
    <s v="2.2 - CONTRATACIÓN DE SERVICIOS"/>
    <s v="2.2.2 - PUBLICIDAD, IMPRESIÓN Y ENCUADERNACIÓN"/>
    <s v="N"/>
    <s v="00 - N/A"/>
    <s v="10 - FONDO GENERAL"/>
    <s v=" "/>
    <s v="99 - MULTIPROVINCIAL"/>
    <n v="400000"/>
    <n v="627850"/>
    <n v="627850"/>
  </r>
  <r>
    <x v="0"/>
    <x v="0"/>
    <x v="0"/>
    <x v="0"/>
    <x v="0"/>
    <s v="2 - Poder Ejecutivo"/>
    <s v="0201 - PRESIDENCIA DE LA REPÚBLICA"/>
    <x v="5"/>
    <x v="3"/>
    <x v="6"/>
    <x v="11"/>
    <s v="2.2 - CONTRATACIÓN DE SERVICIOS"/>
    <s v="2.2.3 - VIÁTICOS"/>
    <s v="N"/>
    <s v="00 - N/A"/>
    <s v="10 - FONDO GENERAL"/>
    <s v=" "/>
    <s v="99 - MULTIPROVINCIAL"/>
    <n v="300000"/>
    <n v="300000"/>
    <n v="0"/>
  </r>
  <r>
    <x v="0"/>
    <x v="0"/>
    <x v="0"/>
    <x v="0"/>
    <x v="0"/>
    <s v="2 - Poder Ejecutivo"/>
    <s v="0201 - PRESIDENCIA DE LA REPÚBLICA"/>
    <x v="5"/>
    <x v="3"/>
    <x v="6"/>
    <x v="11"/>
    <s v="2.2 - CONTRATACIÓN DE SERVICIOS"/>
    <s v="2.2.4 - TRANSPORTE Y ALMACENAJE"/>
    <s v="N"/>
    <s v="00 - N/A"/>
    <s v="10 - FONDO GENERAL"/>
    <s v=" "/>
    <s v="99 - MULTIPROVINCIAL"/>
    <n v="150000"/>
    <n v="150000"/>
    <n v="0"/>
  </r>
  <r>
    <x v="0"/>
    <x v="0"/>
    <x v="0"/>
    <x v="0"/>
    <x v="0"/>
    <s v="2 - Poder Ejecutivo"/>
    <s v="0201 - PRESIDENCIA DE LA REPÚBLICA"/>
    <x v="5"/>
    <x v="3"/>
    <x v="6"/>
    <x v="11"/>
    <s v="2.2 - CONTRATACIÓN DE SERVICIOS"/>
    <s v="2.2.5 - ALQUILERES Y RENTAS"/>
    <s v="N"/>
    <s v="00 - N/A"/>
    <s v="10 - FONDO GENERAL"/>
    <s v=" "/>
    <s v="99 - MULTIPROVINCIAL"/>
    <n v="2500000"/>
    <n v="0"/>
    <n v="0"/>
  </r>
  <r>
    <x v="0"/>
    <x v="0"/>
    <x v="0"/>
    <x v="0"/>
    <x v="0"/>
    <s v="2 - Poder Ejecutivo"/>
    <s v="0201 - PRESIDENCIA DE LA REPÚBLICA"/>
    <x v="5"/>
    <x v="3"/>
    <x v="6"/>
    <x v="11"/>
    <s v="2.2 - CONTRATACIÓN DE SERVICIOS"/>
    <s v="2.2.6 - SEGUROS"/>
    <s v="N"/>
    <s v="00 - N/A"/>
    <s v="10 - FONDO GENERAL"/>
    <s v=" "/>
    <s v="99 - MULTIPROVINCIAL"/>
    <n v="500000"/>
    <n v="500000"/>
    <n v="500000"/>
  </r>
  <r>
    <x v="0"/>
    <x v="0"/>
    <x v="0"/>
    <x v="0"/>
    <x v="0"/>
    <s v="2 - Poder Ejecutivo"/>
    <s v="0201 - PRESIDENCIA DE LA REPÚBLICA"/>
    <x v="5"/>
    <x v="3"/>
    <x v="6"/>
    <x v="11"/>
    <s v="2.2 - CONTRATACIÓN DE SERVICIOS"/>
    <s v="2.2.8 - OTROS SERVICIOS NO INCLUIDOS EN CONCEPTOS ANTERIORES"/>
    <s v="N"/>
    <s v="00 - N/A"/>
    <s v="10 - FONDO GENERAL"/>
    <s v=" "/>
    <s v="99 - MULTIPROVINCIAL"/>
    <n v="2646916"/>
    <n v="28144.479999999981"/>
    <n v="0"/>
  </r>
  <r>
    <x v="0"/>
    <x v="0"/>
    <x v="0"/>
    <x v="0"/>
    <x v="0"/>
    <s v="2 - Poder Ejecutivo"/>
    <s v="0201 - PRESIDENCIA DE LA REPÚBLICA"/>
    <x v="5"/>
    <x v="3"/>
    <x v="6"/>
    <x v="11"/>
    <s v="2.2 - CONTRATACIÓN DE SERVICIOS"/>
    <s v="2.2.9 - OTRAS CONTRATACIONES DE SERVICIOS"/>
    <s v="N"/>
    <s v="00 - N/A"/>
    <s v="10 - FONDO GENERAL"/>
    <s v=" "/>
    <s v="99 - MULTIPROVINCIAL"/>
    <n v="115000"/>
    <n v="115000"/>
    <n v="0"/>
  </r>
  <r>
    <x v="0"/>
    <x v="0"/>
    <x v="0"/>
    <x v="0"/>
    <x v="0"/>
    <s v="2 - Poder Ejecutivo"/>
    <s v="0201 - PRESIDENCIA DE LA REPÚBLICA"/>
    <x v="5"/>
    <x v="3"/>
    <x v="6"/>
    <x v="11"/>
    <s v="2.3 - MATERIALES Y SUMINISTROS"/>
    <s v="2.3.1 - ALIMENTOS Y PRODUCTOS AGROFORESTALES"/>
    <s v="N"/>
    <s v="00 - N/A"/>
    <s v="10 - FONDO GENERAL"/>
    <s v=" "/>
    <s v="99 - MULTIPROVINCIAL"/>
    <n v="400000"/>
    <n v="400000"/>
    <n v="349730"/>
  </r>
  <r>
    <x v="0"/>
    <x v="0"/>
    <x v="0"/>
    <x v="0"/>
    <x v="0"/>
    <s v="2 - Poder Ejecutivo"/>
    <s v="0201 - PRESIDENCIA DE LA REPÚBLICA"/>
    <x v="5"/>
    <x v="3"/>
    <x v="6"/>
    <x v="11"/>
    <s v="2.3 - MATERIALES Y SUMINISTROS"/>
    <s v="2.3.3 - PAPEL, CARTÓN E IMPRESOS"/>
    <s v="N"/>
    <s v="00 - N/A"/>
    <s v="10 - FONDO GENERAL"/>
    <s v=" "/>
    <s v="99 - MULTIPROVINCIAL"/>
    <n v="500000"/>
    <n v="18290"/>
    <n v="18290"/>
  </r>
  <r>
    <x v="0"/>
    <x v="0"/>
    <x v="0"/>
    <x v="0"/>
    <x v="0"/>
    <s v="2 - Poder Ejecutivo"/>
    <s v="0201 - PRESIDENCIA DE LA REPÚBLICA"/>
    <x v="5"/>
    <x v="3"/>
    <x v="6"/>
    <x v="11"/>
    <s v="2.3 - MATERIALES Y SUMINISTROS"/>
    <s v="2.3.5 - CUERO, CAUCHO Y PLÁSTICO"/>
    <s v="N"/>
    <s v="00 - N/A"/>
    <s v="10 - FONDO GENERAL"/>
    <s v=" "/>
    <s v="99 - MULTIPROVINCIAL"/>
    <n v="100000"/>
    <n v="100000"/>
    <n v="18360.8"/>
  </r>
  <r>
    <x v="0"/>
    <x v="0"/>
    <x v="0"/>
    <x v="0"/>
    <x v="0"/>
    <s v="2 - Poder Ejecutivo"/>
    <s v="0201 - PRESIDENCIA DE LA REPÚBLICA"/>
    <x v="5"/>
    <x v="3"/>
    <x v="6"/>
    <x v="11"/>
    <s v="2.3 - MATERIALES Y SUMINISTROS"/>
    <s v="2.3.7 - COMBUSTIBLES, LUBRICANTES, PRODUCTOS QUÍMICOS Y CONEXOS"/>
    <s v="N"/>
    <s v="00 - N/A"/>
    <s v="10 - FONDO GENERAL"/>
    <s v=" "/>
    <s v="99 - MULTIPROVINCIAL"/>
    <n v="600000"/>
    <n v="600000"/>
    <n v="600000"/>
  </r>
  <r>
    <x v="0"/>
    <x v="0"/>
    <x v="0"/>
    <x v="0"/>
    <x v="0"/>
    <s v="2 - Poder Ejecutivo"/>
    <s v="0201 - PRESIDENCIA DE LA REPÚBLICA"/>
    <x v="5"/>
    <x v="3"/>
    <x v="6"/>
    <x v="11"/>
    <s v="2.3 - MATERIALES Y SUMINISTROS"/>
    <s v="2.3.9 - PRODUCTOS Y ÚTILES VARIOS"/>
    <s v="N"/>
    <s v="00 - N/A"/>
    <s v="10 - FONDO GENERAL"/>
    <s v=" "/>
    <s v="99 - MULTIPROVINCIAL"/>
    <n v="1568084"/>
    <n v="2570821.9900000002"/>
    <n v="2189286.1399999997"/>
  </r>
  <r>
    <x v="0"/>
    <x v="0"/>
    <x v="0"/>
    <x v="0"/>
    <x v="0"/>
    <s v="2 - Poder Ejecutivo"/>
    <s v="0201 - PRESIDENCIA DE LA REPÚBLICA"/>
    <x v="6"/>
    <x v="0"/>
    <x v="0"/>
    <x v="2"/>
    <s v="2.1 - REMUNERACIONES Y CONTRIBUCIONES"/>
    <s v="2.1.1 - REMUNERACIONES"/>
    <s v="N"/>
    <s v="00 - N/A"/>
    <s v="10 - FONDO GENERAL"/>
    <s v=" "/>
    <s v="99 - MULTIPROVINCIAL"/>
    <n v="716540814"/>
    <n v="735390717.50999975"/>
    <n v="533880793.31999981"/>
  </r>
  <r>
    <x v="0"/>
    <x v="0"/>
    <x v="0"/>
    <x v="0"/>
    <x v="0"/>
    <s v="2 - Poder Ejecutivo"/>
    <s v="0201 - PRESIDENCIA DE LA REPÚBLICA"/>
    <x v="6"/>
    <x v="0"/>
    <x v="0"/>
    <x v="2"/>
    <s v="2.1 - REMUNERACIONES Y CONTRIBUCIONES"/>
    <s v="2.1.2 - SOBRESUELDOS"/>
    <s v="N"/>
    <s v="00 - N/A"/>
    <s v="10 - FONDO GENERAL"/>
    <s v=" "/>
    <s v="99 - MULTIPROVINCIAL"/>
    <n v="168655002"/>
    <n v="173090580.02999997"/>
    <n v="70144941.529999971"/>
  </r>
  <r>
    <x v="0"/>
    <x v="0"/>
    <x v="0"/>
    <x v="0"/>
    <x v="0"/>
    <s v="2 - Poder Ejecutivo"/>
    <s v="0201 - PRESIDENCIA DE LA REPÚBLICA"/>
    <x v="6"/>
    <x v="0"/>
    <x v="0"/>
    <x v="2"/>
    <s v="2.1 - REMUNERACIONES Y CONTRIBUCIONES"/>
    <s v="2.1.5 - CONTRIBUCIONES A LA SEGURIDAD SOCIAL"/>
    <s v="N"/>
    <s v="00 - N/A"/>
    <s v="10 - FONDO GENERAL"/>
    <s v=" "/>
    <s v="99 - MULTIPROVINCIAL"/>
    <n v="94963520"/>
    <n v="97986375.299999997"/>
    <n v="76866067.680000037"/>
  </r>
  <r>
    <x v="0"/>
    <x v="0"/>
    <x v="0"/>
    <x v="0"/>
    <x v="0"/>
    <s v="2 - Poder Ejecutivo"/>
    <s v="0201 - PRESIDENCIA DE LA REPÚBLICA"/>
    <x v="6"/>
    <x v="0"/>
    <x v="0"/>
    <x v="2"/>
    <s v="2.2 - CONTRATACIÓN DE SERVICIOS"/>
    <s v="2.2.1 - SERVICIOS BÁSICOS"/>
    <s v="N"/>
    <s v="00 - N/A"/>
    <s v="10 - FONDO GENERAL"/>
    <s v=" "/>
    <s v="99 - MULTIPROVINCIAL"/>
    <n v="95300000"/>
    <n v="107470182.91"/>
    <n v="93366867.339999974"/>
  </r>
  <r>
    <x v="0"/>
    <x v="0"/>
    <x v="0"/>
    <x v="0"/>
    <x v="0"/>
    <s v="2 - Poder Ejecutivo"/>
    <s v="0201 - PRESIDENCIA DE LA REPÚBLICA"/>
    <x v="6"/>
    <x v="0"/>
    <x v="0"/>
    <x v="2"/>
    <s v="2.2 - CONTRATACIÓN DE SERVICIOS"/>
    <s v="2.2.1 - SERVICIOS BÁSICOS"/>
    <s v="N"/>
    <s v="00 - N/A"/>
    <s v="70 - DONACION EXTERNA"/>
    <s v=" "/>
    <s v="99 - MULTIPROVINCIAL"/>
    <n v="0"/>
    <n v="600000"/>
    <n v="268032.17"/>
  </r>
  <r>
    <x v="0"/>
    <x v="0"/>
    <x v="0"/>
    <x v="0"/>
    <x v="0"/>
    <s v="2 - Poder Ejecutivo"/>
    <s v="0201 - PRESIDENCIA DE LA REPÚBLICA"/>
    <x v="6"/>
    <x v="0"/>
    <x v="0"/>
    <x v="2"/>
    <s v="2.2 - CONTRATACIÓN DE SERVICIOS"/>
    <s v="2.2.2 - PUBLICIDAD, IMPRESIÓN Y ENCUADERNACIÓN"/>
    <s v="N"/>
    <s v="00 - N/A"/>
    <s v="10 - FONDO GENERAL"/>
    <s v=" "/>
    <s v="99 - MULTIPROVINCIAL"/>
    <n v="17466664"/>
    <n v="20948878"/>
    <n v="9789553.5999999996"/>
  </r>
  <r>
    <x v="0"/>
    <x v="0"/>
    <x v="0"/>
    <x v="0"/>
    <x v="0"/>
    <s v="2 - Poder Ejecutivo"/>
    <s v="0201 - PRESIDENCIA DE LA REPÚBLICA"/>
    <x v="6"/>
    <x v="0"/>
    <x v="0"/>
    <x v="2"/>
    <s v="2.2 - CONTRATACIÓN DE SERVICIOS"/>
    <s v="2.2.3 - VIÁTICOS"/>
    <s v="N"/>
    <s v="00 - N/A"/>
    <s v="10 - FONDO GENERAL"/>
    <s v=" "/>
    <s v="99 - MULTIPROVINCIAL"/>
    <n v="204000000"/>
    <n v="216156592.03999999"/>
    <n v="179233589.97999999"/>
  </r>
  <r>
    <x v="0"/>
    <x v="0"/>
    <x v="0"/>
    <x v="0"/>
    <x v="0"/>
    <s v="2 - Poder Ejecutivo"/>
    <s v="0201 - PRESIDENCIA DE LA REPÚBLICA"/>
    <x v="6"/>
    <x v="0"/>
    <x v="0"/>
    <x v="2"/>
    <s v="2.2 - CONTRATACIÓN DE SERVICIOS"/>
    <s v="2.2.4 - TRANSPORTE Y ALMACENAJE"/>
    <s v="N"/>
    <s v="00 - N/A"/>
    <s v="10 - FONDO GENERAL"/>
    <s v=" "/>
    <s v="99 - MULTIPROVINCIAL"/>
    <n v="180750000"/>
    <n v="198537600"/>
    <n v="166822988"/>
  </r>
  <r>
    <x v="0"/>
    <x v="0"/>
    <x v="0"/>
    <x v="0"/>
    <x v="0"/>
    <s v="2 - Poder Ejecutivo"/>
    <s v="0201 - PRESIDENCIA DE LA REPÚBLICA"/>
    <x v="6"/>
    <x v="0"/>
    <x v="0"/>
    <x v="2"/>
    <s v="2.2 - CONTRATACIÓN DE SERVICIOS"/>
    <s v="2.2.5 - ALQUILERES Y RENTAS"/>
    <s v="N"/>
    <s v="00 - N/A"/>
    <s v="10 - FONDO GENERAL"/>
    <s v=" "/>
    <s v="99 - MULTIPROVINCIAL"/>
    <n v="79725000"/>
    <n v="93225761.219999984"/>
    <n v="56794129.19000002"/>
  </r>
  <r>
    <x v="0"/>
    <x v="0"/>
    <x v="0"/>
    <x v="0"/>
    <x v="0"/>
    <s v="2 - Poder Ejecutivo"/>
    <s v="0201 - PRESIDENCIA DE LA REPÚBLICA"/>
    <x v="6"/>
    <x v="0"/>
    <x v="0"/>
    <x v="2"/>
    <s v="2.2 - CONTRATACIÓN DE SERVICIOS"/>
    <s v="2.2.6 - SEGUROS"/>
    <s v="N"/>
    <s v="00 - N/A"/>
    <s v="10 - FONDO GENERAL"/>
    <s v=" "/>
    <s v="99 - MULTIPROVINCIAL"/>
    <n v="33750000"/>
    <n v="75118622.11999999"/>
    <n v="70403925.730000004"/>
  </r>
  <r>
    <x v="0"/>
    <x v="0"/>
    <x v="0"/>
    <x v="0"/>
    <x v="0"/>
    <s v="2 - Poder Ejecutivo"/>
    <s v="0201 - PRESIDENCIA DE LA REPÚBLICA"/>
    <x v="6"/>
    <x v="0"/>
    <x v="0"/>
    <x v="2"/>
    <s v="2.2 - CONTRATACIÓN DE SERVICIOS"/>
    <s v="2.2.7 - SERVICIOS DE CONSERVACIÓN, REPARACIONES MENORES E INSTALACIONES TEMPORALES"/>
    <s v="N"/>
    <s v="00 - N/A"/>
    <s v="10 - FONDO GENERAL"/>
    <s v=" "/>
    <s v="99 - MULTIPROVINCIAL"/>
    <n v="32650000"/>
    <n v="42558913.310000002"/>
    <n v="25132790.43"/>
  </r>
  <r>
    <x v="0"/>
    <x v="0"/>
    <x v="0"/>
    <x v="0"/>
    <x v="0"/>
    <s v="2 - Poder Ejecutivo"/>
    <s v="0201 - PRESIDENCIA DE LA REPÚBLICA"/>
    <x v="6"/>
    <x v="0"/>
    <x v="0"/>
    <x v="2"/>
    <s v="2.2 - CONTRATACIÓN DE SERVICIOS"/>
    <s v="2.2.8 - OTROS SERVICIOS NO INCLUIDOS EN CONCEPTOS ANTERIORES"/>
    <s v="N"/>
    <s v="00 - N/A"/>
    <s v="10 - FONDO GENERAL"/>
    <s v=" "/>
    <s v="99 - MULTIPROVINCIAL"/>
    <n v="262588556"/>
    <n v="422754663.30999994"/>
    <n v="360676962.31999993"/>
  </r>
  <r>
    <x v="0"/>
    <x v="0"/>
    <x v="0"/>
    <x v="0"/>
    <x v="0"/>
    <s v="2 - Poder Ejecutivo"/>
    <s v="0201 - PRESIDENCIA DE LA REPÚBLICA"/>
    <x v="6"/>
    <x v="0"/>
    <x v="0"/>
    <x v="2"/>
    <s v="2.2 - CONTRATACIÓN DE SERVICIOS"/>
    <s v="2.2.8 - OTROS SERVICIOS NO INCLUIDOS EN CONCEPTOS ANTERIORES"/>
    <s v="N"/>
    <s v="00 - N/A"/>
    <s v="70 - DONACION EXTERNA"/>
    <s v=" "/>
    <s v="99 - MULTIPROVINCIAL"/>
    <n v="0"/>
    <n v="13279810"/>
    <n v="779610"/>
  </r>
  <r>
    <x v="0"/>
    <x v="0"/>
    <x v="0"/>
    <x v="0"/>
    <x v="0"/>
    <s v="2 - Poder Ejecutivo"/>
    <s v="0201 - PRESIDENCIA DE LA REPÚBLICA"/>
    <x v="6"/>
    <x v="0"/>
    <x v="0"/>
    <x v="2"/>
    <s v="2.2 - CONTRATACIÓN DE SERVICIOS"/>
    <s v="2.2.9 - OTRAS CONTRATACIONES DE SERVICIOS"/>
    <s v="N"/>
    <s v="00 - N/A"/>
    <s v="10 - FONDO GENERAL"/>
    <s v=" "/>
    <s v="99 - MULTIPROVINCIAL"/>
    <n v="83480000"/>
    <n v="119378012.18999998"/>
    <n v="80451887.439999998"/>
  </r>
  <r>
    <x v="0"/>
    <x v="0"/>
    <x v="0"/>
    <x v="0"/>
    <x v="0"/>
    <s v="2 - Poder Ejecutivo"/>
    <s v="0201 - PRESIDENCIA DE LA REPÚBLICA"/>
    <x v="6"/>
    <x v="0"/>
    <x v="0"/>
    <x v="2"/>
    <s v="2.3 - MATERIALES Y SUMINISTROS"/>
    <s v="2.3.1 - ALIMENTOS Y PRODUCTOS AGROFORESTALES"/>
    <s v="N"/>
    <s v="00 - N/A"/>
    <s v="10 - FONDO GENERAL"/>
    <s v=" "/>
    <s v="99 - MULTIPROVINCIAL"/>
    <n v="6900000"/>
    <n v="77481594.430000007"/>
    <n v="76996683.960000008"/>
  </r>
  <r>
    <x v="0"/>
    <x v="0"/>
    <x v="0"/>
    <x v="0"/>
    <x v="0"/>
    <s v="2 - Poder Ejecutivo"/>
    <s v="0201 - PRESIDENCIA DE LA REPÚBLICA"/>
    <x v="6"/>
    <x v="0"/>
    <x v="0"/>
    <x v="2"/>
    <s v="2.3 - MATERIALES Y SUMINISTROS"/>
    <s v="2.3.1 - ALIMENTOS Y PRODUCTOS AGROFORESTALES"/>
    <s v="N"/>
    <s v="00 - N/A"/>
    <s v="50 - CRÉDITO INTERNO"/>
    <s v=" "/>
    <s v="99 - MULTIPROVINCIAL"/>
    <n v="0"/>
    <n v="39731987.299999997"/>
    <n v="14865184.710000001"/>
  </r>
  <r>
    <x v="0"/>
    <x v="0"/>
    <x v="0"/>
    <x v="0"/>
    <x v="0"/>
    <s v="2 - Poder Ejecutivo"/>
    <s v="0201 - PRESIDENCIA DE LA REPÚBLICA"/>
    <x v="6"/>
    <x v="0"/>
    <x v="0"/>
    <x v="2"/>
    <s v="2.3 - MATERIALES Y SUMINISTROS"/>
    <s v="2.3.1 - ALIMENTOS Y PRODUCTOS AGROFORESTALES"/>
    <s v="N"/>
    <s v="00 - N/A"/>
    <s v="70 - DONACION EXTERNA"/>
    <s v=" "/>
    <s v="99 - MULTIPROVINCIAL"/>
    <n v="0"/>
    <n v="993702.5"/>
    <n v="0"/>
  </r>
  <r>
    <x v="0"/>
    <x v="0"/>
    <x v="0"/>
    <x v="0"/>
    <x v="0"/>
    <s v="2 - Poder Ejecutivo"/>
    <s v="0201 - PRESIDENCIA DE LA REPÚBLICA"/>
    <x v="6"/>
    <x v="0"/>
    <x v="0"/>
    <x v="2"/>
    <s v="2.3 - MATERIALES Y SUMINISTROS"/>
    <s v="2.3.2 - TEXTILES Y VESTUARIOS"/>
    <s v="N"/>
    <s v="00 - N/A"/>
    <s v="10 - FONDO GENERAL"/>
    <s v=" "/>
    <s v="99 - MULTIPROVINCIAL"/>
    <n v="9400000"/>
    <n v="5999879.6900000032"/>
    <n v="4190882.6500000004"/>
  </r>
  <r>
    <x v="0"/>
    <x v="0"/>
    <x v="0"/>
    <x v="0"/>
    <x v="0"/>
    <s v="2 - Poder Ejecutivo"/>
    <s v="0201 - PRESIDENCIA DE LA REPÚBLICA"/>
    <x v="6"/>
    <x v="0"/>
    <x v="0"/>
    <x v="2"/>
    <s v="2.3 - MATERIALES Y SUMINISTROS"/>
    <s v="2.3.3 - PAPEL, CARTÓN E IMPRESOS"/>
    <s v="N"/>
    <s v="00 - N/A"/>
    <s v="10 - FONDO GENERAL"/>
    <s v=" "/>
    <s v="99 - MULTIPROVINCIAL"/>
    <n v="7700000"/>
    <n v="5340480.01"/>
    <n v="3672430.0399999991"/>
  </r>
  <r>
    <x v="0"/>
    <x v="0"/>
    <x v="0"/>
    <x v="0"/>
    <x v="0"/>
    <s v="2 - Poder Ejecutivo"/>
    <s v="0201 - PRESIDENCIA DE LA REPÚBLICA"/>
    <x v="6"/>
    <x v="0"/>
    <x v="0"/>
    <x v="2"/>
    <s v="2.3 - MATERIALES Y SUMINISTROS"/>
    <s v="2.3.4 - PRODUCTOS FARMACÉUTICOS"/>
    <s v="N"/>
    <s v="00 - N/A"/>
    <s v="10 - FONDO GENERAL"/>
    <s v=" "/>
    <s v="99 - MULTIPROVINCIAL"/>
    <n v="3500000"/>
    <n v="137460768"/>
    <n v="136878188.87"/>
  </r>
  <r>
    <x v="0"/>
    <x v="0"/>
    <x v="0"/>
    <x v="0"/>
    <x v="0"/>
    <s v="2 - Poder Ejecutivo"/>
    <s v="0201 - PRESIDENCIA DE LA REPÚBLICA"/>
    <x v="6"/>
    <x v="0"/>
    <x v="0"/>
    <x v="2"/>
    <s v="2.3 - MATERIALES Y SUMINISTROS"/>
    <s v="2.3.5 - CUERO, CAUCHO Y PLÁSTICO"/>
    <s v="N"/>
    <s v="00 - N/A"/>
    <s v="10 - FONDO GENERAL"/>
    <s v=" "/>
    <s v="99 - MULTIPROVINCIAL"/>
    <n v="4100000"/>
    <n v="23585677.009999998"/>
    <n v="21389715.130000006"/>
  </r>
  <r>
    <x v="0"/>
    <x v="0"/>
    <x v="0"/>
    <x v="0"/>
    <x v="0"/>
    <s v="2 - Poder Ejecutivo"/>
    <s v="0201 - PRESIDENCIA DE LA REPÚBLICA"/>
    <x v="6"/>
    <x v="0"/>
    <x v="0"/>
    <x v="2"/>
    <s v="2.3 - MATERIALES Y SUMINISTROS"/>
    <s v="2.3.6 - PRODUCTOS DE MINERALES, METÁLICOS Y NO METÁLICOS"/>
    <s v="N"/>
    <s v="00 - N/A"/>
    <s v="10 - FONDO GENERAL"/>
    <s v=" "/>
    <s v="99 - MULTIPROVINCIAL"/>
    <n v="3122000"/>
    <n v="21593103.689999998"/>
    <n v="20683797.27"/>
  </r>
  <r>
    <x v="0"/>
    <x v="0"/>
    <x v="0"/>
    <x v="0"/>
    <x v="0"/>
    <s v="2 - Poder Ejecutivo"/>
    <s v="0201 - PRESIDENCIA DE LA REPÚBLICA"/>
    <x v="6"/>
    <x v="0"/>
    <x v="0"/>
    <x v="2"/>
    <s v="2.3 - MATERIALES Y SUMINISTROS"/>
    <s v="2.3.6 - PRODUCTOS DE MINERALES, METÁLICOS Y NO METÁLICOS"/>
    <s v="N"/>
    <s v="00 - N/A"/>
    <s v="50 - CRÉDITO INTERNO"/>
    <s v=" "/>
    <s v="99 - MULTIPROVINCIAL"/>
    <n v="0"/>
    <n v="70267760.090000004"/>
    <n v="35129799.289999999"/>
  </r>
  <r>
    <x v="0"/>
    <x v="0"/>
    <x v="0"/>
    <x v="0"/>
    <x v="0"/>
    <s v="2 - Poder Ejecutivo"/>
    <s v="0201 - PRESIDENCIA DE LA REPÚBLICA"/>
    <x v="6"/>
    <x v="0"/>
    <x v="0"/>
    <x v="2"/>
    <s v="2.3 - MATERIALES Y SUMINISTROS"/>
    <s v="2.3.7 - COMBUSTIBLES, LUBRICANTES, PRODUCTOS QUÍMICOS Y CONEXOS"/>
    <s v="N"/>
    <s v="00 - N/A"/>
    <s v="10 - FONDO GENERAL"/>
    <s v=" "/>
    <s v="99 - MULTIPROVINCIAL"/>
    <n v="80355000"/>
    <n v="128750539.59"/>
    <n v="101782256.61"/>
  </r>
  <r>
    <x v="0"/>
    <x v="0"/>
    <x v="0"/>
    <x v="0"/>
    <x v="0"/>
    <s v="2 - Poder Ejecutivo"/>
    <s v="0201 - PRESIDENCIA DE LA REPÚBLICA"/>
    <x v="6"/>
    <x v="0"/>
    <x v="0"/>
    <x v="2"/>
    <s v="2.3 - MATERIALES Y SUMINISTROS"/>
    <s v="2.3.8 - GASTOS QUE SE ASIGNARÁN DURANTE EL EJERCICIO (ART. 32 Y 33 LEY 423-06)"/>
    <s v="N"/>
    <s v="00 - N/A"/>
    <s v="10 - FONDO GENERAL"/>
    <s v=" "/>
    <s v="99 - MULTIPROVINCIAL"/>
    <n v="3796497018"/>
    <n v="442085415.11999971"/>
    <n v="0"/>
  </r>
  <r>
    <x v="0"/>
    <x v="0"/>
    <x v="0"/>
    <x v="0"/>
    <x v="0"/>
    <s v="2 - Poder Ejecutivo"/>
    <s v="0201 - PRESIDENCIA DE LA REPÚBLICA"/>
    <x v="6"/>
    <x v="0"/>
    <x v="0"/>
    <x v="2"/>
    <s v="2.3 - MATERIALES Y SUMINISTROS"/>
    <s v="2.3.9 - PRODUCTOS Y ÚTILES VARIOS"/>
    <s v="N"/>
    <s v="00 - N/A"/>
    <s v="10 - FONDO GENERAL"/>
    <s v=" "/>
    <s v="99 - MULTIPROVINCIAL"/>
    <n v="42280000"/>
    <n v="283373503.50999999"/>
    <n v="271542428.21000016"/>
  </r>
  <r>
    <x v="0"/>
    <x v="0"/>
    <x v="0"/>
    <x v="0"/>
    <x v="0"/>
    <s v="2 - Poder Ejecutivo"/>
    <s v="0201 - PRESIDENCIA DE LA REPÚBLICA"/>
    <x v="6"/>
    <x v="0"/>
    <x v="0"/>
    <x v="2"/>
    <s v="2.3 - MATERIALES Y SUMINISTROS"/>
    <s v="2.3.9 - PRODUCTOS Y ÚTILES VARIOS"/>
    <s v="N"/>
    <s v="00 - N/A"/>
    <s v="50 - CRÉDITO INTERNO"/>
    <s v=" "/>
    <s v="99 - MULTIPROVINCIAL"/>
    <n v="0"/>
    <n v="10000000"/>
    <n v="0"/>
  </r>
  <r>
    <x v="0"/>
    <x v="0"/>
    <x v="0"/>
    <x v="0"/>
    <x v="0"/>
    <s v="2 - Poder Ejecutivo"/>
    <s v="0201 - PRESIDENCIA DE LA REPÚBLICA"/>
    <x v="6"/>
    <x v="0"/>
    <x v="0"/>
    <x v="2"/>
    <s v="2.3 - MATERIALES Y SUMINISTROS"/>
    <s v="2.3.9 - PRODUCTOS Y ÚTILES VARIOS"/>
    <s v="N"/>
    <s v="00 - N/A"/>
    <s v="70 - DONACION EXTERNA"/>
    <s v=" "/>
    <s v="99 - MULTIPROVINCIAL"/>
    <n v="0"/>
    <n v="0"/>
    <n v="0"/>
  </r>
  <r>
    <x v="0"/>
    <x v="0"/>
    <x v="0"/>
    <x v="0"/>
    <x v="0"/>
    <s v="2 - Poder Ejecutivo"/>
    <s v="0201 - PRESIDENCIA DE LA REPÚBLICA"/>
    <x v="6"/>
    <x v="2"/>
    <x v="4"/>
    <x v="6"/>
    <s v="2.1 - REMUNERACIONES Y CONTRIBUCIONES"/>
    <s v="2.1.1 - REMUNERACIONES"/>
    <s v="N"/>
    <s v="00 - N/A"/>
    <s v="10 - FONDO GENERAL"/>
    <s v=" "/>
    <s v="99 - MULTIPROVINCIAL"/>
    <n v="31975000"/>
    <n v="31978131.940000001"/>
    <n v="19489606.140000001"/>
  </r>
  <r>
    <x v="0"/>
    <x v="0"/>
    <x v="0"/>
    <x v="0"/>
    <x v="0"/>
    <s v="2 - Poder Ejecutivo"/>
    <s v="0201 - PRESIDENCIA DE LA REPÚBLICA"/>
    <x v="6"/>
    <x v="2"/>
    <x v="4"/>
    <x v="6"/>
    <s v="2.1 - REMUNERACIONES Y CONTRIBUCIONES"/>
    <s v="2.1.2 - SOBRESUELDOS"/>
    <s v="N"/>
    <s v="00 - N/A"/>
    <s v="10 - FONDO GENERAL"/>
    <s v=" "/>
    <s v="99 - MULTIPROVINCIAL"/>
    <n v="7950000"/>
    <n v="7931131.6600000001"/>
    <n v="3813722.23"/>
  </r>
  <r>
    <x v="0"/>
    <x v="0"/>
    <x v="0"/>
    <x v="0"/>
    <x v="0"/>
    <s v="2 - Poder Ejecutivo"/>
    <s v="0201 - PRESIDENCIA DE LA REPÚBLICA"/>
    <x v="6"/>
    <x v="2"/>
    <x v="4"/>
    <x v="6"/>
    <s v="2.1 - REMUNERACIONES Y CONTRIBUCIONES"/>
    <s v="2.1.5 - CONTRIBUCIONES A LA SEGURIDAD SOCIAL"/>
    <s v="N"/>
    <s v="00 - N/A"/>
    <s v="10 - FONDO GENERAL"/>
    <s v=" "/>
    <s v="99 - MULTIPROVINCIAL"/>
    <n v="4700000"/>
    <n v="4715736.4000000004"/>
    <n v="2827259.0400000005"/>
  </r>
  <r>
    <x v="0"/>
    <x v="0"/>
    <x v="0"/>
    <x v="0"/>
    <x v="0"/>
    <s v="2 - Poder Ejecutivo"/>
    <s v="0201 - PRESIDENCIA DE LA REPÚBLICA"/>
    <x v="6"/>
    <x v="2"/>
    <x v="4"/>
    <x v="6"/>
    <s v="2.2 - CONTRATACIÓN DE SERVICIOS"/>
    <s v="2.2.1 - SERVICIOS BÁSICOS"/>
    <s v="N"/>
    <s v="00 - N/A"/>
    <s v="10 - FONDO GENERAL"/>
    <s v=" "/>
    <s v="99 - MULTIPROVINCIAL"/>
    <n v="10575000"/>
    <n v="10575000"/>
    <n v="7530608.3999999994"/>
  </r>
  <r>
    <x v="0"/>
    <x v="0"/>
    <x v="0"/>
    <x v="0"/>
    <x v="0"/>
    <s v="2 - Poder Ejecutivo"/>
    <s v="0201 - PRESIDENCIA DE LA REPÚBLICA"/>
    <x v="6"/>
    <x v="2"/>
    <x v="4"/>
    <x v="6"/>
    <s v="2.2 - CONTRATACIÓN DE SERVICIOS"/>
    <s v="2.2.2 - PUBLICIDAD, IMPRESIÓN Y ENCUADERNACIÓN"/>
    <s v="N"/>
    <s v="00 - N/A"/>
    <s v="10 - FONDO GENERAL"/>
    <s v=" "/>
    <s v="99 - MULTIPROVINCIAL"/>
    <n v="150000"/>
    <n v="150000"/>
    <n v="0"/>
  </r>
  <r>
    <x v="0"/>
    <x v="0"/>
    <x v="0"/>
    <x v="0"/>
    <x v="0"/>
    <s v="2 - Poder Ejecutivo"/>
    <s v="0201 - PRESIDENCIA DE LA REPÚBLICA"/>
    <x v="6"/>
    <x v="2"/>
    <x v="4"/>
    <x v="6"/>
    <s v="2.2 - CONTRATACIÓN DE SERVICIOS"/>
    <s v="2.2.3 - VIÁTICOS"/>
    <s v="N"/>
    <s v="00 - N/A"/>
    <s v="10 - FONDO GENERAL"/>
    <s v=" "/>
    <s v="99 - MULTIPROVINCIAL"/>
    <n v="0"/>
    <n v="0"/>
    <n v="0"/>
  </r>
  <r>
    <x v="0"/>
    <x v="0"/>
    <x v="0"/>
    <x v="0"/>
    <x v="0"/>
    <s v="2 - Poder Ejecutivo"/>
    <s v="0201 - PRESIDENCIA DE LA REPÚBLICA"/>
    <x v="6"/>
    <x v="2"/>
    <x v="4"/>
    <x v="6"/>
    <s v="2.2 - CONTRATACIÓN DE SERVICIOS"/>
    <s v="2.2.4 - TRANSPORTE Y ALMACENAJE"/>
    <s v="N"/>
    <s v="00 - N/A"/>
    <s v="10 - FONDO GENERAL"/>
    <s v=" "/>
    <s v="99 - MULTIPROVINCIAL"/>
    <n v="0"/>
    <n v="170000"/>
    <n v="0"/>
  </r>
  <r>
    <x v="0"/>
    <x v="0"/>
    <x v="0"/>
    <x v="0"/>
    <x v="0"/>
    <s v="2 - Poder Ejecutivo"/>
    <s v="0201 - PRESIDENCIA DE LA REPÚBLICA"/>
    <x v="6"/>
    <x v="2"/>
    <x v="4"/>
    <x v="6"/>
    <s v="2.2 - CONTRATACIÓN DE SERVICIOS"/>
    <s v="2.2.5 - ALQUILERES Y RENTAS"/>
    <s v="N"/>
    <s v="00 - N/A"/>
    <s v="10 - FONDO GENERAL"/>
    <s v=" "/>
    <s v="99 - MULTIPROVINCIAL"/>
    <n v="500000"/>
    <n v="250000"/>
    <n v="0"/>
  </r>
  <r>
    <x v="0"/>
    <x v="0"/>
    <x v="0"/>
    <x v="0"/>
    <x v="0"/>
    <s v="2 - Poder Ejecutivo"/>
    <s v="0201 - PRESIDENCIA DE LA REPÚBLICA"/>
    <x v="6"/>
    <x v="2"/>
    <x v="4"/>
    <x v="6"/>
    <s v="2.2 - CONTRATACIÓN DE SERVICIOS"/>
    <s v="2.2.6 - SEGUROS"/>
    <s v="N"/>
    <s v="00 - N/A"/>
    <s v="10 - FONDO GENERAL"/>
    <s v=" "/>
    <s v="99 - MULTIPROVINCIAL"/>
    <n v="1600000"/>
    <n v="1143371.3999999999"/>
    <n v="675496.86"/>
  </r>
  <r>
    <x v="0"/>
    <x v="0"/>
    <x v="0"/>
    <x v="0"/>
    <x v="0"/>
    <s v="2 - Poder Ejecutivo"/>
    <s v="0201 - PRESIDENCIA DE LA REPÚBLICA"/>
    <x v="6"/>
    <x v="2"/>
    <x v="4"/>
    <x v="6"/>
    <s v="2.2 - CONTRATACIÓN DE SERVICIOS"/>
    <s v="2.2.7 - SERVICIOS DE CONSERVACIÓN, REPARACIONES MENORES E INSTALACIONES TEMPORALES"/>
    <s v="N"/>
    <s v="00 - N/A"/>
    <s v="10 - FONDO GENERAL"/>
    <s v=" "/>
    <s v="99 - MULTIPROVINCIAL"/>
    <n v="2725000"/>
    <n v="849259.2"/>
    <n v="418615.69999999995"/>
  </r>
  <r>
    <x v="0"/>
    <x v="0"/>
    <x v="0"/>
    <x v="0"/>
    <x v="0"/>
    <s v="2 - Poder Ejecutivo"/>
    <s v="0201 - PRESIDENCIA DE LA REPÚBLICA"/>
    <x v="6"/>
    <x v="2"/>
    <x v="4"/>
    <x v="6"/>
    <s v="2.2 - CONTRATACIÓN DE SERVICIOS"/>
    <s v="2.2.8 - OTROS SERVICIOS NO INCLUIDOS EN CONCEPTOS ANTERIORES"/>
    <s v="N"/>
    <s v="00 - N/A"/>
    <s v="10 - FONDO GENERAL"/>
    <s v=" "/>
    <s v="99 - MULTIPROVINCIAL"/>
    <n v="1575000"/>
    <n v="1599095"/>
    <n v="788295"/>
  </r>
  <r>
    <x v="0"/>
    <x v="0"/>
    <x v="0"/>
    <x v="0"/>
    <x v="0"/>
    <s v="2 - Poder Ejecutivo"/>
    <s v="0201 - PRESIDENCIA DE LA REPÚBLICA"/>
    <x v="6"/>
    <x v="2"/>
    <x v="4"/>
    <x v="6"/>
    <s v="2.2 - CONTRATACIÓN DE SERVICIOS"/>
    <s v="2.2.9 - OTRAS CONTRATACIONES DE SERVICIOS"/>
    <s v="N"/>
    <s v="00 - N/A"/>
    <s v="10 - FONDO GENERAL"/>
    <s v=" "/>
    <s v="99 - MULTIPROVINCIAL"/>
    <n v="2500000"/>
    <n v="2750000"/>
    <n v="2116311.12"/>
  </r>
  <r>
    <x v="0"/>
    <x v="0"/>
    <x v="0"/>
    <x v="0"/>
    <x v="0"/>
    <s v="2 - Poder Ejecutivo"/>
    <s v="0201 - PRESIDENCIA DE LA REPÚBLICA"/>
    <x v="6"/>
    <x v="2"/>
    <x v="4"/>
    <x v="6"/>
    <s v="2.3 - MATERIALES Y SUMINISTROS"/>
    <s v="2.3.1 - ALIMENTOS Y PRODUCTOS AGROFORESTALES"/>
    <s v="N"/>
    <s v="00 - N/A"/>
    <s v="10 - FONDO GENERAL"/>
    <s v=" "/>
    <s v="99 - MULTIPROVINCIAL"/>
    <n v="250000"/>
    <n v="79773.899999999994"/>
    <n v="79773.899999999994"/>
  </r>
  <r>
    <x v="0"/>
    <x v="0"/>
    <x v="0"/>
    <x v="0"/>
    <x v="0"/>
    <s v="2 - Poder Ejecutivo"/>
    <s v="0201 - PRESIDENCIA DE LA REPÚBLICA"/>
    <x v="6"/>
    <x v="2"/>
    <x v="4"/>
    <x v="6"/>
    <s v="2.3 - MATERIALES Y SUMINISTROS"/>
    <s v="2.3.2 - TEXTILES Y VESTUARIOS"/>
    <s v="N"/>
    <s v="00 - N/A"/>
    <s v="10 - FONDO GENERAL"/>
    <s v=" "/>
    <s v="99 - MULTIPROVINCIAL"/>
    <n v="800000"/>
    <n v="309858"/>
    <n v="116820"/>
  </r>
  <r>
    <x v="0"/>
    <x v="0"/>
    <x v="0"/>
    <x v="0"/>
    <x v="0"/>
    <s v="2 - Poder Ejecutivo"/>
    <s v="0201 - PRESIDENCIA DE LA REPÚBLICA"/>
    <x v="6"/>
    <x v="2"/>
    <x v="4"/>
    <x v="6"/>
    <s v="2.3 - MATERIALES Y SUMINISTROS"/>
    <s v="2.3.3 - PAPEL, CARTÓN E IMPRESOS"/>
    <s v="N"/>
    <s v="00 - N/A"/>
    <s v="10 - FONDO GENERAL"/>
    <s v=" "/>
    <s v="99 - MULTIPROVINCIAL"/>
    <n v="350000"/>
    <n v="50000"/>
    <n v="0"/>
  </r>
  <r>
    <x v="0"/>
    <x v="0"/>
    <x v="0"/>
    <x v="0"/>
    <x v="0"/>
    <s v="2 - Poder Ejecutivo"/>
    <s v="0201 - PRESIDENCIA DE LA REPÚBLICA"/>
    <x v="6"/>
    <x v="2"/>
    <x v="4"/>
    <x v="6"/>
    <s v="2.3 - MATERIALES Y SUMINISTROS"/>
    <s v="2.3.4 - PRODUCTOS FARMACÉUTICOS"/>
    <s v="N"/>
    <s v="00 - N/A"/>
    <s v="10 - FONDO GENERAL"/>
    <s v=" "/>
    <s v="99 - MULTIPROVINCIAL"/>
    <n v="150000"/>
    <n v="0"/>
    <n v="0"/>
  </r>
  <r>
    <x v="0"/>
    <x v="0"/>
    <x v="0"/>
    <x v="0"/>
    <x v="0"/>
    <s v="2 - Poder Ejecutivo"/>
    <s v="0201 - PRESIDENCIA DE LA REPÚBLICA"/>
    <x v="6"/>
    <x v="2"/>
    <x v="4"/>
    <x v="6"/>
    <s v="2.3 - MATERIALES Y SUMINISTROS"/>
    <s v="2.3.5 - CUERO, CAUCHO Y PLÁSTICO"/>
    <s v="N"/>
    <s v="00 - N/A"/>
    <s v="10 - FONDO GENERAL"/>
    <s v=" "/>
    <s v="99 - MULTIPROVINCIAL"/>
    <n v="350000"/>
    <n v="0"/>
    <n v="0"/>
  </r>
  <r>
    <x v="0"/>
    <x v="0"/>
    <x v="0"/>
    <x v="0"/>
    <x v="0"/>
    <s v="2 - Poder Ejecutivo"/>
    <s v="0201 - PRESIDENCIA DE LA REPÚBLICA"/>
    <x v="6"/>
    <x v="2"/>
    <x v="4"/>
    <x v="6"/>
    <s v="2.3 - MATERIALES Y SUMINISTROS"/>
    <s v="2.3.6 - PRODUCTOS DE MINERALES, METÁLICOS Y NO METÁLICOS"/>
    <s v="N"/>
    <s v="00 - N/A"/>
    <s v="10 - FONDO GENERAL"/>
    <s v=" "/>
    <s v="99 - MULTIPROVINCIAL"/>
    <n v="120000"/>
    <n v="2660.9000000000015"/>
    <n v="2660.9"/>
  </r>
  <r>
    <x v="0"/>
    <x v="0"/>
    <x v="0"/>
    <x v="0"/>
    <x v="0"/>
    <s v="2 - Poder Ejecutivo"/>
    <s v="0201 - PRESIDENCIA DE LA REPÚBLICA"/>
    <x v="6"/>
    <x v="2"/>
    <x v="4"/>
    <x v="6"/>
    <s v="2.3 - MATERIALES Y SUMINISTROS"/>
    <s v="2.3.7 - COMBUSTIBLES, LUBRICANTES, PRODUCTOS QUÍMICOS Y CONEXOS"/>
    <s v="N"/>
    <s v="00 - N/A"/>
    <s v="10 - FONDO GENERAL"/>
    <s v=" "/>
    <s v="99 - MULTIPROVINCIAL"/>
    <n v="3070000"/>
    <n v="2098108.6"/>
    <n v="129737.60000000001"/>
  </r>
  <r>
    <x v="0"/>
    <x v="0"/>
    <x v="0"/>
    <x v="0"/>
    <x v="0"/>
    <s v="2 - Poder Ejecutivo"/>
    <s v="0201 - PRESIDENCIA DE LA REPÚBLICA"/>
    <x v="6"/>
    <x v="2"/>
    <x v="4"/>
    <x v="6"/>
    <s v="2.3 - MATERIALES Y SUMINISTROS"/>
    <s v="2.3.9 - PRODUCTOS Y ÚTILES VARIOS"/>
    <s v="N"/>
    <s v="00 - N/A"/>
    <s v="10 - FONDO GENERAL"/>
    <s v=" "/>
    <s v="99 - MULTIPROVINCIAL"/>
    <n v="2270355"/>
    <n v="1349013.6"/>
    <n v="28630.28"/>
  </r>
  <r>
    <x v="0"/>
    <x v="0"/>
    <x v="0"/>
    <x v="0"/>
    <x v="0"/>
    <s v="2 - Poder Ejecutivo"/>
    <s v="0201 - PRESIDENCIA DE LA REPÚBLICA"/>
    <x v="7"/>
    <x v="2"/>
    <x v="4"/>
    <x v="6"/>
    <s v="2.1 - REMUNERACIONES Y CONTRIBUCIONES"/>
    <s v="2.1.1 - REMUNERACIONES"/>
    <s v="N"/>
    <s v="00 - N/A"/>
    <s v="10 - FONDO GENERAL"/>
    <s v=" "/>
    <s v="99 - MULTIPROVINCIAL"/>
    <n v="314935976"/>
    <n v="343413618"/>
    <n v="263193511.16000009"/>
  </r>
  <r>
    <x v="0"/>
    <x v="0"/>
    <x v="0"/>
    <x v="0"/>
    <x v="0"/>
    <s v="2 - Poder Ejecutivo"/>
    <s v="0201 - PRESIDENCIA DE LA REPÚBLICA"/>
    <x v="7"/>
    <x v="2"/>
    <x v="4"/>
    <x v="6"/>
    <s v="2.1 - REMUNERACIONES Y CONTRIBUCIONES"/>
    <s v="2.1.1 - REMUNERACIONES"/>
    <s v="N"/>
    <s v="00 - N/A"/>
    <s v="50 - CRÉDITO INTERNO"/>
    <s v=" "/>
    <s v="99 - MULTIPROVINCIAL"/>
    <n v="0"/>
    <n v="9000000"/>
    <n v="8305000"/>
  </r>
  <r>
    <x v="0"/>
    <x v="0"/>
    <x v="0"/>
    <x v="0"/>
    <x v="0"/>
    <s v="2 - Poder Ejecutivo"/>
    <s v="0201 - PRESIDENCIA DE LA REPÚBLICA"/>
    <x v="7"/>
    <x v="2"/>
    <x v="4"/>
    <x v="6"/>
    <s v="2.1 - REMUNERACIONES Y CONTRIBUCIONES"/>
    <s v="2.1.2 - SOBRESUELDOS"/>
    <s v="N"/>
    <s v="00 - N/A"/>
    <s v="10 - FONDO GENERAL"/>
    <s v=" "/>
    <s v="99 - MULTIPROVINCIAL"/>
    <n v="57865154"/>
    <n v="58525154"/>
    <n v="52416538.819999985"/>
  </r>
  <r>
    <x v="0"/>
    <x v="0"/>
    <x v="0"/>
    <x v="0"/>
    <x v="0"/>
    <s v="2 - Poder Ejecutivo"/>
    <s v="0201 - PRESIDENCIA DE LA REPÚBLICA"/>
    <x v="7"/>
    <x v="2"/>
    <x v="4"/>
    <x v="6"/>
    <s v="2.1 - REMUNERACIONES Y CONTRIBUCIONES"/>
    <s v="2.1.5 - CONTRIBUCIONES A LA SEGURIDAD SOCIAL"/>
    <s v="N"/>
    <s v="00 - N/A"/>
    <s v="10 - FONDO GENERAL"/>
    <s v=" "/>
    <s v="99 - MULTIPROVINCIAL"/>
    <n v="36130093"/>
    <n v="36992451"/>
    <n v="32791777.520000007"/>
  </r>
  <r>
    <x v="0"/>
    <x v="0"/>
    <x v="0"/>
    <x v="0"/>
    <x v="0"/>
    <s v="2 - Poder Ejecutivo"/>
    <s v="0201 - PRESIDENCIA DE LA REPÚBLICA"/>
    <x v="7"/>
    <x v="2"/>
    <x v="4"/>
    <x v="6"/>
    <s v="2.2 - CONTRATACIÓN DE SERVICIOS"/>
    <s v="2.2.1 - SERVICIOS BÁSICOS"/>
    <s v="N"/>
    <s v="00 - N/A"/>
    <s v="10 - FONDO GENERAL"/>
    <s v=" "/>
    <s v="99 - MULTIPROVINCIAL"/>
    <n v="25550000"/>
    <n v="25550000"/>
    <n v="21824812.630000003"/>
  </r>
  <r>
    <x v="0"/>
    <x v="0"/>
    <x v="0"/>
    <x v="0"/>
    <x v="0"/>
    <s v="2 - Poder Ejecutivo"/>
    <s v="0201 - PRESIDENCIA DE LA REPÚBLICA"/>
    <x v="7"/>
    <x v="2"/>
    <x v="4"/>
    <x v="6"/>
    <s v="2.2 - CONTRATACIÓN DE SERVICIOS"/>
    <s v="2.2.2 - PUBLICIDAD, IMPRESIÓN Y ENCUADERNACIÓN"/>
    <s v="N"/>
    <s v="00 - N/A"/>
    <s v="10 - FONDO GENERAL"/>
    <s v=" "/>
    <s v="99 - MULTIPROVINCIAL"/>
    <n v="6850000"/>
    <n v="5250000"/>
    <n v="1505115.4"/>
  </r>
  <r>
    <x v="0"/>
    <x v="0"/>
    <x v="0"/>
    <x v="0"/>
    <x v="0"/>
    <s v="2 - Poder Ejecutivo"/>
    <s v="0201 - PRESIDENCIA DE LA REPÚBLICA"/>
    <x v="7"/>
    <x v="2"/>
    <x v="4"/>
    <x v="6"/>
    <s v="2.2 - CONTRATACIÓN DE SERVICIOS"/>
    <s v="2.2.3 - VIÁTICOS"/>
    <s v="N"/>
    <s v="00 - N/A"/>
    <s v="10 - FONDO GENERAL"/>
    <s v=" "/>
    <s v="99 - MULTIPROVINCIAL"/>
    <n v="15000000"/>
    <n v="10000000"/>
    <n v="0"/>
  </r>
  <r>
    <x v="0"/>
    <x v="0"/>
    <x v="0"/>
    <x v="0"/>
    <x v="0"/>
    <s v="2 - Poder Ejecutivo"/>
    <s v="0201 - PRESIDENCIA DE LA REPÚBLICA"/>
    <x v="7"/>
    <x v="2"/>
    <x v="4"/>
    <x v="6"/>
    <s v="2.2 - CONTRATACIÓN DE SERVICIOS"/>
    <s v="2.2.4 - TRANSPORTE Y ALMACENAJE"/>
    <s v="N"/>
    <s v="00 - N/A"/>
    <s v="10 - FONDO GENERAL"/>
    <s v=" "/>
    <s v="99 - MULTIPROVINCIAL"/>
    <n v="620000"/>
    <n v="5140000"/>
    <n v="2217606.38"/>
  </r>
  <r>
    <x v="0"/>
    <x v="0"/>
    <x v="0"/>
    <x v="0"/>
    <x v="0"/>
    <s v="2 - Poder Ejecutivo"/>
    <s v="0201 - PRESIDENCIA DE LA REPÚBLICA"/>
    <x v="7"/>
    <x v="2"/>
    <x v="4"/>
    <x v="6"/>
    <s v="2.2 - CONTRATACIÓN DE SERVICIOS"/>
    <s v="2.2.5 - ALQUILERES Y RENTAS"/>
    <s v="N"/>
    <s v="00 - N/A"/>
    <s v="10 - FONDO GENERAL"/>
    <s v=" "/>
    <s v="99 - MULTIPROVINCIAL"/>
    <n v="53000000"/>
    <n v="103809000"/>
    <n v="93622922.379999995"/>
  </r>
  <r>
    <x v="0"/>
    <x v="0"/>
    <x v="0"/>
    <x v="0"/>
    <x v="0"/>
    <s v="2 - Poder Ejecutivo"/>
    <s v="0201 - PRESIDENCIA DE LA REPÚBLICA"/>
    <x v="7"/>
    <x v="2"/>
    <x v="4"/>
    <x v="6"/>
    <s v="2.2 - CONTRATACIÓN DE SERVICIOS"/>
    <s v="2.2.6 - SEGUROS"/>
    <s v="N"/>
    <s v="00 - N/A"/>
    <s v="10 - FONDO GENERAL"/>
    <s v=" "/>
    <s v="99 - MULTIPROVINCIAL"/>
    <n v="10000000"/>
    <n v="12709905"/>
    <n v="10803674.170000002"/>
  </r>
  <r>
    <x v="0"/>
    <x v="0"/>
    <x v="0"/>
    <x v="0"/>
    <x v="0"/>
    <s v="2 - Poder Ejecutivo"/>
    <s v="0201 - PRESIDENCIA DE LA REPÚBLICA"/>
    <x v="7"/>
    <x v="2"/>
    <x v="4"/>
    <x v="6"/>
    <s v="2.2 - CONTRATACIÓN DE SERVICIOS"/>
    <s v="2.2.7 - SERVICIOS DE CONSERVACIÓN, REPARACIONES MENORES E INSTALACIONES TEMPORALES"/>
    <s v="N"/>
    <s v="00 - N/A"/>
    <s v="10 - FONDO GENERAL"/>
    <s v=" "/>
    <s v="99 - MULTIPROVINCIAL"/>
    <n v="20370000"/>
    <n v="21973807.380000003"/>
    <n v="7447264.0600000015"/>
  </r>
  <r>
    <x v="0"/>
    <x v="0"/>
    <x v="0"/>
    <x v="0"/>
    <x v="0"/>
    <s v="2 - Poder Ejecutivo"/>
    <s v="0201 - PRESIDENCIA DE LA REPÚBLICA"/>
    <x v="7"/>
    <x v="2"/>
    <x v="4"/>
    <x v="6"/>
    <s v="2.2 - CONTRATACIÓN DE SERVICIOS"/>
    <s v="2.2.8 - OTROS SERVICIOS NO INCLUIDOS EN CONCEPTOS ANTERIORES"/>
    <s v="N"/>
    <s v="00 - N/A"/>
    <s v="10 - FONDO GENERAL"/>
    <s v=" "/>
    <s v="99 - MULTIPROVINCIAL"/>
    <n v="34100000"/>
    <n v="22656181.280000001"/>
    <n v="12009464.649999997"/>
  </r>
  <r>
    <x v="0"/>
    <x v="0"/>
    <x v="0"/>
    <x v="0"/>
    <x v="0"/>
    <s v="2 - Poder Ejecutivo"/>
    <s v="0201 - PRESIDENCIA DE LA REPÚBLICA"/>
    <x v="7"/>
    <x v="2"/>
    <x v="4"/>
    <x v="6"/>
    <s v="2.2 - CONTRATACIÓN DE SERVICIOS"/>
    <s v="2.2.9 - OTRAS CONTRATACIONES DE SERVICIOS"/>
    <s v="N"/>
    <s v="00 - N/A"/>
    <s v="10 - FONDO GENERAL"/>
    <s v=" "/>
    <s v="99 - MULTIPROVINCIAL"/>
    <n v="3040000"/>
    <n v="9780000"/>
    <n v="4915072.2"/>
  </r>
  <r>
    <x v="0"/>
    <x v="0"/>
    <x v="0"/>
    <x v="0"/>
    <x v="0"/>
    <s v="2 - Poder Ejecutivo"/>
    <s v="0201 - PRESIDENCIA DE LA REPÚBLICA"/>
    <x v="7"/>
    <x v="2"/>
    <x v="4"/>
    <x v="6"/>
    <s v="2.3 - MATERIALES Y SUMINISTROS"/>
    <s v="2.3.1 - ALIMENTOS Y PRODUCTOS AGROFORESTALES"/>
    <s v="N"/>
    <s v="00 - N/A"/>
    <s v="10 - FONDO GENERAL"/>
    <s v=" "/>
    <s v="99 - MULTIPROVINCIAL"/>
    <n v="3725367261"/>
    <n v="4145998841.4699998"/>
    <n v="3237477463.1200004"/>
  </r>
  <r>
    <x v="0"/>
    <x v="0"/>
    <x v="0"/>
    <x v="0"/>
    <x v="0"/>
    <s v="2 - Poder Ejecutivo"/>
    <s v="0201 - PRESIDENCIA DE LA REPÚBLICA"/>
    <x v="7"/>
    <x v="2"/>
    <x v="4"/>
    <x v="6"/>
    <s v="2.3 - MATERIALES Y SUMINISTROS"/>
    <s v="2.3.1 - ALIMENTOS Y PRODUCTOS AGROFORESTALES"/>
    <s v="N"/>
    <s v="00 - N/A"/>
    <s v="50 - CRÉDITO INTERNO"/>
    <s v=" "/>
    <s v="99 - MULTIPROVINCIAL"/>
    <n v="0"/>
    <n v="685800000"/>
    <n v="563278265.74000001"/>
  </r>
  <r>
    <x v="0"/>
    <x v="0"/>
    <x v="0"/>
    <x v="0"/>
    <x v="0"/>
    <s v="2 - Poder Ejecutivo"/>
    <s v="0201 - PRESIDENCIA DE LA REPÚBLICA"/>
    <x v="7"/>
    <x v="2"/>
    <x v="4"/>
    <x v="6"/>
    <s v="2.3 - MATERIALES Y SUMINISTROS"/>
    <s v="2.3.2 - TEXTILES Y VESTUARIOS"/>
    <s v="N"/>
    <s v="00 - N/A"/>
    <s v="10 - FONDO GENERAL"/>
    <s v=" "/>
    <s v="99 - MULTIPROVINCIAL"/>
    <n v="7400000"/>
    <n v="4900000"/>
    <n v="1943999.9"/>
  </r>
  <r>
    <x v="0"/>
    <x v="0"/>
    <x v="0"/>
    <x v="0"/>
    <x v="0"/>
    <s v="2 - Poder Ejecutivo"/>
    <s v="0201 - PRESIDENCIA DE LA REPÚBLICA"/>
    <x v="7"/>
    <x v="2"/>
    <x v="4"/>
    <x v="6"/>
    <s v="2.3 - MATERIALES Y SUMINISTROS"/>
    <s v="2.3.3 - PAPEL, CARTÓN E IMPRESOS"/>
    <s v="N"/>
    <s v="00 - N/A"/>
    <s v="10 - FONDO GENERAL"/>
    <s v=" "/>
    <s v="99 - MULTIPROVINCIAL"/>
    <n v="3200000"/>
    <n v="1700000"/>
    <n v="699900"/>
  </r>
  <r>
    <x v="0"/>
    <x v="0"/>
    <x v="0"/>
    <x v="0"/>
    <x v="0"/>
    <s v="2 - Poder Ejecutivo"/>
    <s v="0201 - PRESIDENCIA DE LA REPÚBLICA"/>
    <x v="7"/>
    <x v="2"/>
    <x v="4"/>
    <x v="6"/>
    <s v="2.3 - MATERIALES Y SUMINISTROS"/>
    <s v="2.3.4 - PRODUCTOS FARMACÉUTICOS"/>
    <s v="N"/>
    <s v="00 - N/A"/>
    <s v="10 - FONDO GENERAL"/>
    <s v=" "/>
    <s v="99 - MULTIPROVINCIAL"/>
    <n v="10000000"/>
    <n v="1100000"/>
    <n v="0"/>
  </r>
  <r>
    <x v="0"/>
    <x v="0"/>
    <x v="0"/>
    <x v="0"/>
    <x v="0"/>
    <s v="2 - Poder Ejecutivo"/>
    <s v="0201 - PRESIDENCIA DE LA REPÚBLICA"/>
    <x v="7"/>
    <x v="2"/>
    <x v="4"/>
    <x v="6"/>
    <s v="2.3 - MATERIALES Y SUMINISTROS"/>
    <s v="2.3.5 - CUERO, CAUCHO Y PLÁSTICO"/>
    <s v="N"/>
    <s v="00 - N/A"/>
    <s v="10 - FONDO GENERAL"/>
    <s v=" "/>
    <s v="99 - MULTIPROVINCIAL"/>
    <n v="93010000"/>
    <n v="41742415.810000002"/>
    <n v="38516406.800000004"/>
  </r>
  <r>
    <x v="0"/>
    <x v="0"/>
    <x v="0"/>
    <x v="0"/>
    <x v="0"/>
    <s v="2 - Poder Ejecutivo"/>
    <s v="0201 - PRESIDENCIA DE LA REPÚBLICA"/>
    <x v="7"/>
    <x v="2"/>
    <x v="4"/>
    <x v="6"/>
    <s v="2.3 - MATERIALES Y SUMINISTROS"/>
    <s v="2.3.6 - PRODUCTOS DE MINERALES, METÁLICOS Y NO METÁLICOS"/>
    <s v="N"/>
    <s v="00 - N/A"/>
    <s v="10 - FONDO GENERAL"/>
    <s v=" "/>
    <s v="99 - MULTIPROVINCIAL"/>
    <n v="49550000"/>
    <n v="39410416.479999997"/>
    <n v="37520405.409999989"/>
  </r>
  <r>
    <x v="0"/>
    <x v="0"/>
    <x v="0"/>
    <x v="0"/>
    <x v="0"/>
    <s v="2 - Poder Ejecutivo"/>
    <s v="0201 - PRESIDENCIA DE LA REPÚBLICA"/>
    <x v="7"/>
    <x v="2"/>
    <x v="4"/>
    <x v="6"/>
    <s v="2.3 - MATERIALES Y SUMINISTROS"/>
    <s v="2.3.6 - PRODUCTOS DE MINERALES, METÁLICOS Y NO METÁLICOS"/>
    <s v="N"/>
    <s v="00 - N/A"/>
    <s v="50 - CRÉDITO INTERNO"/>
    <s v=" "/>
    <s v="99 - MULTIPROVINCIAL"/>
    <n v="0"/>
    <n v="24400000"/>
    <n v="20635332.529999997"/>
  </r>
  <r>
    <x v="0"/>
    <x v="0"/>
    <x v="0"/>
    <x v="0"/>
    <x v="0"/>
    <s v="2 - Poder Ejecutivo"/>
    <s v="0201 - PRESIDENCIA DE LA REPÚBLICA"/>
    <x v="7"/>
    <x v="2"/>
    <x v="4"/>
    <x v="6"/>
    <s v="2.3 - MATERIALES Y SUMINISTROS"/>
    <s v="2.3.7 - COMBUSTIBLES, LUBRICANTES, PRODUCTOS QUÍMICOS Y CONEXOS"/>
    <s v="N"/>
    <s v="00 - N/A"/>
    <s v="10 - FONDO GENERAL"/>
    <s v=" "/>
    <s v="99 - MULTIPROVINCIAL"/>
    <n v="32500000"/>
    <n v="31300000"/>
    <n v="21964167.600000001"/>
  </r>
  <r>
    <x v="0"/>
    <x v="0"/>
    <x v="0"/>
    <x v="0"/>
    <x v="0"/>
    <s v="2 - Poder Ejecutivo"/>
    <s v="0201 - PRESIDENCIA DE LA REPÚBLICA"/>
    <x v="7"/>
    <x v="2"/>
    <x v="4"/>
    <x v="6"/>
    <s v="2.3 - MATERIALES Y SUMINISTROS"/>
    <s v="2.3.7 - COMBUSTIBLES, LUBRICANTES, PRODUCTOS QUÍMICOS Y CONEXOS"/>
    <s v="N"/>
    <s v="00 - N/A"/>
    <s v="50 - CRÉDITO INTERNO"/>
    <s v=" "/>
    <s v="99 - MULTIPROVINCIAL"/>
    <n v="0"/>
    <n v="0"/>
    <n v="0"/>
  </r>
  <r>
    <x v="0"/>
    <x v="0"/>
    <x v="0"/>
    <x v="0"/>
    <x v="0"/>
    <s v="2 - Poder Ejecutivo"/>
    <s v="0201 - PRESIDENCIA DE LA REPÚBLICA"/>
    <x v="7"/>
    <x v="2"/>
    <x v="4"/>
    <x v="6"/>
    <s v="2.3 - MATERIALES Y SUMINISTROS"/>
    <s v="2.3.9 - PRODUCTOS Y ÚTILES VARIOS"/>
    <s v="N"/>
    <s v="00 - N/A"/>
    <s v="10 - FONDO GENERAL"/>
    <s v=" "/>
    <s v="99 - MULTIPROVINCIAL"/>
    <n v="43633544"/>
    <n v="117202914.57999998"/>
    <n v="98619430.819999993"/>
  </r>
  <r>
    <x v="0"/>
    <x v="0"/>
    <x v="0"/>
    <x v="0"/>
    <x v="0"/>
    <s v="2 - Poder Ejecutivo"/>
    <s v="0201 - PRESIDENCIA DE LA REPÚBLICA"/>
    <x v="7"/>
    <x v="2"/>
    <x v="4"/>
    <x v="6"/>
    <s v="2.3 - MATERIALES Y SUMINISTROS"/>
    <s v="2.3.9 - PRODUCTOS Y ÚTILES VARIOS"/>
    <s v="N"/>
    <s v="00 - N/A"/>
    <s v="50 - CRÉDITO INTERNO"/>
    <s v=" "/>
    <s v="99 - MULTIPROVINCIAL"/>
    <n v="0"/>
    <n v="0"/>
    <n v="0"/>
  </r>
  <r>
    <x v="0"/>
    <x v="0"/>
    <x v="0"/>
    <x v="0"/>
    <x v="0"/>
    <s v="2 - Poder Ejecutivo"/>
    <s v="0201 - PRESIDENCIA DE LA REPÚBLICA"/>
    <x v="8"/>
    <x v="2"/>
    <x v="4"/>
    <x v="6"/>
    <s v="2.1 - REMUNERACIONES Y CONTRIBUCIONES"/>
    <s v="2.1.1 - REMUNERACIONES"/>
    <s v="N"/>
    <s v="00 - N/A"/>
    <s v="10 - FONDO GENERAL"/>
    <s v=" "/>
    <s v="99 - MULTIPROVINCIAL"/>
    <n v="322712213"/>
    <n v="327872999"/>
    <n v="253775202.66000012"/>
  </r>
  <r>
    <x v="0"/>
    <x v="0"/>
    <x v="0"/>
    <x v="0"/>
    <x v="0"/>
    <s v="2 - Poder Ejecutivo"/>
    <s v="0201 - PRESIDENCIA DE LA REPÚBLICA"/>
    <x v="8"/>
    <x v="2"/>
    <x v="4"/>
    <x v="6"/>
    <s v="2.1 - REMUNERACIONES Y CONTRIBUCIONES"/>
    <s v="2.1.1 - REMUNERACIONES"/>
    <s v="N"/>
    <s v="00 - N/A"/>
    <s v="50 - CRÉDITO INTERNO"/>
    <s v=" "/>
    <s v="99 - MULTIPROVINCIAL"/>
    <n v="0"/>
    <n v="8550046"/>
    <n v="8095000"/>
  </r>
  <r>
    <x v="0"/>
    <x v="0"/>
    <x v="0"/>
    <x v="0"/>
    <x v="0"/>
    <s v="2 - Poder Ejecutivo"/>
    <s v="0201 - PRESIDENCIA DE LA REPÚBLICA"/>
    <x v="8"/>
    <x v="2"/>
    <x v="4"/>
    <x v="6"/>
    <s v="2.1 - REMUNERACIONES Y CONTRIBUCIONES"/>
    <s v="2.1.2 - SOBRESUELDOS"/>
    <s v="N"/>
    <s v="00 - N/A"/>
    <s v="10 - FONDO GENERAL"/>
    <s v=" "/>
    <s v="99 - MULTIPROVINCIAL"/>
    <n v="29493012"/>
    <n v="36872028"/>
    <n v="16949509.620000001"/>
  </r>
  <r>
    <x v="0"/>
    <x v="0"/>
    <x v="0"/>
    <x v="0"/>
    <x v="0"/>
    <s v="2 - Poder Ejecutivo"/>
    <s v="0201 - PRESIDENCIA DE LA REPÚBLICA"/>
    <x v="8"/>
    <x v="2"/>
    <x v="4"/>
    <x v="6"/>
    <s v="2.1 - REMUNERACIONES Y CONTRIBUCIONES"/>
    <s v="2.1.5 - CONTRIBUCIONES A LA SEGURIDAD SOCIAL"/>
    <s v="N"/>
    <s v="00 - N/A"/>
    <s v="10 - FONDO GENERAL"/>
    <s v=" "/>
    <s v="99 - MULTIPROVINCIAL"/>
    <n v="34860670"/>
    <n v="36699884"/>
    <n v="29442661.040000033"/>
  </r>
  <r>
    <x v="0"/>
    <x v="0"/>
    <x v="0"/>
    <x v="0"/>
    <x v="0"/>
    <s v="2 - Poder Ejecutivo"/>
    <s v="0201 - PRESIDENCIA DE LA REPÚBLICA"/>
    <x v="8"/>
    <x v="2"/>
    <x v="4"/>
    <x v="6"/>
    <s v="2.2 - CONTRATACIÓN DE SERVICIOS"/>
    <s v="2.2.1 - SERVICIOS BÁSICOS"/>
    <s v="N"/>
    <s v="00 - N/A"/>
    <s v="10 - FONDO GENERAL"/>
    <s v=" "/>
    <s v="99 - MULTIPROVINCIAL"/>
    <n v="8120530"/>
    <n v="9459406"/>
    <n v="7758632.2500000009"/>
  </r>
  <r>
    <x v="0"/>
    <x v="0"/>
    <x v="0"/>
    <x v="0"/>
    <x v="0"/>
    <s v="2 - Poder Ejecutivo"/>
    <s v="0201 - PRESIDENCIA DE LA REPÚBLICA"/>
    <x v="8"/>
    <x v="2"/>
    <x v="4"/>
    <x v="6"/>
    <s v="2.2 - CONTRATACIÓN DE SERVICIOS"/>
    <s v="2.2.2 - PUBLICIDAD, IMPRESIÓN Y ENCUADERNACIÓN"/>
    <s v="N"/>
    <s v="00 - N/A"/>
    <s v="10 - FONDO GENERAL"/>
    <s v=" "/>
    <s v="99 - MULTIPROVINCIAL"/>
    <n v="2562000"/>
    <n v="1236581.3599999999"/>
    <n v="952415.76"/>
  </r>
  <r>
    <x v="0"/>
    <x v="0"/>
    <x v="0"/>
    <x v="0"/>
    <x v="0"/>
    <s v="2 - Poder Ejecutivo"/>
    <s v="0201 - PRESIDENCIA DE LA REPÚBLICA"/>
    <x v="8"/>
    <x v="2"/>
    <x v="4"/>
    <x v="6"/>
    <s v="2.2 - CONTRATACIÓN DE SERVICIOS"/>
    <s v="2.2.3 - VIÁTICOS"/>
    <s v="N"/>
    <s v="00 - N/A"/>
    <s v="10 - FONDO GENERAL"/>
    <s v=" "/>
    <s v="99 - MULTIPROVINCIAL"/>
    <n v="2160000"/>
    <n v="3152741.3200000003"/>
    <n v="1331672.5999999999"/>
  </r>
  <r>
    <x v="0"/>
    <x v="0"/>
    <x v="0"/>
    <x v="0"/>
    <x v="0"/>
    <s v="2 - Poder Ejecutivo"/>
    <s v="0201 - PRESIDENCIA DE LA REPÚBLICA"/>
    <x v="8"/>
    <x v="2"/>
    <x v="4"/>
    <x v="6"/>
    <s v="2.2 - CONTRATACIÓN DE SERVICIOS"/>
    <s v="2.2.4 - TRANSPORTE Y ALMACENAJE"/>
    <s v="N"/>
    <s v="00 - N/A"/>
    <s v="10 - FONDO GENERAL"/>
    <s v=" "/>
    <s v="99 - MULTIPROVINCIAL"/>
    <n v="0"/>
    <n v="293504.03000000003"/>
    <n v="218606.88"/>
  </r>
  <r>
    <x v="0"/>
    <x v="0"/>
    <x v="0"/>
    <x v="0"/>
    <x v="0"/>
    <s v="2 - Poder Ejecutivo"/>
    <s v="0201 - PRESIDENCIA DE LA REPÚBLICA"/>
    <x v="8"/>
    <x v="2"/>
    <x v="4"/>
    <x v="6"/>
    <s v="2.2 - CONTRATACIÓN DE SERVICIOS"/>
    <s v="2.2.5 - ALQUILERES Y RENTAS"/>
    <s v="N"/>
    <s v="00 - N/A"/>
    <s v="10 - FONDO GENERAL"/>
    <s v=" "/>
    <s v="99 - MULTIPROVINCIAL"/>
    <n v="22498831"/>
    <n v="22865772.75"/>
    <n v="20080089.819999993"/>
  </r>
  <r>
    <x v="0"/>
    <x v="0"/>
    <x v="0"/>
    <x v="0"/>
    <x v="0"/>
    <s v="2 - Poder Ejecutivo"/>
    <s v="0201 - PRESIDENCIA DE LA REPÚBLICA"/>
    <x v="8"/>
    <x v="2"/>
    <x v="4"/>
    <x v="6"/>
    <s v="2.2 - CONTRATACIÓN DE SERVICIOS"/>
    <s v="2.2.6 - SEGUROS"/>
    <s v="N"/>
    <s v="00 - N/A"/>
    <s v="10 - FONDO GENERAL"/>
    <s v=" "/>
    <s v="99 - MULTIPROVINCIAL"/>
    <n v="2040965"/>
    <n v="3138774.25"/>
    <n v="3138774.25"/>
  </r>
  <r>
    <x v="0"/>
    <x v="0"/>
    <x v="0"/>
    <x v="0"/>
    <x v="0"/>
    <s v="2 - Poder Ejecutivo"/>
    <s v="0201 - PRESIDENCIA DE LA REPÚBLICA"/>
    <x v="8"/>
    <x v="2"/>
    <x v="4"/>
    <x v="6"/>
    <s v="2.2 - CONTRATACIÓN DE SERVICIOS"/>
    <s v="2.2.7 - SERVICIOS DE CONSERVACIÓN, REPARACIONES MENORES E INSTALACIONES TEMPORALES"/>
    <s v="N"/>
    <s v="00 - N/A"/>
    <s v="10 - FONDO GENERAL"/>
    <s v=" "/>
    <s v="99 - MULTIPROVINCIAL"/>
    <n v="4929520"/>
    <n v="5341651.78"/>
    <n v="2798896.2800000007"/>
  </r>
  <r>
    <x v="0"/>
    <x v="0"/>
    <x v="0"/>
    <x v="0"/>
    <x v="0"/>
    <s v="2 - Poder Ejecutivo"/>
    <s v="0201 - PRESIDENCIA DE LA REPÚBLICA"/>
    <x v="8"/>
    <x v="2"/>
    <x v="4"/>
    <x v="6"/>
    <s v="2.2 - CONTRATACIÓN DE SERVICIOS"/>
    <s v="2.2.8 - OTROS SERVICIOS NO INCLUIDOS EN CONCEPTOS ANTERIORES"/>
    <s v="N"/>
    <s v="00 - N/A"/>
    <s v="10 - FONDO GENERAL"/>
    <s v=" "/>
    <s v="99 - MULTIPROVINCIAL"/>
    <n v="41528110"/>
    <n v="31081189.5"/>
    <n v="14997362.17"/>
  </r>
  <r>
    <x v="0"/>
    <x v="0"/>
    <x v="0"/>
    <x v="0"/>
    <x v="0"/>
    <s v="2 - Poder Ejecutivo"/>
    <s v="0201 - PRESIDENCIA DE LA REPÚBLICA"/>
    <x v="8"/>
    <x v="2"/>
    <x v="4"/>
    <x v="6"/>
    <s v="2.2 - CONTRATACIÓN DE SERVICIOS"/>
    <s v="2.2.9 - OTRAS CONTRATACIONES DE SERVICIOS"/>
    <s v="N"/>
    <s v="00 - N/A"/>
    <s v="10 - FONDO GENERAL"/>
    <s v=" "/>
    <s v="99 - MULTIPROVINCIAL"/>
    <n v="7531189"/>
    <n v="6918326.7999999998"/>
    <n v="3525851.8"/>
  </r>
  <r>
    <x v="0"/>
    <x v="0"/>
    <x v="0"/>
    <x v="0"/>
    <x v="0"/>
    <s v="2 - Poder Ejecutivo"/>
    <s v="0201 - PRESIDENCIA DE LA REPÚBLICA"/>
    <x v="8"/>
    <x v="2"/>
    <x v="4"/>
    <x v="6"/>
    <s v="2.3 - MATERIALES Y SUMINISTROS"/>
    <s v="2.3.1 - ALIMENTOS Y PRODUCTOS AGROFORESTALES"/>
    <s v="N"/>
    <s v="00 - N/A"/>
    <s v="10 - FONDO GENERAL"/>
    <s v=" "/>
    <s v="99 - MULTIPROVINCIAL"/>
    <n v="78133435"/>
    <n v="45403335.439999998"/>
    <n v="29094158.84"/>
  </r>
  <r>
    <x v="0"/>
    <x v="0"/>
    <x v="0"/>
    <x v="0"/>
    <x v="0"/>
    <s v="2 - Poder Ejecutivo"/>
    <s v="0201 - PRESIDENCIA DE LA REPÚBLICA"/>
    <x v="8"/>
    <x v="2"/>
    <x v="4"/>
    <x v="6"/>
    <s v="2.3 - MATERIALES Y SUMINISTROS"/>
    <s v="2.3.1 - ALIMENTOS Y PRODUCTOS AGROFORESTALES"/>
    <s v="N"/>
    <s v="00 - N/A"/>
    <s v="50 - CRÉDITO INTERNO"/>
    <s v=" "/>
    <s v="99 - MULTIPROVINCIAL"/>
    <n v="0"/>
    <n v="37171186"/>
    <n v="34808211.210000001"/>
  </r>
  <r>
    <x v="0"/>
    <x v="0"/>
    <x v="0"/>
    <x v="0"/>
    <x v="0"/>
    <s v="2 - Poder Ejecutivo"/>
    <s v="0201 - PRESIDENCIA DE LA REPÚBLICA"/>
    <x v="8"/>
    <x v="2"/>
    <x v="4"/>
    <x v="6"/>
    <s v="2.3 - MATERIALES Y SUMINISTROS"/>
    <s v="2.3.2 - TEXTILES Y VESTUARIOS"/>
    <s v="N"/>
    <s v="00 - N/A"/>
    <s v="10 - FONDO GENERAL"/>
    <s v=" "/>
    <s v="99 - MULTIPROVINCIAL"/>
    <n v="22729622"/>
    <n v="8052875.9700000007"/>
    <n v="6009099.9699999997"/>
  </r>
  <r>
    <x v="0"/>
    <x v="0"/>
    <x v="0"/>
    <x v="0"/>
    <x v="0"/>
    <s v="2 - Poder Ejecutivo"/>
    <s v="0201 - PRESIDENCIA DE LA REPÚBLICA"/>
    <x v="8"/>
    <x v="2"/>
    <x v="4"/>
    <x v="6"/>
    <s v="2.3 - MATERIALES Y SUMINISTROS"/>
    <s v="2.3.2 - TEXTILES Y VESTUARIOS"/>
    <s v="N"/>
    <s v="00 - N/A"/>
    <s v="50 - CRÉDITO INTERNO"/>
    <s v=" "/>
    <s v="99 - MULTIPROVINCIAL"/>
    <n v="0"/>
    <n v="22800"/>
    <n v="20519.96"/>
  </r>
  <r>
    <x v="0"/>
    <x v="0"/>
    <x v="0"/>
    <x v="0"/>
    <x v="0"/>
    <s v="2 - Poder Ejecutivo"/>
    <s v="0201 - PRESIDENCIA DE LA REPÚBLICA"/>
    <x v="8"/>
    <x v="2"/>
    <x v="4"/>
    <x v="6"/>
    <s v="2.3 - MATERIALES Y SUMINISTROS"/>
    <s v="2.3.3 - PAPEL, CARTÓN E IMPRESOS"/>
    <s v="N"/>
    <s v="00 - N/A"/>
    <s v="10 - FONDO GENERAL"/>
    <s v=" "/>
    <s v="99 - MULTIPROVINCIAL"/>
    <n v="2078321"/>
    <n v="1578321"/>
    <n v="657350.86"/>
  </r>
  <r>
    <x v="0"/>
    <x v="0"/>
    <x v="0"/>
    <x v="0"/>
    <x v="0"/>
    <s v="2 - Poder Ejecutivo"/>
    <s v="0201 - PRESIDENCIA DE LA REPÚBLICA"/>
    <x v="8"/>
    <x v="2"/>
    <x v="4"/>
    <x v="6"/>
    <s v="2.3 - MATERIALES Y SUMINISTROS"/>
    <s v="2.3.5 - CUERO, CAUCHO Y PLÁSTICO"/>
    <s v="N"/>
    <s v="00 - N/A"/>
    <s v="10 - FONDO GENERAL"/>
    <s v=" "/>
    <s v="99 - MULTIPROVINCIAL"/>
    <n v="661600"/>
    <n v="1313378.08"/>
    <n v="753378.08"/>
  </r>
  <r>
    <x v="0"/>
    <x v="0"/>
    <x v="0"/>
    <x v="0"/>
    <x v="0"/>
    <s v="2 - Poder Ejecutivo"/>
    <s v="0201 - PRESIDENCIA DE LA REPÚBLICA"/>
    <x v="8"/>
    <x v="2"/>
    <x v="4"/>
    <x v="6"/>
    <s v="2.3 - MATERIALES Y SUMINISTROS"/>
    <s v="2.3.6 - PRODUCTOS DE MINERALES, METÁLICOS Y NO METÁLICOS"/>
    <s v="N"/>
    <s v="00 - N/A"/>
    <s v="10 - FONDO GENERAL"/>
    <s v=" "/>
    <s v="99 - MULTIPROVINCIAL"/>
    <n v="26670921"/>
    <n v="30473350.82"/>
    <n v="21847542.880000003"/>
  </r>
  <r>
    <x v="0"/>
    <x v="0"/>
    <x v="0"/>
    <x v="0"/>
    <x v="0"/>
    <s v="2 - Poder Ejecutivo"/>
    <s v="0201 - PRESIDENCIA DE LA REPÚBLICA"/>
    <x v="8"/>
    <x v="2"/>
    <x v="4"/>
    <x v="6"/>
    <s v="2.3 - MATERIALES Y SUMINISTROS"/>
    <s v="2.3.6 - PRODUCTOS DE MINERALES, METÁLICOS Y NO METÁLICOS"/>
    <s v="N"/>
    <s v="00 - N/A"/>
    <s v="50 - CRÉDITO INTERNO"/>
    <s v=" "/>
    <s v="99 - MULTIPROVINCIAL"/>
    <n v="0"/>
    <n v="23236328"/>
    <n v="19557684.300000001"/>
  </r>
  <r>
    <x v="0"/>
    <x v="0"/>
    <x v="0"/>
    <x v="0"/>
    <x v="0"/>
    <s v="2 - Poder Ejecutivo"/>
    <s v="0201 - PRESIDENCIA DE LA REPÚBLICA"/>
    <x v="8"/>
    <x v="2"/>
    <x v="4"/>
    <x v="6"/>
    <s v="2.3 - MATERIALES Y SUMINISTROS"/>
    <s v="2.3.7 - COMBUSTIBLES, LUBRICANTES, PRODUCTOS QUÍMICOS Y CONEXOS"/>
    <s v="N"/>
    <s v="00 - N/A"/>
    <s v="10 - FONDO GENERAL"/>
    <s v=" "/>
    <s v="99 - MULTIPROVINCIAL"/>
    <n v="27824491"/>
    <n v="18793125.32"/>
    <n v="12641392.800000001"/>
  </r>
  <r>
    <x v="0"/>
    <x v="0"/>
    <x v="0"/>
    <x v="0"/>
    <x v="0"/>
    <s v="2 - Poder Ejecutivo"/>
    <s v="0201 - PRESIDENCIA DE LA REPÚBLICA"/>
    <x v="8"/>
    <x v="2"/>
    <x v="4"/>
    <x v="6"/>
    <s v="2.3 - MATERIALES Y SUMINISTROS"/>
    <s v="2.3.9 - PRODUCTOS Y ÚTILES VARIOS"/>
    <s v="N"/>
    <s v="00 - N/A"/>
    <s v="10 - FONDO GENERAL"/>
    <s v=" "/>
    <s v="99 - MULTIPROVINCIAL"/>
    <n v="72888841"/>
    <n v="71449491.329999998"/>
    <n v="34448627.859999999"/>
  </r>
  <r>
    <x v="0"/>
    <x v="0"/>
    <x v="0"/>
    <x v="0"/>
    <x v="0"/>
    <s v="2 - Poder Ejecutivo"/>
    <s v="0201 - PRESIDENCIA DE LA REPÚBLICA"/>
    <x v="8"/>
    <x v="2"/>
    <x v="4"/>
    <x v="6"/>
    <s v="2.3 - MATERIALES Y SUMINISTROS"/>
    <s v="2.3.9 - PRODUCTOS Y ÚTILES VARIOS"/>
    <s v="N"/>
    <s v="00 - N/A"/>
    <s v="50 - CRÉDITO INTERNO"/>
    <s v=" "/>
    <s v="99 - MULTIPROVINCIAL"/>
    <n v="0"/>
    <n v="651840"/>
    <n v="586655.05000000005"/>
  </r>
  <r>
    <x v="0"/>
    <x v="0"/>
    <x v="0"/>
    <x v="0"/>
    <x v="0"/>
    <s v="2 - Poder Ejecutivo"/>
    <s v="0201 - PRESIDENCIA DE LA REPÚBLICA"/>
    <x v="9"/>
    <x v="0"/>
    <x v="7"/>
    <x v="12"/>
    <s v="2.1 - REMUNERACIONES Y CONTRIBUCIONES"/>
    <s v="2.1.1 - REMUNERACIONES"/>
    <s v="N"/>
    <s v="00 - N/A"/>
    <s v="10 - FONDO GENERAL"/>
    <s v=" "/>
    <s v="99 - MULTIPROVINCIAL"/>
    <n v="801700000"/>
    <n v="834141013.20000005"/>
    <n v="704129111.54999983"/>
  </r>
  <r>
    <x v="0"/>
    <x v="0"/>
    <x v="0"/>
    <x v="0"/>
    <x v="0"/>
    <s v="2 - Poder Ejecutivo"/>
    <s v="0201 - PRESIDENCIA DE LA REPÚBLICA"/>
    <x v="9"/>
    <x v="0"/>
    <x v="7"/>
    <x v="12"/>
    <s v="2.1 - REMUNERACIONES Y CONTRIBUCIONES"/>
    <s v="2.1.2 - SOBRESUELDOS"/>
    <s v="N"/>
    <s v="00 - N/A"/>
    <s v="10 - FONDO GENERAL"/>
    <s v=" "/>
    <s v="99 - MULTIPROVINCIAL"/>
    <n v="625000000"/>
    <n v="587753739.20000005"/>
    <n v="431972664.31999993"/>
  </r>
  <r>
    <x v="0"/>
    <x v="0"/>
    <x v="0"/>
    <x v="0"/>
    <x v="0"/>
    <s v="2 - Poder Ejecutivo"/>
    <s v="0201 - PRESIDENCIA DE LA REPÚBLICA"/>
    <x v="9"/>
    <x v="0"/>
    <x v="7"/>
    <x v="12"/>
    <s v="2.1 - REMUNERACIONES Y CONTRIBUCIONES"/>
    <s v="2.1.5 - CONTRIBUCIONES A LA SEGURIDAD SOCIAL"/>
    <s v="N"/>
    <s v="00 - N/A"/>
    <s v="10 - FONDO GENERAL"/>
    <s v=" "/>
    <s v="99 - MULTIPROVINCIAL"/>
    <n v="110400000"/>
    <n v="115205247.59999999"/>
    <n v="106792631.07999997"/>
  </r>
  <r>
    <x v="0"/>
    <x v="0"/>
    <x v="0"/>
    <x v="0"/>
    <x v="0"/>
    <s v="2 - Poder Ejecutivo"/>
    <s v="0201 - PRESIDENCIA DE LA REPÚBLICA"/>
    <x v="9"/>
    <x v="0"/>
    <x v="7"/>
    <x v="12"/>
    <s v="2.2 - CONTRATACIÓN DE SERVICIOS"/>
    <s v="2.2.1 - SERVICIOS BÁSICOS"/>
    <s v="N"/>
    <s v="00 - N/A"/>
    <s v="10 - FONDO GENERAL"/>
    <s v=" "/>
    <s v="99 - MULTIPROVINCIAL"/>
    <n v="240800000"/>
    <n v="240300000"/>
    <n v="191985014.03"/>
  </r>
  <r>
    <x v="0"/>
    <x v="0"/>
    <x v="0"/>
    <x v="0"/>
    <x v="0"/>
    <s v="2 - Poder Ejecutivo"/>
    <s v="0201 - PRESIDENCIA DE LA REPÚBLICA"/>
    <x v="9"/>
    <x v="0"/>
    <x v="7"/>
    <x v="12"/>
    <s v="2.2 - CONTRATACIÓN DE SERVICIOS"/>
    <s v="2.2.2 - PUBLICIDAD, IMPRESIÓN Y ENCUADERNACIÓN"/>
    <s v="N"/>
    <s v="00 - N/A"/>
    <s v="10 - FONDO GENERAL"/>
    <s v=" "/>
    <s v="99 - MULTIPROVINCIAL"/>
    <n v="45100000"/>
    <n v="30842500"/>
    <n v="21343761.820000008"/>
  </r>
  <r>
    <x v="0"/>
    <x v="0"/>
    <x v="0"/>
    <x v="0"/>
    <x v="0"/>
    <s v="2 - Poder Ejecutivo"/>
    <s v="0201 - PRESIDENCIA DE LA REPÚBLICA"/>
    <x v="9"/>
    <x v="0"/>
    <x v="7"/>
    <x v="12"/>
    <s v="2.2 - CONTRATACIÓN DE SERVICIOS"/>
    <s v="2.2.3 - VIÁTICOS"/>
    <s v="N"/>
    <s v="00 - N/A"/>
    <s v="10 - FONDO GENERAL"/>
    <s v=" "/>
    <s v="99 - MULTIPROVINCIAL"/>
    <n v="11000000"/>
    <n v="23400000"/>
    <n v="10893847.25"/>
  </r>
  <r>
    <x v="0"/>
    <x v="0"/>
    <x v="0"/>
    <x v="0"/>
    <x v="0"/>
    <s v="2 - Poder Ejecutivo"/>
    <s v="0201 - PRESIDENCIA DE LA REPÚBLICA"/>
    <x v="9"/>
    <x v="0"/>
    <x v="7"/>
    <x v="12"/>
    <s v="2.2 - CONTRATACIÓN DE SERVICIOS"/>
    <s v="2.2.4 - TRANSPORTE Y ALMACENAJE"/>
    <s v="N"/>
    <s v="00 - N/A"/>
    <s v="10 - FONDO GENERAL"/>
    <s v=" "/>
    <s v="99 - MULTIPROVINCIAL"/>
    <n v="350000"/>
    <n v="1200000"/>
    <n v="1037010.02"/>
  </r>
  <r>
    <x v="0"/>
    <x v="0"/>
    <x v="0"/>
    <x v="0"/>
    <x v="0"/>
    <s v="2 - Poder Ejecutivo"/>
    <s v="0201 - PRESIDENCIA DE LA REPÚBLICA"/>
    <x v="9"/>
    <x v="0"/>
    <x v="7"/>
    <x v="12"/>
    <s v="2.2 - CONTRATACIÓN DE SERVICIOS"/>
    <s v="2.2.4 - TRANSPORTE Y ALMACENAJE"/>
    <s v="N"/>
    <s v="00 - N/A"/>
    <s v="20 - FONDOS CON DESTINO ESPECÍFICO"/>
    <s v=" "/>
    <s v="99 - MULTIPROVINCIAL"/>
    <n v="0"/>
    <n v="30000"/>
    <n v="29500"/>
  </r>
  <r>
    <x v="0"/>
    <x v="0"/>
    <x v="0"/>
    <x v="0"/>
    <x v="0"/>
    <s v="2 - Poder Ejecutivo"/>
    <s v="0201 - PRESIDENCIA DE LA REPÚBLICA"/>
    <x v="9"/>
    <x v="0"/>
    <x v="7"/>
    <x v="12"/>
    <s v="2.2 - CONTRATACIÓN DE SERVICIOS"/>
    <s v="2.2.5 - ALQUILERES Y RENTAS"/>
    <s v="N"/>
    <s v="00 - N/A"/>
    <s v="10 - FONDO GENERAL"/>
    <s v=" "/>
    <s v="99 - MULTIPROVINCIAL"/>
    <n v="56625000"/>
    <n v="52037000"/>
    <n v="51791751.519999996"/>
  </r>
  <r>
    <x v="0"/>
    <x v="0"/>
    <x v="0"/>
    <x v="0"/>
    <x v="0"/>
    <s v="2 - Poder Ejecutivo"/>
    <s v="0201 - PRESIDENCIA DE LA REPÚBLICA"/>
    <x v="9"/>
    <x v="0"/>
    <x v="7"/>
    <x v="12"/>
    <s v="2.2 - CONTRATACIÓN DE SERVICIOS"/>
    <s v="2.2.5 - ALQUILERES Y RENTAS"/>
    <s v="N"/>
    <s v="00 - N/A"/>
    <s v="20 - FONDOS CON DESTINO ESPECÍFICO"/>
    <s v=" "/>
    <s v="99 - MULTIPROVINCIAL"/>
    <n v="60200000"/>
    <n v="187843359"/>
    <n v="170539048.86000001"/>
  </r>
  <r>
    <x v="0"/>
    <x v="0"/>
    <x v="0"/>
    <x v="0"/>
    <x v="0"/>
    <s v="2 - Poder Ejecutivo"/>
    <s v="0201 - PRESIDENCIA DE LA REPÚBLICA"/>
    <x v="9"/>
    <x v="0"/>
    <x v="7"/>
    <x v="12"/>
    <s v="2.2 - CONTRATACIÓN DE SERVICIOS"/>
    <s v="2.2.6 - SEGUROS"/>
    <s v="N"/>
    <s v="00 - N/A"/>
    <s v="10 - FONDO GENERAL"/>
    <s v=" "/>
    <s v="99 - MULTIPROVINCIAL"/>
    <n v="72000000"/>
    <n v="95753134"/>
    <n v="95368575.659999996"/>
  </r>
  <r>
    <x v="0"/>
    <x v="0"/>
    <x v="0"/>
    <x v="0"/>
    <x v="0"/>
    <s v="2 - Poder Ejecutivo"/>
    <s v="0201 - PRESIDENCIA DE LA REPÚBLICA"/>
    <x v="9"/>
    <x v="0"/>
    <x v="7"/>
    <x v="12"/>
    <s v="2.2 - CONTRATACIÓN DE SERVICIOS"/>
    <s v="2.2.7 - SERVICIOS DE CONSERVACIÓN, REPARACIONES MENORES E INSTALACIONES TEMPORALES"/>
    <s v="N"/>
    <s v="00 - N/A"/>
    <s v="10 - FONDO GENERAL"/>
    <s v=" "/>
    <s v="99 - MULTIPROVINCIAL"/>
    <n v="18250000"/>
    <n v="10971500"/>
    <n v="5216745.8400000008"/>
  </r>
  <r>
    <x v="0"/>
    <x v="0"/>
    <x v="0"/>
    <x v="0"/>
    <x v="0"/>
    <s v="2 - Poder Ejecutivo"/>
    <s v="0201 - PRESIDENCIA DE LA REPÚBLICA"/>
    <x v="9"/>
    <x v="0"/>
    <x v="7"/>
    <x v="12"/>
    <s v="2.2 - CONTRATACIÓN DE SERVICIOS"/>
    <s v="2.2.7 - SERVICIOS DE CONSERVACIÓN, REPARACIONES MENORES E INSTALACIONES TEMPORALES"/>
    <s v="N"/>
    <s v="00 - N/A"/>
    <s v="20 - FONDOS CON DESTINO ESPECÍFICO"/>
    <s v=" "/>
    <s v="99 - MULTIPROVINCIAL"/>
    <n v="78500000"/>
    <n v="88864152.200000003"/>
    <n v="43849352.690000005"/>
  </r>
  <r>
    <x v="0"/>
    <x v="0"/>
    <x v="0"/>
    <x v="0"/>
    <x v="0"/>
    <s v="2 - Poder Ejecutivo"/>
    <s v="0201 - PRESIDENCIA DE LA REPÚBLICA"/>
    <x v="9"/>
    <x v="0"/>
    <x v="7"/>
    <x v="12"/>
    <s v="2.2 - CONTRATACIÓN DE SERVICIOS"/>
    <s v="2.2.8 - OTROS SERVICIOS NO INCLUIDOS EN CONCEPTOS ANTERIORES"/>
    <s v="N"/>
    <s v="00 - N/A"/>
    <s v="10 - FONDO GENERAL"/>
    <s v=" "/>
    <s v="99 - MULTIPROVINCIAL"/>
    <n v="6925000"/>
    <n v="54638500"/>
    <n v="13309254.029999997"/>
  </r>
  <r>
    <x v="0"/>
    <x v="0"/>
    <x v="0"/>
    <x v="0"/>
    <x v="0"/>
    <s v="2 - Poder Ejecutivo"/>
    <s v="0201 - PRESIDENCIA DE LA REPÚBLICA"/>
    <x v="9"/>
    <x v="0"/>
    <x v="7"/>
    <x v="12"/>
    <s v="2.2 - CONTRATACIÓN DE SERVICIOS"/>
    <s v="2.2.8 - OTROS SERVICIOS NO INCLUIDOS EN CONCEPTOS ANTERIORES"/>
    <s v="N"/>
    <s v="00 - N/A"/>
    <s v="20 - FONDOS CON DESTINO ESPECÍFICO"/>
    <s v=" "/>
    <s v="99 - MULTIPROVINCIAL"/>
    <n v="27000000"/>
    <n v="57484007.799999997"/>
    <n v="41545459.969999991"/>
  </r>
  <r>
    <x v="0"/>
    <x v="0"/>
    <x v="0"/>
    <x v="0"/>
    <x v="0"/>
    <s v="2 - Poder Ejecutivo"/>
    <s v="0201 - PRESIDENCIA DE LA REPÚBLICA"/>
    <x v="9"/>
    <x v="0"/>
    <x v="7"/>
    <x v="12"/>
    <s v="2.2 - CONTRATACIÓN DE SERVICIOS"/>
    <s v="2.2.9 - OTRAS CONTRATACIONES DE SERVICIOS"/>
    <s v="N"/>
    <s v="00 - N/A"/>
    <s v="10 - FONDO GENERAL"/>
    <s v=" "/>
    <s v="99 - MULTIPROVINCIAL"/>
    <n v="6000000"/>
    <n v="9672000"/>
    <n v="7967995.96"/>
  </r>
  <r>
    <x v="0"/>
    <x v="0"/>
    <x v="0"/>
    <x v="0"/>
    <x v="0"/>
    <s v="2 - Poder Ejecutivo"/>
    <s v="0201 - PRESIDENCIA DE LA REPÚBLICA"/>
    <x v="9"/>
    <x v="0"/>
    <x v="7"/>
    <x v="12"/>
    <s v="2.2 - CONTRATACIÓN DE SERVICIOS"/>
    <s v="2.2.9 - OTRAS CONTRATACIONES DE SERVICIOS"/>
    <s v="N"/>
    <s v="00 - N/A"/>
    <s v="20 - FONDOS CON DESTINO ESPECÍFICO"/>
    <s v=" "/>
    <s v="99 - MULTIPROVINCIAL"/>
    <n v="0"/>
    <n v="17008860"/>
    <n v="15257062.66"/>
  </r>
  <r>
    <x v="0"/>
    <x v="0"/>
    <x v="0"/>
    <x v="0"/>
    <x v="0"/>
    <s v="2 - Poder Ejecutivo"/>
    <s v="0201 - PRESIDENCIA DE LA REPÚBLICA"/>
    <x v="9"/>
    <x v="0"/>
    <x v="7"/>
    <x v="12"/>
    <s v="2.3 - MATERIALES Y SUMINISTROS"/>
    <s v="2.3.1 - ALIMENTOS Y PRODUCTOS AGROFORESTALES"/>
    <s v="N"/>
    <s v="00 - N/A"/>
    <s v="10 - FONDO GENERAL"/>
    <s v=" "/>
    <s v="99 - MULTIPROVINCIAL"/>
    <n v="2400000"/>
    <n v="6227000"/>
    <n v="3131129.5700000003"/>
  </r>
  <r>
    <x v="0"/>
    <x v="0"/>
    <x v="0"/>
    <x v="0"/>
    <x v="0"/>
    <s v="2 - Poder Ejecutivo"/>
    <s v="0201 - PRESIDENCIA DE LA REPÚBLICA"/>
    <x v="9"/>
    <x v="0"/>
    <x v="7"/>
    <x v="12"/>
    <s v="2.3 - MATERIALES Y SUMINISTROS"/>
    <s v="2.3.1 - ALIMENTOS Y PRODUCTOS AGROFORESTALES"/>
    <s v="N"/>
    <s v="00 - N/A"/>
    <s v="20 - FONDOS CON DESTINO ESPECÍFICO"/>
    <s v=" "/>
    <s v="99 - MULTIPROVINCIAL"/>
    <n v="5100000"/>
    <n v="1800000"/>
    <n v="918512"/>
  </r>
  <r>
    <x v="0"/>
    <x v="0"/>
    <x v="0"/>
    <x v="0"/>
    <x v="0"/>
    <s v="2 - Poder Ejecutivo"/>
    <s v="0201 - PRESIDENCIA DE LA REPÚBLICA"/>
    <x v="9"/>
    <x v="0"/>
    <x v="7"/>
    <x v="12"/>
    <s v="2.3 - MATERIALES Y SUMINISTROS"/>
    <s v="2.3.2 - TEXTILES Y VESTUARIOS"/>
    <s v="N"/>
    <s v="00 - N/A"/>
    <s v="10 - FONDO GENERAL"/>
    <s v=" "/>
    <s v="99 - MULTIPROVINCIAL"/>
    <n v="3410000"/>
    <n v="4934000"/>
    <n v="276510.98000000004"/>
  </r>
  <r>
    <x v="0"/>
    <x v="0"/>
    <x v="0"/>
    <x v="0"/>
    <x v="0"/>
    <s v="2 - Poder Ejecutivo"/>
    <s v="0201 - PRESIDENCIA DE LA REPÚBLICA"/>
    <x v="9"/>
    <x v="0"/>
    <x v="7"/>
    <x v="12"/>
    <s v="2.3 - MATERIALES Y SUMINISTROS"/>
    <s v="2.3.2 - TEXTILES Y VESTUARIOS"/>
    <s v="N"/>
    <s v="00 - N/A"/>
    <s v="20 - FONDOS CON DESTINO ESPECÍFICO"/>
    <s v=" "/>
    <s v="99 - MULTIPROVINCIAL"/>
    <n v="100000"/>
    <n v="5460000"/>
    <n v="0"/>
  </r>
  <r>
    <x v="0"/>
    <x v="0"/>
    <x v="0"/>
    <x v="0"/>
    <x v="0"/>
    <s v="2 - Poder Ejecutivo"/>
    <s v="0201 - PRESIDENCIA DE LA REPÚBLICA"/>
    <x v="9"/>
    <x v="0"/>
    <x v="7"/>
    <x v="12"/>
    <s v="2.3 - MATERIALES Y SUMINISTROS"/>
    <s v="2.3.3 - PAPEL, CARTÓN E IMPRESOS"/>
    <s v="N"/>
    <s v="00 - N/A"/>
    <s v="10 - FONDO GENERAL"/>
    <s v=" "/>
    <s v="99 - MULTIPROVINCIAL"/>
    <n v="700000"/>
    <n v="2015500"/>
    <n v="1160589.1999999997"/>
  </r>
  <r>
    <x v="0"/>
    <x v="0"/>
    <x v="0"/>
    <x v="0"/>
    <x v="0"/>
    <s v="2 - Poder Ejecutivo"/>
    <s v="0201 - PRESIDENCIA DE LA REPÚBLICA"/>
    <x v="9"/>
    <x v="0"/>
    <x v="7"/>
    <x v="12"/>
    <s v="2.3 - MATERIALES Y SUMINISTROS"/>
    <s v="2.3.3 - PAPEL, CARTÓN E IMPRESOS"/>
    <s v="N"/>
    <s v="00 - N/A"/>
    <s v="20 - FONDOS CON DESTINO ESPECÍFICO"/>
    <s v=" "/>
    <s v="99 - MULTIPROVINCIAL"/>
    <n v="4600000"/>
    <n v="1105000"/>
    <n v="1093014.76"/>
  </r>
  <r>
    <x v="0"/>
    <x v="0"/>
    <x v="0"/>
    <x v="0"/>
    <x v="0"/>
    <s v="2 - Poder Ejecutivo"/>
    <s v="0201 - PRESIDENCIA DE LA REPÚBLICA"/>
    <x v="9"/>
    <x v="0"/>
    <x v="7"/>
    <x v="12"/>
    <s v="2.3 - MATERIALES Y SUMINISTROS"/>
    <s v="2.3.4 - PRODUCTOS FARMACÉUTICOS"/>
    <s v="N"/>
    <s v="00 - N/A"/>
    <s v="10 - FONDO GENERAL"/>
    <s v=" "/>
    <s v="99 - MULTIPROVINCIAL"/>
    <n v="300000"/>
    <n v="1321000"/>
    <n v="1060429.75"/>
  </r>
  <r>
    <x v="0"/>
    <x v="0"/>
    <x v="0"/>
    <x v="0"/>
    <x v="0"/>
    <s v="2 - Poder Ejecutivo"/>
    <s v="0201 - PRESIDENCIA DE LA REPÚBLICA"/>
    <x v="9"/>
    <x v="0"/>
    <x v="7"/>
    <x v="12"/>
    <s v="2.3 - MATERIALES Y SUMINISTROS"/>
    <s v="2.3.5 - CUERO, CAUCHO Y PLÁSTICO"/>
    <s v="N"/>
    <s v="00 - N/A"/>
    <s v="10 - FONDO GENERAL"/>
    <s v=" "/>
    <s v="99 - MULTIPROVINCIAL"/>
    <n v="700000"/>
    <n v="1287000"/>
    <n v="212307.62"/>
  </r>
  <r>
    <x v="0"/>
    <x v="0"/>
    <x v="0"/>
    <x v="0"/>
    <x v="0"/>
    <s v="2 - Poder Ejecutivo"/>
    <s v="0201 - PRESIDENCIA DE LA REPÚBLICA"/>
    <x v="9"/>
    <x v="0"/>
    <x v="7"/>
    <x v="12"/>
    <s v="2.3 - MATERIALES Y SUMINISTROS"/>
    <s v="2.3.5 - CUERO, CAUCHO Y PLÁSTICO"/>
    <s v="N"/>
    <s v="00 - N/A"/>
    <s v="20 - FONDOS CON DESTINO ESPECÍFICO"/>
    <s v=" "/>
    <s v="99 - MULTIPROVINCIAL"/>
    <n v="5500000"/>
    <n v="3270000"/>
    <n v="3258694.12"/>
  </r>
  <r>
    <x v="0"/>
    <x v="0"/>
    <x v="0"/>
    <x v="0"/>
    <x v="0"/>
    <s v="2 - Poder Ejecutivo"/>
    <s v="0201 - PRESIDENCIA DE LA REPÚBLICA"/>
    <x v="9"/>
    <x v="0"/>
    <x v="7"/>
    <x v="12"/>
    <s v="2.3 - MATERIALES Y SUMINISTROS"/>
    <s v="2.3.6 - PRODUCTOS DE MINERALES, METÁLICOS Y NO METÁLICOS"/>
    <s v="N"/>
    <s v="00 - N/A"/>
    <s v="10 - FONDO GENERAL"/>
    <s v=" "/>
    <s v="99 - MULTIPROVINCIAL"/>
    <n v="1650000"/>
    <n v="6030000"/>
    <n v="252965.49999999997"/>
  </r>
  <r>
    <x v="0"/>
    <x v="0"/>
    <x v="0"/>
    <x v="0"/>
    <x v="0"/>
    <s v="2 - Poder Ejecutivo"/>
    <s v="0201 - PRESIDENCIA DE LA REPÚBLICA"/>
    <x v="9"/>
    <x v="0"/>
    <x v="7"/>
    <x v="12"/>
    <s v="2.3 - MATERIALES Y SUMINISTROS"/>
    <s v="2.3.6 - PRODUCTOS DE MINERALES, METÁLICOS Y NO METÁLICOS"/>
    <s v="N"/>
    <s v="00 - N/A"/>
    <s v="20 - FONDOS CON DESTINO ESPECÍFICO"/>
    <s v=" "/>
    <s v="99 - MULTIPROVINCIAL"/>
    <n v="7000000"/>
    <n v="2450000"/>
    <n v="2307744.73"/>
  </r>
  <r>
    <x v="0"/>
    <x v="0"/>
    <x v="0"/>
    <x v="0"/>
    <x v="0"/>
    <s v="2 - Poder Ejecutivo"/>
    <s v="0201 - PRESIDENCIA DE LA REPÚBLICA"/>
    <x v="9"/>
    <x v="0"/>
    <x v="7"/>
    <x v="12"/>
    <s v="2.3 - MATERIALES Y SUMINISTROS"/>
    <s v="2.3.7 - COMBUSTIBLES, LUBRICANTES, PRODUCTOS QUÍMICOS Y CONEXOS"/>
    <s v="N"/>
    <s v="00 - N/A"/>
    <s v="10 - FONDO GENERAL"/>
    <s v=" "/>
    <s v="99 - MULTIPROVINCIAL"/>
    <n v="51720000"/>
    <n v="51956700"/>
    <n v="37093258.979999997"/>
  </r>
  <r>
    <x v="0"/>
    <x v="0"/>
    <x v="0"/>
    <x v="0"/>
    <x v="0"/>
    <s v="2 - Poder Ejecutivo"/>
    <s v="0201 - PRESIDENCIA DE LA REPÚBLICA"/>
    <x v="9"/>
    <x v="0"/>
    <x v="7"/>
    <x v="12"/>
    <s v="2.3 - MATERIALES Y SUMINISTROS"/>
    <s v="2.3.7 - COMBUSTIBLES, LUBRICANTES, PRODUCTOS QUÍMICOS Y CONEXOS"/>
    <s v="N"/>
    <s v="00 - N/A"/>
    <s v="20 - FONDOS CON DESTINO ESPECÍFICO"/>
    <s v=" "/>
    <s v="99 - MULTIPROVINCIAL"/>
    <n v="0"/>
    <n v="2315000"/>
    <n v="562028.56000000006"/>
  </r>
  <r>
    <x v="0"/>
    <x v="0"/>
    <x v="0"/>
    <x v="0"/>
    <x v="0"/>
    <s v="2 - Poder Ejecutivo"/>
    <s v="0201 - PRESIDENCIA DE LA REPÚBLICA"/>
    <x v="9"/>
    <x v="0"/>
    <x v="7"/>
    <x v="12"/>
    <s v="2.3 - MATERIALES Y SUMINISTROS"/>
    <s v="2.3.9 - PRODUCTOS Y ÚTILES VARIOS"/>
    <s v="N"/>
    <s v="00 - N/A"/>
    <s v="10 - FONDO GENERAL"/>
    <s v=" "/>
    <s v="99 - MULTIPROVINCIAL"/>
    <n v="35597406"/>
    <n v="31617706"/>
    <n v="13566908.960000001"/>
  </r>
  <r>
    <x v="0"/>
    <x v="0"/>
    <x v="0"/>
    <x v="0"/>
    <x v="0"/>
    <s v="2 - Poder Ejecutivo"/>
    <s v="0201 - PRESIDENCIA DE LA REPÚBLICA"/>
    <x v="9"/>
    <x v="0"/>
    <x v="7"/>
    <x v="12"/>
    <s v="2.3 - MATERIALES Y SUMINISTROS"/>
    <s v="2.3.9 - PRODUCTOS Y ÚTILES VARIOS"/>
    <s v="N"/>
    <s v="00 - N/A"/>
    <s v="20 - FONDOS CON DESTINO ESPECÍFICO"/>
    <s v=" "/>
    <s v="99 - MULTIPROVINCIAL"/>
    <n v="41902594"/>
    <n v="85277594.479999989"/>
    <n v="27916322.389999997"/>
  </r>
  <r>
    <x v="0"/>
    <x v="0"/>
    <x v="0"/>
    <x v="0"/>
    <x v="0"/>
    <s v="2 - Poder Ejecutivo"/>
    <s v="0201 - PRESIDENCIA DE LA REPÚBLICA"/>
    <x v="10"/>
    <x v="0"/>
    <x v="0"/>
    <x v="2"/>
    <s v="2.1 - REMUNERACIONES Y CONTRIBUCIONES"/>
    <s v="2.1.1 - REMUNERACIONES"/>
    <s v="N"/>
    <s v="00 - N/A"/>
    <s v="10 - FONDO GENERAL"/>
    <s v=" "/>
    <s v="99 - MULTIPROVINCIAL"/>
    <n v="48450580"/>
    <n v="48992580"/>
    <n v="40411970.090000004"/>
  </r>
  <r>
    <x v="0"/>
    <x v="0"/>
    <x v="0"/>
    <x v="0"/>
    <x v="0"/>
    <s v="2 - Poder Ejecutivo"/>
    <s v="0201 - PRESIDENCIA DE LA REPÚBLICA"/>
    <x v="10"/>
    <x v="0"/>
    <x v="0"/>
    <x v="2"/>
    <s v="2.1 - REMUNERACIONES Y CONTRIBUCIONES"/>
    <s v="2.1.2 - SOBRESUELDOS"/>
    <s v="N"/>
    <s v="00 - N/A"/>
    <s v="10 - FONDO GENERAL"/>
    <s v=" "/>
    <s v="99 - MULTIPROVINCIAL"/>
    <n v="6795000"/>
    <n v="6795000"/>
    <n v="2578757"/>
  </r>
  <r>
    <x v="0"/>
    <x v="0"/>
    <x v="0"/>
    <x v="0"/>
    <x v="0"/>
    <s v="2 - Poder Ejecutivo"/>
    <s v="0201 - PRESIDENCIA DE LA REPÚBLICA"/>
    <x v="10"/>
    <x v="0"/>
    <x v="0"/>
    <x v="2"/>
    <s v="2.1 - REMUNERACIONES Y CONTRIBUCIONES"/>
    <s v="2.1.5 - CONTRIBUCIONES A LA SEGURIDAD SOCIAL"/>
    <s v="N"/>
    <s v="00 - N/A"/>
    <s v="10 - FONDO GENERAL"/>
    <s v=" "/>
    <s v="99 - MULTIPROVINCIAL"/>
    <n v="7674420"/>
    <n v="7132420"/>
    <n v="6011721.3099999996"/>
  </r>
  <r>
    <x v="0"/>
    <x v="0"/>
    <x v="0"/>
    <x v="0"/>
    <x v="0"/>
    <s v="2 - Poder Ejecutivo"/>
    <s v="0201 - PRESIDENCIA DE LA REPÚBLICA"/>
    <x v="10"/>
    <x v="0"/>
    <x v="0"/>
    <x v="2"/>
    <s v="2.2 - CONTRATACIÓN DE SERVICIOS"/>
    <s v="2.2.1 - SERVICIOS BÁSICOS"/>
    <s v="N"/>
    <s v="00 - N/A"/>
    <s v="10 - FONDO GENERAL"/>
    <s v=" "/>
    <s v="99 - MULTIPROVINCIAL"/>
    <n v="2400000"/>
    <n v="2420000"/>
    <n v="2015288.7300000002"/>
  </r>
  <r>
    <x v="0"/>
    <x v="0"/>
    <x v="0"/>
    <x v="0"/>
    <x v="0"/>
    <s v="2 - Poder Ejecutivo"/>
    <s v="0201 - PRESIDENCIA DE LA REPÚBLICA"/>
    <x v="10"/>
    <x v="0"/>
    <x v="0"/>
    <x v="2"/>
    <s v="2.2 - CONTRATACIÓN DE SERVICIOS"/>
    <s v="2.2.2 - PUBLICIDAD, IMPRESIÓN Y ENCUADERNACIÓN"/>
    <s v="N"/>
    <s v="00 - N/A"/>
    <s v="10 - FONDO GENERAL"/>
    <s v=" "/>
    <s v="99 - MULTIPROVINCIAL"/>
    <n v="50000"/>
    <n v="50000"/>
    <n v="0"/>
  </r>
  <r>
    <x v="0"/>
    <x v="0"/>
    <x v="0"/>
    <x v="0"/>
    <x v="0"/>
    <s v="2 - Poder Ejecutivo"/>
    <s v="0201 - PRESIDENCIA DE LA REPÚBLICA"/>
    <x v="10"/>
    <x v="0"/>
    <x v="0"/>
    <x v="2"/>
    <s v="2.2 - CONTRATACIÓN DE SERVICIOS"/>
    <s v="2.2.6 - SEGUROS"/>
    <s v="N"/>
    <s v="00 - N/A"/>
    <s v="10 - FONDO GENERAL"/>
    <s v=" "/>
    <s v="99 - MULTIPROVINCIAL"/>
    <n v="40000"/>
    <n v="40000"/>
    <n v="0"/>
  </r>
  <r>
    <x v="0"/>
    <x v="0"/>
    <x v="0"/>
    <x v="0"/>
    <x v="0"/>
    <s v="2 - Poder Ejecutivo"/>
    <s v="0201 - PRESIDENCIA DE LA REPÚBLICA"/>
    <x v="10"/>
    <x v="0"/>
    <x v="0"/>
    <x v="2"/>
    <s v="2.2 - CONTRATACIÓN DE SERVICIOS"/>
    <s v="2.2.7 - SERVICIOS DE CONSERVACIÓN, REPARACIONES MENORES E INSTALACIONES TEMPORALES"/>
    <s v="N"/>
    <s v="00 - N/A"/>
    <s v="10 - FONDO GENERAL"/>
    <s v=" "/>
    <s v="99 - MULTIPROVINCIAL"/>
    <n v="6319315"/>
    <n v="6444677"/>
    <n v="1200924.94"/>
  </r>
  <r>
    <x v="0"/>
    <x v="0"/>
    <x v="0"/>
    <x v="0"/>
    <x v="0"/>
    <s v="2 - Poder Ejecutivo"/>
    <s v="0201 - PRESIDENCIA DE LA REPÚBLICA"/>
    <x v="10"/>
    <x v="0"/>
    <x v="0"/>
    <x v="2"/>
    <s v="2.2 - CONTRATACIÓN DE SERVICIOS"/>
    <s v="2.2.8 - OTROS SERVICIOS NO INCLUIDOS EN CONCEPTOS ANTERIORES"/>
    <s v="N"/>
    <s v="00 - N/A"/>
    <s v="10 - FONDO GENERAL"/>
    <s v=" "/>
    <s v="99 - MULTIPROVINCIAL"/>
    <n v="1700000"/>
    <n v="1500000"/>
    <n v="607322.39999999991"/>
  </r>
  <r>
    <x v="0"/>
    <x v="0"/>
    <x v="0"/>
    <x v="0"/>
    <x v="0"/>
    <s v="2 - Poder Ejecutivo"/>
    <s v="0201 - PRESIDENCIA DE LA REPÚBLICA"/>
    <x v="10"/>
    <x v="0"/>
    <x v="0"/>
    <x v="2"/>
    <s v="2.2 - CONTRATACIÓN DE SERVICIOS"/>
    <s v="2.2.9 - OTRAS CONTRATACIONES DE SERVICIOS"/>
    <s v="N"/>
    <s v="00 - N/A"/>
    <s v="10 - FONDO GENERAL"/>
    <s v=" "/>
    <s v="99 - MULTIPROVINCIAL"/>
    <n v="4000000"/>
    <n v="4000000"/>
    <n v="3832227"/>
  </r>
  <r>
    <x v="0"/>
    <x v="0"/>
    <x v="0"/>
    <x v="0"/>
    <x v="0"/>
    <s v="2 - Poder Ejecutivo"/>
    <s v="0201 - PRESIDENCIA DE LA REPÚBLICA"/>
    <x v="10"/>
    <x v="0"/>
    <x v="0"/>
    <x v="2"/>
    <s v="2.3 - MATERIALES Y SUMINISTROS"/>
    <s v="2.3.1 - ALIMENTOS Y PRODUCTOS AGROFORESTALES"/>
    <s v="N"/>
    <s v="00 - N/A"/>
    <s v="10 - FONDO GENERAL"/>
    <s v=" "/>
    <s v="99 - MULTIPROVINCIAL"/>
    <n v="100000"/>
    <n v="300000"/>
    <n v="0"/>
  </r>
  <r>
    <x v="0"/>
    <x v="0"/>
    <x v="0"/>
    <x v="0"/>
    <x v="0"/>
    <s v="2 - Poder Ejecutivo"/>
    <s v="0201 - PRESIDENCIA DE LA REPÚBLICA"/>
    <x v="10"/>
    <x v="0"/>
    <x v="0"/>
    <x v="2"/>
    <s v="2.3 - MATERIALES Y SUMINISTROS"/>
    <s v="2.3.2 - TEXTILES Y VESTUARIOS"/>
    <s v="N"/>
    <s v="00 - N/A"/>
    <s v="10 - FONDO GENERAL"/>
    <s v=" "/>
    <s v="99 - MULTIPROVINCIAL"/>
    <n v="250000"/>
    <n v="266000"/>
    <n v="0"/>
  </r>
  <r>
    <x v="0"/>
    <x v="0"/>
    <x v="0"/>
    <x v="0"/>
    <x v="0"/>
    <s v="2 - Poder Ejecutivo"/>
    <s v="0201 - PRESIDENCIA DE LA REPÚBLICA"/>
    <x v="10"/>
    <x v="0"/>
    <x v="0"/>
    <x v="2"/>
    <s v="2.3 - MATERIALES Y SUMINISTROS"/>
    <s v="2.3.3 - PAPEL, CARTÓN E IMPRESOS"/>
    <s v="N"/>
    <s v="00 - N/A"/>
    <s v="10 - FONDO GENERAL"/>
    <s v=" "/>
    <s v="99 - MULTIPROVINCIAL"/>
    <n v="700000"/>
    <n v="700000"/>
    <n v="518020"/>
  </r>
  <r>
    <x v="0"/>
    <x v="0"/>
    <x v="0"/>
    <x v="0"/>
    <x v="0"/>
    <s v="2 - Poder Ejecutivo"/>
    <s v="0201 - PRESIDENCIA DE LA REPÚBLICA"/>
    <x v="10"/>
    <x v="0"/>
    <x v="0"/>
    <x v="2"/>
    <s v="2.3 - MATERIALES Y SUMINISTROS"/>
    <s v="2.3.4 - PRODUCTOS FARMACÉUTICOS"/>
    <s v="N"/>
    <s v="00 - N/A"/>
    <s v="10 - FONDO GENERAL"/>
    <s v=" "/>
    <s v="99 - MULTIPROVINCIAL"/>
    <n v="0"/>
    <n v="49000"/>
    <n v="0"/>
  </r>
  <r>
    <x v="0"/>
    <x v="0"/>
    <x v="0"/>
    <x v="0"/>
    <x v="0"/>
    <s v="2 - Poder Ejecutivo"/>
    <s v="0201 - PRESIDENCIA DE LA REPÚBLICA"/>
    <x v="10"/>
    <x v="0"/>
    <x v="0"/>
    <x v="2"/>
    <s v="2.3 - MATERIALES Y SUMINISTROS"/>
    <s v="2.3.5 - CUERO, CAUCHO Y PLÁSTICO"/>
    <s v="N"/>
    <s v="00 - N/A"/>
    <s v="10 - FONDO GENERAL"/>
    <s v=" "/>
    <s v="99 - MULTIPROVINCIAL"/>
    <n v="450000"/>
    <n v="450000"/>
    <n v="0"/>
  </r>
  <r>
    <x v="0"/>
    <x v="0"/>
    <x v="0"/>
    <x v="0"/>
    <x v="0"/>
    <s v="2 - Poder Ejecutivo"/>
    <s v="0201 - PRESIDENCIA DE LA REPÚBLICA"/>
    <x v="10"/>
    <x v="0"/>
    <x v="0"/>
    <x v="2"/>
    <s v="2.3 - MATERIALES Y SUMINISTROS"/>
    <s v="2.3.6 - PRODUCTOS DE MINERALES, METÁLICOS Y NO METÁLICOS"/>
    <s v="N"/>
    <s v="00 - N/A"/>
    <s v="10 - FONDO GENERAL"/>
    <s v=" "/>
    <s v="99 - MULTIPROVINCIAL"/>
    <n v="0"/>
    <n v="22112"/>
    <n v="22014.080000000002"/>
  </r>
  <r>
    <x v="0"/>
    <x v="0"/>
    <x v="0"/>
    <x v="0"/>
    <x v="0"/>
    <s v="2 - Poder Ejecutivo"/>
    <s v="0201 - PRESIDENCIA DE LA REPÚBLICA"/>
    <x v="10"/>
    <x v="0"/>
    <x v="0"/>
    <x v="2"/>
    <s v="2.3 - MATERIALES Y SUMINISTROS"/>
    <s v="2.3.7 - COMBUSTIBLES, LUBRICANTES, PRODUCTOS QUÍMICOS Y CONEXOS"/>
    <s v="N"/>
    <s v="00 - N/A"/>
    <s v="10 - FONDO GENERAL"/>
    <s v=" "/>
    <s v="99 - MULTIPROVINCIAL"/>
    <n v="6100000"/>
    <n v="5414777"/>
    <n v="4730491"/>
  </r>
  <r>
    <x v="0"/>
    <x v="0"/>
    <x v="0"/>
    <x v="0"/>
    <x v="0"/>
    <s v="2 - Poder Ejecutivo"/>
    <s v="0201 - PRESIDENCIA DE LA REPÚBLICA"/>
    <x v="10"/>
    <x v="0"/>
    <x v="0"/>
    <x v="2"/>
    <s v="2.3 - MATERIALES Y SUMINISTROS"/>
    <s v="2.3.9 - PRODUCTOS Y ÚTILES VARIOS"/>
    <s v="N"/>
    <s v="00 - N/A"/>
    <s v="10 - FONDO GENERAL"/>
    <s v=" "/>
    <s v="99 - MULTIPROVINCIAL"/>
    <n v="4200000"/>
    <n v="4476749"/>
    <n v="1687944.65"/>
  </r>
  <r>
    <x v="0"/>
    <x v="0"/>
    <x v="0"/>
    <x v="0"/>
    <x v="0"/>
    <s v="2 - Poder Ejecutivo"/>
    <s v="0201 - PRESIDENCIA DE LA REPÚBLICA"/>
    <x v="11"/>
    <x v="0"/>
    <x v="0"/>
    <x v="2"/>
    <s v="2.1 - REMUNERACIONES Y CONTRIBUCIONES"/>
    <s v="2.1.1 - REMUNERACIONES"/>
    <s v="N"/>
    <s v="00 - N/A"/>
    <s v="10 - FONDO GENERAL"/>
    <s v=" "/>
    <s v="99 - MULTIPROVINCIAL"/>
    <n v="54710539"/>
    <n v="124441098.95"/>
    <n v="96915444.659999996"/>
  </r>
  <r>
    <x v="0"/>
    <x v="0"/>
    <x v="0"/>
    <x v="0"/>
    <x v="0"/>
    <s v="2 - Poder Ejecutivo"/>
    <s v="0201 - PRESIDENCIA DE LA REPÚBLICA"/>
    <x v="11"/>
    <x v="0"/>
    <x v="0"/>
    <x v="2"/>
    <s v="2.1 - REMUNERACIONES Y CONTRIBUCIONES"/>
    <s v="2.1.2 - SOBRESUELDOS"/>
    <s v="N"/>
    <s v="00 - N/A"/>
    <s v="10 - FONDO GENERAL"/>
    <s v=" "/>
    <s v="99 - MULTIPROVINCIAL"/>
    <n v="12316582"/>
    <n v="21373859.829999998"/>
    <n v="2830000"/>
  </r>
  <r>
    <x v="0"/>
    <x v="0"/>
    <x v="0"/>
    <x v="0"/>
    <x v="0"/>
    <s v="2 - Poder Ejecutivo"/>
    <s v="0201 - PRESIDENCIA DE LA REPÚBLICA"/>
    <x v="11"/>
    <x v="0"/>
    <x v="0"/>
    <x v="2"/>
    <s v="2.1 - REMUNERACIONES Y CONTRIBUCIONES"/>
    <s v="2.1.5 - CONTRIBUCIONES A LA SEGURIDAD SOCIAL"/>
    <s v="N"/>
    <s v="00 - N/A"/>
    <s v="10 - FONDO GENERAL"/>
    <s v=" "/>
    <s v="99 - MULTIPROVINCIAL"/>
    <n v="7513285"/>
    <n v="17046436.559999999"/>
    <n v="14336398.399999997"/>
  </r>
  <r>
    <x v="0"/>
    <x v="0"/>
    <x v="0"/>
    <x v="0"/>
    <x v="0"/>
    <s v="2 - Poder Ejecutivo"/>
    <s v="0201 - PRESIDENCIA DE LA REPÚBLICA"/>
    <x v="11"/>
    <x v="0"/>
    <x v="0"/>
    <x v="2"/>
    <s v="2.2 - CONTRATACIÓN DE SERVICIOS"/>
    <s v="2.2.1 - SERVICIOS BÁSICOS"/>
    <s v="N"/>
    <s v="00 - N/A"/>
    <s v="10 - FONDO GENERAL"/>
    <s v=" "/>
    <s v="99 - MULTIPROVINCIAL"/>
    <n v="8151380"/>
    <n v="6751380"/>
    <n v="5776554.9799999986"/>
  </r>
  <r>
    <x v="0"/>
    <x v="0"/>
    <x v="0"/>
    <x v="0"/>
    <x v="0"/>
    <s v="2 - Poder Ejecutivo"/>
    <s v="0201 - PRESIDENCIA DE LA REPÚBLICA"/>
    <x v="11"/>
    <x v="0"/>
    <x v="0"/>
    <x v="2"/>
    <s v="2.2 - CONTRATACIÓN DE SERVICIOS"/>
    <s v="2.2.2 - PUBLICIDAD, IMPRESIÓN Y ENCUADERNACIÓN"/>
    <s v="N"/>
    <s v="00 - N/A"/>
    <s v="10 - FONDO GENERAL"/>
    <s v=" "/>
    <s v="99 - MULTIPROVINCIAL"/>
    <n v="7000000"/>
    <n v="3790000"/>
    <n v="2242000"/>
  </r>
  <r>
    <x v="0"/>
    <x v="0"/>
    <x v="0"/>
    <x v="0"/>
    <x v="0"/>
    <s v="2 - Poder Ejecutivo"/>
    <s v="0201 - PRESIDENCIA DE LA REPÚBLICA"/>
    <x v="11"/>
    <x v="0"/>
    <x v="0"/>
    <x v="2"/>
    <s v="2.2 - CONTRATACIÓN DE SERVICIOS"/>
    <s v="2.2.3 - VIÁTICOS"/>
    <s v="N"/>
    <s v="00 - N/A"/>
    <s v="10 - FONDO GENERAL"/>
    <s v=" "/>
    <s v="99 - MULTIPROVINCIAL"/>
    <n v="1564000"/>
    <n v="1564000"/>
    <n v="1184135.75"/>
  </r>
  <r>
    <x v="0"/>
    <x v="0"/>
    <x v="0"/>
    <x v="0"/>
    <x v="0"/>
    <s v="2 - Poder Ejecutivo"/>
    <s v="0201 - PRESIDENCIA DE LA REPÚBLICA"/>
    <x v="11"/>
    <x v="0"/>
    <x v="0"/>
    <x v="2"/>
    <s v="2.2 - CONTRATACIÓN DE SERVICIOS"/>
    <s v="2.2.4 - TRANSPORTE Y ALMACENAJE"/>
    <s v="N"/>
    <s v="00 - N/A"/>
    <s v="10 - FONDO GENERAL"/>
    <s v=" "/>
    <s v="99 - MULTIPROVINCIAL"/>
    <n v="500000"/>
    <n v="0"/>
    <n v="0"/>
  </r>
  <r>
    <x v="0"/>
    <x v="0"/>
    <x v="0"/>
    <x v="0"/>
    <x v="0"/>
    <s v="2 - Poder Ejecutivo"/>
    <s v="0201 - PRESIDENCIA DE LA REPÚBLICA"/>
    <x v="11"/>
    <x v="0"/>
    <x v="0"/>
    <x v="2"/>
    <s v="2.2 - CONTRATACIÓN DE SERVICIOS"/>
    <s v="2.2.5 - ALQUILERES Y RENTAS"/>
    <s v="N"/>
    <s v="00 - N/A"/>
    <s v="10 - FONDO GENERAL"/>
    <s v=" "/>
    <s v="99 - MULTIPROVINCIAL"/>
    <n v="11200000"/>
    <n v="7148202.4400000013"/>
    <n v="530760"/>
  </r>
  <r>
    <x v="0"/>
    <x v="0"/>
    <x v="0"/>
    <x v="0"/>
    <x v="0"/>
    <s v="2 - Poder Ejecutivo"/>
    <s v="0201 - PRESIDENCIA DE LA REPÚBLICA"/>
    <x v="11"/>
    <x v="0"/>
    <x v="0"/>
    <x v="2"/>
    <s v="2.2 - CONTRATACIÓN DE SERVICIOS"/>
    <s v="2.2.6 - SEGUROS"/>
    <s v="N"/>
    <s v="00 - N/A"/>
    <s v="10 - FONDO GENERAL"/>
    <s v=" "/>
    <s v="99 - MULTIPROVINCIAL"/>
    <n v="3300000"/>
    <n v="1150000"/>
    <n v="1138425.54"/>
  </r>
  <r>
    <x v="0"/>
    <x v="0"/>
    <x v="0"/>
    <x v="0"/>
    <x v="0"/>
    <s v="2 - Poder Ejecutivo"/>
    <s v="0201 - PRESIDENCIA DE LA REPÚBLICA"/>
    <x v="11"/>
    <x v="0"/>
    <x v="0"/>
    <x v="2"/>
    <s v="2.2 - CONTRATACIÓN DE SERVICIOS"/>
    <s v="2.2.7 - SERVICIOS DE CONSERVACIÓN, REPARACIONES MENORES E INSTALACIONES TEMPORALES"/>
    <s v="N"/>
    <s v="00 - N/A"/>
    <s v="10 - FONDO GENERAL"/>
    <s v=" "/>
    <s v="99 - MULTIPROVINCIAL"/>
    <n v="13000000"/>
    <n v="7339919.2199999988"/>
    <n v="1838401.61"/>
  </r>
  <r>
    <x v="0"/>
    <x v="0"/>
    <x v="0"/>
    <x v="0"/>
    <x v="0"/>
    <s v="2 - Poder Ejecutivo"/>
    <s v="0201 - PRESIDENCIA DE LA REPÚBLICA"/>
    <x v="11"/>
    <x v="0"/>
    <x v="0"/>
    <x v="2"/>
    <s v="2.2 - CONTRATACIÓN DE SERVICIOS"/>
    <s v="2.2.8 - OTROS SERVICIOS NO INCLUIDOS EN CONCEPTOS ANTERIORES"/>
    <s v="N"/>
    <s v="00 - N/A"/>
    <s v="10 - FONDO GENERAL"/>
    <s v=" "/>
    <s v="99 - MULTIPROVINCIAL"/>
    <n v="21000000"/>
    <n v="37176736.390000001"/>
    <n v="16057657.65"/>
  </r>
  <r>
    <x v="0"/>
    <x v="0"/>
    <x v="0"/>
    <x v="0"/>
    <x v="0"/>
    <s v="2 - Poder Ejecutivo"/>
    <s v="0201 - PRESIDENCIA DE LA REPÚBLICA"/>
    <x v="11"/>
    <x v="0"/>
    <x v="0"/>
    <x v="2"/>
    <s v="2.2 - CONTRATACIÓN DE SERVICIOS"/>
    <s v="2.2.9 - OTRAS CONTRATACIONES DE SERVICIOS"/>
    <s v="N"/>
    <s v="00 - N/A"/>
    <s v="10 - FONDO GENERAL"/>
    <s v=" "/>
    <s v="99 - MULTIPROVINCIAL"/>
    <n v="3982100"/>
    <n v="15734500"/>
    <n v="616820"/>
  </r>
  <r>
    <x v="0"/>
    <x v="0"/>
    <x v="0"/>
    <x v="0"/>
    <x v="0"/>
    <s v="2 - Poder Ejecutivo"/>
    <s v="0201 - PRESIDENCIA DE LA REPÚBLICA"/>
    <x v="11"/>
    <x v="0"/>
    <x v="0"/>
    <x v="2"/>
    <s v="2.3 - MATERIALES Y SUMINISTROS"/>
    <s v="2.3.1 - ALIMENTOS Y PRODUCTOS AGROFORESTALES"/>
    <s v="N"/>
    <s v="00 - N/A"/>
    <s v="10 - FONDO GENERAL"/>
    <s v=" "/>
    <s v="99 - MULTIPROVINCIAL"/>
    <n v="700000"/>
    <n v="779235.05"/>
    <n v="472106.05"/>
  </r>
  <r>
    <x v="0"/>
    <x v="0"/>
    <x v="0"/>
    <x v="0"/>
    <x v="0"/>
    <s v="2 - Poder Ejecutivo"/>
    <s v="0201 - PRESIDENCIA DE LA REPÚBLICA"/>
    <x v="11"/>
    <x v="0"/>
    <x v="0"/>
    <x v="2"/>
    <s v="2.3 - MATERIALES Y SUMINISTROS"/>
    <s v="2.3.2 - TEXTILES Y VESTUARIOS"/>
    <s v="N"/>
    <s v="00 - N/A"/>
    <s v="10 - FONDO GENERAL"/>
    <s v=" "/>
    <s v="99 - MULTIPROVINCIAL"/>
    <n v="500000"/>
    <n v="1733000"/>
    <n v="1731720.7999999998"/>
  </r>
  <r>
    <x v="0"/>
    <x v="0"/>
    <x v="0"/>
    <x v="0"/>
    <x v="0"/>
    <s v="2 - Poder Ejecutivo"/>
    <s v="0201 - PRESIDENCIA DE LA REPÚBLICA"/>
    <x v="11"/>
    <x v="0"/>
    <x v="0"/>
    <x v="2"/>
    <s v="2.3 - MATERIALES Y SUMINISTROS"/>
    <s v="2.3.3 - PAPEL, CARTÓN E IMPRESOS"/>
    <s v="N"/>
    <s v="00 - N/A"/>
    <s v="10 - FONDO GENERAL"/>
    <s v=" "/>
    <s v="99 - MULTIPROVINCIAL"/>
    <n v="1300000"/>
    <n v="587610.25"/>
    <n v="306585.65000000002"/>
  </r>
  <r>
    <x v="0"/>
    <x v="0"/>
    <x v="0"/>
    <x v="0"/>
    <x v="0"/>
    <s v="2 - Poder Ejecutivo"/>
    <s v="0201 - PRESIDENCIA DE LA REPÚBLICA"/>
    <x v="11"/>
    <x v="0"/>
    <x v="0"/>
    <x v="2"/>
    <s v="2.3 - MATERIALES Y SUMINISTROS"/>
    <s v="2.3.4 - PRODUCTOS FARMACÉUTICOS"/>
    <s v="N"/>
    <s v="00 - N/A"/>
    <s v="10 - FONDO GENERAL"/>
    <s v=" "/>
    <s v="99 - MULTIPROVINCIAL"/>
    <n v="200000"/>
    <n v="0"/>
    <n v="0"/>
  </r>
  <r>
    <x v="0"/>
    <x v="0"/>
    <x v="0"/>
    <x v="0"/>
    <x v="0"/>
    <s v="2 - Poder Ejecutivo"/>
    <s v="0201 - PRESIDENCIA DE LA REPÚBLICA"/>
    <x v="11"/>
    <x v="0"/>
    <x v="0"/>
    <x v="2"/>
    <s v="2.3 - MATERIALES Y SUMINISTROS"/>
    <s v="2.3.5 - CUERO, CAUCHO Y PLÁSTICO"/>
    <s v="N"/>
    <s v="00 - N/A"/>
    <s v="10 - FONDO GENERAL"/>
    <s v=" "/>
    <s v="99 - MULTIPROVINCIAL"/>
    <n v="1400000"/>
    <n v="147492"/>
    <n v="125494.18"/>
  </r>
  <r>
    <x v="0"/>
    <x v="0"/>
    <x v="0"/>
    <x v="0"/>
    <x v="0"/>
    <s v="2 - Poder Ejecutivo"/>
    <s v="0201 - PRESIDENCIA DE LA REPÚBLICA"/>
    <x v="11"/>
    <x v="0"/>
    <x v="0"/>
    <x v="2"/>
    <s v="2.3 - MATERIALES Y SUMINISTROS"/>
    <s v="2.3.6 - PRODUCTOS DE MINERALES, METÁLICOS Y NO METÁLICOS"/>
    <s v="N"/>
    <s v="00 - N/A"/>
    <s v="10 - FONDO GENERAL"/>
    <s v=" "/>
    <s v="99 - MULTIPROVINCIAL"/>
    <n v="499999"/>
    <n v="321130"/>
    <n v="192732.40000000002"/>
  </r>
  <r>
    <x v="0"/>
    <x v="0"/>
    <x v="0"/>
    <x v="0"/>
    <x v="0"/>
    <s v="2 - Poder Ejecutivo"/>
    <s v="0201 - PRESIDENCIA DE LA REPÚBLICA"/>
    <x v="11"/>
    <x v="0"/>
    <x v="0"/>
    <x v="2"/>
    <s v="2.3 - MATERIALES Y SUMINISTROS"/>
    <s v="2.3.7 - COMBUSTIBLES, LUBRICANTES, PRODUCTOS QUÍMICOS Y CONEXOS"/>
    <s v="N"/>
    <s v="00 - N/A"/>
    <s v="10 - FONDO GENERAL"/>
    <s v=" "/>
    <s v="99 - MULTIPROVINCIAL"/>
    <n v="7900000"/>
    <n v="6678280"/>
    <n v="4930772.4000000004"/>
  </r>
  <r>
    <x v="0"/>
    <x v="0"/>
    <x v="0"/>
    <x v="0"/>
    <x v="0"/>
    <s v="2 - Poder Ejecutivo"/>
    <s v="0201 - PRESIDENCIA DE LA REPÚBLICA"/>
    <x v="11"/>
    <x v="0"/>
    <x v="0"/>
    <x v="2"/>
    <s v="2.3 - MATERIALES Y SUMINISTROS"/>
    <s v="2.3.9 - PRODUCTOS Y ÚTILES VARIOS"/>
    <s v="N"/>
    <s v="00 - N/A"/>
    <s v="10 - FONDO GENERAL"/>
    <s v=" "/>
    <s v="99 - MULTIPROVINCIAL"/>
    <n v="17811921"/>
    <n v="3383047.689999999"/>
    <n v="2455799.2200000002"/>
  </r>
  <r>
    <x v="0"/>
    <x v="0"/>
    <x v="0"/>
    <x v="0"/>
    <x v="0"/>
    <s v="2 - Poder Ejecutivo"/>
    <s v="0201 - PRESIDENCIA DE LA REPÚBLICA"/>
    <x v="12"/>
    <x v="3"/>
    <x v="6"/>
    <x v="13"/>
    <s v="2.1 - REMUNERACIONES Y CONTRIBUCIONES"/>
    <s v="2.1.1 - REMUNERACIONES"/>
    <s v="N"/>
    <s v="00 - N/A"/>
    <s v="10 - FONDO GENERAL"/>
    <s v=" "/>
    <s v="99 - MULTIPROVINCIAL"/>
    <n v="45274275"/>
    <n v="45274275"/>
    <n v="37394207.070000008"/>
  </r>
  <r>
    <x v="0"/>
    <x v="0"/>
    <x v="0"/>
    <x v="0"/>
    <x v="0"/>
    <s v="2 - Poder Ejecutivo"/>
    <s v="0201 - PRESIDENCIA DE LA REPÚBLICA"/>
    <x v="12"/>
    <x v="3"/>
    <x v="6"/>
    <x v="13"/>
    <s v="2.1 - REMUNERACIONES Y CONTRIBUCIONES"/>
    <s v="2.1.2 - SOBRESUELDOS"/>
    <s v="N"/>
    <s v="00 - N/A"/>
    <s v="10 - FONDO GENERAL"/>
    <s v=" "/>
    <s v="99 - MULTIPROVINCIAL"/>
    <n v="21149360"/>
    <n v="21149360"/>
    <n v="16250811.740000002"/>
  </r>
  <r>
    <x v="0"/>
    <x v="0"/>
    <x v="0"/>
    <x v="0"/>
    <x v="0"/>
    <s v="2 - Poder Ejecutivo"/>
    <s v="0201 - PRESIDENCIA DE LA REPÚBLICA"/>
    <x v="12"/>
    <x v="3"/>
    <x v="6"/>
    <x v="13"/>
    <s v="2.1 - REMUNERACIONES Y CONTRIBUCIONES"/>
    <s v="2.1.5 - CONTRIBUCIONES A LA SEGURIDAD SOCIAL"/>
    <s v="N"/>
    <s v="00 - N/A"/>
    <s v="10 - FONDO GENERAL"/>
    <s v=" "/>
    <s v="99 - MULTIPROVINCIAL"/>
    <n v="6027794"/>
    <n v="6027794"/>
    <n v="5653955.6499999985"/>
  </r>
  <r>
    <x v="0"/>
    <x v="0"/>
    <x v="0"/>
    <x v="0"/>
    <x v="0"/>
    <s v="2 - Poder Ejecutivo"/>
    <s v="0201 - PRESIDENCIA DE LA REPÚBLICA"/>
    <x v="12"/>
    <x v="3"/>
    <x v="6"/>
    <x v="13"/>
    <s v="2.2 - CONTRATACIÓN DE SERVICIOS"/>
    <s v="2.2.1 - SERVICIOS BÁSICOS"/>
    <s v="N"/>
    <s v="00 - N/A"/>
    <s v="10 - FONDO GENERAL"/>
    <s v=" "/>
    <s v="99 - MULTIPROVINCIAL"/>
    <n v="5660000"/>
    <n v="5660000"/>
    <n v="4244682.97"/>
  </r>
  <r>
    <x v="0"/>
    <x v="0"/>
    <x v="0"/>
    <x v="0"/>
    <x v="0"/>
    <s v="2 - Poder Ejecutivo"/>
    <s v="0201 - PRESIDENCIA DE LA REPÚBLICA"/>
    <x v="12"/>
    <x v="3"/>
    <x v="6"/>
    <x v="13"/>
    <s v="2.2 - CONTRATACIÓN DE SERVICIOS"/>
    <s v="2.2.2 - PUBLICIDAD, IMPRESIÓN Y ENCUADERNACIÓN"/>
    <s v="N"/>
    <s v="00 - N/A"/>
    <s v="10 - FONDO GENERAL"/>
    <s v=" "/>
    <s v="99 - MULTIPROVINCIAL"/>
    <n v="150000"/>
    <n v="150000"/>
    <n v="0"/>
  </r>
  <r>
    <x v="0"/>
    <x v="0"/>
    <x v="0"/>
    <x v="0"/>
    <x v="0"/>
    <s v="2 - Poder Ejecutivo"/>
    <s v="0201 - PRESIDENCIA DE LA REPÚBLICA"/>
    <x v="12"/>
    <x v="3"/>
    <x v="6"/>
    <x v="13"/>
    <s v="2.2 - CONTRATACIÓN DE SERVICIOS"/>
    <s v="2.2.5 - ALQUILERES Y RENTAS"/>
    <s v="N"/>
    <s v="00 - N/A"/>
    <s v="10 - FONDO GENERAL"/>
    <s v=" "/>
    <s v="99 - MULTIPROVINCIAL"/>
    <n v="200000"/>
    <n v="200000"/>
    <n v="0"/>
  </r>
  <r>
    <x v="0"/>
    <x v="0"/>
    <x v="0"/>
    <x v="0"/>
    <x v="0"/>
    <s v="2 - Poder Ejecutivo"/>
    <s v="0201 - PRESIDENCIA DE LA REPÚBLICA"/>
    <x v="12"/>
    <x v="3"/>
    <x v="6"/>
    <x v="13"/>
    <s v="2.2 - CONTRATACIÓN DE SERVICIOS"/>
    <s v="2.2.6 - SEGUROS"/>
    <s v="N"/>
    <s v="00 - N/A"/>
    <s v="10 - FONDO GENERAL"/>
    <s v=" "/>
    <s v="99 - MULTIPROVINCIAL"/>
    <n v="1000000"/>
    <n v="1000000"/>
    <n v="82716.69"/>
  </r>
  <r>
    <x v="0"/>
    <x v="0"/>
    <x v="0"/>
    <x v="0"/>
    <x v="0"/>
    <s v="2 - Poder Ejecutivo"/>
    <s v="0201 - PRESIDENCIA DE LA REPÚBLICA"/>
    <x v="12"/>
    <x v="3"/>
    <x v="6"/>
    <x v="13"/>
    <s v="2.2 - CONTRATACIÓN DE SERVICIOS"/>
    <s v="2.2.7 - SERVICIOS DE CONSERVACIÓN, REPARACIONES MENORES E INSTALACIONES TEMPORALES"/>
    <s v="N"/>
    <s v="00 - N/A"/>
    <s v="10 - FONDO GENERAL"/>
    <s v=" "/>
    <s v="99 - MULTIPROVINCIAL"/>
    <n v="400000"/>
    <n v="400000"/>
    <n v="0"/>
  </r>
  <r>
    <x v="0"/>
    <x v="0"/>
    <x v="0"/>
    <x v="0"/>
    <x v="0"/>
    <s v="2 - Poder Ejecutivo"/>
    <s v="0201 - PRESIDENCIA DE LA REPÚBLICA"/>
    <x v="12"/>
    <x v="3"/>
    <x v="6"/>
    <x v="13"/>
    <s v="2.2 - CONTRATACIÓN DE SERVICIOS"/>
    <s v="2.2.7 - SERVICIOS DE CONSERVACIÓN, REPARACIONES MENORES E INSTALACIONES TEMPORALES"/>
    <s v="N"/>
    <s v="00 - N/A"/>
    <s v="40 - TRANSFERENCIAS"/>
    <s v=" "/>
    <s v="99 - MULTIPROVINCIAL"/>
    <n v="0"/>
    <n v="0"/>
    <n v="0"/>
  </r>
  <r>
    <x v="0"/>
    <x v="0"/>
    <x v="0"/>
    <x v="0"/>
    <x v="0"/>
    <s v="2 - Poder Ejecutivo"/>
    <s v="0201 - PRESIDENCIA DE LA REPÚBLICA"/>
    <x v="12"/>
    <x v="3"/>
    <x v="6"/>
    <x v="13"/>
    <s v="2.2 - CONTRATACIÓN DE SERVICIOS"/>
    <s v="2.2.9 - OTRAS CONTRATACIONES DE SERVICIOS"/>
    <s v="N"/>
    <s v="00 - N/A"/>
    <s v="10 - FONDO GENERAL"/>
    <s v=" "/>
    <s v="99 - MULTIPROVINCIAL"/>
    <n v="100000"/>
    <n v="100000"/>
    <n v="0"/>
  </r>
  <r>
    <x v="0"/>
    <x v="0"/>
    <x v="0"/>
    <x v="0"/>
    <x v="0"/>
    <s v="2 - Poder Ejecutivo"/>
    <s v="0201 - PRESIDENCIA DE LA REPÚBLICA"/>
    <x v="12"/>
    <x v="3"/>
    <x v="6"/>
    <x v="13"/>
    <s v="2.3 - MATERIALES Y SUMINISTROS"/>
    <s v="2.3.1 - ALIMENTOS Y PRODUCTOS AGROFORESTALES"/>
    <s v="N"/>
    <s v="00 - N/A"/>
    <s v="10 - FONDO GENERAL"/>
    <s v=" "/>
    <s v="99 - MULTIPROVINCIAL"/>
    <n v="10620000"/>
    <n v="15642514"/>
    <n v="12699834.249999996"/>
  </r>
  <r>
    <x v="0"/>
    <x v="0"/>
    <x v="0"/>
    <x v="0"/>
    <x v="0"/>
    <s v="2 - Poder Ejecutivo"/>
    <s v="0201 - PRESIDENCIA DE LA REPÚBLICA"/>
    <x v="12"/>
    <x v="3"/>
    <x v="6"/>
    <x v="13"/>
    <s v="2.3 - MATERIALES Y SUMINISTROS"/>
    <s v="2.3.1 - ALIMENTOS Y PRODUCTOS AGROFORESTALES"/>
    <s v="N"/>
    <s v="00 - N/A"/>
    <s v="40 - TRANSFERENCIAS"/>
    <s v=" "/>
    <s v="99 - MULTIPROVINCIAL"/>
    <n v="0"/>
    <n v="612000"/>
    <n v="608850.5"/>
  </r>
  <r>
    <x v="0"/>
    <x v="0"/>
    <x v="0"/>
    <x v="0"/>
    <x v="0"/>
    <s v="2 - Poder Ejecutivo"/>
    <s v="0201 - PRESIDENCIA DE LA REPÚBLICA"/>
    <x v="12"/>
    <x v="3"/>
    <x v="6"/>
    <x v="13"/>
    <s v="2.3 - MATERIALES Y SUMINISTROS"/>
    <s v="2.3.2 - TEXTILES Y VESTUARIOS"/>
    <s v="N"/>
    <s v="00 - N/A"/>
    <s v="10 - FONDO GENERAL"/>
    <s v=" "/>
    <s v="99 - MULTIPROVINCIAL"/>
    <n v="5807412"/>
    <n v="7400881.4699999997"/>
    <n v="2212500"/>
  </r>
  <r>
    <x v="0"/>
    <x v="0"/>
    <x v="0"/>
    <x v="0"/>
    <x v="0"/>
    <s v="2 - Poder Ejecutivo"/>
    <s v="0201 - PRESIDENCIA DE LA REPÚBLICA"/>
    <x v="12"/>
    <x v="3"/>
    <x v="6"/>
    <x v="13"/>
    <s v="2.3 - MATERIALES Y SUMINISTROS"/>
    <s v="2.3.2 - TEXTILES Y VESTUARIOS"/>
    <s v="N"/>
    <s v="00 - N/A"/>
    <s v="40 - TRANSFERENCIAS"/>
    <s v=" "/>
    <s v="99 - MULTIPROVINCIAL"/>
    <n v="0"/>
    <n v="4708438"/>
    <n v="4670912"/>
  </r>
  <r>
    <x v="0"/>
    <x v="0"/>
    <x v="0"/>
    <x v="0"/>
    <x v="0"/>
    <s v="2 - Poder Ejecutivo"/>
    <s v="0201 - PRESIDENCIA DE LA REPÚBLICA"/>
    <x v="12"/>
    <x v="3"/>
    <x v="6"/>
    <x v="13"/>
    <s v="2.3 - MATERIALES Y SUMINISTROS"/>
    <s v="2.3.3 - PAPEL, CARTÓN E IMPRESOS"/>
    <s v="N"/>
    <s v="00 - N/A"/>
    <s v="10 - FONDO GENERAL"/>
    <s v=" "/>
    <s v="99 - MULTIPROVINCIAL"/>
    <n v="300000"/>
    <n v="300000"/>
    <n v="72771.78"/>
  </r>
  <r>
    <x v="0"/>
    <x v="0"/>
    <x v="0"/>
    <x v="0"/>
    <x v="0"/>
    <s v="2 - Poder Ejecutivo"/>
    <s v="0201 - PRESIDENCIA DE LA REPÚBLICA"/>
    <x v="12"/>
    <x v="3"/>
    <x v="6"/>
    <x v="13"/>
    <s v="2.3 - MATERIALES Y SUMINISTROS"/>
    <s v="2.3.5 - CUERO, CAUCHO Y PLÁSTICO"/>
    <s v="N"/>
    <s v="00 - N/A"/>
    <s v="10 - FONDO GENERAL"/>
    <s v=" "/>
    <s v="99 - MULTIPROVINCIAL"/>
    <n v="900000"/>
    <n v="526719"/>
    <n v="185496"/>
  </r>
  <r>
    <x v="0"/>
    <x v="0"/>
    <x v="0"/>
    <x v="0"/>
    <x v="0"/>
    <s v="2 - Poder Ejecutivo"/>
    <s v="0201 - PRESIDENCIA DE LA REPÚBLICA"/>
    <x v="12"/>
    <x v="3"/>
    <x v="6"/>
    <x v="13"/>
    <s v="2.3 - MATERIALES Y SUMINISTROS"/>
    <s v="2.3.6 - PRODUCTOS DE MINERALES, METÁLICOS Y NO METÁLICOS"/>
    <s v="N"/>
    <s v="00 - N/A"/>
    <s v="40 - TRANSFERENCIAS"/>
    <s v=" "/>
    <s v="99 - MULTIPROVINCIAL"/>
    <n v="0"/>
    <n v="10140"/>
    <n v="7602.74"/>
  </r>
  <r>
    <x v="0"/>
    <x v="0"/>
    <x v="0"/>
    <x v="0"/>
    <x v="0"/>
    <s v="2 - Poder Ejecutivo"/>
    <s v="0201 - PRESIDENCIA DE LA REPÚBLICA"/>
    <x v="12"/>
    <x v="3"/>
    <x v="6"/>
    <x v="13"/>
    <s v="2.3 - MATERIALES Y SUMINISTROS"/>
    <s v="2.3.7 - COMBUSTIBLES, LUBRICANTES, PRODUCTOS QUÍMICOS Y CONEXOS"/>
    <s v="N"/>
    <s v="00 - N/A"/>
    <s v="10 - FONDO GENERAL"/>
    <s v=" "/>
    <s v="99 - MULTIPROVINCIAL"/>
    <n v="2984000"/>
    <n v="3604000"/>
    <n v="2933509.4"/>
  </r>
  <r>
    <x v="0"/>
    <x v="0"/>
    <x v="0"/>
    <x v="0"/>
    <x v="0"/>
    <s v="2 - Poder Ejecutivo"/>
    <s v="0201 - PRESIDENCIA DE LA REPÚBLICA"/>
    <x v="12"/>
    <x v="3"/>
    <x v="6"/>
    <x v="13"/>
    <s v="2.3 - MATERIALES Y SUMINISTROS"/>
    <s v="2.3.7 - COMBUSTIBLES, LUBRICANTES, PRODUCTOS QUÍMICOS Y CONEXOS"/>
    <s v="N"/>
    <s v="00 - N/A"/>
    <s v="40 - TRANSFERENCIAS"/>
    <s v=" "/>
    <s v="99 - MULTIPROVINCIAL"/>
    <n v="0"/>
    <n v="167236"/>
    <n v="161716.64000000001"/>
  </r>
  <r>
    <x v="0"/>
    <x v="0"/>
    <x v="0"/>
    <x v="0"/>
    <x v="0"/>
    <s v="2 - Poder Ejecutivo"/>
    <s v="0201 - PRESIDENCIA DE LA REPÚBLICA"/>
    <x v="12"/>
    <x v="3"/>
    <x v="6"/>
    <x v="13"/>
    <s v="2.3 - MATERIALES Y SUMINISTROS"/>
    <s v="2.3.9 - PRODUCTOS Y ÚTILES VARIOS"/>
    <s v="N"/>
    <s v="00 - N/A"/>
    <s v="10 - FONDO GENERAL"/>
    <s v=" "/>
    <s v="99 - MULTIPROVINCIAL"/>
    <n v="11610800"/>
    <n v="9748097.5300000012"/>
    <n v="8329365.4100000001"/>
  </r>
  <r>
    <x v="0"/>
    <x v="0"/>
    <x v="0"/>
    <x v="0"/>
    <x v="0"/>
    <s v="2 - Poder Ejecutivo"/>
    <s v="0201 - PRESIDENCIA DE LA REPÚBLICA"/>
    <x v="12"/>
    <x v="3"/>
    <x v="6"/>
    <x v="13"/>
    <s v="2.3 - MATERIALES Y SUMINISTROS"/>
    <s v="2.3.9 - PRODUCTOS Y ÚTILES VARIOS"/>
    <s v="N"/>
    <s v="00 - N/A"/>
    <s v="40 - TRANSFERENCIAS"/>
    <s v=" "/>
    <s v="99 - MULTIPROVINCIAL"/>
    <n v="0"/>
    <n v="3443141.76"/>
    <n v="1423915.76"/>
  </r>
  <r>
    <x v="0"/>
    <x v="0"/>
    <x v="0"/>
    <x v="0"/>
    <x v="0"/>
    <s v="2 - Poder Ejecutivo"/>
    <s v="0201 - PRESIDENCIA DE LA REPÚBLICA"/>
    <x v="13"/>
    <x v="2"/>
    <x v="4"/>
    <x v="6"/>
    <s v="2.1 - REMUNERACIONES Y CONTRIBUCIONES"/>
    <s v="2.1.1 - REMUNERACIONES"/>
    <s v="N"/>
    <s v="00 - N/A"/>
    <s v="10 - FONDO GENERAL"/>
    <s v=" "/>
    <s v="99 - MULTIPROVINCIAL"/>
    <n v="2243950383"/>
    <n v="2255364496.9400001"/>
    <n v="1686928512.3800001"/>
  </r>
  <r>
    <x v="0"/>
    <x v="0"/>
    <x v="0"/>
    <x v="0"/>
    <x v="0"/>
    <s v="2 - Poder Ejecutivo"/>
    <s v="0201 - PRESIDENCIA DE LA REPÚBLICA"/>
    <x v="13"/>
    <x v="2"/>
    <x v="4"/>
    <x v="6"/>
    <s v="2.1 - REMUNERACIONES Y CONTRIBUCIONES"/>
    <s v="2.1.2 - SOBRESUELDOS"/>
    <s v="N"/>
    <s v="00 - N/A"/>
    <s v="10 - FONDO GENERAL"/>
    <s v=" "/>
    <s v="99 - MULTIPROVINCIAL"/>
    <n v="266338080"/>
    <n v="267223965.06"/>
    <n v="245742036.16"/>
  </r>
  <r>
    <x v="0"/>
    <x v="0"/>
    <x v="0"/>
    <x v="0"/>
    <x v="0"/>
    <s v="2 - Poder Ejecutivo"/>
    <s v="0201 - PRESIDENCIA DE LA REPÚBLICA"/>
    <x v="13"/>
    <x v="2"/>
    <x v="4"/>
    <x v="6"/>
    <s v="2.1 - REMUNERACIONES Y CONTRIBUCIONES"/>
    <s v="2.1.5 - CONTRIBUCIONES A LA SEGURIDAD SOCIAL"/>
    <s v="N"/>
    <s v="00 - N/A"/>
    <s v="10 - FONDO GENERAL"/>
    <s v=" "/>
    <s v="99 - MULTIPROVINCIAL"/>
    <n v="292777201"/>
    <n v="292777201"/>
    <n v="237342146.41"/>
  </r>
  <r>
    <x v="0"/>
    <x v="0"/>
    <x v="0"/>
    <x v="0"/>
    <x v="0"/>
    <s v="2 - Poder Ejecutivo"/>
    <s v="0201 - PRESIDENCIA DE LA REPÚBLICA"/>
    <x v="13"/>
    <x v="2"/>
    <x v="4"/>
    <x v="6"/>
    <s v="2.2 - CONTRATACIÓN DE SERVICIOS"/>
    <s v="2.2.1 - SERVICIOS BÁSICOS"/>
    <s v="N"/>
    <s v="00 - N/A"/>
    <s v="10 - FONDO GENERAL"/>
    <s v=" "/>
    <s v="99 - MULTIPROVINCIAL"/>
    <n v="124148689"/>
    <n v="156862000"/>
    <n v="127159160.91000001"/>
  </r>
  <r>
    <x v="0"/>
    <x v="0"/>
    <x v="0"/>
    <x v="0"/>
    <x v="0"/>
    <s v="2 - Poder Ejecutivo"/>
    <s v="0201 - PRESIDENCIA DE LA REPÚBLICA"/>
    <x v="13"/>
    <x v="2"/>
    <x v="4"/>
    <x v="6"/>
    <s v="2.2 - CONTRATACIÓN DE SERVICIOS"/>
    <s v="2.2.2 - PUBLICIDAD, IMPRESIÓN Y ENCUADERNACIÓN"/>
    <s v="N"/>
    <s v="00 - N/A"/>
    <s v="10 - FONDO GENERAL"/>
    <s v=" "/>
    <s v="99 - MULTIPROVINCIAL"/>
    <n v="13700000"/>
    <n v="11497500.199999999"/>
    <n v="7853450.04"/>
  </r>
  <r>
    <x v="0"/>
    <x v="0"/>
    <x v="0"/>
    <x v="0"/>
    <x v="0"/>
    <s v="2 - Poder Ejecutivo"/>
    <s v="0201 - PRESIDENCIA DE LA REPÚBLICA"/>
    <x v="13"/>
    <x v="2"/>
    <x v="4"/>
    <x v="6"/>
    <s v="2.2 - CONTRATACIÓN DE SERVICIOS"/>
    <s v="2.2.3 - VIÁTICOS"/>
    <s v="N"/>
    <s v="00 - N/A"/>
    <s v="10 - FONDO GENERAL"/>
    <s v=" "/>
    <s v="99 - MULTIPROVINCIAL"/>
    <n v="37000000"/>
    <n v="72650000"/>
    <n v="22538582.949999999"/>
  </r>
  <r>
    <x v="0"/>
    <x v="0"/>
    <x v="0"/>
    <x v="0"/>
    <x v="0"/>
    <s v="2 - Poder Ejecutivo"/>
    <s v="0201 - PRESIDENCIA DE LA REPÚBLICA"/>
    <x v="13"/>
    <x v="2"/>
    <x v="4"/>
    <x v="6"/>
    <s v="2.2 - CONTRATACIÓN DE SERVICIOS"/>
    <s v="2.2.4 - TRANSPORTE Y ALMACENAJE"/>
    <s v="N"/>
    <s v="00 - N/A"/>
    <s v="10 - FONDO GENERAL"/>
    <s v=" "/>
    <s v="99 - MULTIPROVINCIAL"/>
    <n v="1200000"/>
    <n v="3722139.4"/>
    <n v="2611459.6900000004"/>
  </r>
  <r>
    <x v="0"/>
    <x v="0"/>
    <x v="0"/>
    <x v="0"/>
    <x v="0"/>
    <s v="2 - Poder Ejecutivo"/>
    <s v="0201 - PRESIDENCIA DE LA REPÚBLICA"/>
    <x v="13"/>
    <x v="2"/>
    <x v="4"/>
    <x v="6"/>
    <s v="2.2 - CONTRATACIÓN DE SERVICIOS"/>
    <s v="2.2.5 - ALQUILERES Y RENTAS"/>
    <s v="N"/>
    <s v="00 - N/A"/>
    <s v="10 - FONDO GENERAL"/>
    <s v=" "/>
    <s v="99 - MULTIPROVINCIAL"/>
    <n v="67056000"/>
    <n v="85001000.299999997"/>
    <n v="37615284.859999999"/>
  </r>
  <r>
    <x v="0"/>
    <x v="0"/>
    <x v="0"/>
    <x v="0"/>
    <x v="0"/>
    <s v="2 - Poder Ejecutivo"/>
    <s v="0201 - PRESIDENCIA DE LA REPÚBLICA"/>
    <x v="13"/>
    <x v="2"/>
    <x v="4"/>
    <x v="6"/>
    <s v="2.2 - CONTRATACIÓN DE SERVICIOS"/>
    <s v="2.2.6 - SEGUROS"/>
    <s v="N"/>
    <s v="00 - N/A"/>
    <s v="10 - FONDO GENERAL"/>
    <s v=" "/>
    <s v="99 - MULTIPROVINCIAL"/>
    <n v="39000000"/>
    <n v="43413962.869999997"/>
    <n v="31999601.049999993"/>
  </r>
  <r>
    <x v="0"/>
    <x v="0"/>
    <x v="0"/>
    <x v="0"/>
    <x v="0"/>
    <s v="2 - Poder Ejecutivo"/>
    <s v="0201 - PRESIDENCIA DE LA REPÚBLICA"/>
    <x v="13"/>
    <x v="2"/>
    <x v="4"/>
    <x v="6"/>
    <s v="2.2 - CONTRATACIÓN DE SERVICIOS"/>
    <s v="2.2.7 - SERVICIOS DE CONSERVACIÓN, REPARACIONES MENORES E INSTALACIONES TEMPORALES"/>
    <s v="N"/>
    <s v="00 - N/A"/>
    <s v="10 - FONDO GENERAL"/>
    <s v=" "/>
    <s v="99 - MULTIPROVINCIAL"/>
    <n v="18150000"/>
    <n v="27965957.030000001"/>
    <n v="4467982.21"/>
  </r>
  <r>
    <x v="0"/>
    <x v="0"/>
    <x v="0"/>
    <x v="0"/>
    <x v="0"/>
    <s v="2 - Poder Ejecutivo"/>
    <s v="0201 - PRESIDENCIA DE LA REPÚBLICA"/>
    <x v="13"/>
    <x v="2"/>
    <x v="4"/>
    <x v="6"/>
    <s v="2.2 - CONTRATACIÓN DE SERVICIOS"/>
    <s v="2.2.8 - OTROS SERVICIOS NO INCLUIDOS EN CONCEPTOS ANTERIORES"/>
    <s v="N"/>
    <s v="00 - N/A"/>
    <s v="10 - FONDO GENERAL"/>
    <s v=" "/>
    <s v="99 - MULTIPROVINCIAL"/>
    <n v="148154479"/>
    <n v="881591830.70000005"/>
    <n v="62775401.930000007"/>
  </r>
  <r>
    <x v="0"/>
    <x v="0"/>
    <x v="0"/>
    <x v="0"/>
    <x v="0"/>
    <s v="2 - Poder Ejecutivo"/>
    <s v="0201 - PRESIDENCIA DE LA REPÚBLICA"/>
    <x v="13"/>
    <x v="2"/>
    <x v="4"/>
    <x v="6"/>
    <s v="2.2 - CONTRATACIÓN DE SERVICIOS"/>
    <s v="2.2.9 - OTRAS CONTRATACIONES DE SERVICIOS"/>
    <s v="N"/>
    <s v="00 - N/A"/>
    <s v="10 - FONDO GENERAL"/>
    <s v=" "/>
    <s v="99 - MULTIPROVINCIAL"/>
    <n v="20351597"/>
    <n v="22642997"/>
    <n v="12351100.09"/>
  </r>
  <r>
    <x v="0"/>
    <x v="0"/>
    <x v="0"/>
    <x v="0"/>
    <x v="0"/>
    <s v="2 - Poder Ejecutivo"/>
    <s v="0201 - PRESIDENCIA DE LA REPÚBLICA"/>
    <x v="13"/>
    <x v="2"/>
    <x v="4"/>
    <x v="6"/>
    <s v="2.3 - MATERIALES Y SUMINISTROS"/>
    <s v="2.3.1 - ALIMENTOS Y PRODUCTOS AGROFORESTALES"/>
    <s v="N"/>
    <s v="00 - N/A"/>
    <s v="10 - FONDO GENERAL"/>
    <s v=" "/>
    <s v="99 - MULTIPROVINCIAL"/>
    <n v="41024000"/>
    <n v="40211204.439999998"/>
    <n v="19561442.490000002"/>
  </r>
  <r>
    <x v="0"/>
    <x v="0"/>
    <x v="0"/>
    <x v="0"/>
    <x v="0"/>
    <s v="2 - Poder Ejecutivo"/>
    <s v="0201 - PRESIDENCIA DE LA REPÚBLICA"/>
    <x v="13"/>
    <x v="2"/>
    <x v="4"/>
    <x v="6"/>
    <s v="2.3 - MATERIALES Y SUMINISTROS"/>
    <s v="2.3.2 - TEXTILES Y VESTUARIOS"/>
    <s v="N"/>
    <s v="00 - N/A"/>
    <s v="10 - FONDO GENERAL"/>
    <s v=" "/>
    <s v="99 - MULTIPROVINCIAL"/>
    <n v="11900000"/>
    <n v="3385500"/>
    <n v="829207.66"/>
  </r>
  <r>
    <x v="0"/>
    <x v="0"/>
    <x v="0"/>
    <x v="0"/>
    <x v="0"/>
    <s v="2 - Poder Ejecutivo"/>
    <s v="0201 - PRESIDENCIA DE LA REPÚBLICA"/>
    <x v="13"/>
    <x v="2"/>
    <x v="4"/>
    <x v="6"/>
    <s v="2.3 - MATERIALES Y SUMINISTROS"/>
    <s v="2.3.3 - PAPEL, CARTÓN E IMPRESOS"/>
    <s v="N"/>
    <s v="00 - N/A"/>
    <s v="10 - FONDO GENERAL"/>
    <s v=" "/>
    <s v="99 - MULTIPROVINCIAL"/>
    <n v="3500000"/>
    <n v="3300000"/>
    <n v="2376718.7100000004"/>
  </r>
  <r>
    <x v="0"/>
    <x v="0"/>
    <x v="0"/>
    <x v="0"/>
    <x v="0"/>
    <s v="2 - Poder Ejecutivo"/>
    <s v="0201 - PRESIDENCIA DE LA REPÚBLICA"/>
    <x v="13"/>
    <x v="2"/>
    <x v="4"/>
    <x v="6"/>
    <s v="2.3 - MATERIALES Y SUMINISTROS"/>
    <s v="2.3.4 - PRODUCTOS FARMACÉUTICOS"/>
    <s v="N"/>
    <s v="00 - N/A"/>
    <s v="10 - FONDO GENERAL"/>
    <s v=" "/>
    <s v="99 - MULTIPROVINCIAL"/>
    <n v="3000000"/>
    <n v="3200000"/>
    <n v="1869519.2800000003"/>
  </r>
  <r>
    <x v="0"/>
    <x v="0"/>
    <x v="0"/>
    <x v="0"/>
    <x v="0"/>
    <s v="2 - Poder Ejecutivo"/>
    <s v="0201 - PRESIDENCIA DE LA REPÚBLICA"/>
    <x v="13"/>
    <x v="2"/>
    <x v="4"/>
    <x v="6"/>
    <s v="2.3 - MATERIALES Y SUMINISTROS"/>
    <s v="2.3.5 - CUERO, CAUCHO Y PLÁSTICO"/>
    <s v="N"/>
    <s v="00 - N/A"/>
    <s v="10 - FONDO GENERAL"/>
    <s v=" "/>
    <s v="99 - MULTIPROVINCIAL"/>
    <n v="6200000"/>
    <n v="4392066"/>
    <n v="1728207.28"/>
  </r>
  <r>
    <x v="0"/>
    <x v="0"/>
    <x v="0"/>
    <x v="0"/>
    <x v="0"/>
    <s v="2 - Poder Ejecutivo"/>
    <s v="0201 - PRESIDENCIA DE LA REPÚBLICA"/>
    <x v="13"/>
    <x v="2"/>
    <x v="4"/>
    <x v="6"/>
    <s v="2.3 - MATERIALES Y SUMINISTROS"/>
    <s v="2.3.6 - PRODUCTOS DE MINERALES, METÁLICOS Y NO METÁLICOS"/>
    <s v="N"/>
    <s v="00 - N/A"/>
    <s v="10 - FONDO GENERAL"/>
    <s v=" "/>
    <s v="99 - MULTIPROVINCIAL"/>
    <n v="21600000"/>
    <n v="5705206.8499999959"/>
    <n v="1509297.9400000002"/>
  </r>
  <r>
    <x v="0"/>
    <x v="0"/>
    <x v="0"/>
    <x v="0"/>
    <x v="0"/>
    <s v="2 - Poder Ejecutivo"/>
    <s v="0201 - PRESIDENCIA DE LA REPÚBLICA"/>
    <x v="13"/>
    <x v="2"/>
    <x v="4"/>
    <x v="6"/>
    <s v="2.3 - MATERIALES Y SUMINISTROS"/>
    <s v="2.3.7 - COMBUSTIBLES, LUBRICANTES, PRODUCTOS QUÍMICOS Y CONEXOS"/>
    <s v="N"/>
    <s v="00 - N/A"/>
    <s v="10 - FONDO GENERAL"/>
    <s v=" "/>
    <s v="99 - MULTIPROVINCIAL"/>
    <n v="61800000"/>
    <n v="66018336"/>
    <n v="43030443.170000002"/>
  </r>
  <r>
    <x v="0"/>
    <x v="0"/>
    <x v="0"/>
    <x v="0"/>
    <x v="0"/>
    <s v="2 - Poder Ejecutivo"/>
    <s v="0201 - PRESIDENCIA DE LA REPÚBLICA"/>
    <x v="13"/>
    <x v="2"/>
    <x v="4"/>
    <x v="6"/>
    <s v="2.3 - MATERIALES Y SUMINISTROS"/>
    <s v="2.3.9 - PRODUCTOS Y ÚTILES VARIOS"/>
    <s v="N"/>
    <s v="00 - N/A"/>
    <s v="10 - FONDO GENERAL"/>
    <s v=" "/>
    <s v="99 - MULTIPROVINCIAL"/>
    <n v="90590818"/>
    <n v="41813812.060000002"/>
    <n v="16227679.419999998"/>
  </r>
  <r>
    <x v="0"/>
    <x v="0"/>
    <x v="0"/>
    <x v="0"/>
    <x v="0"/>
    <s v="2 - Poder Ejecutivo"/>
    <s v="0201 - PRESIDENCIA DE LA REPÚBLICA"/>
    <x v="13"/>
    <x v="2"/>
    <x v="5"/>
    <x v="14"/>
    <s v="2.1 - REMUNERACIONES Y CONTRIBUCIONES"/>
    <s v="2.1.1 - REMUNERACIONES"/>
    <s v="N"/>
    <s v="00 - N/A"/>
    <s v="10 - FONDO GENERAL"/>
    <s v=" "/>
    <s v="99 - MULTIPROVINCIAL"/>
    <n v="5603000"/>
    <n v="45703000"/>
    <n v="25816716.670000002"/>
  </r>
  <r>
    <x v="0"/>
    <x v="0"/>
    <x v="0"/>
    <x v="0"/>
    <x v="0"/>
    <s v="2 - Poder Ejecutivo"/>
    <s v="0201 - PRESIDENCIA DE LA REPÚBLICA"/>
    <x v="13"/>
    <x v="2"/>
    <x v="5"/>
    <x v="14"/>
    <s v="2.1 - REMUNERACIONES Y CONTRIBUCIONES"/>
    <s v="2.1.2 - SOBRESUELDOS"/>
    <s v="N"/>
    <s v="00 - N/A"/>
    <s v="10 - FONDO GENERAL"/>
    <s v=" "/>
    <s v="99 - MULTIPROVINCIAL"/>
    <n v="862000"/>
    <n v="7462000"/>
    <n v="4476413.96"/>
  </r>
  <r>
    <x v="0"/>
    <x v="0"/>
    <x v="0"/>
    <x v="0"/>
    <x v="0"/>
    <s v="2 - Poder Ejecutivo"/>
    <s v="0201 - PRESIDENCIA DE LA REPÚBLICA"/>
    <x v="13"/>
    <x v="2"/>
    <x v="5"/>
    <x v="14"/>
    <s v="2.1 - REMUNERACIONES Y CONTRIBUCIONES"/>
    <s v="2.1.5 - CONTRIBUCIONES A LA SEGURIDAD SOCIAL"/>
    <s v="N"/>
    <s v="00 - N/A"/>
    <s v="10 - FONDO GENERAL"/>
    <s v=" "/>
    <s v="99 - MULTIPROVINCIAL"/>
    <n v="790798"/>
    <n v="6295198"/>
    <n v="3811601.3300000005"/>
  </r>
  <r>
    <x v="0"/>
    <x v="0"/>
    <x v="0"/>
    <x v="0"/>
    <x v="0"/>
    <s v="2 - Poder Ejecutivo"/>
    <s v="0201 - PRESIDENCIA DE LA REPÚBLICA"/>
    <x v="13"/>
    <x v="2"/>
    <x v="5"/>
    <x v="14"/>
    <s v="2.2 - CONTRATACIÓN DE SERVICIOS"/>
    <s v="2.2.1 - SERVICIOS BÁSICOS"/>
    <s v="N"/>
    <s v="00 - N/A"/>
    <s v="10 - FONDO GENERAL"/>
    <s v=" "/>
    <s v="99 - MULTIPROVINCIAL"/>
    <n v="0"/>
    <n v="1250000"/>
    <n v="0"/>
  </r>
  <r>
    <x v="0"/>
    <x v="0"/>
    <x v="0"/>
    <x v="0"/>
    <x v="0"/>
    <s v="2 - Poder Ejecutivo"/>
    <s v="0201 - PRESIDENCIA DE LA REPÚBLICA"/>
    <x v="13"/>
    <x v="2"/>
    <x v="5"/>
    <x v="14"/>
    <s v="2.2 - CONTRATACIÓN DE SERVICIOS"/>
    <s v="2.2.2 - PUBLICIDAD, IMPRESIÓN Y ENCUADERNACIÓN"/>
    <s v="N"/>
    <s v="00 - N/A"/>
    <s v="10 - FONDO GENERAL"/>
    <s v=" "/>
    <s v="99 - MULTIPROVINCIAL"/>
    <n v="0"/>
    <n v="10000000"/>
    <n v="3098000"/>
  </r>
  <r>
    <x v="0"/>
    <x v="0"/>
    <x v="0"/>
    <x v="0"/>
    <x v="0"/>
    <s v="2 - Poder Ejecutivo"/>
    <s v="0201 - PRESIDENCIA DE LA REPÚBLICA"/>
    <x v="13"/>
    <x v="2"/>
    <x v="5"/>
    <x v="14"/>
    <s v="2.2 - CONTRATACIÓN DE SERVICIOS"/>
    <s v="2.2.3 - VIÁTICOS"/>
    <s v="N"/>
    <s v="00 - N/A"/>
    <s v="10 - FONDO GENERAL"/>
    <s v=" "/>
    <s v="99 - MULTIPROVINCIAL"/>
    <n v="0"/>
    <n v="3000000"/>
    <n v="1832972.6700000004"/>
  </r>
  <r>
    <x v="0"/>
    <x v="0"/>
    <x v="0"/>
    <x v="0"/>
    <x v="0"/>
    <s v="2 - Poder Ejecutivo"/>
    <s v="0201 - PRESIDENCIA DE LA REPÚBLICA"/>
    <x v="13"/>
    <x v="2"/>
    <x v="5"/>
    <x v="14"/>
    <s v="2.2 - CONTRATACIÓN DE SERVICIOS"/>
    <s v="2.2.5 - ALQUILERES Y RENTAS"/>
    <s v="N"/>
    <s v="00 - N/A"/>
    <s v="10 - FONDO GENERAL"/>
    <s v=" "/>
    <s v="99 - MULTIPROVINCIAL"/>
    <n v="0"/>
    <n v="2800000.0000000005"/>
    <n v="284696.88"/>
  </r>
  <r>
    <x v="0"/>
    <x v="0"/>
    <x v="0"/>
    <x v="0"/>
    <x v="0"/>
    <s v="2 - Poder Ejecutivo"/>
    <s v="0201 - PRESIDENCIA DE LA REPÚBLICA"/>
    <x v="13"/>
    <x v="2"/>
    <x v="5"/>
    <x v="14"/>
    <s v="2.2 - CONTRATACIÓN DE SERVICIOS"/>
    <s v="2.2.7 - SERVICIOS DE CONSERVACIÓN, REPARACIONES MENORES E INSTALACIONES TEMPORALES"/>
    <s v="N"/>
    <s v="00 - N/A"/>
    <s v="10 - FONDO GENERAL"/>
    <s v=" "/>
    <s v="99 - MULTIPROVINCIAL"/>
    <n v="0"/>
    <n v="3900000"/>
    <n v="0"/>
  </r>
  <r>
    <x v="0"/>
    <x v="0"/>
    <x v="0"/>
    <x v="0"/>
    <x v="0"/>
    <s v="2 - Poder Ejecutivo"/>
    <s v="0201 - PRESIDENCIA DE LA REPÚBLICA"/>
    <x v="13"/>
    <x v="2"/>
    <x v="5"/>
    <x v="14"/>
    <s v="2.2 - CONTRATACIÓN DE SERVICIOS"/>
    <s v="2.2.8 - OTROS SERVICIOS NO INCLUIDOS EN CONCEPTOS ANTERIORES"/>
    <s v="N"/>
    <s v="00 - N/A"/>
    <s v="10 - FONDO GENERAL"/>
    <s v=" "/>
    <s v="99 - MULTIPROVINCIAL"/>
    <n v="300000000"/>
    <n v="10195600"/>
    <n v="0"/>
  </r>
  <r>
    <x v="0"/>
    <x v="0"/>
    <x v="0"/>
    <x v="0"/>
    <x v="0"/>
    <s v="2 - Poder Ejecutivo"/>
    <s v="0201 - PRESIDENCIA DE LA REPÚBLICA"/>
    <x v="13"/>
    <x v="2"/>
    <x v="5"/>
    <x v="14"/>
    <s v="2.2 - CONTRATACIÓN DE SERVICIOS"/>
    <s v="2.2.9 - OTRAS CONTRATACIONES DE SERVICIOS"/>
    <s v="N"/>
    <s v="00 - N/A"/>
    <s v="10 - FONDO GENERAL"/>
    <s v=" "/>
    <s v="99 - MULTIPROVINCIAL"/>
    <n v="0"/>
    <n v="1000000"/>
    <n v="367186.5"/>
  </r>
  <r>
    <x v="0"/>
    <x v="0"/>
    <x v="0"/>
    <x v="0"/>
    <x v="0"/>
    <s v="2 - Poder Ejecutivo"/>
    <s v="0201 - PRESIDENCIA DE LA REPÚBLICA"/>
    <x v="13"/>
    <x v="2"/>
    <x v="5"/>
    <x v="14"/>
    <s v="2.3 - MATERIALES Y SUMINISTROS"/>
    <s v="2.3.1 - ALIMENTOS Y PRODUCTOS AGROFORESTALES"/>
    <s v="N"/>
    <s v="00 - N/A"/>
    <s v="10 - FONDO GENERAL"/>
    <s v=" "/>
    <s v="99 - MULTIPROVINCIAL"/>
    <n v="0"/>
    <n v="123600"/>
    <n v="2599.89"/>
  </r>
  <r>
    <x v="0"/>
    <x v="0"/>
    <x v="0"/>
    <x v="0"/>
    <x v="0"/>
    <s v="2 - Poder Ejecutivo"/>
    <s v="0201 - PRESIDENCIA DE LA REPÚBLICA"/>
    <x v="13"/>
    <x v="2"/>
    <x v="5"/>
    <x v="14"/>
    <s v="2.3 - MATERIALES Y SUMINISTROS"/>
    <s v="2.3.2 - TEXTILES Y VESTUARIOS"/>
    <s v="N"/>
    <s v="00 - N/A"/>
    <s v="10 - FONDO GENERAL"/>
    <s v=" "/>
    <s v="99 - MULTIPROVINCIAL"/>
    <n v="0"/>
    <n v="350000"/>
    <n v="0"/>
  </r>
  <r>
    <x v="0"/>
    <x v="0"/>
    <x v="0"/>
    <x v="0"/>
    <x v="0"/>
    <s v="2 - Poder Ejecutivo"/>
    <s v="0201 - PRESIDENCIA DE LA REPÚBLICA"/>
    <x v="13"/>
    <x v="2"/>
    <x v="5"/>
    <x v="14"/>
    <s v="2.3 - MATERIALES Y SUMINISTROS"/>
    <s v="2.3.3 - PAPEL, CARTÓN E IMPRESOS"/>
    <s v="N"/>
    <s v="00 - N/A"/>
    <s v="10 - FONDO GENERAL"/>
    <s v=" "/>
    <s v="99 - MULTIPROVINCIAL"/>
    <n v="0"/>
    <n v="199330.98"/>
    <n v="190363.5"/>
  </r>
  <r>
    <x v="0"/>
    <x v="0"/>
    <x v="0"/>
    <x v="0"/>
    <x v="0"/>
    <s v="2 - Poder Ejecutivo"/>
    <s v="0201 - PRESIDENCIA DE LA REPÚBLICA"/>
    <x v="13"/>
    <x v="2"/>
    <x v="5"/>
    <x v="14"/>
    <s v="2.3 - MATERIALES Y SUMINISTROS"/>
    <s v="2.3.6 - PRODUCTOS DE MINERALES, METÁLICOS Y NO METÁLICOS"/>
    <s v="N"/>
    <s v="00 - N/A"/>
    <s v="10 - FONDO GENERAL"/>
    <s v=" "/>
    <s v="99 - MULTIPROVINCIAL"/>
    <n v="0"/>
    <n v="42851.92"/>
    <n v="33331.229999999996"/>
  </r>
  <r>
    <x v="0"/>
    <x v="0"/>
    <x v="0"/>
    <x v="0"/>
    <x v="0"/>
    <s v="2 - Poder Ejecutivo"/>
    <s v="0201 - PRESIDENCIA DE LA REPÚBLICA"/>
    <x v="13"/>
    <x v="2"/>
    <x v="5"/>
    <x v="14"/>
    <s v="2.3 - MATERIALES Y SUMINISTROS"/>
    <s v="2.3.7 - COMBUSTIBLES, LUBRICANTES, PRODUCTOS QUÍMICOS Y CONEXOS"/>
    <s v="N"/>
    <s v="00 - N/A"/>
    <s v="10 - FONDO GENERAL"/>
    <s v=" "/>
    <s v="99 - MULTIPROVINCIAL"/>
    <n v="0"/>
    <n v="8274371.6799999997"/>
    <n v="6404569.9299999997"/>
  </r>
  <r>
    <x v="0"/>
    <x v="0"/>
    <x v="0"/>
    <x v="0"/>
    <x v="0"/>
    <s v="2 - Poder Ejecutivo"/>
    <s v="0201 - PRESIDENCIA DE LA REPÚBLICA"/>
    <x v="13"/>
    <x v="2"/>
    <x v="5"/>
    <x v="14"/>
    <s v="2.3 - MATERIALES Y SUMINISTROS"/>
    <s v="2.3.9 - PRODUCTOS Y ÚTILES VARIOS"/>
    <s v="N"/>
    <s v="00 - N/A"/>
    <s v="10 - FONDO GENERAL"/>
    <s v=" "/>
    <s v="99 - MULTIPROVINCIAL"/>
    <n v="2744202"/>
    <n v="3404047.42"/>
    <n v="788779.53999999992"/>
  </r>
  <r>
    <x v="0"/>
    <x v="0"/>
    <x v="0"/>
    <x v="0"/>
    <x v="0"/>
    <s v="2 - Poder Ejecutivo"/>
    <s v="0201 - PRESIDENCIA DE LA REPÚBLICA"/>
    <x v="13"/>
    <x v="2"/>
    <x v="5"/>
    <x v="8"/>
    <s v="2.1 - REMUNERACIONES Y CONTRIBUCIONES"/>
    <s v="2.1.1 - REMUNERACIONES"/>
    <s v="N"/>
    <s v="00 - N/A"/>
    <s v="10 - FONDO GENERAL"/>
    <s v=" "/>
    <s v="99 - MULTIPROVINCIAL"/>
    <n v="0"/>
    <n v="7000000"/>
    <n v="7000000"/>
  </r>
  <r>
    <x v="0"/>
    <x v="0"/>
    <x v="0"/>
    <x v="0"/>
    <x v="0"/>
    <s v="2 - Poder Ejecutivo"/>
    <s v="0201 - PRESIDENCIA DE LA REPÚBLICA"/>
    <x v="13"/>
    <x v="2"/>
    <x v="5"/>
    <x v="8"/>
    <s v="2.2 - CONTRATACIÓN DE SERVICIOS"/>
    <s v="2.2.5 - ALQUILERES Y RENTAS"/>
    <s v="N"/>
    <s v="00 - N/A"/>
    <s v="10 - FONDO GENERAL"/>
    <s v=" "/>
    <s v="99 - MULTIPROVINCIAL"/>
    <n v="0"/>
    <n v="1500000"/>
    <n v="893500"/>
  </r>
  <r>
    <x v="0"/>
    <x v="0"/>
    <x v="0"/>
    <x v="0"/>
    <x v="0"/>
    <s v="2 - Poder Ejecutivo"/>
    <s v="0201 - PRESIDENCIA DE LA REPÚBLICA"/>
    <x v="13"/>
    <x v="2"/>
    <x v="5"/>
    <x v="8"/>
    <s v="2.2 - CONTRATACIÓN DE SERVICIOS"/>
    <s v="2.2.8 - OTROS SERVICIOS NO INCLUIDOS EN CONCEPTOS ANTERIORES"/>
    <s v="N"/>
    <s v="00 - N/A"/>
    <s v="10 - FONDO GENERAL"/>
    <s v=" "/>
    <s v="99 - MULTIPROVINCIAL"/>
    <n v="20800000"/>
    <n v="7178899"/>
    <n v="4406395.0199999996"/>
  </r>
  <r>
    <x v="0"/>
    <x v="0"/>
    <x v="0"/>
    <x v="0"/>
    <x v="0"/>
    <s v="2 - Poder Ejecutivo"/>
    <s v="0201 - PRESIDENCIA DE LA REPÚBLICA"/>
    <x v="13"/>
    <x v="2"/>
    <x v="5"/>
    <x v="8"/>
    <s v="2.2 - CONTRATACIÓN DE SERVICIOS"/>
    <s v="2.2.9 - OTRAS CONTRATACIONES DE SERVICIOS"/>
    <s v="N"/>
    <s v="00 - N/A"/>
    <s v="10 - FONDO GENERAL"/>
    <s v=" "/>
    <s v="99 - MULTIPROVINCIAL"/>
    <n v="3000000"/>
    <n v="3300001"/>
    <n v="1599785"/>
  </r>
  <r>
    <x v="0"/>
    <x v="0"/>
    <x v="0"/>
    <x v="0"/>
    <x v="0"/>
    <s v="2 - Poder Ejecutivo"/>
    <s v="0201 - PRESIDENCIA DE LA REPÚBLICA"/>
    <x v="13"/>
    <x v="2"/>
    <x v="5"/>
    <x v="8"/>
    <s v="2.3 - MATERIALES Y SUMINISTROS"/>
    <s v="2.3.1 - ALIMENTOS Y PRODUCTOS AGROFORESTALES"/>
    <s v="N"/>
    <s v="00 - N/A"/>
    <s v="10 - FONDO GENERAL"/>
    <s v=" "/>
    <s v="99 - MULTIPROVINCIAL"/>
    <n v="4700000"/>
    <n v="5094762.3"/>
    <n v="3273749.62"/>
  </r>
  <r>
    <x v="0"/>
    <x v="0"/>
    <x v="0"/>
    <x v="0"/>
    <x v="0"/>
    <s v="2 - Poder Ejecutivo"/>
    <s v="0201 - PRESIDENCIA DE LA REPÚBLICA"/>
    <x v="13"/>
    <x v="2"/>
    <x v="5"/>
    <x v="8"/>
    <s v="2.3 - MATERIALES Y SUMINISTROS"/>
    <s v="2.3.2 - TEXTILES Y VESTUARIOS"/>
    <s v="N"/>
    <s v="00 - N/A"/>
    <s v="10 - FONDO GENERAL"/>
    <s v=" "/>
    <s v="99 - MULTIPROVINCIAL"/>
    <n v="1500000"/>
    <n v="163927.5"/>
    <n v="154358.16"/>
  </r>
  <r>
    <x v="0"/>
    <x v="0"/>
    <x v="0"/>
    <x v="0"/>
    <x v="0"/>
    <s v="2 - Poder Ejecutivo"/>
    <s v="0201 - PRESIDENCIA DE LA REPÚBLICA"/>
    <x v="13"/>
    <x v="2"/>
    <x v="5"/>
    <x v="8"/>
    <s v="2.3 - MATERIALES Y SUMINISTROS"/>
    <s v="2.3.3 - PAPEL, CARTÓN E IMPRESOS"/>
    <s v="N"/>
    <s v="00 - N/A"/>
    <s v="10 - FONDO GENERAL"/>
    <s v=" "/>
    <s v="99 - MULTIPROVINCIAL"/>
    <n v="0"/>
    <n v="346900"/>
    <n v="258420"/>
  </r>
  <r>
    <x v="0"/>
    <x v="0"/>
    <x v="0"/>
    <x v="0"/>
    <x v="0"/>
    <s v="2 - Poder Ejecutivo"/>
    <s v="0201 - PRESIDENCIA DE LA REPÚBLICA"/>
    <x v="13"/>
    <x v="2"/>
    <x v="5"/>
    <x v="8"/>
    <s v="2.3 - MATERIALES Y SUMINISTROS"/>
    <s v="2.3.4 - PRODUCTOS FARMACÉUTICOS"/>
    <s v="N"/>
    <s v="00 - N/A"/>
    <s v="10 - FONDO GENERAL"/>
    <s v=" "/>
    <s v="99 - MULTIPROVINCIAL"/>
    <n v="0"/>
    <n v="21240"/>
    <n v="21240"/>
  </r>
  <r>
    <x v="0"/>
    <x v="0"/>
    <x v="0"/>
    <x v="0"/>
    <x v="0"/>
    <s v="2 - Poder Ejecutivo"/>
    <s v="0201 - PRESIDENCIA DE LA REPÚBLICA"/>
    <x v="13"/>
    <x v="2"/>
    <x v="5"/>
    <x v="8"/>
    <s v="2.3 - MATERIALES Y SUMINISTROS"/>
    <s v="2.3.9 - PRODUCTOS Y ÚTILES VARIOS"/>
    <s v="N"/>
    <s v="00 - N/A"/>
    <s v="10 - FONDO GENERAL"/>
    <s v=" "/>
    <s v="99 - MULTIPROVINCIAL"/>
    <n v="0"/>
    <n v="4745638.2"/>
    <n v="3131614.4499999997"/>
  </r>
  <r>
    <x v="0"/>
    <x v="0"/>
    <x v="0"/>
    <x v="0"/>
    <x v="0"/>
    <s v="2 - Poder Ejecutivo"/>
    <s v="0201 - PRESIDENCIA DE LA REPÚBLICA"/>
    <x v="14"/>
    <x v="2"/>
    <x v="4"/>
    <x v="6"/>
    <s v="2.1 - REMUNERACIONES Y CONTRIBUCIONES"/>
    <s v="2.1.1 - REMUNERACIONES"/>
    <s v="N"/>
    <s v="00 - N/A"/>
    <s v="10 - FONDO GENERAL"/>
    <s v=" "/>
    <s v="99 - MULTIPROVINCIAL"/>
    <n v="315265638"/>
    <n v="289565168"/>
    <n v="226064312.94000003"/>
  </r>
  <r>
    <x v="0"/>
    <x v="0"/>
    <x v="0"/>
    <x v="0"/>
    <x v="0"/>
    <s v="2 - Poder Ejecutivo"/>
    <s v="0201 - PRESIDENCIA DE LA REPÚBLICA"/>
    <x v="14"/>
    <x v="2"/>
    <x v="4"/>
    <x v="6"/>
    <s v="2.1 - REMUNERACIONES Y CONTRIBUCIONES"/>
    <s v="2.1.2 - SOBRESUELDOS"/>
    <s v="N"/>
    <s v="00 - N/A"/>
    <s v="10 - FONDO GENERAL"/>
    <s v=" "/>
    <s v="99 - MULTIPROVINCIAL"/>
    <n v="46307706"/>
    <n v="56113806"/>
    <n v="54554196.389999993"/>
  </r>
  <r>
    <x v="0"/>
    <x v="0"/>
    <x v="0"/>
    <x v="0"/>
    <x v="0"/>
    <s v="2 - Poder Ejecutivo"/>
    <s v="0201 - PRESIDENCIA DE LA REPÚBLICA"/>
    <x v="14"/>
    <x v="2"/>
    <x v="4"/>
    <x v="6"/>
    <s v="2.1 - REMUNERACIONES Y CONTRIBUCIONES"/>
    <s v="2.1.5 - CONTRIBUCIONES A LA SEGURIDAD SOCIAL"/>
    <s v="N"/>
    <s v="00 - N/A"/>
    <s v="10 - FONDO GENERAL"/>
    <s v=" "/>
    <s v="99 - MULTIPROVINCIAL"/>
    <n v="30416831"/>
    <n v="38637830"/>
    <n v="33995201.869999997"/>
  </r>
  <r>
    <x v="0"/>
    <x v="0"/>
    <x v="0"/>
    <x v="0"/>
    <x v="0"/>
    <s v="2 - Poder Ejecutivo"/>
    <s v="0201 - PRESIDENCIA DE LA REPÚBLICA"/>
    <x v="14"/>
    <x v="2"/>
    <x v="4"/>
    <x v="6"/>
    <s v="2.2 - CONTRATACIÓN DE SERVICIOS"/>
    <s v="2.2.1 - SERVICIOS BÁSICOS"/>
    <s v="N"/>
    <s v="00 - N/A"/>
    <s v="10 - FONDO GENERAL"/>
    <s v=" "/>
    <s v="99 - MULTIPROVINCIAL"/>
    <n v="39524734"/>
    <n v="49549734"/>
    <n v="37794114.900000006"/>
  </r>
  <r>
    <x v="0"/>
    <x v="0"/>
    <x v="0"/>
    <x v="0"/>
    <x v="0"/>
    <s v="2 - Poder Ejecutivo"/>
    <s v="0201 - PRESIDENCIA DE LA REPÚBLICA"/>
    <x v="14"/>
    <x v="2"/>
    <x v="4"/>
    <x v="6"/>
    <s v="2.2 - CONTRATACIÓN DE SERVICIOS"/>
    <s v="2.2.2 - PUBLICIDAD, IMPRESIÓN Y ENCUADERNACIÓN"/>
    <s v="N"/>
    <s v="00 - N/A"/>
    <s v="10 - FONDO GENERAL"/>
    <s v=" "/>
    <s v="99 - MULTIPROVINCIAL"/>
    <n v="12000000"/>
    <n v="4662468"/>
    <n v="996040.10999999987"/>
  </r>
  <r>
    <x v="0"/>
    <x v="0"/>
    <x v="0"/>
    <x v="0"/>
    <x v="0"/>
    <s v="2 - Poder Ejecutivo"/>
    <s v="0201 - PRESIDENCIA DE LA REPÚBLICA"/>
    <x v="14"/>
    <x v="2"/>
    <x v="4"/>
    <x v="6"/>
    <s v="2.2 - CONTRATACIÓN DE SERVICIOS"/>
    <s v="2.2.3 - VIÁTICOS"/>
    <s v="N"/>
    <s v="00 - N/A"/>
    <s v="10 - FONDO GENERAL"/>
    <s v=" "/>
    <s v="99 - MULTIPROVINCIAL"/>
    <n v="6500000"/>
    <n v="10500000"/>
    <n v="0"/>
  </r>
  <r>
    <x v="0"/>
    <x v="0"/>
    <x v="0"/>
    <x v="0"/>
    <x v="0"/>
    <s v="2 - Poder Ejecutivo"/>
    <s v="0201 - PRESIDENCIA DE LA REPÚBLICA"/>
    <x v="14"/>
    <x v="2"/>
    <x v="4"/>
    <x v="6"/>
    <s v="2.2 - CONTRATACIÓN DE SERVICIOS"/>
    <s v="2.2.4 - TRANSPORTE Y ALMACENAJE"/>
    <s v="N"/>
    <s v="00 - N/A"/>
    <s v="10 - FONDO GENERAL"/>
    <s v=" "/>
    <s v="99 - MULTIPROVINCIAL"/>
    <n v="2192000"/>
    <n v="1905000"/>
    <n v="622683"/>
  </r>
  <r>
    <x v="0"/>
    <x v="0"/>
    <x v="0"/>
    <x v="0"/>
    <x v="0"/>
    <s v="2 - Poder Ejecutivo"/>
    <s v="0201 - PRESIDENCIA DE LA REPÚBLICA"/>
    <x v="14"/>
    <x v="2"/>
    <x v="4"/>
    <x v="6"/>
    <s v="2.2 - CONTRATACIÓN DE SERVICIOS"/>
    <s v="2.2.5 - ALQUILERES Y RENTAS"/>
    <s v="N"/>
    <s v="00 - N/A"/>
    <s v="10 - FONDO GENERAL"/>
    <s v=" "/>
    <s v="99 - MULTIPROVINCIAL"/>
    <n v="28283719"/>
    <n v="45051219"/>
    <n v="24326899.210000001"/>
  </r>
  <r>
    <x v="0"/>
    <x v="0"/>
    <x v="0"/>
    <x v="0"/>
    <x v="0"/>
    <s v="2 - Poder Ejecutivo"/>
    <s v="0201 - PRESIDENCIA DE LA REPÚBLICA"/>
    <x v="14"/>
    <x v="2"/>
    <x v="4"/>
    <x v="6"/>
    <s v="2.2 - CONTRATACIÓN DE SERVICIOS"/>
    <s v="2.2.6 - SEGUROS"/>
    <s v="N"/>
    <s v="00 - N/A"/>
    <s v="10 - FONDO GENERAL"/>
    <s v=" "/>
    <s v="99 - MULTIPROVINCIAL"/>
    <n v="6000000"/>
    <n v="7500000"/>
    <n v="7213095.1499999976"/>
  </r>
  <r>
    <x v="0"/>
    <x v="0"/>
    <x v="0"/>
    <x v="0"/>
    <x v="0"/>
    <s v="2 - Poder Ejecutivo"/>
    <s v="0201 - PRESIDENCIA DE LA REPÚBLICA"/>
    <x v="14"/>
    <x v="2"/>
    <x v="4"/>
    <x v="6"/>
    <s v="2.2 - CONTRATACIÓN DE SERVICIOS"/>
    <s v="2.2.7 - SERVICIOS DE CONSERVACIÓN, REPARACIONES MENORES E INSTALACIONES TEMPORALES"/>
    <s v="N"/>
    <s v="00 - N/A"/>
    <s v="10 - FONDO GENERAL"/>
    <s v=" "/>
    <s v="99 - MULTIPROVINCIAL"/>
    <n v="9264769"/>
    <n v="25938358"/>
    <n v="8906993.9500000011"/>
  </r>
  <r>
    <x v="0"/>
    <x v="0"/>
    <x v="0"/>
    <x v="0"/>
    <x v="0"/>
    <s v="2 - Poder Ejecutivo"/>
    <s v="0201 - PRESIDENCIA DE LA REPÚBLICA"/>
    <x v="14"/>
    <x v="2"/>
    <x v="4"/>
    <x v="6"/>
    <s v="2.2 - CONTRATACIÓN DE SERVICIOS"/>
    <s v="2.2.8 - OTROS SERVICIOS NO INCLUIDOS EN CONCEPTOS ANTERIORES"/>
    <s v="N"/>
    <s v="00 - N/A"/>
    <s v="10 - FONDO GENERAL"/>
    <s v=" "/>
    <s v="99 - MULTIPROVINCIAL"/>
    <n v="9500000"/>
    <n v="36178999"/>
    <n v="11324164.960000001"/>
  </r>
  <r>
    <x v="0"/>
    <x v="0"/>
    <x v="0"/>
    <x v="0"/>
    <x v="0"/>
    <s v="2 - Poder Ejecutivo"/>
    <s v="0201 - PRESIDENCIA DE LA REPÚBLICA"/>
    <x v="14"/>
    <x v="2"/>
    <x v="4"/>
    <x v="6"/>
    <s v="2.2 - CONTRATACIÓN DE SERVICIOS"/>
    <s v="2.2.9 - OTRAS CONTRATACIONES DE SERVICIOS"/>
    <s v="N"/>
    <s v="00 - N/A"/>
    <s v="10 - FONDO GENERAL"/>
    <s v=" "/>
    <s v="99 - MULTIPROVINCIAL"/>
    <n v="3200000"/>
    <n v="9305000"/>
    <n v="4090973.5799999996"/>
  </r>
  <r>
    <x v="0"/>
    <x v="0"/>
    <x v="0"/>
    <x v="0"/>
    <x v="0"/>
    <s v="2 - Poder Ejecutivo"/>
    <s v="0201 - PRESIDENCIA DE LA REPÚBLICA"/>
    <x v="14"/>
    <x v="2"/>
    <x v="4"/>
    <x v="6"/>
    <s v="2.3 - MATERIALES Y SUMINISTROS"/>
    <s v="2.3.1 - ALIMENTOS Y PRODUCTOS AGROFORESTALES"/>
    <s v="N"/>
    <s v="00 - N/A"/>
    <s v="10 - FONDO GENERAL"/>
    <s v=" "/>
    <s v="99 - MULTIPROVINCIAL"/>
    <n v="2200000"/>
    <n v="2230000"/>
    <n v="1169809.33"/>
  </r>
  <r>
    <x v="0"/>
    <x v="0"/>
    <x v="0"/>
    <x v="0"/>
    <x v="0"/>
    <s v="2 - Poder Ejecutivo"/>
    <s v="0201 - PRESIDENCIA DE LA REPÚBLICA"/>
    <x v="14"/>
    <x v="2"/>
    <x v="4"/>
    <x v="6"/>
    <s v="2.3 - MATERIALES Y SUMINISTROS"/>
    <s v="2.3.2 - TEXTILES Y VESTUARIOS"/>
    <s v="N"/>
    <s v="00 - N/A"/>
    <s v="10 - FONDO GENERAL"/>
    <s v=" "/>
    <s v="99 - MULTIPROVINCIAL"/>
    <n v="1400000"/>
    <n v="1985000"/>
    <n v="220326.06"/>
  </r>
  <r>
    <x v="0"/>
    <x v="0"/>
    <x v="0"/>
    <x v="0"/>
    <x v="0"/>
    <s v="2 - Poder Ejecutivo"/>
    <s v="0201 - PRESIDENCIA DE LA REPÚBLICA"/>
    <x v="14"/>
    <x v="2"/>
    <x v="4"/>
    <x v="6"/>
    <s v="2.3 - MATERIALES Y SUMINISTROS"/>
    <s v="2.3.3 - PAPEL, CARTÓN E IMPRESOS"/>
    <s v="N"/>
    <s v="00 - N/A"/>
    <s v="10 - FONDO GENERAL"/>
    <s v=" "/>
    <s v="99 - MULTIPROVINCIAL"/>
    <n v="2200000"/>
    <n v="1643431"/>
    <n v="384229.75"/>
  </r>
  <r>
    <x v="0"/>
    <x v="0"/>
    <x v="0"/>
    <x v="0"/>
    <x v="0"/>
    <s v="2 - Poder Ejecutivo"/>
    <s v="0201 - PRESIDENCIA DE LA REPÚBLICA"/>
    <x v="14"/>
    <x v="2"/>
    <x v="4"/>
    <x v="6"/>
    <s v="2.3 - MATERIALES Y SUMINISTROS"/>
    <s v="2.3.4 - PRODUCTOS FARMACÉUTICOS"/>
    <s v="N"/>
    <s v="00 - N/A"/>
    <s v="10 - FONDO GENERAL"/>
    <s v=" "/>
    <s v="99 - MULTIPROVINCIAL"/>
    <n v="50000"/>
    <n v="60000"/>
    <n v="55019.5"/>
  </r>
  <r>
    <x v="0"/>
    <x v="0"/>
    <x v="0"/>
    <x v="0"/>
    <x v="0"/>
    <s v="2 - Poder Ejecutivo"/>
    <s v="0201 - PRESIDENCIA DE LA REPÚBLICA"/>
    <x v="14"/>
    <x v="2"/>
    <x v="4"/>
    <x v="6"/>
    <s v="2.3 - MATERIALES Y SUMINISTROS"/>
    <s v="2.3.5 - CUERO, CAUCHO Y PLÁSTICO"/>
    <s v="N"/>
    <s v="00 - N/A"/>
    <s v="10 - FONDO GENERAL"/>
    <s v=" "/>
    <s v="99 - MULTIPROVINCIAL"/>
    <n v="700000"/>
    <n v="700000"/>
    <n v="439400.03"/>
  </r>
  <r>
    <x v="0"/>
    <x v="0"/>
    <x v="0"/>
    <x v="0"/>
    <x v="0"/>
    <s v="2 - Poder Ejecutivo"/>
    <s v="0201 - PRESIDENCIA DE LA REPÚBLICA"/>
    <x v="14"/>
    <x v="2"/>
    <x v="4"/>
    <x v="6"/>
    <s v="2.3 - MATERIALES Y SUMINISTROS"/>
    <s v="2.3.6 - PRODUCTOS DE MINERALES, METÁLICOS Y NO METÁLICOS"/>
    <s v="N"/>
    <s v="00 - N/A"/>
    <s v="10 - FONDO GENERAL"/>
    <s v=" "/>
    <s v="99 - MULTIPROVINCIAL"/>
    <n v="0"/>
    <n v="273000"/>
    <n v="117166.39999999999"/>
  </r>
  <r>
    <x v="0"/>
    <x v="0"/>
    <x v="0"/>
    <x v="0"/>
    <x v="0"/>
    <s v="2 - Poder Ejecutivo"/>
    <s v="0201 - PRESIDENCIA DE LA REPÚBLICA"/>
    <x v="14"/>
    <x v="2"/>
    <x v="4"/>
    <x v="6"/>
    <s v="2.3 - MATERIALES Y SUMINISTROS"/>
    <s v="2.3.7 - COMBUSTIBLES, LUBRICANTES, PRODUCTOS QUÍMICOS Y CONEXOS"/>
    <s v="N"/>
    <s v="00 - N/A"/>
    <s v="10 - FONDO GENERAL"/>
    <s v=" "/>
    <s v="99 - MULTIPROVINCIAL"/>
    <n v="8300000"/>
    <n v="8506000"/>
    <n v="3695125.5999999996"/>
  </r>
  <r>
    <x v="0"/>
    <x v="0"/>
    <x v="0"/>
    <x v="0"/>
    <x v="0"/>
    <s v="2 - Poder Ejecutivo"/>
    <s v="0201 - PRESIDENCIA DE LA REPÚBLICA"/>
    <x v="14"/>
    <x v="2"/>
    <x v="4"/>
    <x v="6"/>
    <s v="2.3 - MATERIALES Y SUMINISTROS"/>
    <s v="2.3.9 - PRODUCTOS Y ÚTILES VARIOS"/>
    <s v="N"/>
    <s v="00 - N/A"/>
    <s v="10 - FONDO GENERAL"/>
    <s v=" "/>
    <s v="99 - MULTIPROVINCIAL"/>
    <n v="5150000"/>
    <n v="13259444"/>
    <n v="7607279.8200000022"/>
  </r>
  <r>
    <x v="0"/>
    <x v="0"/>
    <x v="0"/>
    <x v="0"/>
    <x v="0"/>
    <s v="2 - Poder Ejecutivo"/>
    <s v="0201 - PRESIDENCIA DE LA REPÚBLICA"/>
    <x v="15"/>
    <x v="0"/>
    <x v="0"/>
    <x v="2"/>
    <s v="2.1 - REMUNERACIONES Y CONTRIBUCIONES"/>
    <s v="2.1.1 - REMUNERACIONES"/>
    <s v="N"/>
    <s v="00 - N/A"/>
    <s v="10 - FONDO GENERAL"/>
    <s v=" "/>
    <s v="99 - MULTIPROVINCIAL"/>
    <n v="161659333"/>
    <n v="161359333"/>
    <n v="134959595.44999999"/>
  </r>
  <r>
    <x v="0"/>
    <x v="0"/>
    <x v="0"/>
    <x v="0"/>
    <x v="0"/>
    <s v="2 - Poder Ejecutivo"/>
    <s v="0201 - PRESIDENCIA DE LA REPÚBLICA"/>
    <x v="15"/>
    <x v="0"/>
    <x v="0"/>
    <x v="2"/>
    <s v="2.1 - REMUNERACIONES Y CONTRIBUCIONES"/>
    <s v="2.1.2 - SOBRESUELDOS"/>
    <s v="N"/>
    <s v="00 - N/A"/>
    <s v="10 - FONDO GENERAL"/>
    <s v=" "/>
    <s v="99 - MULTIPROVINCIAL"/>
    <n v="32220666"/>
    <n v="32496666"/>
    <n v="25811161.149999999"/>
  </r>
  <r>
    <x v="0"/>
    <x v="0"/>
    <x v="0"/>
    <x v="0"/>
    <x v="0"/>
    <s v="2 - Poder Ejecutivo"/>
    <s v="0201 - PRESIDENCIA DE LA REPÚBLICA"/>
    <x v="15"/>
    <x v="0"/>
    <x v="0"/>
    <x v="2"/>
    <s v="2.1 - REMUNERACIONES Y CONTRIBUCIONES"/>
    <s v="2.1.5 - CONTRIBUCIONES A LA SEGURIDAD SOCIAL"/>
    <s v="N"/>
    <s v="00 - N/A"/>
    <s v="10 - FONDO GENERAL"/>
    <s v=" "/>
    <s v="99 - MULTIPROVINCIAL"/>
    <n v="25873342"/>
    <n v="25897342"/>
    <n v="20315759.690000001"/>
  </r>
  <r>
    <x v="0"/>
    <x v="0"/>
    <x v="0"/>
    <x v="0"/>
    <x v="0"/>
    <s v="2 - Poder Ejecutivo"/>
    <s v="0201 - PRESIDENCIA DE LA REPÚBLICA"/>
    <x v="15"/>
    <x v="0"/>
    <x v="0"/>
    <x v="2"/>
    <s v="2.2 - CONTRATACIÓN DE SERVICIOS"/>
    <s v="2.2.1 - SERVICIOS BÁSICOS"/>
    <s v="N"/>
    <s v="00 - N/A"/>
    <s v="10 - FONDO GENERAL"/>
    <s v=" "/>
    <s v="99 - MULTIPROVINCIAL"/>
    <n v="9866000"/>
    <n v="9866000"/>
    <n v="6684061.5199999977"/>
  </r>
  <r>
    <x v="0"/>
    <x v="0"/>
    <x v="0"/>
    <x v="0"/>
    <x v="0"/>
    <s v="2 - Poder Ejecutivo"/>
    <s v="0201 - PRESIDENCIA DE LA REPÚBLICA"/>
    <x v="15"/>
    <x v="0"/>
    <x v="0"/>
    <x v="2"/>
    <s v="2.2 - CONTRATACIÓN DE SERVICIOS"/>
    <s v="2.2.2 - PUBLICIDAD, IMPRESIÓN Y ENCUADERNACIÓN"/>
    <s v="N"/>
    <s v="00 - N/A"/>
    <s v="10 - FONDO GENERAL"/>
    <s v=" "/>
    <s v="99 - MULTIPROVINCIAL"/>
    <n v="9416650"/>
    <n v="9416650"/>
    <n v="5611278.8100000005"/>
  </r>
  <r>
    <x v="0"/>
    <x v="0"/>
    <x v="0"/>
    <x v="0"/>
    <x v="0"/>
    <s v="2 - Poder Ejecutivo"/>
    <s v="0201 - PRESIDENCIA DE LA REPÚBLICA"/>
    <x v="15"/>
    <x v="0"/>
    <x v="0"/>
    <x v="2"/>
    <s v="2.2 - CONTRATACIÓN DE SERVICIOS"/>
    <s v="2.2.3 - VIÁTICOS"/>
    <s v="N"/>
    <s v="00 - N/A"/>
    <s v="10 - FONDO GENERAL"/>
    <s v=" "/>
    <s v="99 - MULTIPROVINCIAL"/>
    <n v="7137258"/>
    <n v="7137258"/>
    <n v="4445444.5200000005"/>
  </r>
  <r>
    <x v="0"/>
    <x v="0"/>
    <x v="0"/>
    <x v="0"/>
    <x v="0"/>
    <s v="2 - Poder Ejecutivo"/>
    <s v="0201 - PRESIDENCIA DE LA REPÚBLICA"/>
    <x v="15"/>
    <x v="0"/>
    <x v="0"/>
    <x v="2"/>
    <s v="2.2 - CONTRATACIÓN DE SERVICIOS"/>
    <s v="2.2.4 - TRANSPORTE Y ALMACENAJE"/>
    <s v="N"/>
    <s v="00 - N/A"/>
    <s v="10 - FONDO GENERAL"/>
    <s v=" "/>
    <s v="99 - MULTIPROVINCIAL"/>
    <n v="2880680"/>
    <n v="5380680"/>
    <n v="4065805.4899999993"/>
  </r>
  <r>
    <x v="0"/>
    <x v="0"/>
    <x v="0"/>
    <x v="0"/>
    <x v="0"/>
    <s v="2 - Poder Ejecutivo"/>
    <s v="0201 - PRESIDENCIA DE LA REPÚBLICA"/>
    <x v="15"/>
    <x v="0"/>
    <x v="0"/>
    <x v="2"/>
    <s v="2.2 - CONTRATACIÓN DE SERVICIOS"/>
    <s v="2.2.5 - ALQUILERES Y RENTAS"/>
    <s v="N"/>
    <s v="00 - N/A"/>
    <s v="10 - FONDO GENERAL"/>
    <s v=" "/>
    <s v="99 - MULTIPROVINCIAL"/>
    <n v="15281114"/>
    <n v="10798614"/>
    <n v="2159199.54"/>
  </r>
  <r>
    <x v="0"/>
    <x v="0"/>
    <x v="0"/>
    <x v="0"/>
    <x v="0"/>
    <s v="2 - Poder Ejecutivo"/>
    <s v="0201 - PRESIDENCIA DE LA REPÚBLICA"/>
    <x v="15"/>
    <x v="0"/>
    <x v="0"/>
    <x v="2"/>
    <s v="2.2 - CONTRATACIÓN DE SERVICIOS"/>
    <s v="2.2.6 - SEGUROS"/>
    <s v="N"/>
    <s v="00 - N/A"/>
    <s v="10 - FONDO GENERAL"/>
    <s v=" "/>
    <s v="99 - MULTIPROVINCIAL"/>
    <n v="1624176"/>
    <n v="2394176"/>
    <n v="2151568.58"/>
  </r>
  <r>
    <x v="0"/>
    <x v="0"/>
    <x v="0"/>
    <x v="0"/>
    <x v="0"/>
    <s v="2 - Poder Ejecutivo"/>
    <s v="0201 - PRESIDENCIA DE LA REPÚBLICA"/>
    <x v="15"/>
    <x v="0"/>
    <x v="0"/>
    <x v="2"/>
    <s v="2.2 - CONTRATACIÓN DE SERVICIOS"/>
    <s v="2.2.7 - SERVICIOS DE CONSERVACIÓN, REPARACIONES MENORES E INSTALACIONES TEMPORALES"/>
    <s v="N"/>
    <s v="00 - N/A"/>
    <s v="10 - FONDO GENERAL"/>
    <s v=" "/>
    <s v="99 - MULTIPROVINCIAL"/>
    <n v="2722600"/>
    <n v="2722600"/>
    <n v="1300503.8099999998"/>
  </r>
  <r>
    <x v="0"/>
    <x v="0"/>
    <x v="0"/>
    <x v="0"/>
    <x v="0"/>
    <s v="2 - Poder Ejecutivo"/>
    <s v="0201 - PRESIDENCIA DE LA REPÚBLICA"/>
    <x v="15"/>
    <x v="0"/>
    <x v="0"/>
    <x v="2"/>
    <s v="2.2 - CONTRATACIÓN DE SERVICIOS"/>
    <s v="2.2.8 - OTROS SERVICIOS NO INCLUIDOS EN CONCEPTOS ANTERIORES"/>
    <s v="N"/>
    <s v="00 - N/A"/>
    <s v="10 - FONDO GENERAL"/>
    <s v=" "/>
    <s v="99 - MULTIPROVINCIAL"/>
    <n v="23715388"/>
    <n v="100916888"/>
    <n v="91699227.909999996"/>
  </r>
  <r>
    <x v="0"/>
    <x v="0"/>
    <x v="0"/>
    <x v="0"/>
    <x v="0"/>
    <s v="2 - Poder Ejecutivo"/>
    <s v="0201 - PRESIDENCIA DE LA REPÚBLICA"/>
    <x v="15"/>
    <x v="0"/>
    <x v="0"/>
    <x v="2"/>
    <s v="2.2 - CONTRATACIÓN DE SERVICIOS"/>
    <s v="2.2.9 - OTRAS CONTRATACIONES DE SERVICIOS"/>
    <s v="N"/>
    <s v="00 - N/A"/>
    <s v="10 - FONDO GENERAL"/>
    <s v=" "/>
    <s v="99 - MULTIPROVINCIAL"/>
    <n v="14402388"/>
    <n v="17738388"/>
    <n v="7586286.1900000004"/>
  </r>
  <r>
    <x v="0"/>
    <x v="0"/>
    <x v="0"/>
    <x v="0"/>
    <x v="0"/>
    <s v="2 - Poder Ejecutivo"/>
    <s v="0201 - PRESIDENCIA DE LA REPÚBLICA"/>
    <x v="15"/>
    <x v="0"/>
    <x v="0"/>
    <x v="2"/>
    <s v="2.3 - MATERIALES Y SUMINISTROS"/>
    <s v="2.3.1 - ALIMENTOS Y PRODUCTOS AGROFORESTALES"/>
    <s v="N"/>
    <s v="00 - N/A"/>
    <s v="10 - FONDO GENERAL"/>
    <s v=" "/>
    <s v="99 - MULTIPROVINCIAL"/>
    <n v="509000"/>
    <n v="935200"/>
    <n v="363947.85"/>
  </r>
  <r>
    <x v="0"/>
    <x v="0"/>
    <x v="0"/>
    <x v="0"/>
    <x v="0"/>
    <s v="2 - Poder Ejecutivo"/>
    <s v="0201 - PRESIDENCIA DE LA REPÚBLICA"/>
    <x v="15"/>
    <x v="0"/>
    <x v="0"/>
    <x v="2"/>
    <s v="2.3 - MATERIALES Y SUMINISTROS"/>
    <s v="2.3.2 - TEXTILES Y VESTUARIOS"/>
    <s v="N"/>
    <s v="00 - N/A"/>
    <s v="10 - FONDO GENERAL"/>
    <s v=" "/>
    <s v="99 - MULTIPROVINCIAL"/>
    <n v="432000"/>
    <n v="432500"/>
    <n v="70741"/>
  </r>
  <r>
    <x v="0"/>
    <x v="0"/>
    <x v="0"/>
    <x v="0"/>
    <x v="0"/>
    <s v="2 - Poder Ejecutivo"/>
    <s v="0201 - PRESIDENCIA DE LA REPÚBLICA"/>
    <x v="15"/>
    <x v="0"/>
    <x v="0"/>
    <x v="2"/>
    <s v="2.3 - MATERIALES Y SUMINISTROS"/>
    <s v="2.3.3 - PAPEL, CARTÓN E IMPRESOS"/>
    <s v="N"/>
    <s v="00 - N/A"/>
    <s v="10 - FONDO GENERAL"/>
    <s v=" "/>
    <s v="99 - MULTIPROVINCIAL"/>
    <n v="544692"/>
    <n v="534992"/>
    <n v="223404.74"/>
  </r>
  <r>
    <x v="0"/>
    <x v="0"/>
    <x v="0"/>
    <x v="0"/>
    <x v="0"/>
    <s v="2 - Poder Ejecutivo"/>
    <s v="0201 - PRESIDENCIA DE LA REPÚBLICA"/>
    <x v="15"/>
    <x v="0"/>
    <x v="0"/>
    <x v="2"/>
    <s v="2.3 - MATERIALES Y SUMINISTROS"/>
    <s v="2.3.4 - PRODUCTOS FARMACÉUTICOS"/>
    <s v="N"/>
    <s v="00 - N/A"/>
    <s v="10 - FONDO GENERAL"/>
    <s v=" "/>
    <s v="99 - MULTIPROVINCIAL"/>
    <n v="200000"/>
    <n v="186500"/>
    <n v="82605.740000000005"/>
  </r>
  <r>
    <x v="0"/>
    <x v="0"/>
    <x v="0"/>
    <x v="0"/>
    <x v="0"/>
    <s v="2 - Poder Ejecutivo"/>
    <s v="0201 - PRESIDENCIA DE LA REPÚBLICA"/>
    <x v="15"/>
    <x v="0"/>
    <x v="0"/>
    <x v="2"/>
    <s v="2.3 - MATERIALES Y SUMINISTROS"/>
    <s v="2.3.5 - CUERO, CAUCHO Y PLÁSTICO"/>
    <s v="N"/>
    <s v="00 - N/A"/>
    <s v="10 - FONDO GENERAL"/>
    <s v=" "/>
    <s v="99 - MULTIPROVINCIAL"/>
    <n v="384000"/>
    <n v="384000"/>
    <n v="138899"/>
  </r>
  <r>
    <x v="0"/>
    <x v="0"/>
    <x v="0"/>
    <x v="0"/>
    <x v="0"/>
    <s v="2 - Poder Ejecutivo"/>
    <s v="0201 - PRESIDENCIA DE LA REPÚBLICA"/>
    <x v="15"/>
    <x v="0"/>
    <x v="0"/>
    <x v="2"/>
    <s v="2.3 - MATERIALES Y SUMINISTROS"/>
    <s v="2.3.6 - PRODUCTOS DE MINERALES, METÁLICOS Y NO METÁLICOS"/>
    <s v="N"/>
    <s v="00 - N/A"/>
    <s v="10 - FONDO GENERAL"/>
    <s v=" "/>
    <s v="99 - MULTIPROVINCIAL"/>
    <n v="192000"/>
    <n v="193500"/>
    <n v="11236"/>
  </r>
  <r>
    <x v="0"/>
    <x v="0"/>
    <x v="0"/>
    <x v="0"/>
    <x v="0"/>
    <s v="2 - Poder Ejecutivo"/>
    <s v="0201 - PRESIDENCIA DE LA REPÚBLICA"/>
    <x v="15"/>
    <x v="0"/>
    <x v="0"/>
    <x v="2"/>
    <s v="2.3 - MATERIALES Y SUMINISTROS"/>
    <s v="2.3.7 - COMBUSTIBLES, LUBRICANTES, PRODUCTOS QUÍMICOS Y CONEXOS"/>
    <s v="N"/>
    <s v="00 - N/A"/>
    <s v="10 - FONDO GENERAL"/>
    <s v=" "/>
    <s v="99 - MULTIPROVINCIAL"/>
    <n v="8176000"/>
    <n v="7418000"/>
    <n v="2662260.7999999998"/>
  </r>
  <r>
    <x v="0"/>
    <x v="0"/>
    <x v="0"/>
    <x v="0"/>
    <x v="0"/>
    <s v="2 - Poder Ejecutivo"/>
    <s v="0201 - PRESIDENCIA DE LA REPÚBLICA"/>
    <x v="15"/>
    <x v="0"/>
    <x v="0"/>
    <x v="2"/>
    <s v="2.3 - MATERIALES Y SUMINISTROS"/>
    <s v="2.3.9 - PRODUCTOS Y ÚTILES VARIOS"/>
    <s v="N"/>
    <s v="00 - N/A"/>
    <s v="10 - FONDO GENERAL"/>
    <s v=" "/>
    <s v="99 - MULTIPROVINCIAL"/>
    <n v="7553101"/>
    <n v="10081101"/>
    <n v="4523089.0399999991"/>
  </r>
  <r>
    <x v="0"/>
    <x v="0"/>
    <x v="0"/>
    <x v="0"/>
    <x v="0"/>
    <s v="2 - Poder Ejecutivo"/>
    <s v="0201 - PRESIDENCIA DE LA REPÚBLICA"/>
    <x v="16"/>
    <x v="0"/>
    <x v="0"/>
    <x v="2"/>
    <s v="2.1 - REMUNERACIONES Y CONTRIBUCIONES"/>
    <s v="2.1.1 - REMUNERACIONES"/>
    <s v="N"/>
    <s v="00 - N/A"/>
    <s v="10 - FONDO GENERAL"/>
    <s v=" "/>
    <s v="99 - MULTIPROVINCIAL"/>
    <n v="366828729"/>
    <n v="366695706"/>
    <n v="298304402.94999999"/>
  </r>
  <r>
    <x v="0"/>
    <x v="0"/>
    <x v="0"/>
    <x v="0"/>
    <x v="0"/>
    <s v="2 - Poder Ejecutivo"/>
    <s v="0201 - PRESIDENCIA DE LA REPÚBLICA"/>
    <x v="16"/>
    <x v="0"/>
    <x v="0"/>
    <x v="2"/>
    <s v="2.1 - REMUNERACIONES Y CONTRIBUCIONES"/>
    <s v="2.1.2 - SOBRESUELDOS"/>
    <s v="N"/>
    <s v="00 - N/A"/>
    <s v="10 - FONDO GENERAL"/>
    <s v=" "/>
    <s v="99 - MULTIPROVINCIAL"/>
    <n v="59857968"/>
    <n v="59857968"/>
    <n v="57457736"/>
  </r>
  <r>
    <x v="0"/>
    <x v="0"/>
    <x v="0"/>
    <x v="0"/>
    <x v="0"/>
    <s v="2 - Poder Ejecutivo"/>
    <s v="0201 - PRESIDENCIA DE LA REPÚBLICA"/>
    <x v="16"/>
    <x v="0"/>
    <x v="0"/>
    <x v="2"/>
    <s v="2.1 - REMUNERACIONES Y CONTRIBUCIONES"/>
    <s v="2.1.5 - CONTRIBUCIONES A LA SEGURIDAD SOCIAL"/>
    <s v="N"/>
    <s v="00 - N/A"/>
    <s v="10 - FONDO GENERAL"/>
    <s v=" "/>
    <s v="99 - MULTIPROVINCIAL"/>
    <n v="50910678"/>
    <n v="51043701"/>
    <n v="45318722.689999975"/>
  </r>
  <r>
    <x v="0"/>
    <x v="0"/>
    <x v="0"/>
    <x v="0"/>
    <x v="0"/>
    <s v="2 - Poder Ejecutivo"/>
    <s v="0201 - PRESIDENCIA DE LA REPÚBLICA"/>
    <x v="16"/>
    <x v="0"/>
    <x v="0"/>
    <x v="2"/>
    <s v="2.2 - CONTRATACIÓN DE SERVICIOS"/>
    <s v="2.2.1 - SERVICIOS BÁSICOS"/>
    <s v="N"/>
    <s v="00 - N/A"/>
    <s v="10 - FONDO GENERAL"/>
    <s v=" "/>
    <s v="99 - MULTIPROVINCIAL"/>
    <n v="8882515"/>
    <n v="8882515"/>
    <n v="6799097.7000000002"/>
  </r>
  <r>
    <x v="0"/>
    <x v="0"/>
    <x v="0"/>
    <x v="0"/>
    <x v="0"/>
    <s v="2 - Poder Ejecutivo"/>
    <s v="0201 - PRESIDENCIA DE LA REPÚBLICA"/>
    <x v="16"/>
    <x v="0"/>
    <x v="0"/>
    <x v="2"/>
    <s v="2.2 - CONTRATACIÓN DE SERVICIOS"/>
    <s v="2.2.2 - PUBLICIDAD, IMPRESIÓN Y ENCUADERNACIÓN"/>
    <s v="N"/>
    <s v="00 - N/A"/>
    <s v="10 - FONDO GENERAL"/>
    <s v=" "/>
    <s v="99 - MULTIPROVINCIAL"/>
    <n v="3900000"/>
    <n v="1605000"/>
    <n v="0"/>
  </r>
  <r>
    <x v="0"/>
    <x v="0"/>
    <x v="0"/>
    <x v="0"/>
    <x v="0"/>
    <s v="2 - Poder Ejecutivo"/>
    <s v="0201 - PRESIDENCIA DE LA REPÚBLICA"/>
    <x v="16"/>
    <x v="0"/>
    <x v="0"/>
    <x v="2"/>
    <s v="2.2 - CONTRATACIÓN DE SERVICIOS"/>
    <s v="2.2.5 - ALQUILERES Y RENTAS"/>
    <s v="N"/>
    <s v="00 - N/A"/>
    <s v="10 - FONDO GENERAL"/>
    <s v=" "/>
    <s v="99 - MULTIPROVINCIAL"/>
    <n v="14400000"/>
    <n v="18900000"/>
    <n v="12257083.449999999"/>
  </r>
  <r>
    <x v="0"/>
    <x v="0"/>
    <x v="0"/>
    <x v="0"/>
    <x v="0"/>
    <s v="2 - Poder Ejecutivo"/>
    <s v="0201 - PRESIDENCIA DE LA REPÚBLICA"/>
    <x v="16"/>
    <x v="0"/>
    <x v="0"/>
    <x v="2"/>
    <s v="2.2 - CONTRATACIÓN DE SERVICIOS"/>
    <s v="2.2.6 - SEGUROS"/>
    <s v="N"/>
    <s v="00 - N/A"/>
    <s v="10 - FONDO GENERAL"/>
    <s v=" "/>
    <s v="99 - MULTIPROVINCIAL"/>
    <n v="3650000"/>
    <n v="3650000"/>
    <n v="3650000.0000000005"/>
  </r>
  <r>
    <x v="0"/>
    <x v="0"/>
    <x v="0"/>
    <x v="0"/>
    <x v="0"/>
    <s v="2 - Poder Ejecutivo"/>
    <s v="0201 - PRESIDENCIA DE LA REPÚBLICA"/>
    <x v="16"/>
    <x v="0"/>
    <x v="0"/>
    <x v="2"/>
    <s v="2.2 - CONTRATACIÓN DE SERVICIOS"/>
    <s v="2.2.7 - SERVICIOS DE CONSERVACIÓN, REPARACIONES MENORES E INSTALACIONES TEMPORALES"/>
    <s v="N"/>
    <s v="00 - N/A"/>
    <s v="10 - FONDO GENERAL"/>
    <s v=" "/>
    <s v="99 - MULTIPROVINCIAL"/>
    <n v="8050000"/>
    <n v="3617271"/>
    <n v="512813.84"/>
  </r>
  <r>
    <x v="0"/>
    <x v="0"/>
    <x v="0"/>
    <x v="0"/>
    <x v="0"/>
    <s v="2 - Poder Ejecutivo"/>
    <s v="0201 - PRESIDENCIA DE LA REPÚBLICA"/>
    <x v="16"/>
    <x v="0"/>
    <x v="0"/>
    <x v="2"/>
    <s v="2.2 - CONTRATACIÓN DE SERVICIOS"/>
    <s v="2.2.8 - OTROS SERVICIOS NO INCLUIDOS EN CONCEPTOS ANTERIORES"/>
    <s v="N"/>
    <s v="00 - N/A"/>
    <s v="10 - FONDO GENERAL"/>
    <s v=" "/>
    <s v="99 - MULTIPROVINCIAL"/>
    <n v="1715000"/>
    <n v="1494820"/>
    <n v="234820"/>
  </r>
  <r>
    <x v="0"/>
    <x v="0"/>
    <x v="0"/>
    <x v="0"/>
    <x v="0"/>
    <s v="2 - Poder Ejecutivo"/>
    <s v="0201 - PRESIDENCIA DE LA REPÚBLICA"/>
    <x v="16"/>
    <x v="0"/>
    <x v="0"/>
    <x v="2"/>
    <s v="2.2 - CONTRATACIÓN DE SERVICIOS"/>
    <s v="2.2.9 - OTRAS CONTRATACIONES DE SERVICIOS"/>
    <s v="N"/>
    <s v="00 - N/A"/>
    <s v="10 - FONDO GENERAL"/>
    <s v=" "/>
    <s v="99 - MULTIPROVINCIAL"/>
    <n v="10000000"/>
    <n v="8687909"/>
    <n v="3081387.1"/>
  </r>
  <r>
    <x v="0"/>
    <x v="0"/>
    <x v="0"/>
    <x v="0"/>
    <x v="0"/>
    <s v="2 - Poder Ejecutivo"/>
    <s v="0201 - PRESIDENCIA DE LA REPÚBLICA"/>
    <x v="16"/>
    <x v="0"/>
    <x v="0"/>
    <x v="2"/>
    <s v="2.3 - MATERIALES Y SUMINISTROS"/>
    <s v="2.3.1 - ALIMENTOS Y PRODUCTOS AGROFORESTALES"/>
    <s v="N"/>
    <s v="00 - N/A"/>
    <s v="10 - FONDO GENERAL"/>
    <s v=" "/>
    <s v="99 - MULTIPROVINCIAL"/>
    <n v="3716000"/>
    <n v="2119404.17"/>
    <n v="116629.14"/>
  </r>
  <r>
    <x v="0"/>
    <x v="0"/>
    <x v="0"/>
    <x v="0"/>
    <x v="0"/>
    <s v="2 - Poder Ejecutivo"/>
    <s v="0201 - PRESIDENCIA DE LA REPÚBLICA"/>
    <x v="16"/>
    <x v="0"/>
    <x v="0"/>
    <x v="2"/>
    <s v="2.3 - MATERIALES Y SUMINISTROS"/>
    <s v="2.3.3 - PAPEL, CARTÓN E IMPRESOS"/>
    <s v="N"/>
    <s v="00 - N/A"/>
    <s v="10 - FONDO GENERAL"/>
    <s v=" "/>
    <s v="99 - MULTIPROVINCIAL"/>
    <n v="1200000"/>
    <n v="200000"/>
    <n v="0"/>
  </r>
  <r>
    <x v="0"/>
    <x v="0"/>
    <x v="0"/>
    <x v="0"/>
    <x v="0"/>
    <s v="2 - Poder Ejecutivo"/>
    <s v="0201 - PRESIDENCIA DE LA REPÚBLICA"/>
    <x v="16"/>
    <x v="0"/>
    <x v="0"/>
    <x v="2"/>
    <s v="2.3 - MATERIALES Y SUMINISTROS"/>
    <s v="2.3.5 - CUERO, CAUCHO Y PLÁSTICO"/>
    <s v="N"/>
    <s v="00 - N/A"/>
    <s v="10 - FONDO GENERAL"/>
    <s v=" "/>
    <s v="99 - MULTIPROVINCIAL"/>
    <n v="2500000"/>
    <n v="1396000"/>
    <n v="0"/>
  </r>
  <r>
    <x v="0"/>
    <x v="0"/>
    <x v="0"/>
    <x v="0"/>
    <x v="0"/>
    <s v="2 - Poder Ejecutivo"/>
    <s v="0201 - PRESIDENCIA DE LA REPÚBLICA"/>
    <x v="16"/>
    <x v="0"/>
    <x v="0"/>
    <x v="2"/>
    <s v="2.3 - MATERIALES Y SUMINISTROS"/>
    <s v="2.3.6 - PRODUCTOS DE MINERALES, METÁLICOS Y NO METÁLICOS"/>
    <s v="N"/>
    <s v="00 - N/A"/>
    <s v="10 - FONDO GENERAL"/>
    <s v=" "/>
    <s v="99 - MULTIPROVINCIAL"/>
    <n v="3384646"/>
    <n v="1277241.83"/>
    <n v="412091.4"/>
  </r>
  <r>
    <x v="0"/>
    <x v="0"/>
    <x v="0"/>
    <x v="0"/>
    <x v="0"/>
    <s v="2 - Poder Ejecutivo"/>
    <s v="0201 - PRESIDENCIA DE LA REPÚBLICA"/>
    <x v="16"/>
    <x v="0"/>
    <x v="0"/>
    <x v="2"/>
    <s v="2.3 - MATERIALES Y SUMINISTROS"/>
    <s v="2.3.7 - COMBUSTIBLES, LUBRICANTES, PRODUCTOS QUÍMICOS Y CONEXOS"/>
    <s v="N"/>
    <s v="00 - N/A"/>
    <s v="10 - FONDO GENERAL"/>
    <s v=" "/>
    <s v="99 - MULTIPROVINCIAL"/>
    <n v="25500000"/>
    <n v="21900000"/>
    <n v="5436536"/>
  </r>
  <r>
    <x v="0"/>
    <x v="0"/>
    <x v="0"/>
    <x v="0"/>
    <x v="0"/>
    <s v="2 - Poder Ejecutivo"/>
    <s v="0201 - PRESIDENCIA DE LA REPÚBLICA"/>
    <x v="16"/>
    <x v="0"/>
    <x v="0"/>
    <x v="2"/>
    <s v="2.3 - MATERIALES Y SUMINISTROS"/>
    <s v="2.3.9 - PRODUCTOS Y ÚTILES VARIOS"/>
    <s v="N"/>
    <s v="00 - N/A"/>
    <s v="10 - FONDO GENERAL"/>
    <s v=" "/>
    <s v="99 - MULTIPROVINCIAL"/>
    <n v="6800000"/>
    <n v="6619538"/>
    <n v="1638954.68"/>
  </r>
  <r>
    <x v="0"/>
    <x v="0"/>
    <x v="0"/>
    <x v="0"/>
    <x v="0"/>
    <s v="2 - Poder Ejecutivo"/>
    <s v="0201 - PRESIDENCIA DE LA REPÚBLICA"/>
    <x v="17"/>
    <x v="0"/>
    <x v="0"/>
    <x v="2"/>
    <s v="2.1 - REMUNERACIONES Y CONTRIBUCIONES"/>
    <s v="2.1.1 - REMUNERACIONES"/>
    <s v="N"/>
    <s v="00 - N/A"/>
    <s v="10 - FONDO GENERAL"/>
    <s v=" "/>
    <s v="99 - MULTIPROVINCIAL"/>
    <n v="722599645"/>
    <n v="748152521"/>
    <n v="596900842.82000017"/>
  </r>
  <r>
    <x v="0"/>
    <x v="0"/>
    <x v="0"/>
    <x v="0"/>
    <x v="0"/>
    <s v="2 - Poder Ejecutivo"/>
    <s v="0201 - PRESIDENCIA DE LA REPÚBLICA"/>
    <x v="17"/>
    <x v="0"/>
    <x v="0"/>
    <x v="2"/>
    <s v="2.1 - REMUNERACIONES Y CONTRIBUCIONES"/>
    <s v="2.1.2 - SOBRESUELDOS"/>
    <s v="N"/>
    <s v="00 - N/A"/>
    <s v="10 - FONDO GENERAL"/>
    <s v=" "/>
    <s v="99 - MULTIPROVINCIAL"/>
    <n v="125758530"/>
    <n v="125758530"/>
    <n v="81416065.909999996"/>
  </r>
  <r>
    <x v="0"/>
    <x v="0"/>
    <x v="0"/>
    <x v="0"/>
    <x v="0"/>
    <s v="2 - Poder Ejecutivo"/>
    <s v="0201 - PRESIDENCIA DE LA REPÚBLICA"/>
    <x v="17"/>
    <x v="0"/>
    <x v="0"/>
    <x v="2"/>
    <s v="2.1 - REMUNERACIONES Y CONTRIBUCIONES"/>
    <s v="2.1.5 - CONTRIBUCIONES A LA SEGURIDAD SOCIAL"/>
    <s v="N"/>
    <s v="00 - N/A"/>
    <s v="10 - FONDO GENERAL"/>
    <s v=" "/>
    <s v="99 - MULTIPROVINCIAL"/>
    <n v="100000000"/>
    <n v="107492318"/>
    <n v="89027494.310000002"/>
  </r>
  <r>
    <x v="0"/>
    <x v="0"/>
    <x v="0"/>
    <x v="0"/>
    <x v="0"/>
    <s v="2 - Poder Ejecutivo"/>
    <s v="0201 - PRESIDENCIA DE LA REPÚBLICA"/>
    <x v="17"/>
    <x v="0"/>
    <x v="0"/>
    <x v="2"/>
    <s v="2.2 - CONTRATACIÓN DE SERVICIOS"/>
    <s v="2.2.1 - SERVICIOS BÁSICOS"/>
    <s v="N"/>
    <s v="00 - N/A"/>
    <s v="10 - FONDO GENERAL"/>
    <s v=" "/>
    <s v="99 - MULTIPROVINCIAL"/>
    <n v="18907496"/>
    <n v="14147496"/>
    <n v="9577577.7200000007"/>
  </r>
  <r>
    <x v="0"/>
    <x v="0"/>
    <x v="0"/>
    <x v="0"/>
    <x v="0"/>
    <s v="2 - Poder Ejecutivo"/>
    <s v="0201 - PRESIDENCIA DE LA REPÚBLICA"/>
    <x v="17"/>
    <x v="0"/>
    <x v="0"/>
    <x v="2"/>
    <s v="2.2 - CONTRATACIÓN DE SERVICIOS"/>
    <s v="2.2.2 - PUBLICIDAD, IMPRESIÓN Y ENCUADERNACIÓN"/>
    <s v="N"/>
    <s v="00 - N/A"/>
    <s v="10 - FONDO GENERAL"/>
    <s v=" "/>
    <s v="99 - MULTIPROVINCIAL"/>
    <n v="24100000"/>
    <n v="23340590"/>
    <n v="18866469.100000001"/>
  </r>
  <r>
    <x v="0"/>
    <x v="0"/>
    <x v="0"/>
    <x v="0"/>
    <x v="0"/>
    <s v="2 - Poder Ejecutivo"/>
    <s v="0201 - PRESIDENCIA DE LA REPÚBLICA"/>
    <x v="17"/>
    <x v="0"/>
    <x v="0"/>
    <x v="2"/>
    <s v="2.2 - CONTRATACIÓN DE SERVICIOS"/>
    <s v="2.2.3 - VIÁTICOS"/>
    <s v="N"/>
    <s v="00 - N/A"/>
    <s v="10 - FONDO GENERAL"/>
    <s v=" "/>
    <s v="99 - MULTIPROVINCIAL"/>
    <n v="54000000"/>
    <n v="55019051.200000003"/>
    <n v="42278907.07"/>
  </r>
  <r>
    <x v="0"/>
    <x v="0"/>
    <x v="0"/>
    <x v="0"/>
    <x v="0"/>
    <s v="2 - Poder Ejecutivo"/>
    <s v="0201 - PRESIDENCIA DE LA REPÚBLICA"/>
    <x v="17"/>
    <x v="0"/>
    <x v="0"/>
    <x v="2"/>
    <s v="2.2 - CONTRATACIÓN DE SERVICIOS"/>
    <s v="2.2.4 - TRANSPORTE Y ALMACENAJE"/>
    <s v="N"/>
    <s v="00 - N/A"/>
    <s v="10 - FONDO GENERAL"/>
    <s v=" "/>
    <s v="99 - MULTIPROVINCIAL"/>
    <n v="2004000"/>
    <n v="6733248.96"/>
    <n v="4007881.7600000002"/>
  </r>
  <r>
    <x v="0"/>
    <x v="0"/>
    <x v="0"/>
    <x v="0"/>
    <x v="0"/>
    <s v="2 - Poder Ejecutivo"/>
    <s v="0201 - PRESIDENCIA DE LA REPÚBLICA"/>
    <x v="17"/>
    <x v="0"/>
    <x v="0"/>
    <x v="2"/>
    <s v="2.2 - CONTRATACIÓN DE SERVICIOS"/>
    <s v="2.2.5 - ALQUILERES Y RENTAS"/>
    <s v="N"/>
    <s v="00 - N/A"/>
    <s v="10 - FONDO GENERAL"/>
    <s v=" "/>
    <s v="99 - MULTIPROVINCIAL"/>
    <n v="40219488"/>
    <n v="35510713.760000005"/>
    <n v="27388345.900000006"/>
  </r>
  <r>
    <x v="0"/>
    <x v="0"/>
    <x v="0"/>
    <x v="0"/>
    <x v="0"/>
    <s v="2 - Poder Ejecutivo"/>
    <s v="0201 - PRESIDENCIA DE LA REPÚBLICA"/>
    <x v="17"/>
    <x v="0"/>
    <x v="0"/>
    <x v="2"/>
    <s v="2.2 - CONTRATACIÓN DE SERVICIOS"/>
    <s v="2.2.5 - ALQUILERES Y RENTAS"/>
    <s v="N"/>
    <s v="00 - N/A"/>
    <s v="50 - CRÉDITO INTERNO"/>
    <s v=" "/>
    <s v="99 - MULTIPROVINCIAL"/>
    <n v="0"/>
    <n v="4100000"/>
    <n v="0"/>
  </r>
  <r>
    <x v="0"/>
    <x v="0"/>
    <x v="0"/>
    <x v="0"/>
    <x v="0"/>
    <s v="2 - Poder Ejecutivo"/>
    <s v="0201 - PRESIDENCIA DE LA REPÚBLICA"/>
    <x v="17"/>
    <x v="0"/>
    <x v="0"/>
    <x v="2"/>
    <s v="2.2 - CONTRATACIÓN DE SERVICIOS"/>
    <s v="2.2.6 - SEGUROS"/>
    <s v="N"/>
    <s v="00 - N/A"/>
    <s v="10 - FONDO GENERAL"/>
    <s v=" "/>
    <s v="99 - MULTIPROVINCIAL"/>
    <n v="22654544"/>
    <n v="16354544"/>
    <n v="15291934.290000003"/>
  </r>
  <r>
    <x v="0"/>
    <x v="0"/>
    <x v="0"/>
    <x v="0"/>
    <x v="0"/>
    <s v="2 - Poder Ejecutivo"/>
    <s v="0201 - PRESIDENCIA DE LA REPÚBLICA"/>
    <x v="17"/>
    <x v="0"/>
    <x v="0"/>
    <x v="2"/>
    <s v="2.2 - CONTRATACIÓN DE SERVICIOS"/>
    <s v="2.2.7 - SERVICIOS DE CONSERVACIÓN, REPARACIONES MENORES E INSTALACIONES TEMPORALES"/>
    <s v="N"/>
    <s v="00 - N/A"/>
    <s v="10 - FONDO GENERAL"/>
    <s v=" "/>
    <s v="99 - MULTIPROVINCIAL"/>
    <n v="12376940"/>
    <n v="12927487"/>
    <n v="6733896.0700000003"/>
  </r>
  <r>
    <x v="0"/>
    <x v="0"/>
    <x v="0"/>
    <x v="0"/>
    <x v="0"/>
    <s v="2 - Poder Ejecutivo"/>
    <s v="0201 - PRESIDENCIA DE LA REPÚBLICA"/>
    <x v="17"/>
    <x v="0"/>
    <x v="0"/>
    <x v="2"/>
    <s v="2.2 - CONTRATACIÓN DE SERVICIOS"/>
    <s v="2.2.8 - OTROS SERVICIOS NO INCLUIDOS EN CONCEPTOS ANTERIORES"/>
    <s v="N"/>
    <s v="00 - N/A"/>
    <s v="10 - FONDO GENERAL"/>
    <s v=" "/>
    <s v="99 - MULTIPROVINCIAL"/>
    <n v="112969471"/>
    <n v="82481756.840000004"/>
    <n v="12531566.419999998"/>
  </r>
  <r>
    <x v="0"/>
    <x v="0"/>
    <x v="0"/>
    <x v="0"/>
    <x v="0"/>
    <s v="2 - Poder Ejecutivo"/>
    <s v="0201 - PRESIDENCIA DE LA REPÚBLICA"/>
    <x v="17"/>
    <x v="0"/>
    <x v="0"/>
    <x v="2"/>
    <s v="2.2 - CONTRATACIÓN DE SERVICIOS"/>
    <s v="2.2.9 - OTRAS CONTRATACIONES DE SERVICIOS"/>
    <s v="N"/>
    <s v="00 - N/A"/>
    <s v="10 - FONDO GENERAL"/>
    <s v=" "/>
    <s v="99 - MULTIPROVINCIAL"/>
    <n v="30700000"/>
    <n v="54927433"/>
    <n v="17118471.740000002"/>
  </r>
  <r>
    <x v="0"/>
    <x v="0"/>
    <x v="0"/>
    <x v="0"/>
    <x v="0"/>
    <s v="2 - Poder Ejecutivo"/>
    <s v="0201 - PRESIDENCIA DE LA REPÚBLICA"/>
    <x v="17"/>
    <x v="0"/>
    <x v="0"/>
    <x v="2"/>
    <s v="2.3 - MATERIALES Y SUMINISTROS"/>
    <s v="2.3.1 - ALIMENTOS Y PRODUCTOS AGROFORESTALES"/>
    <s v="N"/>
    <s v="00 - N/A"/>
    <s v="10 - FONDO GENERAL"/>
    <s v=" "/>
    <s v="99 - MULTIPROVINCIAL"/>
    <n v="107846121"/>
    <n v="103151152.23999999"/>
    <n v="47188937.799999982"/>
  </r>
  <r>
    <x v="0"/>
    <x v="0"/>
    <x v="0"/>
    <x v="0"/>
    <x v="0"/>
    <s v="2 - Poder Ejecutivo"/>
    <s v="0201 - PRESIDENCIA DE LA REPÚBLICA"/>
    <x v="17"/>
    <x v="0"/>
    <x v="0"/>
    <x v="2"/>
    <s v="2.3 - MATERIALES Y SUMINISTROS"/>
    <s v="2.3.1 - ALIMENTOS Y PRODUCTOS AGROFORESTALES"/>
    <s v="N"/>
    <s v="00 - N/A"/>
    <s v="50 - CRÉDITO INTERNO"/>
    <s v=" "/>
    <s v="99 - MULTIPROVINCIAL"/>
    <n v="0"/>
    <n v="11400000"/>
    <n v="0"/>
  </r>
  <r>
    <x v="0"/>
    <x v="0"/>
    <x v="0"/>
    <x v="0"/>
    <x v="0"/>
    <s v="2 - Poder Ejecutivo"/>
    <s v="0201 - PRESIDENCIA DE LA REPÚBLICA"/>
    <x v="17"/>
    <x v="0"/>
    <x v="0"/>
    <x v="2"/>
    <s v="2.3 - MATERIALES Y SUMINISTROS"/>
    <s v="2.3.2 - TEXTILES Y VESTUARIOS"/>
    <s v="N"/>
    <s v="00 - N/A"/>
    <s v="10 - FONDO GENERAL"/>
    <s v=" "/>
    <s v="99 - MULTIPROVINCIAL"/>
    <n v="5688581"/>
    <n v="6698581"/>
    <n v="4552161.26"/>
  </r>
  <r>
    <x v="0"/>
    <x v="0"/>
    <x v="0"/>
    <x v="0"/>
    <x v="0"/>
    <s v="2 - Poder Ejecutivo"/>
    <s v="0201 - PRESIDENCIA DE LA REPÚBLICA"/>
    <x v="17"/>
    <x v="0"/>
    <x v="0"/>
    <x v="2"/>
    <s v="2.3 - MATERIALES Y SUMINISTROS"/>
    <s v="2.3.3 - PAPEL, CARTÓN E IMPRESOS"/>
    <s v="N"/>
    <s v="00 - N/A"/>
    <s v="10 - FONDO GENERAL"/>
    <s v=" "/>
    <s v="99 - MULTIPROVINCIAL"/>
    <n v="1210000"/>
    <n v="3360000"/>
    <n v="2299674.0099999998"/>
  </r>
  <r>
    <x v="0"/>
    <x v="0"/>
    <x v="0"/>
    <x v="0"/>
    <x v="0"/>
    <s v="2 - Poder Ejecutivo"/>
    <s v="0201 - PRESIDENCIA DE LA REPÚBLICA"/>
    <x v="17"/>
    <x v="0"/>
    <x v="0"/>
    <x v="2"/>
    <s v="2.3 - MATERIALES Y SUMINISTROS"/>
    <s v="2.3.4 - PRODUCTOS FARMACÉUTICOS"/>
    <s v="N"/>
    <s v="00 - N/A"/>
    <s v="10 - FONDO GENERAL"/>
    <s v=" "/>
    <s v="99 - MULTIPROVINCIAL"/>
    <n v="17000000"/>
    <n v="15700000"/>
    <n v="7218431.0999999996"/>
  </r>
  <r>
    <x v="0"/>
    <x v="0"/>
    <x v="0"/>
    <x v="0"/>
    <x v="0"/>
    <s v="2 - Poder Ejecutivo"/>
    <s v="0201 - PRESIDENCIA DE LA REPÚBLICA"/>
    <x v="17"/>
    <x v="0"/>
    <x v="0"/>
    <x v="2"/>
    <s v="2.3 - MATERIALES Y SUMINISTROS"/>
    <s v="2.3.5 - CUERO, CAUCHO Y PLÁSTICO"/>
    <s v="N"/>
    <s v="00 - N/A"/>
    <s v="10 - FONDO GENERAL"/>
    <s v=" "/>
    <s v="99 - MULTIPROVINCIAL"/>
    <n v="4200000"/>
    <n v="1500000"/>
    <n v="1022584.8500000001"/>
  </r>
  <r>
    <x v="0"/>
    <x v="0"/>
    <x v="0"/>
    <x v="0"/>
    <x v="0"/>
    <s v="2 - Poder Ejecutivo"/>
    <s v="0201 - PRESIDENCIA DE LA REPÚBLICA"/>
    <x v="17"/>
    <x v="0"/>
    <x v="0"/>
    <x v="2"/>
    <s v="2.3 - MATERIALES Y SUMINISTROS"/>
    <s v="2.3.6 - PRODUCTOS DE MINERALES, METÁLICOS Y NO METÁLICOS"/>
    <s v="N"/>
    <s v="00 - N/A"/>
    <s v="10 - FONDO GENERAL"/>
    <s v=" "/>
    <s v="99 - MULTIPROVINCIAL"/>
    <n v="400000"/>
    <n v="9270000"/>
    <n v="8778117.8900000006"/>
  </r>
  <r>
    <x v="0"/>
    <x v="0"/>
    <x v="0"/>
    <x v="0"/>
    <x v="0"/>
    <s v="2 - Poder Ejecutivo"/>
    <s v="0201 - PRESIDENCIA DE LA REPÚBLICA"/>
    <x v="17"/>
    <x v="0"/>
    <x v="0"/>
    <x v="2"/>
    <s v="2.3 - MATERIALES Y SUMINISTROS"/>
    <s v="2.3.7 - COMBUSTIBLES, LUBRICANTES, PRODUCTOS QUÍMICOS Y CONEXOS"/>
    <s v="N"/>
    <s v="00 - N/A"/>
    <s v="10 - FONDO GENERAL"/>
    <s v=" "/>
    <s v="99 - MULTIPROVINCIAL"/>
    <n v="57888800"/>
    <n v="48288800"/>
    <n v="21188976.739999998"/>
  </r>
  <r>
    <x v="0"/>
    <x v="0"/>
    <x v="0"/>
    <x v="0"/>
    <x v="0"/>
    <s v="2 - Poder Ejecutivo"/>
    <s v="0201 - PRESIDENCIA DE LA REPÚBLICA"/>
    <x v="17"/>
    <x v="0"/>
    <x v="0"/>
    <x v="2"/>
    <s v="2.3 - MATERIALES Y SUMINISTROS"/>
    <s v="2.3.9 - PRODUCTOS Y ÚTILES VARIOS"/>
    <s v="N"/>
    <s v="00 - N/A"/>
    <s v="10 - FONDO GENERAL"/>
    <s v=" "/>
    <s v="99 - MULTIPROVINCIAL"/>
    <n v="85977751"/>
    <n v="39690630"/>
    <n v="22755066.549999997"/>
  </r>
  <r>
    <x v="0"/>
    <x v="0"/>
    <x v="0"/>
    <x v="0"/>
    <x v="0"/>
    <s v="2 - Poder Ejecutivo"/>
    <s v="0201 - PRESIDENCIA DE LA REPÚBLICA"/>
    <x v="18"/>
    <x v="2"/>
    <x v="4"/>
    <x v="6"/>
    <s v="2.1 - REMUNERACIONES Y CONTRIBUCIONES"/>
    <s v="2.1.1 - REMUNERACIONES"/>
    <s v="N"/>
    <s v="00 - N/A"/>
    <s v="10 - FONDO GENERAL"/>
    <s v=" "/>
    <s v="01 - DISTRITO NACIONAL"/>
    <n v="26399713"/>
    <n v="26309713"/>
    <n v="18858217.699999996"/>
  </r>
  <r>
    <x v="0"/>
    <x v="0"/>
    <x v="0"/>
    <x v="0"/>
    <x v="0"/>
    <s v="2 - Poder Ejecutivo"/>
    <s v="0201 - PRESIDENCIA DE LA REPÚBLICA"/>
    <x v="18"/>
    <x v="2"/>
    <x v="4"/>
    <x v="6"/>
    <s v="2.1 - REMUNERACIONES Y CONTRIBUCIONES"/>
    <s v="2.1.1 - REMUNERACIONES"/>
    <s v="N"/>
    <s v="00 - N/A"/>
    <s v="10 - FONDO GENERAL"/>
    <s v=" "/>
    <s v="02 - AZUA"/>
    <n v="18898546"/>
    <n v="18898546"/>
    <n v="7549150.830000001"/>
  </r>
  <r>
    <x v="0"/>
    <x v="0"/>
    <x v="0"/>
    <x v="0"/>
    <x v="0"/>
    <s v="2 - Poder Ejecutivo"/>
    <s v="0201 - PRESIDENCIA DE LA REPÚBLICA"/>
    <x v="18"/>
    <x v="2"/>
    <x v="4"/>
    <x v="6"/>
    <s v="2.1 - REMUNERACIONES Y CONTRIBUCIONES"/>
    <s v="2.1.1 - REMUNERACIONES"/>
    <s v="N"/>
    <s v="00 - N/A"/>
    <s v="10 - FONDO GENERAL"/>
    <s v=" "/>
    <s v="10 - INDEPENDENCIA"/>
    <n v="12485830"/>
    <n v="12485830"/>
    <n v="8409595.6400000006"/>
  </r>
  <r>
    <x v="0"/>
    <x v="0"/>
    <x v="0"/>
    <x v="0"/>
    <x v="0"/>
    <s v="2 - Poder Ejecutivo"/>
    <s v="0201 - PRESIDENCIA DE LA REPÚBLICA"/>
    <x v="18"/>
    <x v="2"/>
    <x v="4"/>
    <x v="6"/>
    <s v="2.1 - REMUNERACIONES Y CONTRIBUCIONES"/>
    <s v="2.1.1 - REMUNERACIONES"/>
    <s v="N"/>
    <s v="00 - N/A"/>
    <s v="10 - FONDO GENERAL"/>
    <s v=" "/>
    <s v="11 - LA ALTAGRACIA"/>
    <n v="11916266"/>
    <n v="11916266"/>
    <n v="8833842.9000000004"/>
  </r>
  <r>
    <x v="0"/>
    <x v="0"/>
    <x v="0"/>
    <x v="0"/>
    <x v="0"/>
    <s v="2 - Poder Ejecutivo"/>
    <s v="0201 - PRESIDENCIA DE LA REPÚBLICA"/>
    <x v="18"/>
    <x v="2"/>
    <x v="4"/>
    <x v="6"/>
    <s v="2.1 - REMUNERACIONES Y CONTRIBUCIONES"/>
    <s v="2.1.1 - REMUNERACIONES"/>
    <s v="N"/>
    <s v="00 - N/A"/>
    <s v="10 - FONDO GENERAL"/>
    <s v=" "/>
    <s v="13 - LA VEGA"/>
    <n v="19973363"/>
    <n v="20038363"/>
    <n v="14326803.049999993"/>
  </r>
  <r>
    <x v="0"/>
    <x v="0"/>
    <x v="0"/>
    <x v="0"/>
    <x v="0"/>
    <s v="2 - Poder Ejecutivo"/>
    <s v="0201 - PRESIDENCIA DE LA REPÚBLICA"/>
    <x v="18"/>
    <x v="2"/>
    <x v="4"/>
    <x v="6"/>
    <s v="2.1 - REMUNERACIONES Y CONTRIBUCIONES"/>
    <s v="2.1.1 - REMUNERACIONES"/>
    <s v="N"/>
    <s v="00 - N/A"/>
    <s v="10 - FONDO GENERAL"/>
    <s v=" "/>
    <s v="22 - SAN JUAN"/>
    <n v="11889065"/>
    <n v="11889065"/>
    <n v="8599712.7800000012"/>
  </r>
  <r>
    <x v="0"/>
    <x v="0"/>
    <x v="0"/>
    <x v="0"/>
    <x v="0"/>
    <s v="2 - Poder Ejecutivo"/>
    <s v="0201 - PRESIDENCIA DE LA REPÚBLICA"/>
    <x v="18"/>
    <x v="2"/>
    <x v="4"/>
    <x v="6"/>
    <s v="2.1 - REMUNERACIONES Y CONTRIBUCIONES"/>
    <s v="2.1.1 - REMUNERACIONES"/>
    <s v="N"/>
    <s v="00 - N/A"/>
    <s v="10 - FONDO GENERAL"/>
    <s v=" "/>
    <s v="27 - VALVERDE"/>
    <n v="11671071"/>
    <n v="11696071"/>
    <n v="7720904.950000002"/>
  </r>
  <r>
    <x v="0"/>
    <x v="0"/>
    <x v="0"/>
    <x v="0"/>
    <x v="0"/>
    <s v="2 - Poder Ejecutivo"/>
    <s v="0201 - PRESIDENCIA DE LA REPÚBLICA"/>
    <x v="18"/>
    <x v="2"/>
    <x v="4"/>
    <x v="6"/>
    <s v="2.1 - REMUNERACIONES Y CONTRIBUCIONES"/>
    <s v="2.1.1 - REMUNERACIONES"/>
    <s v="N"/>
    <s v="00 - N/A"/>
    <s v="10 - FONDO GENERAL"/>
    <s v=" "/>
    <s v="32 - SANTO DOMINGO"/>
    <n v="73421538"/>
    <n v="73421538"/>
    <n v="40457060.74000001"/>
  </r>
  <r>
    <x v="0"/>
    <x v="0"/>
    <x v="0"/>
    <x v="0"/>
    <x v="0"/>
    <s v="2 - Poder Ejecutivo"/>
    <s v="0201 - PRESIDENCIA DE LA REPÚBLICA"/>
    <x v="18"/>
    <x v="2"/>
    <x v="4"/>
    <x v="6"/>
    <s v="2.1 - REMUNERACIONES Y CONTRIBUCIONES"/>
    <s v="2.1.1 - REMUNERACIONES"/>
    <s v="N"/>
    <s v="00 - N/A"/>
    <s v="10 - FONDO GENERAL"/>
    <s v=" "/>
    <s v="99 - MULTIPROVINCIAL"/>
    <n v="422208263"/>
    <n v="449968872.80000001"/>
    <n v="330490849.12"/>
  </r>
  <r>
    <x v="0"/>
    <x v="0"/>
    <x v="0"/>
    <x v="0"/>
    <x v="0"/>
    <s v="2 - Poder Ejecutivo"/>
    <s v="0201 - PRESIDENCIA DE LA REPÚBLICA"/>
    <x v="18"/>
    <x v="2"/>
    <x v="4"/>
    <x v="6"/>
    <s v="2.1 - REMUNERACIONES Y CONTRIBUCIONES"/>
    <s v="2.1.2 - SOBRESUELDOS"/>
    <s v="N"/>
    <s v="00 - N/A"/>
    <s v="10 - FONDO GENERAL"/>
    <s v=" "/>
    <s v="01 - DISTRITO NACIONAL"/>
    <n v="2647128"/>
    <n v="2465995.62"/>
    <n v="1843209.5400000003"/>
  </r>
  <r>
    <x v="0"/>
    <x v="0"/>
    <x v="0"/>
    <x v="0"/>
    <x v="0"/>
    <s v="2 - Poder Ejecutivo"/>
    <s v="0201 - PRESIDENCIA DE LA REPÚBLICA"/>
    <x v="18"/>
    <x v="2"/>
    <x v="4"/>
    <x v="6"/>
    <s v="2.1 - REMUNERACIONES Y CONTRIBUCIONES"/>
    <s v="2.1.2 - SOBRESUELDOS"/>
    <s v="N"/>
    <s v="00 - N/A"/>
    <s v="10 - FONDO GENERAL"/>
    <s v=" "/>
    <s v="02 - AZUA"/>
    <n v="0"/>
    <n v="224412.7"/>
    <n v="224412.7"/>
  </r>
  <r>
    <x v="0"/>
    <x v="0"/>
    <x v="0"/>
    <x v="0"/>
    <x v="0"/>
    <s v="2 - Poder Ejecutivo"/>
    <s v="0201 - PRESIDENCIA DE LA REPÚBLICA"/>
    <x v="18"/>
    <x v="2"/>
    <x v="4"/>
    <x v="6"/>
    <s v="2.1 - REMUNERACIONES Y CONTRIBUCIONES"/>
    <s v="2.1.2 - SOBRESUELDOS"/>
    <s v="N"/>
    <s v="00 - N/A"/>
    <s v="10 - FONDO GENERAL"/>
    <s v=" "/>
    <s v="10 - INDEPENDENCIA"/>
    <n v="1052057"/>
    <n v="758971.4"/>
    <n v="758971.4"/>
  </r>
  <r>
    <x v="0"/>
    <x v="0"/>
    <x v="0"/>
    <x v="0"/>
    <x v="0"/>
    <s v="2 - Poder Ejecutivo"/>
    <s v="0201 - PRESIDENCIA DE LA REPÚBLICA"/>
    <x v="18"/>
    <x v="2"/>
    <x v="4"/>
    <x v="6"/>
    <s v="2.1 - REMUNERACIONES Y CONTRIBUCIONES"/>
    <s v="2.1.2 - SOBRESUELDOS"/>
    <s v="N"/>
    <s v="00 - N/A"/>
    <s v="10 - FONDO GENERAL"/>
    <s v=" "/>
    <s v="11 - LA ALTAGRACIA"/>
    <n v="1020057"/>
    <n v="793284.29"/>
    <n v="793284.29"/>
  </r>
  <r>
    <x v="0"/>
    <x v="0"/>
    <x v="0"/>
    <x v="0"/>
    <x v="0"/>
    <s v="2 - Poder Ejecutivo"/>
    <s v="0201 - PRESIDENCIA DE LA REPÚBLICA"/>
    <x v="18"/>
    <x v="2"/>
    <x v="4"/>
    <x v="6"/>
    <s v="2.1 - REMUNERACIONES Y CONTRIBUCIONES"/>
    <s v="2.1.2 - SOBRESUELDOS"/>
    <s v="N"/>
    <s v="00 - N/A"/>
    <s v="10 - FONDO GENERAL"/>
    <s v=" "/>
    <s v="13 - LA VEGA"/>
    <n v="1249859"/>
    <n v="1363482.4699999997"/>
    <n v="1298730.0800000003"/>
  </r>
  <r>
    <x v="0"/>
    <x v="0"/>
    <x v="0"/>
    <x v="0"/>
    <x v="0"/>
    <s v="2 - Poder Ejecutivo"/>
    <s v="0201 - PRESIDENCIA DE LA REPÚBLICA"/>
    <x v="18"/>
    <x v="2"/>
    <x v="4"/>
    <x v="6"/>
    <s v="2.1 - REMUNERACIONES Y CONTRIBUCIONES"/>
    <s v="2.1.2 - SOBRESUELDOS"/>
    <s v="N"/>
    <s v="00 - N/A"/>
    <s v="10 - FONDO GENERAL"/>
    <s v=" "/>
    <s v="22 - SAN JUAN"/>
    <n v="1010057"/>
    <n v="841552.98999999987"/>
    <n v="802541.92"/>
  </r>
  <r>
    <x v="0"/>
    <x v="0"/>
    <x v="0"/>
    <x v="0"/>
    <x v="0"/>
    <s v="2 - Poder Ejecutivo"/>
    <s v="0201 - PRESIDENCIA DE LA REPÚBLICA"/>
    <x v="18"/>
    <x v="2"/>
    <x v="4"/>
    <x v="6"/>
    <s v="2.1 - REMUNERACIONES Y CONTRIBUCIONES"/>
    <s v="2.1.2 - SOBRESUELDOS"/>
    <s v="N"/>
    <s v="00 - N/A"/>
    <s v="10 - FONDO GENERAL"/>
    <s v=" "/>
    <s v="27 - VALVERDE"/>
    <n v="628232"/>
    <n v="758558.81"/>
    <n v="758558.81"/>
  </r>
  <r>
    <x v="0"/>
    <x v="0"/>
    <x v="0"/>
    <x v="0"/>
    <x v="0"/>
    <s v="2 - Poder Ejecutivo"/>
    <s v="0201 - PRESIDENCIA DE LA REPÚBLICA"/>
    <x v="18"/>
    <x v="2"/>
    <x v="4"/>
    <x v="6"/>
    <s v="2.1 - REMUNERACIONES Y CONTRIBUCIONES"/>
    <s v="2.1.2 - SOBRESUELDOS"/>
    <s v="N"/>
    <s v="00 - N/A"/>
    <s v="10 - FONDO GENERAL"/>
    <s v=" "/>
    <s v="32 - SANTO DOMINGO"/>
    <n v="2115057"/>
    <n v="2981535.1"/>
    <n v="2834930.54"/>
  </r>
  <r>
    <x v="0"/>
    <x v="0"/>
    <x v="0"/>
    <x v="0"/>
    <x v="0"/>
    <s v="2 - Poder Ejecutivo"/>
    <s v="0201 - PRESIDENCIA DE LA REPÚBLICA"/>
    <x v="18"/>
    <x v="2"/>
    <x v="4"/>
    <x v="6"/>
    <s v="2.1 - REMUNERACIONES Y CONTRIBUCIONES"/>
    <s v="2.1.2 - SOBRESUELDOS"/>
    <s v="N"/>
    <s v="00 - N/A"/>
    <s v="10 - FONDO GENERAL"/>
    <s v=" "/>
    <s v="99 - MULTIPROVINCIAL"/>
    <n v="41358389"/>
    <n v="42657732.079999998"/>
    <n v="30136761.650000006"/>
  </r>
  <r>
    <x v="0"/>
    <x v="0"/>
    <x v="0"/>
    <x v="0"/>
    <x v="0"/>
    <s v="2 - Poder Ejecutivo"/>
    <s v="0201 - PRESIDENCIA DE LA REPÚBLICA"/>
    <x v="18"/>
    <x v="2"/>
    <x v="4"/>
    <x v="6"/>
    <s v="2.1 - REMUNERACIONES Y CONTRIBUCIONES"/>
    <s v="2.1.3 - DIETAS Y GASTOS DE REPRESENTACIÓN"/>
    <s v="N"/>
    <s v="00 - N/A"/>
    <s v="10 - FONDO GENERAL"/>
    <s v=" "/>
    <s v="99 - MULTIPROVINCIAL"/>
    <n v="150000"/>
    <n v="150000"/>
    <n v="23811.200000000001"/>
  </r>
  <r>
    <x v="0"/>
    <x v="0"/>
    <x v="0"/>
    <x v="0"/>
    <x v="0"/>
    <s v="2 - Poder Ejecutivo"/>
    <s v="0201 - PRESIDENCIA DE LA REPÚBLICA"/>
    <x v="18"/>
    <x v="2"/>
    <x v="4"/>
    <x v="6"/>
    <s v="2.1 - REMUNERACIONES Y CONTRIBUCIONES"/>
    <s v="2.1.5 - CONTRIBUCIONES A LA SEGURIDAD SOCIAL"/>
    <s v="N"/>
    <s v="00 - N/A"/>
    <s v="10 - FONDO GENERAL"/>
    <s v=" "/>
    <s v="01 - DISTRITO NACIONAL"/>
    <n v="3703324"/>
    <n v="3703324"/>
    <n v="2876013.78"/>
  </r>
  <r>
    <x v="0"/>
    <x v="0"/>
    <x v="0"/>
    <x v="0"/>
    <x v="0"/>
    <s v="2 - Poder Ejecutivo"/>
    <s v="0201 - PRESIDENCIA DE LA REPÚBLICA"/>
    <x v="18"/>
    <x v="2"/>
    <x v="4"/>
    <x v="6"/>
    <s v="2.1 - REMUNERACIONES Y CONTRIBUCIONES"/>
    <s v="2.1.5 - CONTRIBUCIONES A LA SEGURIDAD SOCIAL"/>
    <s v="N"/>
    <s v="00 - N/A"/>
    <s v="10 - FONDO GENERAL"/>
    <s v=" "/>
    <s v="02 - AZUA"/>
    <n v="2677184"/>
    <n v="2677184"/>
    <n v="1154265.4399999997"/>
  </r>
  <r>
    <x v="0"/>
    <x v="0"/>
    <x v="0"/>
    <x v="0"/>
    <x v="0"/>
    <s v="2 - Poder Ejecutivo"/>
    <s v="0201 - PRESIDENCIA DE LA REPÚBLICA"/>
    <x v="18"/>
    <x v="2"/>
    <x v="4"/>
    <x v="6"/>
    <s v="2.1 - REMUNERACIONES Y CONTRIBUCIONES"/>
    <s v="2.1.5 - CONTRIBUCIONES A LA SEGURIDAD SOCIAL"/>
    <s v="N"/>
    <s v="00 - N/A"/>
    <s v="10 - FONDO GENERAL"/>
    <s v=" "/>
    <s v="10 - INDEPENDENCIA"/>
    <n v="1750040"/>
    <n v="1750040"/>
    <n v="1282863.8499999996"/>
  </r>
  <r>
    <x v="0"/>
    <x v="0"/>
    <x v="0"/>
    <x v="0"/>
    <x v="0"/>
    <s v="2 - Poder Ejecutivo"/>
    <s v="0201 - PRESIDENCIA DE LA REPÚBLICA"/>
    <x v="18"/>
    <x v="2"/>
    <x v="4"/>
    <x v="6"/>
    <s v="2.1 - REMUNERACIONES Y CONTRIBUCIONES"/>
    <s v="2.1.5 - CONTRIBUCIONES A LA SEGURIDAD SOCIAL"/>
    <s v="N"/>
    <s v="00 - N/A"/>
    <s v="10 - FONDO GENERAL"/>
    <s v=" "/>
    <s v="11 - LA ALTAGRACIA"/>
    <n v="1681841"/>
    <n v="1681841"/>
    <n v="1350381.0799999996"/>
  </r>
  <r>
    <x v="0"/>
    <x v="0"/>
    <x v="0"/>
    <x v="0"/>
    <x v="0"/>
    <s v="2 - Poder Ejecutivo"/>
    <s v="0201 - PRESIDENCIA DE LA REPÚBLICA"/>
    <x v="18"/>
    <x v="2"/>
    <x v="4"/>
    <x v="6"/>
    <s v="2.1 - REMUNERACIONES Y CONTRIBUCIONES"/>
    <s v="2.1.5 - CONTRIBUCIONES A LA SEGURIDAD SOCIAL"/>
    <s v="N"/>
    <s v="00 - N/A"/>
    <s v="10 - FONDO GENERAL"/>
    <s v=" "/>
    <s v="13 - LA VEGA"/>
    <n v="2812631"/>
    <n v="2812631"/>
    <n v="2175017.5000000005"/>
  </r>
  <r>
    <x v="0"/>
    <x v="0"/>
    <x v="0"/>
    <x v="0"/>
    <x v="0"/>
    <s v="2 - Poder Ejecutivo"/>
    <s v="0201 - PRESIDENCIA DE LA REPÚBLICA"/>
    <x v="18"/>
    <x v="2"/>
    <x v="4"/>
    <x v="6"/>
    <s v="2.1 - REMUNERACIONES Y CONTRIBUCIONES"/>
    <s v="2.1.5 - CONTRIBUCIONES A LA SEGURIDAD SOCIAL"/>
    <s v="N"/>
    <s v="00 - N/A"/>
    <s v="10 - FONDO GENERAL"/>
    <s v=" "/>
    <s v="22 - SAN JUAN"/>
    <n v="1652929"/>
    <n v="1652929"/>
    <n v="1304685.74"/>
  </r>
  <r>
    <x v="0"/>
    <x v="0"/>
    <x v="0"/>
    <x v="0"/>
    <x v="0"/>
    <s v="2 - Poder Ejecutivo"/>
    <s v="0201 - PRESIDENCIA DE LA REPÚBLICA"/>
    <x v="18"/>
    <x v="2"/>
    <x v="4"/>
    <x v="6"/>
    <s v="2.1 - REMUNERACIONES Y CONTRIBUCIONES"/>
    <s v="2.1.5 - CONTRIBUCIONES A LA SEGURIDAD SOCIAL"/>
    <s v="N"/>
    <s v="00 - N/A"/>
    <s v="10 - FONDO GENERAL"/>
    <s v=" "/>
    <s v="27 - VALVERDE"/>
    <n v="1647237"/>
    <n v="1647237"/>
    <n v="1176576.78"/>
  </r>
  <r>
    <x v="0"/>
    <x v="0"/>
    <x v="0"/>
    <x v="0"/>
    <x v="0"/>
    <s v="2 - Poder Ejecutivo"/>
    <s v="0201 - PRESIDENCIA DE LA REPÚBLICA"/>
    <x v="18"/>
    <x v="2"/>
    <x v="4"/>
    <x v="6"/>
    <s v="2.1 - REMUNERACIONES Y CONTRIBUCIONES"/>
    <s v="2.1.5 - CONTRIBUCIONES A LA SEGURIDAD SOCIAL"/>
    <s v="N"/>
    <s v="00 - N/A"/>
    <s v="10 - FONDO GENERAL"/>
    <s v=" "/>
    <s v="32 - SANTO DOMINGO"/>
    <n v="10343071"/>
    <n v="10343071"/>
    <n v="6117816.0100000026"/>
  </r>
  <r>
    <x v="0"/>
    <x v="0"/>
    <x v="0"/>
    <x v="0"/>
    <x v="0"/>
    <s v="2 - Poder Ejecutivo"/>
    <s v="0201 - PRESIDENCIA DE LA REPÚBLICA"/>
    <x v="18"/>
    <x v="2"/>
    <x v="4"/>
    <x v="6"/>
    <s v="2.1 - REMUNERACIONES Y CONTRIBUCIONES"/>
    <s v="2.1.5 - CONTRIBUCIONES A LA SEGURIDAD SOCIAL"/>
    <s v="N"/>
    <s v="00 - N/A"/>
    <s v="10 - FONDO GENERAL"/>
    <s v=" "/>
    <s v="99 - MULTIPROVINCIAL"/>
    <n v="58652475"/>
    <n v="61983104.100000001"/>
    <n v="49971612.640000008"/>
  </r>
  <r>
    <x v="0"/>
    <x v="0"/>
    <x v="0"/>
    <x v="0"/>
    <x v="0"/>
    <s v="2 - Poder Ejecutivo"/>
    <s v="0201 - PRESIDENCIA DE LA REPÚBLICA"/>
    <x v="18"/>
    <x v="2"/>
    <x v="4"/>
    <x v="6"/>
    <s v="2.2 - CONTRATACIÓN DE SERVICIOS"/>
    <s v="2.2.1 - SERVICIOS BÁSICOS"/>
    <s v="N"/>
    <s v="00 - N/A"/>
    <s v="10 - FONDO GENERAL"/>
    <s v=" "/>
    <s v="99 - MULTIPROVINCIAL"/>
    <n v="17690784"/>
    <n v="17940784"/>
    <n v="14454036.100000005"/>
  </r>
  <r>
    <x v="0"/>
    <x v="0"/>
    <x v="0"/>
    <x v="0"/>
    <x v="0"/>
    <s v="2 - Poder Ejecutivo"/>
    <s v="0201 - PRESIDENCIA DE LA REPÚBLICA"/>
    <x v="18"/>
    <x v="2"/>
    <x v="4"/>
    <x v="6"/>
    <s v="2.2 - CONTRATACIÓN DE SERVICIOS"/>
    <s v="2.2.2 - PUBLICIDAD, IMPRESIÓN Y ENCUADERNACIÓN"/>
    <s v="N"/>
    <s v="00 - N/A"/>
    <s v="10 - FONDO GENERAL"/>
    <s v=" "/>
    <s v="99 - MULTIPROVINCIAL"/>
    <n v="2430000"/>
    <n v="3341000"/>
    <n v="1859244.5099999998"/>
  </r>
  <r>
    <x v="0"/>
    <x v="0"/>
    <x v="0"/>
    <x v="0"/>
    <x v="0"/>
    <s v="2 - Poder Ejecutivo"/>
    <s v="0201 - PRESIDENCIA DE LA REPÚBLICA"/>
    <x v="18"/>
    <x v="2"/>
    <x v="4"/>
    <x v="6"/>
    <s v="2.2 - CONTRATACIÓN DE SERVICIOS"/>
    <s v="2.2.3 - VIÁTICOS"/>
    <s v="N"/>
    <s v="00 - N/A"/>
    <s v="10 - FONDO GENERAL"/>
    <s v=" "/>
    <s v="99 - MULTIPROVINCIAL"/>
    <n v="2100000"/>
    <n v="4450000"/>
    <n v="2354585.98"/>
  </r>
  <r>
    <x v="0"/>
    <x v="0"/>
    <x v="0"/>
    <x v="0"/>
    <x v="0"/>
    <s v="2 - Poder Ejecutivo"/>
    <s v="0201 - PRESIDENCIA DE LA REPÚBLICA"/>
    <x v="18"/>
    <x v="2"/>
    <x v="4"/>
    <x v="6"/>
    <s v="2.2 - CONTRATACIÓN DE SERVICIOS"/>
    <s v="2.2.4 - TRANSPORTE Y ALMACENAJE"/>
    <s v="N"/>
    <s v="00 - N/A"/>
    <s v="10 - FONDO GENERAL"/>
    <s v=" "/>
    <s v="99 - MULTIPROVINCIAL"/>
    <n v="700000"/>
    <n v="850000"/>
    <n v="330129.21999999997"/>
  </r>
  <r>
    <x v="0"/>
    <x v="0"/>
    <x v="0"/>
    <x v="0"/>
    <x v="0"/>
    <s v="2 - Poder Ejecutivo"/>
    <s v="0201 - PRESIDENCIA DE LA REPÚBLICA"/>
    <x v="18"/>
    <x v="2"/>
    <x v="4"/>
    <x v="6"/>
    <s v="2.2 - CONTRATACIÓN DE SERVICIOS"/>
    <s v="2.2.5 - ALQUILERES Y RENTAS"/>
    <s v="N"/>
    <s v="00 - N/A"/>
    <s v="10 - FONDO GENERAL"/>
    <s v=" "/>
    <s v="99 - MULTIPROVINCIAL"/>
    <n v="16205784"/>
    <n v="17305784"/>
    <n v="11239294.779999999"/>
  </r>
  <r>
    <x v="0"/>
    <x v="0"/>
    <x v="0"/>
    <x v="0"/>
    <x v="0"/>
    <s v="2 - Poder Ejecutivo"/>
    <s v="0201 - PRESIDENCIA DE LA REPÚBLICA"/>
    <x v="18"/>
    <x v="2"/>
    <x v="4"/>
    <x v="6"/>
    <s v="2.2 - CONTRATACIÓN DE SERVICIOS"/>
    <s v="2.2.6 - SEGUROS"/>
    <s v="N"/>
    <s v="00 - N/A"/>
    <s v="10 - FONDO GENERAL"/>
    <s v=" "/>
    <s v="01 - DISTRITO NACIONAL"/>
    <n v="0"/>
    <n v="407142.9"/>
    <n v="406140.9"/>
  </r>
  <r>
    <x v="0"/>
    <x v="0"/>
    <x v="0"/>
    <x v="0"/>
    <x v="0"/>
    <s v="2 - Poder Ejecutivo"/>
    <s v="0201 - PRESIDENCIA DE LA REPÚBLICA"/>
    <x v="18"/>
    <x v="2"/>
    <x v="4"/>
    <x v="6"/>
    <s v="2.2 - CONTRATACIÓN DE SERVICIOS"/>
    <s v="2.2.6 - SEGUROS"/>
    <s v="N"/>
    <s v="00 - N/A"/>
    <s v="10 - FONDO GENERAL"/>
    <s v=" "/>
    <s v="02 - AZUA"/>
    <n v="250000"/>
    <n v="250000"/>
    <n v="249000"/>
  </r>
  <r>
    <x v="0"/>
    <x v="0"/>
    <x v="0"/>
    <x v="0"/>
    <x v="0"/>
    <s v="2 - Poder Ejecutivo"/>
    <s v="0201 - PRESIDENCIA DE LA REPÚBLICA"/>
    <x v="18"/>
    <x v="2"/>
    <x v="4"/>
    <x v="6"/>
    <s v="2.2 - CONTRATACIÓN DE SERVICIOS"/>
    <s v="2.2.6 - SEGUROS"/>
    <s v="N"/>
    <s v="00 - N/A"/>
    <s v="10 - FONDO GENERAL"/>
    <s v=" "/>
    <s v="10 - INDEPENDENCIA"/>
    <n v="370000"/>
    <n v="804285.7"/>
    <n v="804200.7"/>
  </r>
  <r>
    <x v="0"/>
    <x v="0"/>
    <x v="0"/>
    <x v="0"/>
    <x v="0"/>
    <s v="2 - Poder Ejecutivo"/>
    <s v="0201 - PRESIDENCIA DE LA REPÚBLICA"/>
    <x v="18"/>
    <x v="2"/>
    <x v="4"/>
    <x v="6"/>
    <s v="2.2 - CONTRATACIÓN DE SERVICIOS"/>
    <s v="2.2.6 - SEGUROS"/>
    <s v="N"/>
    <s v="00 - N/A"/>
    <s v="10 - FONDO GENERAL"/>
    <s v=" "/>
    <s v="11 - LA ALTAGRACIA"/>
    <n v="250000"/>
    <n v="684285.7"/>
    <n v="684200.7"/>
  </r>
  <r>
    <x v="0"/>
    <x v="0"/>
    <x v="0"/>
    <x v="0"/>
    <x v="0"/>
    <s v="2 - Poder Ejecutivo"/>
    <s v="0201 - PRESIDENCIA DE LA REPÚBLICA"/>
    <x v="18"/>
    <x v="2"/>
    <x v="4"/>
    <x v="6"/>
    <s v="2.2 - CONTRATACIÓN DE SERVICIOS"/>
    <s v="2.2.6 - SEGUROS"/>
    <s v="N"/>
    <s v="00 - N/A"/>
    <s v="10 - FONDO GENERAL"/>
    <s v=" "/>
    <s v="13 - LA VEGA"/>
    <n v="0"/>
    <n v="814285.62"/>
    <n v="813285.62"/>
  </r>
  <r>
    <x v="0"/>
    <x v="0"/>
    <x v="0"/>
    <x v="0"/>
    <x v="0"/>
    <s v="2 - Poder Ejecutivo"/>
    <s v="0201 - PRESIDENCIA DE LA REPÚBLICA"/>
    <x v="18"/>
    <x v="2"/>
    <x v="4"/>
    <x v="6"/>
    <s v="2.2 - CONTRATACIÓN DE SERVICIOS"/>
    <s v="2.2.6 - SEGUROS"/>
    <s v="N"/>
    <s v="00 - N/A"/>
    <s v="10 - FONDO GENERAL"/>
    <s v=" "/>
    <s v="22 - SAN JUAN"/>
    <n v="250000"/>
    <n v="684285.7"/>
    <n v="684000.7"/>
  </r>
  <r>
    <x v="0"/>
    <x v="0"/>
    <x v="0"/>
    <x v="0"/>
    <x v="0"/>
    <s v="2 - Poder Ejecutivo"/>
    <s v="0201 - PRESIDENCIA DE LA REPÚBLICA"/>
    <x v="18"/>
    <x v="2"/>
    <x v="4"/>
    <x v="6"/>
    <s v="2.2 - CONTRATACIÓN DE SERVICIOS"/>
    <s v="2.2.6 - SEGUROS"/>
    <s v="N"/>
    <s v="00 - N/A"/>
    <s v="10 - FONDO GENERAL"/>
    <s v=" "/>
    <s v="27 - VALVERDE"/>
    <n v="0"/>
    <n v="407142.9"/>
    <n v="406140.9"/>
  </r>
  <r>
    <x v="0"/>
    <x v="0"/>
    <x v="0"/>
    <x v="0"/>
    <x v="0"/>
    <s v="2 - Poder Ejecutivo"/>
    <s v="0201 - PRESIDENCIA DE LA REPÚBLICA"/>
    <x v="18"/>
    <x v="2"/>
    <x v="4"/>
    <x v="6"/>
    <s v="2.2 - CONTRATACIÓN DE SERVICIOS"/>
    <s v="2.2.6 - SEGUROS"/>
    <s v="N"/>
    <s v="00 - N/A"/>
    <s v="10 - FONDO GENERAL"/>
    <s v=" "/>
    <s v="32 - SANTO DOMINGO"/>
    <n v="889476"/>
    <n v="1758047.48"/>
    <n v="1587798.64"/>
  </r>
  <r>
    <x v="0"/>
    <x v="0"/>
    <x v="0"/>
    <x v="0"/>
    <x v="0"/>
    <s v="2 - Poder Ejecutivo"/>
    <s v="0201 - PRESIDENCIA DE LA REPÚBLICA"/>
    <x v="18"/>
    <x v="2"/>
    <x v="4"/>
    <x v="6"/>
    <s v="2.2 - CONTRATACIÓN DE SERVICIOS"/>
    <s v="2.2.6 - SEGUROS"/>
    <s v="N"/>
    <s v="00 - N/A"/>
    <s v="10 - FONDO GENERAL"/>
    <s v=" "/>
    <s v="99 - MULTIPROVINCIAL"/>
    <n v="1900000"/>
    <n v="1900000"/>
    <n v="1775255.52"/>
  </r>
  <r>
    <x v="0"/>
    <x v="0"/>
    <x v="0"/>
    <x v="0"/>
    <x v="0"/>
    <s v="2 - Poder Ejecutivo"/>
    <s v="0201 - PRESIDENCIA DE LA REPÚBLICA"/>
    <x v="18"/>
    <x v="2"/>
    <x v="4"/>
    <x v="6"/>
    <s v="2.2 - CONTRATACIÓN DE SERVICIOS"/>
    <s v="2.2.7 - SERVICIOS DE CONSERVACIÓN, REPARACIONES MENORES E INSTALACIONES TEMPORALES"/>
    <s v="N"/>
    <s v="00 - N/A"/>
    <s v="10 - FONDO GENERAL"/>
    <s v=" "/>
    <s v="99 - MULTIPROVINCIAL"/>
    <n v="7540083"/>
    <n v="9632183"/>
    <n v="5179863.13"/>
  </r>
  <r>
    <x v="0"/>
    <x v="0"/>
    <x v="0"/>
    <x v="0"/>
    <x v="0"/>
    <s v="2 - Poder Ejecutivo"/>
    <s v="0201 - PRESIDENCIA DE LA REPÚBLICA"/>
    <x v="18"/>
    <x v="2"/>
    <x v="4"/>
    <x v="6"/>
    <s v="2.2 - CONTRATACIÓN DE SERVICIOS"/>
    <s v="2.2.8 - OTROS SERVICIOS NO INCLUIDOS EN CONCEPTOS ANTERIORES"/>
    <s v="N"/>
    <s v="00 - N/A"/>
    <s v="10 - FONDO GENERAL"/>
    <s v=" "/>
    <s v="99 - MULTIPROVINCIAL"/>
    <n v="6515000"/>
    <n v="12716760.099999994"/>
    <n v="5135195.97"/>
  </r>
  <r>
    <x v="0"/>
    <x v="0"/>
    <x v="0"/>
    <x v="0"/>
    <x v="0"/>
    <s v="2 - Poder Ejecutivo"/>
    <s v="0201 - PRESIDENCIA DE LA REPÚBLICA"/>
    <x v="18"/>
    <x v="2"/>
    <x v="4"/>
    <x v="6"/>
    <s v="2.2 - CONTRATACIÓN DE SERVICIOS"/>
    <s v="2.2.9 - OTRAS CONTRATACIONES DE SERVICIOS"/>
    <s v="N"/>
    <s v="00 - N/A"/>
    <s v="10 - FONDO GENERAL"/>
    <s v=" "/>
    <s v="99 - MULTIPROVINCIAL"/>
    <n v="10400000"/>
    <n v="7817900"/>
    <n v="4411846.47"/>
  </r>
  <r>
    <x v="0"/>
    <x v="0"/>
    <x v="0"/>
    <x v="0"/>
    <x v="0"/>
    <s v="2 - Poder Ejecutivo"/>
    <s v="0201 - PRESIDENCIA DE LA REPÚBLICA"/>
    <x v="18"/>
    <x v="2"/>
    <x v="4"/>
    <x v="6"/>
    <s v="2.3 - MATERIALES Y SUMINISTROS"/>
    <s v="2.3.1 - ALIMENTOS Y PRODUCTOS AGROFORESTALES"/>
    <s v="N"/>
    <s v="00 - N/A"/>
    <s v="10 - FONDO GENERAL"/>
    <s v=" "/>
    <s v="01 - DISTRITO NACIONAL"/>
    <n v="25830066"/>
    <n v="25830066"/>
    <n v="25136131.629999999"/>
  </r>
  <r>
    <x v="0"/>
    <x v="0"/>
    <x v="0"/>
    <x v="0"/>
    <x v="0"/>
    <s v="2 - Poder Ejecutivo"/>
    <s v="0201 - PRESIDENCIA DE LA REPÚBLICA"/>
    <x v="18"/>
    <x v="2"/>
    <x v="4"/>
    <x v="6"/>
    <s v="2.3 - MATERIALES Y SUMINISTROS"/>
    <s v="2.3.1 - ALIMENTOS Y PRODUCTOS AGROFORESTALES"/>
    <s v="N"/>
    <s v="00 - N/A"/>
    <s v="10 - FONDO GENERAL"/>
    <s v=" "/>
    <s v="02 - AZUA"/>
    <n v="4910640"/>
    <n v="4910640"/>
    <n v="4910640"/>
  </r>
  <r>
    <x v="0"/>
    <x v="0"/>
    <x v="0"/>
    <x v="0"/>
    <x v="0"/>
    <s v="2 - Poder Ejecutivo"/>
    <s v="0201 - PRESIDENCIA DE LA REPÚBLICA"/>
    <x v="18"/>
    <x v="2"/>
    <x v="4"/>
    <x v="6"/>
    <s v="2.3 - MATERIALES Y SUMINISTROS"/>
    <s v="2.3.1 - ALIMENTOS Y PRODUCTOS AGROFORESTALES"/>
    <s v="N"/>
    <s v="00 - N/A"/>
    <s v="10 - FONDO GENERAL"/>
    <s v=" "/>
    <s v="10 - INDEPENDENCIA"/>
    <n v="10312344"/>
    <n v="10312344"/>
    <n v="10312344"/>
  </r>
  <r>
    <x v="0"/>
    <x v="0"/>
    <x v="0"/>
    <x v="0"/>
    <x v="0"/>
    <s v="2 - Poder Ejecutivo"/>
    <s v="0201 - PRESIDENCIA DE LA REPÚBLICA"/>
    <x v="18"/>
    <x v="2"/>
    <x v="4"/>
    <x v="6"/>
    <s v="2.3 - MATERIALES Y SUMINISTROS"/>
    <s v="2.3.1 - ALIMENTOS Y PRODUCTOS AGROFORESTALES"/>
    <s v="N"/>
    <s v="00 - N/A"/>
    <s v="10 - FONDO GENERAL"/>
    <s v=" "/>
    <s v="11 - LA ALTAGRACIA"/>
    <n v="10312344"/>
    <n v="10312344"/>
    <n v="10312344"/>
  </r>
  <r>
    <x v="0"/>
    <x v="0"/>
    <x v="0"/>
    <x v="0"/>
    <x v="0"/>
    <s v="2 - Poder Ejecutivo"/>
    <s v="0201 - PRESIDENCIA DE LA REPÚBLICA"/>
    <x v="18"/>
    <x v="2"/>
    <x v="4"/>
    <x v="6"/>
    <s v="2.3 - MATERIALES Y SUMINISTROS"/>
    <s v="2.3.1 - ALIMENTOS Y PRODUCTOS AGROFORESTALES"/>
    <s v="N"/>
    <s v="00 - N/A"/>
    <s v="10 - FONDO GENERAL"/>
    <s v=" "/>
    <s v="13 - LA VEGA"/>
    <n v="14545440"/>
    <n v="12916868.58"/>
    <n v="10262554.52"/>
  </r>
  <r>
    <x v="0"/>
    <x v="0"/>
    <x v="0"/>
    <x v="0"/>
    <x v="0"/>
    <s v="2 - Poder Ejecutivo"/>
    <s v="0201 - PRESIDENCIA DE LA REPÚBLICA"/>
    <x v="18"/>
    <x v="2"/>
    <x v="4"/>
    <x v="6"/>
    <s v="2.3 - MATERIALES Y SUMINISTROS"/>
    <s v="2.3.1 - ALIMENTOS Y PRODUCTOS AGROFORESTALES"/>
    <s v="N"/>
    <s v="00 - N/A"/>
    <s v="10 - FONDO GENERAL"/>
    <s v=" "/>
    <s v="22 - SAN JUAN"/>
    <n v="10312344"/>
    <n v="8140915.4199999999"/>
    <n v="772108.7"/>
  </r>
  <r>
    <x v="0"/>
    <x v="0"/>
    <x v="0"/>
    <x v="0"/>
    <x v="0"/>
    <s v="2 - Poder Ejecutivo"/>
    <s v="0201 - PRESIDENCIA DE LA REPÚBLICA"/>
    <x v="18"/>
    <x v="2"/>
    <x v="4"/>
    <x v="6"/>
    <s v="2.3 - MATERIALES Y SUMINISTROS"/>
    <s v="2.3.1 - ALIMENTOS Y PRODUCTOS AGROFORESTALES"/>
    <s v="N"/>
    <s v="00 - N/A"/>
    <s v="10 - FONDO GENERAL"/>
    <s v=" "/>
    <s v="27 - VALVERDE"/>
    <n v="5594400"/>
    <n v="5594400"/>
    <n v="5594400"/>
  </r>
  <r>
    <x v="0"/>
    <x v="0"/>
    <x v="0"/>
    <x v="0"/>
    <x v="0"/>
    <s v="2 - Poder Ejecutivo"/>
    <s v="0201 - PRESIDENCIA DE LA REPÚBLICA"/>
    <x v="18"/>
    <x v="2"/>
    <x v="4"/>
    <x v="6"/>
    <s v="2.3 - MATERIALES Y SUMINISTROS"/>
    <s v="2.3.1 - ALIMENTOS Y PRODUCTOS AGROFORESTALES"/>
    <s v="N"/>
    <s v="00 - N/A"/>
    <s v="10 - FONDO GENERAL"/>
    <s v=" "/>
    <s v="32 - SANTO DOMINGO"/>
    <n v="21641190"/>
    <n v="21641190"/>
    <n v="18256785.620000001"/>
  </r>
  <r>
    <x v="0"/>
    <x v="0"/>
    <x v="0"/>
    <x v="0"/>
    <x v="0"/>
    <s v="2 - Poder Ejecutivo"/>
    <s v="0201 - PRESIDENCIA DE LA REPÚBLICA"/>
    <x v="18"/>
    <x v="2"/>
    <x v="4"/>
    <x v="6"/>
    <s v="2.3 - MATERIALES Y SUMINISTROS"/>
    <s v="2.3.1 - ALIMENTOS Y PRODUCTOS AGROFORESTALES"/>
    <s v="N"/>
    <s v="00 - N/A"/>
    <s v="10 - FONDO GENERAL"/>
    <s v=" "/>
    <s v="99 - MULTIPROVINCIAL"/>
    <n v="12200000"/>
    <n v="12200000"/>
    <n v="11638134.399999999"/>
  </r>
  <r>
    <x v="0"/>
    <x v="0"/>
    <x v="0"/>
    <x v="0"/>
    <x v="0"/>
    <s v="2 - Poder Ejecutivo"/>
    <s v="0201 - PRESIDENCIA DE LA REPÚBLICA"/>
    <x v="18"/>
    <x v="2"/>
    <x v="4"/>
    <x v="6"/>
    <s v="2.3 - MATERIALES Y SUMINISTROS"/>
    <s v="2.3.2 - TEXTILES Y VESTUARIOS"/>
    <s v="N"/>
    <s v="00 - N/A"/>
    <s v="10 - FONDO GENERAL"/>
    <s v=" "/>
    <s v="99 - MULTIPROVINCIAL"/>
    <n v="1320000"/>
    <n v="922000"/>
    <n v="0"/>
  </r>
  <r>
    <x v="0"/>
    <x v="0"/>
    <x v="0"/>
    <x v="0"/>
    <x v="0"/>
    <s v="2 - Poder Ejecutivo"/>
    <s v="0201 - PRESIDENCIA DE LA REPÚBLICA"/>
    <x v="18"/>
    <x v="2"/>
    <x v="4"/>
    <x v="6"/>
    <s v="2.3 - MATERIALES Y SUMINISTROS"/>
    <s v="2.3.3 - PAPEL, CARTÓN E IMPRESOS"/>
    <s v="N"/>
    <s v="00 - N/A"/>
    <s v="10 - FONDO GENERAL"/>
    <s v=" "/>
    <s v="99 - MULTIPROVINCIAL"/>
    <n v="1182824"/>
    <n v="1282824"/>
    <n v="865175"/>
  </r>
  <r>
    <x v="0"/>
    <x v="0"/>
    <x v="0"/>
    <x v="0"/>
    <x v="0"/>
    <s v="2 - Poder Ejecutivo"/>
    <s v="0201 - PRESIDENCIA DE LA REPÚBLICA"/>
    <x v="18"/>
    <x v="2"/>
    <x v="4"/>
    <x v="6"/>
    <s v="2.3 - MATERIALES Y SUMINISTROS"/>
    <s v="2.3.4 - PRODUCTOS FARMACÉUTICOS"/>
    <s v="N"/>
    <s v="00 - N/A"/>
    <s v="10 - FONDO GENERAL"/>
    <s v=" "/>
    <s v="01 - DISTRITO NACIONAL"/>
    <n v="5040000"/>
    <n v="5040000"/>
    <n v="0"/>
  </r>
  <r>
    <x v="0"/>
    <x v="0"/>
    <x v="0"/>
    <x v="0"/>
    <x v="0"/>
    <s v="2 - Poder Ejecutivo"/>
    <s v="0201 - PRESIDENCIA DE LA REPÚBLICA"/>
    <x v="18"/>
    <x v="2"/>
    <x v="4"/>
    <x v="6"/>
    <s v="2.3 - MATERIALES Y SUMINISTROS"/>
    <s v="2.3.4 - PRODUCTOS FARMACÉUTICOS"/>
    <s v="N"/>
    <s v="00 - N/A"/>
    <s v="10 - FONDO GENERAL"/>
    <s v=" "/>
    <s v="02 - AZUA"/>
    <n v="1327200"/>
    <n v="1327200"/>
    <n v="1042926.4"/>
  </r>
  <r>
    <x v="0"/>
    <x v="0"/>
    <x v="0"/>
    <x v="0"/>
    <x v="0"/>
    <s v="2 - Poder Ejecutivo"/>
    <s v="0201 - PRESIDENCIA DE LA REPÚBLICA"/>
    <x v="18"/>
    <x v="2"/>
    <x v="4"/>
    <x v="6"/>
    <s v="2.3 - MATERIALES Y SUMINISTROS"/>
    <s v="2.3.4 - PRODUCTOS FARMACÉUTICOS"/>
    <s v="N"/>
    <s v="00 - N/A"/>
    <s v="10 - FONDO GENERAL"/>
    <s v=" "/>
    <s v="10 - INDEPENDENCIA"/>
    <n v="2787120"/>
    <n v="2787120"/>
    <n v="0"/>
  </r>
  <r>
    <x v="0"/>
    <x v="0"/>
    <x v="0"/>
    <x v="0"/>
    <x v="0"/>
    <s v="2 - Poder Ejecutivo"/>
    <s v="0201 - PRESIDENCIA DE LA REPÚBLICA"/>
    <x v="18"/>
    <x v="2"/>
    <x v="4"/>
    <x v="6"/>
    <s v="2.3 - MATERIALES Y SUMINISTROS"/>
    <s v="2.3.4 - PRODUCTOS FARMACÉUTICOS"/>
    <s v="N"/>
    <s v="00 - N/A"/>
    <s v="10 - FONDO GENERAL"/>
    <s v=" "/>
    <s v="11 - LA ALTAGRACIA"/>
    <n v="2787120"/>
    <n v="2787120"/>
    <n v="398440"/>
  </r>
  <r>
    <x v="0"/>
    <x v="0"/>
    <x v="0"/>
    <x v="0"/>
    <x v="0"/>
    <s v="2 - Poder Ejecutivo"/>
    <s v="0201 - PRESIDENCIA DE LA REPÚBLICA"/>
    <x v="18"/>
    <x v="2"/>
    <x v="4"/>
    <x v="6"/>
    <s v="2.3 - MATERIALES Y SUMINISTROS"/>
    <s v="2.3.4 - PRODUCTOS FARMACÉUTICOS"/>
    <s v="N"/>
    <s v="00 - N/A"/>
    <s v="10 - FONDO GENERAL"/>
    <s v=" "/>
    <s v="13 - LA VEGA"/>
    <n v="2620800"/>
    <n v="2620800"/>
    <n v="379500"/>
  </r>
  <r>
    <x v="0"/>
    <x v="0"/>
    <x v="0"/>
    <x v="0"/>
    <x v="0"/>
    <s v="2 - Poder Ejecutivo"/>
    <s v="0201 - PRESIDENCIA DE LA REPÚBLICA"/>
    <x v="18"/>
    <x v="2"/>
    <x v="4"/>
    <x v="6"/>
    <s v="2.3 - MATERIALES Y SUMINISTROS"/>
    <s v="2.3.4 - PRODUCTOS FARMACÉUTICOS"/>
    <s v="N"/>
    <s v="00 - N/A"/>
    <s v="10 - FONDO GENERAL"/>
    <s v=" "/>
    <s v="22 - SAN JUAN"/>
    <n v="2787120"/>
    <n v="2787120"/>
    <n v="0"/>
  </r>
  <r>
    <x v="0"/>
    <x v="0"/>
    <x v="0"/>
    <x v="0"/>
    <x v="0"/>
    <s v="2 - Poder Ejecutivo"/>
    <s v="0201 - PRESIDENCIA DE LA REPÚBLICA"/>
    <x v="18"/>
    <x v="2"/>
    <x v="4"/>
    <x v="6"/>
    <s v="2.3 - MATERIALES Y SUMINISTROS"/>
    <s v="2.3.4 - PRODUCTOS FARMACÉUTICOS"/>
    <s v="N"/>
    <s v="00 - N/A"/>
    <s v="10 - FONDO GENERAL"/>
    <s v=" "/>
    <s v="27 - VALVERDE"/>
    <n v="1512000"/>
    <n v="1512000"/>
    <n v="1189188"/>
  </r>
  <r>
    <x v="0"/>
    <x v="0"/>
    <x v="0"/>
    <x v="0"/>
    <x v="0"/>
    <s v="2 - Poder Ejecutivo"/>
    <s v="0201 - PRESIDENCIA DE LA REPÚBLICA"/>
    <x v="18"/>
    <x v="2"/>
    <x v="4"/>
    <x v="6"/>
    <s v="2.3 - MATERIALES Y SUMINISTROS"/>
    <s v="2.3.4 - PRODUCTOS FARMACÉUTICOS"/>
    <s v="N"/>
    <s v="00 - N/A"/>
    <s v="10 - FONDO GENERAL"/>
    <s v=" "/>
    <s v="32 - SANTO DOMINGO"/>
    <n v="5636620"/>
    <n v="5636620"/>
    <n v="0"/>
  </r>
  <r>
    <x v="0"/>
    <x v="0"/>
    <x v="0"/>
    <x v="0"/>
    <x v="0"/>
    <s v="2 - Poder Ejecutivo"/>
    <s v="0201 - PRESIDENCIA DE LA REPÚBLICA"/>
    <x v="18"/>
    <x v="2"/>
    <x v="4"/>
    <x v="6"/>
    <s v="2.3 - MATERIALES Y SUMINISTROS"/>
    <s v="2.3.4 - PRODUCTOS FARMACÉUTICOS"/>
    <s v="N"/>
    <s v="00 - N/A"/>
    <s v="10 - FONDO GENERAL"/>
    <s v=" "/>
    <s v="99 - MULTIPROVINCIAL"/>
    <n v="2000000"/>
    <n v="2000000"/>
    <n v="1823373.2699999998"/>
  </r>
  <r>
    <x v="0"/>
    <x v="0"/>
    <x v="0"/>
    <x v="0"/>
    <x v="0"/>
    <s v="2 - Poder Ejecutivo"/>
    <s v="0201 - PRESIDENCIA DE LA REPÚBLICA"/>
    <x v="18"/>
    <x v="2"/>
    <x v="4"/>
    <x v="6"/>
    <s v="2.3 - MATERIALES Y SUMINISTROS"/>
    <s v="2.3.5 - CUERO, CAUCHO Y PLÁSTICO"/>
    <s v="N"/>
    <s v="00 - N/A"/>
    <s v="10 - FONDO GENERAL"/>
    <s v=" "/>
    <s v="99 - MULTIPROVINCIAL"/>
    <n v="1520000"/>
    <n v="1510000"/>
    <n v="1311527.23"/>
  </r>
  <r>
    <x v="0"/>
    <x v="0"/>
    <x v="0"/>
    <x v="0"/>
    <x v="0"/>
    <s v="2 - Poder Ejecutivo"/>
    <s v="0201 - PRESIDENCIA DE LA REPÚBLICA"/>
    <x v="18"/>
    <x v="2"/>
    <x v="4"/>
    <x v="6"/>
    <s v="2.3 - MATERIALES Y SUMINISTROS"/>
    <s v="2.3.6 - PRODUCTOS DE MINERALES, METÁLICOS Y NO METÁLICOS"/>
    <s v="N"/>
    <s v="00 - N/A"/>
    <s v="10 - FONDO GENERAL"/>
    <s v=" "/>
    <s v="99 - MULTIPROVINCIAL"/>
    <n v="331000"/>
    <n v="1000"/>
    <n v="0"/>
  </r>
  <r>
    <x v="0"/>
    <x v="0"/>
    <x v="0"/>
    <x v="0"/>
    <x v="0"/>
    <s v="2 - Poder Ejecutivo"/>
    <s v="0201 - PRESIDENCIA DE LA REPÚBLICA"/>
    <x v="18"/>
    <x v="2"/>
    <x v="4"/>
    <x v="6"/>
    <s v="2.3 - MATERIALES Y SUMINISTROS"/>
    <s v="2.3.7 - COMBUSTIBLES, LUBRICANTES, PRODUCTOS QUÍMICOS Y CONEXOS"/>
    <s v="N"/>
    <s v="00 - N/A"/>
    <s v="10 - FONDO GENERAL"/>
    <s v=" "/>
    <s v="01 - DISTRITO NACIONAL"/>
    <n v="801108"/>
    <n v="801108"/>
    <n v="801108"/>
  </r>
  <r>
    <x v="0"/>
    <x v="0"/>
    <x v="0"/>
    <x v="0"/>
    <x v="0"/>
    <s v="2 - Poder Ejecutivo"/>
    <s v="0201 - PRESIDENCIA DE LA REPÚBLICA"/>
    <x v="18"/>
    <x v="2"/>
    <x v="4"/>
    <x v="6"/>
    <s v="2.3 - MATERIALES Y SUMINISTROS"/>
    <s v="2.3.7 - COMBUSTIBLES, LUBRICANTES, PRODUCTOS QUÍMICOS Y CONEXOS"/>
    <s v="N"/>
    <s v="00 - N/A"/>
    <s v="10 - FONDO GENERAL"/>
    <s v=" "/>
    <s v="02 - AZUA"/>
    <n v="41990"/>
    <n v="41990"/>
    <n v="41990"/>
  </r>
  <r>
    <x v="0"/>
    <x v="0"/>
    <x v="0"/>
    <x v="0"/>
    <x v="0"/>
    <s v="2 - Poder Ejecutivo"/>
    <s v="0201 - PRESIDENCIA DE LA REPÚBLICA"/>
    <x v="18"/>
    <x v="2"/>
    <x v="4"/>
    <x v="6"/>
    <s v="2.3 - MATERIALES Y SUMINISTROS"/>
    <s v="2.3.7 - COMBUSTIBLES, LUBRICANTES, PRODUCTOS QUÍMICOS Y CONEXOS"/>
    <s v="N"/>
    <s v="00 - N/A"/>
    <s v="10 - FONDO GENERAL"/>
    <s v=" "/>
    <s v="10 - INDEPENDENCIA"/>
    <n v="886025"/>
    <n v="886025"/>
    <n v="886025"/>
  </r>
  <r>
    <x v="0"/>
    <x v="0"/>
    <x v="0"/>
    <x v="0"/>
    <x v="0"/>
    <s v="2 - Poder Ejecutivo"/>
    <s v="0201 - PRESIDENCIA DE LA REPÚBLICA"/>
    <x v="18"/>
    <x v="2"/>
    <x v="4"/>
    <x v="6"/>
    <s v="2.3 - MATERIALES Y SUMINISTROS"/>
    <s v="2.3.7 - COMBUSTIBLES, LUBRICANTES, PRODUCTOS QUÍMICOS Y CONEXOS"/>
    <s v="N"/>
    <s v="00 - N/A"/>
    <s v="10 - FONDO GENERAL"/>
    <s v=" "/>
    <s v="11 - LA ALTAGRACIA"/>
    <n v="886025"/>
    <n v="886025"/>
    <n v="886025"/>
  </r>
  <r>
    <x v="0"/>
    <x v="0"/>
    <x v="0"/>
    <x v="0"/>
    <x v="0"/>
    <s v="2 - Poder Ejecutivo"/>
    <s v="0201 - PRESIDENCIA DE LA REPÚBLICA"/>
    <x v="18"/>
    <x v="2"/>
    <x v="4"/>
    <x v="6"/>
    <s v="2.3 - MATERIALES Y SUMINISTROS"/>
    <s v="2.3.7 - COMBUSTIBLES, LUBRICANTES, PRODUCTOS QUÍMICOS Y CONEXOS"/>
    <s v="N"/>
    <s v="00 - N/A"/>
    <s v="10 - FONDO GENERAL"/>
    <s v=" "/>
    <s v="13 - LA VEGA"/>
    <n v="801108"/>
    <n v="801108"/>
    <n v="801108"/>
  </r>
  <r>
    <x v="0"/>
    <x v="0"/>
    <x v="0"/>
    <x v="0"/>
    <x v="0"/>
    <s v="2 - Poder Ejecutivo"/>
    <s v="0201 - PRESIDENCIA DE LA REPÚBLICA"/>
    <x v="18"/>
    <x v="2"/>
    <x v="4"/>
    <x v="6"/>
    <s v="2.3 - MATERIALES Y SUMINISTROS"/>
    <s v="2.3.7 - COMBUSTIBLES, LUBRICANTES, PRODUCTOS QUÍMICOS Y CONEXOS"/>
    <s v="N"/>
    <s v="00 - N/A"/>
    <s v="10 - FONDO GENERAL"/>
    <s v=" "/>
    <s v="22 - SAN JUAN"/>
    <n v="886025"/>
    <n v="886025"/>
    <n v="886025"/>
  </r>
  <r>
    <x v="0"/>
    <x v="0"/>
    <x v="0"/>
    <x v="0"/>
    <x v="0"/>
    <s v="2 - Poder Ejecutivo"/>
    <s v="0201 - PRESIDENCIA DE LA REPÚBLICA"/>
    <x v="18"/>
    <x v="2"/>
    <x v="4"/>
    <x v="6"/>
    <s v="2.3 - MATERIALES Y SUMINISTROS"/>
    <s v="2.3.7 - COMBUSTIBLES, LUBRICANTES, PRODUCTOS QUÍMICOS Y CONEXOS"/>
    <s v="N"/>
    <s v="00 - N/A"/>
    <s v="10 - FONDO GENERAL"/>
    <s v=" "/>
    <s v="27 - VALVERDE"/>
    <n v="801108"/>
    <n v="801108"/>
    <n v="801108"/>
  </r>
  <r>
    <x v="0"/>
    <x v="0"/>
    <x v="0"/>
    <x v="0"/>
    <x v="0"/>
    <s v="2 - Poder Ejecutivo"/>
    <s v="0201 - PRESIDENCIA DE LA REPÚBLICA"/>
    <x v="18"/>
    <x v="2"/>
    <x v="4"/>
    <x v="6"/>
    <s v="2.3 - MATERIALES Y SUMINISTROS"/>
    <s v="2.3.7 - COMBUSTIBLES, LUBRICANTES, PRODUCTOS QUÍMICOS Y CONEXOS"/>
    <s v="N"/>
    <s v="00 - N/A"/>
    <s v="10 - FONDO GENERAL"/>
    <s v=" "/>
    <s v="32 - SANTO DOMINGO"/>
    <n v="1858428"/>
    <n v="1858428"/>
    <n v="1858428"/>
  </r>
  <r>
    <x v="0"/>
    <x v="0"/>
    <x v="0"/>
    <x v="0"/>
    <x v="0"/>
    <s v="2 - Poder Ejecutivo"/>
    <s v="0201 - PRESIDENCIA DE LA REPÚBLICA"/>
    <x v="18"/>
    <x v="2"/>
    <x v="4"/>
    <x v="6"/>
    <s v="2.3 - MATERIALES Y SUMINISTROS"/>
    <s v="2.3.7 - COMBUSTIBLES, LUBRICANTES, PRODUCTOS QUÍMICOS Y CONEXOS"/>
    <s v="N"/>
    <s v="00 - N/A"/>
    <s v="10 - FONDO GENERAL"/>
    <s v=" "/>
    <s v="99 - MULTIPROVINCIAL"/>
    <n v="8866015"/>
    <n v="9623255"/>
    <n v="8095921.4000000004"/>
  </r>
  <r>
    <x v="0"/>
    <x v="0"/>
    <x v="0"/>
    <x v="0"/>
    <x v="0"/>
    <s v="2 - Poder Ejecutivo"/>
    <s v="0201 - PRESIDENCIA DE LA REPÚBLICA"/>
    <x v="18"/>
    <x v="2"/>
    <x v="4"/>
    <x v="6"/>
    <s v="2.3 - MATERIALES Y SUMINISTROS"/>
    <s v="2.3.9 - PRODUCTOS Y ÚTILES VARIOS"/>
    <s v="N"/>
    <s v="00 - N/A"/>
    <s v="10 - FONDO GENERAL"/>
    <s v=" "/>
    <s v="99 - MULTIPROVINCIAL"/>
    <n v="5234176"/>
    <n v="5112176"/>
    <n v="891490"/>
  </r>
  <r>
    <x v="0"/>
    <x v="0"/>
    <x v="0"/>
    <x v="0"/>
    <x v="0"/>
    <s v="2 - Poder Ejecutivo"/>
    <s v="0201 - PRESIDENCIA DE LA REPÚBLICA"/>
    <x v="19"/>
    <x v="3"/>
    <x v="6"/>
    <x v="15"/>
    <s v="2.1 - REMUNERACIONES Y CONTRIBUCIONES"/>
    <s v="2.1.1 - REMUNERACIONES"/>
    <s v="N"/>
    <s v="00 - N/A"/>
    <s v="10 - FONDO GENERAL"/>
    <s v=" "/>
    <s v="99 - MULTIPROVINCIAL"/>
    <n v="3510000"/>
    <n v="3900000"/>
    <n v="3210000"/>
  </r>
  <r>
    <x v="0"/>
    <x v="0"/>
    <x v="0"/>
    <x v="0"/>
    <x v="0"/>
    <s v="2 - Poder Ejecutivo"/>
    <s v="0201 - PRESIDENCIA DE LA REPÚBLICA"/>
    <x v="19"/>
    <x v="3"/>
    <x v="6"/>
    <x v="15"/>
    <s v="2.1 - REMUNERACIONES Y CONTRIBUCIONES"/>
    <s v="2.1.2 - SOBRESUELDOS"/>
    <s v="N"/>
    <s v="00 - N/A"/>
    <s v="10 - FONDO GENERAL"/>
    <s v=" "/>
    <s v="99 - MULTIPROVINCIAL"/>
    <n v="540000"/>
    <n v="547500"/>
    <n v="547500"/>
  </r>
  <r>
    <x v="0"/>
    <x v="0"/>
    <x v="0"/>
    <x v="0"/>
    <x v="0"/>
    <s v="2 - Poder Ejecutivo"/>
    <s v="0201 - PRESIDENCIA DE LA REPÚBLICA"/>
    <x v="19"/>
    <x v="3"/>
    <x v="6"/>
    <x v="15"/>
    <s v="2.1 - REMUNERACIONES Y CONTRIBUCIONES"/>
    <s v="2.1.5 - CONTRIBUCIONES A LA SEGURIDAD SOCIAL"/>
    <s v="N"/>
    <s v="00 - N/A"/>
    <s v="10 - FONDO GENERAL"/>
    <s v=" "/>
    <s v="99 - MULTIPROVINCIAL"/>
    <n v="488111"/>
    <n v="543469.5"/>
    <n v="484416.99000000011"/>
  </r>
  <r>
    <x v="0"/>
    <x v="0"/>
    <x v="0"/>
    <x v="0"/>
    <x v="0"/>
    <s v="2 - Poder Ejecutivo"/>
    <s v="0201 - PRESIDENCIA DE LA REPÚBLICA"/>
    <x v="19"/>
    <x v="3"/>
    <x v="6"/>
    <x v="13"/>
    <s v="2.1 - REMUNERACIONES Y CONTRIBUCIONES"/>
    <s v="2.1.1 - REMUNERACIONES"/>
    <s v="N"/>
    <s v="00 - N/A"/>
    <s v="10 - FONDO GENERAL"/>
    <s v=" "/>
    <s v="99 - MULTIPROVINCIAL"/>
    <n v="4225000"/>
    <n v="4225000"/>
    <n v="2955000"/>
  </r>
  <r>
    <x v="0"/>
    <x v="0"/>
    <x v="0"/>
    <x v="0"/>
    <x v="0"/>
    <s v="2 - Poder Ejecutivo"/>
    <s v="0201 - PRESIDENCIA DE LA REPÚBLICA"/>
    <x v="19"/>
    <x v="3"/>
    <x v="6"/>
    <x v="13"/>
    <s v="2.1 - REMUNERACIONES Y CONTRIBUCIONES"/>
    <s v="2.1.2 - SOBRESUELDOS"/>
    <s v="N"/>
    <s v="00 - N/A"/>
    <s v="10 - FONDO GENERAL"/>
    <s v=" "/>
    <s v="99 - MULTIPROVINCIAL"/>
    <n v="650000"/>
    <n v="600000"/>
    <n v="539166.66999999993"/>
  </r>
  <r>
    <x v="0"/>
    <x v="0"/>
    <x v="0"/>
    <x v="0"/>
    <x v="0"/>
    <s v="2 - Poder Ejecutivo"/>
    <s v="0201 - PRESIDENCIA DE LA REPÚBLICA"/>
    <x v="19"/>
    <x v="3"/>
    <x v="6"/>
    <x v="13"/>
    <s v="2.1 - REMUNERACIONES Y CONTRIBUCIONES"/>
    <s v="2.1.5 - CONTRIBUCIONES A LA SEGURIDAD SOCIAL"/>
    <s v="N"/>
    <s v="00 - N/A"/>
    <s v="10 - FONDO GENERAL"/>
    <s v=" "/>
    <s v="99 - MULTIPROVINCIAL"/>
    <n v="596310"/>
    <n v="519421.05"/>
    <n v="451819.5"/>
  </r>
  <r>
    <x v="0"/>
    <x v="0"/>
    <x v="0"/>
    <x v="0"/>
    <x v="0"/>
    <s v="2 - Poder Ejecutivo"/>
    <s v="0201 - PRESIDENCIA DE LA REPÚBLICA"/>
    <x v="19"/>
    <x v="3"/>
    <x v="6"/>
    <x v="16"/>
    <s v="2.1 - REMUNERACIONES Y CONTRIBUCIONES"/>
    <s v="2.1.1 - REMUNERACIONES"/>
    <s v="N"/>
    <s v="00 - N/A"/>
    <s v="10 - FONDO GENERAL"/>
    <s v=" "/>
    <s v="99 - MULTIPROVINCIAL"/>
    <n v="5070000"/>
    <n v="5070000"/>
    <n v="4290000"/>
  </r>
  <r>
    <x v="0"/>
    <x v="0"/>
    <x v="0"/>
    <x v="0"/>
    <x v="0"/>
    <s v="2 - Poder Ejecutivo"/>
    <s v="0201 - PRESIDENCIA DE LA REPÚBLICA"/>
    <x v="19"/>
    <x v="3"/>
    <x v="6"/>
    <x v="16"/>
    <s v="2.1 - REMUNERACIONES Y CONTRIBUCIONES"/>
    <s v="2.1.2 - SOBRESUELDOS"/>
    <s v="N"/>
    <s v="00 - N/A"/>
    <s v="10 - FONDO GENERAL"/>
    <s v=" "/>
    <s v="99 - MULTIPROVINCIAL"/>
    <n v="780000"/>
    <n v="777500"/>
    <n v="777500"/>
  </r>
  <r>
    <x v="0"/>
    <x v="0"/>
    <x v="0"/>
    <x v="0"/>
    <x v="0"/>
    <s v="2 - Poder Ejecutivo"/>
    <s v="0201 - PRESIDENCIA DE LA REPÚBLICA"/>
    <x v="19"/>
    <x v="3"/>
    <x v="6"/>
    <x v="16"/>
    <s v="2.1 - REMUNERACIONES Y CONTRIBUCIONES"/>
    <s v="2.1.5 - CONTRIBUCIONES A LA SEGURIDAD SOCIAL"/>
    <s v="N"/>
    <s v="00 - N/A"/>
    <s v="10 - FONDO GENERAL"/>
    <s v=" "/>
    <s v="99 - MULTIPROVINCIAL"/>
    <n v="702322"/>
    <n v="702951"/>
    <n v="644366.9800000001"/>
  </r>
  <r>
    <x v="0"/>
    <x v="0"/>
    <x v="0"/>
    <x v="0"/>
    <x v="0"/>
    <s v="2 - Poder Ejecutivo"/>
    <s v="0201 - PRESIDENCIA DE LA REPÚBLICA"/>
    <x v="19"/>
    <x v="3"/>
    <x v="6"/>
    <x v="17"/>
    <s v="2.1 - REMUNERACIONES Y CONTRIBUCIONES"/>
    <s v="2.1.1 - REMUNERACIONES"/>
    <s v="N"/>
    <s v="00 - N/A"/>
    <s v="10 - FONDO GENERAL"/>
    <s v=" "/>
    <s v="99 - MULTIPROVINCIAL"/>
    <n v="53057600"/>
    <n v="52466367.659999996"/>
    <n v="41362924.979999997"/>
  </r>
  <r>
    <x v="0"/>
    <x v="0"/>
    <x v="0"/>
    <x v="0"/>
    <x v="0"/>
    <s v="2 - Poder Ejecutivo"/>
    <s v="0201 - PRESIDENCIA DE LA REPÚBLICA"/>
    <x v="19"/>
    <x v="3"/>
    <x v="6"/>
    <x v="17"/>
    <s v="2.1 - REMUNERACIONES Y CONTRIBUCIONES"/>
    <s v="2.1.2 - SOBRESUELDOS"/>
    <s v="N"/>
    <s v="00 - N/A"/>
    <s v="10 - FONDO GENERAL"/>
    <s v=" "/>
    <s v="99 - MULTIPROVINCIAL"/>
    <n v="8162401"/>
    <n v="8408633.3399999999"/>
    <n v="8168616.6600000001"/>
  </r>
  <r>
    <x v="0"/>
    <x v="0"/>
    <x v="0"/>
    <x v="0"/>
    <x v="0"/>
    <s v="2 - Poder Ejecutivo"/>
    <s v="0201 - PRESIDENCIA DE LA REPÚBLICA"/>
    <x v="19"/>
    <x v="3"/>
    <x v="6"/>
    <x v="17"/>
    <s v="2.1 - REMUNERACIONES Y CONTRIBUCIONES"/>
    <s v="2.1.5 - CONTRIBUCIONES A LA SEGURIDAD SOCIAL"/>
    <s v="N"/>
    <s v="00 - N/A"/>
    <s v="10 - FONDO GENERAL"/>
    <s v=" "/>
    <s v="99 - MULTIPROVINCIAL"/>
    <n v="6936274"/>
    <n v="6957175.4500000002"/>
    <n v="6305591.2799999965"/>
  </r>
  <r>
    <x v="0"/>
    <x v="0"/>
    <x v="0"/>
    <x v="0"/>
    <x v="0"/>
    <s v="2 - Poder Ejecutivo"/>
    <s v="0201 - PRESIDENCIA DE LA REPÚBLICA"/>
    <x v="19"/>
    <x v="3"/>
    <x v="6"/>
    <x v="17"/>
    <s v="2.2 - CONTRATACIÓN DE SERVICIOS"/>
    <s v="2.2.1 - SERVICIOS BÁSICOS"/>
    <s v="N"/>
    <s v="00 - N/A"/>
    <s v="10 - FONDO GENERAL"/>
    <s v=" "/>
    <s v="99 - MULTIPROVINCIAL"/>
    <n v="3696000"/>
    <n v="3696000"/>
    <n v="2881364.4899999993"/>
  </r>
  <r>
    <x v="0"/>
    <x v="0"/>
    <x v="0"/>
    <x v="0"/>
    <x v="0"/>
    <s v="2 - Poder Ejecutivo"/>
    <s v="0201 - PRESIDENCIA DE LA REPÚBLICA"/>
    <x v="19"/>
    <x v="3"/>
    <x v="6"/>
    <x v="17"/>
    <s v="2.2 - CONTRATACIÓN DE SERVICIOS"/>
    <s v="2.2.3 - VIÁTICOS"/>
    <s v="N"/>
    <s v="00 - N/A"/>
    <s v="10 - FONDO GENERAL"/>
    <s v=" "/>
    <s v="99 - MULTIPROVINCIAL"/>
    <n v="1980961"/>
    <n v="233948.91999999993"/>
    <n v="210517.48"/>
  </r>
  <r>
    <x v="0"/>
    <x v="0"/>
    <x v="0"/>
    <x v="0"/>
    <x v="0"/>
    <s v="2 - Poder Ejecutivo"/>
    <s v="0201 - PRESIDENCIA DE LA REPÚBLICA"/>
    <x v="19"/>
    <x v="3"/>
    <x v="6"/>
    <x v="17"/>
    <s v="2.2 - CONTRATACIÓN DE SERVICIOS"/>
    <s v="2.2.4 - TRANSPORTE Y ALMACENAJE"/>
    <s v="N"/>
    <s v="00 - N/A"/>
    <s v="10 - FONDO GENERAL"/>
    <s v=" "/>
    <s v="99 - MULTIPROVINCIAL"/>
    <n v="300000"/>
    <n v="153598.14000000001"/>
    <n v="152998.14000000001"/>
  </r>
  <r>
    <x v="0"/>
    <x v="0"/>
    <x v="0"/>
    <x v="0"/>
    <x v="0"/>
    <s v="2 - Poder Ejecutivo"/>
    <s v="0201 - PRESIDENCIA DE LA REPÚBLICA"/>
    <x v="19"/>
    <x v="3"/>
    <x v="6"/>
    <x v="17"/>
    <s v="2.2 - CONTRATACIÓN DE SERVICIOS"/>
    <s v="2.2.5 - ALQUILERES Y RENTAS"/>
    <s v="N"/>
    <s v="00 - N/A"/>
    <s v="10 - FONDO GENERAL"/>
    <s v=" "/>
    <s v="99 - MULTIPROVINCIAL"/>
    <n v="13200000"/>
    <n v="12700437"/>
    <n v="10994286.66"/>
  </r>
  <r>
    <x v="0"/>
    <x v="0"/>
    <x v="0"/>
    <x v="0"/>
    <x v="0"/>
    <s v="2 - Poder Ejecutivo"/>
    <s v="0201 - PRESIDENCIA DE LA REPÚBLICA"/>
    <x v="19"/>
    <x v="3"/>
    <x v="6"/>
    <x v="17"/>
    <s v="2.2 - CONTRATACIÓN DE SERVICIOS"/>
    <s v="2.2.6 - SEGUROS"/>
    <s v="N"/>
    <s v="00 - N/A"/>
    <s v="10 - FONDO GENERAL"/>
    <s v=" "/>
    <s v="99 - MULTIPROVINCIAL"/>
    <n v="5120500"/>
    <n v="5302284.57"/>
    <n v="4792476.0200000005"/>
  </r>
  <r>
    <x v="0"/>
    <x v="0"/>
    <x v="0"/>
    <x v="0"/>
    <x v="0"/>
    <s v="2 - Poder Ejecutivo"/>
    <s v="0201 - PRESIDENCIA DE LA REPÚBLICA"/>
    <x v="19"/>
    <x v="3"/>
    <x v="6"/>
    <x v="17"/>
    <s v="2.2 - CONTRATACIÓN DE SERVICIOS"/>
    <s v="2.2.7 - SERVICIOS DE CONSERVACIÓN, REPARACIONES MENORES E INSTALACIONES TEMPORALES"/>
    <s v="N"/>
    <s v="00 - N/A"/>
    <s v="10 - FONDO GENERAL"/>
    <s v=" "/>
    <s v="99 - MULTIPROVINCIAL"/>
    <n v="790600"/>
    <n v="443099.68"/>
    <n v="339329.32"/>
  </r>
  <r>
    <x v="0"/>
    <x v="0"/>
    <x v="0"/>
    <x v="0"/>
    <x v="0"/>
    <s v="2 - Poder Ejecutivo"/>
    <s v="0201 - PRESIDENCIA DE LA REPÚBLICA"/>
    <x v="19"/>
    <x v="3"/>
    <x v="6"/>
    <x v="17"/>
    <s v="2.2 - CONTRATACIÓN DE SERVICIOS"/>
    <s v="2.2.8 - OTROS SERVICIOS NO INCLUIDOS EN CONCEPTOS ANTERIORES"/>
    <s v="N"/>
    <s v="00 - N/A"/>
    <s v="10 - FONDO GENERAL"/>
    <s v=" "/>
    <s v="99 - MULTIPROVINCIAL"/>
    <n v="963900"/>
    <n v="3124618.69"/>
    <n v="2291595.2199999997"/>
  </r>
  <r>
    <x v="0"/>
    <x v="0"/>
    <x v="0"/>
    <x v="0"/>
    <x v="0"/>
    <s v="2 - Poder Ejecutivo"/>
    <s v="0201 - PRESIDENCIA DE LA REPÚBLICA"/>
    <x v="19"/>
    <x v="3"/>
    <x v="6"/>
    <x v="17"/>
    <s v="2.2 - CONTRATACIÓN DE SERVICIOS"/>
    <s v="2.2.8 - OTROS SERVICIOS NO INCLUIDOS EN CONCEPTOS ANTERIORES"/>
    <s v="N"/>
    <s v="00 - N/A"/>
    <s v="70 - DONACION EXTERNA"/>
    <s v=" "/>
    <s v="99 - MULTIPROVINCIAL"/>
    <n v="0"/>
    <n v="6149973"/>
    <n v="0"/>
  </r>
  <r>
    <x v="0"/>
    <x v="0"/>
    <x v="0"/>
    <x v="0"/>
    <x v="0"/>
    <s v="2 - Poder Ejecutivo"/>
    <s v="0201 - PRESIDENCIA DE LA REPÚBLICA"/>
    <x v="19"/>
    <x v="3"/>
    <x v="6"/>
    <x v="17"/>
    <s v="2.2 - CONTRATACIÓN DE SERVICIOS"/>
    <s v="2.2.9 - OTRAS CONTRATACIONES DE SERVICIOS"/>
    <s v="N"/>
    <s v="00 - N/A"/>
    <s v="10 - FONDO GENERAL"/>
    <s v=" "/>
    <s v="99 - MULTIPROVINCIAL"/>
    <n v="5300000"/>
    <n v="5213270"/>
    <n v="2922795.59"/>
  </r>
  <r>
    <x v="0"/>
    <x v="0"/>
    <x v="0"/>
    <x v="0"/>
    <x v="0"/>
    <s v="2 - Poder Ejecutivo"/>
    <s v="0201 - PRESIDENCIA DE LA REPÚBLICA"/>
    <x v="19"/>
    <x v="3"/>
    <x v="6"/>
    <x v="17"/>
    <s v="2.3 - MATERIALES Y SUMINISTROS"/>
    <s v="2.3.1 - ALIMENTOS Y PRODUCTOS AGROFORESTALES"/>
    <s v="N"/>
    <s v="00 - N/A"/>
    <s v="10 - FONDO GENERAL"/>
    <s v=" "/>
    <s v="99 - MULTIPROVINCIAL"/>
    <n v="180000"/>
    <n v="180000"/>
    <n v="108638.02"/>
  </r>
  <r>
    <x v="0"/>
    <x v="0"/>
    <x v="0"/>
    <x v="0"/>
    <x v="0"/>
    <s v="2 - Poder Ejecutivo"/>
    <s v="0201 - PRESIDENCIA DE LA REPÚBLICA"/>
    <x v="19"/>
    <x v="3"/>
    <x v="6"/>
    <x v="17"/>
    <s v="2.3 - MATERIALES Y SUMINISTROS"/>
    <s v="2.3.2 - TEXTILES Y VESTUARIOS"/>
    <s v="N"/>
    <s v="00 - N/A"/>
    <s v="10 - FONDO GENERAL"/>
    <s v=" "/>
    <s v="99 - MULTIPROVINCIAL"/>
    <n v="120000"/>
    <n v="70000"/>
    <n v="0"/>
  </r>
  <r>
    <x v="0"/>
    <x v="0"/>
    <x v="0"/>
    <x v="0"/>
    <x v="0"/>
    <s v="2 - Poder Ejecutivo"/>
    <s v="0201 - PRESIDENCIA DE LA REPÚBLICA"/>
    <x v="19"/>
    <x v="3"/>
    <x v="6"/>
    <x v="17"/>
    <s v="2.3 - MATERIALES Y SUMINISTROS"/>
    <s v="2.3.3 - PAPEL, CARTÓN E IMPRESOS"/>
    <s v="N"/>
    <s v="00 - N/A"/>
    <s v="10 - FONDO GENERAL"/>
    <s v=" "/>
    <s v="99 - MULTIPROVINCIAL"/>
    <n v="161340"/>
    <n v="82065.679999999993"/>
    <n v="53589"/>
  </r>
  <r>
    <x v="0"/>
    <x v="0"/>
    <x v="0"/>
    <x v="0"/>
    <x v="0"/>
    <s v="2 - Poder Ejecutivo"/>
    <s v="0201 - PRESIDENCIA DE LA REPÚBLICA"/>
    <x v="19"/>
    <x v="3"/>
    <x v="6"/>
    <x v="17"/>
    <s v="2.3 - MATERIALES Y SUMINISTROS"/>
    <s v="2.3.5 - CUERO, CAUCHO Y PLÁSTICO"/>
    <s v="N"/>
    <s v="00 - N/A"/>
    <s v="10 - FONDO GENERAL"/>
    <s v=" "/>
    <s v="99 - MULTIPROVINCIAL"/>
    <n v="0"/>
    <n v="29877.599999999999"/>
    <n v="0"/>
  </r>
  <r>
    <x v="0"/>
    <x v="0"/>
    <x v="0"/>
    <x v="0"/>
    <x v="0"/>
    <s v="2 - Poder Ejecutivo"/>
    <s v="0201 - PRESIDENCIA DE LA REPÚBLICA"/>
    <x v="19"/>
    <x v="3"/>
    <x v="6"/>
    <x v="17"/>
    <s v="2.3 - MATERIALES Y SUMINISTROS"/>
    <s v="2.3.6 - PRODUCTOS DE MINERALES, METÁLICOS Y NO METÁLICOS"/>
    <s v="N"/>
    <s v="00 - N/A"/>
    <s v="10 - FONDO GENERAL"/>
    <s v=" "/>
    <s v="99 - MULTIPROVINCIAL"/>
    <n v="0"/>
    <n v="6921.4"/>
    <n v="0"/>
  </r>
  <r>
    <x v="0"/>
    <x v="0"/>
    <x v="0"/>
    <x v="0"/>
    <x v="0"/>
    <s v="2 - Poder Ejecutivo"/>
    <s v="0201 - PRESIDENCIA DE LA REPÚBLICA"/>
    <x v="19"/>
    <x v="3"/>
    <x v="6"/>
    <x v="17"/>
    <s v="2.3 - MATERIALES Y SUMINISTROS"/>
    <s v="2.3.7 - COMBUSTIBLES, LUBRICANTES, PRODUCTOS QUÍMICOS Y CONEXOS"/>
    <s v="N"/>
    <s v="00 - N/A"/>
    <s v="10 - FONDO GENERAL"/>
    <s v=" "/>
    <s v="99 - MULTIPROVINCIAL"/>
    <n v="3550000"/>
    <n v="3550000"/>
    <n v="3150000"/>
  </r>
  <r>
    <x v="0"/>
    <x v="0"/>
    <x v="0"/>
    <x v="0"/>
    <x v="0"/>
    <s v="2 - Poder Ejecutivo"/>
    <s v="0201 - PRESIDENCIA DE LA REPÚBLICA"/>
    <x v="19"/>
    <x v="3"/>
    <x v="6"/>
    <x v="17"/>
    <s v="2.3 - MATERIALES Y SUMINISTROS"/>
    <s v="2.3.9 - PRODUCTOS Y ÚTILES VARIOS"/>
    <s v="N"/>
    <s v="00 - N/A"/>
    <s v="10 - FONDO GENERAL"/>
    <s v=" "/>
    <s v="99 - MULTIPROVINCIAL"/>
    <n v="3152443"/>
    <n v="747485.32000000007"/>
    <n v="163462.97999999998"/>
  </r>
  <r>
    <x v="0"/>
    <x v="0"/>
    <x v="0"/>
    <x v="0"/>
    <x v="0"/>
    <s v="2 - Poder Ejecutivo"/>
    <s v="0201 - PRESIDENCIA DE LA REPÚBLICA"/>
    <x v="19"/>
    <x v="3"/>
    <x v="6"/>
    <x v="17"/>
    <s v="2.3 - MATERIALES Y SUMINISTROS"/>
    <s v="2.3.9 - PRODUCTOS Y ÚTILES VARIOS"/>
    <s v="N"/>
    <s v="00 - N/A"/>
    <s v="70 - DONACION EXTERNA"/>
    <s v=" "/>
    <s v="99 - MULTIPROVINCIAL"/>
    <n v="0"/>
    <n v="845000"/>
    <n v="0"/>
  </r>
  <r>
    <x v="0"/>
    <x v="0"/>
    <x v="0"/>
    <x v="0"/>
    <x v="0"/>
    <s v="2 - Poder Ejecutivo"/>
    <s v="0201 - PRESIDENCIA DE LA REPÚBLICA"/>
    <x v="20"/>
    <x v="0"/>
    <x v="0"/>
    <x v="2"/>
    <s v="2.1 - REMUNERACIONES Y CONTRIBUCIONES"/>
    <s v="2.1.1 - REMUNERACIONES"/>
    <s v="N"/>
    <s v="00 - N/A"/>
    <s v="10 - FONDO GENERAL"/>
    <s v=" "/>
    <s v="99 - MULTIPROVINCIAL"/>
    <n v="297075810"/>
    <n v="287964207.83000004"/>
    <n v="218495842.93000001"/>
  </r>
  <r>
    <x v="0"/>
    <x v="0"/>
    <x v="0"/>
    <x v="0"/>
    <x v="0"/>
    <s v="2 - Poder Ejecutivo"/>
    <s v="0201 - PRESIDENCIA DE LA REPÚBLICA"/>
    <x v="20"/>
    <x v="0"/>
    <x v="0"/>
    <x v="2"/>
    <s v="2.1 - REMUNERACIONES Y CONTRIBUCIONES"/>
    <s v="2.1.2 - SOBRESUELDOS"/>
    <s v="N"/>
    <s v="00 - N/A"/>
    <s v="10 - FONDO GENERAL"/>
    <s v=" "/>
    <s v="99 - MULTIPROVINCIAL"/>
    <n v="48752430"/>
    <n v="53504491.200000003"/>
    <n v="44376211.93"/>
  </r>
  <r>
    <x v="0"/>
    <x v="0"/>
    <x v="0"/>
    <x v="0"/>
    <x v="0"/>
    <s v="2 - Poder Ejecutivo"/>
    <s v="0201 - PRESIDENCIA DE LA REPÚBLICA"/>
    <x v="20"/>
    <x v="0"/>
    <x v="0"/>
    <x v="2"/>
    <s v="2.1 - REMUNERACIONES Y CONTRIBUCIONES"/>
    <s v="2.1.5 - CONTRIBUCIONES A LA SEGURIDAD SOCIAL"/>
    <s v="N"/>
    <s v="00 - N/A"/>
    <s v="10 - FONDO GENERAL"/>
    <s v=" "/>
    <s v="99 - MULTIPROVINCIAL"/>
    <n v="35892412"/>
    <n v="40251952.950000003"/>
    <n v="32751732.570000026"/>
  </r>
  <r>
    <x v="0"/>
    <x v="0"/>
    <x v="0"/>
    <x v="0"/>
    <x v="0"/>
    <s v="2 - Poder Ejecutivo"/>
    <s v="0201 - PRESIDENCIA DE LA REPÚBLICA"/>
    <x v="20"/>
    <x v="0"/>
    <x v="0"/>
    <x v="2"/>
    <s v="2.2 - CONTRATACIÓN DE SERVICIOS"/>
    <s v="2.2.1 - SERVICIOS BÁSICOS"/>
    <s v="N"/>
    <s v="00 - N/A"/>
    <s v="10 - FONDO GENERAL"/>
    <s v=" "/>
    <s v="99 - MULTIPROVINCIAL"/>
    <n v="13882600"/>
    <n v="14421600"/>
    <n v="12006022.329999998"/>
  </r>
  <r>
    <x v="0"/>
    <x v="0"/>
    <x v="0"/>
    <x v="0"/>
    <x v="0"/>
    <s v="2 - Poder Ejecutivo"/>
    <s v="0201 - PRESIDENCIA DE LA REPÚBLICA"/>
    <x v="20"/>
    <x v="0"/>
    <x v="0"/>
    <x v="2"/>
    <s v="2.2 - CONTRATACIÓN DE SERVICIOS"/>
    <s v="2.2.2 - PUBLICIDAD, IMPRESIÓN Y ENCUADERNACIÓN"/>
    <s v="N"/>
    <s v="00 - N/A"/>
    <s v="10 - FONDO GENERAL"/>
    <s v=" "/>
    <s v="99 - MULTIPROVINCIAL"/>
    <n v="4165800"/>
    <n v="3806800"/>
    <n v="874940.1"/>
  </r>
  <r>
    <x v="0"/>
    <x v="0"/>
    <x v="0"/>
    <x v="0"/>
    <x v="0"/>
    <s v="2 - Poder Ejecutivo"/>
    <s v="0201 - PRESIDENCIA DE LA REPÚBLICA"/>
    <x v="20"/>
    <x v="0"/>
    <x v="0"/>
    <x v="2"/>
    <s v="2.2 - CONTRATACIÓN DE SERVICIOS"/>
    <s v="2.2.3 - VIÁTICOS"/>
    <s v="N"/>
    <s v="00 - N/A"/>
    <s v="10 - FONDO GENERAL"/>
    <s v=" "/>
    <s v="99 - MULTIPROVINCIAL"/>
    <n v="24226705"/>
    <n v="27000000"/>
    <n v="18166311.329999998"/>
  </r>
  <r>
    <x v="0"/>
    <x v="0"/>
    <x v="0"/>
    <x v="0"/>
    <x v="0"/>
    <s v="2 - Poder Ejecutivo"/>
    <s v="0201 - PRESIDENCIA DE LA REPÚBLICA"/>
    <x v="20"/>
    <x v="0"/>
    <x v="0"/>
    <x v="2"/>
    <s v="2.2 - CONTRATACIÓN DE SERVICIOS"/>
    <s v="2.2.4 - TRANSPORTE Y ALMACENAJE"/>
    <s v="N"/>
    <s v="00 - N/A"/>
    <s v="10 - FONDO GENERAL"/>
    <s v=" "/>
    <s v="99 - MULTIPROVINCIAL"/>
    <n v="794000"/>
    <n v="962904.49"/>
    <n v="531927.64999999991"/>
  </r>
  <r>
    <x v="0"/>
    <x v="0"/>
    <x v="0"/>
    <x v="0"/>
    <x v="0"/>
    <s v="2 - Poder Ejecutivo"/>
    <s v="0201 - PRESIDENCIA DE LA REPÚBLICA"/>
    <x v="20"/>
    <x v="0"/>
    <x v="0"/>
    <x v="2"/>
    <s v="2.2 - CONTRATACIÓN DE SERVICIOS"/>
    <s v="2.2.5 - ALQUILERES Y RENTAS"/>
    <s v="N"/>
    <s v="00 - N/A"/>
    <s v="10 - FONDO GENERAL"/>
    <s v=" "/>
    <s v="99 - MULTIPROVINCIAL"/>
    <n v="21937623"/>
    <n v="43042965.359999999"/>
    <n v="10168883.959999999"/>
  </r>
  <r>
    <x v="0"/>
    <x v="0"/>
    <x v="0"/>
    <x v="0"/>
    <x v="0"/>
    <s v="2 - Poder Ejecutivo"/>
    <s v="0201 - PRESIDENCIA DE LA REPÚBLICA"/>
    <x v="20"/>
    <x v="0"/>
    <x v="0"/>
    <x v="2"/>
    <s v="2.2 - CONTRATACIÓN DE SERVICIOS"/>
    <s v="2.2.6 - SEGUROS"/>
    <s v="N"/>
    <s v="00 - N/A"/>
    <s v="10 - FONDO GENERAL"/>
    <s v=" "/>
    <s v="99 - MULTIPROVINCIAL"/>
    <n v="9267400"/>
    <n v="14067400"/>
    <n v="3162743.6100000003"/>
  </r>
  <r>
    <x v="0"/>
    <x v="0"/>
    <x v="0"/>
    <x v="0"/>
    <x v="0"/>
    <s v="2 - Poder Ejecutivo"/>
    <s v="0201 - PRESIDENCIA DE LA REPÚBLICA"/>
    <x v="20"/>
    <x v="0"/>
    <x v="0"/>
    <x v="2"/>
    <s v="2.2 - CONTRATACIÓN DE SERVICIOS"/>
    <s v="2.2.7 - SERVICIOS DE CONSERVACIÓN, REPARACIONES MENORES E INSTALACIONES TEMPORALES"/>
    <s v="N"/>
    <s v="00 - N/A"/>
    <s v="10 - FONDO GENERAL"/>
    <s v=" "/>
    <s v="99 - MULTIPROVINCIAL"/>
    <n v="13522644"/>
    <n v="7648489.54"/>
    <n v="3614521.4000000004"/>
  </r>
  <r>
    <x v="0"/>
    <x v="0"/>
    <x v="0"/>
    <x v="0"/>
    <x v="0"/>
    <s v="2 - Poder Ejecutivo"/>
    <s v="0201 - PRESIDENCIA DE LA REPÚBLICA"/>
    <x v="20"/>
    <x v="0"/>
    <x v="0"/>
    <x v="2"/>
    <s v="2.2 - CONTRATACIÓN DE SERVICIOS"/>
    <s v="2.2.8 - OTROS SERVICIOS NO INCLUIDOS EN CONCEPTOS ANTERIORES"/>
    <s v="N"/>
    <s v="00 - N/A"/>
    <s v="10 - FONDO GENERAL"/>
    <s v=" "/>
    <s v="99 - MULTIPROVINCIAL"/>
    <n v="167954162"/>
    <n v="107652868.83"/>
    <n v="59821914.770000011"/>
  </r>
  <r>
    <x v="0"/>
    <x v="0"/>
    <x v="0"/>
    <x v="0"/>
    <x v="0"/>
    <s v="2 - Poder Ejecutivo"/>
    <s v="0201 - PRESIDENCIA DE LA REPÚBLICA"/>
    <x v="20"/>
    <x v="0"/>
    <x v="0"/>
    <x v="2"/>
    <s v="2.2 - CONTRATACIÓN DE SERVICIOS"/>
    <s v="2.2.9 - OTRAS CONTRATACIONES DE SERVICIOS"/>
    <s v="N"/>
    <s v="00 - N/A"/>
    <s v="10 - FONDO GENERAL"/>
    <s v=" "/>
    <s v="99 - MULTIPROVINCIAL"/>
    <n v="34500000"/>
    <n v="28937519"/>
    <n v="18417878.959999997"/>
  </r>
  <r>
    <x v="0"/>
    <x v="0"/>
    <x v="0"/>
    <x v="0"/>
    <x v="0"/>
    <s v="2 - Poder Ejecutivo"/>
    <s v="0201 - PRESIDENCIA DE LA REPÚBLICA"/>
    <x v="20"/>
    <x v="0"/>
    <x v="0"/>
    <x v="2"/>
    <s v="2.3 - MATERIALES Y SUMINISTROS"/>
    <s v="2.3.1 - ALIMENTOS Y PRODUCTOS AGROFORESTALES"/>
    <s v="N"/>
    <s v="00 - N/A"/>
    <s v="10 - FONDO GENERAL"/>
    <s v=" "/>
    <s v="99 - MULTIPROVINCIAL"/>
    <n v="2497500"/>
    <n v="2349310.6199999992"/>
    <n v="1345834.2"/>
  </r>
  <r>
    <x v="0"/>
    <x v="0"/>
    <x v="0"/>
    <x v="0"/>
    <x v="0"/>
    <s v="2 - Poder Ejecutivo"/>
    <s v="0201 - PRESIDENCIA DE LA REPÚBLICA"/>
    <x v="20"/>
    <x v="0"/>
    <x v="0"/>
    <x v="2"/>
    <s v="2.3 - MATERIALES Y SUMINISTROS"/>
    <s v="2.3.2 - TEXTILES Y VESTUARIOS"/>
    <s v="N"/>
    <s v="00 - N/A"/>
    <s v="10 - FONDO GENERAL"/>
    <s v=" "/>
    <s v="99 - MULTIPROVINCIAL"/>
    <n v="3850000"/>
    <n v="7825755.6100000003"/>
    <n v="426165.39999999997"/>
  </r>
  <r>
    <x v="0"/>
    <x v="0"/>
    <x v="0"/>
    <x v="0"/>
    <x v="0"/>
    <s v="2 - Poder Ejecutivo"/>
    <s v="0201 - PRESIDENCIA DE LA REPÚBLICA"/>
    <x v="20"/>
    <x v="0"/>
    <x v="0"/>
    <x v="2"/>
    <s v="2.3 - MATERIALES Y SUMINISTROS"/>
    <s v="2.3.3 - PAPEL, CARTÓN E IMPRESOS"/>
    <s v="N"/>
    <s v="00 - N/A"/>
    <s v="10 - FONDO GENERAL"/>
    <s v=" "/>
    <s v="99 - MULTIPROVINCIAL"/>
    <n v="9999050"/>
    <n v="2503309"/>
    <n v="684579.62999999989"/>
  </r>
  <r>
    <x v="0"/>
    <x v="0"/>
    <x v="0"/>
    <x v="0"/>
    <x v="0"/>
    <s v="2 - Poder Ejecutivo"/>
    <s v="0201 - PRESIDENCIA DE LA REPÚBLICA"/>
    <x v="20"/>
    <x v="0"/>
    <x v="0"/>
    <x v="2"/>
    <s v="2.3 - MATERIALES Y SUMINISTROS"/>
    <s v="2.3.4 - PRODUCTOS FARMACÉUTICOS"/>
    <s v="N"/>
    <s v="00 - N/A"/>
    <s v="10 - FONDO GENERAL"/>
    <s v=" "/>
    <s v="99 - MULTIPROVINCIAL"/>
    <n v="50000"/>
    <n v="87842.61"/>
    <n v="41313.410000000003"/>
  </r>
  <r>
    <x v="0"/>
    <x v="0"/>
    <x v="0"/>
    <x v="0"/>
    <x v="0"/>
    <s v="2 - Poder Ejecutivo"/>
    <s v="0201 - PRESIDENCIA DE LA REPÚBLICA"/>
    <x v="20"/>
    <x v="0"/>
    <x v="0"/>
    <x v="2"/>
    <s v="2.3 - MATERIALES Y SUMINISTROS"/>
    <s v="2.3.5 - CUERO, CAUCHO Y PLÁSTICO"/>
    <s v="N"/>
    <s v="00 - N/A"/>
    <s v="10 - FONDO GENERAL"/>
    <s v=" "/>
    <s v="99 - MULTIPROVINCIAL"/>
    <n v="986952"/>
    <n v="1184440"/>
    <n v="511006.88999999996"/>
  </r>
  <r>
    <x v="0"/>
    <x v="0"/>
    <x v="0"/>
    <x v="0"/>
    <x v="0"/>
    <s v="2 - Poder Ejecutivo"/>
    <s v="0201 - PRESIDENCIA DE LA REPÚBLICA"/>
    <x v="20"/>
    <x v="0"/>
    <x v="0"/>
    <x v="2"/>
    <s v="2.3 - MATERIALES Y SUMINISTROS"/>
    <s v="2.3.6 - PRODUCTOS DE MINERALES, METÁLICOS Y NO METÁLICOS"/>
    <s v="N"/>
    <s v="00 - N/A"/>
    <s v="10 - FONDO GENERAL"/>
    <s v=" "/>
    <s v="99 - MULTIPROVINCIAL"/>
    <n v="1543890"/>
    <n v="586593.15999999992"/>
    <n v="89803.78"/>
  </r>
  <r>
    <x v="0"/>
    <x v="0"/>
    <x v="0"/>
    <x v="0"/>
    <x v="0"/>
    <s v="2 - Poder Ejecutivo"/>
    <s v="0201 - PRESIDENCIA DE LA REPÚBLICA"/>
    <x v="20"/>
    <x v="0"/>
    <x v="0"/>
    <x v="2"/>
    <s v="2.3 - MATERIALES Y SUMINISTROS"/>
    <s v="2.3.7 - COMBUSTIBLES, LUBRICANTES, PRODUCTOS QUÍMICOS Y CONEXOS"/>
    <s v="N"/>
    <s v="00 - N/A"/>
    <s v="10 - FONDO GENERAL"/>
    <s v=" "/>
    <s v="99 - MULTIPROVINCIAL"/>
    <n v="18710000"/>
    <n v="13230680"/>
    <n v="11670419.639999999"/>
  </r>
  <r>
    <x v="0"/>
    <x v="0"/>
    <x v="0"/>
    <x v="0"/>
    <x v="0"/>
    <s v="2 - Poder Ejecutivo"/>
    <s v="0201 - PRESIDENCIA DE LA REPÚBLICA"/>
    <x v="20"/>
    <x v="0"/>
    <x v="0"/>
    <x v="2"/>
    <s v="2.3 - MATERIALES Y SUMINISTROS"/>
    <s v="2.3.9 - PRODUCTOS Y ÚTILES VARIOS"/>
    <s v="N"/>
    <s v="00 - N/A"/>
    <s v="10 - FONDO GENERAL"/>
    <s v=" "/>
    <s v="99 - MULTIPROVINCIAL"/>
    <n v="19787740"/>
    <n v="10496531"/>
    <n v="6610388.0899999989"/>
  </r>
  <r>
    <x v="0"/>
    <x v="0"/>
    <x v="0"/>
    <x v="0"/>
    <x v="0"/>
    <s v="2 - Poder Ejecutivo"/>
    <s v="0201 - PRESIDENCIA DE LA REPÚBLICA"/>
    <x v="21"/>
    <x v="0"/>
    <x v="1"/>
    <x v="18"/>
    <s v="2.1 - REMUNERACIONES Y CONTRIBUCIONES"/>
    <s v="2.1.1 - REMUNERACIONES"/>
    <s v="N"/>
    <s v="00 - N/A"/>
    <s v="10 - FONDO GENERAL"/>
    <s v=" "/>
    <s v="99 - MULTIPROVINCIAL"/>
    <n v="122329343"/>
    <n v="122033439"/>
    <n v="97757747.309999987"/>
  </r>
  <r>
    <x v="0"/>
    <x v="0"/>
    <x v="0"/>
    <x v="0"/>
    <x v="0"/>
    <s v="2 - Poder Ejecutivo"/>
    <s v="0201 - PRESIDENCIA DE LA REPÚBLICA"/>
    <x v="21"/>
    <x v="0"/>
    <x v="1"/>
    <x v="18"/>
    <s v="2.1 - REMUNERACIONES Y CONTRIBUCIONES"/>
    <s v="2.1.2 - SOBRESUELDOS"/>
    <s v="N"/>
    <s v="00 - N/A"/>
    <s v="10 - FONDO GENERAL"/>
    <s v=" "/>
    <s v="99 - MULTIPROVINCIAL"/>
    <n v="43104111"/>
    <n v="42448567"/>
    <n v="39916447.629999988"/>
  </r>
  <r>
    <x v="0"/>
    <x v="0"/>
    <x v="0"/>
    <x v="0"/>
    <x v="0"/>
    <s v="2 - Poder Ejecutivo"/>
    <s v="0201 - PRESIDENCIA DE LA REPÚBLICA"/>
    <x v="21"/>
    <x v="0"/>
    <x v="1"/>
    <x v="18"/>
    <s v="2.1 - REMUNERACIONES Y CONTRIBUCIONES"/>
    <s v="2.1.5 - CONTRIBUCIONES A LA SEGURIDAD SOCIAL"/>
    <s v="N"/>
    <s v="00 - N/A"/>
    <s v="10 - FONDO GENERAL"/>
    <s v=" "/>
    <s v="99 - MULTIPROVINCIAL"/>
    <n v="16767772"/>
    <n v="16826452"/>
    <n v="14501299.320000008"/>
  </r>
  <r>
    <x v="0"/>
    <x v="0"/>
    <x v="0"/>
    <x v="0"/>
    <x v="0"/>
    <s v="2 - Poder Ejecutivo"/>
    <s v="0201 - PRESIDENCIA DE LA REPÚBLICA"/>
    <x v="21"/>
    <x v="0"/>
    <x v="1"/>
    <x v="18"/>
    <s v="2.2 - CONTRATACIÓN DE SERVICIOS"/>
    <s v="2.2.1 - SERVICIOS BÁSICOS"/>
    <s v="N"/>
    <s v="00 - N/A"/>
    <s v="10 - FONDO GENERAL"/>
    <s v=" "/>
    <s v="99 - MULTIPROVINCIAL"/>
    <n v="17390800"/>
    <n v="17390800"/>
    <n v="13242504.410000002"/>
  </r>
  <r>
    <x v="0"/>
    <x v="0"/>
    <x v="0"/>
    <x v="0"/>
    <x v="0"/>
    <s v="2 - Poder Ejecutivo"/>
    <s v="0201 - PRESIDENCIA DE LA REPÚBLICA"/>
    <x v="21"/>
    <x v="0"/>
    <x v="1"/>
    <x v="18"/>
    <s v="2.2 - CONTRATACIÓN DE SERVICIOS"/>
    <s v="2.2.2 - PUBLICIDAD, IMPRESIÓN Y ENCUADERNACIÓN"/>
    <s v="N"/>
    <s v="00 - N/A"/>
    <s v="10 - FONDO GENERAL"/>
    <s v=" "/>
    <s v="99 - MULTIPROVINCIAL"/>
    <n v="300000"/>
    <n v="48262"/>
    <n v="48262"/>
  </r>
  <r>
    <x v="0"/>
    <x v="0"/>
    <x v="0"/>
    <x v="0"/>
    <x v="0"/>
    <s v="2 - Poder Ejecutivo"/>
    <s v="0201 - PRESIDENCIA DE LA REPÚBLICA"/>
    <x v="21"/>
    <x v="0"/>
    <x v="1"/>
    <x v="18"/>
    <s v="2.2 - CONTRATACIÓN DE SERVICIOS"/>
    <s v="2.2.2 - PUBLICIDAD, IMPRESIÓN Y ENCUADERNACIÓN"/>
    <s v="N"/>
    <s v="00 - N/A"/>
    <s v="20 - FONDOS CON DESTINO ESPECÍFICO"/>
    <s v=" "/>
    <s v="99 - MULTIPROVINCIAL"/>
    <n v="0"/>
    <n v="1200000"/>
    <n v="0"/>
  </r>
  <r>
    <x v="0"/>
    <x v="0"/>
    <x v="0"/>
    <x v="0"/>
    <x v="0"/>
    <s v="2 - Poder Ejecutivo"/>
    <s v="0201 - PRESIDENCIA DE LA REPÚBLICA"/>
    <x v="21"/>
    <x v="0"/>
    <x v="1"/>
    <x v="18"/>
    <s v="2.2 - CONTRATACIÓN DE SERVICIOS"/>
    <s v="2.2.4 - TRANSPORTE Y ALMACENAJE"/>
    <s v="N"/>
    <s v="00 - N/A"/>
    <s v="20 - FONDOS CON DESTINO ESPECÍFICO"/>
    <s v=" "/>
    <s v="99 - MULTIPROVINCIAL"/>
    <n v="0"/>
    <n v="101180"/>
    <n v="0"/>
  </r>
  <r>
    <x v="0"/>
    <x v="0"/>
    <x v="0"/>
    <x v="0"/>
    <x v="0"/>
    <s v="2 - Poder Ejecutivo"/>
    <s v="0201 - PRESIDENCIA DE LA REPÚBLICA"/>
    <x v="21"/>
    <x v="0"/>
    <x v="1"/>
    <x v="18"/>
    <s v="2.2 - CONTRATACIÓN DE SERVICIOS"/>
    <s v="2.2.5 - ALQUILERES Y RENTAS"/>
    <s v="N"/>
    <s v="00 - N/A"/>
    <s v="10 - FONDO GENERAL"/>
    <s v=" "/>
    <s v="99 - MULTIPROVINCIAL"/>
    <n v="900000"/>
    <n v="900000"/>
    <n v="739500"/>
  </r>
  <r>
    <x v="0"/>
    <x v="0"/>
    <x v="0"/>
    <x v="0"/>
    <x v="0"/>
    <s v="2 - Poder Ejecutivo"/>
    <s v="0201 - PRESIDENCIA DE LA REPÚBLICA"/>
    <x v="21"/>
    <x v="0"/>
    <x v="1"/>
    <x v="18"/>
    <s v="2.2 - CONTRATACIÓN DE SERVICIOS"/>
    <s v="2.2.5 - ALQUILERES Y RENTAS"/>
    <s v="N"/>
    <s v="00 - N/A"/>
    <s v="20 - FONDOS CON DESTINO ESPECÍFICO"/>
    <s v=" "/>
    <s v="99 - MULTIPROVINCIAL"/>
    <n v="0"/>
    <n v="248600"/>
    <n v="105000"/>
  </r>
  <r>
    <x v="0"/>
    <x v="0"/>
    <x v="0"/>
    <x v="0"/>
    <x v="0"/>
    <s v="2 - Poder Ejecutivo"/>
    <s v="0201 - PRESIDENCIA DE LA REPÚBLICA"/>
    <x v="21"/>
    <x v="0"/>
    <x v="1"/>
    <x v="18"/>
    <s v="2.2 - CONTRATACIÓN DE SERVICIOS"/>
    <s v="2.2.6 - SEGUROS"/>
    <s v="N"/>
    <s v="00 - N/A"/>
    <s v="10 - FONDO GENERAL"/>
    <s v=" "/>
    <s v="99 - MULTIPROVINCIAL"/>
    <n v="741000"/>
    <n v="1032196"/>
    <n v="1032195.3699999999"/>
  </r>
  <r>
    <x v="0"/>
    <x v="0"/>
    <x v="0"/>
    <x v="0"/>
    <x v="0"/>
    <s v="2 - Poder Ejecutivo"/>
    <s v="0201 - PRESIDENCIA DE LA REPÚBLICA"/>
    <x v="21"/>
    <x v="0"/>
    <x v="1"/>
    <x v="18"/>
    <s v="2.2 - CONTRATACIÓN DE SERVICIOS"/>
    <s v="2.2.6 - SEGUROS"/>
    <s v="N"/>
    <s v="00 - N/A"/>
    <s v="20 - FONDOS CON DESTINO ESPECÍFICO"/>
    <s v=" "/>
    <s v="99 - MULTIPROVINCIAL"/>
    <n v="0"/>
    <n v="1941616"/>
    <n v="1877305.2800000003"/>
  </r>
  <r>
    <x v="0"/>
    <x v="0"/>
    <x v="0"/>
    <x v="0"/>
    <x v="0"/>
    <s v="2 - Poder Ejecutivo"/>
    <s v="0201 - PRESIDENCIA DE LA REPÚBLICA"/>
    <x v="21"/>
    <x v="0"/>
    <x v="1"/>
    <x v="18"/>
    <s v="2.2 - CONTRATACIÓN DE SERVICIOS"/>
    <s v="2.2.7 - SERVICIOS DE CONSERVACIÓN, REPARACIONES MENORES E INSTALACIONES TEMPORALES"/>
    <s v="N"/>
    <s v="00 - N/A"/>
    <s v="10 - FONDO GENERAL"/>
    <s v=" "/>
    <s v="99 - MULTIPROVINCIAL"/>
    <n v="300000"/>
    <n v="527976"/>
    <n v="0"/>
  </r>
  <r>
    <x v="0"/>
    <x v="0"/>
    <x v="0"/>
    <x v="0"/>
    <x v="0"/>
    <s v="2 - Poder Ejecutivo"/>
    <s v="0201 - PRESIDENCIA DE LA REPÚBLICA"/>
    <x v="21"/>
    <x v="0"/>
    <x v="1"/>
    <x v="18"/>
    <s v="2.2 - CONTRATACIÓN DE SERVICIOS"/>
    <s v="2.2.7 - SERVICIOS DE CONSERVACIÓN, REPARACIONES MENORES E INSTALACIONES TEMPORALES"/>
    <s v="N"/>
    <s v="00 - N/A"/>
    <s v="20 - FONDOS CON DESTINO ESPECÍFICO"/>
    <s v=" "/>
    <s v="99 - MULTIPROVINCIAL"/>
    <n v="0"/>
    <n v="1713480"/>
    <n v="1253300.42"/>
  </r>
  <r>
    <x v="0"/>
    <x v="0"/>
    <x v="0"/>
    <x v="0"/>
    <x v="0"/>
    <s v="2 - Poder Ejecutivo"/>
    <s v="0201 - PRESIDENCIA DE LA REPÚBLICA"/>
    <x v="21"/>
    <x v="0"/>
    <x v="1"/>
    <x v="18"/>
    <s v="2.2 - CONTRATACIÓN DE SERVICIOS"/>
    <s v="2.2.8 - OTROS SERVICIOS NO INCLUIDOS EN CONCEPTOS ANTERIORES"/>
    <s v="N"/>
    <s v="00 - N/A"/>
    <s v="20 - FONDOS CON DESTINO ESPECÍFICO"/>
    <s v=" "/>
    <s v="99 - MULTIPROVINCIAL"/>
    <n v="0"/>
    <n v="1397798"/>
    <n v="577020"/>
  </r>
  <r>
    <x v="0"/>
    <x v="0"/>
    <x v="0"/>
    <x v="0"/>
    <x v="0"/>
    <s v="2 - Poder Ejecutivo"/>
    <s v="0201 - PRESIDENCIA DE LA REPÚBLICA"/>
    <x v="21"/>
    <x v="0"/>
    <x v="1"/>
    <x v="18"/>
    <s v="2.2 - CONTRATACIÓN DE SERVICIOS"/>
    <s v="2.2.9 - OTRAS CONTRATACIONES DE SERVICIOS"/>
    <s v="N"/>
    <s v="00 - N/A"/>
    <s v="10 - FONDO GENERAL"/>
    <s v=" "/>
    <s v="99 - MULTIPROVINCIAL"/>
    <n v="200000"/>
    <n v="421840"/>
    <n v="198240"/>
  </r>
  <r>
    <x v="0"/>
    <x v="0"/>
    <x v="0"/>
    <x v="0"/>
    <x v="0"/>
    <s v="2 - Poder Ejecutivo"/>
    <s v="0201 - PRESIDENCIA DE LA REPÚBLICA"/>
    <x v="21"/>
    <x v="0"/>
    <x v="1"/>
    <x v="18"/>
    <s v="2.2 - CONTRATACIÓN DE SERVICIOS"/>
    <s v="2.2.9 - OTRAS CONTRATACIONES DE SERVICIOS"/>
    <s v="N"/>
    <s v="00 - N/A"/>
    <s v="20 - FONDOS CON DESTINO ESPECÍFICO"/>
    <s v=" "/>
    <s v="99 - MULTIPROVINCIAL"/>
    <n v="0"/>
    <n v="789600"/>
    <n v="369829.7"/>
  </r>
  <r>
    <x v="0"/>
    <x v="0"/>
    <x v="0"/>
    <x v="0"/>
    <x v="0"/>
    <s v="2 - Poder Ejecutivo"/>
    <s v="0201 - PRESIDENCIA DE LA REPÚBLICA"/>
    <x v="21"/>
    <x v="0"/>
    <x v="1"/>
    <x v="18"/>
    <s v="2.3 - MATERIALES Y SUMINISTROS"/>
    <s v="2.3.1 - ALIMENTOS Y PRODUCTOS AGROFORESTALES"/>
    <s v="N"/>
    <s v="00 - N/A"/>
    <s v="10 - FONDO GENERAL"/>
    <s v=" "/>
    <s v="99 - MULTIPROVINCIAL"/>
    <n v="200000"/>
    <n v="200000"/>
    <n v="177000"/>
  </r>
  <r>
    <x v="0"/>
    <x v="0"/>
    <x v="0"/>
    <x v="0"/>
    <x v="0"/>
    <s v="2 - Poder Ejecutivo"/>
    <s v="0201 - PRESIDENCIA DE LA REPÚBLICA"/>
    <x v="21"/>
    <x v="0"/>
    <x v="1"/>
    <x v="18"/>
    <s v="2.3 - MATERIALES Y SUMINISTROS"/>
    <s v="2.3.1 - ALIMENTOS Y PRODUCTOS AGROFORESTALES"/>
    <s v="N"/>
    <s v="00 - N/A"/>
    <s v="20 - FONDOS CON DESTINO ESPECÍFICO"/>
    <s v=" "/>
    <s v="99 - MULTIPROVINCIAL"/>
    <n v="0"/>
    <n v="1192253"/>
    <n v="428832.61"/>
  </r>
  <r>
    <x v="0"/>
    <x v="0"/>
    <x v="0"/>
    <x v="0"/>
    <x v="0"/>
    <s v="2 - Poder Ejecutivo"/>
    <s v="0201 - PRESIDENCIA DE LA REPÚBLICA"/>
    <x v="21"/>
    <x v="0"/>
    <x v="1"/>
    <x v="18"/>
    <s v="2.3 - MATERIALES Y SUMINISTROS"/>
    <s v="2.3.2 - TEXTILES Y VESTUARIOS"/>
    <s v="N"/>
    <s v="00 - N/A"/>
    <s v="20 - FONDOS CON DESTINO ESPECÍFICO"/>
    <s v=" "/>
    <s v="99 - MULTIPROVINCIAL"/>
    <n v="0"/>
    <n v="794764"/>
    <n v="361529.25"/>
  </r>
  <r>
    <x v="0"/>
    <x v="0"/>
    <x v="0"/>
    <x v="0"/>
    <x v="0"/>
    <s v="2 - Poder Ejecutivo"/>
    <s v="0201 - PRESIDENCIA DE LA REPÚBLICA"/>
    <x v="21"/>
    <x v="0"/>
    <x v="1"/>
    <x v="18"/>
    <s v="2.3 - MATERIALES Y SUMINISTROS"/>
    <s v="2.3.3 - PAPEL, CARTÓN E IMPRESOS"/>
    <s v="N"/>
    <s v="00 - N/A"/>
    <s v="10 - FONDO GENERAL"/>
    <s v=" "/>
    <s v="99 - MULTIPROVINCIAL"/>
    <n v="100000"/>
    <n v="26397"/>
    <n v="0"/>
  </r>
  <r>
    <x v="0"/>
    <x v="0"/>
    <x v="0"/>
    <x v="0"/>
    <x v="0"/>
    <s v="2 - Poder Ejecutivo"/>
    <s v="0201 - PRESIDENCIA DE LA REPÚBLICA"/>
    <x v="21"/>
    <x v="0"/>
    <x v="1"/>
    <x v="18"/>
    <s v="2.3 - MATERIALES Y SUMINISTROS"/>
    <s v="2.3.3 - PAPEL, CARTÓN E IMPRESOS"/>
    <s v="N"/>
    <s v="00 - N/A"/>
    <s v="20 - FONDOS CON DESTINO ESPECÍFICO"/>
    <s v=" "/>
    <s v="99 - MULTIPROVINCIAL"/>
    <n v="0"/>
    <n v="1366465"/>
    <n v="229362.51"/>
  </r>
  <r>
    <x v="0"/>
    <x v="0"/>
    <x v="0"/>
    <x v="0"/>
    <x v="0"/>
    <s v="2 - Poder Ejecutivo"/>
    <s v="0201 - PRESIDENCIA DE LA REPÚBLICA"/>
    <x v="21"/>
    <x v="0"/>
    <x v="1"/>
    <x v="18"/>
    <s v="2.3 - MATERIALES Y SUMINISTROS"/>
    <s v="2.3.5 - CUERO, CAUCHO Y PLÁSTICO"/>
    <s v="N"/>
    <s v="00 - N/A"/>
    <s v="20 - FONDOS CON DESTINO ESPECÍFICO"/>
    <s v=" "/>
    <s v="99 - MULTIPROVINCIAL"/>
    <n v="0"/>
    <n v="130205"/>
    <n v="52135.64"/>
  </r>
  <r>
    <x v="0"/>
    <x v="0"/>
    <x v="0"/>
    <x v="0"/>
    <x v="0"/>
    <s v="2 - Poder Ejecutivo"/>
    <s v="0201 - PRESIDENCIA DE LA REPÚBLICA"/>
    <x v="21"/>
    <x v="0"/>
    <x v="1"/>
    <x v="18"/>
    <s v="2.3 - MATERIALES Y SUMINISTROS"/>
    <s v="2.3.6 - PRODUCTOS DE MINERALES, METÁLICOS Y NO METÁLICOS"/>
    <s v="N"/>
    <s v="00 - N/A"/>
    <s v="20 - FONDOS CON DESTINO ESPECÍFICO"/>
    <s v=" "/>
    <s v="99 - MULTIPROVINCIAL"/>
    <n v="0"/>
    <n v="97280"/>
    <n v="67775.73000000001"/>
  </r>
  <r>
    <x v="0"/>
    <x v="0"/>
    <x v="0"/>
    <x v="0"/>
    <x v="0"/>
    <s v="2 - Poder Ejecutivo"/>
    <s v="0201 - PRESIDENCIA DE LA REPÚBLICA"/>
    <x v="21"/>
    <x v="0"/>
    <x v="1"/>
    <x v="18"/>
    <s v="2.3 - MATERIALES Y SUMINISTROS"/>
    <s v="2.3.7 - COMBUSTIBLES, LUBRICANTES, PRODUCTOS QUÍMICOS Y CONEXOS"/>
    <s v="N"/>
    <s v="00 - N/A"/>
    <s v="10 - FONDO GENERAL"/>
    <s v=" "/>
    <s v="99 - MULTIPROVINCIAL"/>
    <n v="4212000"/>
    <n v="4212000"/>
    <n v="3681000"/>
  </r>
  <r>
    <x v="0"/>
    <x v="0"/>
    <x v="0"/>
    <x v="0"/>
    <x v="0"/>
    <s v="2 - Poder Ejecutivo"/>
    <s v="0201 - PRESIDENCIA DE LA REPÚBLICA"/>
    <x v="21"/>
    <x v="0"/>
    <x v="1"/>
    <x v="18"/>
    <s v="2.3 - MATERIALES Y SUMINISTROS"/>
    <s v="2.3.7 - COMBUSTIBLES, LUBRICANTES, PRODUCTOS QUÍMICOS Y CONEXOS"/>
    <s v="N"/>
    <s v="00 - N/A"/>
    <s v="20 - FONDOS CON DESTINO ESPECÍFICO"/>
    <s v=" "/>
    <s v="99 - MULTIPROVINCIAL"/>
    <n v="0"/>
    <n v="1836800"/>
    <n v="663096.23"/>
  </r>
  <r>
    <x v="0"/>
    <x v="0"/>
    <x v="0"/>
    <x v="0"/>
    <x v="0"/>
    <s v="2 - Poder Ejecutivo"/>
    <s v="0201 - PRESIDENCIA DE LA REPÚBLICA"/>
    <x v="21"/>
    <x v="0"/>
    <x v="1"/>
    <x v="18"/>
    <s v="2.3 - MATERIALES Y SUMINISTROS"/>
    <s v="2.3.9 - PRODUCTOS Y ÚTILES VARIOS"/>
    <s v="N"/>
    <s v="00 - N/A"/>
    <s v="10 - FONDO GENERAL"/>
    <s v=" "/>
    <s v="99 - MULTIPROVINCIAL"/>
    <n v="616521"/>
    <n v="200850"/>
    <n v="0"/>
  </r>
  <r>
    <x v="0"/>
    <x v="0"/>
    <x v="0"/>
    <x v="0"/>
    <x v="0"/>
    <s v="2 - Poder Ejecutivo"/>
    <s v="0201 - PRESIDENCIA DE LA REPÚBLICA"/>
    <x v="21"/>
    <x v="0"/>
    <x v="1"/>
    <x v="18"/>
    <s v="2.3 - MATERIALES Y SUMINISTROS"/>
    <s v="2.3.9 - PRODUCTOS Y ÚTILES VARIOS"/>
    <s v="N"/>
    <s v="00 - N/A"/>
    <s v="20 - FONDOS CON DESTINO ESPECÍFICO"/>
    <s v=" "/>
    <s v="99 - MULTIPROVINCIAL"/>
    <n v="0"/>
    <n v="4109786"/>
    <n v="1751126.4000000001"/>
  </r>
  <r>
    <x v="0"/>
    <x v="0"/>
    <x v="0"/>
    <x v="0"/>
    <x v="0"/>
    <s v="2 - Poder Ejecutivo"/>
    <s v="0201 - PRESIDENCIA DE LA REPÚBLICA"/>
    <x v="21"/>
    <x v="2"/>
    <x v="3"/>
    <x v="19"/>
    <s v="2.1 - REMUNERACIONES Y CONTRIBUCIONES"/>
    <s v="2.1.1 - REMUNERACIONES"/>
    <s v="N"/>
    <s v="00 - N/A"/>
    <s v="10 - FONDO GENERAL"/>
    <s v=" "/>
    <s v="99 - MULTIPROVINCIAL"/>
    <n v="2073360"/>
    <n v="2705760"/>
    <n v="2129300"/>
  </r>
  <r>
    <x v="0"/>
    <x v="0"/>
    <x v="0"/>
    <x v="0"/>
    <x v="0"/>
    <s v="2 - Poder Ejecutivo"/>
    <s v="0201 - PRESIDENCIA DE LA REPÚBLICA"/>
    <x v="21"/>
    <x v="2"/>
    <x v="3"/>
    <x v="19"/>
    <s v="2.1 - REMUNERACIONES Y CONTRIBUCIONES"/>
    <s v="2.1.2 - SOBRESUELDOS"/>
    <s v="N"/>
    <s v="00 - N/A"/>
    <s v="10 - FONDO GENERAL"/>
    <s v=" "/>
    <s v="99 - MULTIPROVINCIAL"/>
    <n v="0"/>
    <n v="200000"/>
    <n v="174180.83"/>
  </r>
  <r>
    <x v="0"/>
    <x v="0"/>
    <x v="0"/>
    <x v="0"/>
    <x v="0"/>
    <s v="2 - Poder Ejecutivo"/>
    <s v="0201 - PRESIDENCIA DE LA REPÚBLICA"/>
    <x v="21"/>
    <x v="2"/>
    <x v="3"/>
    <x v="19"/>
    <s v="2.1 - REMUNERACIONES Y CONTRIBUCIONES"/>
    <s v="2.1.5 - CONTRIBUCIONES A LA SEGURIDAD SOCIAL"/>
    <s v="N"/>
    <s v="00 - N/A"/>
    <s v="10 - FONDO GENERAL"/>
    <s v=" "/>
    <s v="99 - MULTIPROVINCIAL"/>
    <n v="317016"/>
    <n v="377384"/>
    <n v="320753.59000000003"/>
  </r>
  <r>
    <x v="0"/>
    <x v="0"/>
    <x v="0"/>
    <x v="0"/>
    <x v="0"/>
    <s v="2 - Poder Ejecutivo"/>
    <s v="0201 - PRESIDENCIA DE LA REPÚBLICA"/>
    <x v="21"/>
    <x v="2"/>
    <x v="3"/>
    <x v="19"/>
    <s v="2.2 - CONTRATACIÓN DE SERVICIOS"/>
    <s v="2.2.2 - PUBLICIDAD, IMPRESIÓN Y ENCUADERNACIÓN"/>
    <s v="N"/>
    <s v="00 - N/A"/>
    <s v="20 - FONDOS CON DESTINO ESPECÍFICO"/>
    <s v=" "/>
    <s v="99 - MULTIPROVINCIAL"/>
    <n v="0"/>
    <n v="25000"/>
    <n v="0"/>
  </r>
  <r>
    <x v="0"/>
    <x v="0"/>
    <x v="0"/>
    <x v="0"/>
    <x v="0"/>
    <s v="2 - Poder Ejecutivo"/>
    <s v="0201 - PRESIDENCIA DE LA REPÚBLICA"/>
    <x v="21"/>
    <x v="2"/>
    <x v="3"/>
    <x v="19"/>
    <s v="2.2 - CONTRATACIÓN DE SERVICIOS"/>
    <s v="2.2.5 - ALQUILERES Y RENTAS"/>
    <s v="N"/>
    <s v="00 - N/A"/>
    <s v="20 - FONDOS CON DESTINO ESPECÍFICO"/>
    <s v=" "/>
    <s v="99 - MULTIPROVINCIAL"/>
    <n v="0"/>
    <n v="40120"/>
    <n v="0"/>
  </r>
  <r>
    <x v="0"/>
    <x v="0"/>
    <x v="0"/>
    <x v="0"/>
    <x v="0"/>
    <s v="2 - Poder Ejecutivo"/>
    <s v="0201 - PRESIDENCIA DE LA REPÚBLICA"/>
    <x v="22"/>
    <x v="2"/>
    <x v="4"/>
    <x v="6"/>
    <s v="2.1 - REMUNERACIONES Y CONTRIBUCIONES"/>
    <s v="2.1.1 - REMUNERACIONES"/>
    <s v="N"/>
    <s v="00 - N/A"/>
    <s v="10 - FONDO GENERAL"/>
    <s v=" "/>
    <s v="99 - MULTIPROVINCIAL"/>
    <n v="736041110"/>
    <n v="736856365.25999999"/>
    <n v="461072981.76999998"/>
  </r>
  <r>
    <x v="0"/>
    <x v="0"/>
    <x v="0"/>
    <x v="0"/>
    <x v="0"/>
    <s v="2 - Poder Ejecutivo"/>
    <s v="0201 - PRESIDENCIA DE LA REPÚBLICA"/>
    <x v="22"/>
    <x v="2"/>
    <x v="4"/>
    <x v="6"/>
    <s v="2.1 - REMUNERACIONES Y CONTRIBUCIONES"/>
    <s v="2.1.2 - SOBRESUELDOS"/>
    <s v="N"/>
    <s v="00 - N/A"/>
    <s v="10 - FONDO GENERAL"/>
    <s v=" "/>
    <s v="99 - MULTIPROVINCIAL"/>
    <n v="135414090"/>
    <n v="128830050"/>
    <n v="101629435.39999999"/>
  </r>
  <r>
    <x v="0"/>
    <x v="0"/>
    <x v="0"/>
    <x v="0"/>
    <x v="0"/>
    <s v="2 - Poder Ejecutivo"/>
    <s v="0201 - PRESIDENCIA DE LA REPÚBLICA"/>
    <x v="22"/>
    <x v="2"/>
    <x v="4"/>
    <x v="6"/>
    <s v="2.1 - REMUNERACIONES Y CONTRIBUCIONES"/>
    <s v="2.1.5 - CONTRIBUCIONES A LA SEGURIDAD SOCIAL"/>
    <s v="N"/>
    <s v="00 - N/A"/>
    <s v="10 - FONDO GENERAL"/>
    <s v=" "/>
    <s v="99 - MULTIPROVINCIAL"/>
    <n v="83569935"/>
    <n v="89338719.74000001"/>
    <n v="68092720.519999996"/>
  </r>
  <r>
    <x v="0"/>
    <x v="0"/>
    <x v="0"/>
    <x v="0"/>
    <x v="0"/>
    <s v="2 - Poder Ejecutivo"/>
    <s v="0201 - PRESIDENCIA DE LA REPÚBLICA"/>
    <x v="22"/>
    <x v="2"/>
    <x v="4"/>
    <x v="6"/>
    <s v="2.2 - CONTRATACIÓN DE SERVICIOS"/>
    <s v="2.2.1 - SERVICIOS BÁSICOS"/>
    <s v="N"/>
    <s v="00 - N/A"/>
    <s v="10 - FONDO GENERAL"/>
    <s v=" "/>
    <s v="99 - MULTIPROVINCIAL"/>
    <n v="43100000"/>
    <n v="43100000"/>
    <n v="25827818.920000002"/>
  </r>
  <r>
    <x v="0"/>
    <x v="0"/>
    <x v="0"/>
    <x v="0"/>
    <x v="0"/>
    <s v="2 - Poder Ejecutivo"/>
    <s v="0201 - PRESIDENCIA DE LA REPÚBLICA"/>
    <x v="22"/>
    <x v="2"/>
    <x v="4"/>
    <x v="6"/>
    <s v="2.2 - CONTRATACIÓN DE SERVICIOS"/>
    <s v="2.2.2 - PUBLICIDAD, IMPRESIÓN Y ENCUADERNACIÓN"/>
    <s v="N"/>
    <s v="00 - N/A"/>
    <s v="10 - FONDO GENERAL"/>
    <s v=" "/>
    <s v="99 - MULTIPROVINCIAL"/>
    <n v="12000000"/>
    <n v="5411000"/>
    <n v="3565428.8000000003"/>
  </r>
  <r>
    <x v="0"/>
    <x v="0"/>
    <x v="0"/>
    <x v="0"/>
    <x v="0"/>
    <s v="2 - Poder Ejecutivo"/>
    <s v="0201 - PRESIDENCIA DE LA REPÚBLICA"/>
    <x v="22"/>
    <x v="2"/>
    <x v="4"/>
    <x v="6"/>
    <s v="2.2 - CONTRATACIÓN DE SERVICIOS"/>
    <s v="2.2.3 - VIÁTICOS"/>
    <s v="N"/>
    <s v="00 - N/A"/>
    <s v="10 - FONDO GENERAL"/>
    <s v=" "/>
    <s v="99 - MULTIPROVINCIAL"/>
    <n v="45000000"/>
    <n v="43130000"/>
    <n v="34732653.489999995"/>
  </r>
  <r>
    <x v="0"/>
    <x v="0"/>
    <x v="0"/>
    <x v="0"/>
    <x v="0"/>
    <s v="2 - Poder Ejecutivo"/>
    <s v="0201 - PRESIDENCIA DE LA REPÚBLICA"/>
    <x v="22"/>
    <x v="2"/>
    <x v="4"/>
    <x v="6"/>
    <s v="2.2 - CONTRATACIÓN DE SERVICIOS"/>
    <s v="2.2.4 - TRANSPORTE Y ALMACENAJE"/>
    <s v="N"/>
    <s v="00 - N/A"/>
    <s v="10 - FONDO GENERAL"/>
    <s v=" "/>
    <s v="99 - MULTIPROVINCIAL"/>
    <n v="3000000"/>
    <n v="3526700"/>
    <n v="1665000"/>
  </r>
  <r>
    <x v="0"/>
    <x v="0"/>
    <x v="0"/>
    <x v="0"/>
    <x v="0"/>
    <s v="2 - Poder Ejecutivo"/>
    <s v="0201 - PRESIDENCIA DE LA REPÚBLICA"/>
    <x v="22"/>
    <x v="2"/>
    <x v="4"/>
    <x v="6"/>
    <s v="2.2 - CONTRATACIÓN DE SERVICIOS"/>
    <s v="2.2.5 - ALQUILERES Y RENTAS"/>
    <s v="N"/>
    <s v="00 - N/A"/>
    <s v="10 - FONDO GENERAL"/>
    <s v=" "/>
    <s v="99 - MULTIPROVINCIAL"/>
    <n v="41499999"/>
    <n v="30628999"/>
    <n v="16425333.780000001"/>
  </r>
  <r>
    <x v="0"/>
    <x v="0"/>
    <x v="0"/>
    <x v="0"/>
    <x v="0"/>
    <s v="2 - Poder Ejecutivo"/>
    <s v="0201 - PRESIDENCIA DE LA REPÚBLICA"/>
    <x v="22"/>
    <x v="2"/>
    <x v="4"/>
    <x v="6"/>
    <s v="2.2 - CONTRATACIÓN DE SERVICIOS"/>
    <s v="2.2.5 - ALQUILERES Y RENTAS"/>
    <s v="N"/>
    <s v="00 - N/A"/>
    <s v="20 - FONDOS CON DESTINO ESPECÍFICO"/>
    <s v=" "/>
    <s v="99 - MULTIPROVINCIAL"/>
    <n v="0"/>
    <n v="3000000"/>
    <n v="0"/>
  </r>
  <r>
    <x v="0"/>
    <x v="0"/>
    <x v="0"/>
    <x v="0"/>
    <x v="0"/>
    <s v="2 - Poder Ejecutivo"/>
    <s v="0201 - PRESIDENCIA DE LA REPÚBLICA"/>
    <x v="22"/>
    <x v="2"/>
    <x v="4"/>
    <x v="6"/>
    <s v="2.2 - CONTRATACIÓN DE SERVICIOS"/>
    <s v="2.2.6 - SEGUROS"/>
    <s v="N"/>
    <s v="00 - N/A"/>
    <s v="10 - FONDO GENERAL"/>
    <s v=" "/>
    <s v="99 - MULTIPROVINCIAL"/>
    <n v="6000000"/>
    <n v="7207000"/>
    <n v="5764501.3799999999"/>
  </r>
  <r>
    <x v="0"/>
    <x v="0"/>
    <x v="0"/>
    <x v="0"/>
    <x v="0"/>
    <s v="2 - Poder Ejecutivo"/>
    <s v="0201 - PRESIDENCIA DE LA REPÚBLICA"/>
    <x v="22"/>
    <x v="2"/>
    <x v="4"/>
    <x v="6"/>
    <s v="2.2 - CONTRATACIÓN DE SERVICIOS"/>
    <s v="2.2.7 - SERVICIOS DE CONSERVACIÓN, REPARACIONES MENORES E INSTALACIONES TEMPORALES"/>
    <s v="N"/>
    <s v="00 - N/A"/>
    <s v="10 - FONDO GENERAL"/>
    <s v=" "/>
    <s v="99 - MULTIPROVINCIAL"/>
    <n v="20600000"/>
    <n v="3761300"/>
    <n v="1004235.1000000001"/>
  </r>
  <r>
    <x v="0"/>
    <x v="0"/>
    <x v="0"/>
    <x v="0"/>
    <x v="0"/>
    <s v="2 - Poder Ejecutivo"/>
    <s v="0201 - PRESIDENCIA DE LA REPÚBLICA"/>
    <x v="22"/>
    <x v="2"/>
    <x v="4"/>
    <x v="6"/>
    <s v="2.2 - CONTRATACIÓN DE SERVICIOS"/>
    <s v="2.2.7 - SERVICIOS DE CONSERVACIÓN, REPARACIONES MENORES E INSTALACIONES TEMPORALES"/>
    <s v="N"/>
    <s v="00 - N/A"/>
    <s v="20 - FONDOS CON DESTINO ESPECÍFICO"/>
    <s v=" "/>
    <s v="99 - MULTIPROVINCIAL"/>
    <n v="15000000"/>
    <n v="75940792"/>
    <n v="22605879.759999998"/>
  </r>
  <r>
    <x v="0"/>
    <x v="0"/>
    <x v="0"/>
    <x v="0"/>
    <x v="0"/>
    <s v="2 - Poder Ejecutivo"/>
    <s v="0201 - PRESIDENCIA DE LA REPÚBLICA"/>
    <x v="22"/>
    <x v="2"/>
    <x v="4"/>
    <x v="6"/>
    <s v="2.2 - CONTRATACIÓN DE SERVICIOS"/>
    <s v="2.2.8 - OTROS SERVICIOS NO INCLUIDOS EN CONCEPTOS ANTERIORES"/>
    <s v="N"/>
    <s v="00 - N/A"/>
    <s v="10 - FONDO GENERAL"/>
    <s v=" "/>
    <s v="99 - MULTIPROVINCIAL"/>
    <n v="20250000"/>
    <n v="9620300"/>
    <n v="4879510.54"/>
  </r>
  <r>
    <x v="0"/>
    <x v="0"/>
    <x v="0"/>
    <x v="0"/>
    <x v="0"/>
    <s v="2 - Poder Ejecutivo"/>
    <s v="0201 - PRESIDENCIA DE LA REPÚBLICA"/>
    <x v="22"/>
    <x v="2"/>
    <x v="4"/>
    <x v="6"/>
    <s v="2.2 - CONTRATACIÓN DE SERVICIOS"/>
    <s v="2.2.8 - OTROS SERVICIOS NO INCLUIDOS EN CONCEPTOS ANTERIORES"/>
    <s v="N"/>
    <s v="00 - N/A"/>
    <s v="20 - FONDOS CON DESTINO ESPECÍFICO"/>
    <s v=" "/>
    <s v="99 - MULTIPROVINCIAL"/>
    <n v="0"/>
    <n v="16900000"/>
    <n v="0"/>
  </r>
  <r>
    <x v="0"/>
    <x v="0"/>
    <x v="0"/>
    <x v="0"/>
    <x v="0"/>
    <s v="2 - Poder Ejecutivo"/>
    <s v="0201 - PRESIDENCIA DE LA REPÚBLICA"/>
    <x v="22"/>
    <x v="2"/>
    <x v="4"/>
    <x v="6"/>
    <s v="2.2 - CONTRATACIÓN DE SERVICIOS"/>
    <s v="2.2.9 - OTRAS CONTRATACIONES DE SERVICIOS"/>
    <s v="N"/>
    <s v="00 - N/A"/>
    <s v="10 - FONDO GENERAL"/>
    <s v=" "/>
    <s v="99 - MULTIPROVINCIAL"/>
    <n v="0"/>
    <n v="42000"/>
    <n v="0"/>
  </r>
  <r>
    <x v="0"/>
    <x v="0"/>
    <x v="0"/>
    <x v="0"/>
    <x v="0"/>
    <s v="2 - Poder Ejecutivo"/>
    <s v="0201 - PRESIDENCIA DE LA REPÚBLICA"/>
    <x v="22"/>
    <x v="2"/>
    <x v="4"/>
    <x v="6"/>
    <s v="2.3 - MATERIALES Y SUMINISTROS"/>
    <s v="2.3.1 - ALIMENTOS Y PRODUCTOS AGROFORESTALES"/>
    <s v="N"/>
    <s v="00 - N/A"/>
    <s v="10 - FONDO GENERAL"/>
    <s v=" "/>
    <s v="99 - MULTIPROVINCIAL"/>
    <n v="1400025000"/>
    <n v="1974094204.04"/>
    <n v="1374513319.7599998"/>
  </r>
  <r>
    <x v="0"/>
    <x v="0"/>
    <x v="0"/>
    <x v="0"/>
    <x v="0"/>
    <s v="2 - Poder Ejecutivo"/>
    <s v="0201 - PRESIDENCIA DE LA REPÚBLICA"/>
    <x v="22"/>
    <x v="2"/>
    <x v="4"/>
    <x v="6"/>
    <s v="2.3 - MATERIALES Y SUMINISTROS"/>
    <s v="2.3.1 - ALIMENTOS Y PRODUCTOS AGROFORESTALES"/>
    <s v="N"/>
    <s v="00 - N/A"/>
    <s v="20 - FONDOS CON DESTINO ESPECÍFICO"/>
    <s v=" "/>
    <s v="99 - MULTIPROVINCIAL"/>
    <n v="637656876"/>
    <n v="1260980342.9800003"/>
    <n v="483434410.38000005"/>
  </r>
  <r>
    <x v="0"/>
    <x v="0"/>
    <x v="0"/>
    <x v="0"/>
    <x v="0"/>
    <s v="2 - Poder Ejecutivo"/>
    <s v="0201 - PRESIDENCIA DE LA REPÚBLICA"/>
    <x v="22"/>
    <x v="2"/>
    <x v="4"/>
    <x v="6"/>
    <s v="2.3 - MATERIALES Y SUMINISTROS"/>
    <s v="2.3.1 - ALIMENTOS Y PRODUCTOS AGROFORESTALES"/>
    <s v="N"/>
    <s v="00 - N/A"/>
    <s v="50 - CRÉDITO INTERNO"/>
    <s v=" "/>
    <s v="99 - MULTIPROVINCIAL"/>
    <n v="0"/>
    <n v="200000000"/>
    <n v="103423266.48"/>
  </r>
  <r>
    <x v="0"/>
    <x v="0"/>
    <x v="0"/>
    <x v="0"/>
    <x v="0"/>
    <s v="2 - Poder Ejecutivo"/>
    <s v="0201 - PRESIDENCIA DE LA REPÚBLICA"/>
    <x v="22"/>
    <x v="2"/>
    <x v="4"/>
    <x v="6"/>
    <s v="2.3 - MATERIALES Y SUMINISTROS"/>
    <s v="2.3.2 - TEXTILES Y VESTUARIOS"/>
    <s v="N"/>
    <s v="00 - N/A"/>
    <s v="10 - FONDO GENERAL"/>
    <s v=" "/>
    <s v="99 - MULTIPROVINCIAL"/>
    <n v="3650000"/>
    <n v="400602"/>
    <n v="28725.33"/>
  </r>
  <r>
    <x v="0"/>
    <x v="0"/>
    <x v="0"/>
    <x v="0"/>
    <x v="0"/>
    <s v="2 - Poder Ejecutivo"/>
    <s v="0201 - PRESIDENCIA DE LA REPÚBLICA"/>
    <x v="22"/>
    <x v="2"/>
    <x v="4"/>
    <x v="6"/>
    <s v="2.3 - MATERIALES Y SUMINISTROS"/>
    <s v="2.3.3 - PAPEL, CARTÓN E IMPRESOS"/>
    <s v="N"/>
    <s v="00 - N/A"/>
    <s v="10 - FONDO GENERAL"/>
    <s v=" "/>
    <s v="99 - MULTIPROVINCIAL"/>
    <n v="10500000"/>
    <n v="4480486.68"/>
    <n v="555607.79000000015"/>
  </r>
  <r>
    <x v="0"/>
    <x v="0"/>
    <x v="0"/>
    <x v="0"/>
    <x v="0"/>
    <s v="2 - Poder Ejecutivo"/>
    <s v="0201 - PRESIDENCIA DE LA REPÚBLICA"/>
    <x v="22"/>
    <x v="2"/>
    <x v="4"/>
    <x v="6"/>
    <s v="2.3 - MATERIALES Y SUMINISTROS"/>
    <s v="2.3.3 - PAPEL, CARTÓN E IMPRESOS"/>
    <s v="N"/>
    <s v="00 - N/A"/>
    <s v="20 - FONDOS CON DESTINO ESPECÍFICO"/>
    <s v=" "/>
    <s v="99 - MULTIPROVINCIAL"/>
    <n v="6000000"/>
    <n v="4068980"/>
    <n v="1162946.6400000001"/>
  </r>
  <r>
    <x v="0"/>
    <x v="0"/>
    <x v="0"/>
    <x v="0"/>
    <x v="0"/>
    <s v="2 - Poder Ejecutivo"/>
    <s v="0201 - PRESIDENCIA DE LA REPÚBLICA"/>
    <x v="22"/>
    <x v="2"/>
    <x v="4"/>
    <x v="6"/>
    <s v="2.3 - MATERIALES Y SUMINISTROS"/>
    <s v="2.3.4 - PRODUCTOS FARMACÉUTICOS"/>
    <s v="N"/>
    <s v="00 - N/A"/>
    <s v="10 - FONDO GENERAL"/>
    <s v=" "/>
    <s v="99 - MULTIPROVINCIAL"/>
    <n v="300000"/>
    <n v="50200"/>
    <n v="0"/>
  </r>
  <r>
    <x v="0"/>
    <x v="0"/>
    <x v="0"/>
    <x v="0"/>
    <x v="0"/>
    <s v="2 - Poder Ejecutivo"/>
    <s v="0201 - PRESIDENCIA DE LA REPÚBLICA"/>
    <x v="22"/>
    <x v="2"/>
    <x v="4"/>
    <x v="6"/>
    <s v="2.3 - MATERIALES Y SUMINISTROS"/>
    <s v="2.3.5 - CUERO, CAUCHO Y PLÁSTICO"/>
    <s v="N"/>
    <s v="00 - N/A"/>
    <s v="10 - FONDO GENERAL"/>
    <s v=" "/>
    <s v="99 - MULTIPROVINCIAL"/>
    <n v="5500000"/>
    <n v="2725000"/>
    <n v="1671014.99"/>
  </r>
  <r>
    <x v="0"/>
    <x v="0"/>
    <x v="0"/>
    <x v="0"/>
    <x v="0"/>
    <s v="2 - Poder Ejecutivo"/>
    <s v="0201 - PRESIDENCIA DE LA REPÚBLICA"/>
    <x v="22"/>
    <x v="2"/>
    <x v="4"/>
    <x v="6"/>
    <s v="2.3 - MATERIALES Y SUMINISTROS"/>
    <s v="2.3.5 - CUERO, CAUCHO Y PLÁSTICO"/>
    <s v="N"/>
    <s v="00 - N/A"/>
    <s v="20 - FONDOS CON DESTINO ESPECÍFICO"/>
    <s v=" "/>
    <s v="99 - MULTIPROVINCIAL"/>
    <n v="55000000"/>
    <n v="10349762"/>
    <n v="6619920.8899999997"/>
  </r>
  <r>
    <x v="0"/>
    <x v="0"/>
    <x v="0"/>
    <x v="0"/>
    <x v="0"/>
    <s v="2 - Poder Ejecutivo"/>
    <s v="0201 - PRESIDENCIA DE LA REPÚBLICA"/>
    <x v="22"/>
    <x v="2"/>
    <x v="4"/>
    <x v="6"/>
    <s v="2.3 - MATERIALES Y SUMINISTROS"/>
    <s v="2.3.6 - PRODUCTOS DE MINERALES, METÁLICOS Y NO METÁLICOS"/>
    <s v="N"/>
    <s v="00 - N/A"/>
    <s v="10 - FONDO GENERAL"/>
    <s v=" "/>
    <s v="99 - MULTIPROVINCIAL"/>
    <n v="17450000"/>
    <n v="532022.75999999978"/>
    <n v="437292.59"/>
  </r>
  <r>
    <x v="0"/>
    <x v="0"/>
    <x v="0"/>
    <x v="0"/>
    <x v="0"/>
    <s v="2 - Poder Ejecutivo"/>
    <s v="0201 - PRESIDENCIA DE LA REPÚBLICA"/>
    <x v="22"/>
    <x v="2"/>
    <x v="4"/>
    <x v="6"/>
    <s v="2.3 - MATERIALES Y SUMINISTROS"/>
    <s v="2.3.6 - PRODUCTOS DE MINERALES, METÁLICOS Y NO METÁLICOS"/>
    <s v="N"/>
    <s v="00 - N/A"/>
    <s v="20 - FONDOS CON DESTINO ESPECÍFICO"/>
    <s v=" "/>
    <s v="99 - MULTIPROVINCIAL"/>
    <n v="0"/>
    <n v="583220"/>
    <n v="325488.90000000002"/>
  </r>
  <r>
    <x v="0"/>
    <x v="0"/>
    <x v="0"/>
    <x v="0"/>
    <x v="0"/>
    <s v="2 - Poder Ejecutivo"/>
    <s v="0201 - PRESIDENCIA DE LA REPÚBLICA"/>
    <x v="22"/>
    <x v="2"/>
    <x v="4"/>
    <x v="6"/>
    <s v="2.3 - MATERIALES Y SUMINISTROS"/>
    <s v="2.3.7 - COMBUSTIBLES, LUBRICANTES, PRODUCTOS QUÍMICOS Y CONEXOS"/>
    <s v="N"/>
    <s v="00 - N/A"/>
    <s v="10 - FONDO GENERAL"/>
    <s v=" "/>
    <s v="99 - MULTIPROVINCIAL"/>
    <n v="87000000"/>
    <n v="88014165.840000004"/>
    <n v="46472960.219999999"/>
  </r>
  <r>
    <x v="0"/>
    <x v="0"/>
    <x v="0"/>
    <x v="0"/>
    <x v="0"/>
    <s v="2 - Poder Ejecutivo"/>
    <s v="0201 - PRESIDENCIA DE LA REPÚBLICA"/>
    <x v="22"/>
    <x v="2"/>
    <x v="4"/>
    <x v="6"/>
    <s v="2.3 - MATERIALES Y SUMINISTROS"/>
    <s v="2.3.7 - COMBUSTIBLES, LUBRICANTES, PRODUCTOS QUÍMICOS Y CONEXOS"/>
    <s v="N"/>
    <s v="00 - N/A"/>
    <s v="20 - FONDOS CON DESTINO ESPECÍFICO"/>
    <s v=" "/>
    <s v="99 - MULTIPROVINCIAL"/>
    <n v="0"/>
    <n v="1951200"/>
    <n v="43639.7"/>
  </r>
  <r>
    <x v="0"/>
    <x v="0"/>
    <x v="0"/>
    <x v="0"/>
    <x v="0"/>
    <s v="2 - Poder Ejecutivo"/>
    <s v="0201 - PRESIDENCIA DE LA REPÚBLICA"/>
    <x v="22"/>
    <x v="2"/>
    <x v="4"/>
    <x v="6"/>
    <s v="2.3 - MATERIALES Y SUMINISTROS"/>
    <s v="2.3.9 - PRODUCTOS Y ÚTILES VARIOS"/>
    <s v="N"/>
    <s v="00 - N/A"/>
    <s v="10 - FONDO GENERAL"/>
    <s v=" "/>
    <s v="99 - MULTIPROVINCIAL"/>
    <n v="80100000"/>
    <n v="76473739.5"/>
    <n v="15364427.380000001"/>
  </r>
  <r>
    <x v="0"/>
    <x v="0"/>
    <x v="0"/>
    <x v="0"/>
    <x v="0"/>
    <s v="2 - Poder Ejecutivo"/>
    <s v="0201 - PRESIDENCIA DE LA REPÚBLICA"/>
    <x v="22"/>
    <x v="2"/>
    <x v="4"/>
    <x v="6"/>
    <s v="2.3 - MATERIALES Y SUMINISTROS"/>
    <s v="2.3.9 - PRODUCTOS Y ÚTILES VARIOS"/>
    <s v="N"/>
    <s v="00 - N/A"/>
    <s v="20 - FONDOS CON DESTINO ESPECÍFICO"/>
    <s v=" "/>
    <s v="99 - MULTIPROVINCIAL"/>
    <n v="130000000"/>
    <n v="64374169.150000006"/>
    <n v="38387578.480000012"/>
  </r>
  <r>
    <x v="0"/>
    <x v="0"/>
    <x v="0"/>
    <x v="0"/>
    <x v="0"/>
    <s v="2 - Poder Ejecutivo"/>
    <s v="0201 - PRESIDENCIA DE LA REPÚBLICA"/>
    <x v="23"/>
    <x v="0"/>
    <x v="1"/>
    <x v="1"/>
    <s v="2.1 - REMUNERACIONES Y CONTRIBUCIONES"/>
    <s v="2.1.1 - REMUNERACIONES"/>
    <s v="N"/>
    <s v="00 - N/A"/>
    <s v="10 - FONDO GENERAL"/>
    <s v=" "/>
    <s v="99 - MULTIPROVINCIAL"/>
    <n v="55041300"/>
    <n v="55542324"/>
    <n v="46330714.350000001"/>
  </r>
  <r>
    <x v="0"/>
    <x v="0"/>
    <x v="0"/>
    <x v="0"/>
    <x v="0"/>
    <s v="2 - Poder Ejecutivo"/>
    <s v="0201 - PRESIDENCIA DE LA REPÚBLICA"/>
    <x v="23"/>
    <x v="0"/>
    <x v="1"/>
    <x v="1"/>
    <s v="2.1 - REMUNERACIONES Y CONTRIBUCIONES"/>
    <s v="2.1.2 - SOBRESUELDOS"/>
    <s v="N"/>
    <s v="00 - N/A"/>
    <s v="10 - FONDO GENERAL"/>
    <s v=" "/>
    <s v="99 - MULTIPROVINCIAL"/>
    <n v="22909200"/>
    <n v="22638950"/>
    <n v="20576038.899999999"/>
  </r>
  <r>
    <x v="0"/>
    <x v="0"/>
    <x v="0"/>
    <x v="0"/>
    <x v="0"/>
    <s v="2 - Poder Ejecutivo"/>
    <s v="0201 - PRESIDENCIA DE LA REPÚBLICA"/>
    <x v="23"/>
    <x v="0"/>
    <x v="1"/>
    <x v="1"/>
    <s v="2.1 - REMUNERACIONES Y CONTRIBUCIONES"/>
    <s v="2.1.3 - DIETAS Y GASTOS DE REPRESENTACIÓN"/>
    <s v="N"/>
    <s v="00 - N/A"/>
    <s v="10 - FONDO GENERAL"/>
    <s v=" "/>
    <s v="99 - MULTIPROVINCIAL"/>
    <n v="1000"/>
    <n v="1000"/>
    <n v="0"/>
  </r>
  <r>
    <x v="0"/>
    <x v="0"/>
    <x v="0"/>
    <x v="0"/>
    <x v="0"/>
    <s v="2 - Poder Ejecutivo"/>
    <s v="0201 - PRESIDENCIA DE LA REPÚBLICA"/>
    <x v="23"/>
    <x v="0"/>
    <x v="1"/>
    <x v="1"/>
    <s v="2.1 - REMUNERACIONES Y CONTRIBUCIONES"/>
    <s v="2.1.5 - CONTRIBUCIONES A LA SEGURIDAD SOCIAL"/>
    <s v="N"/>
    <s v="00 - N/A"/>
    <s v="10 - FONDO GENERAL"/>
    <s v=" "/>
    <s v="99 - MULTIPROVINCIAL"/>
    <n v="8186774"/>
    <n v="7956000"/>
    <n v="6954837.1399999997"/>
  </r>
  <r>
    <x v="0"/>
    <x v="0"/>
    <x v="0"/>
    <x v="0"/>
    <x v="0"/>
    <s v="2 - Poder Ejecutivo"/>
    <s v="0201 - PRESIDENCIA DE LA REPÚBLICA"/>
    <x v="23"/>
    <x v="0"/>
    <x v="1"/>
    <x v="1"/>
    <s v="2.2 - CONTRATACIÓN DE SERVICIOS"/>
    <s v="2.2.1 - SERVICIOS BÁSICOS"/>
    <s v="N"/>
    <s v="00 - N/A"/>
    <s v="10 - FONDO GENERAL"/>
    <s v=" "/>
    <s v="99 - MULTIPROVINCIAL"/>
    <n v="1859799"/>
    <n v="1859799"/>
    <n v="1295895.6000000003"/>
  </r>
  <r>
    <x v="0"/>
    <x v="0"/>
    <x v="0"/>
    <x v="0"/>
    <x v="0"/>
    <s v="2 - Poder Ejecutivo"/>
    <s v="0201 - PRESIDENCIA DE LA REPÚBLICA"/>
    <x v="23"/>
    <x v="0"/>
    <x v="1"/>
    <x v="1"/>
    <s v="2.2 - CONTRATACIÓN DE SERVICIOS"/>
    <s v="2.2.2 - PUBLICIDAD, IMPRESIÓN Y ENCUADERNACIÓN"/>
    <s v="N"/>
    <s v="00 - N/A"/>
    <s v="10 - FONDO GENERAL"/>
    <s v=" "/>
    <s v="99 - MULTIPROVINCIAL"/>
    <n v="0"/>
    <n v="34500"/>
    <n v="33895.5"/>
  </r>
  <r>
    <x v="0"/>
    <x v="0"/>
    <x v="0"/>
    <x v="0"/>
    <x v="0"/>
    <s v="2 - Poder Ejecutivo"/>
    <s v="0201 - PRESIDENCIA DE LA REPÚBLICA"/>
    <x v="23"/>
    <x v="0"/>
    <x v="1"/>
    <x v="1"/>
    <s v="2.2 - CONTRATACIÓN DE SERVICIOS"/>
    <s v="2.2.3 - VIÁTICOS"/>
    <s v="N"/>
    <s v="00 - N/A"/>
    <s v="10 - FONDO GENERAL"/>
    <s v=" "/>
    <s v="99 - MULTIPROVINCIAL"/>
    <n v="420000"/>
    <n v="420000"/>
    <n v="91157.5"/>
  </r>
  <r>
    <x v="0"/>
    <x v="0"/>
    <x v="0"/>
    <x v="0"/>
    <x v="0"/>
    <s v="2 - Poder Ejecutivo"/>
    <s v="0201 - PRESIDENCIA DE LA REPÚBLICA"/>
    <x v="23"/>
    <x v="0"/>
    <x v="1"/>
    <x v="1"/>
    <s v="2.2 - CONTRATACIÓN DE SERVICIOS"/>
    <s v="2.2.4 - TRANSPORTE Y ALMACENAJE"/>
    <s v="N"/>
    <s v="00 - N/A"/>
    <s v="10 - FONDO GENERAL"/>
    <s v=" "/>
    <s v="99 - MULTIPROVINCIAL"/>
    <n v="0"/>
    <n v="15500"/>
    <n v="15000"/>
  </r>
  <r>
    <x v="0"/>
    <x v="0"/>
    <x v="0"/>
    <x v="0"/>
    <x v="0"/>
    <s v="2 - Poder Ejecutivo"/>
    <s v="0201 - PRESIDENCIA DE LA REPÚBLICA"/>
    <x v="23"/>
    <x v="0"/>
    <x v="1"/>
    <x v="1"/>
    <s v="2.2 - CONTRATACIÓN DE SERVICIOS"/>
    <s v="2.2.6 - SEGUROS"/>
    <s v="N"/>
    <s v="00 - N/A"/>
    <s v="10 - FONDO GENERAL"/>
    <s v=" "/>
    <s v="99 - MULTIPROVINCIAL"/>
    <n v="680000"/>
    <n v="591500"/>
    <n v="522976.26"/>
  </r>
  <r>
    <x v="0"/>
    <x v="0"/>
    <x v="0"/>
    <x v="0"/>
    <x v="0"/>
    <s v="2 - Poder Ejecutivo"/>
    <s v="0201 - PRESIDENCIA DE LA REPÚBLICA"/>
    <x v="23"/>
    <x v="0"/>
    <x v="1"/>
    <x v="1"/>
    <s v="2.2 - CONTRATACIÓN DE SERVICIOS"/>
    <s v="2.2.7 - SERVICIOS DE CONSERVACIÓN, REPARACIONES MENORES E INSTALACIONES TEMPORALES"/>
    <s v="N"/>
    <s v="00 - N/A"/>
    <s v="10 - FONDO GENERAL"/>
    <s v=" "/>
    <s v="99 - MULTIPROVINCIAL"/>
    <n v="189000"/>
    <n v="196450"/>
    <n v="154105.38999999998"/>
  </r>
  <r>
    <x v="0"/>
    <x v="0"/>
    <x v="0"/>
    <x v="0"/>
    <x v="0"/>
    <s v="2 - Poder Ejecutivo"/>
    <s v="0201 - PRESIDENCIA DE LA REPÚBLICA"/>
    <x v="23"/>
    <x v="0"/>
    <x v="1"/>
    <x v="1"/>
    <s v="2.2 - CONTRATACIÓN DE SERVICIOS"/>
    <s v="2.2.8 - OTROS SERVICIOS NO INCLUIDOS EN CONCEPTOS ANTERIORES"/>
    <s v="N"/>
    <s v="00 - N/A"/>
    <s v="10 - FONDO GENERAL"/>
    <s v=" "/>
    <s v="99 - MULTIPROVINCIAL"/>
    <n v="382000"/>
    <n v="1901082"/>
    <n v="21708"/>
  </r>
  <r>
    <x v="0"/>
    <x v="0"/>
    <x v="0"/>
    <x v="0"/>
    <x v="0"/>
    <s v="2 - Poder Ejecutivo"/>
    <s v="0201 - PRESIDENCIA DE LA REPÚBLICA"/>
    <x v="23"/>
    <x v="0"/>
    <x v="1"/>
    <x v="1"/>
    <s v="2.2 - CONTRATACIÓN DE SERVICIOS"/>
    <s v="2.2.9 - OTRAS CONTRATACIONES DE SERVICIOS"/>
    <s v="N"/>
    <s v="00 - N/A"/>
    <s v="10 - FONDO GENERAL"/>
    <s v=" "/>
    <s v="99 - MULTIPROVINCIAL"/>
    <n v="36000"/>
    <n v="287500"/>
    <n v="37121.620000000003"/>
  </r>
  <r>
    <x v="0"/>
    <x v="0"/>
    <x v="0"/>
    <x v="0"/>
    <x v="0"/>
    <s v="2 - Poder Ejecutivo"/>
    <s v="0201 - PRESIDENCIA DE LA REPÚBLICA"/>
    <x v="23"/>
    <x v="0"/>
    <x v="1"/>
    <x v="1"/>
    <s v="2.3 - MATERIALES Y SUMINISTROS"/>
    <s v="2.3.1 - ALIMENTOS Y PRODUCTOS AGROFORESTALES"/>
    <s v="N"/>
    <s v="00 - N/A"/>
    <s v="10 - FONDO GENERAL"/>
    <s v=" "/>
    <s v="99 - MULTIPROVINCIAL"/>
    <n v="670000"/>
    <n v="670000"/>
    <n v="143130.59"/>
  </r>
  <r>
    <x v="0"/>
    <x v="0"/>
    <x v="0"/>
    <x v="0"/>
    <x v="0"/>
    <s v="2 - Poder Ejecutivo"/>
    <s v="0201 - PRESIDENCIA DE LA REPÚBLICA"/>
    <x v="23"/>
    <x v="0"/>
    <x v="1"/>
    <x v="1"/>
    <s v="2.3 - MATERIALES Y SUMINISTROS"/>
    <s v="2.3.2 - TEXTILES Y VESTUARIOS"/>
    <s v="N"/>
    <s v="00 - N/A"/>
    <s v="10 - FONDO GENERAL"/>
    <s v=" "/>
    <s v="99 - MULTIPROVINCIAL"/>
    <n v="145100"/>
    <n v="145100"/>
    <n v="11328"/>
  </r>
  <r>
    <x v="0"/>
    <x v="0"/>
    <x v="0"/>
    <x v="0"/>
    <x v="0"/>
    <s v="2 - Poder Ejecutivo"/>
    <s v="0201 - PRESIDENCIA DE LA REPÚBLICA"/>
    <x v="23"/>
    <x v="0"/>
    <x v="1"/>
    <x v="1"/>
    <s v="2.3 - MATERIALES Y SUMINISTROS"/>
    <s v="2.3.3 - PAPEL, CARTÓN E IMPRESOS"/>
    <s v="N"/>
    <s v="00 - N/A"/>
    <s v="10 - FONDO GENERAL"/>
    <s v=" "/>
    <s v="99 - MULTIPROVINCIAL"/>
    <n v="100000"/>
    <n v="98000"/>
    <n v="58448.35"/>
  </r>
  <r>
    <x v="0"/>
    <x v="0"/>
    <x v="0"/>
    <x v="0"/>
    <x v="0"/>
    <s v="2 - Poder Ejecutivo"/>
    <s v="0201 - PRESIDENCIA DE LA REPÚBLICA"/>
    <x v="23"/>
    <x v="0"/>
    <x v="1"/>
    <x v="1"/>
    <s v="2.3 - MATERIALES Y SUMINISTROS"/>
    <s v="2.3.5 - CUERO, CAUCHO Y PLÁSTICO"/>
    <s v="N"/>
    <s v="00 - N/A"/>
    <s v="10 - FONDO GENERAL"/>
    <s v=" "/>
    <s v="99 - MULTIPROVINCIAL"/>
    <n v="45065"/>
    <n v="45065"/>
    <n v="0"/>
  </r>
  <r>
    <x v="0"/>
    <x v="0"/>
    <x v="0"/>
    <x v="0"/>
    <x v="0"/>
    <s v="2 - Poder Ejecutivo"/>
    <s v="0201 - PRESIDENCIA DE LA REPÚBLICA"/>
    <x v="23"/>
    <x v="0"/>
    <x v="1"/>
    <x v="1"/>
    <s v="2.3 - MATERIALES Y SUMINISTROS"/>
    <s v="2.3.6 - PRODUCTOS DE MINERALES, METÁLICOS Y NO METÁLICOS"/>
    <s v="N"/>
    <s v="00 - N/A"/>
    <s v="10 - FONDO GENERAL"/>
    <s v=" "/>
    <s v="99 - MULTIPROVINCIAL"/>
    <n v="24000"/>
    <n v="3400"/>
    <n v="2193.7399999999998"/>
  </r>
  <r>
    <x v="0"/>
    <x v="0"/>
    <x v="0"/>
    <x v="0"/>
    <x v="0"/>
    <s v="2 - Poder Ejecutivo"/>
    <s v="0201 - PRESIDENCIA DE LA REPÚBLICA"/>
    <x v="23"/>
    <x v="0"/>
    <x v="1"/>
    <x v="1"/>
    <s v="2.3 - MATERIALES Y SUMINISTROS"/>
    <s v="2.3.7 - COMBUSTIBLES, LUBRICANTES, PRODUCTOS QUÍMICOS Y CONEXOS"/>
    <s v="N"/>
    <s v="00 - N/A"/>
    <s v="10 - FONDO GENERAL"/>
    <s v=" "/>
    <s v="99 - MULTIPROVINCIAL"/>
    <n v="3586000"/>
    <n v="3574000"/>
    <n v="2345455.0700000003"/>
  </r>
  <r>
    <x v="0"/>
    <x v="0"/>
    <x v="0"/>
    <x v="0"/>
    <x v="0"/>
    <s v="2 - Poder Ejecutivo"/>
    <s v="0201 - PRESIDENCIA DE LA REPÚBLICA"/>
    <x v="23"/>
    <x v="0"/>
    <x v="1"/>
    <x v="1"/>
    <s v="2.3 - MATERIALES Y SUMINISTROS"/>
    <s v="2.3.9 - PRODUCTOS Y ÚTILES VARIOS"/>
    <s v="N"/>
    <s v="00 - N/A"/>
    <s v="10 - FONDO GENERAL"/>
    <s v=" "/>
    <s v="99 - MULTIPROVINCIAL"/>
    <n v="291687"/>
    <n v="1523087"/>
    <n v="179087.90000000002"/>
  </r>
  <r>
    <x v="0"/>
    <x v="0"/>
    <x v="0"/>
    <x v="0"/>
    <x v="0"/>
    <s v="2 - Poder Ejecutivo"/>
    <s v="0201 - PRESIDENCIA DE LA REPÚBLICA"/>
    <x v="24"/>
    <x v="2"/>
    <x v="4"/>
    <x v="6"/>
    <s v="2.1 - REMUNERACIONES Y CONTRIBUCIONES"/>
    <s v="2.1.1 - REMUNERACIONES"/>
    <s v="N"/>
    <s v="00 - N/A"/>
    <s v="10 - FONDO GENERAL"/>
    <s v=" "/>
    <s v="99 - MULTIPROVINCIAL"/>
    <n v="110066932"/>
    <n v="111328693.99999999"/>
    <n v="86019207.85999997"/>
  </r>
  <r>
    <x v="0"/>
    <x v="0"/>
    <x v="0"/>
    <x v="0"/>
    <x v="0"/>
    <s v="2 - Poder Ejecutivo"/>
    <s v="0201 - PRESIDENCIA DE LA REPÚBLICA"/>
    <x v="24"/>
    <x v="2"/>
    <x v="4"/>
    <x v="6"/>
    <s v="2.1 - REMUNERACIONES Y CONTRIBUCIONES"/>
    <s v="2.1.2 - SOBRESUELDOS"/>
    <s v="N"/>
    <s v="00 - N/A"/>
    <s v="10 - FONDO GENERAL"/>
    <s v=" "/>
    <s v="99 - MULTIPROVINCIAL"/>
    <n v="15703379"/>
    <n v="15541617"/>
    <n v="6938237.0499999998"/>
  </r>
  <r>
    <x v="0"/>
    <x v="0"/>
    <x v="0"/>
    <x v="0"/>
    <x v="0"/>
    <s v="2 - Poder Ejecutivo"/>
    <s v="0201 - PRESIDENCIA DE LA REPÚBLICA"/>
    <x v="24"/>
    <x v="2"/>
    <x v="4"/>
    <x v="6"/>
    <s v="2.1 - REMUNERACIONES Y CONTRIBUCIONES"/>
    <s v="2.1.5 - CONTRIBUCIONES A LA SEGURIDAD SOCIAL"/>
    <s v="N"/>
    <s v="00 - N/A"/>
    <s v="10 - FONDO GENERAL"/>
    <s v=" "/>
    <s v="99 - MULTIPROVINCIAL"/>
    <n v="14183874"/>
    <n v="14183874"/>
    <n v="11737880.07"/>
  </r>
  <r>
    <x v="0"/>
    <x v="0"/>
    <x v="0"/>
    <x v="0"/>
    <x v="0"/>
    <s v="2 - Poder Ejecutivo"/>
    <s v="0201 - PRESIDENCIA DE LA REPÚBLICA"/>
    <x v="24"/>
    <x v="2"/>
    <x v="4"/>
    <x v="6"/>
    <s v="2.2 - CONTRATACIÓN DE SERVICIOS"/>
    <s v="2.2.1 - SERVICIOS BÁSICOS"/>
    <s v="N"/>
    <s v="00 - N/A"/>
    <s v="10 - FONDO GENERAL"/>
    <s v=" "/>
    <s v="99 - MULTIPROVINCIAL"/>
    <n v="7200000"/>
    <n v="7200000"/>
    <n v="6770878.9000000013"/>
  </r>
  <r>
    <x v="0"/>
    <x v="0"/>
    <x v="0"/>
    <x v="0"/>
    <x v="0"/>
    <s v="2 - Poder Ejecutivo"/>
    <s v="0201 - PRESIDENCIA DE LA REPÚBLICA"/>
    <x v="24"/>
    <x v="2"/>
    <x v="4"/>
    <x v="6"/>
    <s v="2.2 - CONTRATACIÓN DE SERVICIOS"/>
    <s v="2.2.2 - PUBLICIDAD, IMPRESIÓN Y ENCUADERNACIÓN"/>
    <s v="N"/>
    <s v="00 - N/A"/>
    <s v="10 - FONDO GENERAL"/>
    <s v=" "/>
    <s v="99 - MULTIPROVINCIAL"/>
    <n v="1550000"/>
    <n v="2944900"/>
    <n v="1402570.3"/>
  </r>
  <r>
    <x v="0"/>
    <x v="0"/>
    <x v="0"/>
    <x v="0"/>
    <x v="0"/>
    <s v="2 - Poder Ejecutivo"/>
    <s v="0201 - PRESIDENCIA DE LA REPÚBLICA"/>
    <x v="24"/>
    <x v="2"/>
    <x v="4"/>
    <x v="6"/>
    <s v="2.2 - CONTRATACIÓN DE SERVICIOS"/>
    <s v="2.2.3 - VIÁTICOS"/>
    <s v="N"/>
    <s v="00 - N/A"/>
    <s v="10 - FONDO GENERAL"/>
    <s v=" "/>
    <s v="99 - MULTIPROVINCIAL"/>
    <n v="3000000"/>
    <n v="3000000"/>
    <n v="2087157.5"/>
  </r>
  <r>
    <x v="0"/>
    <x v="0"/>
    <x v="0"/>
    <x v="0"/>
    <x v="0"/>
    <s v="2 - Poder Ejecutivo"/>
    <s v="0201 - PRESIDENCIA DE LA REPÚBLICA"/>
    <x v="24"/>
    <x v="2"/>
    <x v="4"/>
    <x v="6"/>
    <s v="2.2 - CONTRATACIÓN DE SERVICIOS"/>
    <s v="2.2.4 - TRANSPORTE Y ALMACENAJE"/>
    <s v="N"/>
    <s v="00 - N/A"/>
    <s v="10 - FONDO GENERAL"/>
    <s v=" "/>
    <s v="99 - MULTIPROVINCIAL"/>
    <n v="0"/>
    <n v="40100"/>
    <n v="32600"/>
  </r>
  <r>
    <x v="0"/>
    <x v="0"/>
    <x v="0"/>
    <x v="0"/>
    <x v="0"/>
    <s v="2 - Poder Ejecutivo"/>
    <s v="0201 - PRESIDENCIA DE LA REPÚBLICA"/>
    <x v="24"/>
    <x v="2"/>
    <x v="4"/>
    <x v="6"/>
    <s v="2.2 - CONTRATACIÓN DE SERVICIOS"/>
    <s v="2.2.5 - ALQUILERES Y RENTAS"/>
    <s v="N"/>
    <s v="00 - N/A"/>
    <s v="10 - FONDO GENERAL"/>
    <s v=" "/>
    <s v="99 - MULTIPROVINCIAL"/>
    <n v="6863000"/>
    <n v="5934682"/>
    <n v="4506213.0999999996"/>
  </r>
  <r>
    <x v="0"/>
    <x v="0"/>
    <x v="0"/>
    <x v="0"/>
    <x v="0"/>
    <s v="2 - Poder Ejecutivo"/>
    <s v="0201 - PRESIDENCIA DE LA REPÚBLICA"/>
    <x v="24"/>
    <x v="2"/>
    <x v="4"/>
    <x v="6"/>
    <s v="2.2 - CONTRATACIÓN DE SERVICIOS"/>
    <s v="2.2.6 - SEGUROS"/>
    <s v="N"/>
    <s v="00 - N/A"/>
    <s v="10 - FONDO GENERAL"/>
    <s v=" "/>
    <s v="99 - MULTIPROVINCIAL"/>
    <n v="1804000"/>
    <n v="1729000"/>
    <n v="1549581.3900000001"/>
  </r>
  <r>
    <x v="0"/>
    <x v="0"/>
    <x v="0"/>
    <x v="0"/>
    <x v="0"/>
    <s v="2 - Poder Ejecutivo"/>
    <s v="0201 - PRESIDENCIA DE LA REPÚBLICA"/>
    <x v="24"/>
    <x v="2"/>
    <x v="4"/>
    <x v="6"/>
    <s v="2.2 - CONTRATACIÓN DE SERVICIOS"/>
    <s v="2.2.7 - SERVICIOS DE CONSERVACIÓN, REPARACIONES MENORES E INSTALACIONES TEMPORALES"/>
    <s v="N"/>
    <s v="00 - N/A"/>
    <s v="10 - FONDO GENERAL"/>
    <s v=" "/>
    <s v="99 - MULTIPROVINCIAL"/>
    <n v="0"/>
    <n v="3953361"/>
    <n v="3799969.7199999997"/>
  </r>
  <r>
    <x v="0"/>
    <x v="0"/>
    <x v="0"/>
    <x v="0"/>
    <x v="0"/>
    <s v="2 - Poder Ejecutivo"/>
    <s v="0201 - PRESIDENCIA DE LA REPÚBLICA"/>
    <x v="24"/>
    <x v="2"/>
    <x v="4"/>
    <x v="6"/>
    <s v="2.2 - CONTRATACIÓN DE SERVICIOS"/>
    <s v="2.2.8 - OTROS SERVICIOS NO INCLUIDOS EN CONCEPTOS ANTERIORES"/>
    <s v="N"/>
    <s v="00 - N/A"/>
    <s v="10 - FONDO GENERAL"/>
    <s v=" "/>
    <s v="99 - MULTIPROVINCIAL"/>
    <n v="3090000"/>
    <n v="4887398"/>
    <n v="780354.84000000008"/>
  </r>
  <r>
    <x v="0"/>
    <x v="0"/>
    <x v="0"/>
    <x v="0"/>
    <x v="0"/>
    <s v="2 - Poder Ejecutivo"/>
    <s v="0201 - PRESIDENCIA DE LA REPÚBLICA"/>
    <x v="24"/>
    <x v="2"/>
    <x v="4"/>
    <x v="6"/>
    <s v="2.2 - CONTRATACIÓN DE SERVICIOS"/>
    <s v="2.2.9 - OTRAS CONTRATACIONES DE SERVICIOS"/>
    <s v="N"/>
    <s v="00 - N/A"/>
    <s v="10 - FONDO GENERAL"/>
    <s v=" "/>
    <s v="99 - MULTIPROVINCIAL"/>
    <n v="2550000"/>
    <n v="1413586"/>
    <n v="1280585.6399999999"/>
  </r>
  <r>
    <x v="0"/>
    <x v="0"/>
    <x v="0"/>
    <x v="0"/>
    <x v="0"/>
    <s v="2 - Poder Ejecutivo"/>
    <s v="0201 - PRESIDENCIA DE LA REPÚBLICA"/>
    <x v="24"/>
    <x v="2"/>
    <x v="4"/>
    <x v="6"/>
    <s v="2.3 - MATERIALES Y SUMINISTROS"/>
    <s v="2.3.1 - ALIMENTOS Y PRODUCTOS AGROFORESTALES"/>
    <s v="N"/>
    <s v="00 - N/A"/>
    <s v="10 - FONDO GENERAL"/>
    <s v=" "/>
    <s v="99 - MULTIPROVINCIAL"/>
    <n v="2875000"/>
    <n v="2652007"/>
    <n v="1888241.6100000003"/>
  </r>
  <r>
    <x v="0"/>
    <x v="0"/>
    <x v="0"/>
    <x v="0"/>
    <x v="0"/>
    <s v="2 - Poder Ejecutivo"/>
    <s v="0201 - PRESIDENCIA DE LA REPÚBLICA"/>
    <x v="24"/>
    <x v="2"/>
    <x v="4"/>
    <x v="6"/>
    <s v="2.3 - MATERIALES Y SUMINISTROS"/>
    <s v="2.3.2 - TEXTILES Y VESTUARIOS"/>
    <s v="N"/>
    <s v="00 - N/A"/>
    <s v="10 - FONDO GENERAL"/>
    <s v=" "/>
    <s v="99 - MULTIPROVINCIAL"/>
    <n v="1410000"/>
    <n v="1640956"/>
    <n v="886445.56"/>
  </r>
  <r>
    <x v="0"/>
    <x v="0"/>
    <x v="0"/>
    <x v="0"/>
    <x v="0"/>
    <s v="2 - Poder Ejecutivo"/>
    <s v="0201 - PRESIDENCIA DE LA REPÚBLICA"/>
    <x v="24"/>
    <x v="2"/>
    <x v="4"/>
    <x v="6"/>
    <s v="2.3 - MATERIALES Y SUMINISTROS"/>
    <s v="2.3.3 - PAPEL, CARTÓN E IMPRESOS"/>
    <s v="N"/>
    <s v="00 - N/A"/>
    <s v="10 - FONDO GENERAL"/>
    <s v=" "/>
    <s v="99 - MULTIPROVINCIAL"/>
    <n v="475000"/>
    <n v="698109"/>
    <n v="525851"/>
  </r>
  <r>
    <x v="0"/>
    <x v="0"/>
    <x v="0"/>
    <x v="0"/>
    <x v="0"/>
    <s v="2 - Poder Ejecutivo"/>
    <s v="0201 - PRESIDENCIA DE LA REPÚBLICA"/>
    <x v="24"/>
    <x v="2"/>
    <x v="4"/>
    <x v="6"/>
    <s v="2.3 - MATERIALES Y SUMINISTROS"/>
    <s v="2.3.4 - PRODUCTOS FARMACÉUTICOS"/>
    <s v="N"/>
    <s v="00 - N/A"/>
    <s v="10 - FONDO GENERAL"/>
    <s v=" "/>
    <s v="99 - MULTIPROVINCIAL"/>
    <n v="5050000"/>
    <n v="2376049"/>
    <n v="2371456.4"/>
  </r>
  <r>
    <x v="0"/>
    <x v="0"/>
    <x v="0"/>
    <x v="0"/>
    <x v="0"/>
    <s v="2 - Poder Ejecutivo"/>
    <s v="0201 - PRESIDENCIA DE LA REPÚBLICA"/>
    <x v="24"/>
    <x v="2"/>
    <x v="4"/>
    <x v="6"/>
    <s v="2.3 - MATERIALES Y SUMINISTROS"/>
    <s v="2.3.5 - CUERO, CAUCHO Y PLÁSTICO"/>
    <s v="N"/>
    <s v="00 - N/A"/>
    <s v="10 - FONDO GENERAL"/>
    <s v=" "/>
    <s v="99 - MULTIPROVINCIAL"/>
    <n v="858921"/>
    <n v="331781"/>
    <n v="300040.43"/>
  </r>
  <r>
    <x v="0"/>
    <x v="0"/>
    <x v="0"/>
    <x v="0"/>
    <x v="0"/>
    <s v="2 - Poder Ejecutivo"/>
    <s v="0201 - PRESIDENCIA DE LA REPÚBLICA"/>
    <x v="24"/>
    <x v="2"/>
    <x v="4"/>
    <x v="6"/>
    <s v="2.3 - MATERIALES Y SUMINISTROS"/>
    <s v="2.3.6 - PRODUCTOS DE MINERALES, METÁLICOS Y NO METÁLICOS"/>
    <s v="N"/>
    <s v="00 - N/A"/>
    <s v="10 - FONDO GENERAL"/>
    <s v=" "/>
    <s v="99 - MULTIPROVINCIAL"/>
    <n v="1365000"/>
    <n v="605144"/>
    <n v="423349.68000000005"/>
  </r>
  <r>
    <x v="0"/>
    <x v="0"/>
    <x v="0"/>
    <x v="0"/>
    <x v="0"/>
    <s v="2 - Poder Ejecutivo"/>
    <s v="0201 - PRESIDENCIA DE LA REPÚBLICA"/>
    <x v="24"/>
    <x v="2"/>
    <x v="4"/>
    <x v="6"/>
    <s v="2.3 - MATERIALES Y SUMINISTROS"/>
    <s v="2.3.7 - COMBUSTIBLES, LUBRICANTES, PRODUCTOS QUÍMICOS Y CONEXOS"/>
    <s v="N"/>
    <s v="00 - N/A"/>
    <s v="10 - FONDO GENERAL"/>
    <s v=" "/>
    <s v="99 - MULTIPROVINCIAL"/>
    <n v="13236784"/>
    <n v="15065867"/>
    <n v="13906780.510000002"/>
  </r>
  <r>
    <x v="0"/>
    <x v="0"/>
    <x v="0"/>
    <x v="0"/>
    <x v="0"/>
    <s v="2 - Poder Ejecutivo"/>
    <s v="0201 - PRESIDENCIA DE LA REPÚBLICA"/>
    <x v="24"/>
    <x v="2"/>
    <x v="4"/>
    <x v="6"/>
    <s v="2.3 - MATERIALES Y SUMINISTROS"/>
    <s v="2.3.9 - PRODUCTOS Y ÚTILES VARIOS"/>
    <s v="N"/>
    <s v="00 - N/A"/>
    <s v="10 - FONDO GENERAL"/>
    <s v=" "/>
    <s v="99 - MULTIPROVINCIAL"/>
    <n v="4985000"/>
    <n v="6925945"/>
    <n v="5069845.2299999995"/>
  </r>
  <r>
    <x v="0"/>
    <x v="0"/>
    <x v="0"/>
    <x v="0"/>
    <x v="0"/>
    <s v="2 - Poder Ejecutivo"/>
    <s v="0201 - PRESIDENCIA DE LA REPÚBLICA"/>
    <x v="25"/>
    <x v="2"/>
    <x v="4"/>
    <x v="6"/>
    <s v="2.1 - REMUNERACIONES Y CONTRIBUCIONES"/>
    <s v="2.1.1 - REMUNERACIONES"/>
    <s v="N"/>
    <s v="00 - N/A"/>
    <s v="10 - FONDO GENERAL"/>
    <s v=" "/>
    <s v="99 - MULTIPROVINCIAL"/>
    <n v="133272433"/>
    <n v="131290679.16000001"/>
    <n v="109841722.19000004"/>
  </r>
  <r>
    <x v="0"/>
    <x v="0"/>
    <x v="0"/>
    <x v="0"/>
    <x v="0"/>
    <s v="2 - Poder Ejecutivo"/>
    <s v="0201 - PRESIDENCIA DE LA REPÚBLICA"/>
    <x v="25"/>
    <x v="2"/>
    <x v="4"/>
    <x v="6"/>
    <s v="2.1 - REMUNERACIONES Y CONTRIBUCIONES"/>
    <s v="2.1.2 - SOBRESUELDOS"/>
    <s v="N"/>
    <s v="00 - N/A"/>
    <s v="10 - FONDO GENERAL"/>
    <s v=" "/>
    <s v="99 - MULTIPROVINCIAL"/>
    <n v="11458816"/>
    <n v="13440569.84"/>
    <n v="13037466.899999999"/>
  </r>
  <r>
    <x v="0"/>
    <x v="0"/>
    <x v="0"/>
    <x v="0"/>
    <x v="0"/>
    <s v="2 - Poder Ejecutivo"/>
    <s v="0201 - PRESIDENCIA DE LA REPÚBLICA"/>
    <x v="25"/>
    <x v="2"/>
    <x v="4"/>
    <x v="6"/>
    <s v="2.1 - REMUNERACIONES Y CONTRIBUCIONES"/>
    <s v="2.1.5 - CONTRIBUCIONES A LA SEGURIDAD SOCIAL"/>
    <s v="N"/>
    <s v="00 - N/A"/>
    <s v="10 - FONDO GENERAL"/>
    <s v=" "/>
    <s v="99 - MULTIPROVINCIAL"/>
    <n v="18355434"/>
    <n v="18355434"/>
    <n v="16531714.230000004"/>
  </r>
  <r>
    <x v="0"/>
    <x v="0"/>
    <x v="0"/>
    <x v="0"/>
    <x v="0"/>
    <s v="2 - Poder Ejecutivo"/>
    <s v="0201 - PRESIDENCIA DE LA REPÚBLICA"/>
    <x v="25"/>
    <x v="2"/>
    <x v="4"/>
    <x v="6"/>
    <s v="2.2 - CONTRATACIÓN DE SERVICIOS"/>
    <s v="2.2.1 - SERVICIOS BÁSICOS"/>
    <s v="N"/>
    <s v="00 - N/A"/>
    <s v="10 - FONDO GENERAL"/>
    <s v=" "/>
    <s v="99 - MULTIPROVINCIAL"/>
    <n v="8030913"/>
    <n v="7918466"/>
    <n v="6919565.5200000014"/>
  </r>
  <r>
    <x v="0"/>
    <x v="0"/>
    <x v="0"/>
    <x v="0"/>
    <x v="0"/>
    <s v="2 - Poder Ejecutivo"/>
    <s v="0201 - PRESIDENCIA DE LA REPÚBLICA"/>
    <x v="25"/>
    <x v="2"/>
    <x v="4"/>
    <x v="6"/>
    <s v="2.2 - CONTRATACIÓN DE SERVICIOS"/>
    <s v="2.2.2 - PUBLICIDAD, IMPRESIÓN Y ENCUADERNACIÓN"/>
    <s v="N"/>
    <s v="00 - N/A"/>
    <s v="10 - FONDO GENERAL"/>
    <s v=" "/>
    <s v="99 - MULTIPROVINCIAL"/>
    <n v="60000"/>
    <n v="112128"/>
    <n v="37127.980000000003"/>
  </r>
  <r>
    <x v="0"/>
    <x v="0"/>
    <x v="0"/>
    <x v="0"/>
    <x v="0"/>
    <s v="2 - Poder Ejecutivo"/>
    <s v="0201 - PRESIDENCIA DE LA REPÚBLICA"/>
    <x v="25"/>
    <x v="2"/>
    <x v="4"/>
    <x v="6"/>
    <s v="2.2 - CONTRATACIÓN DE SERVICIOS"/>
    <s v="2.2.3 - VIÁTICOS"/>
    <s v="N"/>
    <s v="00 - N/A"/>
    <s v="10 - FONDO GENERAL"/>
    <s v=" "/>
    <s v="99 - MULTIPROVINCIAL"/>
    <n v="3600000"/>
    <n v="3600000"/>
    <n v="2642250"/>
  </r>
  <r>
    <x v="0"/>
    <x v="0"/>
    <x v="0"/>
    <x v="0"/>
    <x v="0"/>
    <s v="2 - Poder Ejecutivo"/>
    <s v="0201 - PRESIDENCIA DE LA REPÚBLICA"/>
    <x v="25"/>
    <x v="2"/>
    <x v="4"/>
    <x v="6"/>
    <s v="2.2 - CONTRATACIÓN DE SERVICIOS"/>
    <s v="2.2.5 - ALQUILERES Y RENTAS"/>
    <s v="N"/>
    <s v="00 - N/A"/>
    <s v="10 - FONDO GENERAL"/>
    <s v=" "/>
    <s v="99 - MULTIPROVINCIAL"/>
    <n v="4302960"/>
    <n v="5180720"/>
    <n v="4322283.3"/>
  </r>
  <r>
    <x v="0"/>
    <x v="0"/>
    <x v="0"/>
    <x v="0"/>
    <x v="0"/>
    <s v="2 - Poder Ejecutivo"/>
    <s v="0201 - PRESIDENCIA DE LA REPÚBLICA"/>
    <x v="25"/>
    <x v="2"/>
    <x v="4"/>
    <x v="6"/>
    <s v="2.2 - CONTRATACIÓN DE SERVICIOS"/>
    <s v="2.2.6 - SEGUROS"/>
    <s v="N"/>
    <s v="00 - N/A"/>
    <s v="10 - FONDO GENERAL"/>
    <s v=" "/>
    <s v="99 - MULTIPROVINCIAL"/>
    <n v="2885000"/>
    <n v="3019948"/>
    <n v="3019947.99"/>
  </r>
  <r>
    <x v="0"/>
    <x v="0"/>
    <x v="0"/>
    <x v="0"/>
    <x v="0"/>
    <s v="2 - Poder Ejecutivo"/>
    <s v="0201 - PRESIDENCIA DE LA REPÚBLICA"/>
    <x v="25"/>
    <x v="2"/>
    <x v="4"/>
    <x v="6"/>
    <s v="2.2 - CONTRATACIÓN DE SERVICIOS"/>
    <s v="2.2.7 - SERVICIOS DE CONSERVACIÓN, REPARACIONES MENORES E INSTALACIONES TEMPORALES"/>
    <s v="N"/>
    <s v="00 - N/A"/>
    <s v="10 - FONDO GENERAL"/>
    <s v=" "/>
    <s v="99 - MULTIPROVINCIAL"/>
    <n v="4055000"/>
    <n v="6454399"/>
    <n v="4920239.0600000005"/>
  </r>
  <r>
    <x v="0"/>
    <x v="0"/>
    <x v="0"/>
    <x v="0"/>
    <x v="0"/>
    <s v="2 - Poder Ejecutivo"/>
    <s v="0201 - PRESIDENCIA DE LA REPÚBLICA"/>
    <x v="25"/>
    <x v="2"/>
    <x v="4"/>
    <x v="6"/>
    <s v="2.2 - CONTRATACIÓN DE SERVICIOS"/>
    <s v="2.2.8 - OTROS SERVICIOS NO INCLUIDOS EN CONCEPTOS ANTERIORES"/>
    <s v="N"/>
    <s v="00 - N/A"/>
    <s v="10 - FONDO GENERAL"/>
    <s v=" "/>
    <s v="99 - MULTIPROVINCIAL"/>
    <n v="240000"/>
    <n v="1327602"/>
    <n v="1170313.32"/>
  </r>
  <r>
    <x v="0"/>
    <x v="0"/>
    <x v="0"/>
    <x v="0"/>
    <x v="0"/>
    <s v="2 - Poder Ejecutivo"/>
    <s v="0201 - PRESIDENCIA DE LA REPÚBLICA"/>
    <x v="25"/>
    <x v="2"/>
    <x v="4"/>
    <x v="6"/>
    <s v="2.2 - CONTRATACIÓN DE SERVICIOS"/>
    <s v="2.2.9 - OTRAS CONTRATACIONES DE SERVICIOS"/>
    <s v="N"/>
    <s v="00 - N/A"/>
    <s v="10 - FONDO GENERAL"/>
    <s v=" "/>
    <s v="99 - MULTIPROVINCIAL"/>
    <n v="495700"/>
    <n v="1021356"/>
    <n v="331355.8"/>
  </r>
  <r>
    <x v="0"/>
    <x v="0"/>
    <x v="0"/>
    <x v="0"/>
    <x v="0"/>
    <s v="2 - Poder Ejecutivo"/>
    <s v="0201 - PRESIDENCIA DE LA REPÚBLICA"/>
    <x v="25"/>
    <x v="2"/>
    <x v="4"/>
    <x v="6"/>
    <s v="2.3 - MATERIALES Y SUMINISTROS"/>
    <s v="2.3.1 - ALIMENTOS Y PRODUCTOS AGROFORESTALES"/>
    <s v="N"/>
    <s v="00 - N/A"/>
    <s v="10 - FONDO GENERAL"/>
    <s v=" "/>
    <s v="99 - MULTIPROVINCIAL"/>
    <n v="1318468"/>
    <n v="441084.99999999994"/>
    <n v="366339.4"/>
  </r>
  <r>
    <x v="0"/>
    <x v="0"/>
    <x v="0"/>
    <x v="0"/>
    <x v="0"/>
    <s v="2 - Poder Ejecutivo"/>
    <s v="0201 - PRESIDENCIA DE LA REPÚBLICA"/>
    <x v="25"/>
    <x v="2"/>
    <x v="4"/>
    <x v="6"/>
    <s v="2.3 - MATERIALES Y SUMINISTROS"/>
    <s v="2.3.2 - TEXTILES Y VESTUARIOS"/>
    <s v="N"/>
    <s v="00 - N/A"/>
    <s v="10 - FONDO GENERAL"/>
    <s v=" "/>
    <s v="99 - MULTIPROVINCIAL"/>
    <n v="1653540"/>
    <n v="367862"/>
    <n v="116820"/>
  </r>
  <r>
    <x v="0"/>
    <x v="0"/>
    <x v="0"/>
    <x v="0"/>
    <x v="0"/>
    <s v="2 - Poder Ejecutivo"/>
    <s v="0201 - PRESIDENCIA DE LA REPÚBLICA"/>
    <x v="25"/>
    <x v="2"/>
    <x v="4"/>
    <x v="6"/>
    <s v="2.3 - MATERIALES Y SUMINISTROS"/>
    <s v="2.3.3 - PAPEL, CARTÓN E IMPRESOS"/>
    <s v="N"/>
    <s v="00 - N/A"/>
    <s v="10 - FONDO GENERAL"/>
    <s v=" "/>
    <s v="99 - MULTIPROVINCIAL"/>
    <n v="985370"/>
    <n v="183211"/>
    <n v="182910.77000000002"/>
  </r>
  <r>
    <x v="0"/>
    <x v="0"/>
    <x v="0"/>
    <x v="0"/>
    <x v="0"/>
    <s v="2 - Poder Ejecutivo"/>
    <s v="0201 - PRESIDENCIA DE LA REPÚBLICA"/>
    <x v="25"/>
    <x v="2"/>
    <x v="4"/>
    <x v="6"/>
    <s v="2.3 - MATERIALES Y SUMINISTROS"/>
    <s v="2.3.5 - CUERO, CAUCHO Y PLÁSTICO"/>
    <s v="N"/>
    <s v="00 - N/A"/>
    <s v="10 - FONDO GENERAL"/>
    <s v=" "/>
    <s v="99 - MULTIPROVINCIAL"/>
    <n v="2756970"/>
    <n v="2864325"/>
    <n v="2064705"/>
  </r>
  <r>
    <x v="0"/>
    <x v="0"/>
    <x v="0"/>
    <x v="0"/>
    <x v="0"/>
    <s v="2 - Poder Ejecutivo"/>
    <s v="0201 - PRESIDENCIA DE LA REPÚBLICA"/>
    <x v="25"/>
    <x v="2"/>
    <x v="4"/>
    <x v="6"/>
    <s v="2.3 - MATERIALES Y SUMINISTROS"/>
    <s v="2.3.6 - PRODUCTOS DE MINERALES, METÁLICOS Y NO METÁLICOS"/>
    <s v="N"/>
    <s v="00 - N/A"/>
    <s v="10 - FONDO GENERAL"/>
    <s v=" "/>
    <s v="99 - MULTIPROVINCIAL"/>
    <n v="96735"/>
    <n v="601000"/>
    <n v="553602.38"/>
  </r>
  <r>
    <x v="0"/>
    <x v="0"/>
    <x v="0"/>
    <x v="0"/>
    <x v="0"/>
    <s v="2 - Poder Ejecutivo"/>
    <s v="0201 - PRESIDENCIA DE LA REPÚBLICA"/>
    <x v="25"/>
    <x v="2"/>
    <x v="4"/>
    <x v="6"/>
    <s v="2.3 - MATERIALES Y SUMINISTROS"/>
    <s v="2.3.7 - COMBUSTIBLES, LUBRICANTES, PRODUCTOS QUÍMICOS Y CONEXOS"/>
    <s v="N"/>
    <s v="00 - N/A"/>
    <s v="10 - FONDO GENERAL"/>
    <s v=" "/>
    <s v="99 - MULTIPROVINCIAL"/>
    <n v="17914228"/>
    <n v="17170438"/>
    <n v="12147892.48"/>
  </r>
  <r>
    <x v="0"/>
    <x v="0"/>
    <x v="0"/>
    <x v="0"/>
    <x v="0"/>
    <s v="2 - Poder Ejecutivo"/>
    <s v="0201 - PRESIDENCIA DE LA REPÚBLICA"/>
    <x v="25"/>
    <x v="2"/>
    <x v="4"/>
    <x v="6"/>
    <s v="2.3 - MATERIALES Y SUMINISTROS"/>
    <s v="2.3.9 - PRODUCTOS Y ÚTILES VARIOS"/>
    <s v="N"/>
    <s v="00 - N/A"/>
    <s v="10 - FONDO GENERAL"/>
    <s v=" "/>
    <s v="99 - MULTIPROVINCIAL"/>
    <n v="3560752"/>
    <n v="1428199"/>
    <n v="811025.94000000006"/>
  </r>
  <r>
    <x v="0"/>
    <x v="0"/>
    <x v="0"/>
    <x v="0"/>
    <x v="0"/>
    <s v="2 - Poder Ejecutivo"/>
    <s v="0201 - PRESIDENCIA DE LA REPÚBLICA"/>
    <x v="26"/>
    <x v="2"/>
    <x v="8"/>
    <x v="20"/>
    <s v="2.1 - REMUNERACIONES Y CONTRIBUCIONES"/>
    <s v="2.1.1 - REMUNERACIONES"/>
    <s v="N"/>
    <s v="00 - N/A"/>
    <s v="10 - FONDO GENERAL"/>
    <s v=" "/>
    <s v="99 - MULTIPROVINCIAL"/>
    <n v="16322542"/>
    <n v="17180134"/>
    <n v="13314104.41"/>
  </r>
  <r>
    <x v="0"/>
    <x v="0"/>
    <x v="0"/>
    <x v="0"/>
    <x v="0"/>
    <s v="2 - Poder Ejecutivo"/>
    <s v="0201 - PRESIDENCIA DE LA REPÚBLICA"/>
    <x v="26"/>
    <x v="2"/>
    <x v="8"/>
    <x v="20"/>
    <s v="2.1 - REMUNERACIONES Y CONTRIBUCIONES"/>
    <s v="2.1.2 - SOBRESUELDOS"/>
    <s v="N"/>
    <s v="00 - N/A"/>
    <s v="10 - FONDO GENERAL"/>
    <s v=" "/>
    <s v="99 - MULTIPROVINCIAL"/>
    <n v="3582734"/>
    <n v="2695399.6"/>
    <n v="1590506.43"/>
  </r>
  <r>
    <x v="0"/>
    <x v="0"/>
    <x v="0"/>
    <x v="0"/>
    <x v="0"/>
    <s v="2 - Poder Ejecutivo"/>
    <s v="0201 - PRESIDENCIA DE LA REPÚBLICA"/>
    <x v="26"/>
    <x v="2"/>
    <x v="8"/>
    <x v="20"/>
    <s v="2.1 - REMUNERACIONES Y CONTRIBUCIONES"/>
    <s v="2.1.5 - CONTRIBUCIONES A LA SEGURIDAD SOCIAL"/>
    <s v="N"/>
    <s v="00 - N/A"/>
    <s v="10 - FONDO GENERAL"/>
    <s v=" "/>
    <s v="99 - MULTIPROVINCIAL"/>
    <n v="2150000"/>
    <n v="2179742.4"/>
    <n v="1866622.5699999998"/>
  </r>
  <r>
    <x v="0"/>
    <x v="0"/>
    <x v="0"/>
    <x v="0"/>
    <x v="0"/>
    <s v="2 - Poder Ejecutivo"/>
    <s v="0201 - PRESIDENCIA DE LA REPÚBLICA"/>
    <x v="26"/>
    <x v="2"/>
    <x v="8"/>
    <x v="20"/>
    <s v="2.2 - CONTRATACIÓN DE SERVICIOS"/>
    <s v="2.2.1 - SERVICIOS BÁSICOS"/>
    <s v="N"/>
    <s v="00 - N/A"/>
    <s v="10 - FONDO GENERAL"/>
    <s v=" "/>
    <s v="99 - MULTIPROVINCIAL"/>
    <n v="1374600"/>
    <n v="1374600"/>
    <n v="984761.36"/>
  </r>
  <r>
    <x v="0"/>
    <x v="0"/>
    <x v="0"/>
    <x v="0"/>
    <x v="0"/>
    <s v="2 - Poder Ejecutivo"/>
    <s v="0201 - PRESIDENCIA DE LA REPÚBLICA"/>
    <x v="26"/>
    <x v="2"/>
    <x v="8"/>
    <x v="20"/>
    <s v="2.2 - CONTRATACIÓN DE SERVICIOS"/>
    <s v="2.2.2 - PUBLICIDAD, IMPRESIÓN Y ENCUADERNACIÓN"/>
    <s v="N"/>
    <s v="00 - N/A"/>
    <s v="10 - FONDO GENERAL"/>
    <s v=" "/>
    <s v="99 - MULTIPROVINCIAL"/>
    <n v="19845000"/>
    <n v="19845000"/>
    <n v="12562887.510000002"/>
  </r>
  <r>
    <x v="0"/>
    <x v="0"/>
    <x v="0"/>
    <x v="0"/>
    <x v="0"/>
    <s v="2 - Poder Ejecutivo"/>
    <s v="0201 - PRESIDENCIA DE LA REPÚBLICA"/>
    <x v="26"/>
    <x v="2"/>
    <x v="8"/>
    <x v="20"/>
    <s v="2.2 - CONTRATACIÓN DE SERVICIOS"/>
    <s v="2.2.3 - VIÁTICOS"/>
    <s v="N"/>
    <s v="00 - N/A"/>
    <s v="10 - FONDO GENERAL"/>
    <s v=" "/>
    <s v="99 - MULTIPROVINCIAL"/>
    <n v="805000"/>
    <n v="805000"/>
    <n v="580700"/>
  </r>
  <r>
    <x v="0"/>
    <x v="0"/>
    <x v="0"/>
    <x v="0"/>
    <x v="0"/>
    <s v="2 - Poder Ejecutivo"/>
    <s v="0201 - PRESIDENCIA DE LA REPÚBLICA"/>
    <x v="26"/>
    <x v="2"/>
    <x v="8"/>
    <x v="20"/>
    <s v="2.2 - CONTRATACIÓN DE SERVICIOS"/>
    <s v="2.2.4 - TRANSPORTE Y ALMACENAJE"/>
    <s v="N"/>
    <s v="00 - N/A"/>
    <s v="10 - FONDO GENERAL"/>
    <s v=" "/>
    <s v="99 - MULTIPROVINCIAL"/>
    <n v="30000"/>
    <n v="30000"/>
    <n v="16000"/>
  </r>
  <r>
    <x v="0"/>
    <x v="0"/>
    <x v="0"/>
    <x v="0"/>
    <x v="0"/>
    <s v="2 - Poder Ejecutivo"/>
    <s v="0201 - PRESIDENCIA DE LA REPÚBLICA"/>
    <x v="26"/>
    <x v="2"/>
    <x v="8"/>
    <x v="20"/>
    <s v="2.2 - CONTRATACIÓN DE SERVICIOS"/>
    <s v="2.2.5 - ALQUILERES Y RENTAS"/>
    <s v="N"/>
    <s v="00 - N/A"/>
    <s v="10 - FONDO GENERAL"/>
    <s v=" "/>
    <s v="99 - MULTIPROVINCIAL"/>
    <n v="7305000"/>
    <n v="7000000"/>
    <n v="5316457.5199999996"/>
  </r>
  <r>
    <x v="0"/>
    <x v="0"/>
    <x v="0"/>
    <x v="0"/>
    <x v="0"/>
    <s v="2 - Poder Ejecutivo"/>
    <s v="0201 - PRESIDENCIA DE LA REPÚBLICA"/>
    <x v="26"/>
    <x v="2"/>
    <x v="8"/>
    <x v="20"/>
    <s v="2.2 - CONTRATACIÓN DE SERVICIOS"/>
    <s v="2.2.6 - SEGUROS"/>
    <s v="N"/>
    <s v="00 - N/A"/>
    <s v="10 - FONDO GENERAL"/>
    <s v=" "/>
    <s v="99 - MULTIPROVINCIAL"/>
    <n v="1750000"/>
    <n v="1750000"/>
    <n v="1376588.53"/>
  </r>
  <r>
    <x v="0"/>
    <x v="0"/>
    <x v="0"/>
    <x v="0"/>
    <x v="0"/>
    <s v="2 - Poder Ejecutivo"/>
    <s v="0201 - PRESIDENCIA DE LA REPÚBLICA"/>
    <x v="26"/>
    <x v="2"/>
    <x v="8"/>
    <x v="20"/>
    <s v="2.2 - CONTRATACIÓN DE SERVICIOS"/>
    <s v="2.2.7 - SERVICIOS DE CONSERVACIÓN, REPARACIONES MENORES E INSTALACIONES TEMPORALES"/>
    <s v="N"/>
    <s v="00 - N/A"/>
    <s v="10 - FONDO GENERAL"/>
    <s v=" "/>
    <s v="99 - MULTIPROVINCIAL"/>
    <n v="600000"/>
    <n v="550000"/>
    <n v="381976.4"/>
  </r>
  <r>
    <x v="0"/>
    <x v="0"/>
    <x v="0"/>
    <x v="0"/>
    <x v="0"/>
    <s v="2 - Poder Ejecutivo"/>
    <s v="0201 - PRESIDENCIA DE LA REPÚBLICA"/>
    <x v="26"/>
    <x v="2"/>
    <x v="8"/>
    <x v="20"/>
    <s v="2.2 - CONTRATACIÓN DE SERVICIOS"/>
    <s v="2.2.8 - OTROS SERVICIOS NO INCLUIDOS EN CONCEPTOS ANTERIORES"/>
    <s v="N"/>
    <s v="00 - N/A"/>
    <s v="10 - FONDO GENERAL"/>
    <s v=" "/>
    <s v="99 - MULTIPROVINCIAL"/>
    <n v="3710000"/>
    <n v="3927056.96"/>
    <n v="3072522.7200000007"/>
  </r>
  <r>
    <x v="0"/>
    <x v="0"/>
    <x v="0"/>
    <x v="0"/>
    <x v="0"/>
    <s v="2 - Poder Ejecutivo"/>
    <s v="0201 - PRESIDENCIA DE LA REPÚBLICA"/>
    <x v="26"/>
    <x v="2"/>
    <x v="8"/>
    <x v="20"/>
    <s v="2.2 - CONTRATACIÓN DE SERVICIOS"/>
    <s v="2.2.9 - OTRAS CONTRATACIONES DE SERVICIOS"/>
    <s v="N"/>
    <s v="00 - N/A"/>
    <s v="10 - FONDO GENERAL"/>
    <s v=" "/>
    <s v="99 - MULTIPROVINCIAL"/>
    <n v="2700000"/>
    <n v="2700000"/>
    <n v="1703162.4700000004"/>
  </r>
  <r>
    <x v="0"/>
    <x v="0"/>
    <x v="0"/>
    <x v="0"/>
    <x v="0"/>
    <s v="2 - Poder Ejecutivo"/>
    <s v="0201 - PRESIDENCIA DE LA REPÚBLICA"/>
    <x v="26"/>
    <x v="2"/>
    <x v="8"/>
    <x v="20"/>
    <s v="2.3 - MATERIALES Y SUMINISTROS"/>
    <s v="2.3.1 - ALIMENTOS Y PRODUCTOS AGROFORESTALES"/>
    <s v="N"/>
    <s v="00 - N/A"/>
    <s v="10 - FONDO GENERAL"/>
    <s v=" "/>
    <s v="99 - MULTIPROVINCIAL"/>
    <n v="950000"/>
    <n v="1419680"/>
    <n v="1203908.9100000001"/>
  </r>
  <r>
    <x v="0"/>
    <x v="0"/>
    <x v="0"/>
    <x v="0"/>
    <x v="0"/>
    <s v="2 - Poder Ejecutivo"/>
    <s v="0201 - PRESIDENCIA DE LA REPÚBLICA"/>
    <x v="26"/>
    <x v="2"/>
    <x v="8"/>
    <x v="20"/>
    <s v="2.3 - MATERIALES Y SUMINISTROS"/>
    <s v="2.3.2 - TEXTILES Y VESTUARIOS"/>
    <s v="N"/>
    <s v="00 - N/A"/>
    <s v="10 - FONDO GENERAL"/>
    <s v=" "/>
    <s v="99 - MULTIPROVINCIAL"/>
    <n v="4505000"/>
    <n v="3351071.04"/>
    <n v="1107760"/>
  </r>
  <r>
    <x v="0"/>
    <x v="0"/>
    <x v="0"/>
    <x v="0"/>
    <x v="0"/>
    <s v="2 - Poder Ejecutivo"/>
    <s v="0201 - PRESIDENCIA DE LA REPÚBLICA"/>
    <x v="26"/>
    <x v="2"/>
    <x v="8"/>
    <x v="20"/>
    <s v="2.3 - MATERIALES Y SUMINISTROS"/>
    <s v="2.3.3 - PAPEL, CARTÓN E IMPRESOS"/>
    <s v="N"/>
    <s v="00 - N/A"/>
    <s v="10 - FONDO GENERAL"/>
    <s v=" "/>
    <s v="99 - MULTIPROVINCIAL"/>
    <n v="1025000"/>
    <n v="805820"/>
    <n v="525599.73"/>
  </r>
  <r>
    <x v="0"/>
    <x v="0"/>
    <x v="0"/>
    <x v="0"/>
    <x v="0"/>
    <s v="2 - Poder Ejecutivo"/>
    <s v="0201 - PRESIDENCIA DE LA REPÚBLICA"/>
    <x v="26"/>
    <x v="2"/>
    <x v="8"/>
    <x v="20"/>
    <s v="2.3 - MATERIALES Y SUMINISTROS"/>
    <s v="2.3.5 - CUERO, CAUCHO Y PLÁSTICO"/>
    <s v="N"/>
    <s v="00 - N/A"/>
    <s v="10 - FONDO GENERAL"/>
    <s v=" "/>
    <s v="99 - MULTIPROVINCIAL"/>
    <n v="110000"/>
    <n v="0"/>
    <n v="0"/>
  </r>
  <r>
    <x v="0"/>
    <x v="0"/>
    <x v="0"/>
    <x v="0"/>
    <x v="0"/>
    <s v="2 - Poder Ejecutivo"/>
    <s v="0201 - PRESIDENCIA DE LA REPÚBLICA"/>
    <x v="26"/>
    <x v="2"/>
    <x v="8"/>
    <x v="20"/>
    <s v="2.3 - MATERIALES Y SUMINISTROS"/>
    <s v="2.3.7 - COMBUSTIBLES, LUBRICANTES, PRODUCTOS QUÍMICOS Y CONEXOS"/>
    <s v="N"/>
    <s v="00 - N/A"/>
    <s v="10 - FONDO GENERAL"/>
    <s v=" "/>
    <s v="99 - MULTIPROVINCIAL"/>
    <n v="1995000"/>
    <n v="1975000"/>
    <n v="1300000"/>
  </r>
  <r>
    <x v="0"/>
    <x v="0"/>
    <x v="0"/>
    <x v="0"/>
    <x v="0"/>
    <s v="2 - Poder Ejecutivo"/>
    <s v="0201 - PRESIDENCIA DE LA REPÚBLICA"/>
    <x v="26"/>
    <x v="2"/>
    <x v="8"/>
    <x v="20"/>
    <s v="2.3 - MATERIALES Y SUMINISTROS"/>
    <s v="2.3.9 - PRODUCTOS Y ÚTILES VARIOS"/>
    <s v="N"/>
    <s v="00 - N/A"/>
    <s v="10 - FONDO GENERAL"/>
    <s v=" "/>
    <s v="99 - MULTIPROVINCIAL"/>
    <n v="3460705"/>
    <n v="460000"/>
    <n v="333526.04000000004"/>
  </r>
  <r>
    <x v="0"/>
    <x v="0"/>
    <x v="0"/>
    <x v="0"/>
    <x v="0"/>
    <s v="2 - Poder Ejecutivo"/>
    <s v="0201 - PRESIDENCIA DE LA REPÚBLICA"/>
    <x v="27"/>
    <x v="3"/>
    <x v="9"/>
    <x v="21"/>
    <s v="2.1 - REMUNERACIONES Y CONTRIBUCIONES"/>
    <s v="2.1.1 - REMUNERACIONES"/>
    <s v="N"/>
    <s v="00 - N/A"/>
    <s v="10 - FONDO GENERAL"/>
    <s v=" "/>
    <s v="99 - MULTIPROVINCIAL"/>
    <n v="30743942"/>
    <n v="30743275.329999998"/>
    <n v="25712299.190000001"/>
  </r>
  <r>
    <x v="0"/>
    <x v="0"/>
    <x v="0"/>
    <x v="0"/>
    <x v="0"/>
    <s v="2 - Poder Ejecutivo"/>
    <s v="0201 - PRESIDENCIA DE LA REPÚBLICA"/>
    <x v="27"/>
    <x v="3"/>
    <x v="9"/>
    <x v="21"/>
    <s v="2.1 - REMUNERACIONES Y CONTRIBUCIONES"/>
    <s v="2.1.2 - SOBRESUELDOS"/>
    <s v="N"/>
    <s v="00 - N/A"/>
    <s v="10 - FONDO GENERAL"/>
    <s v=" "/>
    <s v="99 - MULTIPROVINCIAL"/>
    <n v="9660500"/>
    <n v="9661166.6699999999"/>
    <n v="8899027.7700000014"/>
  </r>
  <r>
    <x v="0"/>
    <x v="0"/>
    <x v="0"/>
    <x v="0"/>
    <x v="0"/>
    <s v="2 - Poder Ejecutivo"/>
    <s v="0201 - PRESIDENCIA DE LA REPÚBLICA"/>
    <x v="27"/>
    <x v="3"/>
    <x v="9"/>
    <x v="21"/>
    <s v="2.1 - REMUNERACIONES Y CONTRIBUCIONES"/>
    <s v="2.1.5 - CONTRIBUCIONES A LA SEGURIDAD SOCIAL"/>
    <s v="N"/>
    <s v="00 - N/A"/>
    <s v="10 - FONDO GENERAL"/>
    <s v=" "/>
    <s v="99 - MULTIPROVINCIAL"/>
    <n v="4653240"/>
    <n v="4653240"/>
    <n v="3772487.8800000013"/>
  </r>
  <r>
    <x v="0"/>
    <x v="0"/>
    <x v="0"/>
    <x v="0"/>
    <x v="0"/>
    <s v="2 - Poder Ejecutivo"/>
    <s v="0201 - PRESIDENCIA DE LA REPÚBLICA"/>
    <x v="27"/>
    <x v="3"/>
    <x v="9"/>
    <x v="21"/>
    <s v="2.2 - CONTRATACIÓN DE SERVICIOS"/>
    <s v="2.2.1 - SERVICIOS BÁSICOS"/>
    <s v="N"/>
    <s v="00 - N/A"/>
    <s v="10 - FONDO GENERAL"/>
    <s v=" "/>
    <s v="99 - MULTIPROVINCIAL"/>
    <n v="2394000"/>
    <n v="2394000"/>
    <n v="1784587.0700000003"/>
  </r>
  <r>
    <x v="0"/>
    <x v="0"/>
    <x v="0"/>
    <x v="0"/>
    <x v="0"/>
    <s v="2 - Poder Ejecutivo"/>
    <s v="0201 - PRESIDENCIA DE LA REPÚBLICA"/>
    <x v="27"/>
    <x v="3"/>
    <x v="9"/>
    <x v="21"/>
    <s v="2.2 - CONTRATACIÓN DE SERVICIOS"/>
    <s v="2.2.2 - PUBLICIDAD, IMPRESIÓN Y ENCUADERNACIÓN"/>
    <s v="N"/>
    <s v="00 - N/A"/>
    <s v="10 - FONDO GENERAL"/>
    <s v=" "/>
    <s v="99 - MULTIPROVINCIAL"/>
    <n v="810000"/>
    <n v="714700"/>
    <n v="525000"/>
  </r>
  <r>
    <x v="0"/>
    <x v="0"/>
    <x v="0"/>
    <x v="0"/>
    <x v="0"/>
    <s v="2 - Poder Ejecutivo"/>
    <s v="0201 - PRESIDENCIA DE LA REPÚBLICA"/>
    <x v="27"/>
    <x v="3"/>
    <x v="9"/>
    <x v="21"/>
    <s v="2.2 - CONTRATACIÓN DE SERVICIOS"/>
    <s v="2.2.3 - VIÁTICOS"/>
    <s v="N"/>
    <s v="00 - N/A"/>
    <s v="10 - FONDO GENERAL"/>
    <s v=" "/>
    <s v="99 - MULTIPROVINCIAL"/>
    <n v="1500000"/>
    <n v="1500000"/>
    <n v="1128172.7"/>
  </r>
  <r>
    <x v="0"/>
    <x v="0"/>
    <x v="0"/>
    <x v="0"/>
    <x v="0"/>
    <s v="2 - Poder Ejecutivo"/>
    <s v="0201 - PRESIDENCIA DE LA REPÚBLICA"/>
    <x v="27"/>
    <x v="3"/>
    <x v="9"/>
    <x v="21"/>
    <s v="2.2 - CONTRATACIÓN DE SERVICIOS"/>
    <s v="2.2.4 - TRANSPORTE Y ALMACENAJE"/>
    <s v="N"/>
    <s v="00 - N/A"/>
    <s v="10 - FONDO GENERAL"/>
    <s v=" "/>
    <s v="99 - MULTIPROVINCIAL"/>
    <n v="200000"/>
    <n v="357386.69"/>
    <n v="184029.77000000002"/>
  </r>
  <r>
    <x v="0"/>
    <x v="0"/>
    <x v="0"/>
    <x v="0"/>
    <x v="0"/>
    <s v="2 - Poder Ejecutivo"/>
    <s v="0201 - PRESIDENCIA DE LA REPÚBLICA"/>
    <x v="27"/>
    <x v="3"/>
    <x v="9"/>
    <x v="21"/>
    <s v="2.2 - CONTRATACIÓN DE SERVICIOS"/>
    <s v="2.2.5 - ALQUILERES Y RENTAS"/>
    <s v="N"/>
    <s v="00 - N/A"/>
    <s v="10 - FONDO GENERAL"/>
    <s v=" "/>
    <s v="99 - MULTIPROVINCIAL"/>
    <n v="9165000"/>
    <n v="9231800"/>
    <n v="7052763.6500000004"/>
  </r>
  <r>
    <x v="0"/>
    <x v="0"/>
    <x v="0"/>
    <x v="0"/>
    <x v="0"/>
    <s v="2 - Poder Ejecutivo"/>
    <s v="0201 - PRESIDENCIA DE LA REPÚBLICA"/>
    <x v="27"/>
    <x v="3"/>
    <x v="9"/>
    <x v="21"/>
    <s v="2.2 - CONTRATACIÓN DE SERVICIOS"/>
    <s v="2.2.6 - SEGUROS"/>
    <s v="N"/>
    <s v="00 - N/A"/>
    <s v="10 - FONDO GENERAL"/>
    <s v=" "/>
    <s v="99 - MULTIPROVINCIAL"/>
    <n v="5298000"/>
    <n v="5640500"/>
    <n v="5037306.2300000004"/>
  </r>
  <r>
    <x v="0"/>
    <x v="0"/>
    <x v="0"/>
    <x v="0"/>
    <x v="0"/>
    <s v="2 - Poder Ejecutivo"/>
    <s v="0201 - PRESIDENCIA DE LA REPÚBLICA"/>
    <x v="27"/>
    <x v="3"/>
    <x v="9"/>
    <x v="21"/>
    <s v="2.2 - CONTRATACIÓN DE SERVICIOS"/>
    <s v="2.2.7 - SERVICIOS DE CONSERVACIÓN, REPARACIONES MENORES E INSTALACIONES TEMPORALES"/>
    <s v="N"/>
    <s v="00 - N/A"/>
    <s v="10 - FONDO GENERAL"/>
    <s v=" "/>
    <s v="99 - MULTIPROVINCIAL"/>
    <n v="2420000"/>
    <n v="2770525"/>
    <n v="1917348.5499999998"/>
  </r>
  <r>
    <x v="0"/>
    <x v="0"/>
    <x v="0"/>
    <x v="0"/>
    <x v="0"/>
    <s v="2 - Poder Ejecutivo"/>
    <s v="0201 - PRESIDENCIA DE LA REPÚBLICA"/>
    <x v="27"/>
    <x v="3"/>
    <x v="9"/>
    <x v="21"/>
    <s v="2.2 - CONTRATACIÓN DE SERVICIOS"/>
    <s v="2.2.8 - OTROS SERVICIOS NO INCLUIDOS EN CONCEPTOS ANTERIORES"/>
    <s v="N"/>
    <s v="00 - N/A"/>
    <s v="10 - FONDO GENERAL"/>
    <s v=" "/>
    <s v="99 - MULTIPROVINCIAL"/>
    <n v="9040786"/>
    <n v="14806016"/>
    <n v="6630434.6599999992"/>
  </r>
  <r>
    <x v="0"/>
    <x v="0"/>
    <x v="0"/>
    <x v="0"/>
    <x v="0"/>
    <s v="2 - Poder Ejecutivo"/>
    <s v="0201 - PRESIDENCIA DE LA REPÚBLICA"/>
    <x v="27"/>
    <x v="3"/>
    <x v="9"/>
    <x v="21"/>
    <s v="2.2 - CONTRATACIÓN DE SERVICIOS"/>
    <s v="2.2.9 - OTRAS CONTRATACIONES DE SERVICIOS"/>
    <s v="N"/>
    <s v="00 - N/A"/>
    <s v="10 - FONDO GENERAL"/>
    <s v=" "/>
    <s v="99 - MULTIPROVINCIAL"/>
    <n v="3987000"/>
    <n v="2206000"/>
    <n v="1959045"/>
  </r>
  <r>
    <x v="0"/>
    <x v="0"/>
    <x v="0"/>
    <x v="0"/>
    <x v="0"/>
    <s v="2 - Poder Ejecutivo"/>
    <s v="0201 - PRESIDENCIA DE LA REPÚBLICA"/>
    <x v="27"/>
    <x v="3"/>
    <x v="9"/>
    <x v="21"/>
    <s v="2.3 - MATERIALES Y SUMINISTROS"/>
    <s v="2.3.1 - ALIMENTOS Y PRODUCTOS AGROFORESTALES"/>
    <s v="N"/>
    <s v="00 - N/A"/>
    <s v="10 - FONDO GENERAL"/>
    <s v=" "/>
    <s v="99 - MULTIPROVINCIAL"/>
    <n v="0"/>
    <n v="278908"/>
    <n v="221199.33000000002"/>
  </r>
  <r>
    <x v="0"/>
    <x v="0"/>
    <x v="0"/>
    <x v="0"/>
    <x v="0"/>
    <s v="2 - Poder Ejecutivo"/>
    <s v="0201 - PRESIDENCIA DE LA REPÚBLICA"/>
    <x v="27"/>
    <x v="3"/>
    <x v="9"/>
    <x v="21"/>
    <s v="2.3 - MATERIALES Y SUMINISTROS"/>
    <s v="2.3.2 - TEXTILES Y VESTUARIOS"/>
    <s v="N"/>
    <s v="00 - N/A"/>
    <s v="10 - FONDO GENERAL"/>
    <s v=" "/>
    <s v="99 - MULTIPROVINCIAL"/>
    <n v="100000"/>
    <n v="155000"/>
    <n v="151591.06000000003"/>
  </r>
  <r>
    <x v="0"/>
    <x v="0"/>
    <x v="0"/>
    <x v="0"/>
    <x v="0"/>
    <s v="2 - Poder Ejecutivo"/>
    <s v="0201 - PRESIDENCIA DE LA REPÚBLICA"/>
    <x v="27"/>
    <x v="3"/>
    <x v="9"/>
    <x v="21"/>
    <s v="2.3 - MATERIALES Y SUMINISTROS"/>
    <s v="2.3.3 - PAPEL, CARTÓN E IMPRESOS"/>
    <s v="N"/>
    <s v="00 - N/A"/>
    <s v="10 - FONDO GENERAL"/>
    <s v=" "/>
    <s v="99 - MULTIPROVINCIAL"/>
    <n v="275000"/>
    <n v="336200"/>
    <n v="88935.78"/>
  </r>
  <r>
    <x v="0"/>
    <x v="0"/>
    <x v="0"/>
    <x v="0"/>
    <x v="0"/>
    <s v="2 - Poder Ejecutivo"/>
    <s v="0201 - PRESIDENCIA DE LA REPÚBLICA"/>
    <x v="27"/>
    <x v="3"/>
    <x v="9"/>
    <x v="21"/>
    <s v="2.3 - MATERIALES Y SUMINISTROS"/>
    <s v="2.3.4 - PRODUCTOS FARMACÉUTICOS"/>
    <s v="N"/>
    <s v="00 - N/A"/>
    <s v="10 - FONDO GENERAL"/>
    <s v=" "/>
    <s v="99 - MULTIPROVINCIAL"/>
    <n v="0"/>
    <n v="30000"/>
    <n v="12545.15"/>
  </r>
  <r>
    <x v="0"/>
    <x v="0"/>
    <x v="0"/>
    <x v="0"/>
    <x v="0"/>
    <s v="2 - Poder Ejecutivo"/>
    <s v="0201 - PRESIDENCIA DE LA REPÚBLICA"/>
    <x v="27"/>
    <x v="3"/>
    <x v="9"/>
    <x v="21"/>
    <s v="2.3 - MATERIALES Y SUMINISTROS"/>
    <s v="2.3.5 - CUERO, CAUCHO Y PLÁSTICO"/>
    <s v="N"/>
    <s v="00 - N/A"/>
    <s v="10 - FONDO GENERAL"/>
    <s v=" "/>
    <s v="99 - MULTIPROVINCIAL"/>
    <n v="0"/>
    <n v="130000"/>
    <n v="112937.99"/>
  </r>
  <r>
    <x v="0"/>
    <x v="0"/>
    <x v="0"/>
    <x v="0"/>
    <x v="0"/>
    <s v="2 - Poder Ejecutivo"/>
    <s v="0201 - PRESIDENCIA DE LA REPÚBLICA"/>
    <x v="27"/>
    <x v="3"/>
    <x v="9"/>
    <x v="21"/>
    <s v="2.3 - MATERIALES Y SUMINISTROS"/>
    <s v="2.3.7 - COMBUSTIBLES, LUBRICANTES, PRODUCTOS QUÍMICOS Y CONEXOS"/>
    <s v="N"/>
    <s v="00 - N/A"/>
    <s v="10 - FONDO GENERAL"/>
    <s v=" "/>
    <s v="99 - MULTIPROVINCIAL"/>
    <n v="3084000"/>
    <n v="3084000"/>
    <n v="2570000"/>
  </r>
  <r>
    <x v="0"/>
    <x v="0"/>
    <x v="0"/>
    <x v="0"/>
    <x v="0"/>
    <s v="2 - Poder Ejecutivo"/>
    <s v="0201 - PRESIDENCIA DE LA REPÚBLICA"/>
    <x v="27"/>
    <x v="3"/>
    <x v="9"/>
    <x v="21"/>
    <s v="2.3 - MATERIALES Y SUMINISTROS"/>
    <s v="2.3.9 - PRODUCTOS Y ÚTILES VARIOS"/>
    <s v="N"/>
    <s v="00 - N/A"/>
    <s v="10 - FONDO GENERAL"/>
    <s v=" "/>
    <s v="99 - MULTIPROVINCIAL"/>
    <n v="8825000"/>
    <n v="2542750.3100000005"/>
    <n v="740487.88"/>
  </r>
  <r>
    <x v="0"/>
    <x v="0"/>
    <x v="0"/>
    <x v="0"/>
    <x v="0"/>
    <s v="2 - Poder Ejecutivo"/>
    <s v="0201 - PRESIDENCIA DE LA REPÚBLICA"/>
    <x v="28"/>
    <x v="0"/>
    <x v="0"/>
    <x v="2"/>
    <s v="2.1 - REMUNERACIONES Y CONTRIBUCIONES"/>
    <s v="2.1.1 - REMUNERACIONES"/>
    <s v="N"/>
    <s v="00 - N/A"/>
    <s v="10 - FONDO GENERAL"/>
    <s v=" "/>
    <s v="99 - MULTIPROVINCIAL"/>
    <n v="155600000"/>
    <n v="121908752.11"/>
    <n v="94203872.099999994"/>
  </r>
  <r>
    <x v="0"/>
    <x v="0"/>
    <x v="0"/>
    <x v="0"/>
    <x v="0"/>
    <s v="2 - Poder Ejecutivo"/>
    <s v="0201 - PRESIDENCIA DE LA REPÚBLICA"/>
    <x v="28"/>
    <x v="0"/>
    <x v="0"/>
    <x v="2"/>
    <s v="2.1 - REMUNERACIONES Y CONTRIBUCIONES"/>
    <s v="2.1.2 - SOBRESUELDOS"/>
    <s v="N"/>
    <s v="00 - N/A"/>
    <s v="10 - FONDO GENERAL"/>
    <s v=" "/>
    <s v="99 - MULTIPROVINCIAL"/>
    <n v="54792000"/>
    <n v="88046554"/>
    <n v="42063000"/>
  </r>
  <r>
    <x v="0"/>
    <x v="0"/>
    <x v="0"/>
    <x v="0"/>
    <x v="0"/>
    <s v="2 - Poder Ejecutivo"/>
    <s v="0201 - PRESIDENCIA DE LA REPÚBLICA"/>
    <x v="28"/>
    <x v="0"/>
    <x v="0"/>
    <x v="2"/>
    <s v="2.1 - REMUNERACIONES Y CONTRIBUCIONES"/>
    <s v="2.1.5 - CONTRIBUCIONES A LA SEGURIDAD SOCIAL"/>
    <s v="N"/>
    <s v="00 - N/A"/>
    <s v="10 - FONDO GENERAL"/>
    <s v=" "/>
    <s v="99 - MULTIPROVINCIAL"/>
    <n v="15337000"/>
    <n v="15773693.890000001"/>
    <n v="13638711.839999998"/>
  </r>
  <r>
    <x v="0"/>
    <x v="0"/>
    <x v="0"/>
    <x v="0"/>
    <x v="0"/>
    <s v="2 - Poder Ejecutivo"/>
    <s v="0201 - PRESIDENCIA DE LA REPÚBLICA"/>
    <x v="28"/>
    <x v="0"/>
    <x v="0"/>
    <x v="2"/>
    <s v="2.2 - CONTRATACIÓN DE SERVICIOS"/>
    <s v="2.2.1 - SERVICIOS BÁSICOS"/>
    <s v="N"/>
    <s v="00 - N/A"/>
    <s v="10 - FONDO GENERAL"/>
    <s v=" "/>
    <s v="99 - MULTIPROVINCIAL"/>
    <n v="4601000"/>
    <n v="5651000"/>
    <n v="4312606.5599999996"/>
  </r>
  <r>
    <x v="0"/>
    <x v="0"/>
    <x v="0"/>
    <x v="0"/>
    <x v="0"/>
    <s v="2 - Poder Ejecutivo"/>
    <s v="0201 - PRESIDENCIA DE LA REPÚBLICA"/>
    <x v="28"/>
    <x v="0"/>
    <x v="0"/>
    <x v="2"/>
    <s v="2.2 - CONTRATACIÓN DE SERVICIOS"/>
    <s v="2.2.2 - PUBLICIDAD, IMPRESIÓN Y ENCUADERNACIÓN"/>
    <s v="N"/>
    <s v="00 - N/A"/>
    <s v="10 - FONDO GENERAL"/>
    <s v=" "/>
    <s v="99 - MULTIPROVINCIAL"/>
    <n v="1002000"/>
    <n v="1252000"/>
    <n v="602045.98"/>
  </r>
  <r>
    <x v="0"/>
    <x v="0"/>
    <x v="0"/>
    <x v="0"/>
    <x v="0"/>
    <s v="2 - Poder Ejecutivo"/>
    <s v="0201 - PRESIDENCIA DE LA REPÚBLICA"/>
    <x v="28"/>
    <x v="0"/>
    <x v="0"/>
    <x v="2"/>
    <s v="2.2 - CONTRATACIÓN DE SERVICIOS"/>
    <s v="2.2.3 - VIÁTICOS"/>
    <s v="N"/>
    <s v="00 - N/A"/>
    <s v="10 - FONDO GENERAL"/>
    <s v=" "/>
    <s v="99 - MULTIPROVINCIAL"/>
    <n v="15500000"/>
    <n v="16300000"/>
    <n v="11308846.029999999"/>
  </r>
  <r>
    <x v="0"/>
    <x v="0"/>
    <x v="0"/>
    <x v="0"/>
    <x v="0"/>
    <s v="2 - Poder Ejecutivo"/>
    <s v="0201 - PRESIDENCIA DE LA REPÚBLICA"/>
    <x v="28"/>
    <x v="0"/>
    <x v="0"/>
    <x v="2"/>
    <s v="2.2 - CONTRATACIÓN DE SERVICIOS"/>
    <s v="2.2.4 - TRANSPORTE Y ALMACENAJE"/>
    <s v="N"/>
    <s v="00 - N/A"/>
    <s v="10 - FONDO GENERAL"/>
    <s v=" "/>
    <s v="99 - MULTIPROVINCIAL"/>
    <n v="445000"/>
    <n v="645000"/>
    <n v="201600"/>
  </r>
  <r>
    <x v="0"/>
    <x v="0"/>
    <x v="0"/>
    <x v="0"/>
    <x v="0"/>
    <s v="2 - Poder Ejecutivo"/>
    <s v="0201 - PRESIDENCIA DE LA REPÚBLICA"/>
    <x v="28"/>
    <x v="0"/>
    <x v="0"/>
    <x v="2"/>
    <s v="2.2 - CONTRATACIÓN DE SERVICIOS"/>
    <s v="2.2.5 - ALQUILERES Y RENTAS"/>
    <s v="N"/>
    <s v="00 - N/A"/>
    <s v="10 - FONDO GENERAL"/>
    <s v=" "/>
    <s v="99 - MULTIPROVINCIAL"/>
    <n v="10900000"/>
    <n v="14750000"/>
    <n v="9960230.9300000016"/>
  </r>
  <r>
    <x v="0"/>
    <x v="0"/>
    <x v="0"/>
    <x v="0"/>
    <x v="0"/>
    <s v="2 - Poder Ejecutivo"/>
    <s v="0201 - PRESIDENCIA DE LA REPÚBLICA"/>
    <x v="28"/>
    <x v="0"/>
    <x v="0"/>
    <x v="2"/>
    <s v="2.2 - CONTRATACIÓN DE SERVICIOS"/>
    <s v="2.2.6 - SEGUROS"/>
    <s v="N"/>
    <s v="00 - N/A"/>
    <s v="10 - FONDO GENERAL"/>
    <s v=" "/>
    <s v="99 - MULTIPROVINCIAL"/>
    <n v="5156000"/>
    <n v="11356000"/>
    <n v="10672348.390000002"/>
  </r>
  <r>
    <x v="0"/>
    <x v="0"/>
    <x v="0"/>
    <x v="0"/>
    <x v="0"/>
    <s v="2 - Poder Ejecutivo"/>
    <s v="0201 - PRESIDENCIA DE LA REPÚBLICA"/>
    <x v="28"/>
    <x v="0"/>
    <x v="0"/>
    <x v="2"/>
    <s v="2.2 - CONTRATACIÓN DE SERVICIOS"/>
    <s v="2.2.7 - SERVICIOS DE CONSERVACIÓN, REPARACIONES MENORES E INSTALACIONES TEMPORALES"/>
    <s v="N"/>
    <s v="00 - N/A"/>
    <s v="10 - FONDO GENERAL"/>
    <s v=" "/>
    <s v="99 - MULTIPROVINCIAL"/>
    <n v="12000000"/>
    <n v="10185000"/>
    <n v="5002161.3699999982"/>
  </r>
  <r>
    <x v="0"/>
    <x v="0"/>
    <x v="0"/>
    <x v="0"/>
    <x v="0"/>
    <s v="2 - Poder Ejecutivo"/>
    <s v="0201 - PRESIDENCIA DE LA REPÚBLICA"/>
    <x v="28"/>
    <x v="0"/>
    <x v="0"/>
    <x v="2"/>
    <s v="2.2 - CONTRATACIÓN DE SERVICIOS"/>
    <s v="2.2.8 - OTROS SERVICIOS NO INCLUIDOS EN CONCEPTOS ANTERIORES"/>
    <s v="N"/>
    <s v="00 - N/A"/>
    <s v="10 - FONDO GENERAL"/>
    <s v=" "/>
    <s v="99 - MULTIPROVINCIAL"/>
    <n v="11145781"/>
    <n v="6220781"/>
    <n v="1066653.8999999999"/>
  </r>
  <r>
    <x v="0"/>
    <x v="0"/>
    <x v="0"/>
    <x v="0"/>
    <x v="0"/>
    <s v="2 - Poder Ejecutivo"/>
    <s v="0201 - PRESIDENCIA DE LA REPÚBLICA"/>
    <x v="28"/>
    <x v="0"/>
    <x v="0"/>
    <x v="2"/>
    <s v="2.2 - CONTRATACIÓN DE SERVICIOS"/>
    <s v="2.2.9 - OTRAS CONTRATACIONES DE SERVICIOS"/>
    <s v="N"/>
    <s v="00 - N/A"/>
    <s v="10 - FONDO GENERAL"/>
    <s v=" "/>
    <s v="99 - MULTIPROVINCIAL"/>
    <n v="14600000"/>
    <n v="19440000"/>
    <n v="12712426.5"/>
  </r>
  <r>
    <x v="0"/>
    <x v="0"/>
    <x v="0"/>
    <x v="0"/>
    <x v="0"/>
    <s v="2 - Poder Ejecutivo"/>
    <s v="0201 - PRESIDENCIA DE LA REPÚBLICA"/>
    <x v="28"/>
    <x v="0"/>
    <x v="0"/>
    <x v="2"/>
    <s v="2.3 - MATERIALES Y SUMINISTROS"/>
    <s v="2.3.1 - ALIMENTOS Y PRODUCTOS AGROFORESTALES"/>
    <s v="N"/>
    <s v="00 - N/A"/>
    <s v="10 - FONDO GENERAL"/>
    <s v=" "/>
    <s v="99 - MULTIPROVINCIAL"/>
    <n v="2510500"/>
    <n v="4510500"/>
    <n v="1595935.2999999998"/>
  </r>
  <r>
    <x v="0"/>
    <x v="0"/>
    <x v="0"/>
    <x v="0"/>
    <x v="0"/>
    <s v="2 - Poder Ejecutivo"/>
    <s v="0201 - PRESIDENCIA DE LA REPÚBLICA"/>
    <x v="28"/>
    <x v="0"/>
    <x v="0"/>
    <x v="2"/>
    <s v="2.3 - MATERIALES Y SUMINISTROS"/>
    <s v="2.3.2 - TEXTILES Y VESTUARIOS"/>
    <s v="N"/>
    <s v="00 - N/A"/>
    <s v="10 - FONDO GENERAL"/>
    <s v=" "/>
    <s v="99 - MULTIPROVINCIAL"/>
    <n v="4550000"/>
    <n v="4400000"/>
    <n v="813597.01"/>
  </r>
  <r>
    <x v="0"/>
    <x v="0"/>
    <x v="0"/>
    <x v="0"/>
    <x v="0"/>
    <s v="2 - Poder Ejecutivo"/>
    <s v="0201 - PRESIDENCIA DE LA REPÚBLICA"/>
    <x v="28"/>
    <x v="0"/>
    <x v="0"/>
    <x v="2"/>
    <s v="2.3 - MATERIALES Y SUMINISTROS"/>
    <s v="2.3.3 - PAPEL, CARTÓN E IMPRESOS"/>
    <s v="N"/>
    <s v="00 - N/A"/>
    <s v="10 - FONDO GENERAL"/>
    <s v=" "/>
    <s v="99 - MULTIPROVINCIAL"/>
    <n v="1160000"/>
    <n v="860000"/>
    <n v="322727.90000000002"/>
  </r>
  <r>
    <x v="0"/>
    <x v="0"/>
    <x v="0"/>
    <x v="0"/>
    <x v="0"/>
    <s v="2 - Poder Ejecutivo"/>
    <s v="0201 - PRESIDENCIA DE LA REPÚBLICA"/>
    <x v="28"/>
    <x v="0"/>
    <x v="0"/>
    <x v="2"/>
    <s v="2.3 - MATERIALES Y SUMINISTROS"/>
    <s v="2.3.4 - PRODUCTOS FARMACÉUTICOS"/>
    <s v="N"/>
    <s v="00 - N/A"/>
    <s v="10 - FONDO GENERAL"/>
    <s v=" "/>
    <s v="99 - MULTIPROVINCIAL"/>
    <n v="500000"/>
    <n v="500000"/>
    <n v="131077.01999999999"/>
  </r>
  <r>
    <x v="0"/>
    <x v="0"/>
    <x v="0"/>
    <x v="0"/>
    <x v="0"/>
    <s v="2 - Poder Ejecutivo"/>
    <s v="0201 - PRESIDENCIA DE LA REPÚBLICA"/>
    <x v="28"/>
    <x v="0"/>
    <x v="0"/>
    <x v="2"/>
    <s v="2.3 - MATERIALES Y SUMINISTROS"/>
    <s v="2.3.5 - CUERO, CAUCHO Y PLÁSTICO"/>
    <s v="N"/>
    <s v="00 - N/A"/>
    <s v="10 - FONDO GENERAL"/>
    <s v=" "/>
    <s v="99 - MULTIPROVINCIAL"/>
    <n v="810000"/>
    <n v="2610000"/>
    <n v="766239.92999999993"/>
  </r>
  <r>
    <x v="0"/>
    <x v="0"/>
    <x v="0"/>
    <x v="0"/>
    <x v="0"/>
    <s v="2 - Poder Ejecutivo"/>
    <s v="0201 - PRESIDENCIA DE LA REPÚBLICA"/>
    <x v="28"/>
    <x v="0"/>
    <x v="0"/>
    <x v="2"/>
    <s v="2.3 - MATERIALES Y SUMINISTROS"/>
    <s v="2.3.6 - PRODUCTOS DE MINERALES, METÁLICOS Y NO METÁLICOS"/>
    <s v="N"/>
    <s v="00 - N/A"/>
    <s v="10 - FONDO GENERAL"/>
    <s v=" "/>
    <s v="99 - MULTIPROVINCIAL"/>
    <n v="205000"/>
    <n v="205000"/>
    <n v="8879.5499999999993"/>
  </r>
  <r>
    <x v="0"/>
    <x v="0"/>
    <x v="0"/>
    <x v="0"/>
    <x v="0"/>
    <s v="2 - Poder Ejecutivo"/>
    <s v="0201 - PRESIDENCIA DE LA REPÚBLICA"/>
    <x v="28"/>
    <x v="0"/>
    <x v="0"/>
    <x v="2"/>
    <s v="2.3 - MATERIALES Y SUMINISTROS"/>
    <s v="2.3.7 - COMBUSTIBLES, LUBRICANTES, PRODUCTOS QUÍMICOS Y CONEXOS"/>
    <s v="N"/>
    <s v="00 - N/A"/>
    <s v="10 - FONDO GENERAL"/>
    <s v=" "/>
    <s v="99 - MULTIPROVINCIAL"/>
    <n v="19446000"/>
    <n v="17796000"/>
    <n v="11434460.699999999"/>
  </r>
  <r>
    <x v="0"/>
    <x v="0"/>
    <x v="0"/>
    <x v="0"/>
    <x v="0"/>
    <s v="2 - Poder Ejecutivo"/>
    <s v="0201 - PRESIDENCIA DE LA REPÚBLICA"/>
    <x v="28"/>
    <x v="0"/>
    <x v="0"/>
    <x v="2"/>
    <s v="2.3 - MATERIALES Y SUMINISTROS"/>
    <s v="2.3.9 - PRODUCTOS Y ÚTILES VARIOS"/>
    <s v="N"/>
    <s v="00 - N/A"/>
    <s v="10 - FONDO GENERAL"/>
    <s v=" "/>
    <s v="99 - MULTIPROVINCIAL"/>
    <n v="26705600"/>
    <n v="6055600"/>
    <n v="3508607.1999999997"/>
  </r>
  <r>
    <x v="0"/>
    <x v="0"/>
    <x v="0"/>
    <x v="0"/>
    <x v="0"/>
    <s v="2 - Poder Ejecutivo"/>
    <s v="0201 - PRESIDENCIA DE LA REPÚBLICA"/>
    <x v="29"/>
    <x v="0"/>
    <x v="0"/>
    <x v="2"/>
    <s v="2.1 - REMUNERACIONES Y CONTRIBUCIONES"/>
    <s v="2.1.1 - REMUNERACIONES"/>
    <s v="N"/>
    <s v="00 - N/A"/>
    <s v="10 - FONDO GENERAL"/>
    <s v=" "/>
    <s v="99 - MULTIPROVINCIAL"/>
    <n v="89503790"/>
    <n v="91642449.169999987"/>
    <n v="76606821.429999992"/>
  </r>
  <r>
    <x v="0"/>
    <x v="0"/>
    <x v="0"/>
    <x v="0"/>
    <x v="0"/>
    <s v="2 - Poder Ejecutivo"/>
    <s v="0201 - PRESIDENCIA DE LA REPÚBLICA"/>
    <x v="29"/>
    <x v="0"/>
    <x v="0"/>
    <x v="2"/>
    <s v="2.1 - REMUNERACIONES Y CONTRIBUCIONES"/>
    <s v="2.1.2 - SOBRESUELDOS"/>
    <s v="N"/>
    <s v="00 - N/A"/>
    <s v="10 - FONDO GENERAL"/>
    <s v=" "/>
    <s v="99 - MULTIPROVINCIAL"/>
    <n v="28230000"/>
    <n v="26725478.499999996"/>
    <n v="19005812.550000004"/>
  </r>
  <r>
    <x v="0"/>
    <x v="0"/>
    <x v="0"/>
    <x v="0"/>
    <x v="0"/>
    <s v="2 - Poder Ejecutivo"/>
    <s v="0201 - PRESIDENCIA DE LA REPÚBLICA"/>
    <x v="29"/>
    <x v="0"/>
    <x v="0"/>
    <x v="2"/>
    <s v="2.1 - REMUNERACIONES Y CONTRIBUCIONES"/>
    <s v="2.1.3 - DIETAS Y GASTOS DE REPRESENTACIÓN"/>
    <s v="N"/>
    <s v="00 - N/A"/>
    <s v="10 - FONDO GENERAL"/>
    <s v=" "/>
    <s v="99 - MULTIPROVINCIAL"/>
    <n v="50000"/>
    <n v="50000"/>
    <n v="26250"/>
  </r>
  <r>
    <x v="0"/>
    <x v="0"/>
    <x v="0"/>
    <x v="0"/>
    <x v="0"/>
    <s v="2 - Poder Ejecutivo"/>
    <s v="0201 - PRESIDENCIA DE LA REPÚBLICA"/>
    <x v="29"/>
    <x v="0"/>
    <x v="0"/>
    <x v="2"/>
    <s v="2.1 - REMUNERACIONES Y CONTRIBUCIONES"/>
    <s v="2.1.5 - CONTRIBUCIONES A LA SEGURIDAD SOCIAL"/>
    <s v="N"/>
    <s v="00 - N/A"/>
    <s v="10 - FONDO GENERAL"/>
    <s v=" "/>
    <s v="99 - MULTIPROVINCIAL"/>
    <n v="12000000"/>
    <n v="12714910.75"/>
    <n v="11557865.390000001"/>
  </r>
  <r>
    <x v="0"/>
    <x v="0"/>
    <x v="0"/>
    <x v="0"/>
    <x v="0"/>
    <s v="2 - Poder Ejecutivo"/>
    <s v="0201 - PRESIDENCIA DE LA REPÚBLICA"/>
    <x v="29"/>
    <x v="0"/>
    <x v="0"/>
    <x v="2"/>
    <s v="2.2 - CONTRATACIÓN DE SERVICIOS"/>
    <s v="2.2.1 - SERVICIOS BÁSICOS"/>
    <s v="N"/>
    <s v="00 - N/A"/>
    <s v="10 - FONDO GENERAL"/>
    <s v=" "/>
    <s v="99 - MULTIPROVINCIAL"/>
    <n v="6085500"/>
    <n v="5735500"/>
    <n v="4589677.45"/>
  </r>
  <r>
    <x v="0"/>
    <x v="0"/>
    <x v="0"/>
    <x v="0"/>
    <x v="0"/>
    <s v="2 - Poder Ejecutivo"/>
    <s v="0201 - PRESIDENCIA DE LA REPÚBLICA"/>
    <x v="29"/>
    <x v="0"/>
    <x v="0"/>
    <x v="2"/>
    <s v="2.2 - CONTRATACIÓN DE SERVICIOS"/>
    <s v="2.2.2 - PUBLICIDAD, IMPRESIÓN Y ENCUADERNACIÓN"/>
    <s v="N"/>
    <s v="00 - N/A"/>
    <s v="10 - FONDO GENERAL"/>
    <s v=" "/>
    <s v="99 - MULTIPROVINCIAL"/>
    <n v="166085000"/>
    <n v="187224678.88999999"/>
    <n v="153034060.97999999"/>
  </r>
  <r>
    <x v="0"/>
    <x v="0"/>
    <x v="0"/>
    <x v="0"/>
    <x v="0"/>
    <s v="2 - Poder Ejecutivo"/>
    <s v="0201 - PRESIDENCIA DE LA REPÚBLICA"/>
    <x v="29"/>
    <x v="0"/>
    <x v="0"/>
    <x v="2"/>
    <s v="2.2 - CONTRATACIÓN DE SERVICIOS"/>
    <s v="2.2.3 - VIÁTICOS"/>
    <s v="N"/>
    <s v="00 - N/A"/>
    <s v="10 - FONDO GENERAL"/>
    <s v=" "/>
    <s v="99 - MULTIPROVINCIAL"/>
    <n v="2700000"/>
    <n v="2400000"/>
    <n v="1551365"/>
  </r>
  <r>
    <x v="0"/>
    <x v="0"/>
    <x v="0"/>
    <x v="0"/>
    <x v="0"/>
    <s v="2 - Poder Ejecutivo"/>
    <s v="0201 - PRESIDENCIA DE LA REPÚBLICA"/>
    <x v="29"/>
    <x v="0"/>
    <x v="0"/>
    <x v="2"/>
    <s v="2.2 - CONTRATACIÓN DE SERVICIOS"/>
    <s v="2.2.4 - TRANSPORTE Y ALMACENAJE"/>
    <s v="N"/>
    <s v="00 - N/A"/>
    <s v="10 - FONDO GENERAL"/>
    <s v=" "/>
    <s v="99 - MULTIPROVINCIAL"/>
    <n v="450000"/>
    <n v="450000"/>
    <n v="183964"/>
  </r>
  <r>
    <x v="0"/>
    <x v="0"/>
    <x v="0"/>
    <x v="0"/>
    <x v="0"/>
    <s v="2 - Poder Ejecutivo"/>
    <s v="0201 - PRESIDENCIA DE LA REPÚBLICA"/>
    <x v="29"/>
    <x v="0"/>
    <x v="0"/>
    <x v="2"/>
    <s v="2.2 - CONTRATACIÓN DE SERVICIOS"/>
    <s v="2.2.5 - ALQUILERES Y RENTAS"/>
    <s v="N"/>
    <s v="00 - N/A"/>
    <s v="10 - FONDO GENERAL"/>
    <s v=" "/>
    <s v="99 - MULTIPROVINCIAL"/>
    <n v="6289160"/>
    <n v="5305241"/>
    <n v="4325878.7300000004"/>
  </r>
  <r>
    <x v="0"/>
    <x v="0"/>
    <x v="0"/>
    <x v="0"/>
    <x v="0"/>
    <s v="2 - Poder Ejecutivo"/>
    <s v="0201 - PRESIDENCIA DE LA REPÚBLICA"/>
    <x v="29"/>
    <x v="0"/>
    <x v="0"/>
    <x v="2"/>
    <s v="2.2 - CONTRATACIÓN DE SERVICIOS"/>
    <s v="2.2.6 - SEGUROS"/>
    <s v="N"/>
    <s v="00 - N/A"/>
    <s v="10 - FONDO GENERAL"/>
    <s v=" "/>
    <s v="99 - MULTIPROVINCIAL"/>
    <n v="5840396"/>
    <n v="5263621.7"/>
    <n v="4658403.2599999988"/>
  </r>
  <r>
    <x v="0"/>
    <x v="0"/>
    <x v="0"/>
    <x v="0"/>
    <x v="0"/>
    <s v="2 - Poder Ejecutivo"/>
    <s v="0201 - PRESIDENCIA DE LA REPÚBLICA"/>
    <x v="29"/>
    <x v="0"/>
    <x v="0"/>
    <x v="2"/>
    <s v="2.2 - CONTRATACIÓN DE SERVICIOS"/>
    <s v="2.2.7 - SERVICIOS DE CONSERVACIÓN, REPARACIONES MENORES E INSTALACIONES TEMPORALES"/>
    <s v="N"/>
    <s v="00 - N/A"/>
    <s v="10 - FONDO GENERAL"/>
    <s v=" "/>
    <s v="99 - MULTIPROVINCIAL"/>
    <n v="2700000"/>
    <n v="3514721.11"/>
    <n v="2072088.5199999996"/>
  </r>
  <r>
    <x v="0"/>
    <x v="0"/>
    <x v="0"/>
    <x v="0"/>
    <x v="0"/>
    <s v="2 - Poder Ejecutivo"/>
    <s v="0201 - PRESIDENCIA DE LA REPÚBLICA"/>
    <x v="29"/>
    <x v="0"/>
    <x v="0"/>
    <x v="2"/>
    <s v="2.2 - CONTRATACIÓN DE SERVICIOS"/>
    <s v="2.2.8 - OTROS SERVICIOS NO INCLUIDOS EN CONCEPTOS ANTERIORES"/>
    <s v="N"/>
    <s v="00 - N/A"/>
    <s v="10 - FONDO GENERAL"/>
    <s v=" "/>
    <s v="99 - MULTIPROVINCIAL"/>
    <n v="1326304"/>
    <n v="1412829.0299999998"/>
    <n v="916573.19"/>
  </r>
  <r>
    <x v="0"/>
    <x v="0"/>
    <x v="0"/>
    <x v="0"/>
    <x v="0"/>
    <s v="2 - Poder Ejecutivo"/>
    <s v="0201 - PRESIDENCIA DE LA REPÚBLICA"/>
    <x v="29"/>
    <x v="0"/>
    <x v="0"/>
    <x v="2"/>
    <s v="2.2 - CONTRATACIÓN DE SERVICIOS"/>
    <s v="2.2.9 - OTRAS CONTRATACIONES DE SERVICIOS"/>
    <s v="N"/>
    <s v="00 - N/A"/>
    <s v="10 - FONDO GENERAL"/>
    <s v=" "/>
    <s v="99 - MULTIPROVINCIAL"/>
    <n v="7277617"/>
    <n v="10329848.670000002"/>
    <n v="4142106.8"/>
  </r>
  <r>
    <x v="0"/>
    <x v="0"/>
    <x v="0"/>
    <x v="0"/>
    <x v="0"/>
    <s v="2 - Poder Ejecutivo"/>
    <s v="0201 - PRESIDENCIA DE LA REPÚBLICA"/>
    <x v="29"/>
    <x v="0"/>
    <x v="0"/>
    <x v="2"/>
    <s v="2.3 - MATERIALES Y SUMINISTROS"/>
    <s v="2.3.1 - ALIMENTOS Y PRODUCTOS AGROFORESTALES"/>
    <s v="N"/>
    <s v="00 - N/A"/>
    <s v="10 - FONDO GENERAL"/>
    <s v=" "/>
    <s v="99 - MULTIPROVINCIAL"/>
    <n v="455808"/>
    <n v="530208"/>
    <n v="345417.60000000003"/>
  </r>
  <r>
    <x v="0"/>
    <x v="0"/>
    <x v="0"/>
    <x v="0"/>
    <x v="0"/>
    <s v="2 - Poder Ejecutivo"/>
    <s v="0201 - PRESIDENCIA DE LA REPÚBLICA"/>
    <x v="29"/>
    <x v="0"/>
    <x v="0"/>
    <x v="2"/>
    <s v="2.3 - MATERIALES Y SUMINISTROS"/>
    <s v="2.3.2 - TEXTILES Y VESTUARIOS"/>
    <s v="N"/>
    <s v="00 - N/A"/>
    <s v="10 - FONDO GENERAL"/>
    <s v=" "/>
    <s v="99 - MULTIPROVINCIAL"/>
    <n v="468372"/>
    <n v="416785"/>
    <n v="380911"/>
  </r>
  <r>
    <x v="0"/>
    <x v="0"/>
    <x v="0"/>
    <x v="0"/>
    <x v="0"/>
    <s v="2 - Poder Ejecutivo"/>
    <s v="0201 - PRESIDENCIA DE LA REPÚBLICA"/>
    <x v="29"/>
    <x v="0"/>
    <x v="0"/>
    <x v="2"/>
    <s v="2.3 - MATERIALES Y SUMINISTROS"/>
    <s v="2.3.3 - PAPEL, CARTÓN E IMPRESOS"/>
    <s v="N"/>
    <s v="00 - N/A"/>
    <s v="10 - FONDO GENERAL"/>
    <s v=" "/>
    <s v="99 - MULTIPROVINCIAL"/>
    <n v="251102"/>
    <n v="180034.03"/>
    <n v="180034.02999999997"/>
  </r>
  <r>
    <x v="0"/>
    <x v="0"/>
    <x v="0"/>
    <x v="0"/>
    <x v="0"/>
    <s v="2 - Poder Ejecutivo"/>
    <s v="0201 - PRESIDENCIA DE LA REPÚBLICA"/>
    <x v="29"/>
    <x v="0"/>
    <x v="0"/>
    <x v="2"/>
    <s v="2.3 - MATERIALES Y SUMINISTROS"/>
    <s v="2.3.4 - PRODUCTOS FARMACÉUTICOS"/>
    <s v="N"/>
    <s v="00 - N/A"/>
    <s v="10 - FONDO GENERAL"/>
    <s v=" "/>
    <s v="99 - MULTIPROVINCIAL"/>
    <n v="12000"/>
    <n v="4956"/>
    <n v="4956"/>
  </r>
  <r>
    <x v="0"/>
    <x v="0"/>
    <x v="0"/>
    <x v="0"/>
    <x v="0"/>
    <s v="2 - Poder Ejecutivo"/>
    <s v="0201 - PRESIDENCIA DE LA REPÚBLICA"/>
    <x v="29"/>
    <x v="0"/>
    <x v="0"/>
    <x v="2"/>
    <s v="2.3 - MATERIALES Y SUMINISTROS"/>
    <s v="2.3.5 - CUERO, CAUCHO Y PLÁSTICO"/>
    <s v="N"/>
    <s v="00 - N/A"/>
    <s v="10 - FONDO GENERAL"/>
    <s v=" "/>
    <s v="99 - MULTIPROVINCIAL"/>
    <n v="540000"/>
    <n v="376000.01"/>
    <n v="139200.87"/>
  </r>
  <r>
    <x v="0"/>
    <x v="0"/>
    <x v="0"/>
    <x v="0"/>
    <x v="0"/>
    <s v="2 - Poder Ejecutivo"/>
    <s v="0201 - PRESIDENCIA DE LA REPÚBLICA"/>
    <x v="29"/>
    <x v="0"/>
    <x v="0"/>
    <x v="2"/>
    <s v="2.3 - MATERIALES Y SUMINISTROS"/>
    <s v="2.3.6 - PRODUCTOS DE MINERALES, METÁLICOS Y NO METÁLICOS"/>
    <s v="N"/>
    <s v="00 - N/A"/>
    <s v="10 - FONDO GENERAL"/>
    <s v=" "/>
    <s v="99 - MULTIPROVINCIAL"/>
    <n v="3040"/>
    <n v="7720"/>
    <n v="7657.6"/>
  </r>
  <r>
    <x v="0"/>
    <x v="0"/>
    <x v="0"/>
    <x v="0"/>
    <x v="0"/>
    <s v="2 - Poder Ejecutivo"/>
    <s v="0201 - PRESIDENCIA DE LA REPÚBLICA"/>
    <x v="29"/>
    <x v="0"/>
    <x v="0"/>
    <x v="2"/>
    <s v="2.3 - MATERIALES Y SUMINISTROS"/>
    <s v="2.3.7 - COMBUSTIBLES, LUBRICANTES, PRODUCTOS QUÍMICOS Y CONEXOS"/>
    <s v="N"/>
    <s v="00 - N/A"/>
    <s v="10 - FONDO GENERAL"/>
    <s v=" "/>
    <s v="99 - MULTIPROVINCIAL"/>
    <n v="6174320"/>
    <n v="6259624.2000000002"/>
    <n v="5462318.0500000007"/>
  </r>
  <r>
    <x v="0"/>
    <x v="0"/>
    <x v="0"/>
    <x v="0"/>
    <x v="0"/>
    <s v="2 - Poder Ejecutivo"/>
    <s v="0201 - PRESIDENCIA DE LA REPÚBLICA"/>
    <x v="29"/>
    <x v="0"/>
    <x v="0"/>
    <x v="2"/>
    <s v="2.3 - MATERIALES Y SUMINISTROS"/>
    <s v="2.3.9 - PRODUCTOS Y ÚTILES VARIOS"/>
    <s v="N"/>
    <s v="00 - N/A"/>
    <s v="10 - FONDO GENERAL"/>
    <s v=" "/>
    <s v="99 - MULTIPROVINCIAL"/>
    <n v="22220575"/>
    <n v="2489349.3299999982"/>
    <n v="1754799.2499999993"/>
  </r>
  <r>
    <x v="0"/>
    <x v="0"/>
    <x v="0"/>
    <x v="0"/>
    <x v="0"/>
    <s v="2 - Poder Ejecutivo"/>
    <s v="0201 - PRESIDENCIA DE LA REPÚBLICA"/>
    <x v="30"/>
    <x v="0"/>
    <x v="0"/>
    <x v="2"/>
    <s v="2.1 - REMUNERACIONES Y CONTRIBUCIONES"/>
    <s v="2.1.1 - REMUNERACIONES"/>
    <s v="N"/>
    <s v="00 - N/A"/>
    <s v="10 - FONDO GENERAL"/>
    <s v=" "/>
    <s v="99 - MULTIPROVINCIAL"/>
    <n v="268540250"/>
    <n v="273256143.69"/>
    <n v="208014841.78999996"/>
  </r>
  <r>
    <x v="0"/>
    <x v="0"/>
    <x v="0"/>
    <x v="0"/>
    <x v="0"/>
    <s v="2 - Poder Ejecutivo"/>
    <s v="0201 - PRESIDENCIA DE LA REPÚBLICA"/>
    <x v="30"/>
    <x v="0"/>
    <x v="0"/>
    <x v="2"/>
    <s v="2.1 - REMUNERACIONES Y CONTRIBUCIONES"/>
    <s v="2.1.2 - SOBRESUELDOS"/>
    <s v="N"/>
    <s v="00 - N/A"/>
    <s v="10 - FONDO GENERAL"/>
    <s v=" "/>
    <s v="99 - MULTIPROVINCIAL"/>
    <n v="64592500"/>
    <n v="64055856.310000002"/>
    <n v="57940040.020000011"/>
  </r>
  <r>
    <x v="0"/>
    <x v="0"/>
    <x v="0"/>
    <x v="0"/>
    <x v="0"/>
    <s v="2 - Poder Ejecutivo"/>
    <s v="0201 - PRESIDENCIA DE LA REPÚBLICA"/>
    <x v="30"/>
    <x v="0"/>
    <x v="0"/>
    <x v="2"/>
    <s v="2.1 - REMUNERACIONES Y CONTRIBUCIONES"/>
    <s v="2.1.5 - CONTRIBUCIONES A LA SEGURIDAD SOCIAL"/>
    <s v="N"/>
    <s v="00 - N/A"/>
    <s v="10 - FONDO GENERAL"/>
    <s v=" "/>
    <s v="99 - MULTIPROVINCIAL"/>
    <n v="37020000"/>
    <n v="37427750"/>
    <n v="30788194.090000011"/>
  </r>
  <r>
    <x v="0"/>
    <x v="0"/>
    <x v="0"/>
    <x v="0"/>
    <x v="0"/>
    <s v="2 - Poder Ejecutivo"/>
    <s v="0201 - PRESIDENCIA DE LA REPÚBLICA"/>
    <x v="30"/>
    <x v="0"/>
    <x v="0"/>
    <x v="2"/>
    <s v="2.2 - CONTRATACIÓN DE SERVICIOS"/>
    <s v="2.2.1 - SERVICIOS BÁSICOS"/>
    <s v="N"/>
    <s v="00 - N/A"/>
    <s v="10 - FONDO GENERAL"/>
    <s v=" "/>
    <s v="99 - MULTIPROVINCIAL"/>
    <n v="23120600"/>
    <n v="19505300"/>
    <n v="13731198.009999996"/>
  </r>
  <r>
    <x v="0"/>
    <x v="0"/>
    <x v="0"/>
    <x v="0"/>
    <x v="0"/>
    <s v="2 - Poder Ejecutivo"/>
    <s v="0201 - PRESIDENCIA DE LA REPÚBLICA"/>
    <x v="30"/>
    <x v="0"/>
    <x v="0"/>
    <x v="2"/>
    <s v="2.2 - CONTRATACIÓN DE SERVICIOS"/>
    <s v="2.2.2 - PUBLICIDAD, IMPRESIÓN Y ENCUADERNACIÓN"/>
    <s v="N"/>
    <s v="00 - N/A"/>
    <s v="10 - FONDO GENERAL"/>
    <s v=" "/>
    <s v="99 - MULTIPROVINCIAL"/>
    <n v="3313488204"/>
    <n v="4844435604"/>
    <n v="4662153245.3700008"/>
  </r>
  <r>
    <x v="0"/>
    <x v="0"/>
    <x v="0"/>
    <x v="0"/>
    <x v="0"/>
    <s v="2 - Poder Ejecutivo"/>
    <s v="0201 - PRESIDENCIA DE LA REPÚBLICA"/>
    <x v="30"/>
    <x v="0"/>
    <x v="0"/>
    <x v="2"/>
    <s v="2.2 - CONTRATACIÓN DE SERVICIOS"/>
    <s v="2.2.3 - VIÁTICOS"/>
    <s v="N"/>
    <s v="00 - N/A"/>
    <s v="10 - FONDO GENERAL"/>
    <s v=" "/>
    <s v="99 - MULTIPROVINCIAL"/>
    <n v="5400000"/>
    <n v="7497000"/>
    <n v="5771193.8200000003"/>
  </r>
  <r>
    <x v="0"/>
    <x v="0"/>
    <x v="0"/>
    <x v="0"/>
    <x v="0"/>
    <s v="2 - Poder Ejecutivo"/>
    <s v="0201 - PRESIDENCIA DE LA REPÚBLICA"/>
    <x v="30"/>
    <x v="0"/>
    <x v="0"/>
    <x v="2"/>
    <s v="2.2 - CONTRATACIÓN DE SERVICIOS"/>
    <s v="2.2.4 - TRANSPORTE Y ALMACENAJE"/>
    <s v="N"/>
    <s v="00 - N/A"/>
    <s v="10 - FONDO GENERAL"/>
    <s v=" "/>
    <s v="99 - MULTIPROVINCIAL"/>
    <n v="0"/>
    <n v="1048648"/>
    <n v="1007341.11"/>
  </r>
  <r>
    <x v="0"/>
    <x v="0"/>
    <x v="0"/>
    <x v="0"/>
    <x v="0"/>
    <s v="2 - Poder Ejecutivo"/>
    <s v="0201 - PRESIDENCIA DE LA REPÚBLICA"/>
    <x v="30"/>
    <x v="0"/>
    <x v="0"/>
    <x v="2"/>
    <s v="2.2 - CONTRATACIÓN DE SERVICIOS"/>
    <s v="2.2.5 - ALQUILERES Y RENTAS"/>
    <s v="N"/>
    <s v="00 - N/A"/>
    <s v="10 - FONDO GENERAL"/>
    <s v=" "/>
    <s v="99 - MULTIPROVINCIAL"/>
    <n v="5230350"/>
    <n v="7962688.1500000004"/>
    <n v="6574319.3899999997"/>
  </r>
  <r>
    <x v="0"/>
    <x v="0"/>
    <x v="0"/>
    <x v="0"/>
    <x v="0"/>
    <s v="2 - Poder Ejecutivo"/>
    <s v="0201 - PRESIDENCIA DE LA REPÚBLICA"/>
    <x v="30"/>
    <x v="0"/>
    <x v="0"/>
    <x v="2"/>
    <s v="2.2 - CONTRATACIÓN DE SERVICIOS"/>
    <s v="2.2.6 - SEGUROS"/>
    <s v="N"/>
    <s v="00 - N/A"/>
    <s v="10 - FONDO GENERAL"/>
    <s v=" "/>
    <s v="99 - MULTIPROVINCIAL"/>
    <n v="11403900"/>
    <n v="14888420.710000001"/>
    <n v="14079485.960000001"/>
  </r>
  <r>
    <x v="0"/>
    <x v="0"/>
    <x v="0"/>
    <x v="0"/>
    <x v="0"/>
    <s v="2 - Poder Ejecutivo"/>
    <s v="0201 - PRESIDENCIA DE LA REPÚBLICA"/>
    <x v="30"/>
    <x v="0"/>
    <x v="0"/>
    <x v="2"/>
    <s v="2.2 - CONTRATACIÓN DE SERVICIOS"/>
    <s v="2.2.7 - SERVICIOS DE CONSERVACIÓN, REPARACIONES MENORES E INSTALACIONES TEMPORALES"/>
    <s v="N"/>
    <s v="00 - N/A"/>
    <s v="10 - FONDO GENERAL"/>
    <s v=" "/>
    <s v="99 - MULTIPROVINCIAL"/>
    <n v="2600000"/>
    <n v="4062536.29"/>
    <n v="2018168.5700000003"/>
  </r>
  <r>
    <x v="0"/>
    <x v="0"/>
    <x v="0"/>
    <x v="0"/>
    <x v="0"/>
    <s v="2 - Poder Ejecutivo"/>
    <s v="0201 - PRESIDENCIA DE LA REPÚBLICA"/>
    <x v="30"/>
    <x v="0"/>
    <x v="0"/>
    <x v="2"/>
    <s v="2.2 - CONTRATACIÓN DE SERVICIOS"/>
    <s v="2.2.8 - OTROS SERVICIOS NO INCLUIDOS EN CONCEPTOS ANTERIORES"/>
    <s v="N"/>
    <s v="00 - N/A"/>
    <s v="10 - FONDO GENERAL"/>
    <s v=" "/>
    <s v="99 - MULTIPROVINCIAL"/>
    <n v="31497829"/>
    <n v="8510328.2700000033"/>
    <n v="6423551.5599999996"/>
  </r>
  <r>
    <x v="0"/>
    <x v="0"/>
    <x v="0"/>
    <x v="0"/>
    <x v="0"/>
    <s v="2 - Poder Ejecutivo"/>
    <s v="0201 - PRESIDENCIA DE LA REPÚBLICA"/>
    <x v="30"/>
    <x v="0"/>
    <x v="0"/>
    <x v="2"/>
    <s v="2.2 - CONTRATACIÓN DE SERVICIOS"/>
    <s v="2.2.9 - OTRAS CONTRATACIONES DE SERVICIOS"/>
    <s v="N"/>
    <s v="00 - N/A"/>
    <s v="10 - FONDO GENERAL"/>
    <s v=" "/>
    <s v="99 - MULTIPROVINCIAL"/>
    <n v="5572627"/>
    <n v="3427622.5799999991"/>
    <n v="2517990.6"/>
  </r>
  <r>
    <x v="0"/>
    <x v="0"/>
    <x v="0"/>
    <x v="0"/>
    <x v="0"/>
    <s v="2 - Poder Ejecutivo"/>
    <s v="0201 - PRESIDENCIA DE LA REPÚBLICA"/>
    <x v="30"/>
    <x v="0"/>
    <x v="0"/>
    <x v="2"/>
    <s v="2.3 - MATERIALES Y SUMINISTROS"/>
    <s v="2.3.1 - ALIMENTOS Y PRODUCTOS AGROFORESTALES"/>
    <s v="N"/>
    <s v="00 - N/A"/>
    <s v="10 - FONDO GENERAL"/>
    <s v=" "/>
    <s v="99 - MULTIPROVINCIAL"/>
    <n v="735350"/>
    <n v="663620.28"/>
    <n v="494437.37"/>
  </r>
  <r>
    <x v="0"/>
    <x v="0"/>
    <x v="0"/>
    <x v="0"/>
    <x v="0"/>
    <s v="2 - Poder Ejecutivo"/>
    <s v="0201 - PRESIDENCIA DE LA REPÚBLICA"/>
    <x v="30"/>
    <x v="0"/>
    <x v="0"/>
    <x v="2"/>
    <s v="2.3 - MATERIALES Y SUMINISTROS"/>
    <s v="2.3.2 - TEXTILES Y VESTUARIOS"/>
    <s v="N"/>
    <s v="00 - N/A"/>
    <s v="10 - FONDO GENERAL"/>
    <s v=" "/>
    <s v="99 - MULTIPROVINCIAL"/>
    <n v="4593063"/>
    <n v="2582619"/>
    <n v="264845"/>
  </r>
  <r>
    <x v="0"/>
    <x v="0"/>
    <x v="0"/>
    <x v="0"/>
    <x v="0"/>
    <s v="2 - Poder Ejecutivo"/>
    <s v="0201 - PRESIDENCIA DE LA REPÚBLICA"/>
    <x v="30"/>
    <x v="0"/>
    <x v="0"/>
    <x v="2"/>
    <s v="2.3 - MATERIALES Y SUMINISTROS"/>
    <s v="2.3.3 - PAPEL, CARTÓN E IMPRESOS"/>
    <s v="N"/>
    <s v="00 - N/A"/>
    <s v="10 - FONDO GENERAL"/>
    <s v=" "/>
    <s v="99 - MULTIPROVINCIAL"/>
    <n v="956380"/>
    <n v="815277.03"/>
    <n v="724642.1599999998"/>
  </r>
  <r>
    <x v="0"/>
    <x v="0"/>
    <x v="0"/>
    <x v="0"/>
    <x v="0"/>
    <s v="2 - Poder Ejecutivo"/>
    <s v="0201 - PRESIDENCIA DE LA REPÚBLICA"/>
    <x v="30"/>
    <x v="0"/>
    <x v="0"/>
    <x v="2"/>
    <s v="2.3 - MATERIALES Y SUMINISTROS"/>
    <s v="2.3.4 - PRODUCTOS FARMACÉUTICOS"/>
    <s v="N"/>
    <s v="00 - N/A"/>
    <s v="10 - FONDO GENERAL"/>
    <s v=" "/>
    <s v="99 - MULTIPROVINCIAL"/>
    <n v="74000"/>
    <n v="21647"/>
    <n v="21647"/>
  </r>
  <r>
    <x v="0"/>
    <x v="0"/>
    <x v="0"/>
    <x v="0"/>
    <x v="0"/>
    <s v="2 - Poder Ejecutivo"/>
    <s v="0201 - PRESIDENCIA DE LA REPÚBLICA"/>
    <x v="30"/>
    <x v="0"/>
    <x v="0"/>
    <x v="2"/>
    <s v="2.3 - MATERIALES Y SUMINISTROS"/>
    <s v="2.3.5 - CUERO, CAUCHO Y PLÁSTICO"/>
    <s v="N"/>
    <s v="00 - N/A"/>
    <s v="10 - FONDO GENERAL"/>
    <s v=" "/>
    <s v="99 - MULTIPROVINCIAL"/>
    <n v="672000"/>
    <n v="265720.19999999995"/>
    <n v="7725"/>
  </r>
  <r>
    <x v="0"/>
    <x v="0"/>
    <x v="0"/>
    <x v="0"/>
    <x v="0"/>
    <s v="2 - Poder Ejecutivo"/>
    <s v="0201 - PRESIDENCIA DE LA REPÚBLICA"/>
    <x v="30"/>
    <x v="0"/>
    <x v="0"/>
    <x v="2"/>
    <s v="2.3 - MATERIALES Y SUMINISTROS"/>
    <s v="2.3.6 - PRODUCTOS DE MINERALES, METÁLICOS Y NO METÁLICOS"/>
    <s v="N"/>
    <s v="00 - N/A"/>
    <s v="10 - FONDO GENERAL"/>
    <s v=" "/>
    <s v="99 - MULTIPROVINCIAL"/>
    <n v="151950"/>
    <n v="23502.239999999998"/>
    <n v="23502.239999999998"/>
  </r>
  <r>
    <x v="0"/>
    <x v="0"/>
    <x v="0"/>
    <x v="0"/>
    <x v="0"/>
    <s v="2 - Poder Ejecutivo"/>
    <s v="0201 - PRESIDENCIA DE LA REPÚBLICA"/>
    <x v="30"/>
    <x v="0"/>
    <x v="0"/>
    <x v="2"/>
    <s v="2.3 - MATERIALES Y SUMINISTROS"/>
    <s v="2.3.7 - COMBUSTIBLES, LUBRICANTES, PRODUCTOS QUÍMICOS Y CONEXOS"/>
    <s v="N"/>
    <s v="00 - N/A"/>
    <s v="10 - FONDO GENERAL"/>
    <s v=" "/>
    <s v="99 - MULTIPROVINCIAL"/>
    <n v="8810270"/>
    <n v="10313198.399999999"/>
    <n v="6114060.6500000004"/>
  </r>
  <r>
    <x v="0"/>
    <x v="0"/>
    <x v="0"/>
    <x v="0"/>
    <x v="0"/>
    <s v="2 - Poder Ejecutivo"/>
    <s v="0201 - PRESIDENCIA DE LA REPÚBLICA"/>
    <x v="30"/>
    <x v="0"/>
    <x v="0"/>
    <x v="2"/>
    <s v="2.3 - MATERIALES Y SUMINISTROS"/>
    <s v="2.3.9 - PRODUCTOS Y ÚTILES VARIOS"/>
    <s v="N"/>
    <s v="00 - N/A"/>
    <s v="10 - FONDO GENERAL"/>
    <s v=" "/>
    <s v="99 - MULTIPROVINCIAL"/>
    <n v="7788485"/>
    <n v="4010793.8500000006"/>
    <n v="2150744.8000000007"/>
  </r>
  <r>
    <x v="0"/>
    <x v="0"/>
    <x v="0"/>
    <x v="0"/>
    <x v="0"/>
    <s v="2 - Poder Ejecutivo"/>
    <s v="0201 - PRESIDENCIA DE LA REPÚBLICA"/>
    <x v="31"/>
    <x v="0"/>
    <x v="0"/>
    <x v="2"/>
    <s v="2.1 - REMUNERACIONES Y CONTRIBUCIONES"/>
    <s v="2.1.1 - REMUNERACIONES"/>
    <s v="N"/>
    <s v="00 - N/A"/>
    <s v="10 - FONDO GENERAL"/>
    <s v=" "/>
    <s v="99 - MULTIPROVINCIAL"/>
    <n v="164700000"/>
    <n v="160574731.21000001"/>
    <n v="131970508.98"/>
  </r>
  <r>
    <x v="0"/>
    <x v="0"/>
    <x v="0"/>
    <x v="0"/>
    <x v="0"/>
    <s v="2 - Poder Ejecutivo"/>
    <s v="0201 - PRESIDENCIA DE LA REPÚBLICA"/>
    <x v="31"/>
    <x v="0"/>
    <x v="0"/>
    <x v="2"/>
    <s v="2.1 - REMUNERACIONES Y CONTRIBUCIONES"/>
    <s v="2.1.2 - SOBRESUELDOS"/>
    <s v="N"/>
    <s v="00 - N/A"/>
    <s v="10 - FONDO GENERAL"/>
    <s v=" "/>
    <s v="99 - MULTIPROVINCIAL"/>
    <n v="40000000"/>
    <n v="55274296.829999998"/>
    <n v="28541000"/>
  </r>
  <r>
    <x v="0"/>
    <x v="0"/>
    <x v="0"/>
    <x v="0"/>
    <x v="0"/>
    <s v="2 - Poder Ejecutivo"/>
    <s v="0201 - PRESIDENCIA DE LA REPÚBLICA"/>
    <x v="31"/>
    <x v="0"/>
    <x v="0"/>
    <x v="2"/>
    <s v="2.1 - REMUNERACIONES Y CONTRIBUCIONES"/>
    <s v="2.1.5 - CONTRIBUCIONES A LA SEGURIDAD SOCIAL"/>
    <s v="N"/>
    <s v="00 - N/A"/>
    <s v="10 - FONDO GENERAL"/>
    <s v=" "/>
    <s v="99 - MULTIPROVINCIAL"/>
    <n v="22935000"/>
    <n v="20785971.960000001"/>
    <n v="18622624.379999999"/>
  </r>
  <r>
    <x v="0"/>
    <x v="0"/>
    <x v="0"/>
    <x v="0"/>
    <x v="0"/>
    <s v="2 - Poder Ejecutivo"/>
    <s v="0201 - PRESIDENCIA DE LA REPÚBLICA"/>
    <x v="31"/>
    <x v="0"/>
    <x v="0"/>
    <x v="2"/>
    <s v="2.2 - CONTRATACIÓN DE SERVICIOS"/>
    <s v="2.2.1 - SERVICIOS BÁSICOS"/>
    <s v="N"/>
    <s v="00 - N/A"/>
    <s v="10 - FONDO GENERAL"/>
    <s v=" "/>
    <s v="99 - MULTIPROVINCIAL"/>
    <n v="24840000"/>
    <n v="14350093.530000001"/>
    <n v="9501716.2600000016"/>
  </r>
  <r>
    <x v="0"/>
    <x v="0"/>
    <x v="0"/>
    <x v="0"/>
    <x v="0"/>
    <s v="2 - Poder Ejecutivo"/>
    <s v="0201 - PRESIDENCIA DE LA REPÚBLICA"/>
    <x v="31"/>
    <x v="0"/>
    <x v="0"/>
    <x v="2"/>
    <s v="2.2 - CONTRATACIÓN DE SERVICIOS"/>
    <s v="2.2.2 - PUBLICIDAD, IMPRESIÓN Y ENCUADERNACIÓN"/>
    <s v="N"/>
    <s v="00 - N/A"/>
    <s v="10 - FONDO GENERAL"/>
    <s v=" "/>
    <s v="99 - MULTIPROVINCIAL"/>
    <n v="1300000"/>
    <n v="1948804"/>
    <n v="1434184.79"/>
  </r>
  <r>
    <x v="0"/>
    <x v="0"/>
    <x v="0"/>
    <x v="0"/>
    <x v="0"/>
    <s v="2 - Poder Ejecutivo"/>
    <s v="0201 - PRESIDENCIA DE LA REPÚBLICA"/>
    <x v="31"/>
    <x v="0"/>
    <x v="0"/>
    <x v="2"/>
    <s v="2.2 - CONTRATACIÓN DE SERVICIOS"/>
    <s v="2.2.3 - VIÁTICOS"/>
    <s v="N"/>
    <s v="00 - N/A"/>
    <s v="10 - FONDO GENERAL"/>
    <s v=" "/>
    <s v="99 - MULTIPROVINCIAL"/>
    <n v="3000000"/>
    <n v="15488535"/>
    <n v="15413264.050000001"/>
  </r>
  <r>
    <x v="0"/>
    <x v="0"/>
    <x v="0"/>
    <x v="0"/>
    <x v="0"/>
    <s v="2 - Poder Ejecutivo"/>
    <s v="0201 - PRESIDENCIA DE LA REPÚBLICA"/>
    <x v="31"/>
    <x v="0"/>
    <x v="0"/>
    <x v="2"/>
    <s v="2.2 - CONTRATACIÓN DE SERVICIOS"/>
    <s v="2.2.4 - TRANSPORTE Y ALMACENAJE"/>
    <s v="N"/>
    <s v="00 - N/A"/>
    <s v="10 - FONDO GENERAL"/>
    <s v=" "/>
    <s v="99 - MULTIPROVINCIAL"/>
    <n v="0"/>
    <n v="560850"/>
    <n v="252004.88"/>
  </r>
  <r>
    <x v="0"/>
    <x v="0"/>
    <x v="0"/>
    <x v="0"/>
    <x v="0"/>
    <s v="2 - Poder Ejecutivo"/>
    <s v="0201 - PRESIDENCIA DE LA REPÚBLICA"/>
    <x v="31"/>
    <x v="0"/>
    <x v="0"/>
    <x v="2"/>
    <s v="2.2 - CONTRATACIÓN DE SERVICIOS"/>
    <s v="2.2.5 - ALQUILERES Y RENTAS"/>
    <s v="N"/>
    <s v="00 - N/A"/>
    <s v="10 - FONDO GENERAL"/>
    <s v=" "/>
    <s v="99 - MULTIPROVINCIAL"/>
    <n v="27500000"/>
    <n v="39975483.009999998"/>
    <n v="32415564.420000002"/>
  </r>
  <r>
    <x v="0"/>
    <x v="0"/>
    <x v="0"/>
    <x v="0"/>
    <x v="0"/>
    <s v="2 - Poder Ejecutivo"/>
    <s v="0201 - PRESIDENCIA DE LA REPÚBLICA"/>
    <x v="31"/>
    <x v="0"/>
    <x v="0"/>
    <x v="2"/>
    <s v="2.2 - CONTRATACIÓN DE SERVICIOS"/>
    <s v="2.2.6 - SEGUROS"/>
    <s v="N"/>
    <s v="00 - N/A"/>
    <s v="10 - FONDO GENERAL"/>
    <s v=" "/>
    <s v="99 - MULTIPROVINCIAL"/>
    <n v="11500000"/>
    <n v="31870000"/>
    <n v="28586624.769999988"/>
  </r>
  <r>
    <x v="0"/>
    <x v="0"/>
    <x v="0"/>
    <x v="0"/>
    <x v="0"/>
    <s v="2 - Poder Ejecutivo"/>
    <s v="0201 - PRESIDENCIA DE LA REPÚBLICA"/>
    <x v="31"/>
    <x v="0"/>
    <x v="0"/>
    <x v="2"/>
    <s v="2.2 - CONTRATACIÓN DE SERVICIOS"/>
    <s v="2.2.7 - SERVICIOS DE CONSERVACIÓN, REPARACIONES MENORES E INSTALACIONES TEMPORALES"/>
    <s v="N"/>
    <s v="00 - N/A"/>
    <s v="10 - FONDO GENERAL"/>
    <s v=" "/>
    <s v="99 - MULTIPROVINCIAL"/>
    <n v="0"/>
    <n v="37005519.329999998"/>
    <n v="20139280.550000008"/>
  </r>
  <r>
    <x v="0"/>
    <x v="0"/>
    <x v="0"/>
    <x v="0"/>
    <x v="0"/>
    <s v="2 - Poder Ejecutivo"/>
    <s v="0201 - PRESIDENCIA DE LA REPÚBLICA"/>
    <x v="31"/>
    <x v="0"/>
    <x v="0"/>
    <x v="2"/>
    <s v="2.2 - CONTRATACIÓN DE SERVICIOS"/>
    <s v="2.2.8 - OTROS SERVICIOS NO INCLUIDOS EN CONCEPTOS ANTERIORES"/>
    <s v="N"/>
    <s v="00 - N/A"/>
    <s v="10 - FONDO GENERAL"/>
    <s v=" "/>
    <s v="99 - MULTIPROVINCIAL"/>
    <n v="4225000"/>
    <n v="16050948.460000001"/>
    <n v="4535071.74"/>
  </r>
  <r>
    <x v="0"/>
    <x v="0"/>
    <x v="0"/>
    <x v="0"/>
    <x v="0"/>
    <s v="2 - Poder Ejecutivo"/>
    <s v="0201 - PRESIDENCIA DE LA REPÚBLICA"/>
    <x v="31"/>
    <x v="0"/>
    <x v="0"/>
    <x v="2"/>
    <s v="2.2 - CONTRATACIÓN DE SERVICIOS"/>
    <s v="2.2.9 - OTRAS CONTRATACIONES DE SERVICIOS"/>
    <s v="N"/>
    <s v="00 - N/A"/>
    <s v="10 - FONDO GENERAL"/>
    <s v=" "/>
    <s v="99 - MULTIPROVINCIAL"/>
    <n v="0"/>
    <n v="21062275.100000001"/>
    <n v="10616926.859999999"/>
  </r>
  <r>
    <x v="0"/>
    <x v="0"/>
    <x v="0"/>
    <x v="0"/>
    <x v="0"/>
    <s v="2 - Poder Ejecutivo"/>
    <s v="0201 - PRESIDENCIA DE LA REPÚBLICA"/>
    <x v="31"/>
    <x v="0"/>
    <x v="0"/>
    <x v="2"/>
    <s v="2.3 - MATERIALES Y SUMINISTROS"/>
    <s v="2.3.1 - ALIMENTOS Y PRODUCTOS AGROFORESTALES"/>
    <s v="N"/>
    <s v="00 - N/A"/>
    <s v="10 - FONDO GENERAL"/>
    <s v=" "/>
    <s v="99 - MULTIPROVINCIAL"/>
    <n v="0"/>
    <n v="31649634.759999998"/>
    <n v="30815846.939999998"/>
  </r>
  <r>
    <x v="0"/>
    <x v="0"/>
    <x v="0"/>
    <x v="0"/>
    <x v="0"/>
    <s v="2 - Poder Ejecutivo"/>
    <s v="0201 - PRESIDENCIA DE LA REPÚBLICA"/>
    <x v="31"/>
    <x v="0"/>
    <x v="0"/>
    <x v="2"/>
    <s v="2.3 - MATERIALES Y SUMINISTROS"/>
    <s v="2.3.2 - TEXTILES Y VESTUARIOS"/>
    <s v="N"/>
    <s v="00 - N/A"/>
    <s v="10 - FONDO GENERAL"/>
    <s v=" "/>
    <s v="99 - MULTIPROVINCIAL"/>
    <n v="0"/>
    <n v="2004029.7800000003"/>
    <n v="1851250.19"/>
  </r>
  <r>
    <x v="0"/>
    <x v="0"/>
    <x v="0"/>
    <x v="0"/>
    <x v="0"/>
    <s v="2 - Poder Ejecutivo"/>
    <s v="0201 - PRESIDENCIA DE LA REPÚBLICA"/>
    <x v="31"/>
    <x v="0"/>
    <x v="0"/>
    <x v="2"/>
    <s v="2.3 - MATERIALES Y SUMINISTROS"/>
    <s v="2.3.3 - PAPEL, CARTÓN E IMPRESOS"/>
    <s v="N"/>
    <s v="00 - N/A"/>
    <s v="10 - FONDO GENERAL"/>
    <s v=" "/>
    <s v="99 - MULTIPROVINCIAL"/>
    <n v="0"/>
    <n v="434638"/>
    <n v="306087.11"/>
  </r>
  <r>
    <x v="0"/>
    <x v="0"/>
    <x v="0"/>
    <x v="0"/>
    <x v="0"/>
    <s v="2 - Poder Ejecutivo"/>
    <s v="0201 - PRESIDENCIA DE LA REPÚBLICA"/>
    <x v="31"/>
    <x v="0"/>
    <x v="0"/>
    <x v="2"/>
    <s v="2.3 - MATERIALES Y SUMINISTROS"/>
    <s v="2.3.5 - CUERO, CAUCHO Y PLÁSTICO"/>
    <s v="N"/>
    <s v="00 - N/A"/>
    <s v="10 - FONDO GENERAL"/>
    <s v=" "/>
    <s v="99 - MULTIPROVINCIAL"/>
    <n v="0"/>
    <n v="13160000"/>
    <n v="93213.24"/>
  </r>
  <r>
    <x v="0"/>
    <x v="0"/>
    <x v="0"/>
    <x v="0"/>
    <x v="0"/>
    <s v="2 - Poder Ejecutivo"/>
    <s v="0201 - PRESIDENCIA DE LA REPÚBLICA"/>
    <x v="31"/>
    <x v="0"/>
    <x v="0"/>
    <x v="2"/>
    <s v="2.3 - MATERIALES Y SUMINISTROS"/>
    <s v="2.3.6 - PRODUCTOS DE MINERALES, METÁLICOS Y NO METÁLICOS"/>
    <s v="N"/>
    <s v="00 - N/A"/>
    <s v="10 - FONDO GENERAL"/>
    <s v=" "/>
    <s v="99 - MULTIPROVINCIAL"/>
    <n v="0"/>
    <n v="5552141.7899999991"/>
    <n v="671681.06"/>
  </r>
  <r>
    <x v="0"/>
    <x v="0"/>
    <x v="0"/>
    <x v="0"/>
    <x v="0"/>
    <s v="2 - Poder Ejecutivo"/>
    <s v="0201 - PRESIDENCIA DE LA REPÚBLICA"/>
    <x v="31"/>
    <x v="0"/>
    <x v="0"/>
    <x v="2"/>
    <s v="2.3 - MATERIALES Y SUMINISTROS"/>
    <s v="2.3.7 - COMBUSTIBLES, LUBRICANTES, PRODUCTOS QUÍMICOS Y CONEXOS"/>
    <s v="N"/>
    <s v="00 - N/A"/>
    <s v="10 - FONDO GENERAL"/>
    <s v=" "/>
    <s v="99 - MULTIPROVINCIAL"/>
    <n v="0"/>
    <n v="128796586.89"/>
    <n v="85819561.590000004"/>
  </r>
  <r>
    <x v="0"/>
    <x v="0"/>
    <x v="0"/>
    <x v="0"/>
    <x v="0"/>
    <s v="2 - Poder Ejecutivo"/>
    <s v="0201 - PRESIDENCIA DE LA REPÚBLICA"/>
    <x v="31"/>
    <x v="0"/>
    <x v="0"/>
    <x v="2"/>
    <s v="2.3 - MATERIALES Y SUMINISTROS"/>
    <s v="2.3.9 - PRODUCTOS Y ÚTILES VARIOS"/>
    <s v="N"/>
    <s v="00 - N/A"/>
    <s v="10 - FONDO GENERAL"/>
    <s v=" "/>
    <s v="99 - MULTIPROVINCIAL"/>
    <n v="0"/>
    <n v="25896900.050000001"/>
    <n v="21370717.299999997"/>
  </r>
  <r>
    <x v="0"/>
    <x v="0"/>
    <x v="0"/>
    <x v="0"/>
    <x v="0"/>
    <s v="2 - Poder Ejecutivo"/>
    <s v="0201 - PRESIDENCIA DE LA REPÚBLICA"/>
    <x v="32"/>
    <x v="0"/>
    <x v="1"/>
    <x v="18"/>
    <s v="2.1 - REMUNERACIONES Y CONTRIBUCIONES"/>
    <s v="2.1.1 - REMUNERACIONES"/>
    <s v="N"/>
    <s v="00 - N/A"/>
    <s v="10 - FONDO GENERAL"/>
    <s v=" "/>
    <s v="99 - MULTIPROVINCIAL"/>
    <n v="1375123002"/>
    <n v="1497225252"/>
    <n v="1017396696.09"/>
  </r>
  <r>
    <x v="0"/>
    <x v="0"/>
    <x v="0"/>
    <x v="0"/>
    <x v="0"/>
    <s v="2 - Poder Ejecutivo"/>
    <s v="0201 - PRESIDENCIA DE LA REPÚBLICA"/>
    <x v="32"/>
    <x v="0"/>
    <x v="1"/>
    <x v="18"/>
    <s v="2.1 - REMUNERACIONES Y CONTRIBUCIONES"/>
    <s v="2.1.2 - SOBRESUELDOS"/>
    <s v="N"/>
    <s v="00 - N/A"/>
    <s v="10 - FONDO GENERAL"/>
    <s v=" "/>
    <s v="99 - MULTIPROVINCIAL"/>
    <n v="53038000"/>
    <n v="96212376"/>
    <n v="45550626"/>
  </r>
  <r>
    <x v="0"/>
    <x v="0"/>
    <x v="0"/>
    <x v="0"/>
    <x v="0"/>
    <s v="2 - Poder Ejecutivo"/>
    <s v="0201 - PRESIDENCIA DE LA REPÚBLICA"/>
    <x v="32"/>
    <x v="0"/>
    <x v="1"/>
    <x v="18"/>
    <s v="2.1 - REMUNERACIONES Y CONTRIBUCIONES"/>
    <s v="2.1.3 - DIETAS Y GASTOS DE REPRESENTACIÓN"/>
    <s v="N"/>
    <s v="00 - N/A"/>
    <s v="10 - FONDO GENERAL"/>
    <s v=" "/>
    <s v="99 - MULTIPROVINCIAL"/>
    <n v="2370000"/>
    <n v="2370000"/>
    <n v="1440462.9499999997"/>
  </r>
  <r>
    <x v="0"/>
    <x v="0"/>
    <x v="0"/>
    <x v="0"/>
    <x v="0"/>
    <s v="2 - Poder Ejecutivo"/>
    <s v="0201 - PRESIDENCIA DE LA REPÚBLICA"/>
    <x v="32"/>
    <x v="0"/>
    <x v="1"/>
    <x v="18"/>
    <s v="2.1 - REMUNERACIONES Y CONTRIBUCIONES"/>
    <s v="2.1.5 - CONTRIBUCIONES A LA SEGURIDAD SOCIAL"/>
    <s v="N"/>
    <s v="00 - N/A"/>
    <s v="10 - FONDO GENERAL"/>
    <s v=" "/>
    <s v="99 - MULTIPROVINCIAL"/>
    <n v="27887076"/>
    <n v="28710048"/>
    <n v="18206073.580000002"/>
  </r>
  <r>
    <x v="0"/>
    <x v="0"/>
    <x v="0"/>
    <x v="0"/>
    <x v="0"/>
    <s v="2 - Poder Ejecutivo"/>
    <s v="0201 - PRESIDENCIA DE LA REPÚBLICA"/>
    <x v="32"/>
    <x v="0"/>
    <x v="1"/>
    <x v="18"/>
    <s v="2.2 - CONTRATACIÓN DE SERVICIOS"/>
    <s v="2.2.1 - SERVICIOS BÁSICOS"/>
    <s v="N"/>
    <s v="00 - N/A"/>
    <s v="10 - FONDO GENERAL"/>
    <s v=" "/>
    <s v="99 - MULTIPROVINCIAL"/>
    <n v="61265082"/>
    <n v="61265082"/>
    <n v="56259120.329999991"/>
  </r>
  <r>
    <x v="0"/>
    <x v="0"/>
    <x v="0"/>
    <x v="0"/>
    <x v="0"/>
    <s v="2 - Poder Ejecutivo"/>
    <s v="0201 - PRESIDENCIA DE LA REPÚBLICA"/>
    <x v="32"/>
    <x v="0"/>
    <x v="1"/>
    <x v="18"/>
    <s v="2.2 - CONTRATACIÓN DE SERVICIOS"/>
    <s v="2.2.2 - PUBLICIDAD, IMPRESIÓN Y ENCUADERNACIÓN"/>
    <s v="N"/>
    <s v="00 - N/A"/>
    <s v="10 - FONDO GENERAL"/>
    <s v=" "/>
    <s v="99 - MULTIPROVINCIAL"/>
    <n v="0"/>
    <n v="158120"/>
    <n v="158120"/>
  </r>
  <r>
    <x v="0"/>
    <x v="0"/>
    <x v="0"/>
    <x v="0"/>
    <x v="0"/>
    <s v="2 - Poder Ejecutivo"/>
    <s v="0201 - PRESIDENCIA DE LA REPÚBLICA"/>
    <x v="32"/>
    <x v="0"/>
    <x v="1"/>
    <x v="18"/>
    <s v="2.2 - CONTRATACIÓN DE SERVICIOS"/>
    <s v="2.2.3 - VIÁTICOS"/>
    <s v="N"/>
    <s v="00 - N/A"/>
    <s v="10 - FONDO GENERAL"/>
    <s v=" "/>
    <s v="99 - MULTIPROVINCIAL"/>
    <n v="7800000"/>
    <n v="10284000"/>
    <n v="4615552.2"/>
  </r>
  <r>
    <x v="0"/>
    <x v="0"/>
    <x v="0"/>
    <x v="0"/>
    <x v="0"/>
    <s v="2 - Poder Ejecutivo"/>
    <s v="0201 - PRESIDENCIA DE LA REPÚBLICA"/>
    <x v="32"/>
    <x v="0"/>
    <x v="1"/>
    <x v="18"/>
    <s v="2.2 - CONTRATACIÓN DE SERVICIOS"/>
    <s v="2.2.4 - TRANSPORTE Y ALMACENAJE"/>
    <s v="N"/>
    <s v="00 - N/A"/>
    <s v="10 - FONDO GENERAL"/>
    <s v=" "/>
    <s v="99 - MULTIPROVINCIAL"/>
    <n v="648000"/>
    <n v="648000"/>
    <n v="486000"/>
  </r>
  <r>
    <x v="0"/>
    <x v="0"/>
    <x v="0"/>
    <x v="0"/>
    <x v="0"/>
    <s v="2 - Poder Ejecutivo"/>
    <s v="0201 - PRESIDENCIA DE LA REPÚBLICA"/>
    <x v="32"/>
    <x v="0"/>
    <x v="1"/>
    <x v="18"/>
    <s v="2.2 - CONTRATACIÓN DE SERVICIOS"/>
    <s v="2.2.5 - ALQUILERES Y RENTAS"/>
    <s v="N"/>
    <s v="00 - N/A"/>
    <s v="10 - FONDO GENERAL"/>
    <s v=" "/>
    <s v="99 - MULTIPROVINCIAL"/>
    <n v="156844518"/>
    <n v="158978641.41"/>
    <n v="12334123.4"/>
  </r>
  <r>
    <x v="0"/>
    <x v="0"/>
    <x v="0"/>
    <x v="0"/>
    <x v="0"/>
    <s v="2 - Poder Ejecutivo"/>
    <s v="0201 - PRESIDENCIA DE LA REPÚBLICA"/>
    <x v="32"/>
    <x v="0"/>
    <x v="1"/>
    <x v="18"/>
    <s v="2.2 - CONTRATACIÓN DE SERVICIOS"/>
    <s v="2.2.6 - SEGUROS"/>
    <s v="N"/>
    <s v="00 - N/A"/>
    <s v="10 - FONDO GENERAL"/>
    <s v=" "/>
    <s v="99 - MULTIPROVINCIAL"/>
    <n v="11701051"/>
    <n v="11701051"/>
    <n v="3628897.06"/>
  </r>
  <r>
    <x v="0"/>
    <x v="0"/>
    <x v="0"/>
    <x v="0"/>
    <x v="0"/>
    <s v="2 - Poder Ejecutivo"/>
    <s v="0201 - PRESIDENCIA DE LA REPÚBLICA"/>
    <x v="32"/>
    <x v="0"/>
    <x v="1"/>
    <x v="18"/>
    <s v="2.2 - CONTRATACIÓN DE SERVICIOS"/>
    <s v="2.2.7 - SERVICIOS DE CONSERVACIÓN, REPARACIONES MENORES E INSTALACIONES TEMPORALES"/>
    <s v="N"/>
    <s v="00 - N/A"/>
    <s v="10 - FONDO GENERAL"/>
    <s v=" "/>
    <s v="99 - MULTIPROVINCIAL"/>
    <n v="0"/>
    <n v="103413"/>
    <n v="103412.84"/>
  </r>
  <r>
    <x v="0"/>
    <x v="0"/>
    <x v="0"/>
    <x v="0"/>
    <x v="0"/>
    <s v="2 - Poder Ejecutivo"/>
    <s v="0201 - PRESIDENCIA DE LA REPÚBLICA"/>
    <x v="32"/>
    <x v="0"/>
    <x v="1"/>
    <x v="18"/>
    <s v="2.2 - CONTRATACIÓN DE SERVICIOS"/>
    <s v="2.2.8 - OTROS SERVICIOS NO INCLUIDOS EN CONCEPTOS ANTERIORES"/>
    <s v="N"/>
    <s v="00 - N/A"/>
    <s v="10 - FONDO GENERAL"/>
    <s v=" "/>
    <s v="99 - MULTIPROVINCIAL"/>
    <n v="272000"/>
    <n v="1420000"/>
    <n v="179225"/>
  </r>
  <r>
    <x v="0"/>
    <x v="0"/>
    <x v="0"/>
    <x v="0"/>
    <x v="0"/>
    <s v="2 - Poder Ejecutivo"/>
    <s v="0201 - PRESIDENCIA DE LA REPÚBLICA"/>
    <x v="32"/>
    <x v="0"/>
    <x v="1"/>
    <x v="18"/>
    <s v="2.2 - CONTRATACIÓN DE SERVICIOS"/>
    <s v="2.2.9 - OTRAS CONTRATACIONES DE SERVICIOS"/>
    <s v="N"/>
    <s v="00 - N/A"/>
    <s v="10 - FONDO GENERAL"/>
    <s v=" "/>
    <s v="99 - MULTIPROVINCIAL"/>
    <n v="43430600"/>
    <n v="0"/>
    <n v="0"/>
  </r>
  <r>
    <x v="0"/>
    <x v="0"/>
    <x v="0"/>
    <x v="0"/>
    <x v="0"/>
    <s v="2 - Poder Ejecutivo"/>
    <s v="0201 - PRESIDENCIA DE LA REPÚBLICA"/>
    <x v="32"/>
    <x v="0"/>
    <x v="1"/>
    <x v="18"/>
    <s v="2.3 - MATERIALES Y SUMINISTROS"/>
    <s v="2.3.1 - ALIMENTOS Y PRODUCTOS AGROFORESTALES"/>
    <s v="N"/>
    <s v="00 - N/A"/>
    <s v="10 - FONDO GENERAL"/>
    <s v=" "/>
    <s v="99 - MULTIPROVINCIAL"/>
    <n v="5292300"/>
    <n v="54760256.590000004"/>
    <n v="1789529"/>
  </r>
  <r>
    <x v="0"/>
    <x v="0"/>
    <x v="0"/>
    <x v="0"/>
    <x v="0"/>
    <s v="2 - Poder Ejecutivo"/>
    <s v="0201 - PRESIDENCIA DE LA REPÚBLICA"/>
    <x v="32"/>
    <x v="0"/>
    <x v="1"/>
    <x v="18"/>
    <s v="2.3 - MATERIALES Y SUMINISTROS"/>
    <s v="2.3.2 - TEXTILES Y VESTUARIOS"/>
    <s v="N"/>
    <s v="00 - N/A"/>
    <s v="10 - FONDO GENERAL"/>
    <s v=" "/>
    <s v="99 - MULTIPROVINCIAL"/>
    <n v="2500000"/>
    <n v="3149354"/>
    <n v="3023466.8"/>
  </r>
  <r>
    <x v="0"/>
    <x v="0"/>
    <x v="0"/>
    <x v="0"/>
    <x v="0"/>
    <s v="2 - Poder Ejecutivo"/>
    <s v="0201 - PRESIDENCIA DE LA REPÚBLICA"/>
    <x v="32"/>
    <x v="0"/>
    <x v="1"/>
    <x v="18"/>
    <s v="2.3 - MATERIALES Y SUMINISTROS"/>
    <s v="2.3.3 - PAPEL, CARTÓN E IMPRESOS"/>
    <s v="N"/>
    <s v="00 - N/A"/>
    <s v="10 - FONDO GENERAL"/>
    <s v=" "/>
    <s v="99 - MULTIPROVINCIAL"/>
    <n v="500000"/>
    <n v="366726"/>
    <n v="276385.5"/>
  </r>
  <r>
    <x v="0"/>
    <x v="0"/>
    <x v="0"/>
    <x v="0"/>
    <x v="0"/>
    <s v="2 - Poder Ejecutivo"/>
    <s v="0201 - PRESIDENCIA DE LA REPÚBLICA"/>
    <x v="32"/>
    <x v="0"/>
    <x v="1"/>
    <x v="18"/>
    <s v="2.3 - MATERIALES Y SUMINISTROS"/>
    <s v="2.3.4 - PRODUCTOS FARMACÉUTICOS"/>
    <s v="N"/>
    <s v="00 - N/A"/>
    <s v="10 - FONDO GENERAL"/>
    <s v=" "/>
    <s v="99 - MULTIPROVINCIAL"/>
    <n v="13191928"/>
    <n v="14722144.01"/>
    <n v="8023175.9899999993"/>
  </r>
  <r>
    <x v="0"/>
    <x v="0"/>
    <x v="0"/>
    <x v="0"/>
    <x v="0"/>
    <s v="2 - Poder Ejecutivo"/>
    <s v="0201 - PRESIDENCIA DE LA REPÚBLICA"/>
    <x v="32"/>
    <x v="0"/>
    <x v="1"/>
    <x v="18"/>
    <s v="2.3 - MATERIALES Y SUMINISTROS"/>
    <s v="2.3.5 - CUERO, CAUCHO Y PLÁSTICO"/>
    <s v="N"/>
    <s v="00 - N/A"/>
    <s v="10 - FONDO GENERAL"/>
    <s v=" "/>
    <s v="99 - MULTIPROVINCIAL"/>
    <n v="0"/>
    <n v="14160"/>
    <n v="14160"/>
  </r>
  <r>
    <x v="0"/>
    <x v="0"/>
    <x v="0"/>
    <x v="0"/>
    <x v="0"/>
    <s v="2 - Poder Ejecutivo"/>
    <s v="0201 - PRESIDENCIA DE LA REPÚBLICA"/>
    <x v="32"/>
    <x v="0"/>
    <x v="1"/>
    <x v="18"/>
    <s v="2.3 - MATERIALES Y SUMINISTROS"/>
    <s v="2.3.6 - PRODUCTOS DE MINERALES, METÁLICOS Y NO METÁLICOS"/>
    <s v="N"/>
    <s v="00 - N/A"/>
    <s v="10 - FONDO GENERAL"/>
    <s v=" "/>
    <s v="99 - MULTIPROVINCIAL"/>
    <n v="0"/>
    <n v="421048"/>
    <n v="30798"/>
  </r>
  <r>
    <x v="0"/>
    <x v="0"/>
    <x v="0"/>
    <x v="0"/>
    <x v="0"/>
    <s v="2 - Poder Ejecutivo"/>
    <s v="0201 - PRESIDENCIA DE LA REPÚBLICA"/>
    <x v="32"/>
    <x v="0"/>
    <x v="1"/>
    <x v="18"/>
    <s v="2.3 - MATERIALES Y SUMINISTROS"/>
    <s v="2.3.7 - COMBUSTIBLES, LUBRICANTES, PRODUCTOS QUÍMICOS Y CONEXOS"/>
    <s v="N"/>
    <s v="00 - N/A"/>
    <s v="10 - FONDO GENERAL"/>
    <s v=" "/>
    <s v="99 - MULTIPROVINCIAL"/>
    <n v="69350000"/>
    <n v="65862734"/>
    <n v="44842540.600000001"/>
  </r>
  <r>
    <x v="0"/>
    <x v="0"/>
    <x v="0"/>
    <x v="0"/>
    <x v="0"/>
    <s v="2 - Poder Ejecutivo"/>
    <s v="0201 - PRESIDENCIA DE LA REPÚBLICA"/>
    <x v="32"/>
    <x v="0"/>
    <x v="1"/>
    <x v="18"/>
    <s v="2.3 - MATERIALES Y SUMINISTROS"/>
    <s v="2.3.9 - PRODUCTOS Y ÚTILES VARIOS"/>
    <s v="N"/>
    <s v="00 - N/A"/>
    <s v="10 - FONDO GENERAL"/>
    <s v=" "/>
    <s v="99 - MULTIPROVINCIAL"/>
    <n v="3500000"/>
    <n v="3574864.99"/>
    <n v="3034440.97"/>
  </r>
  <r>
    <x v="0"/>
    <x v="0"/>
    <x v="0"/>
    <x v="0"/>
    <x v="0"/>
    <s v="2 - Poder Ejecutivo"/>
    <s v="0202 - MINISTERIO DE  INTERIOR Y POLICÍA"/>
    <x v="33"/>
    <x v="0"/>
    <x v="0"/>
    <x v="2"/>
    <s v="2.1 - REMUNERACIONES Y CONTRIBUCIONES"/>
    <s v="2.1.1 - REMUNERACIONES"/>
    <s v="N"/>
    <s v="00 - N/A"/>
    <s v="10 - FONDO GENERAL"/>
    <s v=" "/>
    <s v="99 - MULTIPROVINCIAL"/>
    <n v="686256583"/>
    <n v="706506583.00999999"/>
    <n v="482976827.74999988"/>
  </r>
  <r>
    <x v="0"/>
    <x v="0"/>
    <x v="0"/>
    <x v="0"/>
    <x v="0"/>
    <s v="2 - Poder Ejecutivo"/>
    <s v="0202 - MINISTERIO DE  INTERIOR Y POLICÍA"/>
    <x v="33"/>
    <x v="0"/>
    <x v="0"/>
    <x v="2"/>
    <s v="2.1 - REMUNERACIONES Y CONTRIBUCIONES"/>
    <s v="2.1.1 - REMUNERACIONES"/>
    <s v="N"/>
    <s v="00 - N/A"/>
    <s v="20 - FONDOS CON DESTINO ESPECÍFICO"/>
    <s v=" "/>
    <s v="99 - MULTIPROVINCIAL"/>
    <n v="23300000"/>
    <n v="23300000"/>
    <n v="9695666.6699999999"/>
  </r>
  <r>
    <x v="0"/>
    <x v="0"/>
    <x v="0"/>
    <x v="0"/>
    <x v="0"/>
    <s v="2 - Poder Ejecutivo"/>
    <s v="0202 - MINISTERIO DE  INTERIOR Y POLICÍA"/>
    <x v="33"/>
    <x v="0"/>
    <x v="0"/>
    <x v="2"/>
    <s v="2.1 - REMUNERACIONES Y CONTRIBUCIONES"/>
    <s v="2.1.2 - SOBRESUELDOS"/>
    <s v="N"/>
    <s v="00 - N/A"/>
    <s v="10 - FONDO GENERAL"/>
    <s v=" "/>
    <s v="99 - MULTIPROVINCIAL"/>
    <n v="230732734"/>
    <n v="235891692"/>
    <n v="148545008.09"/>
  </r>
  <r>
    <x v="0"/>
    <x v="0"/>
    <x v="0"/>
    <x v="0"/>
    <x v="0"/>
    <s v="2 - Poder Ejecutivo"/>
    <s v="0202 - MINISTERIO DE  INTERIOR Y POLICÍA"/>
    <x v="33"/>
    <x v="0"/>
    <x v="0"/>
    <x v="2"/>
    <s v="2.1 - REMUNERACIONES Y CONTRIBUCIONES"/>
    <s v="2.1.3 - DIETAS Y GASTOS DE REPRESENTACIÓN"/>
    <s v="N"/>
    <s v="00 - N/A"/>
    <s v="10 - FONDO GENERAL"/>
    <s v=" "/>
    <s v="99 - MULTIPROVINCIAL"/>
    <n v="945000"/>
    <n v="945000"/>
    <n v="0"/>
  </r>
  <r>
    <x v="0"/>
    <x v="0"/>
    <x v="0"/>
    <x v="0"/>
    <x v="0"/>
    <s v="2 - Poder Ejecutivo"/>
    <s v="0202 - MINISTERIO DE  INTERIOR Y POLICÍA"/>
    <x v="33"/>
    <x v="0"/>
    <x v="0"/>
    <x v="2"/>
    <s v="2.1 - REMUNERACIONES Y CONTRIBUCIONES"/>
    <s v="2.1.5 - CONTRIBUCIONES A LA SEGURIDAD SOCIAL"/>
    <s v="N"/>
    <s v="00 - N/A"/>
    <s v="10 - FONDO GENERAL"/>
    <s v=" "/>
    <s v="99 - MULTIPROVINCIAL"/>
    <n v="76030371"/>
    <n v="82871006.879999995"/>
    <n v="63287092.25000003"/>
  </r>
  <r>
    <x v="0"/>
    <x v="0"/>
    <x v="0"/>
    <x v="0"/>
    <x v="0"/>
    <s v="2 - Poder Ejecutivo"/>
    <s v="0202 - MINISTERIO DE  INTERIOR Y POLICÍA"/>
    <x v="33"/>
    <x v="0"/>
    <x v="0"/>
    <x v="2"/>
    <s v="2.1 - REMUNERACIONES Y CONTRIBUCIONES"/>
    <s v="2.1.5 - CONTRIBUCIONES A LA SEGURIDAD SOCIAL"/>
    <s v="N"/>
    <s v="00 - N/A"/>
    <s v="20 - FONDOS CON DESTINO ESPECÍFICO"/>
    <s v=" "/>
    <s v="99 - MULTIPROVINCIAL"/>
    <n v="6700000"/>
    <n v="6700000"/>
    <n v="1479342.2800000007"/>
  </r>
  <r>
    <x v="0"/>
    <x v="0"/>
    <x v="0"/>
    <x v="0"/>
    <x v="0"/>
    <s v="2 - Poder Ejecutivo"/>
    <s v="0202 - MINISTERIO DE  INTERIOR Y POLICÍA"/>
    <x v="33"/>
    <x v="0"/>
    <x v="0"/>
    <x v="2"/>
    <s v="2.2 - CONTRATACIÓN DE SERVICIOS"/>
    <s v="2.2.1 - SERVICIOS BÁSICOS"/>
    <s v="N"/>
    <s v="00 - N/A"/>
    <s v="10 - FONDO GENERAL"/>
    <s v=" "/>
    <s v="99 - MULTIPROVINCIAL"/>
    <n v="45908535"/>
    <n v="62517899.120000005"/>
    <n v="62496466.590000004"/>
  </r>
  <r>
    <x v="0"/>
    <x v="0"/>
    <x v="0"/>
    <x v="0"/>
    <x v="0"/>
    <s v="2 - Poder Ejecutivo"/>
    <s v="0202 - MINISTERIO DE  INTERIOR Y POLICÍA"/>
    <x v="33"/>
    <x v="0"/>
    <x v="0"/>
    <x v="2"/>
    <s v="2.2 - CONTRATACIÓN DE SERVICIOS"/>
    <s v="2.2.1 - SERVICIOS BÁSICOS"/>
    <s v="N"/>
    <s v="00 - N/A"/>
    <s v="20 - FONDOS CON DESTINO ESPECÍFICO"/>
    <s v=" "/>
    <s v="99 - MULTIPROVINCIAL"/>
    <n v="0"/>
    <n v="7374999.2599999979"/>
    <n v="7125899.2599999998"/>
  </r>
  <r>
    <x v="0"/>
    <x v="0"/>
    <x v="0"/>
    <x v="0"/>
    <x v="0"/>
    <s v="2 - Poder Ejecutivo"/>
    <s v="0202 - MINISTERIO DE  INTERIOR Y POLICÍA"/>
    <x v="33"/>
    <x v="0"/>
    <x v="0"/>
    <x v="2"/>
    <s v="2.2 - CONTRATACIÓN DE SERVICIOS"/>
    <s v="2.2.2 - PUBLICIDAD, IMPRESIÓN Y ENCUADERNACIÓN"/>
    <s v="N"/>
    <s v="00 - N/A"/>
    <s v="10 - FONDO GENERAL"/>
    <s v=" "/>
    <s v="99 - MULTIPROVINCIAL"/>
    <n v="500000"/>
    <n v="31453400"/>
    <n v="15109876.869999999"/>
  </r>
  <r>
    <x v="0"/>
    <x v="0"/>
    <x v="0"/>
    <x v="0"/>
    <x v="0"/>
    <s v="2 - Poder Ejecutivo"/>
    <s v="0202 - MINISTERIO DE  INTERIOR Y POLICÍA"/>
    <x v="33"/>
    <x v="0"/>
    <x v="0"/>
    <x v="2"/>
    <s v="2.2 - CONTRATACIÓN DE SERVICIOS"/>
    <s v="2.2.2 - PUBLICIDAD, IMPRESIÓN Y ENCUADERNACIÓN"/>
    <s v="N"/>
    <s v="00 - N/A"/>
    <s v="20 - FONDOS CON DESTINO ESPECÍFICO"/>
    <s v=" "/>
    <s v="99 - MULTIPROVINCIAL"/>
    <n v="18038880"/>
    <n v="25638880"/>
    <n v="5627410.8799999999"/>
  </r>
  <r>
    <x v="0"/>
    <x v="0"/>
    <x v="0"/>
    <x v="0"/>
    <x v="0"/>
    <s v="2 - Poder Ejecutivo"/>
    <s v="0202 - MINISTERIO DE  INTERIOR Y POLICÍA"/>
    <x v="33"/>
    <x v="0"/>
    <x v="0"/>
    <x v="2"/>
    <s v="2.2 - CONTRATACIÓN DE SERVICIOS"/>
    <s v="2.2.3 - VIÁTICOS"/>
    <s v="N"/>
    <s v="00 - N/A"/>
    <s v="10 - FONDO GENERAL"/>
    <s v=" "/>
    <s v="99 - MULTIPROVINCIAL"/>
    <n v="15155768"/>
    <n v="17155768"/>
    <n v="16395767.280000001"/>
  </r>
  <r>
    <x v="0"/>
    <x v="0"/>
    <x v="0"/>
    <x v="0"/>
    <x v="0"/>
    <s v="2 - Poder Ejecutivo"/>
    <s v="0202 - MINISTERIO DE  INTERIOR Y POLICÍA"/>
    <x v="33"/>
    <x v="0"/>
    <x v="0"/>
    <x v="2"/>
    <s v="2.2 - CONTRATACIÓN DE SERVICIOS"/>
    <s v="2.2.4 - TRANSPORTE Y ALMACENAJE"/>
    <s v="N"/>
    <s v="00 - N/A"/>
    <s v="10 - FONDO GENERAL"/>
    <s v=" "/>
    <s v="99 - MULTIPROVINCIAL"/>
    <n v="0"/>
    <n v="6000000"/>
    <n v="2862286.3"/>
  </r>
  <r>
    <x v="0"/>
    <x v="0"/>
    <x v="0"/>
    <x v="0"/>
    <x v="0"/>
    <s v="2 - Poder Ejecutivo"/>
    <s v="0202 - MINISTERIO DE  INTERIOR Y POLICÍA"/>
    <x v="33"/>
    <x v="0"/>
    <x v="0"/>
    <x v="2"/>
    <s v="2.2 - CONTRATACIÓN DE SERVICIOS"/>
    <s v="2.2.4 - TRANSPORTE Y ALMACENAJE"/>
    <s v="N"/>
    <s v="00 - N/A"/>
    <s v="20 - FONDOS CON DESTINO ESPECÍFICO"/>
    <s v=" "/>
    <s v="99 - MULTIPROVINCIAL"/>
    <n v="3559088"/>
    <n v="4559088"/>
    <n v="2414540"/>
  </r>
  <r>
    <x v="0"/>
    <x v="0"/>
    <x v="0"/>
    <x v="0"/>
    <x v="0"/>
    <s v="2 - Poder Ejecutivo"/>
    <s v="0202 - MINISTERIO DE  INTERIOR Y POLICÍA"/>
    <x v="33"/>
    <x v="0"/>
    <x v="0"/>
    <x v="2"/>
    <s v="2.2 - CONTRATACIÓN DE SERVICIOS"/>
    <s v="2.2.5 - ALQUILERES Y RENTAS"/>
    <s v="N"/>
    <s v="00 - N/A"/>
    <s v="10 - FONDO GENERAL"/>
    <s v=" "/>
    <s v="99 - MULTIPROVINCIAL"/>
    <n v="14275620"/>
    <n v="103585943.59999999"/>
    <n v="59740452.5"/>
  </r>
  <r>
    <x v="0"/>
    <x v="0"/>
    <x v="0"/>
    <x v="0"/>
    <x v="0"/>
    <s v="2 - Poder Ejecutivo"/>
    <s v="0202 - MINISTERIO DE  INTERIOR Y POLICÍA"/>
    <x v="33"/>
    <x v="0"/>
    <x v="0"/>
    <x v="2"/>
    <s v="2.2 - CONTRATACIÓN DE SERVICIOS"/>
    <s v="2.2.5 - ALQUILERES Y RENTAS"/>
    <s v="N"/>
    <s v="00 - N/A"/>
    <s v="20 - FONDOS CON DESTINO ESPECÍFICO"/>
    <s v=" "/>
    <s v="99 - MULTIPROVINCIAL"/>
    <n v="30792701"/>
    <n v="20492701"/>
    <n v="15121627.299999999"/>
  </r>
  <r>
    <x v="0"/>
    <x v="0"/>
    <x v="0"/>
    <x v="0"/>
    <x v="0"/>
    <s v="2 - Poder Ejecutivo"/>
    <s v="0202 - MINISTERIO DE  INTERIOR Y POLICÍA"/>
    <x v="33"/>
    <x v="0"/>
    <x v="0"/>
    <x v="2"/>
    <s v="2.2 - CONTRATACIÓN DE SERVICIOS"/>
    <s v="2.2.6 - SEGUROS"/>
    <s v="N"/>
    <s v="00 - N/A"/>
    <s v="10 - FONDO GENERAL"/>
    <s v=" "/>
    <s v="99 - MULTIPROVINCIAL"/>
    <n v="69364580"/>
    <n v="88524580"/>
    <n v="80996649.659999996"/>
  </r>
  <r>
    <x v="0"/>
    <x v="0"/>
    <x v="0"/>
    <x v="0"/>
    <x v="0"/>
    <s v="2 - Poder Ejecutivo"/>
    <s v="0202 - MINISTERIO DE  INTERIOR Y POLICÍA"/>
    <x v="33"/>
    <x v="0"/>
    <x v="0"/>
    <x v="2"/>
    <s v="2.2 - CONTRATACIÓN DE SERVICIOS"/>
    <s v="2.2.6 - SEGUROS"/>
    <s v="N"/>
    <s v="00 - N/A"/>
    <s v="20 - FONDOS CON DESTINO ESPECÍFICO"/>
    <s v=" "/>
    <s v="99 - MULTIPROVINCIAL"/>
    <n v="0"/>
    <n v="47126000"/>
    <n v="45690168.230000004"/>
  </r>
  <r>
    <x v="0"/>
    <x v="0"/>
    <x v="0"/>
    <x v="0"/>
    <x v="0"/>
    <s v="2 - Poder Ejecutivo"/>
    <s v="0202 - MINISTERIO DE  INTERIOR Y POLICÍA"/>
    <x v="33"/>
    <x v="0"/>
    <x v="0"/>
    <x v="2"/>
    <s v="2.2 - CONTRATACIÓN DE SERVICIOS"/>
    <s v="2.2.7 - SERVICIOS DE CONSERVACIÓN, REPARACIONES MENORES E INSTALACIONES TEMPORALES"/>
    <s v="N"/>
    <s v="00 - N/A"/>
    <s v="10 - FONDO GENERAL"/>
    <s v=" "/>
    <s v="99 - MULTIPROVINCIAL"/>
    <n v="4241788"/>
    <n v="12574571"/>
    <n v="6243770.3499999996"/>
  </r>
  <r>
    <x v="0"/>
    <x v="0"/>
    <x v="0"/>
    <x v="0"/>
    <x v="0"/>
    <s v="2 - Poder Ejecutivo"/>
    <s v="0202 - MINISTERIO DE  INTERIOR Y POLICÍA"/>
    <x v="33"/>
    <x v="0"/>
    <x v="0"/>
    <x v="2"/>
    <s v="2.2 - CONTRATACIÓN DE SERVICIOS"/>
    <s v="2.2.7 - SERVICIOS DE CONSERVACIÓN, REPARACIONES MENORES E INSTALACIONES TEMPORALES"/>
    <s v="N"/>
    <s v="00 - N/A"/>
    <s v="20 - FONDOS CON DESTINO ESPECÍFICO"/>
    <s v=" "/>
    <s v="99 - MULTIPROVINCIAL"/>
    <n v="29312120"/>
    <n v="29212120.740000002"/>
    <n v="15090975.359999998"/>
  </r>
  <r>
    <x v="0"/>
    <x v="0"/>
    <x v="0"/>
    <x v="0"/>
    <x v="0"/>
    <s v="2 - Poder Ejecutivo"/>
    <s v="0202 - MINISTERIO DE  INTERIOR Y POLICÍA"/>
    <x v="33"/>
    <x v="0"/>
    <x v="0"/>
    <x v="2"/>
    <s v="2.2 - CONTRATACIÓN DE SERVICIOS"/>
    <s v="2.2.8 - OTROS SERVICIOS NO INCLUIDOS EN CONCEPTOS ANTERIORES"/>
    <s v="N"/>
    <s v="00 - N/A"/>
    <s v="10 - FONDO GENERAL"/>
    <s v=" "/>
    <s v="99 - MULTIPROVINCIAL"/>
    <n v="247491774"/>
    <n v="62943710.049999997"/>
    <n v="58635111.819999993"/>
  </r>
  <r>
    <x v="0"/>
    <x v="0"/>
    <x v="0"/>
    <x v="0"/>
    <x v="0"/>
    <s v="2 - Poder Ejecutivo"/>
    <s v="0202 - MINISTERIO DE  INTERIOR Y POLICÍA"/>
    <x v="33"/>
    <x v="0"/>
    <x v="0"/>
    <x v="2"/>
    <s v="2.2 - CONTRATACIÓN DE SERVICIOS"/>
    <s v="2.2.8 - OTROS SERVICIOS NO INCLUIDOS EN CONCEPTOS ANTERIORES"/>
    <s v="N"/>
    <s v="00 - N/A"/>
    <s v="20 - FONDOS CON DESTINO ESPECÍFICO"/>
    <s v=" "/>
    <s v="99 - MULTIPROVINCIAL"/>
    <n v="70807754"/>
    <n v="67906754"/>
    <n v="26969949.18"/>
  </r>
  <r>
    <x v="0"/>
    <x v="0"/>
    <x v="0"/>
    <x v="0"/>
    <x v="0"/>
    <s v="2 - Poder Ejecutivo"/>
    <s v="0202 - MINISTERIO DE  INTERIOR Y POLICÍA"/>
    <x v="33"/>
    <x v="0"/>
    <x v="0"/>
    <x v="2"/>
    <s v="2.2 - CONTRATACIÓN DE SERVICIOS"/>
    <s v="2.2.9 - OTRAS CONTRATACIONES DE SERVICIOS"/>
    <s v="N"/>
    <s v="00 - N/A"/>
    <s v="10 - FONDO GENERAL"/>
    <s v=" "/>
    <s v="99 - MULTIPROVINCIAL"/>
    <n v="9317670"/>
    <n v="121242679.64"/>
    <n v="81630443.209999993"/>
  </r>
  <r>
    <x v="0"/>
    <x v="0"/>
    <x v="0"/>
    <x v="0"/>
    <x v="0"/>
    <s v="2 - Poder Ejecutivo"/>
    <s v="0202 - MINISTERIO DE  INTERIOR Y POLICÍA"/>
    <x v="33"/>
    <x v="0"/>
    <x v="0"/>
    <x v="2"/>
    <s v="2.2 - CONTRATACIÓN DE SERVICIOS"/>
    <s v="2.2.9 - OTRAS CONTRATACIONES DE SERVICIOS"/>
    <s v="N"/>
    <s v="00 - N/A"/>
    <s v="20 - FONDOS CON DESTINO ESPECÍFICO"/>
    <s v=" "/>
    <s v="99 - MULTIPROVINCIAL"/>
    <n v="23761938"/>
    <n v="25761938"/>
    <n v="18830345.390000001"/>
  </r>
  <r>
    <x v="0"/>
    <x v="0"/>
    <x v="0"/>
    <x v="0"/>
    <x v="0"/>
    <s v="2 - Poder Ejecutivo"/>
    <s v="0202 - MINISTERIO DE  INTERIOR Y POLICÍA"/>
    <x v="33"/>
    <x v="0"/>
    <x v="0"/>
    <x v="2"/>
    <s v="2.3 - MATERIALES Y SUMINISTROS"/>
    <s v="2.3.1 - ALIMENTOS Y PRODUCTOS AGROFORESTALES"/>
    <s v="N"/>
    <s v="00 - N/A"/>
    <s v="10 - FONDO GENERAL"/>
    <s v=" "/>
    <s v="99 - MULTIPROVINCIAL"/>
    <n v="1548385"/>
    <n v="8854545"/>
    <n v="6283748.9999999991"/>
  </r>
  <r>
    <x v="0"/>
    <x v="0"/>
    <x v="0"/>
    <x v="0"/>
    <x v="0"/>
    <s v="2 - Poder Ejecutivo"/>
    <s v="0202 - MINISTERIO DE  INTERIOR Y POLICÍA"/>
    <x v="33"/>
    <x v="0"/>
    <x v="0"/>
    <x v="2"/>
    <s v="2.3 - MATERIALES Y SUMINISTROS"/>
    <s v="2.3.1 - ALIMENTOS Y PRODUCTOS AGROFORESTALES"/>
    <s v="N"/>
    <s v="00 - N/A"/>
    <s v="20 - FONDOS CON DESTINO ESPECÍFICO"/>
    <s v=" "/>
    <s v="99 - MULTIPROVINCIAL"/>
    <n v="744000"/>
    <n v="4744000"/>
    <n v="1512305"/>
  </r>
  <r>
    <x v="0"/>
    <x v="0"/>
    <x v="0"/>
    <x v="0"/>
    <x v="0"/>
    <s v="2 - Poder Ejecutivo"/>
    <s v="0202 - MINISTERIO DE  INTERIOR Y POLICÍA"/>
    <x v="33"/>
    <x v="0"/>
    <x v="0"/>
    <x v="2"/>
    <s v="2.3 - MATERIALES Y SUMINISTROS"/>
    <s v="2.3.2 - TEXTILES Y VESTUARIOS"/>
    <s v="N"/>
    <s v="00 - N/A"/>
    <s v="10 - FONDO GENERAL"/>
    <s v=" "/>
    <s v="99 - MULTIPROVINCIAL"/>
    <n v="9761"/>
    <n v="15372865"/>
    <n v="6353183.7199999997"/>
  </r>
  <r>
    <x v="0"/>
    <x v="0"/>
    <x v="0"/>
    <x v="0"/>
    <x v="0"/>
    <s v="2 - Poder Ejecutivo"/>
    <s v="0202 - MINISTERIO DE  INTERIOR Y POLICÍA"/>
    <x v="33"/>
    <x v="0"/>
    <x v="0"/>
    <x v="2"/>
    <s v="2.3 - MATERIALES Y SUMINISTROS"/>
    <s v="2.3.2 - TEXTILES Y VESTUARIOS"/>
    <s v="N"/>
    <s v="00 - N/A"/>
    <s v="20 - FONDOS CON DESTINO ESPECÍFICO"/>
    <s v=" "/>
    <s v="99 - MULTIPROVINCIAL"/>
    <n v="4582941"/>
    <n v="5582941"/>
    <n v="4421835.24"/>
  </r>
  <r>
    <x v="0"/>
    <x v="0"/>
    <x v="0"/>
    <x v="0"/>
    <x v="0"/>
    <s v="2 - Poder Ejecutivo"/>
    <s v="0202 - MINISTERIO DE  INTERIOR Y POLICÍA"/>
    <x v="33"/>
    <x v="0"/>
    <x v="0"/>
    <x v="2"/>
    <s v="2.3 - MATERIALES Y SUMINISTROS"/>
    <s v="2.3.3 - PAPEL, CARTÓN E IMPRESOS"/>
    <s v="N"/>
    <s v="00 - N/A"/>
    <s v="10 - FONDO GENERAL"/>
    <s v=" "/>
    <s v="99 - MULTIPROVINCIAL"/>
    <n v="259805"/>
    <n v="106405"/>
    <n v="3200.16"/>
  </r>
  <r>
    <x v="0"/>
    <x v="0"/>
    <x v="0"/>
    <x v="0"/>
    <x v="0"/>
    <s v="2 - Poder Ejecutivo"/>
    <s v="0202 - MINISTERIO DE  INTERIOR Y POLICÍA"/>
    <x v="33"/>
    <x v="0"/>
    <x v="0"/>
    <x v="2"/>
    <s v="2.3 - MATERIALES Y SUMINISTROS"/>
    <s v="2.3.3 - PAPEL, CARTÓN E IMPRESOS"/>
    <s v="N"/>
    <s v="00 - N/A"/>
    <s v="20 - FONDOS CON DESTINO ESPECÍFICO"/>
    <s v=" "/>
    <s v="99 - MULTIPROVINCIAL"/>
    <n v="61141057"/>
    <n v="6641057"/>
    <n v="3311721.9799999995"/>
  </r>
  <r>
    <x v="0"/>
    <x v="0"/>
    <x v="0"/>
    <x v="0"/>
    <x v="0"/>
    <s v="2 - Poder Ejecutivo"/>
    <s v="0202 - MINISTERIO DE  INTERIOR Y POLICÍA"/>
    <x v="33"/>
    <x v="0"/>
    <x v="0"/>
    <x v="2"/>
    <s v="2.3 - MATERIALES Y SUMINISTROS"/>
    <s v="2.3.4 - PRODUCTOS FARMACÉUTICOS"/>
    <s v="N"/>
    <s v="00 - N/A"/>
    <s v="10 - FONDO GENERAL"/>
    <s v=" "/>
    <s v="99 - MULTIPROVINCIAL"/>
    <n v="0"/>
    <n v="300000"/>
    <n v="192560.85"/>
  </r>
  <r>
    <x v="0"/>
    <x v="0"/>
    <x v="0"/>
    <x v="0"/>
    <x v="0"/>
    <s v="2 - Poder Ejecutivo"/>
    <s v="0202 - MINISTERIO DE  INTERIOR Y POLICÍA"/>
    <x v="33"/>
    <x v="0"/>
    <x v="0"/>
    <x v="2"/>
    <s v="2.3 - MATERIALES Y SUMINISTROS"/>
    <s v="2.3.5 - CUERO, CAUCHO Y PLÁSTICO"/>
    <s v="N"/>
    <s v="00 - N/A"/>
    <s v="10 - FONDO GENERAL"/>
    <s v=" "/>
    <s v="99 - MULTIPROVINCIAL"/>
    <n v="27800"/>
    <n v="1927800"/>
    <n v="1156400"/>
  </r>
  <r>
    <x v="0"/>
    <x v="0"/>
    <x v="0"/>
    <x v="0"/>
    <x v="0"/>
    <s v="2 - Poder Ejecutivo"/>
    <s v="0202 - MINISTERIO DE  INTERIOR Y POLICÍA"/>
    <x v="33"/>
    <x v="0"/>
    <x v="0"/>
    <x v="2"/>
    <s v="2.3 - MATERIALES Y SUMINISTROS"/>
    <s v="2.3.5 - CUERO, CAUCHO Y PLÁSTICO"/>
    <s v="N"/>
    <s v="00 - N/A"/>
    <s v="20 - FONDOS CON DESTINO ESPECÍFICO"/>
    <s v=" "/>
    <s v="99 - MULTIPROVINCIAL"/>
    <n v="9264745"/>
    <n v="7264745"/>
    <n v="3925889.9299999997"/>
  </r>
  <r>
    <x v="0"/>
    <x v="0"/>
    <x v="0"/>
    <x v="0"/>
    <x v="0"/>
    <s v="2 - Poder Ejecutivo"/>
    <s v="0202 - MINISTERIO DE  INTERIOR Y POLICÍA"/>
    <x v="33"/>
    <x v="0"/>
    <x v="0"/>
    <x v="2"/>
    <s v="2.3 - MATERIALES Y SUMINISTROS"/>
    <s v="2.3.6 - PRODUCTOS DE MINERALES, METÁLICOS Y NO METÁLICOS"/>
    <s v="N"/>
    <s v="00 - N/A"/>
    <s v="10 - FONDO GENERAL"/>
    <s v=" "/>
    <s v="99 - MULTIPROVINCIAL"/>
    <n v="74436"/>
    <n v="317073"/>
    <n v="209736.12999999998"/>
  </r>
  <r>
    <x v="0"/>
    <x v="0"/>
    <x v="0"/>
    <x v="0"/>
    <x v="0"/>
    <s v="2 - Poder Ejecutivo"/>
    <s v="0202 - MINISTERIO DE  INTERIOR Y POLICÍA"/>
    <x v="33"/>
    <x v="0"/>
    <x v="0"/>
    <x v="2"/>
    <s v="2.3 - MATERIALES Y SUMINISTROS"/>
    <s v="2.3.6 - PRODUCTOS DE MINERALES, METÁLICOS Y NO METÁLICOS"/>
    <s v="N"/>
    <s v="00 - N/A"/>
    <s v="20 - FONDOS CON DESTINO ESPECÍFICO"/>
    <s v=" "/>
    <s v="99 - MULTIPROVINCIAL"/>
    <n v="4387141"/>
    <n v="4387141"/>
    <n v="694361.2699999999"/>
  </r>
  <r>
    <x v="0"/>
    <x v="0"/>
    <x v="0"/>
    <x v="0"/>
    <x v="0"/>
    <s v="2 - Poder Ejecutivo"/>
    <s v="0202 - MINISTERIO DE  INTERIOR Y POLICÍA"/>
    <x v="33"/>
    <x v="0"/>
    <x v="0"/>
    <x v="2"/>
    <s v="2.3 - MATERIALES Y SUMINISTROS"/>
    <s v="2.3.7 - COMBUSTIBLES, LUBRICANTES, PRODUCTOS QUÍMICOS Y CONEXOS"/>
    <s v="N"/>
    <s v="00 - N/A"/>
    <s v="10 - FONDO GENERAL"/>
    <s v=" "/>
    <s v="99 - MULTIPROVINCIAL"/>
    <n v="16181603"/>
    <n v="51081603"/>
    <n v="21430577.559999999"/>
  </r>
  <r>
    <x v="0"/>
    <x v="0"/>
    <x v="0"/>
    <x v="0"/>
    <x v="0"/>
    <s v="2 - Poder Ejecutivo"/>
    <s v="0202 - MINISTERIO DE  INTERIOR Y POLICÍA"/>
    <x v="33"/>
    <x v="0"/>
    <x v="0"/>
    <x v="2"/>
    <s v="2.3 - MATERIALES Y SUMINISTROS"/>
    <s v="2.3.7 - COMBUSTIBLES, LUBRICANTES, PRODUCTOS QUÍMICOS Y CONEXOS"/>
    <s v="N"/>
    <s v="00 - N/A"/>
    <s v="20 - FONDOS CON DESTINO ESPECÍFICO"/>
    <s v=" "/>
    <s v="99 - MULTIPROVINCIAL"/>
    <n v="1053500"/>
    <n v="1153500"/>
    <n v="203015.39999999997"/>
  </r>
  <r>
    <x v="0"/>
    <x v="0"/>
    <x v="0"/>
    <x v="0"/>
    <x v="0"/>
    <s v="2 - Poder Ejecutivo"/>
    <s v="0202 - MINISTERIO DE  INTERIOR Y POLICÍA"/>
    <x v="33"/>
    <x v="0"/>
    <x v="0"/>
    <x v="2"/>
    <s v="2.3 - MATERIALES Y SUMINISTROS"/>
    <s v="2.3.9 - PRODUCTOS Y ÚTILES VARIOS"/>
    <s v="N"/>
    <s v="00 - N/A"/>
    <s v="10 - FONDO GENERAL"/>
    <s v=" "/>
    <s v="99 - MULTIPROVINCIAL"/>
    <n v="64707721"/>
    <n v="22600240"/>
    <n v="16469061.189999996"/>
  </r>
  <r>
    <x v="0"/>
    <x v="0"/>
    <x v="0"/>
    <x v="0"/>
    <x v="0"/>
    <s v="2 - Poder Ejecutivo"/>
    <s v="0202 - MINISTERIO DE  INTERIOR Y POLICÍA"/>
    <x v="33"/>
    <x v="0"/>
    <x v="0"/>
    <x v="2"/>
    <s v="2.3 - MATERIALES Y SUMINISTROS"/>
    <s v="2.3.9 - PRODUCTOS Y ÚTILES VARIOS"/>
    <s v="N"/>
    <s v="00 - N/A"/>
    <s v="20 - FONDOS CON DESTINO ESPECÍFICO"/>
    <s v=" "/>
    <s v="99 - MULTIPROVINCIAL"/>
    <n v="45698602"/>
    <n v="36663562"/>
    <n v="22032157.289999999"/>
  </r>
  <r>
    <x v="0"/>
    <x v="0"/>
    <x v="0"/>
    <x v="0"/>
    <x v="0"/>
    <s v="2 - Poder Ejecutivo"/>
    <s v="0202 - MINISTERIO DE  INTERIOR Y POLICÍA"/>
    <x v="33"/>
    <x v="0"/>
    <x v="1"/>
    <x v="22"/>
    <s v="2.1 - REMUNERACIONES Y CONTRIBUCIONES"/>
    <s v="2.1.1 - REMUNERACIONES"/>
    <s v="N"/>
    <s v="00 - N/A"/>
    <s v="10 - FONDO GENERAL"/>
    <s v=" "/>
    <s v="99 - MULTIPROVINCIAL"/>
    <n v="1121301298"/>
    <n v="952687736.6099999"/>
    <n v="532591368.01000011"/>
  </r>
  <r>
    <x v="0"/>
    <x v="0"/>
    <x v="0"/>
    <x v="0"/>
    <x v="0"/>
    <s v="2 - Poder Ejecutivo"/>
    <s v="0202 - MINISTERIO DE  INTERIOR Y POLICÍA"/>
    <x v="33"/>
    <x v="0"/>
    <x v="1"/>
    <x v="22"/>
    <s v="2.1 - REMUNERACIONES Y CONTRIBUCIONES"/>
    <s v="2.1.2 - SOBRESUELDOS"/>
    <s v="N"/>
    <s v="00 - N/A"/>
    <s v="10 - FONDO GENERAL"/>
    <s v=" "/>
    <s v="99 - MULTIPROVINCIAL"/>
    <n v="124372054"/>
    <n v="132909507.56"/>
    <n v="98796659.24000001"/>
  </r>
  <r>
    <x v="0"/>
    <x v="0"/>
    <x v="0"/>
    <x v="0"/>
    <x v="0"/>
    <s v="2 - Poder Ejecutivo"/>
    <s v="0202 - MINISTERIO DE  INTERIOR Y POLICÍA"/>
    <x v="33"/>
    <x v="0"/>
    <x v="1"/>
    <x v="22"/>
    <s v="2.1 - REMUNERACIONES Y CONTRIBUCIONES"/>
    <s v="2.1.3 - DIETAS Y GASTOS DE REPRESENTACIÓN"/>
    <s v="N"/>
    <s v="00 - N/A"/>
    <s v="10 - FONDO GENERAL"/>
    <s v=" "/>
    <s v="99 - MULTIPROVINCIAL"/>
    <n v="1650000"/>
    <n v="3187661.27"/>
    <n v="18609.68"/>
  </r>
  <r>
    <x v="0"/>
    <x v="0"/>
    <x v="0"/>
    <x v="0"/>
    <x v="0"/>
    <s v="2 - Poder Ejecutivo"/>
    <s v="0202 - MINISTERIO DE  INTERIOR Y POLICÍA"/>
    <x v="33"/>
    <x v="0"/>
    <x v="1"/>
    <x v="22"/>
    <s v="2.1 - REMUNERACIONES Y CONTRIBUCIONES"/>
    <s v="2.1.4 - GRATIFICACIONES Y BONIFICACIONES"/>
    <s v="N"/>
    <s v="00 - N/A"/>
    <s v="10 - FONDO GENERAL"/>
    <s v=" "/>
    <s v="99 - MULTIPROVINCIAL"/>
    <n v="0"/>
    <n v="1001506.8"/>
    <n v="0"/>
  </r>
  <r>
    <x v="0"/>
    <x v="0"/>
    <x v="0"/>
    <x v="0"/>
    <x v="0"/>
    <s v="2 - Poder Ejecutivo"/>
    <s v="0202 - MINISTERIO DE  INTERIOR Y POLICÍA"/>
    <x v="33"/>
    <x v="0"/>
    <x v="1"/>
    <x v="22"/>
    <s v="2.1 - REMUNERACIONES Y CONTRIBUCIONES"/>
    <s v="2.1.5 - CONTRIBUCIONES A LA SEGURIDAD SOCIAL"/>
    <s v="N"/>
    <s v="00 - N/A"/>
    <s v="10 - FONDO GENERAL"/>
    <s v=" "/>
    <s v="99 - MULTIPROVINCIAL"/>
    <n v="158314824"/>
    <n v="171272447.04999998"/>
    <n v="81049569.320000201"/>
  </r>
  <r>
    <x v="0"/>
    <x v="0"/>
    <x v="0"/>
    <x v="0"/>
    <x v="0"/>
    <s v="2 - Poder Ejecutivo"/>
    <s v="0202 - MINISTERIO DE  INTERIOR Y POLICÍA"/>
    <x v="33"/>
    <x v="0"/>
    <x v="1"/>
    <x v="22"/>
    <s v="2.2 - CONTRATACIÓN DE SERVICIOS"/>
    <s v="2.2.1 - SERVICIOS BÁSICOS"/>
    <s v="N"/>
    <s v="00 - N/A"/>
    <s v="10 - FONDO GENERAL"/>
    <s v=" "/>
    <s v="99 - MULTIPROVINCIAL"/>
    <n v="38001834"/>
    <n v="61128090.789999999"/>
    <n v="44326725.85999997"/>
  </r>
  <r>
    <x v="0"/>
    <x v="0"/>
    <x v="0"/>
    <x v="0"/>
    <x v="0"/>
    <s v="2 - Poder Ejecutivo"/>
    <s v="0202 - MINISTERIO DE  INTERIOR Y POLICÍA"/>
    <x v="33"/>
    <x v="0"/>
    <x v="1"/>
    <x v="22"/>
    <s v="2.2 - CONTRATACIÓN DE SERVICIOS"/>
    <s v="2.2.2 - PUBLICIDAD, IMPRESIÓN Y ENCUADERNACIÓN"/>
    <s v="N"/>
    <s v="00 - N/A"/>
    <s v="10 - FONDO GENERAL"/>
    <s v=" "/>
    <s v="99 - MULTIPROVINCIAL"/>
    <n v="47216882"/>
    <n v="62322830.18"/>
    <n v="30689605.120000008"/>
  </r>
  <r>
    <x v="0"/>
    <x v="0"/>
    <x v="0"/>
    <x v="0"/>
    <x v="0"/>
    <s v="2 - Poder Ejecutivo"/>
    <s v="0202 - MINISTERIO DE  INTERIOR Y POLICÍA"/>
    <x v="33"/>
    <x v="0"/>
    <x v="1"/>
    <x v="22"/>
    <s v="2.2 - CONTRATACIÓN DE SERVICIOS"/>
    <s v="2.2.3 - VIÁTICOS"/>
    <s v="N"/>
    <s v="00 - N/A"/>
    <s v="10 - FONDO GENERAL"/>
    <s v=" "/>
    <s v="99 - MULTIPROVINCIAL"/>
    <n v="27563008"/>
    <n v="26201663.460000001"/>
    <n v="9511249.0499999989"/>
  </r>
  <r>
    <x v="0"/>
    <x v="0"/>
    <x v="0"/>
    <x v="0"/>
    <x v="0"/>
    <s v="2 - Poder Ejecutivo"/>
    <s v="0202 - MINISTERIO DE  INTERIOR Y POLICÍA"/>
    <x v="33"/>
    <x v="0"/>
    <x v="1"/>
    <x v="22"/>
    <s v="2.2 - CONTRATACIÓN DE SERVICIOS"/>
    <s v="2.2.4 - TRANSPORTE Y ALMACENAJE"/>
    <s v="N"/>
    <s v="00 - N/A"/>
    <s v="10 - FONDO GENERAL"/>
    <s v=" "/>
    <s v="99 - MULTIPROVINCIAL"/>
    <n v="2582852"/>
    <n v="4812284"/>
    <n v="322020"/>
  </r>
  <r>
    <x v="0"/>
    <x v="0"/>
    <x v="0"/>
    <x v="0"/>
    <x v="0"/>
    <s v="2 - Poder Ejecutivo"/>
    <s v="0202 - MINISTERIO DE  INTERIOR Y POLICÍA"/>
    <x v="33"/>
    <x v="0"/>
    <x v="1"/>
    <x v="22"/>
    <s v="2.2 - CONTRATACIÓN DE SERVICIOS"/>
    <s v="2.2.5 - ALQUILERES Y RENTAS"/>
    <s v="N"/>
    <s v="00 - N/A"/>
    <s v="10 - FONDO GENERAL"/>
    <s v=" "/>
    <s v="99 - MULTIPROVINCIAL"/>
    <n v="47009205"/>
    <n v="39029202.579999998"/>
    <n v="10347077.290000001"/>
  </r>
  <r>
    <x v="0"/>
    <x v="0"/>
    <x v="0"/>
    <x v="0"/>
    <x v="0"/>
    <s v="2 - Poder Ejecutivo"/>
    <s v="0202 - MINISTERIO DE  INTERIOR Y POLICÍA"/>
    <x v="33"/>
    <x v="0"/>
    <x v="1"/>
    <x v="22"/>
    <s v="2.2 - CONTRATACIÓN DE SERVICIOS"/>
    <s v="2.2.6 - SEGUROS"/>
    <s v="N"/>
    <s v="00 - N/A"/>
    <s v="10 - FONDO GENERAL"/>
    <s v=" "/>
    <s v="99 - MULTIPROVINCIAL"/>
    <n v="3525273"/>
    <n v="5631352"/>
    <n v="1123439.79"/>
  </r>
  <r>
    <x v="0"/>
    <x v="0"/>
    <x v="0"/>
    <x v="0"/>
    <x v="0"/>
    <s v="2 - Poder Ejecutivo"/>
    <s v="0202 - MINISTERIO DE  INTERIOR Y POLICÍA"/>
    <x v="33"/>
    <x v="0"/>
    <x v="1"/>
    <x v="22"/>
    <s v="2.2 - CONTRATACIÓN DE SERVICIOS"/>
    <s v="2.2.7 - SERVICIOS DE CONSERVACIÓN, REPARACIONES MENORES E INSTALACIONES TEMPORALES"/>
    <s v="N"/>
    <s v="00 - N/A"/>
    <s v="10 - FONDO GENERAL"/>
    <s v=" "/>
    <s v="99 - MULTIPROVINCIAL"/>
    <n v="39506737"/>
    <n v="32284381.189999998"/>
    <n v="4824538.2"/>
  </r>
  <r>
    <x v="0"/>
    <x v="0"/>
    <x v="0"/>
    <x v="0"/>
    <x v="0"/>
    <s v="2 - Poder Ejecutivo"/>
    <s v="0202 - MINISTERIO DE  INTERIOR Y POLICÍA"/>
    <x v="33"/>
    <x v="0"/>
    <x v="1"/>
    <x v="22"/>
    <s v="2.2 - CONTRATACIÓN DE SERVICIOS"/>
    <s v="2.2.8 - OTROS SERVICIOS NO INCLUIDOS EN CONCEPTOS ANTERIORES"/>
    <s v="N"/>
    <s v="00 - N/A"/>
    <s v="10 - FONDO GENERAL"/>
    <s v=" "/>
    <s v="99 - MULTIPROVINCIAL"/>
    <n v="104260277"/>
    <n v="36087864.870000005"/>
    <n v="6122892.669999999"/>
  </r>
  <r>
    <x v="0"/>
    <x v="0"/>
    <x v="0"/>
    <x v="0"/>
    <x v="0"/>
    <s v="2 - Poder Ejecutivo"/>
    <s v="0202 - MINISTERIO DE  INTERIOR Y POLICÍA"/>
    <x v="33"/>
    <x v="0"/>
    <x v="1"/>
    <x v="22"/>
    <s v="2.2 - CONTRATACIÓN DE SERVICIOS"/>
    <s v="2.2.9 - OTRAS CONTRATACIONES DE SERVICIOS"/>
    <s v="N"/>
    <s v="00 - N/A"/>
    <s v="10 - FONDO GENERAL"/>
    <s v=" "/>
    <s v="99 - MULTIPROVINCIAL"/>
    <n v="13518714"/>
    <n v="78395673"/>
    <n v="45515450.100000001"/>
  </r>
  <r>
    <x v="0"/>
    <x v="0"/>
    <x v="0"/>
    <x v="0"/>
    <x v="0"/>
    <s v="2 - Poder Ejecutivo"/>
    <s v="0202 - MINISTERIO DE  INTERIOR Y POLICÍA"/>
    <x v="33"/>
    <x v="0"/>
    <x v="1"/>
    <x v="22"/>
    <s v="2.3 - MATERIALES Y SUMINISTROS"/>
    <s v="2.3.1 - ALIMENTOS Y PRODUCTOS AGROFORESTALES"/>
    <s v="N"/>
    <s v="00 - N/A"/>
    <s v="10 - FONDO GENERAL"/>
    <s v=" "/>
    <s v="99 - MULTIPROVINCIAL"/>
    <n v="17658252"/>
    <n v="21160682.419999998"/>
    <n v="4212629.4399999995"/>
  </r>
  <r>
    <x v="0"/>
    <x v="0"/>
    <x v="0"/>
    <x v="0"/>
    <x v="0"/>
    <s v="2 - Poder Ejecutivo"/>
    <s v="0202 - MINISTERIO DE  INTERIOR Y POLICÍA"/>
    <x v="33"/>
    <x v="0"/>
    <x v="1"/>
    <x v="22"/>
    <s v="2.3 - MATERIALES Y SUMINISTROS"/>
    <s v="2.3.2 - TEXTILES Y VESTUARIOS"/>
    <s v="N"/>
    <s v="00 - N/A"/>
    <s v="10 - FONDO GENERAL"/>
    <s v=" "/>
    <s v="99 - MULTIPROVINCIAL"/>
    <n v="17705139"/>
    <n v="17783217"/>
    <n v="12431395.479999999"/>
  </r>
  <r>
    <x v="0"/>
    <x v="0"/>
    <x v="0"/>
    <x v="0"/>
    <x v="0"/>
    <s v="2 - Poder Ejecutivo"/>
    <s v="0202 - MINISTERIO DE  INTERIOR Y POLICÍA"/>
    <x v="33"/>
    <x v="0"/>
    <x v="1"/>
    <x v="22"/>
    <s v="2.3 - MATERIALES Y SUMINISTROS"/>
    <s v="2.3.3 - PAPEL, CARTÓN E IMPRESOS"/>
    <s v="N"/>
    <s v="00 - N/A"/>
    <s v="10 - FONDO GENERAL"/>
    <s v=" "/>
    <s v="99 - MULTIPROVINCIAL"/>
    <n v="9424520"/>
    <n v="6207713"/>
    <n v="1448288.07"/>
  </r>
  <r>
    <x v="0"/>
    <x v="0"/>
    <x v="0"/>
    <x v="0"/>
    <x v="0"/>
    <s v="2 - Poder Ejecutivo"/>
    <s v="0202 - MINISTERIO DE  INTERIOR Y POLICÍA"/>
    <x v="33"/>
    <x v="0"/>
    <x v="1"/>
    <x v="22"/>
    <s v="2.3 - MATERIALES Y SUMINISTROS"/>
    <s v="2.3.4 - PRODUCTOS FARMACÉUTICOS"/>
    <s v="N"/>
    <s v="00 - N/A"/>
    <s v="10 - FONDO GENERAL"/>
    <s v=" "/>
    <s v="99 - MULTIPROVINCIAL"/>
    <n v="4405222"/>
    <n v="1263300"/>
    <n v="16544.25"/>
  </r>
  <r>
    <x v="0"/>
    <x v="0"/>
    <x v="0"/>
    <x v="0"/>
    <x v="0"/>
    <s v="2 - Poder Ejecutivo"/>
    <s v="0202 - MINISTERIO DE  INTERIOR Y POLICÍA"/>
    <x v="33"/>
    <x v="0"/>
    <x v="1"/>
    <x v="22"/>
    <s v="2.3 - MATERIALES Y SUMINISTROS"/>
    <s v="2.3.5 - CUERO, CAUCHO Y PLÁSTICO"/>
    <s v="N"/>
    <s v="00 - N/A"/>
    <s v="10 - FONDO GENERAL"/>
    <s v=" "/>
    <s v="99 - MULTIPROVINCIAL"/>
    <n v="1402538"/>
    <n v="1545787"/>
    <n v="665000.79999999993"/>
  </r>
  <r>
    <x v="0"/>
    <x v="0"/>
    <x v="0"/>
    <x v="0"/>
    <x v="0"/>
    <s v="2 - Poder Ejecutivo"/>
    <s v="0202 - MINISTERIO DE  INTERIOR Y POLICÍA"/>
    <x v="33"/>
    <x v="0"/>
    <x v="1"/>
    <x v="22"/>
    <s v="2.3 - MATERIALES Y SUMINISTROS"/>
    <s v="2.3.6 - PRODUCTOS DE MINERALES, METÁLICOS Y NO METÁLICOS"/>
    <s v="N"/>
    <s v="00 - N/A"/>
    <s v="10 - FONDO GENERAL"/>
    <s v=" "/>
    <s v="99 - MULTIPROVINCIAL"/>
    <n v="2299495"/>
    <n v="3813581.98"/>
    <n v="311539.13"/>
  </r>
  <r>
    <x v="0"/>
    <x v="0"/>
    <x v="0"/>
    <x v="0"/>
    <x v="0"/>
    <s v="2 - Poder Ejecutivo"/>
    <s v="0202 - MINISTERIO DE  INTERIOR Y POLICÍA"/>
    <x v="33"/>
    <x v="0"/>
    <x v="1"/>
    <x v="22"/>
    <s v="2.3 - MATERIALES Y SUMINISTROS"/>
    <s v="2.3.7 - COMBUSTIBLES, LUBRICANTES, PRODUCTOS QUÍMICOS Y CONEXOS"/>
    <s v="N"/>
    <s v="00 - N/A"/>
    <s v="10 - FONDO GENERAL"/>
    <s v=" "/>
    <s v="99 - MULTIPROVINCIAL"/>
    <n v="62875735"/>
    <n v="68554854.449999988"/>
    <n v="14010367.570000006"/>
  </r>
  <r>
    <x v="0"/>
    <x v="0"/>
    <x v="0"/>
    <x v="0"/>
    <x v="0"/>
    <s v="2 - Poder Ejecutivo"/>
    <s v="0202 - MINISTERIO DE  INTERIOR Y POLICÍA"/>
    <x v="33"/>
    <x v="0"/>
    <x v="1"/>
    <x v="22"/>
    <s v="2.3 - MATERIALES Y SUMINISTROS"/>
    <s v="2.3.9 - PRODUCTOS Y ÚTILES VARIOS"/>
    <s v="N"/>
    <s v="00 - N/A"/>
    <s v="10 - FONDO GENERAL"/>
    <s v=" "/>
    <s v="99 - MULTIPROVINCIAL"/>
    <n v="179135570"/>
    <n v="90769919.780000001"/>
    <n v="23690477.320000004"/>
  </r>
  <r>
    <x v="0"/>
    <x v="0"/>
    <x v="0"/>
    <x v="0"/>
    <x v="0"/>
    <s v="2 - Poder Ejecutivo"/>
    <s v="0202 - MINISTERIO DE  INTERIOR Y POLICÍA"/>
    <x v="33"/>
    <x v="2"/>
    <x v="5"/>
    <x v="8"/>
    <s v="2.1 - REMUNERACIONES Y CONTRIBUCIONES"/>
    <s v="2.1.1 - REMUNERACIONES"/>
    <s v="N"/>
    <s v="00 - N/A"/>
    <s v="10 - FONDO GENERAL"/>
    <s v=" "/>
    <s v="99 - MULTIPROVINCIAL"/>
    <n v="56718366"/>
    <n v="56718366"/>
    <n v="13314115"/>
  </r>
  <r>
    <x v="0"/>
    <x v="0"/>
    <x v="0"/>
    <x v="0"/>
    <x v="0"/>
    <s v="2 - Poder Ejecutivo"/>
    <s v="0202 - MINISTERIO DE  INTERIOR Y POLICÍA"/>
    <x v="33"/>
    <x v="2"/>
    <x v="5"/>
    <x v="8"/>
    <s v="2.1 - REMUNERACIONES Y CONTRIBUCIONES"/>
    <s v="2.1.2 - SOBRESUELDOS"/>
    <s v="N"/>
    <s v="00 - N/A"/>
    <s v="10 - FONDO GENERAL"/>
    <s v=" "/>
    <s v="99 - MULTIPROVINCIAL"/>
    <n v="9512946"/>
    <n v="9512946"/>
    <n v="9507833.4900000002"/>
  </r>
  <r>
    <x v="0"/>
    <x v="0"/>
    <x v="0"/>
    <x v="0"/>
    <x v="0"/>
    <s v="2 - Poder Ejecutivo"/>
    <s v="0202 - MINISTERIO DE  INTERIOR Y POLICÍA"/>
    <x v="33"/>
    <x v="2"/>
    <x v="5"/>
    <x v="8"/>
    <s v="2.1 - REMUNERACIONES Y CONTRIBUCIONES"/>
    <s v="2.1.5 - CONTRIBUCIONES A LA SEGURIDAD SOCIAL"/>
    <s v="N"/>
    <s v="00 - N/A"/>
    <s v="10 - FONDO GENERAL"/>
    <s v=" "/>
    <s v="99 - MULTIPROVINCIAL"/>
    <n v="9320643"/>
    <n v="9320643"/>
    <n v="1998576.76"/>
  </r>
  <r>
    <x v="0"/>
    <x v="0"/>
    <x v="0"/>
    <x v="0"/>
    <x v="0"/>
    <s v="2 - Poder Ejecutivo"/>
    <s v="0202 - MINISTERIO DE  INTERIOR Y POLICÍA"/>
    <x v="33"/>
    <x v="2"/>
    <x v="5"/>
    <x v="8"/>
    <s v="2.2 - CONTRATACIÓN DE SERVICIOS"/>
    <s v="2.2.1 - SERVICIOS BÁSICOS"/>
    <s v="N"/>
    <s v="00 - N/A"/>
    <s v="10 - FONDO GENERAL"/>
    <s v=" "/>
    <s v="99 - MULTIPROVINCIAL"/>
    <n v="1000000"/>
    <n v="1000000"/>
    <n v="1000000"/>
  </r>
  <r>
    <x v="0"/>
    <x v="0"/>
    <x v="0"/>
    <x v="0"/>
    <x v="0"/>
    <s v="2 - Poder Ejecutivo"/>
    <s v="0202 - MINISTERIO DE  INTERIOR Y POLICÍA"/>
    <x v="33"/>
    <x v="2"/>
    <x v="5"/>
    <x v="8"/>
    <s v="2.2 - CONTRATACIÓN DE SERVICIOS"/>
    <s v="2.2.3 - VIÁTICOS"/>
    <s v="N"/>
    <s v="00 - N/A"/>
    <s v="10 - FONDO GENERAL"/>
    <s v=" "/>
    <s v="99 - MULTIPROVINCIAL"/>
    <n v="500000"/>
    <n v="500000"/>
    <n v="464342.75"/>
  </r>
  <r>
    <x v="0"/>
    <x v="0"/>
    <x v="0"/>
    <x v="0"/>
    <x v="0"/>
    <s v="2 - Poder Ejecutivo"/>
    <s v="0202 - MINISTERIO DE  INTERIOR Y POLICÍA"/>
    <x v="33"/>
    <x v="2"/>
    <x v="5"/>
    <x v="8"/>
    <s v="2.2 - CONTRATACIÓN DE SERVICIOS"/>
    <s v="2.2.5 - ALQUILERES Y RENTAS"/>
    <s v="N"/>
    <s v="00 - N/A"/>
    <s v="10 - FONDO GENERAL"/>
    <s v=" "/>
    <s v="99 - MULTIPROVINCIAL"/>
    <n v="100000"/>
    <n v="100000"/>
    <n v="0"/>
  </r>
  <r>
    <x v="0"/>
    <x v="0"/>
    <x v="0"/>
    <x v="0"/>
    <x v="0"/>
    <s v="2 - Poder Ejecutivo"/>
    <s v="0202 - MINISTERIO DE  INTERIOR Y POLICÍA"/>
    <x v="33"/>
    <x v="2"/>
    <x v="5"/>
    <x v="8"/>
    <s v="2.2 - CONTRATACIÓN DE SERVICIOS"/>
    <s v="2.2.8 - OTROS SERVICIOS NO INCLUIDOS EN CONCEPTOS ANTERIORES"/>
    <s v="N"/>
    <s v="00 - N/A"/>
    <s v="10 - FONDO GENERAL"/>
    <s v=" "/>
    <s v="99 - MULTIPROVINCIAL"/>
    <n v="3000000"/>
    <n v="2000000"/>
    <n v="131400"/>
  </r>
  <r>
    <x v="0"/>
    <x v="0"/>
    <x v="0"/>
    <x v="0"/>
    <x v="0"/>
    <s v="2 - Poder Ejecutivo"/>
    <s v="0202 - MINISTERIO DE  INTERIOR Y POLICÍA"/>
    <x v="33"/>
    <x v="2"/>
    <x v="5"/>
    <x v="8"/>
    <s v="2.2 - CONTRATACIÓN DE SERVICIOS"/>
    <s v="2.2.9 - OTRAS CONTRATACIONES DE SERVICIOS"/>
    <s v="N"/>
    <s v="00 - N/A"/>
    <s v="10 - FONDO GENERAL"/>
    <s v=" "/>
    <s v="99 - MULTIPROVINCIAL"/>
    <n v="0"/>
    <n v="1000000"/>
    <n v="70741"/>
  </r>
  <r>
    <x v="0"/>
    <x v="0"/>
    <x v="0"/>
    <x v="0"/>
    <x v="0"/>
    <s v="2 - Poder Ejecutivo"/>
    <s v="0202 - MINISTERIO DE  INTERIOR Y POLICÍA"/>
    <x v="33"/>
    <x v="2"/>
    <x v="5"/>
    <x v="8"/>
    <s v="2.3 - MATERIALES Y SUMINISTROS"/>
    <s v="2.3.7 - COMBUSTIBLES, LUBRICANTES, PRODUCTOS QUÍMICOS Y CONEXOS"/>
    <s v="N"/>
    <s v="00 - N/A"/>
    <s v="10 - FONDO GENERAL"/>
    <s v=" "/>
    <s v="99 - MULTIPROVINCIAL"/>
    <n v="602816"/>
    <n v="602816"/>
    <n v="0"/>
  </r>
  <r>
    <x v="0"/>
    <x v="0"/>
    <x v="0"/>
    <x v="0"/>
    <x v="0"/>
    <s v="2 - Poder Ejecutivo"/>
    <s v="0202 - MINISTERIO DE  INTERIOR Y POLICÍA"/>
    <x v="33"/>
    <x v="2"/>
    <x v="5"/>
    <x v="8"/>
    <s v="2.3 - MATERIALES Y SUMINISTROS"/>
    <s v="2.3.9 - PRODUCTOS Y ÚTILES VARIOS"/>
    <s v="N"/>
    <s v="00 - N/A"/>
    <s v="10 - FONDO GENERAL"/>
    <s v=" "/>
    <s v="99 - MULTIPROVINCIAL"/>
    <n v="150000"/>
    <n v="150000"/>
    <n v="0"/>
  </r>
  <r>
    <x v="0"/>
    <x v="0"/>
    <x v="0"/>
    <x v="0"/>
    <x v="0"/>
    <s v="2 - Poder Ejecutivo"/>
    <s v="0202 - MINISTERIO DE  INTERIOR Y POLICÍA"/>
    <x v="34"/>
    <x v="0"/>
    <x v="1"/>
    <x v="22"/>
    <s v="2.1 - REMUNERACIONES Y CONTRIBUCIONES"/>
    <s v="2.1.1 - REMUNERACIONES"/>
    <s v="N"/>
    <s v="00 - N/A"/>
    <s v="10 - FONDO GENERAL"/>
    <s v=" "/>
    <s v="01 - DISTRITO NACIONAL"/>
    <n v="542773897"/>
    <n v="542773897"/>
    <n v="359797384.92999995"/>
  </r>
  <r>
    <x v="0"/>
    <x v="0"/>
    <x v="0"/>
    <x v="0"/>
    <x v="0"/>
    <s v="2 - Poder Ejecutivo"/>
    <s v="0202 - MINISTERIO DE  INTERIOR Y POLICÍA"/>
    <x v="34"/>
    <x v="0"/>
    <x v="1"/>
    <x v="22"/>
    <s v="2.1 - REMUNERACIONES Y CONTRIBUCIONES"/>
    <s v="2.1.1 - REMUNERACIONES"/>
    <s v="N"/>
    <s v="00 - N/A"/>
    <s v="10 - FONDO GENERAL"/>
    <s v=" "/>
    <s v="99 - MULTIPROVINCIAL"/>
    <n v="17912464021"/>
    <n v="19175157066.09"/>
    <n v="15812643131.43"/>
  </r>
  <r>
    <x v="0"/>
    <x v="0"/>
    <x v="0"/>
    <x v="0"/>
    <x v="0"/>
    <s v="2 - Poder Ejecutivo"/>
    <s v="0202 - MINISTERIO DE  INTERIOR Y POLICÍA"/>
    <x v="34"/>
    <x v="0"/>
    <x v="1"/>
    <x v="22"/>
    <s v="2.1 - REMUNERACIONES Y CONTRIBUCIONES"/>
    <s v="2.1.1 - REMUNERACIONES"/>
    <s v="N"/>
    <s v="00 - N/A"/>
    <s v="20 - FONDOS CON DESTINO ESPECÍFICO"/>
    <s v=" "/>
    <s v="99 - MULTIPROVINCIAL"/>
    <n v="0"/>
    <n v="4500000"/>
    <n v="4500000"/>
  </r>
  <r>
    <x v="0"/>
    <x v="0"/>
    <x v="0"/>
    <x v="0"/>
    <x v="0"/>
    <s v="2 - Poder Ejecutivo"/>
    <s v="0202 - MINISTERIO DE  INTERIOR Y POLICÍA"/>
    <x v="34"/>
    <x v="0"/>
    <x v="1"/>
    <x v="22"/>
    <s v="2.1 - REMUNERACIONES Y CONTRIBUCIONES"/>
    <s v="2.1.2 - SOBRESUELDOS"/>
    <s v="N"/>
    <s v="00 - N/A"/>
    <s v="10 - FONDO GENERAL"/>
    <s v=" "/>
    <s v="01 - DISTRITO NACIONAL"/>
    <n v="24280680"/>
    <n v="24280680"/>
    <n v="16627340"/>
  </r>
  <r>
    <x v="0"/>
    <x v="0"/>
    <x v="0"/>
    <x v="0"/>
    <x v="0"/>
    <s v="2 - Poder Ejecutivo"/>
    <s v="0202 - MINISTERIO DE  INTERIOR Y POLICÍA"/>
    <x v="34"/>
    <x v="0"/>
    <x v="1"/>
    <x v="22"/>
    <s v="2.1 - REMUNERACIONES Y CONTRIBUCIONES"/>
    <s v="2.1.2 - SOBRESUELDOS"/>
    <s v="N"/>
    <s v="00 - N/A"/>
    <s v="10 - FONDO GENERAL"/>
    <s v=" "/>
    <s v="99 - MULTIPROVINCIAL"/>
    <n v="464688916"/>
    <n v="560052087"/>
    <n v="457714091"/>
  </r>
  <r>
    <x v="0"/>
    <x v="0"/>
    <x v="0"/>
    <x v="0"/>
    <x v="0"/>
    <s v="2 - Poder Ejecutivo"/>
    <s v="0202 - MINISTERIO DE  INTERIOR Y POLICÍA"/>
    <x v="34"/>
    <x v="0"/>
    <x v="1"/>
    <x v="22"/>
    <s v="2.1 - REMUNERACIONES Y CONTRIBUCIONES"/>
    <s v="2.1.5 - CONTRIBUCIONES A LA SEGURIDAD SOCIAL"/>
    <s v="N"/>
    <s v="00 - N/A"/>
    <s v="10 - FONDO GENERAL"/>
    <s v=" "/>
    <s v="01 - DISTRITO NACIONAL"/>
    <n v="72945423"/>
    <n v="72945423"/>
    <n v="48593962.219999999"/>
  </r>
  <r>
    <x v="0"/>
    <x v="0"/>
    <x v="0"/>
    <x v="0"/>
    <x v="0"/>
    <s v="2 - Poder Ejecutivo"/>
    <s v="0202 - MINISTERIO DE  INTERIOR Y POLICÍA"/>
    <x v="34"/>
    <x v="0"/>
    <x v="1"/>
    <x v="22"/>
    <s v="2.1 - REMUNERACIONES Y CONTRIBUCIONES"/>
    <s v="2.1.5 - CONTRIBUCIONES A LA SEGURIDAD SOCIAL"/>
    <s v="N"/>
    <s v="00 - N/A"/>
    <s v="10 - FONDO GENERAL"/>
    <s v=" "/>
    <s v="99 - MULTIPROVINCIAL"/>
    <n v="2465521006"/>
    <n v="2617865459.3000002"/>
    <n v="2253513879.2099991"/>
  </r>
  <r>
    <x v="0"/>
    <x v="0"/>
    <x v="0"/>
    <x v="0"/>
    <x v="0"/>
    <s v="2 - Poder Ejecutivo"/>
    <s v="0202 - MINISTERIO DE  INTERIOR Y POLICÍA"/>
    <x v="34"/>
    <x v="0"/>
    <x v="1"/>
    <x v="22"/>
    <s v="2.2 - CONTRATACIÓN DE SERVICIOS"/>
    <s v="2.2.1 - SERVICIOS BÁSICOS"/>
    <s v="N"/>
    <s v="00 - N/A"/>
    <s v="10 - FONDO GENERAL"/>
    <s v=" "/>
    <s v="99 - MULTIPROVINCIAL"/>
    <n v="295431661"/>
    <n v="295606661"/>
    <n v="265742742.70000005"/>
  </r>
  <r>
    <x v="0"/>
    <x v="0"/>
    <x v="0"/>
    <x v="0"/>
    <x v="0"/>
    <s v="2 - Poder Ejecutivo"/>
    <s v="0202 - MINISTERIO DE  INTERIOR Y POLICÍA"/>
    <x v="34"/>
    <x v="0"/>
    <x v="1"/>
    <x v="22"/>
    <s v="2.2 - CONTRATACIÓN DE SERVICIOS"/>
    <s v="2.2.2 - PUBLICIDAD, IMPRESIÓN Y ENCUADERNACIÓN"/>
    <s v="N"/>
    <s v="00 - N/A"/>
    <s v="10 - FONDO GENERAL"/>
    <s v=" "/>
    <s v="99 - MULTIPROVINCIAL"/>
    <n v="6480000"/>
    <n v="10043426"/>
    <n v="881230.85"/>
  </r>
  <r>
    <x v="0"/>
    <x v="0"/>
    <x v="0"/>
    <x v="0"/>
    <x v="0"/>
    <s v="2 - Poder Ejecutivo"/>
    <s v="0202 - MINISTERIO DE  INTERIOR Y POLICÍA"/>
    <x v="34"/>
    <x v="0"/>
    <x v="1"/>
    <x v="22"/>
    <s v="2.2 - CONTRATACIÓN DE SERVICIOS"/>
    <s v="2.2.2 - PUBLICIDAD, IMPRESIÓN Y ENCUADERNACIÓN"/>
    <s v="N"/>
    <s v="00 - N/A"/>
    <s v="70 - DONACION EXTERNA"/>
    <s v=" "/>
    <s v="99 - MULTIPROVINCIAL"/>
    <n v="0"/>
    <n v="972660.27"/>
    <n v="0"/>
  </r>
  <r>
    <x v="0"/>
    <x v="0"/>
    <x v="0"/>
    <x v="0"/>
    <x v="0"/>
    <s v="2 - Poder Ejecutivo"/>
    <s v="0202 - MINISTERIO DE  INTERIOR Y POLICÍA"/>
    <x v="34"/>
    <x v="0"/>
    <x v="1"/>
    <x v="22"/>
    <s v="2.2 - CONTRATACIÓN DE SERVICIOS"/>
    <s v="2.2.3 - VIÁTICOS"/>
    <s v="N"/>
    <s v="00 - N/A"/>
    <s v="10 - FONDO GENERAL"/>
    <s v=" "/>
    <s v="99 - MULTIPROVINCIAL"/>
    <n v="31560000"/>
    <n v="42060000"/>
    <n v="35313815.019999996"/>
  </r>
  <r>
    <x v="0"/>
    <x v="0"/>
    <x v="0"/>
    <x v="0"/>
    <x v="0"/>
    <s v="2 - Poder Ejecutivo"/>
    <s v="0202 - MINISTERIO DE  INTERIOR Y POLICÍA"/>
    <x v="34"/>
    <x v="0"/>
    <x v="1"/>
    <x v="22"/>
    <s v="2.2 - CONTRATACIÓN DE SERVICIOS"/>
    <s v="2.2.3 - VIÁTICOS"/>
    <s v="N"/>
    <s v="00 - N/A"/>
    <s v="20 - FONDOS CON DESTINO ESPECÍFICO"/>
    <s v=" "/>
    <s v="99 - MULTIPROVINCIAL"/>
    <n v="7000000"/>
    <n v="7000000"/>
    <n v="4854900"/>
  </r>
  <r>
    <x v="0"/>
    <x v="0"/>
    <x v="0"/>
    <x v="0"/>
    <x v="0"/>
    <s v="2 - Poder Ejecutivo"/>
    <s v="0202 - MINISTERIO DE  INTERIOR Y POLICÍA"/>
    <x v="34"/>
    <x v="0"/>
    <x v="1"/>
    <x v="22"/>
    <s v="2.2 - CONTRATACIÓN DE SERVICIOS"/>
    <s v="2.2.4 - TRANSPORTE Y ALMACENAJE"/>
    <s v="N"/>
    <s v="00 - N/A"/>
    <s v="10 - FONDO GENERAL"/>
    <s v=" "/>
    <s v="99 - MULTIPROVINCIAL"/>
    <n v="2000000"/>
    <n v="7896910.0099999998"/>
    <n v="2118583.3600000003"/>
  </r>
  <r>
    <x v="0"/>
    <x v="0"/>
    <x v="0"/>
    <x v="0"/>
    <x v="0"/>
    <s v="2 - Poder Ejecutivo"/>
    <s v="0202 - MINISTERIO DE  INTERIOR Y POLICÍA"/>
    <x v="34"/>
    <x v="0"/>
    <x v="1"/>
    <x v="22"/>
    <s v="2.2 - CONTRATACIÓN DE SERVICIOS"/>
    <s v="2.2.5 - ALQUILERES Y RENTAS"/>
    <s v="N"/>
    <s v="00 - N/A"/>
    <s v="10 - FONDO GENERAL"/>
    <s v=" "/>
    <s v="99 - MULTIPROVINCIAL"/>
    <n v="19575904"/>
    <n v="178847982.18000001"/>
    <n v="16917616.479999997"/>
  </r>
  <r>
    <x v="0"/>
    <x v="0"/>
    <x v="0"/>
    <x v="0"/>
    <x v="0"/>
    <s v="2 - Poder Ejecutivo"/>
    <s v="0202 - MINISTERIO DE  INTERIOR Y POLICÍA"/>
    <x v="34"/>
    <x v="0"/>
    <x v="1"/>
    <x v="22"/>
    <s v="2.2 - CONTRATACIÓN DE SERVICIOS"/>
    <s v="2.2.6 - SEGUROS"/>
    <s v="N"/>
    <s v="00 - N/A"/>
    <s v="10 - FONDO GENERAL"/>
    <s v=" "/>
    <s v="99 - MULTIPROVINCIAL"/>
    <n v="656400000"/>
    <n v="857800000"/>
    <n v="574112116.11000001"/>
  </r>
  <r>
    <x v="0"/>
    <x v="0"/>
    <x v="0"/>
    <x v="0"/>
    <x v="0"/>
    <s v="2 - Poder Ejecutivo"/>
    <s v="0202 - MINISTERIO DE  INTERIOR Y POLICÍA"/>
    <x v="34"/>
    <x v="0"/>
    <x v="1"/>
    <x v="22"/>
    <s v="2.2 - CONTRATACIÓN DE SERVICIOS"/>
    <s v="2.2.6 - SEGUROS"/>
    <s v="N"/>
    <s v="00 - N/A"/>
    <s v="20 - FONDOS CON DESTINO ESPECÍFICO"/>
    <s v=" "/>
    <s v="99 - MULTIPROVINCIAL"/>
    <n v="25342295"/>
    <n v="257797"/>
    <n v="0"/>
  </r>
  <r>
    <x v="0"/>
    <x v="0"/>
    <x v="0"/>
    <x v="0"/>
    <x v="0"/>
    <s v="2 - Poder Ejecutivo"/>
    <s v="0202 - MINISTERIO DE  INTERIOR Y POLICÍA"/>
    <x v="34"/>
    <x v="0"/>
    <x v="1"/>
    <x v="22"/>
    <s v="2.2 - CONTRATACIÓN DE SERVICIOS"/>
    <s v="2.2.6 - SEGUROS"/>
    <s v="N"/>
    <s v="00 - N/A"/>
    <s v="70 - DONACION EXTERNA"/>
    <s v=" "/>
    <s v="99 - MULTIPROVINCIAL"/>
    <n v="0"/>
    <n v="9687.4599999999991"/>
    <n v="0"/>
  </r>
  <r>
    <x v="0"/>
    <x v="0"/>
    <x v="0"/>
    <x v="0"/>
    <x v="0"/>
    <s v="2 - Poder Ejecutivo"/>
    <s v="0202 - MINISTERIO DE  INTERIOR Y POLICÍA"/>
    <x v="34"/>
    <x v="0"/>
    <x v="1"/>
    <x v="22"/>
    <s v="2.2 - CONTRATACIÓN DE SERVICIOS"/>
    <s v="2.2.7 - SERVICIOS DE CONSERVACIÓN, REPARACIONES MENORES E INSTALACIONES TEMPORALES"/>
    <s v="N"/>
    <s v="00 - N/A"/>
    <s v="10 - FONDO GENERAL"/>
    <s v=" "/>
    <s v="99 - MULTIPROVINCIAL"/>
    <n v="42204003"/>
    <n v="17133629.899999999"/>
    <n v="4944966.0299999993"/>
  </r>
  <r>
    <x v="0"/>
    <x v="0"/>
    <x v="0"/>
    <x v="0"/>
    <x v="0"/>
    <s v="2 - Poder Ejecutivo"/>
    <s v="0202 - MINISTERIO DE  INTERIOR Y POLICÍA"/>
    <x v="34"/>
    <x v="0"/>
    <x v="1"/>
    <x v="22"/>
    <s v="2.2 - CONTRATACIÓN DE SERVICIOS"/>
    <s v="2.2.7 - SERVICIOS DE CONSERVACIÓN, REPARACIONES MENORES E INSTALACIONES TEMPORALES"/>
    <s v="N"/>
    <s v="00 - N/A"/>
    <s v="70 - DONACION EXTERNA"/>
    <s v=" "/>
    <s v="99 - MULTIPROVINCIAL"/>
    <n v="0"/>
    <n v="55347.24"/>
    <n v="0"/>
  </r>
  <r>
    <x v="0"/>
    <x v="0"/>
    <x v="0"/>
    <x v="0"/>
    <x v="0"/>
    <s v="2 - Poder Ejecutivo"/>
    <s v="0202 - MINISTERIO DE  INTERIOR Y POLICÍA"/>
    <x v="34"/>
    <x v="0"/>
    <x v="1"/>
    <x v="22"/>
    <s v="2.2 - CONTRATACIÓN DE SERVICIOS"/>
    <s v="2.2.8 - OTROS SERVICIOS NO INCLUIDOS EN CONCEPTOS ANTERIORES"/>
    <s v="N"/>
    <s v="00 - N/A"/>
    <s v="10 - FONDO GENERAL"/>
    <s v=" "/>
    <s v="99 - MULTIPROVINCIAL"/>
    <n v="42289098"/>
    <n v="100381103.39"/>
    <n v="29348267.410000004"/>
  </r>
  <r>
    <x v="0"/>
    <x v="0"/>
    <x v="0"/>
    <x v="0"/>
    <x v="0"/>
    <s v="2 - Poder Ejecutivo"/>
    <s v="0202 - MINISTERIO DE  INTERIOR Y POLICÍA"/>
    <x v="34"/>
    <x v="0"/>
    <x v="1"/>
    <x v="22"/>
    <s v="2.2 - CONTRATACIÓN DE SERVICIOS"/>
    <s v="2.2.8 - OTROS SERVICIOS NO INCLUIDOS EN CONCEPTOS ANTERIORES"/>
    <s v="N"/>
    <s v="00 - N/A"/>
    <s v="70 - DONACION EXTERNA"/>
    <s v=" "/>
    <s v="99 - MULTIPROVINCIAL"/>
    <n v="0"/>
    <n v="6392911.0099999998"/>
    <n v="0"/>
  </r>
  <r>
    <x v="0"/>
    <x v="0"/>
    <x v="0"/>
    <x v="0"/>
    <x v="0"/>
    <s v="2 - Poder Ejecutivo"/>
    <s v="0202 - MINISTERIO DE  INTERIOR Y POLICÍA"/>
    <x v="34"/>
    <x v="0"/>
    <x v="1"/>
    <x v="22"/>
    <s v="2.2 - CONTRATACIÓN DE SERVICIOS"/>
    <s v="2.2.9 - OTRAS CONTRATACIONES DE SERVICIOS"/>
    <s v="N"/>
    <s v="00 - N/A"/>
    <s v="10 - FONDO GENERAL"/>
    <s v=" "/>
    <s v="99 - MULTIPROVINCIAL"/>
    <n v="2500000"/>
    <n v="25490117.719999999"/>
    <n v="12507266.699999999"/>
  </r>
  <r>
    <x v="0"/>
    <x v="0"/>
    <x v="0"/>
    <x v="0"/>
    <x v="0"/>
    <s v="2 - Poder Ejecutivo"/>
    <s v="0202 - MINISTERIO DE  INTERIOR Y POLICÍA"/>
    <x v="34"/>
    <x v="0"/>
    <x v="1"/>
    <x v="22"/>
    <s v="2.3 - MATERIALES Y SUMINISTROS"/>
    <s v="2.3.1 - ALIMENTOS Y PRODUCTOS AGROFORESTALES"/>
    <s v="N"/>
    <s v="00 - N/A"/>
    <s v="10 - FONDO GENERAL"/>
    <s v=" "/>
    <s v="99 - MULTIPROVINCIAL"/>
    <n v="183300000"/>
    <n v="331868796.44999999"/>
    <n v="165685436.08000001"/>
  </r>
  <r>
    <x v="0"/>
    <x v="0"/>
    <x v="0"/>
    <x v="0"/>
    <x v="0"/>
    <s v="2 - Poder Ejecutivo"/>
    <s v="0202 - MINISTERIO DE  INTERIOR Y POLICÍA"/>
    <x v="34"/>
    <x v="0"/>
    <x v="1"/>
    <x v="22"/>
    <s v="2.3 - MATERIALES Y SUMINISTROS"/>
    <s v="2.3.1 - ALIMENTOS Y PRODUCTOS AGROFORESTALES"/>
    <s v="N"/>
    <s v="00 - N/A"/>
    <s v="20 - FONDOS CON DESTINO ESPECÍFICO"/>
    <s v=" "/>
    <s v="99 - MULTIPROVINCIAL"/>
    <n v="14911964"/>
    <n v="14324324"/>
    <n v="0"/>
  </r>
  <r>
    <x v="0"/>
    <x v="0"/>
    <x v="0"/>
    <x v="0"/>
    <x v="0"/>
    <s v="2 - Poder Ejecutivo"/>
    <s v="0202 - MINISTERIO DE  INTERIOR Y POLICÍA"/>
    <x v="34"/>
    <x v="0"/>
    <x v="1"/>
    <x v="22"/>
    <s v="2.3 - MATERIALES Y SUMINISTROS"/>
    <s v="2.3.2 - TEXTILES Y VESTUARIOS"/>
    <s v="N"/>
    <s v="00 - N/A"/>
    <s v="10 - FONDO GENERAL"/>
    <s v=" "/>
    <s v="99 - MULTIPROVINCIAL"/>
    <n v="0"/>
    <n v="753358184.01999998"/>
    <n v="577707825.28999996"/>
  </r>
  <r>
    <x v="0"/>
    <x v="0"/>
    <x v="0"/>
    <x v="0"/>
    <x v="0"/>
    <s v="2 - Poder Ejecutivo"/>
    <s v="0202 - MINISTERIO DE  INTERIOR Y POLICÍA"/>
    <x v="34"/>
    <x v="0"/>
    <x v="1"/>
    <x v="22"/>
    <s v="2.3 - MATERIALES Y SUMINISTROS"/>
    <s v="2.3.3 - PAPEL, CARTÓN E IMPRESOS"/>
    <s v="N"/>
    <s v="00 - N/A"/>
    <s v="10 - FONDO GENERAL"/>
    <s v=" "/>
    <s v="99 - MULTIPROVINCIAL"/>
    <n v="35827409"/>
    <n v="27805542.549999997"/>
    <n v="10908107.25"/>
  </r>
  <r>
    <x v="0"/>
    <x v="0"/>
    <x v="0"/>
    <x v="0"/>
    <x v="0"/>
    <s v="2 - Poder Ejecutivo"/>
    <s v="0202 - MINISTERIO DE  INTERIOR Y POLICÍA"/>
    <x v="34"/>
    <x v="0"/>
    <x v="1"/>
    <x v="22"/>
    <s v="2.3 - MATERIALES Y SUMINISTROS"/>
    <s v="2.3.4 - PRODUCTOS FARMACÉUTICOS"/>
    <s v="N"/>
    <s v="00 - N/A"/>
    <s v="10 - FONDO GENERAL"/>
    <s v=" "/>
    <s v="99 - MULTIPROVINCIAL"/>
    <n v="418408"/>
    <n v="1103225"/>
    <n v="1019342.44"/>
  </r>
  <r>
    <x v="0"/>
    <x v="0"/>
    <x v="0"/>
    <x v="0"/>
    <x v="0"/>
    <s v="2 - Poder Ejecutivo"/>
    <s v="0202 - MINISTERIO DE  INTERIOR Y POLICÍA"/>
    <x v="34"/>
    <x v="0"/>
    <x v="1"/>
    <x v="22"/>
    <s v="2.3 - MATERIALES Y SUMINISTROS"/>
    <s v="2.3.5 - CUERO, CAUCHO Y PLÁSTICO"/>
    <s v="N"/>
    <s v="00 - N/A"/>
    <s v="10 - FONDO GENERAL"/>
    <s v=" "/>
    <s v="99 - MULTIPROVINCIAL"/>
    <n v="77703964"/>
    <n v="39652536.049999997"/>
    <n v="28194501.949999999"/>
  </r>
  <r>
    <x v="0"/>
    <x v="0"/>
    <x v="0"/>
    <x v="0"/>
    <x v="0"/>
    <s v="2 - Poder Ejecutivo"/>
    <s v="0202 - MINISTERIO DE  INTERIOR Y POLICÍA"/>
    <x v="34"/>
    <x v="0"/>
    <x v="1"/>
    <x v="22"/>
    <s v="2.3 - MATERIALES Y SUMINISTROS"/>
    <s v="2.3.6 - PRODUCTOS DE MINERALES, METÁLICOS Y NO METÁLICOS"/>
    <s v="N"/>
    <s v="00 - N/A"/>
    <s v="10 - FONDO GENERAL"/>
    <s v=" "/>
    <s v="99 - MULTIPROVINCIAL"/>
    <n v="7380000"/>
    <n v="28876668.259999998"/>
    <n v="13350358.76"/>
  </r>
  <r>
    <x v="0"/>
    <x v="0"/>
    <x v="0"/>
    <x v="0"/>
    <x v="0"/>
    <s v="2 - Poder Ejecutivo"/>
    <s v="0202 - MINISTERIO DE  INTERIOR Y POLICÍA"/>
    <x v="34"/>
    <x v="0"/>
    <x v="1"/>
    <x v="22"/>
    <s v="2.3 - MATERIALES Y SUMINISTROS"/>
    <s v="2.3.7 - COMBUSTIBLES, LUBRICANTES, PRODUCTOS QUÍMICOS Y CONEXOS"/>
    <s v="N"/>
    <s v="00 - N/A"/>
    <s v="10 - FONDO GENERAL"/>
    <s v=" "/>
    <s v="99 - MULTIPROVINCIAL"/>
    <n v="1924483482"/>
    <n v="1227148442.4000001"/>
    <n v="1024556271.8199998"/>
  </r>
  <r>
    <x v="0"/>
    <x v="0"/>
    <x v="0"/>
    <x v="0"/>
    <x v="0"/>
    <s v="2 - Poder Ejecutivo"/>
    <s v="0202 - MINISTERIO DE  INTERIOR Y POLICÍA"/>
    <x v="34"/>
    <x v="0"/>
    <x v="1"/>
    <x v="22"/>
    <s v="2.3 - MATERIALES Y SUMINISTROS"/>
    <s v="2.3.9 - PRODUCTOS Y ÚTILES VARIOS"/>
    <s v="N"/>
    <s v="00 - N/A"/>
    <s v="10 - FONDO GENERAL"/>
    <s v=" "/>
    <s v="99 - MULTIPROVINCIAL"/>
    <n v="2246674239"/>
    <n v="1427334922.5000002"/>
    <n v="852455188.06000018"/>
  </r>
  <r>
    <x v="0"/>
    <x v="0"/>
    <x v="0"/>
    <x v="0"/>
    <x v="0"/>
    <s v="2 - Poder Ejecutivo"/>
    <s v="0202 - MINISTERIO DE  INTERIOR Y POLICÍA"/>
    <x v="34"/>
    <x v="0"/>
    <x v="1"/>
    <x v="22"/>
    <s v="2.3 - MATERIALES Y SUMINISTROS"/>
    <s v="2.3.9 - PRODUCTOS Y ÚTILES VARIOS"/>
    <s v="N"/>
    <s v="00 - N/A"/>
    <s v="20 - FONDOS CON DESTINO ESPECÍFICO"/>
    <s v=" "/>
    <s v="99 - MULTIPROVINCIAL"/>
    <n v="0"/>
    <n v="912199"/>
    <n v="805999"/>
  </r>
  <r>
    <x v="0"/>
    <x v="0"/>
    <x v="0"/>
    <x v="0"/>
    <x v="0"/>
    <s v="2 - Poder Ejecutivo"/>
    <s v="0202 - MINISTERIO DE  INTERIOR Y POLICÍA"/>
    <x v="35"/>
    <x v="0"/>
    <x v="1"/>
    <x v="23"/>
    <s v="2.1 - REMUNERACIONES Y CONTRIBUCIONES"/>
    <s v="2.1.1 - REMUNERACIONES"/>
    <s v="N"/>
    <s v="00 - N/A"/>
    <s v="10 - FONDO GENERAL"/>
    <s v=" "/>
    <s v="99 - MULTIPROVINCIAL"/>
    <n v="645827394"/>
    <n v="826208206.39999998"/>
    <n v="463481214.13999981"/>
  </r>
  <r>
    <x v="0"/>
    <x v="0"/>
    <x v="0"/>
    <x v="0"/>
    <x v="0"/>
    <s v="2 - Poder Ejecutivo"/>
    <s v="0202 - MINISTERIO DE  INTERIOR Y POLICÍA"/>
    <x v="35"/>
    <x v="0"/>
    <x v="1"/>
    <x v="23"/>
    <s v="2.1 - REMUNERACIONES Y CONTRIBUCIONES"/>
    <s v="2.1.1 - REMUNERACIONES"/>
    <s v="N"/>
    <s v="00 - N/A"/>
    <s v="20 - FONDOS CON DESTINO ESPECÍFICO"/>
    <s v=" "/>
    <s v="99 - MULTIPROVINCIAL"/>
    <n v="664584000"/>
    <n v="746648160"/>
    <n v="574761491.99000001"/>
  </r>
  <r>
    <x v="0"/>
    <x v="0"/>
    <x v="0"/>
    <x v="0"/>
    <x v="0"/>
    <s v="2 - Poder Ejecutivo"/>
    <s v="0202 - MINISTERIO DE  INTERIOR Y POLICÍA"/>
    <x v="35"/>
    <x v="0"/>
    <x v="1"/>
    <x v="23"/>
    <s v="2.1 - REMUNERACIONES Y CONTRIBUCIONES"/>
    <s v="2.1.2 - SOBRESUELDOS"/>
    <s v="N"/>
    <s v="00 - N/A"/>
    <s v="10 - FONDO GENERAL"/>
    <s v=" "/>
    <s v="99 - MULTIPROVINCIAL"/>
    <n v="115269828"/>
    <n v="193944921.34999999"/>
    <n v="134751194.44999999"/>
  </r>
  <r>
    <x v="0"/>
    <x v="0"/>
    <x v="0"/>
    <x v="0"/>
    <x v="0"/>
    <s v="2 - Poder Ejecutivo"/>
    <s v="0202 - MINISTERIO DE  INTERIOR Y POLICÍA"/>
    <x v="35"/>
    <x v="0"/>
    <x v="1"/>
    <x v="23"/>
    <s v="2.1 - REMUNERACIONES Y CONTRIBUCIONES"/>
    <s v="2.1.2 - SOBRESUELDOS"/>
    <s v="N"/>
    <s v="00 - N/A"/>
    <s v="20 - FONDOS CON DESTINO ESPECÍFICO"/>
    <s v=" "/>
    <s v="99 - MULTIPROVINCIAL"/>
    <n v="282902000"/>
    <n v="188191584.19999999"/>
    <n v="108016555.51000002"/>
  </r>
  <r>
    <x v="0"/>
    <x v="0"/>
    <x v="0"/>
    <x v="0"/>
    <x v="0"/>
    <s v="2 - Poder Ejecutivo"/>
    <s v="0202 - MINISTERIO DE  INTERIOR Y POLICÍA"/>
    <x v="35"/>
    <x v="0"/>
    <x v="1"/>
    <x v="23"/>
    <s v="2.1 - REMUNERACIONES Y CONTRIBUCIONES"/>
    <s v="2.1.5 - CONTRIBUCIONES A LA SEGURIDAD SOCIAL"/>
    <s v="N"/>
    <s v="00 - N/A"/>
    <s v="10 - FONDO GENERAL"/>
    <s v=" "/>
    <s v="99 - MULTIPROVINCIAL"/>
    <n v="86916933"/>
    <n v="83861027.25"/>
    <n v="67624135.280000001"/>
  </r>
  <r>
    <x v="0"/>
    <x v="0"/>
    <x v="0"/>
    <x v="0"/>
    <x v="0"/>
    <s v="2 - Poder Ejecutivo"/>
    <s v="0202 - MINISTERIO DE  INTERIOR Y POLICÍA"/>
    <x v="35"/>
    <x v="0"/>
    <x v="1"/>
    <x v="23"/>
    <s v="2.1 - REMUNERACIONES Y CONTRIBUCIONES"/>
    <s v="2.1.5 - CONTRIBUCIONES A LA SEGURIDAD SOCIAL"/>
    <s v="N"/>
    <s v="00 - N/A"/>
    <s v="20 - FONDOS CON DESTINO ESPECÍFICO"/>
    <s v=" "/>
    <s v="99 - MULTIPROVINCIAL"/>
    <n v="79210151"/>
    <n v="91856406.799999997"/>
    <n v="75460252.830000028"/>
  </r>
  <r>
    <x v="0"/>
    <x v="0"/>
    <x v="0"/>
    <x v="0"/>
    <x v="0"/>
    <s v="2 - Poder Ejecutivo"/>
    <s v="0202 - MINISTERIO DE  INTERIOR Y POLICÍA"/>
    <x v="35"/>
    <x v="0"/>
    <x v="1"/>
    <x v="23"/>
    <s v="2.2 - CONTRATACIÓN DE SERVICIOS"/>
    <s v="2.2.1 - SERVICIOS BÁSICOS"/>
    <s v="N"/>
    <s v="00 - N/A"/>
    <s v="20 - FONDOS CON DESTINO ESPECÍFICO"/>
    <s v=" "/>
    <s v="99 - MULTIPROVINCIAL"/>
    <n v="88420299"/>
    <n v="88520299"/>
    <n v="64352484.110000007"/>
  </r>
  <r>
    <x v="0"/>
    <x v="0"/>
    <x v="0"/>
    <x v="0"/>
    <x v="0"/>
    <s v="2 - Poder Ejecutivo"/>
    <s v="0202 - MINISTERIO DE  INTERIOR Y POLICÍA"/>
    <x v="35"/>
    <x v="0"/>
    <x v="1"/>
    <x v="23"/>
    <s v="2.2 - CONTRATACIÓN DE SERVICIOS"/>
    <s v="2.2.2 - PUBLICIDAD, IMPRESIÓN Y ENCUADERNACIÓN"/>
    <s v="N"/>
    <s v="00 - N/A"/>
    <s v="10 - FONDO GENERAL"/>
    <s v=" "/>
    <s v="99 - MULTIPROVINCIAL"/>
    <n v="821000"/>
    <n v="1416500"/>
    <n v="545760.52"/>
  </r>
  <r>
    <x v="0"/>
    <x v="0"/>
    <x v="0"/>
    <x v="0"/>
    <x v="0"/>
    <s v="2 - Poder Ejecutivo"/>
    <s v="0202 - MINISTERIO DE  INTERIOR Y POLICÍA"/>
    <x v="35"/>
    <x v="0"/>
    <x v="1"/>
    <x v="23"/>
    <s v="2.2 - CONTRATACIÓN DE SERVICIOS"/>
    <s v="2.2.2 - PUBLICIDAD, IMPRESIÓN Y ENCUADERNACIÓN"/>
    <s v="N"/>
    <s v="00 - N/A"/>
    <s v="20 - FONDOS CON DESTINO ESPECÍFICO"/>
    <s v=" "/>
    <s v="99 - MULTIPROVINCIAL"/>
    <n v="4783444"/>
    <n v="5218135.6300000008"/>
    <n v="3772619.6999999988"/>
  </r>
  <r>
    <x v="0"/>
    <x v="0"/>
    <x v="0"/>
    <x v="0"/>
    <x v="0"/>
    <s v="2 - Poder Ejecutivo"/>
    <s v="0202 - MINISTERIO DE  INTERIOR Y POLICÍA"/>
    <x v="35"/>
    <x v="0"/>
    <x v="1"/>
    <x v="23"/>
    <s v="2.2 - CONTRATACIÓN DE SERVICIOS"/>
    <s v="2.2.3 - VIÁTICOS"/>
    <s v="N"/>
    <s v="00 - N/A"/>
    <s v="20 - FONDOS CON DESTINO ESPECÍFICO"/>
    <s v=" "/>
    <s v="99 - MULTIPROVINCIAL"/>
    <n v="13374921"/>
    <n v="13431089"/>
    <n v="8732040.5"/>
  </r>
  <r>
    <x v="0"/>
    <x v="0"/>
    <x v="0"/>
    <x v="0"/>
    <x v="0"/>
    <s v="2 - Poder Ejecutivo"/>
    <s v="0202 - MINISTERIO DE  INTERIOR Y POLICÍA"/>
    <x v="35"/>
    <x v="0"/>
    <x v="1"/>
    <x v="23"/>
    <s v="2.2 - CONTRATACIÓN DE SERVICIOS"/>
    <s v="2.2.4 - TRANSPORTE Y ALMACENAJE"/>
    <s v="N"/>
    <s v="00 - N/A"/>
    <s v="10 - FONDO GENERAL"/>
    <s v=" "/>
    <s v="99 - MULTIPROVINCIAL"/>
    <n v="0"/>
    <n v="1500000"/>
    <n v="0"/>
  </r>
  <r>
    <x v="0"/>
    <x v="0"/>
    <x v="0"/>
    <x v="0"/>
    <x v="0"/>
    <s v="2 - Poder Ejecutivo"/>
    <s v="0202 - MINISTERIO DE  INTERIOR Y POLICÍA"/>
    <x v="35"/>
    <x v="0"/>
    <x v="1"/>
    <x v="23"/>
    <s v="2.2 - CONTRATACIÓN DE SERVICIOS"/>
    <s v="2.2.4 - TRANSPORTE Y ALMACENAJE"/>
    <s v="N"/>
    <s v="00 - N/A"/>
    <s v="20 - FONDOS CON DESTINO ESPECÍFICO"/>
    <s v=" "/>
    <s v="99 - MULTIPROVINCIAL"/>
    <n v="9807320"/>
    <n v="7307320"/>
    <n v="4216127.58"/>
  </r>
  <r>
    <x v="0"/>
    <x v="0"/>
    <x v="0"/>
    <x v="0"/>
    <x v="0"/>
    <s v="2 - Poder Ejecutivo"/>
    <s v="0202 - MINISTERIO DE  INTERIOR Y POLICÍA"/>
    <x v="35"/>
    <x v="0"/>
    <x v="1"/>
    <x v="23"/>
    <s v="2.2 - CONTRATACIÓN DE SERVICIOS"/>
    <s v="2.2.5 - ALQUILERES Y RENTAS"/>
    <s v="N"/>
    <s v="00 - N/A"/>
    <s v="10 - FONDO GENERAL"/>
    <s v=" "/>
    <s v="99 - MULTIPROVINCIAL"/>
    <n v="1104000"/>
    <n v="72535906.50999999"/>
    <n v="451993.52999999997"/>
  </r>
  <r>
    <x v="0"/>
    <x v="0"/>
    <x v="0"/>
    <x v="0"/>
    <x v="0"/>
    <s v="2 - Poder Ejecutivo"/>
    <s v="0202 - MINISTERIO DE  INTERIOR Y POLICÍA"/>
    <x v="35"/>
    <x v="0"/>
    <x v="1"/>
    <x v="23"/>
    <s v="2.2 - CONTRATACIÓN DE SERVICIOS"/>
    <s v="2.2.5 - ALQUILERES Y RENTAS"/>
    <s v="N"/>
    <s v="00 - N/A"/>
    <s v="20 - FONDOS CON DESTINO ESPECÍFICO"/>
    <s v=" "/>
    <s v="99 - MULTIPROVINCIAL"/>
    <n v="32157969"/>
    <n v="100381775.40000001"/>
    <n v="40766183.309999995"/>
  </r>
  <r>
    <x v="0"/>
    <x v="0"/>
    <x v="0"/>
    <x v="0"/>
    <x v="0"/>
    <s v="2 - Poder Ejecutivo"/>
    <s v="0202 - MINISTERIO DE  INTERIOR Y POLICÍA"/>
    <x v="35"/>
    <x v="0"/>
    <x v="1"/>
    <x v="23"/>
    <s v="2.2 - CONTRATACIÓN DE SERVICIOS"/>
    <s v="2.2.6 - SEGUROS"/>
    <s v="N"/>
    <s v="00 - N/A"/>
    <s v="10 - FONDO GENERAL"/>
    <s v=" "/>
    <s v="99 - MULTIPROVINCIAL"/>
    <n v="0"/>
    <n v="2300000"/>
    <n v="1933105.59"/>
  </r>
  <r>
    <x v="0"/>
    <x v="0"/>
    <x v="0"/>
    <x v="0"/>
    <x v="0"/>
    <s v="2 - Poder Ejecutivo"/>
    <s v="0202 - MINISTERIO DE  INTERIOR Y POLICÍA"/>
    <x v="35"/>
    <x v="0"/>
    <x v="1"/>
    <x v="23"/>
    <s v="2.2 - CONTRATACIÓN DE SERVICIOS"/>
    <s v="2.2.6 - SEGUROS"/>
    <s v="N"/>
    <s v="00 - N/A"/>
    <s v="20 - FONDOS CON DESTINO ESPECÍFICO"/>
    <s v=" "/>
    <s v="99 - MULTIPROVINCIAL"/>
    <n v="35886483"/>
    <n v="18284853.509999998"/>
    <n v="18284853.510000002"/>
  </r>
  <r>
    <x v="0"/>
    <x v="0"/>
    <x v="0"/>
    <x v="0"/>
    <x v="0"/>
    <s v="2 - Poder Ejecutivo"/>
    <s v="0202 - MINISTERIO DE  INTERIOR Y POLICÍA"/>
    <x v="35"/>
    <x v="0"/>
    <x v="1"/>
    <x v="23"/>
    <s v="2.2 - CONTRATACIÓN DE SERVICIOS"/>
    <s v="2.2.7 - SERVICIOS DE CONSERVACIÓN, REPARACIONES MENORES E INSTALACIONES TEMPORALES"/>
    <s v="N"/>
    <s v="00 - N/A"/>
    <s v="10 - FONDO GENERAL"/>
    <s v=" "/>
    <s v="99 - MULTIPROVINCIAL"/>
    <n v="649566"/>
    <n v="53826003"/>
    <n v="5744350.6600000001"/>
  </r>
  <r>
    <x v="0"/>
    <x v="0"/>
    <x v="0"/>
    <x v="0"/>
    <x v="0"/>
    <s v="2 - Poder Ejecutivo"/>
    <s v="0202 - MINISTERIO DE  INTERIOR Y POLICÍA"/>
    <x v="35"/>
    <x v="0"/>
    <x v="1"/>
    <x v="23"/>
    <s v="2.2 - CONTRATACIÓN DE SERVICIOS"/>
    <s v="2.2.7 - SERVICIOS DE CONSERVACIÓN, REPARACIONES MENORES E INSTALACIONES TEMPORALES"/>
    <s v="N"/>
    <s v="00 - N/A"/>
    <s v="20 - FONDOS CON DESTINO ESPECÍFICO"/>
    <s v=" "/>
    <s v="99 - MULTIPROVINCIAL"/>
    <n v="55960107"/>
    <n v="86139156.359999985"/>
    <n v="52825084.209999993"/>
  </r>
  <r>
    <x v="0"/>
    <x v="0"/>
    <x v="0"/>
    <x v="0"/>
    <x v="0"/>
    <s v="2 - Poder Ejecutivo"/>
    <s v="0202 - MINISTERIO DE  INTERIOR Y POLICÍA"/>
    <x v="35"/>
    <x v="0"/>
    <x v="1"/>
    <x v="23"/>
    <s v="2.2 - CONTRATACIÓN DE SERVICIOS"/>
    <s v="2.2.8 - OTROS SERVICIOS NO INCLUIDOS EN CONCEPTOS ANTERIORES"/>
    <s v="N"/>
    <s v="00 - N/A"/>
    <s v="10 - FONDO GENERAL"/>
    <s v=" "/>
    <s v="99 - MULTIPROVINCIAL"/>
    <n v="2000000"/>
    <n v="42364089.700000003"/>
    <n v="6697471.7999999998"/>
  </r>
  <r>
    <x v="0"/>
    <x v="0"/>
    <x v="0"/>
    <x v="0"/>
    <x v="0"/>
    <s v="2 - Poder Ejecutivo"/>
    <s v="0202 - MINISTERIO DE  INTERIOR Y POLICÍA"/>
    <x v="35"/>
    <x v="0"/>
    <x v="1"/>
    <x v="23"/>
    <s v="2.2 - CONTRATACIÓN DE SERVICIOS"/>
    <s v="2.2.8 - OTROS SERVICIOS NO INCLUIDOS EN CONCEPTOS ANTERIORES"/>
    <s v="N"/>
    <s v="00 - N/A"/>
    <s v="20 - FONDOS CON DESTINO ESPECÍFICO"/>
    <s v=" "/>
    <s v="99 - MULTIPROVINCIAL"/>
    <n v="64402776"/>
    <n v="93339928.150000006"/>
    <n v="81856150.840000004"/>
  </r>
  <r>
    <x v="0"/>
    <x v="0"/>
    <x v="0"/>
    <x v="0"/>
    <x v="0"/>
    <s v="2 - Poder Ejecutivo"/>
    <s v="0202 - MINISTERIO DE  INTERIOR Y POLICÍA"/>
    <x v="35"/>
    <x v="0"/>
    <x v="1"/>
    <x v="23"/>
    <s v="2.2 - CONTRATACIÓN DE SERVICIOS"/>
    <s v="2.2.9 - OTRAS CONTRATACIONES DE SERVICIOS"/>
    <s v="N"/>
    <s v="00 - N/A"/>
    <s v="10 - FONDO GENERAL"/>
    <s v=" "/>
    <s v="99 - MULTIPROVINCIAL"/>
    <n v="0"/>
    <n v="7360000"/>
    <n v="2359587"/>
  </r>
  <r>
    <x v="0"/>
    <x v="0"/>
    <x v="0"/>
    <x v="0"/>
    <x v="0"/>
    <s v="2 - Poder Ejecutivo"/>
    <s v="0202 - MINISTERIO DE  INTERIOR Y POLICÍA"/>
    <x v="35"/>
    <x v="0"/>
    <x v="1"/>
    <x v="23"/>
    <s v="2.2 - CONTRATACIÓN DE SERVICIOS"/>
    <s v="2.2.9 - OTRAS CONTRATACIONES DE SERVICIOS"/>
    <s v="N"/>
    <s v="00 - N/A"/>
    <s v="20 - FONDOS CON DESTINO ESPECÍFICO"/>
    <s v=" "/>
    <s v="99 - MULTIPROVINCIAL"/>
    <n v="10148997"/>
    <n v="4953027.57"/>
    <n v="4820823.8699999992"/>
  </r>
  <r>
    <x v="0"/>
    <x v="0"/>
    <x v="0"/>
    <x v="0"/>
    <x v="0"/>
    <s v="2 - Poder Ejecutivo"/>
    <s v="0202 - MINISTERIO DE  INTERIOR Y POLICÍA"/>
    <x v="35"/>
    <x v="0"/>
    <x v="1"/>
    <x v="23"/>
    <s v="2.3 - MATERIALES Y SUMINISTROS"/>
    <s v="2.3.1 - ALIMENTOS Y PRODUCTOS AGROFORESTALES"/>
    <s v="N"/>
    <s v="00 - N/A"/>
    <s v="10 - FONDO GENERAL"/>
    <s v=" "/>
    <s v="99 - MULTIPROVINCIAL"/>
    <n v="68456"/>
    <n v="10333630"/>
    <n v="0"/>
  </r>
  <r>
    <x v="0"/>
    <x v="0"/>
    <x v="0"/>
    <x v="0"/>
    <x v="0"/>
    <s v="2 - Poder Ejecutivo"/>
    <s v="0202 - MINISTERIO DE  INTERIOR Y POLICÍA"/>
    <x v="35"/>
    <x v="0"/>
    <x v="1"/>
    <x v="23"/>
    <s v="2.3 - MATERIALES Y SUMINISTROS"/>
    <s v="2.3.1 - ALIMENTOS Y PRODUCTOS AGROFORESTALES"/>
    <s v="N"/>
    <s v="00 - N/A"/>
    <s v="20 - FONDOS CON DESTINO ESPECÍFICO"/>
    <s v=" "/>
    <s v="99 - MULTIPROVINCIAL"/>
    <n v="9440303"/>
    <n v="16197046.75"/>
    <n v="14567247.650000002"/>
  </r>
  <r>
    <x v="0"/>
    <x v="0"/>
    <x v="0"/>
    <x v="0"/>
    <x v="0"/>
    <s v="2 - Poder Ejecutivo"/>
    <s v="0202 - MINISTERIO DE  INTERIOR Y POLICÍA"/>
    <x v="35"/>
    <x v="0"/>
    <x v="1"/>
    <x v="23"/>
    <s v="2.3 - MATERIALES Y SUMINISTROS"/>
    <s v="2.3.2 - TEXTILES Y VESTUARIOS"/>
    <s v="N"/>
    <s v="00 - N/A"/>
    <s v="10 - FONDO GENERAL"/>
    <s v=" "/>
    <s v="99 - MULTIPROVINCIAL"/>
    <n v="0"/>
    <n v="890010"/>
    <n v="0"/>
  </r>
  <r>
    <x v="0"/>
    <x v="0"/>
    <x v="0"/>
    <x v="0"/>
    <x v="0"/>
    <s v="2 - Poder Ejecutivo"/>
    <s v="0202 - MINISTERIO DE  INTERIOR Y POLICÍA"/>
    <x v="35"/>
    <x v="0"/>
    <x v="1"/>
    <x v="23"/>
    <s v="2.3 - MATERIALES Y SUMINISTROS"/>
    <s v="2.3.2 - TEXTILES Y VESTUARIOS"/>
    <s v="N"/>
    <s v="00 - N/A"/>
    <s v="20 - FONDOS CON DESTINO ESPECÍFICO"/>
    <s v=" "/>
    <s v="99 - MULTIPROVINCIAL"/>
    <n v="23730500"/>
    <n v="30315517.590000004"/>
    <n v="6617871"/>
  </r>
  <r>
    <x v="0"/>
    <x v="0"/>
    <x v="0"/>
    <x v="0"/>
    <x v="0"/>
    <s v="2 - Poder Ejecutivo"/>
    <s v="0202 - MINISTERIO DE  INTERIOR Y POLICÍA"/>
    <x v="35"/>
    <x v="0"/>
    <x v="1"/>
    <x v="23"/>
    <s v="2.3 - MATERIALES Y SUMINISTROS"/>
    <s v="2.3.3 - PAPEL, CARTÓN E IMPRESOS"/>
    <s v="N"/>
    <s v="00 - N/A"/>
    <s v="10 - FONDO GENERAL"/>
    <s v=" "/>
    <s v="99 - MULTIPROVINCIAL"/>
    <n v="2062900"/>
    <n v="14480000"/>
    <n v="0"/>
  </r>
  <r>
    <x v="0"/>
    <x v="0"/>
    <x v="0"/>
    <x v="0"/>
    <x v="0"/>
    <s v="2 - Poder Ejecutivo"/>
    <s v="0202 - MINISTERIO DE  INTERIOR Y POLICÍA"/>
    <x v="35"/>
    <x v="0"/>
    <x v="1"/>
    <x v="23"/>
    <s v="2.3 - MATERIALES Y SUMINISTROS"/>
    <s v="2.3.3 - PAPEL, CARTÓN E IMPRESOS"/>
    <s v="N"/>
    <s v="00 - N/A"/>
    <s v="20 - FONDOS CON DESTINO ESPECÍFICO"/>
    <s v=" "/>
    <s v="99 - MULTIPROVINCIAL"/>
    <n v="9168960"/>
    <n v="10728808.75"/>
    <n v="8074966.1099999994"/>
  </r>
  <r>
    <x v="0"/>
    <x v="0"/>
    <x v="0"/>
    <x v="0"/>
    <x v="0"/>
    <s v="2 - Poder Ejecutivo"/>
    <s v="0202 - MINISTERIO DE  INTERIOR Y POLICÍA"/>
    <x v="35"/>
    <x v="0"/>
    <x v="1"/>
    <x v="23"/>
    <s v="2.3 - MATERIALES Y SUMINISTROS"/>
    <s v="2.3.4 - PRODUCTOS FARMACÉUTICOS"/>
    <s v="N"/>
    <s v="00 - N/A"/>
    <s v="10 - FONDO GENERAL"/>
    <s v=" "/>
    <s v="99 - MULTIPROVINCIAL"/>
    <n v="0"/>
    <n v="90000"/>
    <n v="0"/>
  </r>
  <r>
    <x v="0"/>
    <x v="0"/>
    <x v="0"/>
    <x v="0"/>
    <x v="0"/>
    <s v="2 - Poder Ejecutivo"/>
    <s v="0202 - MINISTERIO DE  INTERIOR Y POLICÍA"/>
    <x v="35"/>
    <x v="0"/>
    <x v="1"/>
    <x v="23"/>
    <s v="2.3 - MATERIALES Y SUMINISTROS"/>
    <s v="2.3.4 - PRODUCTOS FARMACÉUTICOS"/>
    <s v="N"/>
    <s v="00 - N/A"/>
    <s v="20 - FONDOS CON DESTINO ESPECÍFICO"/>
    <s v=" "/>
    <s v="99 - MULTIPROVINCIAL"/>
    <n v="1390900"/>
    <n v="3561791.73"/>
    <n v="3532723.89"/>
  </r>
  <r>
    <x v="0"/>
    <x v="0"/>
    <x v="0"/>
    <x v="0"/>
    <x v="0"/>
    <s v="2 - Poder Ejecutivo"/>
    <s v="0202 - MINISTERIO DE  INTERIOR Y POLICÍA"/>
    <x v="35"/>
    <x v="0"/>
    <x v="1"/>
    <x v="23"/>
    <s v="2.3 - MATERIALES Y SUMINISTROS"/>
    <s v="2.3.5 - CUERO, CAUCHO Y PLÁSTICO"/>
    <s v="N"/>
    <s v="00 - N/A"/>
    <s v="10 - FONDO GENERAL"/>
    <s v=" "/>
    <s v="99 - MULTIPROVINCIAL"/>
    <n v="0"/>
    <n v="75000"/>
    <n v="0"/>
  </r>
  <r>
    <x v="0"/>
    <x v="0"/>
    <x v="0"/>
    <x v="0"/>
    <x v="0"/>
    <s v="2 - Poder Ejecutivo"/>
    <s v="0202 - MINISTERIO DE  INTERIOR Y POLICÍA"/>
    <x v="35"/>
    <x v="0"/>
    <x v="1"/>
    <x v="23"/>
    <s v="2.3 - MATERIALES Y SUMINISTROS"/>
    <s v="2.3.5 - CUERO, CAUCHO Y PLÁSTICO"/>
    <s v="N"/>
    <s v="00 - N/A"/>
    <s v="20 - FONDOS CON DESTINO ESPECÍFICO"/>
    <s v=" "/>
    <s v="99 - MULTIPROVINCIAL"/>
    <n v="1819875"/>
    <n v="7075461.25"/>
    <n v="6969050.5300000003"/>
  </r>
  <r>
    <x v="0"/>
    <x v="0"/>
    <x v="0"/>
    <x v="0"/>
    <x v="0"/>
    <s v="2 - Poder Ejecutivo"/>
    <s v="0202 - MINISTERIO DE  INTERIOR Y POLICÍA"/>
    <x v="35"/>
    <x v="0"/>
    <x v="1"/>
    <x v="23"/>
    <s v="2.3 - MATERIALES Y SUMINISTROS"/>
    <s v="2.3.6 - PRODUCTOS DE MINERALES, METÁLICOS Y NO METÁLICOS"/>
    <s v="N"/>
    <s v="00 - N/A"/>
    <s v="10 - FONDO GENERAL"/>
    <s v=" "/>
    <s v="99 - MULTIPROVINCIAL"/>
    <n v="23880"/>
    <n v="881142.96"/>
    <n v="460023"/>
  </r>
  <r>
    <x v="0"/>
    <x v="0"/>
    <x v="0"/>
    <x v="0"/>
    <x v="0"/>
    <s v="2 - Poder Ejecutivo"/>
    <s v="0202 - MINISTERIO DE  INTERIOR Y POLICÍA"/>
    <x v="35"/>
    <x v="0"/>
    <x v="1"/>
    <x v="23"/>
    <s v="2.3 - MATERIALES Y SUMINISTROS"/>
    <s v="2.3.6 - PRODUCTOS DE MINERALES, METÁLICOS Y NO METÁLICOS"/>
    <s v="N"/>
    <s v="00 - N/A"/>
    <s v="20 - FONDOS CON DESTINO ESPECÍFICO"/>
    <s v=" "/>
    <s v="99 - MULTIPROVINCIAL"/>
    <n v="794690"/>
    <n v="2733690"/>
    <n v="2391818.8199999998"/>
  </r>
  <r>
    <x v="0"/>
    <x v="0"/>
    <x v="0"/>
    <x v="0"/>
    <x v="0"/>
    <s v="2 - Poder Ejecutivo"/>
    <s v="0202 - MINISTERIO DE  INTERIOR Y POLICÍA"/>
    <x v="35"/>
    <x v="0"/>
    <x v="1"/>
    <x v="23"/>
    <s v="2.3 - MATERIALES Y SUMINISTROS"/>
    <s v="2.3.7 - COMBUSTIBLES, LUBRICANTES, PRODUCTOS QUÍMICOS Y CONEXOS"/>
    <s v="N"/>
    <s v="00 - N/A"/>
    <s v="10 - FONDO GENERAL"/>
    <s v=" "/>
    <s v="99 - MULTIPROVINCIAL"/>
    <n v="367664"/>
    <n v="895516.2"/>
    <n v="0"/>
  </r>
  <r>
    <x v="0"/>
    <x v="0"/>
    <x v="0"/>
    <x v="0"/>
    <x v="0"/>
    <s v="2 - Poder Ejecutivo"/>
    <s v="0202 - MINISTERIO DE  INTERIOR Y POLICÍA"/>
    <x v="35"/>
    <x v="0"/>
    <x v="1"/>
    <x v="23"/>
    <s v="2.3 - MATERIALES Y SUMINISTROS"/>
    <s v="2.3.7 - COMBUSTIBLES, LUBRICANTES, PRODUCTOS QUÍMICOS Y CONEXOS"/>
    <s v="N"/>
    <s v="00 - N/A"/>
    <s v="20 - FONDOS CON DESTINO ESPECÍFICO"/>
    <s v=" "/>
    <s v="99 - MULTIPROVINCIAL"/>
    <n v="77935211"/>
    <n v="79935691.170000002"/>
    <n v="62425766.88000004"/>
  </r>
  <r>
    <x v="0"/>
    <x v="0"/>
    <x v="0"/>
    <x v="0"/>
    <x v="0"/>
    <s v="2 - Poder Ejecutivo"/>
    <s v="0202 - MINISTERIO DE  INTERIOR Y POLICÍA"/>
    <x v="35"/>
    <x v="0"/>
    <x v="1"/>
    <x v="23"/>
    <s v="2.3 - MATERIALES Y SUMINISTROS"/>
    <s v="2.3.9 - PRODUCTOS Y ÚTILES VARIOS"/>
    <s v="N"/>
    <s v="00 - N/A"/>
    <s v="10 - FONDO GENERAL"/>
    <s v=" "/>
    <s v="99 - MULTIPROVINCIAL"/>
    <n v="104273587"/>
    <n v="37703746.929999992"/>
    <n v="10378098.140000001"/>
  </r>
  <r>
    <x v="0"/>
    <x v="0"/>
    <x v="0"/>
    <x v="0"/>
    <x v="0"/>
    <s v="2 - Poder Ejecutivo"/>
    <s v="0202 - MINISTERIO DE  INTERIOR Y POLICÍA"/>
    <x v="35"/>
    <x v="0"/>
    <x v="1"/>
    <x v="23"/>
    <s v="2.3 - MATERIALES Y SUMINISTROS"/>
    <s v="2.3.9 - PRODUCTOS Y ÚTILES VARIOS"/>
    <s v="N"/>
    <s v="00 - N/A"/>
    <s v="20 - FONDOS CON DESTINO ESPECÍFICO"/>
    <s v=" "/>
    <s v="99 - MULTIPROVINCIAL"/>
    <n v="27975860"/>
    <n v="121885669.27"/>
    <n v="99360677.680000022"/>
  </r>
  <r>
    <x v="0"/>
    <x v="0"/>
    <x v="0"/>
    <x v="0"/>
    <x v="0"/>
    <s v="2 - Poder Ejecutivo"/>
    <s v="0202 - MINISTERIO DE  INTERIOR Y POLICÍA"/>
    <x v="36"/>
    <x v="2"/>
    <x v="10"/>
    <x v="24"/>
    <s v="2.1 - REMUNERACIONES Y CONTRIBUCIONES"/>
    <s v="2.1.1 - REMUNERACIONES"/>
    <s v="N"/>
    <s v="00 - N/A"/>
    <s v="10 - FONDO GENERAL"/>
    <s v=" "/>
    <s v="99 - MULTIPROVINCIAL"/>
    <n v="60997530"/>
    <n v="94552861"/>
    <n v="76713815"/>
  </r>
  <r>
    <x v="0"/>
    <x v="0"/>
    <x v="0"/>
    <x v="0"/>
    <x v="0"/>
    <s v="2 - Poder Ejecutivo"/>
    <s v="0202 - MINISTERIO DE  INTERIOR Y POLICÍA"/>
    <x v="36"/>
    <x v="2"/>
    <x v="10"/>
    <x v="24"/>
    <s v="2.1 - REMUNERACIONES Y CONTRIBUCIONES"/>
    <s v="2.1.2 - SOBRESUELDOS"/>
    <s v="N"/>
    <s v="00 - N/A"/>
    <s v="10 - FONDO GENERAL"/>
    <s v=" "/>
    <s v="99 - MULTIPROVINCIAL"/>
    <n v="13537668"/>
    <n v="0"/>
    <n v="0"/>
  </r>
  <r>
    <x v="0"/>
    <x v="0"/>
    <x v="0"/>
    <x v="0"/>
    <x v="0"/>
    <s v="2 - Poder Ejecutivo"/>
    <s v="0202 - MINISTERIO DE  INTERIOR Y POLICÍA"/>
    <x v="36"/>
    <x v="2"/>
    <x v="10"/>
    <x v="24"/>
    <s v="2.1 - REMUNERACIONES Y CONTRIBUCIONES"/>
    <s v="2.1.5 - CONTRIBUCIONES A LA SEGURIDAD SOCIAL"/>
    <s v="N"/>
    <s v="00 - N/A"/>
    <s v="10 - FONDO GENERAL"/>
    <s v=" "/>
    <s v="99 - MULTIPROVINCIAL"/>
    <n v="4323960"/>
    <n v="6615552.8799999999"/>
    <n v="5132606.2100000009"/>
  </r>
  <r>
    <x v="0"/>
    <x v="0"/>
    <x v="0"/>
    <x v="0"/>
    <x v="0"/>
    <s v="2 - Poder Ejecutivo"/>
    <s v="0202 - MINISTERIO DE  INTERIOR Y POLICÍA"/>
    <x v="36"/>
    <x v="2"/>
    <x v="10"/>
    <x v="24"/>
    <s v="2.2 - CONTRATACIÓN DE SERVICIOS"/>
    <s v="2.2.1 - SERVICIOS BÁSICOS"/>
    <s v="N"/>
    <s v="00 - N/A"/>
    <s v="10 - FONDO GENERAL"/>
    <s v=" "/>
    <s v="99 - MULTIPROVINCIAL"/>
    <n v="300000"/>
    <n v="230500"/>
    <n v="222681.8"/>
  </r>
  <r>
    <x v="0"/>
    <x v="0"/>
    <x v="0"/>
    <x v="0"/>
    <x v="0"/>
    <s v="2 - Poder Ejecutivo"/>
    <s v="0202 - MINISTERIO DE  INTERIOR Y POLICÍA"/>
    <x v="36"/>
    <x v="2"/>
    <x v="10"/>
    <x v="24"/>
    <s v="2.2 - CONTRATACIÓN DE SERVICIOS"/>
    <s v="2.2.2 - PUBLICIDAD, IMPRESIÓN Y ENCUADERNACIÓN"/>
    <s v="N"/>
    <s v="00 - N/A"/>
    <s v="10 - FONDO GENERAL"/>
    <s v=" "/>
    <s v="99 - MULTIPROVINCIAL"/>
    <n v="1203419"/>
    <n v="623571"/>
    <n v="623570.59000000008"/>
  </r>
  <r>
    <x v="0"/>
    <x v="0"/>
    <x v="0"/>
    <x v="0"/>
    <x v="0"/>
    <s v="2 - Poder Ejecutivo"/>
    <s v="0202 - MINISTERIO DE  INTERIOR Y POLICÍA"/>
    <x v="36"/>
    <x v="2"/>
    <x v="10"/>
    <x v="24"/>
    <s v="2.2 - CONTRATACIÓN DE SERVICIOS"/>
    <s v="2.2.3 - VIÁTICOS"/>
    <s v="N"/>
    <s v="00 - N/A"/>
    <s v="10 - FONDO GENERAL"/>
    <s v=" "/>
    <s v="99 - MULTIPROVINCIAL"/>
    <n v="15780000"/>
    <n v="15780000"/>
    <n v="14388500"/>
  </r>
  <r>
    <x v="0"/>
    <x v="0"/>
    <x v="0"/>
    <x v="0"/>
    <x v="0"/>
    <s v="2 - Poder Ejecutivo"/>
    <s v="0202 - MINISTERIO DE  INTERIOR Y POLICÍA"/>
    <x v="36"/>
    <x v="2"/>
    <x v="10"/>
    <x v="24"/>
    <s v="2.2 - CONTRATACIÓN DE SERVICIOS"/>
    <s v="2.2.4 - TRANSPORTE Y ALMACENAJE"/>
    <s v="N"/>
    <s v="00 - N/A"/>
    <s v="10 - FONDO GENERAL"/>
    <s v=" "/>
    <s v="99 - MULTIPROVINCIAL"/>
    <n v="1399490"/>
    <n v="798361"/>
    <n v="798359.68"/>
  </r>
  <r>
    <x v="0"/>
    <x v="0"/>
    <x v="0"/>
    <x v="0"/>
    <x v="0"/>
    <s v="2 - Poder Ejecutivo"/>
    <s v="0202 - MINISTERIO DE  INTERIOR Y POLICÍA"/>
    <x v="36"/>
    <x v="2"/>
    <x v="10"/>
    <x v="24"/>
    <s v="2.2 - CONTRATACIÓN DE SERVICIOS"/>
    <s v="2.2.6 - SEGUROS"/>
    <s v="N"/>
    <s v="00 - N/A"/>
    <s v="10 - FONDO GENERAL"/>
    <s v=" "/>
    <s v="99 - MULTIPROVINCIAL"/>
    <n v="750000"/>
    <n v="580066"/>
    <n v="580065.78"/>
  </r>
  <r>
    <x v="0"/>
    <x v="0"/>
    <x v="0"/>
    <x v="0"/>
    <x v="0"/>
    <s v="2 - Poder Ejecutivo"/>
    <s v="0202 - MINISTERIO DE  INTERIOR Y POLICÍA"/>
    <x v="36"/>
    <x v="2"/>
    <x v="10"/>
    <x v="24"/>
    <s v="2.2 - CONTRATACIÓN DE SERVICIOS"/>
    <s v="2.2.7 - SERVICIOS DE CONSERVACIÓN, REPARACIONES MENORES E INSTALACIONES TEMPORALES"/>
    <s v="N"/>
    <s v="00 - N/A"/>
    <s v="10 - FONDO GENERAL"/>
    <s v=" "/>
    <s v="99 - MULTIPROVINCIAL"/>
    <n v="1531408"/>
    <n v="1721211"/>
    <n v="1721115.29"/>
  </r>
  <r>
    <x v="0"/>
    <x v="0"/>
    <x v="0"/>
    <x v="0"/>
    <x v="0"/>
    <s v="2 - Poder Ejecutivo"/>
    <s v="0202 - MINISTERIO DE  INTERIOR Y POLICÍA"/>
    <x v="36"/>
    <x v="2"/>
    <x v="10"/>
    <x v="24"/>
    <s v="2.2 - CONTRATACIÓN DE SERVICIOS"/>
    <s v="2.2.8 - OTROS SERVICIOS NO INCLUIDOS EN CONCEPTOS ANTERIORES"/>
    <s v="N"/>
    <s v="00 - N/A"/>
    <s v="10 - FONDO GENERAL"/>
    <s v=" "/>
    <s v="99 - MULTIPROVINCIAL"/>
    <n v="3705600"/>
    <n v="330264630.24000001"/>
    <n v="957046.7"/>
  </r>
  <r>
    <x v="0"/>
    <x v="0"/>
    <x v="0"/>
    <x v="0"/>
    <x v="0"/>
    <s v="2 - Poder Ejecutivo"/>
    <s v="0202 - MINISTERIO DE  INTERIOR Y POLICÍA"/>
    <x v="36"/>
    <x v="2"/>
    <x v="10"/>
    <x v="24"/>
    <s v="2.2 - CONTRATACIÓN DE SERVICIOS"/>
    <s v="2.2.9 - OTRAS CONTRATACIONES DE SERVICIOS"/>
    <s v="N"/>
    <s v="00 - N/A"/>
    <s v="10 - FONDO GENERAL"/>
    <s v=" "/>
    <s v="99 - MULTIPROVINCIAL"/>
    <n v="21096"/>
    <n v="1923346"/>
    <n v="431820.06000000006"/>
  </r>
  <r>
    <x v="0"/>
    <x v="0"/>
    <x v="0"/>
    <x v="0"/>
    <x v="0"/>
    <s v="2 - Poder Ejecutivo"/>
    <s v="0202 - MINISTERIO DE  INTERIOR Y POLICÍA"/>
    <x v="36"/>
    <x v="2"/>
    <x v="10"/>
    <x v="24"/>
    <s v="2.3 - MATERIALES Y SUMINISTROS"/>
    <s v="2.3.1 - ALIMENTOS Y PRODUCTOS AGROFORESTALES"/>
    <s v="N"/>
    <s v="00 - N/A"/>
    <s v="10 - FONDO GENERAL"/>
    <s v=" "/>
    <s v="99 - MULTIPROVINCIAL"/>
    <n v="16108658"/>
    <n v="14896405"/>
    <n v="11140484.74"/>
  </r>
  <r>
    <x v="0"/>
    <x v="0"/>
    <x v="0"/>
    <x v="0"/>
    <x v="0"/>
    <s v="2 - Poder Ejecutivo"/>
    <s v="0202 - MINISTERIO DE  INTERIOR Y POLICÍA"/>
    <x v="36"/>
    <x v="2"/>
    <x v="10"/>
    <x v="24"/>
    <s v="2.3 - MATERIALES Y SUMINISTROS"/>
    <s v="2.3.2 - TEXTILES Y VESTUARIOS"/>
    <s v="N"/>
    <s v="00 - N/A"/>
    <s v="10 - FONDO GENERAL"/>
    <s v=" "/>
    <s v="99 - MULTIPROVINCIAL"/>
    <n v="5191455"/>
    <n v="8439489"/>
    <n v="5613361.5"/>
  </r>
  <r>
    <x v="0"/>
    <x v="0"/>
    <x v="0"/>
    <x v="0"/>
    <x v="0"/>
    <s v="2 - Poder Ejecutivo"/>
    <s v="0202 - MINISTERIO DE  INTERIOR Y POLICÍA"/>
    <x v="36"/>
    <x v="2"/>
    <x v="10"/>
    <x v="24"/>
    <s v="2.3 - MATERIALES Y SUMINISTROS"/>
    <s v="2.3.3 - PAPEL, CARTÓN E IMPRESOS"/>
    <s v="N"/>
    <s v="00 - N/A"/>
    <s v="10 - FONDO GENERAL"/>
    <s v=" "/>
    <s v="99 - MULTIPROVINCIAL"/>
    <n v="1290906"/>
    <n v="2045140"/>
    <n v="699380.10000000009"/>
  </r>
  <r>
    <x v="0"/>
    <x v="0"/>
    <x v="0"/>
    <x v="0"/>
    <x v="0"/>
    <s v="2 - Poder Ejecutivo"/>
    <s v="0202 - MINISTERIO DE  INTERIOR Y POLICÍA"/>
    <x v="36"/>
    <x v="2"/>
    <x v="10"/>
    <x v="24"/>
    <s v="2.3 - MATERIALES Y SUMINISTROS"/>
    <s v="2.3.5 - CUERO, CAUCHO Y PLÁSTICO"/>
    <s v="N"/>
    <s v="00 - N/A"/>
    <s v="10 - FONDO GENERAL"/>
    <s v=" "/>
    <s v="99 - MULTIPROVINCIAL"/>
    <n v="47207"/>
    <n v="42055.199999999997"/>
    <n v="42055.199999999997"/>
  </r>
  <r>
    <x v="0"/>
    <x v="0"/>
    <x v="0"/>
    <x v="0"/>
    <x v="0"/>
    <s v="2 - Poder Ejecutivo"/>
    <s v="0202 - MINISTERIO DE  INTERIOR Y POLICÍA"/>
    <x v="36"/>
    <x v="2"/>
    <x v="10"/>
    <x v="24"/>
    <s v="2.3 - MATERIALES Y SUMINISTROS"/>
    <s v="2.3.6 - PRODUCTOS DE MINERALES, METÁLICOS Y NO METÁLICOS"/>
    <s v="N"/>
    <s v="00 - N/A"/>
    <s v="10 - FONDO GENERAL"/>
    <s v=" "/>
    <s v="99 - MULTIPROVINCIAL"/>
    <n v="547858"/>
    <n v="1004478.9"/>
    <n v="961691.64"/>
  </r>
  <r>
    <x v="0"/>
    <x v="0"/>
    <x v="0"/>
    <x v="0"/>
    <x v="0"/>
    <s v="2 - Poder Ejecutivo"/>
    <s v="0202 - MINISTERIO DE  INTERIOR Y POLICÍA"/>
    <x v="36"/>
    <x v="2"/>
    <x v="10"/>
    <x v="24"/>
    <s v="2.3 - MATERIALES Y SUMINISTROS"/>
    <s v="2.3.7 - COMBUSTIBLES, LUBRICANTES, PRODUCTOS QUÍMICOS Y CONEXOS"/>
    <s v="N"/>
    <s v="00 - N/A"/>
    <s v="10 - FONDO GENERAL"/>
    <s v=" "/>
    <s v="99 - MULTIPROVINCIAL"/>
    <n v="12814831"/>
    <n v="16171414.439999999"/>
    <n v="12508593.18"/>
  </r>
  <r>
    <x v="0"/>
    <x v="0"/>
    <x v="0"/>
    <x v="0"/>
    <x v="0"/>
    <s v="2 - Poder Ejecutivo"/>
    <s v="0202 - MINISTERIO DE  INTERIOR Y POLICÍA"/>
    <x v="36"/>
    <x v="2"/>
    <x v="10"/>
    <x v="24"/>
    <s v="2.3 - MATERIALES Y SUMINISTROS"/>
    <s v="2.3.9 - PRODUCTOS Y ÚTILES VARIOS"/>
    <s v="N"/>
    <s v="00 - N/A"/>
    <s v="10 - FONDO GENERAL"/>
    <s v=" "/>
    <s v="99 - MULTIPROVINCIAL"/>
    <n v="4311365"/>
    <n v="7177872.8900000006"/>
    <n v="5402398.120000001"/>
  </r>
  <r>
    <x v="0"/>
    <x v="0"/>
    <x v="0"/>
    <x v="0"/>
    <x v="0"/>
    <s v="2 - Poder Ejecutivo"/>
    <s v="0202 - MINISTERIO DE  INTERIOR Y POLICÍA"/>
    <x v="37"/>
    <x v="0"/>
    <x v="0"/>
    <x v="2"/>
    <s v="2.1 - REMUNERACIONES Y CONTRIBUCIONES"/>
    <s v="2.1.1 - REMUNERACIONES"/>
    <s v="N"/>
    <s v="00 - N/A"/>
    <s v="10 - FONDO GENERAL"/>
    <s v=" "/>
    <s v="99 - MULTIPROVINCIAL"/>
    <n v="500000"/>
    <n v="488889.18"/>
    <n v="0"/>
  </r>
  <r>
    <x v="0"/>
    <x v="0"/>
    <x v="0"/>
    <x v="0"/>
    <x v="0"/>
    <s v="2 - Poder Ejecutivo"/>
    <s v="0202 - MINISTERIO DE  INTERIOR Y POLICÍA"/>
    <x v="37"/>
    <x v="0"/>
    <x v="0"/>
    <x v="2"/>
    <s v="2.2 - CONTRATACIÓN DE SERVICIOS"/>
    <s v="2.2.2 - PUBLICIDAD, IMPRESIÓN Y ENCUADERNACIÓN"/>
    <s v="N"/>
    <s v="00 - N/A"/>
    <s v="10 - FONDO GENERAL"/>
    <s v=" "/>
    <s v="99 - MULTIPROVINCIAL"/>
    <n v="0"/>
    <n v="45000"/>
    <n v="0"/>
  </r>
  <r>
    <x v="0"/>
    <x v="0"/>
    <x v="0"/>
    <x v="0"/>
    <x v="0"/>
    <s v="2 - Poder Ejecutivo"/>
    <s v="0202 - MINISTERIO DE  INTERIOR Y POLICÍA"/>
    <x v="37"/>
    <x v="0"/>
    <x v="0"/>
    <x v="2"/>
    <s v="2.2 - CONTRATACIÓN DE SERVICIOS"/>
    <s v="2.2.3 - VIÁTICOS"/>
    <s v="N"/>
    <s v="00 - N/A"/>
    <s v="10 - FONDO GENERAL"/>
    <s v=" "/>
    <s v="99 - MULTIPROVINCIAL"/>
    <n v="500000"/>
    <n v="0"/>
    <n v="0"/>
  </r>
  <r>
    <x v="0"/>
    <x v="0"/>
    <x v="0"/>
    <x v="0"/>
    <x v="0"/>
    <s v="2 - Poder Ejecutivo"/>
    <s v="0202 - MINISTERIO DE  INTERIOR Y POLICÍA"/>
    <x v="37"/>
    <x v="0"/>
    <x v="0"/>
    <x v="2"/>
    <s v="2.2 - CONTRATACIÓN DE SERVICIOS"/>
    <s v="2.2.4 - TRANSPORTE Y ALMACENAJE"/>
    <s v="N"/>
    <s v="00 - N/A"/>
    <s v="10 - FONDO GENERAL"/>
    <s v=" "/>
    <s v="99 - MULTIPROVINCIAL"/>
    <n v="0"/>
    <n v="90000"/>
    <n v="0"/>
  </r>
  <r>
    <x v="0"/>
    <x v="0"/>
    <x v="0"/>
    <x v="0"/>
    <x v="0"/>
    <s v="2 - Poder Ejecutivo"/>
    <s v="0202 - MINISTERIO DE  INTERIOR Y POLICÍA"/>
    <x v="37"/>
    <x v="0"/>
    <x v="0"/>
    <x v="2"/>
    <s v="2.2 - CONTRATACIÓN DE SERVICIOS"/>
    <s v="2.2.5 - ALQUILERES Y RENTAS"/>
    <s v="N"/>
    <s v="00 - N/A"/>
    <s v="10 - FONDO GENERAL"/>
    <s v=" "/>
    <s v="99 - MULTIPROVINCIAL"/>
    <n v="0"/>
    <n v="100000"/>
    <n v="0"/>
  </r>
  <r>
    <x v="0"/>
    <x v="0"/>
    <x v="0"/>
    <x v="0"/>
    <x v="0"/>
    <s v="2 - Poder Ejecutivo"/>
    <s v="0202 - MINISTERIO DE  INTERIOR Y POLICÍA"/>
    <x v="37"/>
    <x v="0"/>
    <x v="0"/>
    <x v="2"/>
    <s v="2.2 - CONTRATACIÓN DE SERVICIOS"/>
    <s v="2.2.8 - OTROS SERVICIOS NO INCLUIDOS EN CONCEPTOS ANTERIORES"/>
    <s v="N"/>
    <s v="00 - N/A"/>
    <s v="10 - FONDO GENERAL"/>
    <s v=" "/>
    <s v="99 - MULTIPROVINCIAL"/>
    <n v="2937833"/>
    <n v="775000"/>
    <n v="272385.08999999997"/>
  </r>
  <r>
    <x v="0"/>
    <x v="0"/>
    <x v="0"/>
    <x v="0"/>
    <x v="0"/>
    <s v="2 - Poder Ejecutivo"/>
    <s v="0202 - MINISTERIO DE  INTERIOR Y POLICÍA"/>
    <x v="37"/>
    <x v="0"/>
    <x v="0"/>
    <x v="2"/>
    <s v="2.2 - CONTRATACIÓN DE SERVICIOS"/>
    <s v="2.2.9 - OTRAS CONTRATACIONES DE SERVICIOS"/>
    <s v="N"/>
    <s v="00 - N/A"/>
    <s v="10 - FONDO GENERAL"/>
    <s v=" "/>
    <s v="99 - MULTIPROVINCIAL"/>
    <n v="562167"/>
    <n v="80000"/>
    <n v="79999.989999999991"/>
  </r>
  <r>
    <x v="0"/>
    <x v="0"/>
    <x v="0"/>
    <x v="0"/>
    <x v="0"/>
    <s v="2 - Poder Ejecutivo"/>
    <s v="0202 - MINISTERIO DE  INTERIOR Y POLICÍA"/>
    <x v="37"/>
    <x v="0"/>
    <x v="1"/>
    <x v="23"/>
    <s v="2.1 - REMUNERACIONES Y CONTRIBUCIONES"/>
    <s v="2.1.1 - REMUNERACIONES"/>
    <s v="N"/>
    <s v="00 - N/A"/>
    <s v="10 - FONDO GENERAL"/>
    <s v=" "/>
    <s v="99 - MULTIPROVINCIAL"/>
    <n v="49898522"/>
    <n v="49481940.399999999"/>
    <n v="42327669.649999999"/>
  </r>
  <r>
    <x v="0"/>
    <x v="0"/>
    <x v="0"/>
    <x v="0"/>
    <x v="0"/>
    <s v="2 - Poder Ejecutivo"/>
    <s v="0202 - MINISTERIO DE  INTERIOR Y POLICÍA"/>
    <x v="37"/>
    <x v="0"/>
    <x v="1"/>
    <x v="23"/>
    <s v="2.1 - REMUNERACIONES Y CONTRIBUCIONES"/>
    <s v="2.1.1 - REMUNERACIONES"/>
    <s v="N"/>
    <s v="00 - N/A"/>
    <s v="70 - DONACION EXTERNA"/>
    <s v=" "/>
    <s v="99 - MULTIPROVINCIAL"/>
    <n v="0"/>
    <n v="910059.89"/>
    <n v="828880"/>
  </r>
  <r>
    <x v="0"/>
    <x v="0"/>
    <x v="0"/>
    <x v="0"/>
    <x v="0"/>
    <s v="2 - Poder Ejecutivo"/>
    <s v="0202 - MINISTERIO DE  INTERIOR Y POLICÍA"/>
    <x v="37"/>
    <x v="0"/>
    <x v="1"/>
    <x v="23"/>
    <s v="2.1 - REMUNERACIONES Y CONTRIBUCIONES"/>
    <s v="2.1.2 - SOBRESUELDOS"/>
    <s v="N"/>
    <s v="00 - N/A"/>
    <s v="10 - FONDO GENERAL"/>
    <s v=" "/>
    <s v="99 - MULTIPROVINCIAL"/>
    <n v="9963650"/>
    <n v="10367231.68"/>
    <n v="10223057.35"/>
  </r>
  <r>
    <x v="0"/>
    <x v="0"/>
    <x v="0"/>
    <x v="0"/>
    <x v="0"/>
    <s v="2 - Poder Ejecutivo"/>
    <s v="0202 - MINISTERIO DE  INTERIOR Y POLICÍA"/>
    <x v="37"/>
    <x v="0"/>
    <x v="1"/>
    <x v="23"/>
    <s v="2.1 - REMUNERACIONES Y CONTRIBUCIONES"/>
    <s v="2.1.3 - DIETAS Y GASTOS DE REPRESENTACIÓN"/>
    <s v="N"/>
    <s v="00 - N/A"/>
    <s v="10 - FONDO GENERAL"/>
    <s v=" "/>
    <s v="99 - MULTIPROVINCIAL"/>
    <n v="80000"/>
    <n v="80000"/>
    <n v="54459.81"/>
  </r>
  <r>
    <x v="0"/>
    <x v="0"/>
    <x v="0"/>
    <x v="0"/>
    <x v="0"/>
    <s v="2 - Poder Ejecutivo"/>
    <s v="0202 - MINISTERIO DE  INTERIOR Y POLICÍA"/>
    <x v="37"/>
    <x v="0"/>
    <x v="1"/>
    <x v="23"/>
    <s v="2.1 - REMUNERACIONES Y CONTRIBUCIONES"/>
    <s v="2.1.5 - CONTRIBUCIONES A LA SEGURIDAD SOCIAL"/>
    <s v="N"/>
    <s v="00 - N/A"/>
    <s v="10 - FONDO GENERAL"/>
    <s v=" "/>
    <s v="99 - MULTIPROVINCIAL"/>
    <n v="6300000"/>
    <n v="6364110.7399999993"/>
    <n v="6220338.0099999988"/>
  </r>
  <r>
    <x v="0"/>
    <x v="0"/>
    <x v="0"/>
    <x v="0"/>
    <x v="0"/>
    <s v="2 - Poder Ejecutivo"/>
    <s v="0202 - MINISTERIO DE  INTERIOR Y POLICÍA"/>
    <x v="37"/>
    <x v="0"/>
    <x v="1"/>
    <x v="23"/>
    <s v="2.1 - REMUNERACIONES Y CONTRIBUCIONES"/>
    <s v="2.1.5 - CONTRIBUCIONES A LA SEGURIDAD SOCIAL"/>
    <s v="N"/>
    <s v="00 - N/A"/>
    <s v="70 - DONACION EXTERNA"/>
    <s v=" "/>
    <s v="99 - MULTIPROVINCIAL"/>
    <n v="0"/>
    <n v="130000"/>
    <n v="104336.81"/>
  </r>
  <r>
    <x v="0"/>
    <x v="0"/>
    <x v="0"/>
    <x v="0"/>
    <x v="0"/>
    <s v="2 - Poder Ejecutivo"/>
    <s v="0202 - MINISTERIO DE  INTERIOR Y POLICÍA"/>
    <x v="37"/>
    <x v="0"/>
    <x v="1"/>
    <x v="23"/>
    <s v="2.2 - CONTRATACIÓN DE SERVICIOS"/>
    <s v="2.2.1 - SERVICIOS BÁSICOS"/>
    <s v="N"/>
    <s v="00 - N/A"/>
    <s v="10 - FONDO GENERAL"/>
    <s v=" "/>
    <s v="99 - MULTIPROVINCIAL"/>
    <n v="4579309"/>
    <n v="4579309"/>
    <n v="3882535.8299999991"/>
  </r>
  <r>
    <x v="0"/>
    <x v="0"/>
    <x v="0"/>
    <x v="0"/>
    <x v="0"/>
    <s v="2 - Poder Ejecutivo"/>
    <s v="0202 - MINISTERIO DE  INTERIOR Y POLICÍA"/>
    <x v="37"/>
    <x v="0"/>
    <x v="1"/>
    <x v="23"/>
    <s v="2.2 - CONTRATACIÓN DE SERVICIOS"/>
    <s v="2.2.2 - PUBLICIDAD, IMPRESIÓN Y ENCUADERNACIÓN"/>
    <s v="N"/>
    <s v="00 - N/A"/>
    <s v="10 - FONDO GENERAL"/>
    <s v=" "/>
    <s v="99 - MULTIPROVINCIAL"/>
    <n v="884600"/>
    <n v="1517277.52"/>
    <n v="1296528.6199999999"/>
  </r>
  <r>
    <x v="0"/>
    <x v="0"/>
    <x v="0"/>
    <x v="0"/>
    <x v="0"/>
    <s v="2 - Poder Ejecutivo"/>
    <s v="0202 - MINISTERIO DE  INTERIOR Y POLICÍA"/>
    <x v="37"/>
    <x v="0"/>
    <x v="1"/>
    <x v="23"/>
    <s v="2.2 - CONTRATACIÓN DE SERVICIOS"/>
    <s v="2.2.2 - PUBLICIDAD, IMPRESIÓN Y ENCUADERNACIÓN"/>
    <s v="N"/>
    <s v="00 - N/A"/>
    <s v="70 - DONACION EXTERNA"/>
    <s v=" "/>
    <s v="99 - MULTIPROVINCIAL"/>
    <n v="0"/>
    <n v="2604021.9899999998"/>
    <n v="1177519.42"/>
  </r>
  <r>
    <x v="0"/>
    <x v="0"/>
    <x v="0"/>
    <x v="0"/>
    <x v="0"/>
    <s v="2 - Poder Ejecutivo"/>
    <s v="0202 - MINISTERIO DE  INTERIOR Y POLICÍA"/>
    <x v="37"/>
    <x v="0"/>
    <x v="1"/>
    <x v="23"/>
    <s v="2.2 - CONTRATACIÓN DE SERVICIOS"/>
    <s v="2.2.3 - VIÁTICOS"/>
    <s v="N"/>
    <s v="00 - N/A"/>
    <s v="10 - FONDO GENERAL"/>
    <s v=" "/>
    <s v="99 - MULTIPROVINCIAL"/>
    <n v="1677784"/>
    <n v="612000"/>
    <n v="516234.83"/>
  </r>
  <r>
    <x v="0"/>
    <x v="0"/>
    <x v="0"/>
    <x v="0"/>
    <x v="0"/>
    <s v="2 - Poder Ejecutivo"/>
    <s v="0202 - MINISTERIO DE  INTERIOR Y POLICÍA"/>
    <x v="37"/>
    <x v="0"/>
    <x v="1"/>
    <x v="23"/>
    <s v="2.2 - CONTRATACIÓN DE SERVICIOS"/>
    <s v="2.2.3 - VIÁTICOS"/>
    <s v="N"/>
    <s v="00 - N/A"/>
    <s v="70 - DONACION EXTERNA"/>
    <s v=" "/>
    <s v="99 - MULTIPROVINCIAL"/>
    <n v="0"/>
    <n v="0"/>
    <n v="0"/>
  </r>
  <r>
    <x v="0"/>
    <x v="0"/>
    <x v="0"/>
    <x v="0"/>
    <x v="0"/>
    <s v="2 - Poder Ejecutivo"/>
    <s v="0202 - MINISTERIO DE  INTERIOR Y POLICÍA"/>
    <x v="37"/>
    <x v="0"/>
    <x v="1"/>
    <x v="23"/>
    <s v="2.2 - CONTRATACIÓN DE SERVICIOS"/>
    <s v="2.2.4 - TRANSPORTE Y ALMACENAJE"/>
    <s v="N"/>
    <s v="00 - N/A"/>
    <s v="10 - FONDO GENERAL"/>
    <s v=" "/>
    <s v="99 - MULTIPROVINCIAL"/>
    <n v="50000"/>
    <n v="71150"/>
    <n v="54100"/>
  </r>
  <r>
    <x v="0"/>
    <x v="0"/>
    <x v="0"/>
    <x v="0"/>
    <x v="0"/>
    <s v="2 - Poder Ejecutivo"/>
    <s v="0202 - MINISTERIO DE  INTERIOR Y POLICÍA"/>
    <x v="37"/>
    <x v="0"/>
    <x v="1"/>
    <x v="23"/>
    <s v="2.2 - CONTRATACIÓN DE SERVICIOS"/>
    <s v="2.2.5 - ALQUILERES Y RENTAS"/>
    <s v="N"/>
    <s v="00 - N/A"/>
    <s v="10 - FONDO GENERAL"/>
    <s v=" "/>
    <s v="99 - MULTIPROVINCIAL"/>
    <n v="8861403"/>
    <n v="7907098.9699999997"/>
    <n v="7361155.0700000003"/>
  </r>
  <r>
    <x v="0"/>
    <x v="0"/>
    <x v="0"/>
    <x v="0"/>
    <x v="0"/>
    <s v="2 - Poder Ejecutivo"/>
    <s v="0202 - MINISTERIO DE  INTERIOR Y POLICÍA"/>
    <x v="37"/>
    <x v="0"/>
    <x v="1"/>
    <x v="23"/>
    <s v="2.2 - CONTRATACIÓN DE SERVICIOS"/>
    <s v="2.2.6 - SEGUROS"/>
    <s v="N"/>
    <s v="00 - N/A"/>
    <s v="10 - FONDO GENERAL"/>
    <s v=" "/>
    <s v="99 - MULTIPROVINCIAL"/>
    <n v="4000000"/>
    <n v="4031556.68"/>
    <n v="4028770.0400000005"/>
  </r>
  <r>
    <x v="0"/>
    <x v="0"/>
    <x v="0"/>
    <x v="0"/>
    <x v="0"/>
    <s v="2 - Poder Ejecutivo"/>
    <s v="0202 - MINISTERIO DE  INTERIOR Y POLICÍA"/>
    <x v="37"/>
    <x v="0"/>
    <x v="1"/>
    <x v="23"/>
    <s v="2.2 - CONTRATACIÓN DE SERVICIOS"/>
    <s v="2.2.7 - SERVICIOS DE CONSERVACIÓN, REPARACIONES MENORES E INSTALACIONES TEMPORALES"/>
    <s v="N"/>
    <s v="00 - N/A"/>
    <s v="10 - FONDO GENERAL"/>
    <s v=" "/>
    <s v="99 - MULTIPROVINCIAL"/>
    <n v="967920"/>
    <n v="1338089.68"/>
    <n v="1016532.3299999997"/>
  </r>
  <r>
    <x v="0"/>
    <x v="0"/>
    <x v="0"/>
    <x v="0"/>
    <x v="0"/>
    <s v="2 - Poder Ejecutivo"/>
    <s v="0202 - MINISTERIO DE  INTERIOR Y POLICÍA"/>
    <x v="37"/>
    <x v="0"/>
    <x v="1"/>
    <x v="23"/>
    <s v="2.2 - CONTRATACIÓN DE SERVICIOS"/>
    <s v="2.2.8 - OTROS SERVICIOS NO INCLUIDOS EN CONCEPTOS ANTERIORES"/>
    <s v="N"/>
    <s v="00 - N/A"/>
    <s v="10 - FONDO GENERAL"/>
    <s v=" "/>
    <s v="99 - MULTIPROVINCIAL"/>
    <n v="6421880"/>
    <n v="8168783.5"/>
    <n v="6193298.5499999998"/>
  </r>
  <r>
    <x v="0"/>
    <x v="0"/>
    <x v="0"/>
    <x v="0"/>
    <x v="0"/>
    <s v="2 - Poder Ejecutivo"/>
    <s v="0202 - MINISTERIO DE  INTERIOR Y POLICÍA"/>
    <x v="37"/>
    <x v="0"/>
    <x v="1"/>
    <x v="23"/>
    <s v="2.2 - CONTRATACIÓN DE SERVICIOS"/>
    <s v="2.2.8 - OTROS SERVICIOS NO INCLUIDOS EN CONCEPTOS ANTERIORES"/>
    <s v="N"/>
    <s v="00 - N/A"/>
    <s v="70 - DONACION EXTERNA"/>
    <s v=" "/>
    <s v="99 - MULTIPROVINCIAL"/>
    <n v="130900000"/>
    <n v="112127514.64999998"/>
    <n v="1522062"/>
  </r>
  <r>
    <x v="0"/>
    <x v="0"/>
    <x v="0"/>
    <x v="0"/>
    <x v="0"/>
    <s v="2 - Poder Ejecutivo"/>
    <s v="0202 - MINISTERIO DE  INTERIOR Y POLICÍA"/>
    <x v="37"/>
    <x v="0"/>
    <x v="1"/>
    <x v="23"/>
    <s v="2.2 - CONTRATACIÓN DE SERVICIOS"/>
    <s v="2.2.9 - OTRAS CONTRATACIONES DE SERVICIOS"/>
    <s v="N"/>
    <s v="00 - N/A"/>
    <s v="10 - FONDO GENERAL"/>
    <s v=" "/>
    <s v="99 - MULTIPROVINCIAL"/>
    <n v="3584000"/>
    <n v="4139382.3"/>
    <n v="3339403.0000000005"/>
  </r>
  <r>
    <x v="0"/>
    <x v="0"/>
    <x v="0"/>
    <x v="0"/>
    <x v="0"/>
    <s v="2 - Poder Ejecutivo"/>
    <s v="0202 - MINISTERIO DE  INTERIOR Y POLICÍA"/>
    <x v="37"/>
    <x v="0"/>
    <x v="1"/>
    <x v="23"/>
    <s v="2.2 - CONTRATACIÓN DE SERVICIOS"/>
    <s v="2.2.9 - OTRAS CONTRATACIONES DE SERVICIOS"/>
    <s v="N"/>
    <s v="00 - N/A"/>
    <s v="70 - DONACION EXTERNA"/>
    <s v=" "/>
    <s v="99 - MULTIPROVINCIAL"/>
    <n v="0"/>
    <n v="311967.09999999998"/>
    <n v="226967.1"/>
  </r>
  <r>
    <x v="0"/>
    <x v="0"/>
    <x v="0"/>
    <x v="0"/>
    <x v="0"/>
    <s v="2 - Poder Ejecutivo"/>
    <s v="0202 - MINISTERIO DE  INTERIOR Y POLICÍA"/>
    <x v="37"/>
    <x v="0"/>
    <x v="1"/>
    <x v="23"/>
    <s v="2.3 - MATERIALES Y SUMINISTROS"/>
    <s v="2.3.1 - ALIMENTOS Y PRODUCTOS AGROFORESTALES"/>
    <s v="N"/>
    <s v="00 - N/A"/>
    <s v="10 - FONDO GENERAL"/>
    <s v=" "/>
    <s v="99 - MULTIPROVINCIAL"/>
    <n v="471559"/>
    <n v="407656.96000000002"/>
    <n v="273715.96000000002"/>
  </r>
  <r>
    <x v="0"/>
    <x v="0"/>
    <x v="0"/>
    <x v="0"/>
    <x v="0"/>
    <s v="2 - Poder Ejecutivo"/>
    <s v="0202 - MINISTERIO DE  INTERIOR Y POLICÍA"/>
    <x v="37"/>
    <x v="0"/>
    <x v="1"/>
    <x v="23"/>
    <s v="2.3 - MATERIALES Y SUMINISTROS"/>
    <s v="2.3.2 - TEXTILES Y VESTUARIOS"/>
    <s v="N"/>
    <s v="00 - N/A"/>
    <s v="10 - FONDO GENERAL"/>
    <s v=" "/>
    <s v="99 - MULTIPROVINCIAL"/>
    <n v="250000"/>
    <n v="386302.46"/>
    <n v="386294.44"/>
  </r>
  <r>
    <x v="0"/>
    <x v="0"/>
    <x v="0"/>
    <x v="0"/>
    <x v="0"/>
    <s v="2 - Poder Ejecutivo"/>
    <s v="0202 - MINISTERIO DE  INTERIOR Y POLICÍA"/>
    <x v="37"/>
    <x v="0"/>
    <x v="1"/>
    <x v="23"/>
    <s v="2.3 - MATERIALES Y SUMINISTROS"/>
    <s v="2.3.2 - TEXTILES Y VESTUARIOS"/>
    <s v="N"/>
    <s v="00 - N/A"/>
    <s v="70 - DONACION EXTERNA"/>
    <s v=" "/>
    <s v="99 - MULTIPROVINCIAL"/>
    <n v="0"/>
    <n v="730715"/>
    <n v="0"/>
  </r>
  <r>
    <x v="0"/>
    <x v="0"/>
    <x v="0"/>
    <x v="0"/>
    <x v="0"/>
    <s v="2 - Poder Ejecutivo"/>
    <s v="0202 - MINISTERIO DE  INTERIOR Y POLICÍA"/>
    <x v="37"/>
    <x v="0"/>
    <x v="1"/>
    <x v="23"/>
    <s v="2.3 - MATERIALES Y SUMINISTROS"/>
    <s v="2.3.3 - PAPEL, CARTÓN E IMPRESOS"/>
    <s v="N"/>
    <s v="00 - N/A"/>
    <s v="10 - FONDO GENERAL"/>
    <s v=" "/>
    <s v="99 - MULTIPROVINCIAL"/>
    <n v="6122100"/>
    <n v="830040"/>
    <n v="624036.48"/>
  </r>
  <r>
    <x v="0"/>
    <x v="0"/>
    <x v="0"/>
    <x v="0"/>
    <x v="0"/>
    <s v="2 - Poder Ejecutivo"/>
    <s v="0202 - MINISTERIO DE  INTERIOR Y POLICÍA"/>
    <x v="37"/>
    <x v="0"/>
    <x v="1"/>
    <x v="23"/>
    <s v="2.3 - MATERIALES Y SUMINISTROS"/>
    <s v="2.3.5 - CUERO, CAUCHO Y PLÁSTICO"/>
    <s v="N"/>
    <s v="00 - N/A"/>
    <s v="10 - FONDO GENERAL"/>
    <s v=" "/>
    <s v="99 - MULTIPROVINCIAL"/>
    <n v="45000"/>
    <n v="44959"/>
    <n v="44958"/>
  </r>
  <r>
    <x v="0"/>
    <x v="0"/>
    <x v="0"/>
    <x v="0"/>
    <x v="0"/>
    <s v="2 - Poder Ejecutivo"/>
    <s v="0202 - MINISTERIO DE  INTERIOR Y POLICÍA"/>
    <x v="37"/>
    <x v="0"/>
    <x v="1"/>
    <x v="23"/>
    <s v="2.3 - MATERIALES Y SUMINISTROS"/>
    <s v="2.3.6 - PRODUCTOS DE MINERALES, METÁLICOS Y NO METÁLICOS"/>
    <s v="N"/>
    <s v="00 - N/A"/>
    <s v="10 - FONDO GENERAL"/>
    <s v=" "/>
    <s v="99 - MULTIPROVINCIAL"/>
    <n v="22600"/>
    <n v="93485"/>
    <n v="85889.84"/>
  </r>
  <r>
    <x v="0"/>
    <x v="0"/>
    <x v="0"/>
    <x v="0"/>
    <x v="0"/>
    <s v="2 - Poder Ejecutivo"/>
    <s v="0202 - MINISTERIO DE  INTERIOR Y POLICÍA"/>
    <x v="37"/>
    <x v="0"/>
    <x v="1"/>
    <x v="23"/>
    <s v="2.3 - MATERIALES Y SUMINISTROS"/>
    <s v="2.3.7 - COMBUSTIBLES, LUBRICANTES, PRODUCTOS QUÍMICOS Y CONEXOS"/>
    <s v="N"/>
    <s v="00 - N/A"/>
    <s v="10 - FONDO GENERAL"/>
    <s v=" "/>
    <s v="99 - MULTIPROVINCIAL"/>
    <n v="1541800"/>
    <n v="1510871.96"/>
    <n v="1150871.96"/>
  </r>
  <r>
    <x v="0"/>
    <x v="0"/>
    <x v="0"/>
    <x v="0"/>
    <x v="0"/>
    <s v="2 - Poder Ejecutivo"/>
    <s v="0202 - MINISTERIO DE  INTERIOR Y POLICÍA"/>
    <x v="37"/>
    <x v="0"/>
    <x v="1"/>
    <x v="23"/>
    <s v="2.3 - MATERIALES Y SUMINISTROS"/>
    <s v="2.3.7 - COMBUSTIBLES, LUBRICANTES, PRODUCTOS QUÍMICOS Y CONEXOS"/>
    <s v="N"/>
    <s v="00 - N/A"/>
    <s v="70 - DONACION EXTERNA"/>
    <s v=" "/>
    <s v="99 - MULTIPROVINCIAL"/>
    <n v="0"/>
    <n v="216000"/>
    <n v="0"/>
  </r>
  <r>
    <x v="0"/>
    <x v="0"/>
    <x v="0"/>
    <x v="0"/>
    <x v="0"/>
    <s v="2 - Poder Ejecutivo"/>
    <s v="0202 - MINISTERIO DE  INTERIOR Y POLICÍA"/>
    <x v="37"/>
    <x v="0"/>
    <x v="1"/>
    <x v="23"/>
    <s v="2.3 - MATERIALES Y SUMINISTROS"/>
    <s v="2.3.9 - PRODUCTOS Y ÚTILES VARIOS"/>
    <s v="N"/>
    <s v="00 - N/A"/>
    <s v="10 - FONDO GENERAL"/>
    <s v=" "/>
    <s v="99 - MULTIPROVINCIAL"/>
    <n v="2026840"/>
    <n v="2313921.9400000004"/>
    <n v="2036632.3800000004"/>
  </r>
  <r>
    <x v="0"/>
    <x v="0"/>
    <x v="0"/>
    <x v="0"/>
    <x v="0"/>
    <s v="2 - Poder Ejecutivo"/>
    <s v="0202 - MINISTERIO DE  INTERIOR Y POLICÍA"/>
    <x v="37"/>
    <x v="0"/>
    <x v="1"/>
    <x v="23"/>
    <s v="2.3 - MATERIALES Y SUMINISTROS"/>
    <s v="2.3.9 - PRODUCTOS Y ÚTILES VARIOS"/>
    <s v="N"/>
    <s v="00 - N/A"/>
    <s v="70 - DONACION EXTERNA"/>
    <s v=" "/>
    <s v="99 - MULTIPROVINCIAL"/>
    <n v="0"/>
    <n v="623723.27"/>
    <n v="0"/>
  </r>
  <r>
    <x v="0"/>
    <x v="0"/>
    <x v="0"/>
    <x v="0"/>
    <x v="0"/>
    <s v="2 - Poder Ejecutivo"/>
    <s v="0202 - MINISTERIO DE  INTERIOR Y POLICÍA"/>
    <x v="38"/>
    <x v="0"/>
    <x v="1"/>
    <x v="25"/>
    <s v="2.1 - REMUNERACIONES Y CONTRIBUCIONES"/>
    <s v="2.1.1 - REMUNERACIONES"/>
    <s v="N"/>
    <s v="00 - N/A"/>
    <s v="10 - FONDO GENERAL"/>
    <s v=" "/>
    <s v="01 - DISTRITO NACIONAL"/>
    <n v="92579142"/>
    <n v="97655987"/>
    <n v="80470857.449999988"/>
  </r>
  <r>
    <x v="0"/>
    <x v="0"/>
    <x v="0"/>
    <x v="0"/>
    <x v="0"/>
    <s v="2 - Poder Ejecutivo"/>
    <s v="0202 - MINISTERIO DE  INTERIOR Y POLICÍA"/>
    <x v="38"/>
    <x v="0"/>
    <x v="1"/>
    <x v="25"/>
    <s v="2.1 - REMUNERACIONES Y CONTRIBUCIONES"/>
    <s v="2.1.2 - SOBRESUELDOS"/>
    <s v="N"/>
    <s v="00 - N/A"/>
    <s v="10 - FONDO GENERAL"/>
    <s v=" "/>
    <s v="01 - DISTRITO NACIONAL"/>
    <n v="6365883"/>
    <n v="6365883"/>
    <n v="0"/>
  </r>
  <r>
    <x v="0"/>
    <x v="0"/>
    <x v="0"/>
    <x v="0"/>
    <x v="0"/>
    <s v="2 - Poder Ejecutivo"/>
    <s v="0202 - MINISTERIO DE  INTERIOR Y POLICÍA"/>
    <x v="38"/>
    <x v="0"/>
    <x v="1"/>
    <x v="25"/>
    <s v="2.1 - REMUNERACIONES Y CONTRIBUCIONES"/>
    <s v="2.1.5 - CONTRIBUCIONES A LA SEGURIDAD SOCIAL"/>
    <s v="N"/>
    <s v="00 - N/A"/>
    <s v="10 - FONDO GENERAL"/>
    <s v=" "/>
    <s v="01 - DISTRITO NACIONAL"/>
    <n v="11872007"/>
    <n v="12946227"/>
    <n v="12444230.329999996"/>
  </r>
  <r>
    <x v="0"/>
    <x v="0"/>
    <x v="0"/>
    <x v="0"/>
    <x v="0"/>
    <s v="2 - Poder Ejecutivo"/>
    <s v="0202 - MINISTERIO DE  INTERIOR Y POLICÍA"/>
    <x v="38"/>
    <x v="0"/>
    <x v="1"/>
    <x v="25"/>
    <s v="2.2 - CONTRATACIÓN DE SERVICIOS"/>
    <s v="2.2.1 - SERVICIOS BÁSICOS"/>
    <s v="N"/>
    <s v="00 - N/A"/>
    <s v="10 - FONDO GENERAL"/>
    <s v=" "/>
    <s v="01 - DISTRITO NACIONAL"/>
    <n v="2418412"/>
    <n v="2418412"/>
    <n v="1963351.7"/>
  </r>
  <r>
    <x v="0"/>
    <x v="0"/>
    <x v="0"/>
    <x v="0"/>
    <x v="0"/>
    <s v="2 - Poder Ejecutivo"/>
    <s v="0202 - MINISTERIO DE  INTERIOR Y POLICÍA"/>
    <x v="38"/>
    <x v="0"/>
    <x v="1"/>
    <x v="25"/>
    <s v="2.2 - CONTRATACIÓN DE SERVICIOS"/>
    <s v="2.2.2 - PUBLICIDAD, IMPRESIÓN Y ENCUADERNACIÓN"/>
    <s v="N"/>
    <s v="00 - N/A"/>
    <s v="10 - FONDO GENERAL"/>
    <s v=" "/>
    <s v="01 - DISTRITO NACIONAL"/>
    <n v="242943"/>
    <n v="242943"/>
    <n v="43792.2"/>
  </r>
  <r>
    <x v="0"/>
    <x v="0"/>
    <x v="0"/>
    <x v="0"/>
    <x v="0"/>
    <s v="2 - Poder Ejecutivo"/>
    <s v="0202 - MINISTERIO DE  INTERIOR Y POLICÍA"/>
    <x v="38"/>
    <x v="0"/>
    <x v="1"/>
    <x v="25"/>
    <s v="2.2 - CONTRATACIÓN DE SERVICIOS"/>
    <s v="2.2.4 - TRANSPORTE Y ALMACENAJE"/>
    <s v="N"/>
    <s v="00 - N/A"/>
    <s v="10 - FONDO GENERAL"/>
    <s v=" "/>
    <s v="01 - DISTRITO NACIONAL"/>
    <n v="10000"/>
    <n v="20000"/>
    <n v="12962.5"/>
  </r>
  <r>
    <x v="0"/>
    <x v="0"/>
    <x v="0"/>
    <x v="0"/>
    <x v="0"/>
    <s v="2 - Poder Ejecutivo"/>
    <s v="0202 - MINISTERIO DE  INTERIOR Y POLICÍA"/>
    <x v="38"/>
    <x v="0"/>
    <x v="1"/>
    <x v="25"/>
    <s v="2.2 - CONTRATACIÓN DE SERVICIOS"/>
    <s v="2.2.6 - SEGUROS"/>
    <s v="N"/>
    <s v="00 - N/A"/>
    <s v="10 - FONDO GENERAL"/>
    <s v=" "/>
    <s v="01 - DISTRITO NACIONAL"/>
    <n v="560522"/>
    <n v="525802"/>
    <n v="488826.62"/>
  </r>
  <r>
    <x v="0"/>
    <x v="0"/>
    <x v="0"/>
    <x v="0"/>
    <x v="0"/>
    <s v="2 - Poder Ejecutivo"/>
    <s v="0202 - MINISTERIO DE  INTERIOR Y POLICÍA"/>
    <x v="38"/>
    <x v="0"/>
    <x v="1"/>
    <x v="25"/>
    <s v="2.2 - CONTRATACIÓN DE SERVICIOS"/>
    <s v="2.2.7 - SERVICIOS DE CONSERVACIÓN, REPARACIONES MENORES E INSTALACIONES TEMPORALES"/>
    <s v="N"/>
    <s v="00 - N/A"/>
    <s v="10 - FONDO GENERAL"/>
    <s v=" "/>
    <s v="01 - DISTRITO NACIONAL"/>
    <n v="1616427"/>
    <n v="1616427"/>
    <n v="808735.36"/>
  </r>
  <r>
    <x v="0"/>
    <x v="0"/>
    <x v="0"/>
    <x v="0"/>
    <x v="0"/>
    <s v="2 - Poder Ejecutivo"/>
    <s v="0202 - MINISTERIO DE  INTERIOR Y POLICÍA"/>
    <x v="38"/>
    <x v="0"/>
    <x v="1"/>
    <x v="25"/>
    <s v="2.2 - CONTRATACIÓN DE SERVICIOS"/>
    <s v="2.2.8 - OTROS SERVICIOS NO INCLUIDOS EN CONCEPTOS ANTERIORES"/>
    <s v="N"/>
    <s v="00 - N/A"/>
    <s v="10 - FONDO GENERAL"/>
    <s v=" "/>
    <s v="01 - DISTRITO NACIONAL"/>
    <n v="294583"/>
    <n v="194583"/>
    <n v="27130.979999999996"/>
  </r>
  <r>
    <x v="0"/>
    <x v="0"/>
    <x v="0"/>
    <x v="0"/>
    <x v="0"/>
    <s v="2 - Poder Ejecutivo"/>
    <s v="0202 - MINISTERIO DE  INTERIOR Y POLICÍA"/>
    <x v="38"/>
    <x v="0"/>
    <x v="1"/>
    <x v="25"/>
    <s v="2.3 - MATERIALES Y SUMINISTROS"/>
    <s v="2.3.1 - ALIMENTOS Y PRODUCTOS AGROFORESTALES"/>
    <s v="N"/>
    <s v="00 - N/A"/>
    <s v="10 - FONDO GENERAL"/>
    <s v=" "/>
    <s v="01 - DISTRITO NACIONAL"/>
    <n v="12791182"/>
    <n v="15691182"/>
    <n v="12949238.570000002"/>
  </r>
  <r>
    <x v="0"/>
    <x v="0"/>
    <x v="0"/>
    <x v="0"/>
    <x v="0"/>
    <s v="2 - Poder Ejecutivo"/>
    <s v="0202 - MINISTERIO DE  INTERIOR Y POLICÍA"/>
    <x v="38"/>
    <x v="0"/>
    <x v="1"/>
    <x v="25"/>
    <s v="2.3 - MATERIALES Y SUMINISTROS"/>
    <s v="2.3.2 - TEXTILES Y VESTUARIOS"/>
    <s v="N"/>
    <s v="00 - N/A"/>
    <s v="10 - FONDO GENERAL"/>
    <s v=" "/>
    <s v="01 - DISTRITO NACIONAL"/>
    <n v="5270000"/>
    <n v="2620000"/>
    <n v="1824322.83"/>
  </r>
  <r>
    <x v="0"/>
    <x v="0"/>
    <x v="0"/>
    <x v="0"/>
    <x v="0"/>
    <s v="2 - Poder Ejecutivo"/>
    <s v="0202 - MINISTERIO DE  INTERIOR Y POLICÍA"/>
    <x v="38"/>
    <x v="0"/>
    <x v="1"/>
    <x v="25"/>
    <s v="2.3 - MATERIALES Y SUMINISTROS"/>
    <s v="2.3.3 - PAPEL, CARTÓN E IMPRESOS"/>
    <s v="N"/>
    <s v="00 - N/A"/>
    <s v="10 - FONDO GENERAL"/>
    <s v=" "/>
    <s v="01 - DISTRITO NACIONAL"/>
    <n v="251271"/>
    <n v="388371"/>
    <n v="235811.71"/>
  </r>
  <r>
    <x v="0"/>
    <x v="0"/>
    <x v="0"/>
    <x v="0"/>
    <x v="0"/>
    <s v="2 - Poder Ejecutivo"/>
    <s v="0202 - MINISTERIO DE  INTERIOR Y POLICÍA"/>
    <x v="38"/>
    <x v="0"/>
    <x v="1"/>
    <x v="25"/>
    <s v="2.3 - MATERIALES Y SUMINISTROS"/>
    <s v="2.3.5 - CUERO, CAUCHO Y PLÁSTICO"/>
    <s v="N"/>
    <s v="00 - N/A"/>
    <s v="10 - FONDO GENERAL"/>
    <s v=" "/>
    <s v="01 - DISTRITO NACIONAL"/>
    <n v="2734261"/>
    <n v="1534261"/>
    <n v="554778.76"/>
  </r>
  <r>
    <x v="0"/>
    <x v="0"/>
    <x v="0"/>
    <x v="0"/>
    <x v="0"/>
    <s v="2 - Poder Ejecutivo"/>
    <s v="0202 - MINISTERIO DE  INTERIOR Y POLICÍA"/>
    <x v="38"/>
    <x v="0"/>
    <x v="1"/>
    <x v="25"/>
    <s v="2.3 - MATERIALES Y SUMINISTROS"/>
    <s v="2.3.6 - PRODUCTOS DE MINERALES, METÁLICOS Y NO METÁLICOS"/>
    <s v="N"/>
    <s v="00 - N/A"/>
    <s v="10 - FONDO GENERAL"/>
    <s v=" "/>
    <s v="01 - DISTRITO NACIONAL"/>
    <n v="1145000"/>
    <n v="1247900"/>
    <n v="619929.76"/>
  </r>
  <r>
    <x v="0"/>
    <x v="0"/>
    <x v="0"/>
    <x v="0"/>
    <x v="0"/>
    <s v="2 - Poder Ejecutivo"/>
    <s v="0202 - MINISTERIO DE  INTERIOR Y POLICÍA"/>
    <x v="38"/>
    <x v="0"/>
    <x v="1"/>
    <x v="25"/>
    <s v="2.3 - MATERIALES Y SUMINISTROS"/>
    <s v="2.3.7 - COMBUSTIBLES, LUBRICANTES, PRODUCTOS QUÍMICOS Y CONEXOS"/>
    <s v="N"/>
    <s v="00 - N/A"/>
    <s v="10 - FONDO GENERAL"/>
    <s v=" "/>
    <s v="01 - DISTRITO NACIONAL"/>
    <n v="12124912"/>
    <n v="11824912"/>
    <n v="9177693.9199999999"/>
  </r>
  <r>
    <x v="0"/>
    <x v="0"/>
    <x v="0"/>
    <x v="0"/>
    <x v="0"/>
    <s v="2 - Poder Ejecutivo"/>
    <s v="0202 - MINISTERIO DE  INTERIOR Y POLICÍA"/>
    <x v="38"/>
    <x v="0"/>
    <x v="1"/>
    <x v="25"/>
    <s v="2.3 - MATERIALES Y SUMINISTROS"/>
    <s v="2.3.9 - PRODUCTOS Y ÚTILES VARIOS"/>
    <s v="N"/>
    <s v="00 - N/A"/>
    <s v="10 - FONDO GENERAL"/>
    <s v=" "/>
    <s v="01 - DISTRITO NACIONAL"/>
    <n v="2312709"/>
    <n v="3412709"/>
    <n v="2217885.8200000003"/>
  </r>
  <r>
    <x v="0"/>
    <x v="0"/>
    <x v="0"/>
    <x v="0"/>
    <x v="0"/>
    <s v="2 - Poder Ejecutivo"/>
    <s v="0202 - MINISTERIO DE  INTERIOR Y POLICÍA"/>
    <x v="39"/>
    <x v="0"/>
    <x v="1"/>
    <x v="22"/>
    <s v="2.1 - REMUNERACIONES Y CONTRIBUCIONES"/>
    <s v="2.1.1 - REMUNERACIONES"/>
    <s v="N"/>
    <s v="00 - N/A"/>
    <s v="10 - FONDO GENERAL"/>
    <s v=" "/>
    <s v="99 - MULTIPROVINCIAL"/>
    <n v="354042588"/>
    <n v="359262050.80000001"/>
    <n v="295517644.5"/>
  </r>
  <r>
    <x v="0"/>
    <x v="0"/>
    <x v="0"/>
    <x v="0"/>
    <x v="0"/>
    <s v="2 - Poder Ejecutivo"/>
    <s v="0202 - MINISTERIO DE  INTERIOR Y POLICÍA"/>
    <x v="39"/>
    <x v="0"/>
    <x v="1"/>
    <x v="22"/>
    <s v="2.1 - REMUNERACIONES Y CONTRIBUCIONES"/>
    <s v="2.1.2 - SOBRESUELDOS"/>
    <s v="N"/>
    <s v="00 - N/A"/>
    <s v="10 - FONDO GENERAL"/>
    <s v=" "/>
    <s v="99 - MULTIPROVINCIAL"/>
    <n v="25819810"/>
    <n v="23096200"/>
    <n v="20760600"/>
  </r>
  <r>
    <x v="0"/>
    <x v="0"/>
    <x v="0"/>
    <x v="0"/>
    <x v="0"/>
    <s v="2 - Poder Ejecutivo"/>
    <s v="0202 - MINISTERIO DE  INTERIOR Y POLICÍA"/>
    <x v="39"/>
    <x v="0"/>
    <x v="1"/>
    <x v="22"/>
    <s v="2.1 - REMUNERACIONES Y CONTRIBUCIONES"/>
    <s v="2.1.5 - CONTRIBUCIONES A LA SEGURIDAD SOCIAL"/>
    <s v="N"/>
    <s v="00 - N/A"/>
    <s v="10 - FONDO GENERAL"/>
    <s v=" "/>
    <s v="99 - MULTIPROVINCIAL"/>
    <n v="18731883"/>
    <n v="19770330.199999999"/>
    <n v="16175567.599999996"/>
  </r>
  <r>
    <x v="0"/>
    <x v="0"/>
    <x v="0"/>
    <x v="0"/>
    <x v="0"/>
    <s v="2 - Poder Ejecutivo"/>
    <s v="0202 - MINISTERIO DE  INTERIOR Y POLICÍA"/>
    <x v="39"/>
    <x v="0"/>
    <x v="1"/>
    <x v="22"/>
    <s v="2.2 - CONTRATACIÓN DE SERVICIOS"/>
    <s v="2.2.1 - SERVICIOS BÁSICOS"/>
    <s v="N"/>
    <s v="00 - N/A"/>
    <s v="10 - FONDO GENERAL"/>
    <s v=" "/>
    <s v="99 - MULTIPROVINCIAL"/>
    <n v="13693720"/>
    <n v="15559626"/>
    <n v="12153464.76"/>
  </r>
  <r>
    <x v="0"/>
    <x v="0"/>
    <x v="0"/>
    <x v="0"/>
    <x v="0"/>
    <s v="2 - Poder Ejecutivo"/>
    <s v="0202 - MINISTERIO DE  INTERIOR Y POLICÍA"/>
    <x v="39"/>
    <x v="0"/>
    <x v="1"/>
    <x v="22"/>
    <s v="2.2 - CONTRATACIÓN DE SERVICIOS"/>
    <s v="2.2.2 - PUBLICIDAD, IMPRESIÓN Y ENCUADERNACIÓN"/>
    <s v="N"/>
    <s v="00 - N/A"/>
    <s v="10 - FONDO GENERAL"/>
    <s v=" "/>
    <s v="99 - MULTIPROVINCIAL"/>
    <n v="250000"/>
    <n v="2054900"/>
    <n v="769234.63"/>
  </r>
  <r>
    <x v="0"/>
    <x v="0"/>
    <x v="0"/>
    <x v="0"/>
    <x v="0"/>
    <s v="2 - Poder Ejecutivo"/>
    <s v="0202 - MINISTERIO DE  INTERIOR Y POLICÍA"/>
    <x v="39"/>
    <x v="0"/>
    <x v="1"/>
    <x v="22"/>
    <s v="2.2 - CONTRATACIÓN DE SERVICIOS"/>
    <s v="2.2.3 - VIÁTICOS"/>
    <s v="N"/>
    <s v="00 - N/A"/>
    <s v="10 - FONDO GENERAL"/>
    <s v=" "/>
    <s v="99 - MULTIPROVINCIAL"/>
    <n v="6001800"/>
    <n v="7749304"/>
    <n v="6022953.9000000004"/>
  </r>
  <r>
    <x v="0"/>
    <x v="0"/>
    <x v="0"/>
    <x v="0"/>
    <x v="0"/>
    <s v="2 - Poder Ejecutivo"/>
    <s v="0202 - MINISTERIO DE  INTERIOR Y POLICÍA"/>
    <x v="39"/>
    <x v="0"/>
    <x v="1"/>
    <x v="22"/>
    <s v="2.2 - CONTRATACIÓN DE SERVICIOS"/>
    <s v="2.2.4 - TRANSPORTE Y ALMACENAJE"/>
    <s v="N"/>
    <s v="00 - N/A"/>
    <s v="10 - FONDO GENERAL"/>
    <s v=" "/>
    <s v="99 - MULTIPROVINCIAL"/>
    <n v="100000"/>
    <n v="380000"/>
    <n v="219000"/>
  </r>
  <r>
    <x v="0"/>
    <x v="0"/>
    <x v="0"/>
    <x v="0"/>
    <x v="0"/>
    <s v="2 - Poder Ejecutivo"/>
    <s v="0202 - MINISTERIO DE  INTERIOR Y POLICÍA"/>
    <x v="39"/>
    <x v="0"/>
    <x v="1"/>
    <x v="22"/>
    <s v="2.2 - CONTRATACIÓN DE SERVICIOS"/>
    <s v="2.2.5 - ALQUILERES Y RENTAS"/>
    <s v="N"/>
    <s v="00 - N/A"/>
    <s v="10 - FONDO GENERAL"/>
    <s v=" "/>
    <s v="99 - MULTIPROVINCIAL"/>
    <n v="7760000"/>
    <n v="8434300"/>
    <n v="1767861.95"/>
  </r>
  <r>
    <x v="0"/>
    <x v="0"/>
    <x v="0"/>
    <x v="0"/>
    <x v="0"/>
    <s v="2 - Poder Ejecutivo"/>
    <s v="0202 - MINISTERIO DE  INTERIOR Y POLICÍA"/>
    <x v="39"/>
    <x v="0"/>
    <x v="1"/>
    <x v="22"/>
    <s v="2.2 - CONTRATACIÓN DE SERVICIOS"/>
    <s v="2.2.6 - SEGUROS"/>
    <s v="N"/>
    <s v="00 - N/A"/>
    <s v="10 - FONDO GENERAL"/>
    <s v=" "/>
    <s v="99 - MULTIPROVINCIAL"/>
    <n v="8212894"/>
    <n v="7972729"/>
    <n v="7972728.5800000001"/>
  </r>
  <r>
    <x v="0"/>
    <x v="0"/>
    <x v="0"/>
    <x v="0"/>
    <x v="0"/>
    <s v="2 - Poder Ejecutivo"/>
    <s v="0202 - MINISTERIO DE  INTERIOR Y POLICÍA"/>
    <x v="39"/>
    <x v="0"/>
    <x v="1"/>
    <x v="22"/>
    <s v="2.2 - CONTRATACIÓN DE SERVICIOS"/>
    <s v="2.2.7 - SERVICIOS DE CONSERVACIÓN, REPARACIONES MENORES E INSTALACIONES TEMPORALES"/>
    <s v="N"/>
    <s v="00 - N/A"/>
    <s v="10 - FONDO GENERAL"/>
    <s v=" "/>
    <s v="99 - MULTIPROVINCIAL"/>
    <n v="9600000"/>
    <n v="5331177"/>
    <n v="2943425.5300000003"/>
  </r>
  <r>
    <x v="0"/>
    <x v="0"/>
    <x v="0"/>
    <x v="0"/>
    <x v="0"/>
    <s v="2 - Poder Ejecutivo"/>
    <s v="0202 - MINISTERIO DE  INTERIOR Y POLICÍA"/>
    <x v="39"/>
    <x v="0"/>
    <x v="1"/>
    <x v="22"/>
    <s v="2.2 - CONTRATACIÓN DE SERVICIOS"/>
    <s v="2.2.8 - OTROS SERVICIOS NO INCLUIDOS EN CONCEPTOS ANTERIORES"/>
    <s v="N"/>
    <s v="00 - N/A"/>
    <s v="10 - FONDO GENERAL"/>
    <s v=" "/>
    <s v="99 - MULTIPROVINCIAL"/>
    <n v="1510000"/>
    <n v="3646510"/>
    <n v="324360"/>
  </r>
  <r>
    <x v="0"/>
    <x v="0"/>
    <x v="0"/>
    <x v="0"/>
    <x v="0"/>
    <s v="2 - Poder Ejecutivo"/>
    <s v="0202 - MINISTERIO DE  INTERIOR Y POLICÍA"/>
    <x v="39"/>
    <x v="0"/>
    <x v="1"/>
    <x v="22"/>
    <s v="2.2 - CONTRATACIÓN DE SERVICIOS"/>
    <s v="2.2.9 - OTRAS CONTRATACIONES DE SERVICIOS"/>
    <s v="N"/>
    <s v="00 - N/A"/>
    <s v="10 - FONDO GENERAL"/>
    <s v=" "/>
    <s v="99 - MULTIPROVINCIAL"/>
    <n v="1404725"/>
    <n v="931948"/>
    <n v="868535.5"/>
  </r>
  <r>
    <x v="0"/>
    <x v="0"/>
    <x v="0"/>
    <x v="0"/>
    <x v="0"/>
    <s v="2 - Poder Ejecutivo"/>
    <s v="0202 - MINISTERIO DE  INTERIOR Y POLICÍA"/>
    <x v="39"/>
    <x v="0"/>
    <x v="1"/>
    <x v="22"/>
    <s v="2.3 - MATERIALES Y SUMINISTROS"/>
    <s v="2.3.1 - ALIMENTOS Y PRODUCTOS AGROFORESTALES"/>
    <s v="N"/>
    <s v="00 - N/A"/>
    <s v="10 - FONDO GENERAL"/>
    <s v=" "/>
    <s v="99 - MULTIPROVINCIAL"/>
    <n v="36245498"/>
    <n v="44534070"/>
    <n v="27479971.390000001"/>
  </r>
  <r>
    <x v="0"/>
    <x v="0"/>
    <x v="0"/>
    <x v="0"/>
    <x v="0"/>
    <s v="2 - Poder Ejecutivo"/>
    <s v="0202 - MINISTERIO DE  INTERIOR Y POLICÍA"/>
    <x v="39"/>
    <x v="0"/>
    <x v="1"/>
    <x v="22"/>
    <s v="2.3 - MATERIALES Y SUMINISTROS"/>
    <s v="2.3.2 - TEXTILES Y VESTUARIOS"/>
    <s v="N"/>
    <s v="00 - N/A"/>
    <s v="10 - FONDO GENERAL"/>
    <s v=" "/>
    <s v="99 - MULTIPROVINCIAL"/>
    <n v="17202505"/>
    <n v="16608661"/>
    <n v="4573524.9499999993"/>
  </r>
  <r>
    <x v="0"/>
    <x v="0"/>
    <x v="0"/>
    <x v="0"/>
    <x v="0"/>
    <s v="2 - Poder Ejecutivo"/>
    <s v="0202 - MINISTERIO DE  INTERIOR Y POLICÍA"/>
    <x v="39"/>
    <x v="0"/>
    <x v="1"/>
    <x v="22"/>
    <s v="2.3 - MATERIALES Y SUMINISTROS"/>
    <s v="2.3.3 - PAPEL, CARTÓN E IMPRESOS"/>
    <s v="N"/>
    <s v="00 - N/A"/>
    <s v="10 - FONDO GENERAL"/>
    <s v=" "/>
    <s v="99 - MULTIPROVINCIAL"/>
    <n v="2062000"/>
    <n v="1465933"/>
    <n v="154823.74"/>
  </r>
  <r>
    <x v="0"/>
    <x v="0"/>
    <x v="0"/>
    <x v="0"/>
    <x v="0"/>
    <s v="2 - Poder Ejecutivo"/>
    <s v="0202 - MINISTERIO DE  INTERIOR Y POLICÍA"/>
    <x v="39"/>
    <x v="0"/>
    <x v="1"/>
    <x v="22"/>
    <s v="2.3 - MATERIALES Y SUMINISTROS"/>
    <s v="2.3.5 - CUERO, CAUCHO Y PLÁSTICO"/>
    <s v="N"/>
    <s v="00 - N/A"/>
    <s v="10 - FONDO GENERAL"/>
    <s v=" "/>
    <s v="99 - MULTIPROVINCIAL"/>
    <n v="3285000"/>
    <n v="1602851"/>
    <n v="1602850.1600000001"/>
  </r>
  <r>
    <x v="0"/>
    <x v="0"/>
    <x v="0"/>
    <x v="0"/>
    <x v="0"/>
    <s v="2 - Poder Ejecutivo"/>
    <s v="0202 - MINISTERIO DE  INTERIOR Y POLICÍA"/>
    <x v="39"/>
    <x v="0"/>
    <x v="1"/>
    <x v="22"/>
    <s v="2.3 - MATERIALES Y SUMINISTROS"/>
    <s v="2.3.6 - PRODUCTOS DE MINERALES, METÁLICOS Y NO METÁLICOS"/>
    <s v="N"/>
    <s v="00 - N/A"/>
    <s v="10 - FONDO GENERAL"/>
    <s v=" "/>
    <s v="99 - MULTIPROVINCIAL"/>
    <n v="45000"/>
    <n v="53982"/>
    <n v="32778"/>
  </r>
  <r>
    <x v="0"/>
    <x v="0"/>
    <x v="0"/>
    <x v="0"/>
    <x v="0"/>
    <s v="2 - Poder Ejecutivo"/>
    <s v="0202 - MINISTERIO DE  INTERIOR Y POLICÍA"/>
    <x v="39"/>
    <x v="0"/>
    <x v="1"/>
    <x v="22"/>
    <s v="2.3 - MATERIALES Y SUMINISTROS"/>
    <s v="2.3.7 - COMBUSTIBLES, LUBRICANTES, PRODUCTOS QUÍMICOS Y CONEXOS"/>
    <s v="N"/>
    <s v="00 - N/A"/>
    <s v="10 - FONDO GENERAL"/>
    <s v=" "/>
    <s v="99 - MULTIPROVINCIAL"/>
    <n v="40947495"/>
    <n v="51518447"/>
    <n v="33590497.399999999"/>
  </r>
  <r>
    <x v="0"/>
    <x v="0"/>
    <x v="0"/>
    <x v="0"/>
    <x v="0"/>
    <s v="2 - Poder Ejecutivo"/>
    <s v="0202 - MINISTERIO DE  INTERIOR Y POLICÍA"/>
    <x v="39"/>
    <x v="0"/>
    <x v="1"/>
    <x v="22"/>
    <s v="2.3 - MATERIALES Y SUMINISTROS"/>
    <s v="2.3.9 - PRODUCTOS Y ÚTILES VARIOS"/>
    <s v="N"/>
    <s v="00 - N/A"/>
    <s v="10 - FONDO GENERAL"/>
    <s v=" "/>
    <s v="99 - MULTIPROVINCIAL"/>
    <n v="14011500"/>
    <n v="63699915"/>
    <n v="7733262.2700000014"/>
  </r>
  <r>
    <x v="0"/>
    <x v="0"/>
    <x v="0"/>
    <x v="0"/>
    <x v="0"/>
    <s v="2 - Poder Ejecutivo"/>
    <s v="0202 - MINISTERIO DE  INTERIOR Y POLICÍA"/>
    <x v="40"/>
    <x v="0"/>
    <x v="1"/>
    <x v="25"/>
    <s v="2.1 - REMUNERACIONES Y CONTRIBUCIONES"/>
    <s v="2.1.1 - REMUNERACIONES"/>
    <s v="N"/>
    <s v="00 - N/A"/>
    <s v="10 - FONDO GENERAL"/>
    <s v=" "/>
    <s v="01 - DISTRITO NACIONAL"/>
    <n v="18952961"/>
    <n v="20204549"/>
    <n v="15318648.619999997"/>
  </r>
  <r>
    <x v="0"/>
    <x v="0"/>
    <x v="0"/>
    <x v="0"/>
    <x v="0"/>
    <s v="2 - Poder Ejecutivo"/>
    <s v="0202 - MINISTERIO DE  INTERIOR Y POLICÍA"/>
    <x v="40"/>
    <x v="0"/>
    <x v="1"/>
    <x v="25"/>
    <s v="2.1 - REMUNERACIONES Y CONTRIBUCIONES"/>
    <s v="2.1.2 - SOBRESUELDOS"/>
    <s v="N"/>
    <s v="00 - N/A"/>
    <s v="10 - FONDO GENERAL"/>
    <s v=" "/>
    <s v="01 - DISTRITO NACIONAL"/>
    <n v="50000"/>
    <n v="50000"/>
    <n v="0"/>
  </r>
  <r>
    <x v="0"/>
    <x v="0"/>
    <x v="0"/>
    <x v="0"/>
    <x v="0"/>
    <s v="2 - Poder Ejecutivo"/>
    <s v="0202 - MINISTERIO DE  INTERIOR Y POLICÍA"/>
    <x v="40"/>
    <x v="0"/>
    <x v="1"/>
    <x v="25"/>
    <s v="2.1 - REMUNERACIONES Y CONTRIBUCIONES"/>
    <s v="2.1.5 - CONTRIBUCIONES A LA SEGURIDAD SOCIAL"/>
    <s v="N"/>
    <s v="00 - N/A"/>
    <s v="10 - FONDO GENERAL"/>
    <s v=" "/>
    <s v="01 - DISTRITO NACIONAL"/>
    <n v="2800000"/>
    <n v="2800000"/>
    <n v="2385523.77"/>
  </r>
  <r>
    <x v="0"/>
    <x v="0"/>
    <x v="0"/>
    <x v="0"/>
    <x v="0"/>
    <s v="2 - Poder Ejecutivo"/>
    <s v="0202 - MINISTERIO DE  INTERIOR Y POLICÍA"/>
    <x v="40"/>
    <x v="0"/>
    <x v="1"/>
    <x v="25"/>
    <s v="2.2 - CONTRATACIÓN DE SERVICIOS"/>
    <s v="2.2.1 - SERVICIOS BÁSICOS"/>
    <s v="N"/>
    <s v="00 - N/A"/>
    <s v="10 - FONDO GENERAL"/>
    <s v=" "/>
    <s v="01 - DISTRITO NACIONAL"/>
    <n v="525000"/>
    <n v="525000"/>
    <n v="521882.74999999994"/>
  </r>
  <r>
    <x v="0"/>
    <x v="0"/>
    <x v="0"/>
    <x v="0"/>
    <x v="0"/>
    <s v="2 - Poder Ejecutivo"/>
    <s v="0202 - MINISTERIO DE  INTERIOR Y POLICÍA"/>
    <x v="40"/>
    <x v="0"/>
    <x v="1"/>
    <x v="25"/>
    <s v="2.2 - CONTRATACIÓN DE SERVICIOS"/>
    <s v="2.2.6 - SEGUROS"/>
    <s v="N"/>
    <s v="00 - N/A"/>
    <s v="10 - FONDO GENERAL"/>
    <s v=" "/>
    <s v="01 - DISTRITO NACIONAL"/>
    <n v="50000"/>
    <n v="50000"/>
    <n v="0"/>
  </r>
  <r>
    <x v="0"/>
    <x v="0"/>
    <x v="0"/>
    <x v="0"/>
    <x v="0"/>
    <s v="2 - Poder Ejecutivo"/>
    <s v="0202 - MINISTERIO DE  INTERIOR Y POLICÍA"/>
    <x v="40"/>
    <x v="0"/>
    <x v="1"/>
    <x v="25"/>
    <s v="2.2 - CONTRATACIÓN DE SERVICIOS"/>
    <s v="2.2.7 - SERVICIOS DE CONSERVACIÓN, REPARACIONES MENORES E INSTALACIONES TEMPORALES"/>
    <s v="N"/>
    <s v="00 - N/A"/>
    <s v="10 - FONDO GENERAL"/>
    <s v=" "/>
    <s v="01 - DISTRITO NACIONAL"/>
    <n v="150000"/>
    <n v="150000"/>
    <n v="122500"/>
  </r>
  <r>
    <x v="0"/>
    <x v="0"/>
    <x v="0"/>
    <x v="0"/>
    <x v="0"/>
    <s v="2 - Poder Ejecutivo"/>
    <s v="0202 - MINISTERIO DE  INTERIOR Y POLICÍA"/>
    <x v="40"/>
    <x v="0"/>
    <x v="1"/>
    <x v="25"/>
    <s v="2.2 - CONTRATACIÓN DE SERVICIOS"/>
    <s v="2.2.8 - OTROS SERVICIOS NO INCLUIDOS EN CONCEPTOS ANTERIORES"/>
    <s v="N"/>
    <s v="00 - N/A"/>
    <s v="10 - FONDO GENERAL"/>
    <s v=" "/>
    <s v="01 - DISTRITO NACIONAL"/>
    <n v="130000"/>
    <n v="130000"/>
    <n v="0"/>
  </r>
  <r>
    <x v="0"/>
    <x v="0"/>
    <x v="0"/>
    <x v="0"/>
    <x v="0"/>
    <s v="2 - Poder Ejecutivo"/>
    <s v="0202 - MINISTERIO DE  INTERIOR Y POLICÍA"/>
    <x v="40"/>
    <x v="0"/>
    <x v="1"/>
    <x v="25"/>
    <s v="2.3 - MATERIALES Y SUMINISTROS"/>
    <s v="2.3.1 - ALIMENTOS Y PRODUCTOS AGROFORESTALES"/>
    <s v="N"/>
    <s v="00 - N/A"/>
    <s v="10 - FONDO GENERAL"/>
    <s v=" "/>
    <s v="01 - DISTRITO NACIONAL"/>
    <n v="2400000"/>
    <n v="2400000"/>
    <n v="2016084.23"/>
  </r>
  <r>
    <x v="0"/>
    <x v="0"/>
    <x v="0"/>
    <x v="0"/>
    <x v="0"/>
    <s v="2 - Poder Ejecutivo"/>
    <s v="0202 - MINISTERIO DE  INTERIOR Y POLICÍA"/>
    <x v="40"/>
    <x v="0"/>
    <x v="1"/>
    <x v="25"/>
    <s v="2.3 - MATERIALES Y SUMINISTROS"/>
    <s v="2.3.2 - TEXTILES Y VESTUARIOS"/>
    <s v="N"/>
    <s v="00 - N/A"/>
    <s v="10 - FONDO GENERAL"/>
    <s v=" "/>
    <s v="01 - DISTRITO NACIONAL"/>
    <n v="600000"/>
    <n v="600000"/>
    <n v="464766.6"/>
  </r>
  <r>
    <x v="0"/>
    <x v="0"/>
    <x v="0"/>
    <x v="0"/>
    <x v="0"/>
    <s v="2 - Poder Ejecutivo"/>
    <s v="0202 - MINISTERIO DE  INTERIOR Y POLICÍA"/>
    <x v="40"/>
    <x v="0"/>
    <x v="1"/>
    <x v="25"/>
    <s v="2.3 - MATERIALES Y SUMINISTROS"/>
    <s v="2.3.3 - PAPEL, CARTÓN E IMPRESOS"/>
    <s v="N"/>
    <s v="00 - N/A"/>
    <s v="10 - FONDO GENERAL"/>
    <s v=" "/>
    <s v="01 - DISTRITO NACIONAL"/>
    <n v="150000"/>
    <n v="260300"/>
    <n v="29629.8"/>
  </r>
  <r>
    <x v="0"/>
    <x v="0"/>
    <x v="0"/>
    <x v="0"/>
    <x v="0"/>
    <s v="2 - Poder Ejecutivo"/>
    <s v="0202 - MINISTERIO DE  INTERIOR Y POLICÍA"/>
    <x v="40"/>
    <x v="0"/>
    <x v="1"/>
    <x v="25"/>
    <s v="2.3 - MATERIALES Y SUMINISTROS"/>
    <s v="2.3.5 - CUERO, CAUCHO Y PLÁSTICO"/>
    <s v="N"/>
    <s v="00 - N/A"/>
    <s v="10 - FONDO GENERAL"/>
    <s v=" "/>
    <s v="01 - DISTRITO NACIONAL"/>
    <n v="150000"/>
    <n v="150000"/>
    <n v="122199.96"/>
  </r>
  <r>
    <x v="0"/>
    <x v="0"/>
    <x v="0"/>
    <x v="0"/>
    <x v="0"/>
    <s v="2 - Poder Ejecutivo"/>
    <s v="0202 - MINISTERIO DE  INTERIOR Y POLICÍA"/>
    <x v="40"/>
    <x v="0"/>
    <x v="1"/>
    <x v="25"/>
    <s v="2.3 - MATERIALES Y SUMINISTROS"/>
    <s v="2.3.7 - COMBUSTIBLES, LUBRICANTES, PRODUCTOS QUÍMICOS Y CONEXOS"/>
    <s v="N"/>
    <s v="00 - N/A"/>
    <s v="10 - FONDO GENERAL"/>
    <s v=" "/>
    <s v="01 - DISTRITO NACIONAL"/>
    <n v="1435000"/>
    <n v="1388000"/>
    <n v="921971.5"/>
  </r>
  <r>
    <x v="0"/>
    <x v="0"/>
    <x v="0"/>
    <x v="0"/>
    <x v="0"/>
    <s v="2 - Poder Ejecutivo"/>
    <s v="0202 - MINISTERIO DE  INTERIOR Y POLICÍA"/>
    <x v="40"/>
    <x v="0"/>
    <x v="1"/>
    <x v="25"/>
    <s v="2.3 - MATERIALES Y SUMINISTROS"/>
    <s v="2.3.9 - PRODUCTOS Y ÚTILES VARIOS"/>
    <s v="N"/>
    <s v="00 - N/A"/>
    <s v="10 - FONDO GENERAL"/>
    <s v=" "/>
    <s v="01 - DISTRITO NACIONAL"/>
    <n v="600000"/>
    <n v="536700"/>
    <n v="21414.6"/>
  </r>
  <r>
    <x v="0"/>
    <x v="0"/>
    <x v="0"/>
    <x v="0"/>
    <x v="0"/>
    <s v="2 - Poder Ejecutivo"/>
    <s v="0202 - MINISTERIO DE  INTERIOR Y POLICÍA"/>
    <x v="41"/>
    <x v="1"/>
    <x v="11"/>
    <x v="26"/>
    <s v="2.1 - REMUNERACIONES Y CONTRIBUCIONES"/>
    <s v="2.1.1 - REMUNERACIONES"/>
    <s v="N"/>
    <s v="00 - N/A"/>
    <s v="10 - FONDO GENERAL"/>
    <s v=" "/>
    <s v="99 - MULTIPROVINCIAL"/>
    <n v="815586285"/>
    <n v="855045183.00999999"/>
    <n v="703504525.47999966"/>
  </r>
  <r>
    <x v="0"/>
    <x v="0"/>
    <x v="0"/>
    <x v="0"/>
    <x v="0"/>
    <s v="2 - Poder Ejecutivo"/>
    <s v="0202 - MINISTERIO DE  INTERIOR Y POLICÍA"/>
    <x v="41"/>
    <x v="1"/>
    <x v="11"/>
    <x v="26"/>
    <s v="2.1 - REMUNERACIONES Y CONTRIBUCIONES"/>
    <s v="2.1.5 - CONTRIBUCIONES A LA SEGURIDAD SOCIAL"/>
    <s v="N"/>
    <s v="00 - N/A"/>
    <s v="10 - FONDO GENERAL"/>
    <s v=" "/>
    <s v="99 - MULTIPROVINCIAL"/>
    <n v="54568201"/>
    <n v="57473674.600000009"/>
    <n v="47981887.990000002"/>
  </r>
  <r>
    <x v="0"/>
    <x v="0"/>
    <x v="0"/>
    <x v="0"/>
    <x v="0"/>
    <s v="2 - Poder Ejecutivo"/>
    <s v="0202 - MINISTERIO DE  INTERIOR Y POLICÍA"/>
    <x v="41"/>
    <x v="1"/>
    <x v="11"/>
    <x v="26"/>
    <s v="2.2 - CONTRATACIÓN DE SERVICIOS"/>
    <s v="2.2.1 - SERVICIOS BÁSICOS"/>
    <s v="N"/>
    <s v="00 - N/A"/>
    <s v="10 - FONDO GENERAL"/>
    <s v=" "/>
    <s v="99 - MULTIPROVINCIAL"/>
    <n v="36678490"/>
    <n v="36678490"/>
    <n v="34622417.200000003"/>
  </r>
  <r>
    <x v="0"/>
    <x v="0"/>
    <x v="0"/>
    <x v="0"/>
    <x v="0"/>
    <s v="2 - Poder Ejecutivo"/>
    <s v="0202 - MINISTERIO DE  INTERIOR Y POLICÍA"/>
    <x v="41"/>
    <x v="1"/>
    <x v="11"/>
    <x v="26"/>
    <s v="2.2 - CONTRATACIÓN DE SERVICIOS"/>
    <s v="2.2.2 - PUBLICIDAD, IMPRESIÓN Y ENCUADERNACIÓN"/>
    <s v="N"/>
    <s v="00 - N/A"/>
    <s v="10 - FONDO GENERAL"/>
    <s v=" "/>
    <s v="99 - MULTIPROVINCIAL"/>
    <n v="2500000"/>
    <n v="2800000"/>
    <n v="2667682.88"/>
  </r>
  <r>
    <x v="0"/>
    <x v="0"/>
    <x v="0"/>
    <x v="0"/>
    <x v="0"/>
    <s v="2 - Poder Ejecutivo"/>
    <s v="0202 - MINISTERIO DE  INTERIOR Y POLICÍA"/>
    <x v="41"/>
    <x v="1"/>
    <x v="11"/>
    <x v="26"/>
    <s v="2.2 - CONTRATACIÓN DE SERVICIOS"/>
    <s v="2.2.3 - VIÁTICOS"/>
    <s v="N"/>
    <s v="00 - N/A"/>
    <s v="10 - FONDO GENERAL"/>
    <s v=" "/>
    <s v="99 - MULTIPROVINCIAL"/>
    <n v="5700000"/>
    <n v="8965800"/>
    <n v="8845150"/>
  </r>
  <r>
    <x v="0"/>
    <x v="0"/>
    <x v="0"/>
    <x v="0"/>
    <x v="0"/>
    <s v="2 - Poder Ejecutivo"/>
    <s v="0202 - MINISTERIO DE  INTERIOR Y POLICÍA"/>
    <x v="41"/>
    <x v="1"/>
    <x v="11"/>
    <x v="26"/>
    <s v="2.2 - CONTRATACIÓN DE SERVICIOS"/>
    <s v="2.2.5 - ALQUILERES Y RENTAS"/>
    <s v="N"/>
    <s v="00 - N/A"/>
    <s v="10 - FONDO GENERAL"/>
    <s v=" "/>
    <s v="99 - MULTIPROVINCIAL"/>
    <n v="18291824"/>
    <n v="18291824"/>
    <n v="14498622.6"/>
  </r>
  <r>
    <x v="0"/>
    <x v="0"/>
    <x v="0"/>
    <x v="0"/>
    <x v="0"/>
    <s v="2 - Poder Ejecutivo"/>
    <s v="0202 - MINISTERIO DE  INTERIOR Y POLICÍA"/>
    <x v="41"/>
    <x v="1"/>
    <x v="11"/>
    <x v="26"/>
    <s v="2.2 - CONTRATACIÓN DE SERVICIOS"/>
    <s v="2.2.6 - SEGUROS"/>
    <s v="N"/>
    <s v="00 - N/A"/>
    <s v="10 - FONDO GENERAL"/>
    <s v=" "/>
    <s v="99 - MULTIPROVINCIAL"/>
    <n v="27008045"/>
    <n v="26242805"/>
    <n v="25994907.620000001"/>
  </r>
  <r>
    <x v="0"/>
    <x v="0"/>
    <x v="0"/>
    <x v="0"/>
    <x v="0"/>
    <s v="2 - Poder Ejecutivo"/>
    <s v="0202 - MINISTERIO DE  INTERIOR Y POLICÍA"/>
    <x v="41"/>
    <x v="1"/>
    <x v="11"/>
    <x v="26"/>
    <s v="2.2 - CONTRATACIÓN DE SERVICIOS"/>
    <s v="2.2.7 - SERVICIOS DE CONSERVACIÓN, REPARACIONES MENORES E INSTALACIONES TEMPORALES"/>
    <s v="N"/>
    <s v="00 - N/A"/>
    <s v="10 - FONDO GENERAL"/>
    <s v=" "/>
    <s v="99 - MULTIPROVINCIAL"/>
    <n v="26000000"/>
    <n v="42640647.380000003"/>
    <n v="21611344.050000001"/>
  </r>
  <r>
    <x v="0"/>
    <x v="0"/>
    <x v="0"/>
    <x v="0"/>
    <x v="0"/>
    <s v="2 - Poder Ejecutivo"/>
    <s v="0202 - MINISTERIO DE  INTERIOR Y POLICÍA"/>
    <x v="41"/>
    <x v="1"/>
    <x v="11"/>
    <x v="26"/>
    <s v="2.2 - CONTRATACIÓN DE SERVICIOS"/>
    <s v="2.2.8 - OTROS SERVICIOS NO INCLUIDOS EN CONCEPTOS ANTERIORES"/>
    <s v="N"/>
    <s v="00 - N/A"/>
    <s v="10 - FONDO GENERAL"/>
    <s v=" "/>
    <s v="99 - MULTIPROVINCIAL"/>
    <n v="2020000"/>
    <n v="3086543"/>
    <n v="1614092.1300000004"/>
  </r>
  <r>
    <x v="0"/>
    <x v="0"/>
    <x v="0"/>
    <x v="0"/>
    <x v="0"/>
    <s v="2 - Poder Ejecutivo"/>
    <s v="0202 - MINISTERIO DE  INTERIOR Y POLICÍA"/>
    <x v="41"/>
    <x v="1"/>
    <x v="11"/>
    <x v="26"/>
    <s v="2.2 - CONTRATACIÓN DE SERVICIOS"/>
    <s v="2.2.9 - OTRAS CONTRATACIONES DE SERVICIOS"/>
    <s v="N"/>
    <s v="00 - N/A"/>
    <s v="10 - FONDO GENERAL"/>
    <s v=" "/>
    <s v="99 - MULTIPROVINCIAL"/>
    <n v="0"/>
    <n v="365240"/>
    <n v="198240"/>
  </r>
  <r>
    <x v="0"/>
    <x v="0"/>
    <x v="0"/>
    <x v="0"/>
    <x v="0"/>
    <s v="2 - Poder Ejecutivo"/>
    <s v="0202 - MINISTERIO DE  INTERIOR Y POLICÍA"/>
    <x v="41"/>
    <x v="1"/>
    <x v="11"/>
    <x v="26"/>
    <s v="2.3 - MATERIALES Y SUMINISTROS"/>
    <s v="2.3.1 - ALIMENTOS Y PRODUCTOS AGROFORESTALES"/>
    <s v="N"/>
    <s v="00 - N/A"/>
    <s v="10 - FONDO GENERAL"/>
    <s v=" "/>
    <s v="99 - MULTIPROVINCIAL"/>
    <n v="42000000"/>
    <n v="40418668.810000002"/>
    <n v="22603708.449999992"/>
  </r>
  <r>
    <x v="0"/>
    <x v="0"/>
    <x v="0"/>
    <x v="0"/>
    <x v="0"/>
    <s v="2 - Poder Ejecutivo"/>
    <s v="0202 - MINISTERIO DE  INTERIOR Y POLICÍA"/>
    <x v="41"/>
    <x v="1"/>
    <x v="11"/>
    <x v="26"/>
    <s v="2.3 - MATERIALES Y SUMINISTROS"/>
    <s v="2.3.2 - TEXTILES Y VESTUARIOS"/>
    <s v="N"/>
    <s v="00 - N/A"/>
    <s v="10 - FONDO GENERAL"/>
    <s v=" "/>
    <s v="99 - MULTIPROVINCIAL"/>
    <n v="41000000"/>
    <n v="43207163.340000004"/>
    <n v="21163090.529999997"/>
  </r>
  <r>
    <x v="0"/>
    <x v="0"/>
    <x v="0"/>
    <x v="0"/>
    <x v="0"/>
    <s v="2 - Poder Ejecutivo"/>
    <s v="0202 - MINISTERIO DE  INTERIOR Y POLICÍA"/>
    <x v="41"/>
    <x v="1"/>
    <x v="11"/>
    <x v="26"/>
    <s v="2.3 - MATERIALES Y SUMINISTROS"/>
    <s v="2.3.3 - PAPEL, CARTÓN E IMPRESOS"/>
    <s v="N"/>
    <s v="00 - N/A"/>
    <s v="10 - FONDO GENERAL"/>
    <s v=" "/>
    <s v="99 - MULTIPROVINCIAL"/>
    <n v="3557760"/>
    <n v="5391704.4000000004"/>
    <n v="2399572.66"/>
  </r>
  <r>
    <x v="0"/>
    <x v="0"/>
    <x v="0"/>
    <x v="0"/>
    <x v="0"/>
    <s v="2 - Poder Ejecutivo"/>
    <s v="0202 - MINISTERIO DE  INTERIOR Y POLICÍA"/>
    <x v="41"/>
    <x v="1"/>
    <x v="11"/>
    <x v="26"/>
    <s v="2.3 - MATERIALES Y SUMINISTROS"/>
    <s v="2.3.4 - PRODUCTOS FARMACÉUTICOS"/>
    <s v="N"/>
    <s v="00 - N/A"/>
    <s v="10 - FONDO GENERAL"/>
    <s v=" "/>
    <s v="99 - MULTIPROVINCIAL"/>
    <n v="0"/>
    <n v="18231"/>
    <n v="18231"/>
  </r>
  <r>
    <x v="0"/>
    <x v="0"/>
    <x v="0"/>
    <x v="0"/>
    <x v="0"/>
    <s v="2 - Poder Ejecutivo"/>
    <s v="0202 - MINISTERIO DE  INTERIOR Y POLICÍA"/>
    <x v="41"/>
    <x v="1"/>
    <x v="11"/>
    <x v="26"/>
    <s v="2.3 - MATERIALES Y SUMINISTROS"/>
    <s v="2.3.5 - CUERO, CAUCHO Y PLÁSTICO"/>
    <s v="N"/>
    <s v="00 - N/A"/>
    <s v="10 - FONDO GENERAL"/>
    <s v=" "/>
    <s v="99 - MULTIPROVINCIAL"/>
    <n v="23919550"/>
    <n v="20009393.210000001"/>
    <n v="9047827.5299999993"/>
  </r>
  <r>
    <x v="0"/>
    <x v="0"/>
    <x v="0"/>
    <x v="0"/>
    <x v="0"/>
    <s v="2 - Poder Ejecutivo"/>
    <s v="0202 - MINISTERIO DE  INTERIOR Y POLICÍA"/>
    <x v="41"/>
    <x v="1"/>
    <x v="11"/>
    <x v="26"/>
    <s v="2.3 - MATERIALES Y SUMINISTROS"/>
    <s v="2.3.6 - PRODUCTOS DE MINERALES, METÁLICOS Y NO METÁLICOS"/>
    <s v="N"/>
    <s v="00 - N/A"/>
    <s v="10 - FONDO GENERAL"/>
    <s v=" "/>
    <s v="99 - MULTIPROVINCIAL"/>
    <n v="0"/>
    <n v="3221383.58"/>
    <n v="1658377.77"/>
  </r>
  <r>
    <x v="0"/>
    <x v="0"/>
    <x v="0"/>
    <x v="0"/>
    <x v="0"/>
    <s v="2 - Poder Ejecutivo"/>
    <s v="0202 - MINISTERIO DE  INTERIOR Y POLICÍA"/>
    <x v="41"/>
    <x v="1"/>
    <x v="11"/>
    <x v="26"/>
    <s v="2.3 - MATERIALES Y SUMINISTROS"/>
    <s v="2.3.7 - COMBUSTIBLES, LUBRICANTES, PRODUCTOS QUÍMICOS Y CONEXOS"/>
    <s v="N"/>
    <s v="00 - N/A"/>
    <s v="10 - FONDO GENERAL"/>
    <s v=" "/>
    <s v="99 - MULTIPROVINCIAL"/>
    <n v="105880450"/>
    <n v="130618337.92"/>
    <n v="106098499.85000001"/>
  </r>
  <r>
    <x v="0"/>
    <x v="0"/>
    <x v="0"/>
    <x v="0"/>
    <x v="0"/>
    <s v="2 - Poder Ejecutivo"/>
    <s v="0202 - MINISTERIO DE  INTERIOR Y POLICÍA"/>
    <x v="41"/>
    <x v="1"/>
    <x v="11"/>
    <x v="26"/>
    <s v="2.3 - MATERIALES Y SUMINISTROS"/>
    <s v="2.3.9 - PRODUCTOS Y ÚTILES VARIOS"/>
    <s v="N"/>
    <s v="00 - N/A"/>
    <s v="10 - FONDO GENERAL"/>
    <s v=" "/>
    <s v="99 - MULTIPROVINCIAL"/>
    <n v="72300000"/>
    <n v="66667917.109999999"/>
    <n v="47590739.520000011"/>
  </r>
  <r>
    <x v="0"/>
    <x v="0"/>
    <x v="0"/>
    <x v="0"/>
    <x v="0"/>
    <s v="2 - Poder Ejecutivo"/>
    <s v="0202 - MINISTERIO DE  INTERIOR Y POLICÍA"/>
    <x v="42"/>
    <x v="0"/>
    <x v="1"/>
    <x v="25"/>
    <s v="2.1 - REMUNERACIONES Y CONTRIBUCIONES"/>
    <s v="2.1.1 - REMUNERACIONES"/>
    <s v="N"/>
    <s v="00 - N/A"/>
    <s v="10 - FONDO GENERAL"/>
    <s v=" "/>
    <s v="01 - DISTRITO NACIONAL"/>
    <n v="34206024"/>
    <n v="36351024"/>
    <n v="28613976.379999995"/>
  </r>
  <r>
    <x v="0"/>
    <x v="0"/>
    <x v="0"/>
    <x v="0"/>
    <x v="0"/>
    <s v="2 - Poder Ejecutivo"/>
    <s v="0202 - MINISTERIO DE  INTERIOR Y POLICÍA"/>
    <x v="42"/>
    <x v="0"/>
    <x v="1"/>
    <x v="25"/>
    <s v="2.1 - REMUNERACIONES Y CONTRIBUCIONES"/>
    <s v="2.1.5 - CONTRIBUCIONES A LA SEGURIDAD SOCIAL"/>
    <s v="N"/>
    <s v="00 - N/A"/>
    <s v="10 - FONDO GENERAL"/>
    <s v=" "/>
    <s v="01 - DISTRITO NACIONAL"/>
    <n v="4830131"/>
    <n v="4830131"/>
    <n v="4404872.6400000006"/>
  </r>
  <r>
    <x v="0"/>
    <x v="0"/>
    <x v="0"/>
    <x v="0"/>
    <x v="0"/>
    <s v="2 - Poder Ejecutivo"/>
    <s v="0202 - MINISTERIO DE  INTERIOR Y POLICÍA"/>
    <x v="42"/>
    <x v="0"/>
    <x v="1"/>
    <x v="25"/>
    <s v="2.2 - CONTRATACIÓN DE SERVICIOS"/>
    <s v="2.2.1 - SERVICIOS BÁSICOS"/>
    <s v="N"/>
    <s v="00 - N/A"/>
    <s v="10 - FONDO GENERAL"/>
    <s v=" "/>
    <s v="01 - DISTRITO NACIONAL"/>
    <n v="1275000"/>
    <n v="1217000"/>
    <n v="1157319.8500000001"/>
  </r>
  <r>
    <x v="0"/>
    <x v="0"/>
    <x v="0"/>
    <x v="0"/>
    <x v="0"/>
    <s v="2 - Poder Ejecutivo"/>
    <s v="0202 - MINISTERIO DE  INTERIOR Y POLICÍA"/>
    <x v="42"/>
    <x v="0"/>
    <x v="1"/>
    <x v="25"/>
    <s v="2.2 - CONTRATACIÓN DE SERVICIOS"/>
    <s v="2.2.2 - PUBLICIDAD, IMPRESIÓN Y ENCUADERNACIÓN"/>
    <s v="N"/>
    <s v="00 - N/A"/>
    <s v="10 - FONDO GENERAL"/>
    <s v=" "/>
    <s v="01 - DISTRITO NACIONAL"/>
    <n v="40000"/>
    <n v="10000"/>
    <n v="0"/>
  </r>
  <r>
    <x v="0"/>
    <x v="0"/>
    <x v="0"/>
    <x v="0"/>
    <x v="0"/>
    <s v="2 - Poder Ejecutivo"/>
    <s v="0202 - MINISTERIO DE  INTERIOR Y POLICÍA"/>
    <x v="42"/>
    <x v="0"/>
    <x v="1"/>
    <x v="25"/>
    <s v="2.2 - CONTRATACIÓN DE SERVICIOS"/>
    <s v="2.2.4 - TRANSPORTE Y ALMACENAJE"/>
    <s v="N"/>
    <s v="00 - N/A"/>
    <s v="10 - FONDO GENERAL"/>
    <s v=" "/>
    <s v="01 - DISTRITO NACIONAL"/>
    <n v="10000"/>
    <n v="3500"/>
    <n v="0"/>
  </r>
  <r>
    <x v="0"/>
    <x v="0"/>
    <x v="0"/>
    <x v="0"/>
    <x v="0"/>
    <s v="2 - Poder Ejecutivo"/>
    <s v="0202 - MINISTERIO DE  INTERIOR Y POLICÍA"/>
    <x v="42"/>
    <x v="0"/>
    <x v="1"/>
    <x v="25"/>
    <s v="2.2 - CONTRATACIÓN DE SERVICIOS"/>
    <s v="2.2.5 - ALQUILERES Y RENTAS"/>
    <s v="N"/>
    <s v="00 - N/A"/>
    <s v="10 - FONDO GENERAL"/>
    <s v=" "/>
    <s v="01 - DISTRITO NACIONAL"/>
    <n v="30175"/>
    <n v="7698.1399999999994"/>
    <n v="0"/>
  </r>
  <r>
    <x v="0"/>
    <x v="0"/>
    <x v="0"/>
    <x v="0"/>
    <x v="0"/>
    <s v="2 - Poder Ejecutivo"/>
    <s v="0202 - MINISTERIO DE  INTERIOR Y POLICÍA"/>
    <x v="42"/>
    <x v="0"/>
    <x v="1"/>
    <x v="25"/>
    <s v="2.2 - CONTRATACIÓN DE SERVICIOS"/>
    <s v="2.2.6 - SEGUROS"/>
    <s v="N"/>
    <s v="00 - N/A"/>
    <s v="10 - FONDO GENERAL"/>
    <s v=" "/>
    <s v="01 - DISTRITO NACIONAL"/>
    <n v="525000"/>
    <n v="683000"/>
    <n v="624500.84000000008"/>
  </r>
  <r>
    <x v="0"/>
    <x v="0"/>
    <x v="0"/>
    <x v="0"/>
    <x v="0"/>
    <s v="2 - Poder Ejecutivo"/>
    <s v="0202 - MINISTERIO DE  INTERIOR Y POLICÍA"/>
    <x v="42"/>
    <x v="0"/>
    <x v="1"/>
    <x v="25"/>
    <s v="2.2 - CONTRATACIÓN DE SERVICIOS"/>
    <s v="2.2.7 - SERVICIOS DE CONSERVACIÓN, REPARACIONES MENORES E INSTALACIONES TEMPORALES"/>
    <s v="N"/>
    <s v="00 - N/A"/>
    <s v="10 - FONDO GENERAL"/>
    <s v=" "/>
    <s v="01 - DISTRITO NACIONAL"/>
    <n v="2229912"/>
    <n v="870312"/>
    <n v="712826.2"/>
  </r>
  <r>
    <x v="0"/>
    <x v="0"/>
    <x v="0"/>
    <x v="0"/>
    <x v="0"/>
    <s v="2 - Poder Ejecutivo"/>
    <s v="0202 - MINISTERIO DE  INTERIOR Y POLICÍA"/>
    <x v="42"/>
    <x v="0"/>
    <x v="1"/>
    <x v="25"/>
    <s v="2.2 - CONTRATACIÓN DE SERVICIOS"/>
    <s v="2.2.8 - OTROS SERVICIOS NO INCLUIDOS EN CONCEPTOS ANTERIORES"/>
    <s v="N"/>
    <s v="00 - N/A"/>
    <s v="10 - FONDO GENERAL"/>
    <s v=" "/>
    <s v="01 - DISTRITO NACIONAL"/>
    <n v="230000"/>
    <n v="207600"/>
    <n v="52652.119999999995"/>
  </r>
  <r>
    <x v="0"/>
    <x v="0"/>
    <x v="0"/>
    <x v="0"/>
    <x v="0"/>
    <s v="2 - Poder Ejecutivo"/>
    <s v="0202 - MINISTERIO DE  INTERIOR Y POLICÍA"/>
    <x v="42"/>
    <x v="0"/>
    <x v="1"/>
    <x v="25"/>
    <s v="2.2 - CONTRATACIÓN DE SERVICIOS"/>
    <s v="2.2.9 - OTRAS CONTRATACIONES DE SERVICIOS"/>
    <s v="N"/>
    <s v="00 - N/A"/>
    <s v="10 - FONDO GENERAL"/>
    <s v=" "/>
    <s v="01 - DISTRITO NACIONAL"/>
    <n v="50000"/>
    <n v="175000"/>
    <n v="0"/>
  </r>
  <r>
    <x v="0"/>
    <x v="0"/>
    <x v="0"/>
    <x v="0"/>
    <x v="0"/>
    <s v="2 - Poder Ejecutivo"/>
    <s v="0202 - MINISTERIO DE  INTERIOR Y POLICÍA"/>
    <x v="42"/>
    <x v="0"/>
    <x v="1"/>
    <x v="25"/>
    <s v="2.3 - MATERIALES Y SUMINISTROS"/>
    <s v="2.3.1 - ALIMENTOS Y PRODUCTOS AGROFORESTALES"/>
    <s v="N"/>
    <s v="00 - N/A"/>
    <s v="10 - FONDO GENERAL"/>
    <s v=" "/>
    <s v="01 - DISTRITO NACIONAL"/>
    <n v="4100000"/>
    <n v="4153976.8600000003"/>
    <n v="3242651.06"/>
  </r>
  <r>
    <x v="0"/>
    <x v="0"/>
    <x v="0"/>
    <x v="0"/>
    <x v="0"/>
    <s v="2 - Poder Ejecutivo"/>
    <s v="0202 - MINISTERIO DE  INTERIOR Y POLICÍA"/>
    <x v="42"/>
    <x v="0"/>
    <x v="1"/>
    <x v="25"/>
    <s v="2.3 - MATERIALES Y SUMINISTROS"/>
    <s v="2.3.2 - TEXTILES Y VESTUARIOS"/>
    <s v="N"/>
    <s v="00 - N/A"/>
    <s v="10 - FONDO GENERAL"/>
    <s v=" "/>
    <s v="01 - DISTRITO NACIONAL"/>
    <n v="1399000"/>
    <n v="1328500"/>
    <n v="1300328.1400000001"/>
  </r>
  <r>
    <x v="0"/>
    <x v="0"/>
    <x v="0"/>
    <x v="0"/>
    <x v="0"/>
    <s v="2 - Poder Ejecutivo"/>
    <s v="0202 - MINISTERIO DE  INTERIOR Y POLICÍA"/>
    <x v="42"/>
    <x v="0"/>
    <x v="1"/>
    <x v="25"/>
    <s v="2.3 - MATERIALES Y SUMINISTROS"/>
    <s v="2.3.3 - PAPEL, CARTÓN E IMPRESOS"/>
    <s v="N"/>
    <s v="00 - N/A"/>
    <s v="10 - FONDO GENERAL"/>
    <s v=" "/>
    <s v="01 - DISTRITO NACIONAL"/>
    <n v="95000"/>
    <n v="124700"/>
    <n v="119052.49"/>
  </r>
  <r>
    <x v="0"/>
    <x v="0"/>
    <x v="0"/>
    <x v="0"/>
    <x v="0"/>
    <s v="2 - Poder Ejecutivo"/>
    <s v="0202 - MINISTERIO DE  INTERIOR Y POLICÍA"/>
    <x v="42"/>
    <x v="0"/>
    <x v="1"/>
    <x v="25"/>
    <s v="2.3 - MATERIALES Y SUMINISTROS"/>
    <s v="2.3.4 - PRODUCTOS FARMACÉUTICOS"/>
    <s v="N"/>
    <s v="00 - N/A"/>
    <s v="10 - FONDO GENERAL"/>
    <s v=" "/>
    <s v="01 - DISTRITO NACIONAL"/>
    <n v="30000"/>
    <n v="5000"/>
    <n v="0"/>
  </r>
  <r>
    <x v="0"/>
    <x v="0"/>
    <x v="0"/>
    <x v="0"/>
    <x v="0"/>
    <s v="2 - Poder Ejecutivo"/>
    <s v="0202 - MINISTERIO DE  INTERIOR Y POLICÍA"/>
    <x v="42"/>
    <x v="0"/>
    <x v="1"/>
    <x v="25"/>
    <s v="2.3 - MATERIALES Y SUMINISTROS"/>
    <s v="2.3.5 - CUERO, CAUCHO Y PLÁSTICO"/>
    <s v="N"/>
    <s v="00 - N/A"/>
    <s v="10 - FONDO GENERAL"/>
    <s v=" "/>
    <s v="01 - DISTRITO NACIONAL"/>
    <n v="700000"/>
    <n v="567300"/>
    <n v="490902"/>
  </r>
  <r>
    <x v="0"/>
    <x v="0"/>
    <x v="0"/>
    <x v="0"/>
    <x v="0"/>
    <s v="2 - Poder Ejecutivo"/>
    <s v="0202 - MINISTERIO DE  INTERIOR Y POLICÍA"/>
    <x v="42"/>
    <x v="0"/>
    <x v="1"/>
    <x v="25"/>
    <s v="2.3 - MATERIALES Y SUMINISTROS"/>
    <s v="2.3.6 - PRODUCTOS DE MINERALES, METÁLICOS Y NO METÁLICOS"/>
    <s v="N"/>
    <s v="00 - N/A"/>
    <s v="10 - FONDO GENERAL"/>
    <s v=" "/>
    <s v="01 - DISTRITO NACIONAL"/>
    <n v="867000"/>
    <n v="507800"/>
    <n v="484934.19999999995"/>
  </r>
  <r>
    <x v="0"/>
    <x v="0"/>
    <x v="0"/>
    <x v="0"/>
    <x v="0"/>
    <s v="2 - Poder Ejecutivo"/>
    <s v="0202 - MINISTERIO DE  INTERIOR Y POLICÍA"/>
    <x v="42"/>
    <x v="0"/>
    <x v="1"/>
    <x v="25"/>
    <s v="2.3 - MATERIALES Y SUMINISTROS"/>
    <s v="2.3.7 - COMBUSTIBLES, LUBRICANTES, PRODUCTOS QUÍMICOS Y CONEXOS"/>
    <s v="N"/>
    <s v="00 - N/A"/>
    <s v="10 - FONDO GENERAL"/>
    <s v=" "/>
    <s v="01 - DISTRITO NACIONAL"/>
    <n v="4136000"/>
    <n v="5056198"/>
    <n v="4429046.9400000004"/>
  </r>
  <r>
    <x v="0"/>
    <x v="0"/>
    <x v="0"/>
    <x v="0"/>
    <x v="0"/>
    <s v="2 - Poder Ejecutivo"/>
    <s v="0202 - MINISTERIO DE  INTERIOR Y POLICÍA"/>
    <x v="42"/>
    <x v="0"/>
    <x v="1"/>
    <x v="25"/>
    <s v="2.3 - MATERIALES Y SUMINISTROS"/>
    <s v="2.3.9 - PRODUCTOS Y ÚTILES VARIOS"/>
    <s v="N"/>
    <s v="00 - N/A"/>
    <s v="10 - FONDO GENERAL"/>
    <s v=" "/>
    <s v="01 - DISTRITO NACIONAL"/>
    <n v="1675000"/>
    <n v="3064502"/>
    <n v="2258201.0300000003"/>
  </r>
  <r>
    <x v="0"/>
    <x v="0"/>
    <x v="0"/>
    <x v="0"/>
    <x v="0"/>
    <s v="2 - Poder Ejecutivo"/>
    <s v="0202 - MINISTERIO DE  INTERIOR Y POLICÍA"/>
    <x v="43"/>
    <x v="0"/>
    <x v="1"/>
    <x v="25"/>
    <s v="2.1 - REMUNERACIONES Y CONTRIBUCIONES"/>
    <s v="2.1.1 - REMUNERACIONES"/>
    <s v="N"/>
    <s v="00 - N/A"/>
    <s v="10 - FONDO GENERAL"/>
    <s v=" "/>
    <s v="01 - DISTRITO NACIONAL"/>
    <n v="14675425"/>
    <n v="14675425"/>
    <n v="10730016.220000001"/>
  </r>
  <r>
    <x v="0"/>
    <x v="0"/>
    <x v="0"/>
    <x v="0"/>
    <x v="0"/>
    <s v="2 - Poder Ejecutivo"/>
    <s v="0202 - MINISTERIO DE  INTERIOR Y POLICÍA"/>
    <x v="43"/>
    <x v="0"/>
    <x v="1"/>
    <x v="25"/>
    <s v="2.1 - REMUNERACIONES Y CONTRIBUCIONES"/>
    <s v="2.1.5 - CONTRIBUCIONES A LA SEGURIDAD SOCIAL"/>
    <s v="N"/>
    <s v="00 - N/A"/>
    <s v="10 - FONDO GENERAL"/>
    <s v=" "/>
    <s v="01 - DISTRITO NACIONAL"/>
    <n v="2133800"/>
    <n v="2133800"/>
    <n v="1662080.1799999997"/>
  </r>
  <r>
    <x v="0"/>
    <x v="0"/>
    <x v="0"/>
    <x v="0"/>
    <x v="0"/>
    <s v="2 - Poder Ejecutivo"/>
    <s v="0202 - MINISTERIO DE  INTERIOR Y POLICÍA"/>
    <x v="43"/>
    <x v="0"/>
    <x v="1"/>
    <x v="25"/>
    <s v="2.2 - CONTRATACIÓN DE SERVICIOS"/>
    <s v="2.2.1 - SERVICIOS BÁSICOS"/>
    <s v="N"/>
    <s v="00 - N/A"/>
    <s v="10 - FONDO GENERAL"/>
    <s v=" "/>
    <s v="01 - DISTRITO NACIONAL"/>
    <n v="683200"/>
    <n v="624200"/>
    <n v="407361.05000000005"/>
  </r>
  <r>
    <x v="0"/>
    <x v="0"/>
    <x v="0"/>
    <x v="0"/>
    <x v="0"/>
    <s v="2 - Poder Ejecutivo"/>
    <s v="0202 - MINISTERIO DE  INTERIOR Y POLICÍA"/>
    <x v="43"/>
    <x v="0"/>
    <x v="1"/>
    <x v="25"/>
    <s v="2.2 - CONTRATACIÓN DE SERVICIOS"/>
    <s v="2.2.6 - SEGUROS"/>
    <s v="N"/>
    <s v="00 - N/A"/>
    <s v="10 - FONDO GENERAL"/>
    <s v=" "/>
    <s v="01 - DISTRITO NACIONAL"/>
    <n v="0"/>
    <n v="20603.919999999998"/>
    <n v="20603.919999999998"/>
  </r>
  <r>
    <x v="0"/>
    <x v="0"/>
    <x v="0"/>
    <x v="0"/>
    <x v="0"/>
    <s v="2 - Poder Ejecutivo"/>
    <s v="0202 - MINISTERIO DE  INTERIOR Y POLICÍA"/>
    <x v="43"/>
    <x v="0"/>
    <x v="1"/>
    <x v="25"/>
    <s v="2.2 - CONTRATACIÓN DE SERVICIOS"/>
    <s v="2.2.7 - SERVICIOS DE CONSERVACIÓN, REPARACIONES MENORES E INSTALACIONES TEMPORALES"/>
    <s v="N"/>
    <s v="00 - N/A"/>
    <s v="10 - FONDO GENERAL"/>
    <s v=" "/>
    <s v="01 - DISTRITO NACIONAL"/>
    <n v="505144"/>
    <n v="88858.239999999962"/>
    <n v="54823.12"/>
  </r>
  <r>
    <x v="0"/>
    <x v="0"/>
    <x v="0"/>
    <x v="0"/>
    <x v="0"/>
    <s v="2 - Poder Ejecutivo"/>
    <s v="0202 - MINISTERIO DE  INTERIOR Y POLICÍA"/>
    <x v="43"/>
    <x v="0"/>
    <x v="1"/>
    <x v="25"/>
    <s v="2.2 - CONTRATACIÓN DE SERVICIOS"/>
    <s v="2.2.8 - OTROS SERVICIOS NO INCLUIDOS EN CONCEPTOS ANTERIORES"/>
    <s v="N"/>
    <s v="00 - N/A"/>
    <s v="10 - FONDO GENERAL"/>
    <s v=" "/>
    <s v="01 - DISTRITO NACIONAL"/>
    <n v="170000"/>
    <n v="10000"/>
    <n v="1452"/>
  </r>
  <r>
    <x v="0"/>
    <x v="0"/>
    <x v="0"/>
    <x v="0"/>
    <x v="0"/>
    <s v="2 - Poder Ejecutivo"/>
    <s v="0202 - MINISTERIO DE  INTERIOR Y POLICÍA"/>
    <x v="43"/>
    <x v="0"/>
    <x v="1"/>
    <x v="25"/>
    <s v="2.3 - MATERIALES Y SUMINISTROS"/>
    <s v="2.3.1 - ALIMENTOS Y PRODUCTOS AGROFORESTALES"/>
    <s v="N"/>
    <s v="00 - N/A"/>
    <s v="10 - FONDO GENERAL"/>
    <s v=" "/>
    <s v="01 - DISTRITO NACIONAL"/>
    <n v="1582443"/>
    <n v="2042443"/>
    <n v="1692623.3600000003"/>
  </r>
  <r>
    <x v="0"/>
    <x v="0"/>
    <x v="0"/>
    <x v="0"/>
    <x v="0"/>
    <s v="2 - Poder Ejecutivo"/>
    <s v="0202 - MINISTERIO DE  INTERIOR Y POLICÍA"/>
    <x v="43"/>
    <x v="0"/>
    <x v="1"/>
    <x v="25"/>
    <s v="2.3 - MATERIALES Y SUMINISTROS"/>
    <s v="2.3.2 - TEXTILES Y VESTUARIOS"/>
    <s v="N"/>
    <s v="00 - N/A"/>
    <s v="10 - FONDO GENERAL"/>
    <s v=" "/>
    <s v="01 - DISTRITO NACIONAL"/>
    <n v="5000"/>
    <n v="122593.53"/>
    <n v="121642.11"/>
  </r>
  <r>
    <x v="0"/>
    <x v="0"/>
    <x v="0"/>
    <x v="0"/>
    <x v="0"/>
    <s v="2 - Poder Ejecutivo"/>
    <s v="0202 - MINISTERIO DE  INTERIOR Y POLICÍA"/>
    <x v="43"/>
    <x v="0"/>
    <x v="1"/>
    <x v="25"/>
    <s v="2.3 - MATERIALES Y SUMINISTROS"/>
    <s v="2.3.3 - PAPEL, CARTÓN E IMPRESOS"/>
    <s v="N"/>
    <s v="00 - N/A"/>
    <s v="10 - FONDO GENERAL"/>
    <s v=" "/>
    <s v="01 - DISTRITO NACIONAL"/>
    <n v="62000"/>
    <n v="62000"/>
    <n v="51459.8"/>
  </r>
  <r>
    <x v="0"/>
    <x v="0"/>
    <x v="0"/>
    <x v="0"/>
    <x v="0"/>
    <s v="2 - Poder Ejecutivo"/>
    <s v="0202 - MINISTERIO DE  INTERIOR Y POLICÍA"/>
    <x v="43"/>
    <x v="0"/>
    <x v="1"/>
    <x v="25"/>
    <s v="2.3 - MATERIALES Y SUMINISTROS"/>
    <s v="2.3.5 - CUERO, CAUCHO Y PLÁSTICO"/>
    <s v="N"/>
    <s v="00 - N/A"/>
    <s v="10 - FONDO GENERAL"/>
    <s v=" "/>
    <s v="01 - DISTRITO NACIONAL"/>
    <n v="110000"/>
    <n v="101089.47"/>
    <n v="42480"/>
  </r>
  <r>
    <x v="0"/>
    <x v="0"/>
    <x v="0"/>
    <x v="0"/>
    <x v="0"/>
    <s v="2 - Poder Ejecutivo"/>
    <s v="0202 - MINISTERIO DE  INTERIOR Y POLICÍA"/>
    <x v="43"/>
    <x v="0"/>
    <x v="1"/>
    <x v="25"/>
    <s v="2.3 - MATERIALES Y SUMINISTROS"/>
    <s v="2.3.6 - PRODUCTOS DE MINERALES, METÁLICOS Y NO METÁLICOS"/>
    <s v="N"/>
    <s v="00 - N/A"/>
    <s v="10 - FONDO GENERAL"/>
    <s v=" "/>
    <s v="01 - DISTRITO NACIONAL"/>
    <n v="78450"/>
    <n v="66796.39"/>
    <n v="0"/>
  </r>
  <r>
    <x v="0"/>
    <x v="0"/>
    <x v="0"/>
    <x v="0"/>
    <x v="0"/>
    <s v="2 - Poder Ejecutivo"/>
    <s v="0202 - MINISTERIO DE  INTERIOR Y POLICÍA"/>
    <x v="43"/>
    <x v="0"/>
    <x v="1"/>
    <x v="25"/>
    <s v="2.3 - MATERIALES Y SUMINISTROS"/>
    <s v="2.3.7 - COMBUSTIBLES, LUBRICANTES, PRODUCTOS QUÍMICOS Y CONEXOS"/>
    <s v="N"/>
    <s v="00 - N/A"/>
    <s v="10 - FONDO GENERAL"/>
    <s v=" "/>
    <s v="01 - DISTRITO NACIONAL"/>
    <n v="1764000"/>
    <n v="1772112.5"/>
    <n v="1408689.24"/>
  </r>
  <r>
    <x v="0"/>
    <x v="0"/>
    <x v="0"/>
    <x v="0"/>
    <x v="0"/>
    <s v="2 - Poder Ejecutivo"/>
    <s v="0202 - MINISTERIO DE  INTERIOR Y POLICÍA"/>
    <x v="43"/>
    <x v="0"/>
    <x v="1"/>
    <x v="25"/>
    <s v="2.3 - MATERIALES Y SUMINISTROS"/>
    <s v="2.3.9 - PRODUCTOS Y ÚTILES VARIOS"/>
    <s v="N"/>
    <s v="00 - N/A"/>
    <s v="10 - FONDO GENERAL"/>
    <s v=" "/>
    <s v="01 - DISTRITO NACIONAL"/>
    <n v="848377"/>
    <n v="787832.15"/>
    <n v="463737.64"/>
  </r>
  <r>
    <x v="0"/>
    <x v="0"/>
    <x v="0"/>
    <x v="0"/>
    <x v="0"/>
    <s v="2 - Poder Ejecutivo"/>
    <s v="0202 - MINISTERIO DE  INTERIOR Y POLICÍA"/>
    <x v="44"/>
    <x v="2"/>
    <x v="4"/>
    <x v="27"/>
    <s v="2.1 - REMUNERACIONES Y CONTRIBUCIONES"/>
    <s v="2.1.1 - REMUNERACIONES"/>
    <s v="N"/>
    <s v="00 - N/A"/>
    <s v="10 - FONDO GENERAL"/>
    <s v=" "/>
    <s v="99 - MULTIPROVINCIAL"/>
    <n v="46179453"/>
    <n v="51587509.240000002"/>
    <n v="44054841.61999999"/>
  </r>
  <r>
    <x v="0"/>
    <x v="0"/>
    <x v="0"/>
    <x v="0"/>
    <x v="0"/>
    <s v="2 - Poder Ejecutivo"/>
    <s v="0202 - MINISTERIO DE  INTERIOR Y POLICÍA"/>
    <x v="44"/>
    <x v="2"/>
    <x v="4"/>
    <x v="27"/>
    <s v="2.1 - REMUNERACIONES Y CONTRIBUCIONES"/>
    <s v="2.1.2 - SOBRESUELDOS"/>
    <s v="N"/>
    <s v="00 - N/A"/>
    <s v="10 - FONDO GENERAL"/>
    <s v=" "/>
    <s v="99 - MULTIPROVINCIAL"/>
    <n v="1847100"/>
    <n v="1199100"/>
    <n v="85450"/>
  </r>
  <r>
    <x v="0"/>
    <x v="0"/>
    <x v="0"/>
    <x v="0"/>
    <x v="0"/>
    <s v="2 - Poder Ejecutivo"/>
    <s v="0202 - MINISTERIO DE  INTERIOR Y POLICÍA"/>
    <x v="44"/>
    <x v="2"/>
    <x v="4"/>
    <x v="27"/>
    <s v="2.1 - REMUNERACIONES Y CONTRIBUCIONES"/>
    <s v="2.1.5 - CONTRIBUCIONES A LA SEGURIDAD SOCIAL"/>
    <s v="N"/>
    <s v="00 - N/A"/>
    <s v="10 - FONDO GENERAL"/>
    <s v=" "/>
    <s v="99 - MULTIPROVINCIAL"/>
    <n v="1038582"/>
    <n v="1278525.76"/>
    <n v="1171059.8800000001"/>
  </r>
  <r>
    <x v="0"/>
    <x v="0"/>
    <x v="0"/>
    <x v="0"/>
    <x v="0"/>
    <s v="2 - Poder Ejecutivo"/>
    <s v="0202 - MINISTERIO DE  INTERIOR Y POLICÍA"/>
    <x v="44"/>
    <x v="2"/>
    <x v="4"/>
    <x v="27"/>
    <s v="2.2 - CONTRATACIÓN DE SERVICIOS"/>
    <s v="2.2.1 - SERVICIOS BÁSICOS"/>
    <s v="N"/>
    <s v="00 - N/A"/>
    <s v="10 - FONDO GENERAL"/>
    <s v=" "/>
    <s v="99 - MULTIPROVINCIAL"/>
    <n v="1581600"/>
    <n v="1608157"/>
    <n v="1346140.8499999999"/>
  </r>
  <r>
    <x v="0"/>
    <x v="0"/>
    <x v="0"/>
    <x v="0"/>
    <x v="0"/>
    <s v="2 - Poder Ejecutivo"/>
    <s v="0202 - MINISTERIO DE  INTERIOR Y POLICÍA"/>
    <x v="44"/>
    <x v="2"/>
    <x v="4"/>
    <x v="27"/>
    <s v="2.2 - CONTRATACIÓN DE SERVICIOS"/>
    <s v="2.2.2 - PUBLICIDAD, IMPRESIÓN Y ENCUADERNACIÓN"/>
    <s v="N"/>
    <s v="00 - N/A"/>
    <s v="10 - FONDO GENERAL"/>
    <s v=" "/>
    <s v="99 - MULTIPROVINCIAL"/>
    <n v="0"/>
    <n v="24050"/>
    <n v="24048.400000000001"/>
  </r>
  <r>
    <x v="0"/>
    <x v="0"/>
    <x v="0"/>
    <x v="0"/>
    <x v="0"/>
    <s v="2 - Poder Ejecutivo"/>
    <s v="0202 - MINISTERIO DE  INTERIOR Y POLICÍA"/>
    <x v="44"/>
    <x v="2"/>
    <x v="4"/>
    <x v="27"/>
    <s v="2.2 - CONTRATACIÓN DE SERVICIOS"/>
    <s v="2.2.3 - VIÁTICOS"/>
    <s v="N"/>
    <s v="00 - N/A"/>
    <s v="10 - FONDO GENERAL"/>
    <s v=" "/>
    <s v="99 - MULTIPROVINCIAL"/>
    <n v="400000"/>
    <n v="400000"/>
    <n v="95389.200000000012"/>
  </r>
  <r>
    <x v="0"/>
    <x v="0"/>
    <x v="0"/>
    <x v="0"/>
    <x v="0"/>
    <s v="2 - Poder Ejecutivo"/>
    <s v="0202 - MINISTERIO DE  INTERIOR Y POLICÍA"/>
    <x v="44"/>
    <x v="2"/>
    <x v="4"/>
    <x v="27"/>
    <s v="2.2 - CONTRATACIÓN DE SERVICIOS"/>
    <s v="2.2.6 - SEGUROS"/>
    <s v="N"/>
    <s v="00 - N/A"/>
    <s v="10 - FONDO GENERAL"/>
    <s v=" "/>
    <s v="99 - MULTIPROVINCIAL"/>
    <n v="463211"/>
    <n v="639280"/>
    <n v="639279.82000000007"/>
  </r>
  <r>
    <x v="0"/>
    <x v="0"/>
    <x v="0"/>
    <x v="0"/>
    <x v="0"/>
    <s v="2 - Poder Ejecutivo"/>
    <s v="0202 - MINISTERIO DE  INTERIOR Y POLICÍA"/>
    <x v="44"/>
    <x v="2"/>
    <x v="4"/>
    <x v="27"/>
    <s v="2.2 - CONTRATACIÓN DE SERVICIOS"/>
    <s v="2.2.7 - SERVICIOS DE CONSERVACIÓN, REPARACIONES MENORES E INSTALACIONES TEMPORALES"/>
    <s v="N"/>
    <s v="00 - N/A"/>
    <s v="10 - FONDO GENERAL"/>
    <s v=" "/>
    <s v="99 - MULTIPROVINCIAL"/>
    <n v="50000"/>
    <n v="2389988"/>
    <n v="882652.46"/>
  </r>
  <r>
    <x v="0"/>
    <x v="0"/>
    <x v="0"/>
    <x v="0"/>
    <x v="0"/>
    <s v="2 - Poder Ejecutivo"/>
    <s v="0202 - MINISTERIO DE  INTERIOR Y POLICÍA"/>
    <x v="44"/>
    <x v="2"/>
    <x v="4"/>
    <x v="27"/>
    <s v="2.2 - CONTRATACIÓN DE SERVICIOS"/>
    <s v="2.2.8 - OTROS SERVICIOS NO INCLUIDOS EN CONCEPTOS ANTERIORES"/>
    <s v="N"/>
    <s v="00 - N/A"/>
    <s v="10 - FONDO GENERAL"/>
    <s v=" "/>
    <s v="99 - MULTIPROVINCIAL"/>
    <n v="159000"/>
    <n v="518846"/>
    <n v="126850"/>
  </r>
  <r>
    <x v="0"/>
    <x v="0"/>
    <x v="0"/>
    <x v="0"/>
    <x v="0"/>
    <s v="2 - Poder Ejecutivo"/>
    <s v="0202 - MINISTERIO DE  INTERIOR Y POLICÍA"/>
    <x v="44"/>
    <x v="2"/>
    <x v="4"/>
    <x v="27"/>
    <s v="2.2 - CONTRATACIÓN DE SERVICIOS"/>
    <s v="2.2.9 - OTRAS CONTRATACIONES DE SERVICIOS"/>
    <s v="N"/>
    <s v="00 - N/A"/>
    <s v="10 - FONDO GENERAL"/>
    <s v=" "/>
    <s v="99 - MULTIPROVINCIAL"/>
    <n v="500000"/>
    <n v="303368.16999999993"/>
    <n v="124608"/>
  </r>
  <r>
    <x v="0"/>
    <x v="0"/>
    <x v="0"/>
    <x v="0"/>
    <x v="0"/>
    <s v="2 - Poder Ejecutivo"/>
    <s v="0202 - MINISTERIO DE  INTERIOR Y POLICÍA"/>
    <x v="44"/>
    <x v="2"/>
    <x v="4"/>
    <x v="27"/>
    <s v="2.3 - MATERIALES Y SUMINISTROS"/>
    <s v="2.3.1 - ALIMENTOS Y PRODUCTOS AGROFORESTALES"/>
    <s v="N"/>
    <s v="00 - N/A"/>
    <s v="10 - FONDO GENERAL"/>
    <s v=" "/>
    <s v="99 - MULTIPROVINCIAL"/>
    <n v="1600000"/>
    <n v="1125978.04"/>
    <n v="831195.60000000009"/>
  </r>
  <r>
    <x v="0"/>
    <x v="0"/>
    <x v="0"/>
    <x v="0"/>
    <x v="0"/>
    <s v="2 - Poder Ejecutivo"/>
    <s v="0202 - MINISTERIO DE  INTERIOR Y POLICÍA"/>
    <x v="44"/>
    <x v="2"/>
    <x v="4"/>
    <x v="27"/>
    <s v="2.3 - MATERIALES Y SUMINISTROS"/>
    <s v="2.3.2 - TEXTILES Y VESTUARIOS"/>
    <s v="N"/>
    <s v="00 - N/A"/>
    <s v="10 - FONDO GENERAL"/>
    <s v=" "/>
    <s v="99 - MULTIPROVINCIAL"/>
    <n v="1615671"/>
    <n v="2580117.2000000002"/>
    <n v="102353.2"/>
  </r>
  <r>
    <x v="0"/>
    <x v="0"/>
    <x v="0"/>
    <x v="0"/>
    <x v="0"/>
    <s v="2 - Poder Ejecutivo"/>
    <s v="0202 - MINISTERIO DE  INTERIOR Y POLICÍA"/>
    <x v="44"/>
    <x v="2"/>
    <x v="4"/>
    <x v="27"/>
    <s v="2.3 - MATERIALES Y SUMINISTROS"/>
    <s v="2.3.3 - PAPEL, CARTÓN E IMPRESOS"/>
    <s v="N"/>
    <s v="00 - N/A"/>
    <s v="10 - FONDO GENERAL"/>
    <s v=" "/>
    <s v="99 - MULTIPROVINCIAL"/>
    <n v="5200000"/>
    <n v="493502.09999999963"/>
    <n v="364648.48"/>
  </r>
  <r>
    <x v="0"/>
    <x v="0"/>
    <x v="0"/>
    <x v="0"/>
    <x v="0"/>
    <s v="2 - Poder Ejecutivo"/>
    <s v="0202 - MINISTERIO DE  INTERIOR Y POLICÍA"/>
    <x v="44"/>
    <x v="2"/>
    <x v="4"/>
    <x v="27"/>
    <s v="2.3 - MATERIALES Y SUMINISTROS"/>
    <s v="2.3.4 - PRODUCTOS FARMACÉUTICOS"/>
    <s v="N"/>
    <s v="00 - N/A"/>
    <s v="10 - FONDO GENERAL"/>
    <s v=" "/>
    <s v="99 - MULTIPROVINCIAL"/>
    <n v="17000000"/>
    <n v="18112675"/>
    <n v="12750172"/>
  </r>
  <r>
    <x v="0"/>
    <x v="0"/>
    <x v="0"/>
    <x v="0"/>
    <x v="0"/>
    <s v="2 - Poder Ejecutivo"/>
    <s v="0202 - MINISTERIO DE  INTERIOR Y POLICÍA"/>
    <x v="44"/>
    <x v="2"/>
    <x v="4"/>
    <x v="27"/>
    <s v="2.3 - MATERIALES Y SUMINISTROS"/>
    <s v="2.3.5 - CUERO, CAUCHO Y PLÁSTICO"/>
    <s v="N"/>
    <s v="00 - N/A"/>
    <s v="10 - FONDO GENERAL"/>
    <s v=" "/>
    <s v="99 - MULTIPROVINCIAL"/>
    <n v="50000"/>
    <n v="94540.160000000003"/>
    <n v="70822.16"/>
  </r>
  <r>
    <x v="0"/>
    <x v="0"/>
    <x v="0"/>
    <x v="0"/>
    <x v="0"/>
    <s v="2 - Poder Ejecutivo"/>
    <s v="0202 - MINISTERIO DE  INTERIOR Y POLICÍA"/>
    <x v="44"/>
    <x v="2"/>
    <x v="4"/>
    <x v="27"/>
    <s v="2.3 - MATERIALES Y SUMINISTROS"/>
    <s v="2.3.6 - PRODUCTOS DE MINERALES, METÁLICOS Y NO METÁLICOS"/>
    <s v="N"/>
    <s v="00 - N/A"/>
    <s v="10 - FONDO GENERAL"/>
    <s v=" "/>
    <s v="99 - MULTIPROVINCIAL"/>
    <n v="0"/>
    <n v="41990.3"/>
    <n v="33060.06"/>
  </r>
  <r>
    <x v="0"/>
    <x v="0"/>
    <x v="0"/>
    <x v="0"/>
    <x v="0"/>
    <s v="2 - Poder Ejecutivo"/>
    <s v="0202 - MINISTERIO DE  INTERIOR Y POLICÍA"/>
    <x v="44"/>
    <x v="2"/>
    <x v="4"/>
    <x v="27"/>
    <s v="2.3 - MATERIALES Y SUMINISTROS"/>
    <s v="2.3.7 - COMBUSTIBLES, LUBRICANTES, PRODUCTOS QUÍMICOS Y CONEXOS"/>
    <s v="N"/>
    <s v="00 - N/A"/>
    <s v="10 - FONDO GENERAL"/>
    <s v=" "/>
    <s v="99 - MULTIPROVINCIAL"/>
    <n v="5780000"/>
    <n v="5765344.9000000004"/>
    <n v="5739532.3999999994"/>
  </r>
  <r>
    <x v="0"/>
    <x v="0"/>
    <x v="0"/>
    <x v="0"/>
    <x v="0"/>
    <s v="2 - Poder Ejecutivo"/>
    <s v="0202 - MINISTERIO DE  INTERIOR Y POLICÍA"/>
    <x v="44"/>
    <x v="2"/>
    <x v="4"/>
    <x v="27"/>
    <s v="2.3 - MATERIALES Y SUMINISTROS"/>
    <s v="2.3.9 - PRODUCTOS Y ÚTILES VARIOS"/>
    <s v="N"/>
    <s v="00 - N/A"/>
    <s v="10 - FONDO GENERAL"/>
    <s v=" "/>
    <s v="99 - MULTIPROVINCIAL"/>
    <n v="634251"/>
    <n v="1565896.13"/>
    <n v="1065580.3400000001"/>
  </r>
  <r>
    <x v="0"/>
    <x v="0"/>
    <x v="0"/>
    <x v="0"/>
    <x v="0"/>
    <s v="2 - Poder Ejecutivo"/>
    <s v="0202 - MINISTERIO DE  INTERIOR Y POLICÍA"/>
    <x v="45"/>
    <x v="0"/>
    <x v="1"/>
    <x v="25"/>
    <s v="2.1 - REMUNERACIONES Y CONTRIBUCIONES"/>
    <s v="2.1.1 - REMUNERACIONES"/>
    <s v="N"/>
    <s v="00 - N/A"/>
    <s v="10 - FONDO GENERAL"/>
    <s v=" "/>
    <s v="01 - DISTRITO NACIONAL"/>
    <n v="12604600"/>
    <n v="13641167"/>
    <n v="9817322.0999999996"/>
  </r>
  <r>
    <x v="0"/>
    <x v="0"/>
    <x v="0"/>
    <x v="0"/>
    <x v="0"/>
    <s v="2 - Poder Ejecutivo"/>
    <s v="0202 - MINISTERIO DE  INTERIOR Y POLICÍA"/>
    <x v="45"/>
    <x v="0"/>
    <x v="1"/>
    <x v="25"/>
    <s v="2.1 - REMUNERACIONES Y CONTRIBUCIONES"/>
    <s v="2.1.2 - SOBRESUELDOS"/>
    <s v="N"/>
    <s v="00 - N/A"/>
    <s v="10 - FONDO GENERAL"/>
    <s v=" "/>
    <s v="01 - DISTRITO NACIONAL"/>
    <n v="35000"/>
    <n v="3000"/>
    <n v="0"/>
  </r>
  <r>
    <x v="0"/>
    <x v="0"/>
    <x v="0"/>
    <x v="0"/>
    <x v="0"/>
    <s v="2 - Poder Ejecutivo"/>
    <s v="0202 - MINISTERIO DE  INTERIOR Y POLICÍA"/>
    <x v="45"/>
    <x v="0"/>
    <x v="1"/>
    <x v="25"/>
    <s v="2.1 - REMUNERACIONES Y CONTRIBUCIONES"/>
    <s v="2.1.5 - CONTRIBUCIONES A LA SEGURIDAD SOCIAL"/>
    <s v="N"/>
    <s v="00 - N/A"/>
    <s v="10 - FONDO GENERAL"/>
    <s v=" "/>
    <s v="01 - DISTRITO NACIONAL"/>
    <n v="1765000"/>
    <n v="1765000"/>
    <n v="1475644.47"/>
  </r>
  <r>
    <x v="0"/>
    <x v="0"/>
    <x v="0"/>
    <x v="0"/>
    <x v="0"/>
    <s v="2 - Poder Ejecutivo"/>
    <s v="0202 - MINISTERIO DE  INTERIOR Y POLICÍA"/>
    <x v="45"/>
    <x v="0"/>
    <x v="1"/>
    <x v="25"/>
    <s v="2.2 - CONTRATACIÓN DE SERVICIOS"/>
    <s v="2.2.1 - SERVICIOS BÁSICOS"/>
    <s v="N"/>
    <s v="00 - N/A"/>
    <s v="10 - FONDO GENERAL"/>
    <s v=" "/>
    <s v="01 - DISTRITO NACIONAL"/>
    <n v="810000"/>
    <n v="940384"/>
    <n v="912718.75999999989"/>
  </r>
  <r>
    <x v="0"/>
    <x v="0"/>
    <x v="0"/>
    <x v="0"/>
    <x v="0"/>
    <s v="2 - Poder Ejecutivo"/>
    <s v="0202 - MINISTERIO DE  INTERIOR Y POLICÍA"/>
    <x v="45"/>
    <x v="0"/>
    <x v="1"/>
    <x v="25"/>
    <s v="2.2 - CONTRATACIÓN DE SERVICIOS"/>
    <s v="2.2.2 - PUBLICIDAD, IMPRESIÓN Y ENCUADERNACIÓN"/>
    <s v="N"/>
    <s v="00 - N/A"/>
    <s v="10 - FONDO GENERAL"/>
    <s v=" "/>
    <s v="01 - DISTRITO NACIONAL"/>
    <n v="20000"/>
    <n v="0"/>
    <n v="0"/>
  </r>
  <r>
    <x v="0"/>
    <x v="0"/>
    <x v="0"/>
    <x v="0"/>
    <x v="0"/>
    <s v="2 - Poder Ejecutivo"/>
    <s v="0202 - MINISTERIO DE  INTERIOR Y POLICÍA"/>
    <x v="45"/>
    <x v="0"/>
    <x v="1"/>
    <x v="25"/>
    <s v="2.2 - CONTRATACIÓN DE SERVICIOS"/>
    <s v="2.2.6 - SEGUROS"/>
    <s v="N"/>
    <s v="00 - N/A"/>
    <s v="10 - FONDO GENERAL"/>
    <s v=" "/>
    <s v="01 - DISTRITO NACIONAL"/>
    <n v="105000"/>
    <n v="119960"/>
    <n v="52476.08"/>
  </r>
  <r>
    <x v="0"/>
    <x v="0"/>
    <x v="0"/>
    <x v="0"/>
    <x v="0"/>
    <s v="2 - Poder Ejecutivo"/>
    <s v="0202 - MINISTERIO DE  INTERIOR Y POLICÍA"/>
    <x v="45"/>
    <x v="0"/>
    <x v="1"/>
    <x v="25"/>
    <s v="2.2 - CONTRATACIÓN DE SERVICIOS"/>
    <s v="2.2.7 - SERVICIOS DE CONSERVACIÓN, REPARACIONES MENORES E INSTALACIONES TEMPORALES"/>
    <s v="N"/>
    <s v="00 - N/A"/>
    <s v="10 - FONDO GENERAL"/>
    <s v=" "/>
    <s v="01 - DISTRITO NACIONAL"/>
    <n v="160000"/>
    <n v="124230.1"/>
    <n v="124136"/>
  </r>
  <r>
    <x v="0"/>
    <x v="0"/>
    <x v="0"/>
    <x v="0"/>
    <x v="0"/>
    <s v="2 - Poder Ejecutivo"/>
    <s v="0202 - MINISTERIO DE  INTERIOR Y POLICÍA"/>
    <x v="45"/>
    <x v="0"/>
    <x v="1"/>
    <x v="25"/>
    <s v="2.3 - MATERIALES Y SUMINISTROS"/>
    <s v="2.3.1 - ALIMENTOS Y PRODUCTOS AGROFORESTALES"/>
    <s v="N"/>
    <s v="00 - N/A"/>
    <s v="10 - FONDO GENERAL"/>
    <s v=" "/>
    <s v="01 - DISTRITO NACIONAL"/>
    <n v="1800000"/>
    <n v="1800000"/>
    <n v="1799997.5399999998"/>
  </r>
  <r>
    <x v="0"/>
    <x v="0"/>
    <x v="0"/>
    <x v="0"/>
    <x v="0"/>
    <s v="2 - Poder Ejecutivo"/>
    <s v="0202 - MINISTERIO DE  INTERIOR Y POLICÍA"/>
    <x v="45"/>
    <x v="0"/>
    <x v="1"/>
    <x v="25"/>
    <s v="2.3 - MATERIALES Y SUMINISTROS"/>
    <s v="2.3.2 - TEXTILES Y VESTUARIOS"/>
    <s v="N"/>
    <s v="00 - N/A"/>
    <s v="10 - FONDO GENERAL"/>
    <s v=" "/>
    <s v="01 - DISTRITO NACIONAL"/>
    <n v="90500"/>
    <n v="61456"/>
    <n v="61360"/>
  </r>
  <r>
    <x v="0"/>
    <x v="0"/>
    <x v="0"/>
    <x v="0"/>
    <x v="0"/>
    <s v="2 - Poder Ejecutivo"/>
    <s v="0202 - MINISTERIO DE  INTERIOR Y POLICÍA"/>
    <x v="45"/>
    <x v="0"/>
    <x v="1"/>
    <x v="25"/>
    <s v="2.3 - MATERIALES Y SUMINISTROS"/>
    <s v="2.3.5 - CUERO, CAUCHO Y PLÁSTICO"/>
    <s v="N"/>
    <s v="00 - N/A"/>
    <s v="10 - FONDO GENERAL"/>
    <s v=" "/>
    <s v="01 - DISTRITO NACIONAL"/>
    <n v="60000"/>
    <n v="41700"/>
    <n v="41700"/>
  </r>
  <r>
    <x v="0"/>
    <x v="0"/>
    <x v="0"/>
    <x v="0"/>
    <x v="0"/>
    <s v="2 - Poder Ejecutivo"/>
    <s v="0202 - MINISTERIO DE  INTERIOR Y POLICÍA"/>
    <x v="45"/>
    <x v="0"/>
    <x v="1"/>
    <x v="25"/>
    <s v="2.3 - MATERIALES Y SUMINISTROS"/>
    <s v="2.3.6 - PRODUCTOS DE MINERALES, METÁLICOS Y NO METÁLICOS"/>
    <s v="N"/>
    <s v="00 - N/A"/>
    <s v="10 - FONDO GENERAL"/>
    <s v=" "/>
    <s v="01 - DISTRITO NACIONAL"/>
    <n v="30000"/>
    <n v="0"/>
    <n v="0"/>
  </r>
  <r>
    <x v="0"/>
    <x v="0"/>
    <x v="0"/>
    <x v="0"/>
    <x v="0"/>
    <s v="2 - Poder Ejecutivo"/>
    <s v="0202 - MINISTERIO DE  INTERIOR Y POLICÍA"/>
    <x v="45"/>
    <x v="0"/>
    <x v="1"/>
    <x v="25"/>
    <s v="2.3 - MATERIALES Y SUMINISTROS"/>
    <s v="2.3.7 - COMBUSTIBLES, LUBRICANTES, PRODUCTOS QUÍMICOS Y CONEXOS"/>
    <s v="N"/>
    <s v="00 - N/A"/>
    <s v="10 - FONDO GENERAL"/>
    <s v=" "/>
    <s v="01 - DISTRITO NACIONAL"/>
    <n v="1907000"/>
    <n v="1863769.9"/>
    <n v="1686518.4400000004"/>
  </r>
  <r>
    <x v="0"/>
    <x v="0"/>
    <x v="0"/>
    <x v="0"/>
    <x v="0"/>
    <s v="2 - Poder Ejecutivo"/>
    <s v="0202 - MINISTERIO DE  INTERIOR Y POLICÍA"/>
    <x v="45"/>
    <x v="0"/>
    <x v="1"/>
    <x v="25"/>
    <s v="2.3 - MATERIALES Y SUMINISTROS"/>
    <s v="2.3.9 - PRODUCTOS Y ÚTILES VARIOS"/>
    <s v="N"/>
    <s v="00 - N/A"/>
    <s v="10 - FONDO GENERAL"/>
    <s v=" "/>
    <s v="01 - DISTRITO NACIONAL"/>
    <n v="86890"/>
    <n v="46890"/>
    <n v="46555.3"/>
  </r>
  <r>
    <x v="0"/>
    <x v="0"/>
    <x v="0"/>
    <x v="0"/>
    <x v="0"/>
    <s v="2 - Poder Ejecutivo"/>
    <s v="0202 - MINISTERIO DE  INTERIOR Y POLICÍA"/>
    <x v="46"/>
    <x v="2"/>
    <x v="3"/>
    <x v="28"/>
    <s v="2.1 - REMUNERACIONES Y CONTRIBUCIONES"/>
    <s v="2.1.1 - REMUNERACIONES"/>
    <s v="N"/>
    <s v="00 - N/A"/>
    <s v="10 - FONDO GENERAL"/>
    <s v=" "/>
    <s v="99 - MULTIPROVINCIAL"/>
    <n v="720765182"/>
    <n v="728085182"/>
    <n v="558695671.54999983"/>
  </r>
  <r>
    <x v="0"/>
    <x v="0"/>
    <x v="0"/>
    <x v="0"/>
    <x v="0"/>
    <s v="2 - Poder Ejecutivo"/>
    <s v="0202 - MINISTERIO DE  INTERIOR Y POLICÍA"/>
    <x v="46"/>
    <x v="2"/>
    <x v="3"/>
    <x v="28"/>
    <s v="2.1 - REMUNERACIONES Y CONTRIBUCIONES"/>
    <s v="2.1.2 - SOBRESUELDOS"/>
    <s v="N"/>
    <s v="00 - N/A"/>
    <s v="10 - FONDO GENERAL"/>
    <s v=" "/>
    <s v="99 - MULTIPROVINCIAL"/>
    <n v="7920000"/>
    <n v="600000"/>
    <n v="600000"/>
  </r>
  <r>
    <x v="0"/>
    <x v="0"/>
    <x v="0"/>
    <x v="0"/>
    <x v="0"/>
    <s v="2 - Poder Ejecutivo"/>
    <s v="0202 - MINISTERIO DE  INTERIOR Y POLICÍA"/>
    <x v="46"/>
    <x v="2"/>
    <x v="3"/>
    <x v="28"/>
    <s v="2.1 - REMUNERACIONES Y CONTRIBUCIONES"/>
    <s v="2.1.5 - CONTRIBUCIONES A LA SEGURIDAD SOCIAL"/>
    <s v="N"/>
    <s v="00 - N/A"/>
    <s v="10 - FONDO GENERAL"/>
    <s v=" "/>
    <s v="99 - MULTIPROVINCIAL"/>
    <n v="60357145"/>
    <n v="60357145"/>
    <n v="49623563.230000004"/>
  </r>
  <r>
    <x v="0"/>
    <x v="0"/>
    <x v="0"/>
    <x v="0"/>
    <x v="0"/>
    <s v="2 - Poder Ejecutivo"/>
    <s v="0202 - MINISTERIO DE  INTERIOR Y POLICÍA"/>
    <x v="46"/>
    <x v="2"/>
    <x v="3"/>
    <x v="28"/>
    <s v="2.2 - CONTRATACIÓN DE SERVICIOS"/>
    <s v="2.2.1 - SERVICIOS BÁSICOS"/>
    <s v="N"/>
    <s v="00 - N/A"/>
    <s v="10 - FONDO GENERAL"/>
    <s v=" "/>
    <s v="99 - MULTIPROVINCIAL"/>
    <n v="2400000"/>
    <n v="2839348.8"/>
    <n v="1918924.06"/>
  </r>
  <r>
    <x v="0"/>
    <x v="0"/>
    <x v="0"/>
    <x v="0"/>
    <x v="0"/>
    <s v="2 - Poder Ejecutivo"/>
    <s v="0202 - MINISTERIO DE  INTERIOR Y POLICÍA"/>
    <x v="46"/>
    <x v="2"/>
    <x v="3"/>
    <x v="28"/>
    <s v="2.2 - CONTRATACIÓN DE SERVICIOS"/>
    <s v="2.2.1 - SERVICIOS BÁSICOS"/>
    <s v="N"/>
    <s v="00 - N/A"/>
    <s v="20 - FONDOS CON DESTINO ESPECÍFICO"/>
    <s v=" "/>
    <s v="99 - MULTIPROVINCIAL"/>
    <n v="0"/>
    <n v="1234000"/>
    <n v="733988"/>
  </r>
  <r>
    <x v="0"/>
    <x v="0"/>
    <x v="0"/>
    <x v="0"/>
    <x v="0"/>
    <s v="2 - Poder Ejecutivo"/>
    <s v="0202 - MINISTERIO DE  INTERIOR Y POLICÍA"/>
    <x v="46"/>
    <x v="2"/>
    <x v="3"/>
    <x v="28"/>
    <s v="2.2 - CONTRATACIÓN DE SERVICIOS"/>
    <s v="2.2.2 - PUBLICIDAD, IMPRESIÓN Y ENCUADERNACIÓN"/>
    <s v="N"/>
    <s v="00 - N/A"/>
    <s v="20 - FONDOS CON DESTINO ESPECÍFICO"/>
    <s v=" "/>
    <s v="99 - MULTIPROVINCIAL"/>
    <n v="0"/>
    <n v="250000"/>
    <n v="0"/>
  </r>
  <r>
    <x v="0"/>
    <x v="0"/>
    <x v="0"/>
    <x v="0"/>
    <x v="0"/>
    <s v="2 - Poder Ejecutivo"/>
    <s v="0202 - MINISTERIO DE  INTERIOR Y POLICÍA"/>
    <x v="46"/>
    <x v="2"/>
    <x v="3"/>
    <x v="28"/>
    <s v="2.2 - CONTRATACIÓN DE SERVICIOS"/>
    <s v="2.2.4 - TRANSPORTE Y ALMACENAJE"/>
    <s v="N"/>
    <s v="00 - N/A"/>
    <s v="10 - FONDO GENERAL"/>
    <s v=" "/>
    <s v="99 - MULTIPROVINCIAL"/>
    <n v="0"/>
    <n v="50000"/>
    <n v="20535.300000000003"/>
  </r>
  <r>
    <x v="0"/>
    <x v="0"/>
    <x v="0"/>
    <x v="0"/>
    <x v="0"/>
    <s v="2 - Poder Ejecutivo"/>
    <s v="0202 - MINISTERIO DE  INTERIOR Y POLICÍA"/>
    <x v="46"/>
    <x v="2"/>
    <x v="3"/>
    <x v="28"/>
    <s v="2.2 - CONTRATACIÓN DE SERVICIOS"/>
    <s v="2.2.5 - ALQUILERES Y RENTAS"/>
    <s v="N"/>
    <s v="00 - N/A"/>
    <s v="10 - FONDO GENERAL"/>
    <s v=" "/>
    <s v="99 - MULTIPROVINCIAL"/>
    <n v="0"/>
    <n v="363120.4"/>
    <n v="0"/>
  </r>
  <r>
    <x v="0"/>
    <x v="0"/>
    <x v="0"/>
    <x v="0"/>
    <x v="0"/>
    <s v="2 - Poder Ejecutivo"/>
    <s v="0202 - MINISTERIO DE  INTERIOR Y POLICÍA"/>
    <x v="46"/>
    <x v="2"/>
    <x v="3"/>
    <x v="28"/>
    <s v="2.2 - CONTRATACIÓN DE SERVICIOS"/>
    <s v="2.2.6 - SEGUROS"/>
    <s v="N"/>
    <s v="00 - N/A"/>
    <s v="10 - FONDO GENERAL"/>
    <s v=" "/>
    <s v="99 - MULTIPROVINCIAL"/>
    <n v="0"/>
    <n v="462537.2"/>
    <n v="462537.19"/>
  </r>
  <r>
    <x v="0"/>
    <x v="0"/>
    <x v="0"/>
    <x v="0"/>
    <x v="0"/>
    <s v="2 - Poder Ejecutivo"/>
    <s v="0202 - MINISTERIO DE  INTERIOR Y POLICÍA"/>
    <x v="46"/>
    <x v="2"/>
    <x v="3"/>
    <x v="28"/>
    <s v="2.2 - CONTRATACIÓN DE SERVICIOS"/>
    <s v="2.2.6 - SEGUROS"/>
    <s v="N"/>
    <s v="00 - N/A"/>
    <s v="20 - FONDOS CON DESTINO ESPECÍFICO"/>
    <s v=" "/>
    <s v="99 - MULTIPROVINCIAL"/>
    <n v="0"/>
    <n v="4004000"/>
    <n v="3962224.6"/>
  </r>
  <r>
    <x v="0"/>
    <x v="0"/>
    <x v="0"/>
    <x v="0"/>
    <x v="0"/>
    <s v="2 - Poder Ejecutivo"/>
    <s v="0202 - MINISTERIO DE  INTERIOR Y POLICÍA"/>
    <x v="46"/>
    <x v="2"/>
    <x v="3"/>
    <x v="28"/>
    <s v="2.2 - CONTRATACIÓN DE SERVICIOS"/>
    <s v="2.2.7 - SERVICIOS DE CONSERVACIÓN, REPARACIONES MENORES E INSTALACIONES TEMPORALES"/>
    <s v="N"/>
    <s v="00 - N/A"/>
    <s v="10 - FONDO GENERAL"/>
    <s v=" "/>
    <s v="99 - MULTIPROVINCIAL"/>
    <n v="0"/>
    <n v="1156892.8"/>
    <n v="592786.54999999981"/>
  </r>
  <r>
    <x v="0"/>
    <x v="0"/>
    <x v="0"/>
    <x v="0"/>
    <x v="0"/>
    <s v="2 - Poder Ejecutivo"/>
    <s v="0202 - MINISTERIO DE  INTERIOR Y POLICÍA"/>
    <x v="46"/>
    <x v="2"/>
    <x v="3"/>
    <x v="28"/>
    <s v="2.2 - CONTRATACIÓN DE SERVICIOS"/>
    <s v="2.2.7 - SERVICIOS DE CONSERVACIÓN, REPARACIONES MENORES E INSTALACIONES TEMPORALES"/>
    <s v="N"/>
    <s v="00 - N/A"/>
    <s v="20 - FONDOS CON DESTINO ESPECÍFICO"/>
    <s v=" "/>
    <s v="99 - MULTIPROVINCIAL"/>
    <n v="0"/>
    <n v="3818219"/>
    <n v="2829628.89"/>
  </r>
  <r>
    <x v="0"/>
    <x v="0"/>
    <x v="0"/>
    <x v="0"/>
    <x v="0"/>
    <s v="2 - Poder Ejecutivo"/>
    <s v="0202 - MINISTERIO DE  INTERIOR Y POLICÍA"/>
    <x v="46"/>
    <x v="2"/>
    <x v="3"/>
    <x v="28"/>
    <s v="2.2 - CONTRATACIÓN DE SERVICIOS"/>
    <s v="2.2.8 - OTROS SERVICIOS NO INCLUIDOS EN CONCEPTOS ANTERIORES"/>
    <s v="N"/>
    <s v="00 - N/A"/>
    <s v="10 - FONDO GENERAL"/>
    <s v=" "/>
    <s v="99 - MULTIPROVINCIAL"/>
    <n v="566400"/>
    <n v="1866638.02"/>
    <n v="695680"/>
  </r>
  <r>
    <x v="0"/>
    <x v="0"/>
    <x v="0"/>
    <x v="0"/>
    <x v="0"/>
    <s v="2 - Poder Ejecutivo"/>
    <s v="0202 - MINISTERIO DE  INTERIOR Y POLICÍA"/>
    <x v="46"/>
    <x v="2"/>
    <x v="3"/>
    <x v="28"/>
    <s v="2.2 - CONTRATACIÓN DE SERVICIOS"/>
    <s v="2.2.8 - OTROS SERVICIOS NO INCLUIDOS EN CONCEPTOS ANTERIORES"/>
    <s v="N"/>
    <s v="00 - N/A"/>
    <s v="20 - FONDOS CON DESTINO ESPECÍFICO"/>
    <s v=" "/>
    <s v="99 - MULTIPROVINCIAL"/>
    <n v="0"/>
    <n v="315034"/>
    <n v="168622"/>
  </r>
  <r>
    <x v="0"/>
    <x v="0"/>
    <x v="0"/>
    <x v="0"/>
    <x v="0"/>
    <s v="2 - Poder Ejecutivo"/>
    <s v="0202 - MINISTERIO DE  INTERIOR Y POLICÍA"/>
    <x v="46"/>
    <x v="2"/>
    <x v="3"/>
    <x v="28"/>
    <s v="2.2 - CONTRATACIÓN DE SERVICIOS"/>
    <s v="2.2.9 - OTRAS CONTRATACIONES DE SERVICIOS"/>
    <s v="N"/>
    <s v="00 - N/A"/>
    <s v="20 - FONDOS CON DESTINO ESPECÍFICO"/>
    <s v=" "/>
    <s v="99 - MULTIPROVINCIAL"/>
    <n v="0"/>
    <n v="264000"/>
    <n v="92040"/>
  </r>
  <r>
    <x v="0"/>
    <x v="0"/>
    <x v="0"/>
    <x v="0"/>
    <x v="0"/>
    <s v="2 - Poder Ejecutivo"/>
    <s v="0202 - MINISTERIO DE  INTERIOR Y POLICÍA"/>
    <x v="46"/>
    <x v="2"/>
    <x v="3"/>
    <x v="28"/>
    <s v="2.3 - MATERIALES Y SUMINISTROS"/>
    <s v="2.3.1 - ALIMENTOS Y PRODUCTOS AGROFORESTALES"/>
    <s v="N"/>
    <s v="00 - N/A"/>
    <s v="10 - FONDO GENERAL"/>
    <s v=" "/>
    <s v="99 - MULTIPROVINCIAL"/>
    <n v="16800000"/>
    <n v="16800000"/>
    <n v="10274234.059999999"/>
  </r>
  <r>
    <x v="0"/>
    <x v="0"/>
    <x v="0"/>
    <x v="0"/>
    <x v="0"/>
    <s v="2 - Poder Ejecutivo"/>
    <s v="0202 - MINISTERIO DE  INTERIOR Y POLICÍA"/>
    <x v="46"/>
    <x v="2"/>
    <x v="3"/>
    <x v="28"/>
    <s v="2.3 - MATERIALES Y SUMINISTROS"/>
    <s v="2.3.1 - ALIMENTOS Y PRODUCTOS AGROFORESTALES"/>
    <s v="N"/>
    <s v="00 - N/A"/>
    <s v="20 - FONDOS CON DESTINO ESPECÍFICO"/>
    <s v=" "/>
    <s v="99 - MULTIPROVINCIAL"/>
    <n v="0"/>
    <n v="7400000"/>
    <n v="0"/>
  </r>
  <r>
    <x v="0"/>
    <x v="0"/>
    <x v="0"/>
    <x v="0"/>
    <x v="0"/>
    <s v="2 - Poder Ejecutivo"/>
    <s v="0202 - MINISTERIO DE  INTERIOR Y POLICÍA"/>
    <x v="46"/>
    <x v="2"/>
    <x v="3"/>
    <x v="28"/>
    <s v="2.3 - MATERIALES Y SUMINISTROS"/>
    <s v="2.3.2 - TEXTILES Y VESTUARIOS"/>
    <s v="N"/>
    <s v="00 - N/A"/>
    <s v="10 - FONDO GENERAL"/>
    <s v=" "/>
    <s v="99 - MULTIPROVINCIAL"/>
    <n v="1500000"/>
    <n v="2409045"/>
    <n v="2021045"/>
  </r>
  <r>
    <x v="0"/>
    <x v="0"/>
    <x v="0"/>
    <x v="0"/>
    <x v="0"/>
    <s v="2 - Poder Ejecutivo"/>
    <s v="0202 - MINISTERIO DE  INTERIOR Y POLICÍA"/>
    <x v="46"/>
    <x v="2"/>
    <x v="3"/>
    <x v="28"/>
    <s v="2.3 - MATERIALES Y SUMINISTROS"/>
    <s v="2.3.2 - TEXTILES Y VESTUARIOS"/>
    <s v="N"/>
    <s v="00 - N/A"/>
    <s v="20 - FONDOS CON DESTINO ESPECÍFICO"/>
    <s v=" "/>
    <s v="99 - MULTIPROVINCIAL"/>
    <n v="0"/>
    <n v="1292405"/>
    <n v="998191.5"/>
  </r>
  <r>
    <x v="0"/>
    <x v="0"/>
    <x v="0"/>
    <x v="0"/>
    <x v="0"/>
    <s v="2 - Poder Ejecutivo"/>
    <s v="0202 - MINISTERIO DE  INTERIOR Y POLICÍA"/>
    <x v="46"/>
    <x v="2"/>
    <x v="3"/>
    <x v="28"/>
    <s v="2.3 - MATERIALES Y SUMINISTROS"/>
    <s v="2.3.3 - PAPEL, CARTÓN E IMPRESOS"/>
    <s v="N"/>
    <s v="00 - N/A"/>
    <s v="10 - FONDO GENERAL"/>
    <s v=" "/>
    <s v="99 - MULTIPROVINCIAL"/>
    <n v="5382675"/>
    <n v="5329043.34"/>
    <n v="3227086.44"/>
  </r>
  <r>
    <x v="0"/>
    <x v="0"/>
    <x v="0"/>
    <x v="0"/>
    <x v="0"/>
    <s v="2 - Poder Ejecutivo"/>
    <s v="0202 - MINISTERIO DE  INTERIOR Y POLICÍA"/>
    <x v="46"/>
    <x v="2"/>
    <x v="3"/>
    <x v="28"/>
    <s v="2.3 - MATERIALES Y SUMINISTROS"/>
    <s v="2.3.3 - PAPEL, CARTÓN E IMPRESOS"/>
    <s v="N"/>
    <s v="00 - N/A"/>
    <s v="20 - FONDOS CON DESTINO ESPECÍFICO"/>
    <s v=" "/>
    <s v="99 - MULTIPROVINCIAL"/>
    <n v="0"/>
    <n v="1060338"/>
    <n v="0"/>
  </r>
  <r>
    <x v="0"/>
    <x v="0"/>
    <x v="0"/>
    <x v="0"/>
    <x v="0"/>
    <s v="2 - Poder Ejecutivo"/>
    <s v="0202 - MINISTERIO DE  INTERIOR Y POLICÍA"/>
    <x v="46"/>
    <x v="2"/>
    <x v="3"/>
    <x v="28"/>
    <s v="2.3 - MATERIALES Y SUMINISTROS"/>
    <s v="2.3.4 - PRODUCTOS FARMACÉUTICOS"/>
    <s v="N"/>
    <s v="00 - N/A"/>
    <s v="10 - FONDO GENERAL"/>
    <s v=" "/>
    <s v="99 - MULTIPROVINCIAL"/>
    <n v="20000000"/>
    <n v="20142800"/>
    <n v="18546789.239999998"/>
  </r>
  <r>
    <x v="0"/>
    <x v="0"/>
    <x v="0"/>
    <x v="0"/>
    <x v="0"/>
    <s v="2 - Poder Ejecutivo"/>
    <s v="0202 - MINISTERIO DE  INTERIOR Y POLICÍA"/>
    <x v="46"/>
    <x v="2"/>
    <x v="3"/>
    <x v="28"/>
    <s v="2.3 - MATERIALES Y SUMINISTROS"/>
    <s v="2.3.4 - PRODUCTOS FARMACÉUTICOS"/>
    <s v="N"/>
    <s v="00 - N/A"/>
    <s v="20 - FONDOS CON DESTINO ESPECÍFICO"/>
    <s v=" "/>
    <s v="99 - MULTIPROVINCIAL"/>
    <n v="0"/>
    <n v="9003500"/>
    <n v="2133229"/>
  </r>
  <r>
    <x v="0"/>
    <x v="0"/>
    <x v="0"/>
    <x v="0"/>
    <x v="0"/>
    <s v="2 - Poder Ejecutivo"/>
    <s v="0202 - MINISTERIO DE  INTERIOR Y POLICÍA"/>
    <x v="46"/>
    <x v="2"/>
    <x v="3"/>
    <x v="28"/>
    <s v="2.3 - MATERIALES Y SUMINISTROS"/>
    <s v="2.3.5 - CUERO, CAUCHO Y PLÁSTICO"/>
    <s v="N"/>
    <s v="00 - N/A"/>
    <s v="10 - FONDO GENERAL"/>
    <s v=" "/>
    <s v="99 - MULTIPROVINCIAL"/>
    <n v="100000"/>
    <n v="0"/>
    <n v="0"/>
  </r>
  <r>
    <x v="0"/>
    <x v="0"/>
    <x v="0"/>
    <x v="0"/>
    <x v="0"/>
    <s v="2 - Poder Ejecutivo"/>
    <s v="0202 - MINISTERIO DE  INTERIOR Y POLICÍA"/>
    <x v="46"/>
    <x v="2"/>
    <x v="3"/>
    <x v="28"/>
    <s v="2.3 - MATERIALES Y SUMINISTROS"/>
    <s v="2.3.5 - CUERO, CAUCHO Y PLÁSTICO"/>
    <s v="N"/>
    <s v="00 - N/A"/>
    <s v="20 - FONDOS CON DESTINO ESPECÍFICO"/>
    <s v=" "/>
    <s v="99 - MULTIPROVINCIAL"/>
    <n v="0"/>
    <n v="2251161"/>
    <n v="16354.8"/>
  </r>
  <r>
    <x v="0"/>
    <x v="0"/>
    <x v="0"/>
    <x v="0"/>
    <x v="0"/>
    <s v="2 - Poder Ejecutivo"/>
    <s v="0202 - MINISTERIO DE  INTERIOR Y POLICÍA"/>
    <x v="46"/>
    <x v="2"/>
    <x v="3"/>
    <x v="28"/>
    <s v="2.3 - MATERIALES Y SUMINISTROS"/>
    <s v="2.3.6 - PRODUCTOS DE MINERALES, METÁLICOS Y NO METÁLICOS"/>
    <s v="N"/>
    <s v="00 - N/A"/>
    <s v="20 - FONDOS CON DESTINO ESPECÍFICO"/>
    <s v=" "/>
    <s v="99 - MULTIPROVINCIAL"/>
    <n v="0"/>
    <n v="970204"/>
    <n v="886732.83"/>
  </r>
  <r>
    <x v="0"/>
    <x v="0"/>
    <x v="0"/>
    <x v="0"/>
    <x v="0"/>
    <s v="2 - Poder Ejecutivo"/>
    <s v="0202 - MINISTERIO DE  INTERIOR Y POLICÍA"/>
    <x v="46"/>
    <x v="2"/>
    <x v="3"/>
    <x v="28"/>
    <s v="2.3 - MATERIALES Y SUMINISTROS"/>
    <s v="2.3.7 - COMBUSTIBLES, LUBRICANTES, PRODUCTOS QUÍMICOS Y CONEXOS"/>
    <s v="N"/>
    <s v="00 - N/A"/>
    <s v="10 - FONDO GENERAL"/>
    <s v=" "/>
    <s v="99 - MULTIPROVINCIAL"/>
    <n v="35460000"/>
    <n v="37419886.75"/>
    <n v="28315006.409999996"/>
  </r>
  <r>
    <x v="0"/>
    <x v="0"/>
    <x v="0"/>
    <x v="0"/>
    <x v="0"/>
    <s v="2 - Poder Ejecutivo"/>
    <s v="0202 - MINISTERIO DE  INTERIOR Y POLICÍA"/>
    <x v="46"/>
    <x v="2"/>
    <x v="3"/>
    <x v="28"/>
    <s v="2.3 - MATERIALES Y SUMINISTROS"/>
    <s v="2.3.7 - COMBUSTIBLES, LUBRICANTES, PRODUCTOS QUÍMICOS Y CONEXOS"/>
    <s v="N"/>
    <s v="00 - N/A"/>
    <s v="20 - FONDOS CON DESTINO ESPECÍFICO"/>
    <s v=" "/>
    <s v="99 - MULTIPROVINCIAL"/>
    <n v="0"/>
    <n v="31452200.399999999"/>
    <n v="16229609.249999998"/>
  </r>
  <r>
    <x v="0"/>
    <x v="0"/>
    <x v="0"/>
    <x v="0"/>
    <x v="0"/>
    <s v="2 - Poder Ejecutivo"/>
    <s v="0202 - MINISTERIO DE  INTERIOR Y POLICÍA"/>
    <x v="46"/>
    <x v="2"/>
    <x v="3"/>
    <x v="28"/>
    <s v="2.3 - MATERIALES Y SUMINISTROS"/>
    <s v="2.3.9 - PRODUCTOS Y ÚTILES VARIOS"/>
    <s v="N"/>
    <s v="00 - N/A"/>
    <s v="10 - FONDO GENERAL"/>
    <s v=" "/>
    <s v="99 - MULTIPROVINCIAL"/>
    <n v="39014000"/>
    <n v="34139613.090000004"/>
    <n v="33122584.640000001"/>
  </r>
  <r>
    <x v="0"/>
    <x v="0"/>
    <x v="0"/>
    <x v="0"/>
    <x v="0"/>
    <s v="2 - Poder Ejecutivo"/>
    <s v="0202 - MINISTERIO DE  INTERIOR Y POLICÍA"/>
    <x v="46"/>
    <x v="2"/>
    <x v="3"/>
    <x v="28"/>
    <s v="2.3 - MATERIALES Y SUMINISTROS"/>
    <s v="2.3.9 - PRODUCTOS Y ÚTILES VARIOS"/>
    <s v="N"/>
    <s v="00 - N/A"/>
    <s v="20 - FONDOS CON DESTINO ESPECÍFICO"/>
    <s v=" "/>
    <s v="99 - MULTIPROVINCIAL"/>
    <n v="149600000"/>
    <n v="51376894.859999999"/>
    <n v="24772678.219999999"/>
  </r>
  <r>
    <x v="0"/>
    <x v="0"/>
    <x v="0"/>
    <x v="0"/>
    <x v="0"/>
    <s v="2 - Poder Ejecutivo"/>
    <s v="0202 - MINISTERIO DE  INTERIOR Y POLICÍA"/>
    <x v="47"/>
    <x v="2"/>
    <x v="4"/>
    <x v="27"/>
    <s v="2.1 - REMUNERACIONES Y CONTRIBUCIONES"/>
    <s v="2.1.1 - REMUNERACIONES"/>
    <s v="N"/>
    <s v="00 - N/A"/>
    <s v="10 - FONDO GENERAL"/>
    <s v=" "/>
    <s v="99 - MULTIPROVINCIAL"/>
    <n v="32541513"/>
    <n v="41626000"/>
    <n v="31956000"/>
  </r>
  <r>
    <x v="0"/>
    <x v="0"/>
    <x v="0"/>
    <x v="0"/>
    <x v="0"/>
    <s v="2 - Poder Ejecutivo"/>
    <s v="0202 - MINISTERIO DE  INTERIOR Y POLICÍA"/>
    <x v="47"/>
    <x v="2"/>
    <x v="4"/>
    <x v="27"/>
    <s v="2.1 - REMUNERACIONES Y CONTRIBUCIONES"/>
    <s v="2.1.2 - SOBRESUELDOS"/>
    <s v="N"/>
    <s v="00 - N/A"/>
    <s v="10 - FONDO GENERAL"/>
    <s v=" "/>
    <s v="99 - MULTIPROVINCIAL"/>
    <n v="7792800"/>
    <n v="7792800"/>
    <n v="6450500"/>
  </r>
  <r>
    <x v="0"/>
    <x v="0"/>
    <x v="0"/>
    <x v="0"/>
    <x v="0"/>
    <s v="2 - Poder Ejecutivo"/>
    <s v="0202 - MINISTERIO DE  INTERIOR Y POLICÍA"/>
    <x v="47"/>
    <x v="2"/>
    <x v="4"/>
    <x v="27"/>
    <s v="2.1 - REMUNERACIONES Y CONTRIBUCIONES"/>
    <s v="2.1.5 - CONTRIBUCIONES A LA SEGURIDAD SOCIAL"/>
    <s v="N"/>
    <s v="00 - N/A"/>
    <s v="10 - FONDO GENERAL"/>
    <s v=" "/>
    <s v="99 - MULTIPROVINCIAL"/>
    <n v="2170044"/>
    <n v="2728104"/>
    <n v="2268876"/>
  </r>
  <r>
    <x v="0"/>
    <x v="0"/>
    <x v="0"/>
    <x v="0"/>
    <x v="0"/>
    <s v="2 - Poder Ejecutivo"/>
    <s v="0202 - MINISTERIO DE  INTERIOR Y POLICÍA"/>
    <x v="47"/>
    <x v="2"/>
    <x v="4"/>
    <x v="27"/>
    <s v="2.2 - CONTRATACIÓN DE SERVICIOS"/>
    <s v="2.2.1 - SERVICIOS BÁSICOS"/>
    <s v="N"/>
    <s v="00 - N/A"/>
    <s v="10 - FONDO GENERAL"/>
    <s v=" "/>
    <s v="99 - MULTIPROVINCIAL"/>
    <n v="1220400"/>
    <n v="1607526.28"/>
    <n v="1402112.79"/>
  </r>
  <r>
    <x v="0"/>
    <x v="0"/>
    <x v="0"/>
    <x v="0"/>
    <x v="0"/>
    <s v="2 - Poder Ejecutivo"/>
    <s v="0202 - MINISTERIO DE  INTERIOR Y POLICÍA"/>
    <x v="47"/>
    <x v="2"/>
    <x v="4"/>
    <x v="27"/>
    <s v="2.2 - CONTRATACIÓN DE SERVICIOS"/>
    <s v="2.2.6 - SEGUROS"/>
    <s v="N"/>
    <s v="00 - N/A"/>
    <s v="10 - FONDO GENERAL"/>
    <s v=" "/>
    <s v="99 - MULTIPROVINCIAL"/>
    <n v="15000"/>
    <n v="13357.72"/>
    <n v="13357.72"/>
  </r>
  <r>
    <x v="0"/>
    <x v="0"/>
    <x v="0"/>
    <x v="0"/>
    <x v="0"/>
    <s v="2 - Poder Ejecutivo"/>
    <s v="0202 - MINISTERIO DE  INTERIOR Y POLICÍA"/>
    <x v="47"/>
    <x v="2"/>
    <x v="4"/>
    <x v="27"/>
    <s v="2.2 - CONTRATACIÓN DE SERVICIOS"/>
    <s v="2.2.7 - SERVICIOS DE CONSERVACIÓN, REPARACIONES MENORES E INSTALACIONES TEMPORALES"/>
    <s v="N"/>
    <s v="00 - N/A"/>
    <s v="10 - FONDO GENERAL"/>
    <s v=" "/>
    <s v="99 - MULTIPROVINCIAL"/>
    <n v="1450087"/>
    <n v="407850"/>
    <n v="293774"/>
  </r>
  <r>
    <x v="0"/>
    <x v="0"/>
    <x v="0"/>
    <x v="0"/>
    <x v="0"/>
    <s v="2 - Poder Ejecutivo"/>
    <s v="0202 - MINISTERIO DE  INTERIOR Y POLICÍA"/>
    <x v="47"/>
    <x v="2"/>
    <x v="4"/>
    <x v="27"/>
    <s v="2.2 - CONTRATACIÓN DE SERVICIOS"/>
    <s v="2.2.8 - OTROS SERVICIOS NO INCLUIDOS EN CONCEPTOS ANTERIORES"/>
    <s v="N"/>
    <s v="00 - N/A"/>
    <s v="10 - FONDO GENERAL"/>
    <s v=" "/>
    <s v="99 - MULTIPROVINCIAL"/>
    <n v="140000"/>
    <n v="0"/>
    <n v="0"/>
  </r>
  <r>
    <x v="0"/>
    <x v="0"/>
    <x v="0"/>
    <x v="0"/>
    <x v="0"/>
    <s v="2 - Poder Ejecutivo"/>
    <s v="0202 - MINISTERIO DE  INTERIOR Y POLICÍA"/>
    <x v="47"/>
    <x v="2"/>
    <x v="4"/>
    <x v="27"/>
    <s v="2.3 - MATERIALES Y SUMINISTROS"/>
    <s v="2.3.3 - PAPEL, CARTÓN E IMPRESOS"/>
    <s v="N"/>
    <s v="00 - N/A"/>
    <s v="10 - FONDO GENERAL"/>
    <s v=" "/>
    <s v="99 - MULTIPROVINCIAL"/>
    <n v="834500"/>
    <n v="469586"/>
    <n v="469502.68"/>
  </r>
  <r>
    <x v="0"/>
    <x v="0"/>
    <x v="0"/>
    <x v="0"/>
    <x v="0"/>
    <s v="2 - Poder Ejecutivo"/>
    <s v="0202 - MINISTERIO DE  INTERIOR Y POLICÍA"/>
    <x v="47"/>
    <x v="2"/>
    <x v="4"/>
    <x v="27"/>
    <s v="2.3 - MATERIALES Y SUMINISTROS"/>
    <s v="2.3.4 - PRODUCTOS FARMACÉUTICOS"/>
    <s v="N"/>
    <s v="00 - N/A"/>
    <s v="10 - FONDO GENERAL"/>
    <s v=" "/>
    <s v="99 - MULTIPROVINCIAL"/>
    <n v="19500000"/>
    <n v="20566166"/>
    <n v="15266166"/>
  </r>
  <r>
    <x v="0"/>
    <x v="0"/>
    <x v="0"/>
    <x v="0"/>
    <x v="0"/>
    <s v="2 - Poder Ejecutivo"/>
    <s v="0202 - MINISTERIO DE  INTERIOR Y POLICÍA"/>
    <x v="47"/>
    <x v="2"/>
    <x v="4"/>
    <x v="27"/>
    <s v="2.3 - MATERIALES Y SUMINISTROS"/>
    <s v="2.3.7 - COMBUSTIBLES, LUBRICANTES, PRODUCTOS QUÍMICOS Y CONEXOS"/>
    <s v="N"/>
    <s v="00 - N/A"/>
    <s v="10 - FONDO GENERAL"/>
    <s v=" "/>
    <s v="99 - MULTIPROVINCIAL"/>
    <n v="5711900"/>
    <n v="6115417.9000000004"/>
    <n v="4590817.9000000004"/>
  </r>
  <r>
    <x v="0"/>
    <x v="0"/>
    <x v="0"/>
    <x v="0"/>
    <x v="0"/>
    <s v="2 - Poder Ejecutivo"/>
    <s v="0202 - MINISTERIO DE  INTERIOR Y POLICÍA"/>
    <x v="47"/>
    <x v="2"/>
    <x v="4"/>
    <x v="27"/>
    <s v="2.3 - MATERIALES Y SUMINISTROS"/>
    <s v="2.3.9 - PRODUCTOS Y ÚTILES VARIOS"/>
    <s v="N"/>
    <s v="00 - N/A"/>
    <s v="10 - FONDO GENERAL"/>
    <s v=" "/>
    <s v="99 - MULTIPROVINCIAL"/>
    <n v="1914389"/>
    <n v="1036885.1"/>
    <n v="1036585.68"/>
  </r>
  <r>
    <x v="0"/>
    <x v="0"/>
    <x v="0"/>
    <x v="0"/>
    <x v="0"/>
    <s v="2 - Poder Ejecutivo"/>
    <s v="0202 - MINISTERIO DE  INTERIOR Y POLICÍA"/>
    <x v="48"/>
    <x v="0"/>
    <x v="1"/>
    <x v="25"/>
    <s v="2.1 - REMUNERACIONES Y CONTRIBUCIONES"/>
    <s v="2.1.1 - REMUNERACIONES"/>
    <s v="N"/>
    <s v="00 - N/A"/>
    <s v="10 - FONDO GENERAL"/>
    <s v=" "/>
    <s v="01 - DISTRITO NACIONAL"/>
    <n v="9859095"/>
    <n v="10001095"/>
    <n v="7389750"/>
  </r>
  <r>
    <x v="0"/>
    <x v="0"/>
    <x v="0"/>
    <x v="0"/>
    <x v="0"/>
    <s v="2 - Poder Ejecutivo"/>
    <s v="0202 - MINISTERIO DE  INTERIOR Y POLICÍA"/>
    <x v="48"/>
    <x v="0"/>
    <x v="1"/>
    <x v="25"/>
    <s v="2.1 - REMUNERACIONES Y CONTRIBUCIONES"/>
    <s v="2.1.5 - CONTRIBUCIONES A LA SEGURIDAD SOCIAL"/>
    <s v="N"/>
    <s v="00 - N/A"/>
    <s v="10 - FONDO GENERAL"/>
    <s v=" "/>
    <s v="01 - DISTRITO NACIONAL"/>
    <n v="1351000"/>
    <n v="1351000"/>
    <n v="1144615.02"/>
  </r>
  <r>
    <x v="0"/>
    <x v="0"/>
    <x v="0"/>
    <x v="0"/>
    <x v="0"/>
    <s v="2 - Poder Ejecutivo"/>
    <s v="0202 - MINISTERIO DE  INTERIOR Y POLICÍA"/>
    <x v="48"/>
    <x v="0"/>
    <x v="1"/>
    <x v="25"/>
    <s v="2.2 - CONTRATACIÓN DE SERVICIOS"/>
    <s v="2.2.1 - SERVICIOS BÁSICOS"/>
    <s v="N"/>
    <s v="00 - N/A"/>
    <s v="10 - FONDO GENERAL"/>
    <s v=" "/>
    <s v="01 - DISTRITO NACIONAL"/>
    <n v="2030000"/>
    <n v="2480000"/>
    <n v="2379643.88"/>
  </r>
  <r>
    <x v="0"/>
    <x v="0"/>
    <x v="0"/>
    <x v="0"/>
    <x v="0"/>
    <s v="2 - Poder Ejecutivo"/>
    <s v="0202 - MINISTERIO DE  INTERIOR Y POLICÍA"/>
    <x v="48"/>
    <x v="0"/>
    <x v="1"/>
    <x v="25"/>
    <s v="2.2 - CONTRATACIÓN DE SERVICIOS"/>
    <s v="2.2.5 - ALQUILERES Y RENTAS"/>
    <s v="N"/>
    <s v="00 - N/A"/>
    <s v="10 - FONDO GENERAL"/>
    <s v=" "/>
    <s v="01 - DISTRITO NACIONAL"/>
    <n v="504000"/>
    <n v="54000"/>
    <n v="0"/>
  </r>
  <r>
    <x v="0"/>
    <x v="0"/>
    <x v="0"/>
    <x v="0"/>
    <x v="0"/>
    <s v="2 - Poder Ejecutivo"/>
    <s v="0202 - MINISTERIO DE  INTERIOR Y POLICÍA"/>
    <x v="48"/>
    <x v="0"/>
    <x v="1"/>
    <x v="25"/>
    <s v="2.2 - CONTRATACIÓN DE SERVICIOS"/>
    <s v="2.2.6 - SEGUROS"/>
    <s v="N"/>
    <s v="00 - N/A"/>
    <s v="10 - FONDO GENERAL"/>
    <s v=" "/>
    <s v="01 - DISTRITO NACIONAL"/>
    <n v="40000"/>
    <n v="40000"/>
    <n v="15940.14"/>
  </r>
  <r>
    <x v="0"/>
    <x v="0"/>
    <x v="0"/>
    <x v="0"/>
    <x v="0"/>
    <s v="2 - Poder Ejecutivo"/>
    <s v="0202 - MINISTERIO DE  INTERIOR Y POLICÍA"/>
    <x v="48"/>
    <x v="0"/>
    <x v="1"/>
    <x v="25"/>
    <s v="2.3 - MATERIALES Y SUMINISTROS"/>
    <s v="2.3.1 - ALIMENTOS Y PRODUCTOS AGROFORESTALES"/>
    <s v="N"/>
    <s v="00 - N/A"/>
    <s v="10 - FONDO GENERAL"/>
    <s v=" "/>
    <s v="01 - DISTRITO NACIONAL"/>
    <n v="1920000"/>
    <n v="2133205"/>
    <n v="1916058.44"/>
  </r>
  <r>
    <x v="0"/>
    <x v="0"/>
    <x v="0"/>
    <x v="0"/>
    <x v="0"/>
    <s v="2 - Poder Ejecutivo"/>
    <s v="0202 - MINISTERIO DE  INTERIOR Y POLICÍA"/>
    <x v="48"/>
    <x v="0"/>
    <x v="1"/>
    <x v="25"/>
    <s v="2.3 - MATERIALES Y SUMINISTROS"/>
    <s v="2.3.2 - TEXTILES Y VESTUARIOS"/>
    <s v="N"/>
    <s v="00 - N/A"/>
    <s v="10 - FONDO GENERAL"/>
    <s v=" "/>
    <s v="01 - DISTRITO NACIONAL"/>
    <n v="250000"/>
    <n v="0"/>
    <n v="0"/>
  </r>
  <r>
    <x v="0"/>
    <x v="0"/>
    <x v="0"/>
    <x v="0"/>
    <x v="0"/>
    <s v="2 - Poder Ejecutivo"/>
    <s v="0202 - MINISTERIO DE  INTERIOR Y POLICÍA"/>
    <x v="48"/>
    <x v="0"/>
    <x v="1"/>
    <x v="25"/>
    <s v="2.3 - MATERIALES Y SUMINISTROS"/>
    <s v="2.3.3 - PAPEL, CARTÓN E IMPRESOS"/>
    <s v="N"/>
    <s v="00 - N/A"/>
    <s v="10 - FONDO GENERAL"/>
    <s v=" "/>
    <s v="01 - DISTRITO NACIONAL"/>
    <n v="0"/>
    <n v="60000"/>
    <n v="59799.870000000017"/>
  </r>
  <r>
    <x v="0"/>
    <x v="0"/>
    <x v="0"/>
    <x v="0"/>
    <x v="0"/>
    <s v="2 - Poder Ejecutivo"/>
    <s v="0202 - MINISTERIO DE  INTERIOR Y POLICÍA"/>
    <x v="48"/>
    <x v="0"/>
    <x v="1"/>
    <x v="25"/>
    <s v="2.3 - MATERIALES Y SUMINISTROS"/>
    <s v="2.3.5 - CUERO, CAUCHO Y PLÁSTICO"/>
    <s v="N"/>
    <s v="00 - N/A"/>
    <s v="10 - FONDO GENERAL"/>
    <s v=" "/>
    <s v="01 - DISTRITO NACIONAL"/>
    <n v="120000"/>
    <n v="0"/>
    <n v="0"/>
  </r>
  <r>
    <x v="0"/>
    <x v="0"/>
    <x v="0"/>
    <x v="0"/>
    <x v="0"/>
    <s v="2 - Poder Ejecutivo"/>
    <s v="0202 - MINISTERIO DE  INTERIOR Y POLICÍA"/>
    <x v="48"/>
    <x v="0"/>
    <x v="1"/>
    <x v="25"/>
    <s v="2.3 - MATERIALES Y SUMINISTROS"/>
    <s v="2.3.6 - PRODUCTOS DE MINERALES, METÁLICOS Y NO METÁLICOS"/>
    <s v="N"/>
    <s v="00 - N/A"/>
    <s v="10 - FONDO GENERAL"/>
    <s v=" "/>
    <s v="01 - DISTRITO NACIONAL"/>
    <n v="0"/>
    <n v="0"/>
    <n v="0"/>
  </r>
  <r>
    <x v="0"/>
    <x v="0"/>
    <x v="0"/>
    <x v="0"/>
    <x v="0"/>
    <s v="2 - Poder Ejecutivo"/>
    <s v="0202 - MINISTERIO DE  INTERIOR Y POLICÍA"/>
    <x v="48"/>
    <x v="0"/>
    <x v="1"/>
    <x v="25"/>
    <s v="2.3 - MATERIALES Y SUMINISTROS"/>
    <s v="2.3.7 - COMBUSTIBLES, LUBRICANTES, PRODUCTOS QUÍMICOS Y CONEXOS"/>
    <s v="N"/>
    <s v="00 - N/A"/>
    <s v="10 - FONDO GENERAL"/>
    <s v=" "/>
    <s v="01 - DISTRITO NACIONAL"/>
    <n v="2040000"/>
    <n v="2040000"/>
    <n v="1861575.9"/>
  </r>
  <r>
    <x v="0"/>
    <x v="0"/>
    <x v="0"/>
    <x v="0"/>
    <x v="0"/>
    <s v="2 - Poder Ejecutivo"/>
    <s v="0202 - MINISTERIO DE  INTERIOR Y POLICÍA"/>
    <x v="48"/>
    <x v="0"/>
    <x v="1"/>
    <x v="25"/>
    <s v="2.3 - MATERIALES Y SUMINISTROS"/>
    <s v="2.3.9 - PRODUCTOS Y ÚTILES VARIOS"/>
    <s v="N"/>
    <s v="00 - N/A"/>
    <s v="10 - FONDO GENERAL"/>
    <s v=" "/>
    <s v="01 - DISTRITO NACIONAL"/>
    <n v="600000"/>
    <n v="133795"/>
    <n v="133689.20000000001"/>
  </r>
  <r>
    <x v="0"/>
    <x v="0"/>
    <x v="0"/>
    <x v="0"/>
    <x v="0"/>
    <s v="2 - Poder Ejecutivo"/>
    <s v="0202 - MINISTERIO DE  INTERIOR Y POLICÍA"/>
    <x v="49"/>
    <x v="0"/>
    <x v="1"/>
    <x v="25"/>
    <s v="2.1 - REMUNERACIONES Y CONTRIBUCIONES"/>
    <s v="2.1.1 - REMUNERACIONES"/>
    <s v="N"/>
    <s v="00 - N/A"/>
    <s v="10 - FONDO GENERAL"/>
    <s v=" "/>
    <s v="01 - DISTRITO NACIONAL"/>
    <n v="16973000"/>
    <n v="18268182"/>
    <n v="14591359.199999999"/>
  </r>
  <r>
    <x v="0"/>
    <x v="0"/>
    <x v="0"/>
    <x v="0"/>
    <x v="0"/>
    <s v="2 - Poder Ejecutivo"/>
    <s v="0202 - MINISTERIO DE  INTERIOR Y POLICÍA"/>
    <x v="49"/>
    <x v="0"/>
    <x v="1"/>
    <x v="25"/>
    <s v="2.1 - REMUNERACIONES Y CONTRIBUCIONES"/>
    <s v="2.1.5 - CONTRIBUCIONES A LA SEGURIDAD SOCIAL"/>
    <s v="N"/>
    <s v="00 - N/A"/>
    <s v="10 - FONDO GENERAL"/>
    <s v=" "/>
    <s v="01 - DISTRITO NACIONAL"/>
    <n v="2204682"/>
    <n v="2281500"/>
    <n v="2254399.0300000003"/>
  </r>
  <r>
    <x v="0"/>
    <x v="0"/>
    <x v="0"/>
    <x v="0"/>
    <x v="0"/>
    <s v="2 - Poder Ejecutivo"/>
    <s v="0202 - MINISTERIO DE  INTERIOR Y POLICÍA"/>
    <x v="49"/>
    <x v="0"/>
    <x v="1"/>
    <x v="25"/>
    <s v="2.2 - CONTRATACIÓN DE SERVICIOS"/>
    <s v="2.2.1 - SERVICIOS BÁSICOS"/>
    <s v="N"/>
    <s v="00 - N/A"/>
    <s v="10 - FONDO GENERAL"/>
    <s v=" "/>
    <s v="01 - DISTRITO NACIONAL"/>
    <n v="852000"/>
    <n v="852000"/>
    <n v="847627.14"/>
  </r>
  <r>
    <x v="0"/>
    <x v="0"/>
    <x v="0"/>
    <x v="0"/>
    <x v="0"/>
    <s v="2 - Poder Ejecutivo"/>
    <s v="0202 - MINISTERIO DE  INTERIOR Y POLICÍA"/>
    <x v="49"/>
    <x v="0"/>
    <x v="1"/>
    <x v="25"/>
    <s v="2.2 - CONTRATACIÓN DE SERVICIOS"/>
    <s v="2.2.2 - PUBLICIDAD, IMPRESIÓN Y ENCUADERNACIÓN"/>
    <s v="N"/>
    <s v="00 - N/A"/>
    <s v="10 - FONDO GENERAL"/>
    <s v=" "/>
    <s v="01 - DISTRITO NACIONAL"/>
    <n v="45000"/>
    <n v="68160"/>
    <n v="68070.86"/>
  </r>
  <r>
    <x v="0"/>
    <x v="0"/>
    <x v="0"/>
    <x v="0"/>
    <x v="0"/>
    <s v="2 - Poder Ejecutivo"/>
    <s v="0202 - MINISTERIO DE  INTERIOR Y POLICÍA"/>
    <x v="49"/>
    <x v="0"/>
    <x v="1"/>
    <x v="25"/>
    <s v="2.2 - CONTRATACIÓN DE SERVICIOS"/>
    <s v="2.2.6 - SEGUROS"/>
    <s v="N"/>
    <s v="00 - N/A"/>
    <s v="10 - FONDO GENERAL"/>
    <s v=" "/>
    <s v="01 - DISTRITO NACIONAL"/>
    <n v="263000"/>
    <n v="239840"/>
    <n v="179813.95"/>
  </r>
  <r>
    <x v="0"/>
    <x v="0"/>
    <x v="0"/>
    <x v="0"/>
    <x v="0"/>
    <s v="2 - Poder Ejecutivo"/>
    <s v="0202 - MINISTERIO DE  INTERIOR Y POLICÍA"/>
    <x v="49"/>
    <x v="0"/>
    <x v="1"/>
    <x v="25"/>
    <s v="2.2 - CONTRATACIÓN DE SERVICIOS"/>
    <s v="2.2.7 - SERVICIOS DE CONSERVACIÓN, REPARACIONES MENORES E INSTALACIONES TEMPORALES"/>
    <s v="N"/>
    <s v="00 - N/A"/>
    <s v="10 - FONDO GENERAL"/>
    <s v=" "/>
    <s v="01 - DISTRITO NACIONAL"/>
    <n v="100000"/>
    <n v="100000"/>
    <n v="24119.200000000001"/>
  </r>
  <r>
    <x v="0"/>
    <x v="0"/>
    <x v="0"/>
    <x v="0"/>
    <x v="0"/>
    <s v="2 - Poder Ejecutivo"/>
    <s v="0202 - MINISTERIO DE  INTERIOR Y POLICÍA"/>
    <x v="49"/>
    <x v="0"/>
    <x v="1"/>
    <x v="25"/>
    <s v="2.3 - MATERIALES Y SUMINISTROS"/>
    <s v="2.3.1 - ALIMENTOS Y PRODUCTOS AGROFORESTALES"/>
    <s v="N"/>
    <s v="00 - N/A"/>
    <s v="10 - FONDO GENERAL"/>
    <s v=" "/>
    <s v="01 - DISTRITO NACIONAL"/>
    <n v="3050000"/>
    <n v="3985000"/>
    <n v="3840277.5"/>
  </r>
  <r>
    <x v="0"/>
    <x v="0"/>
    <x v="0"/>
    <x v="0"/>
    <x v="0"/>
    <s v="2 - Poder Ejecutivo"/>
    <s v="0202 - MINISTERIO DE  INTERIOR Y POLICÍA"/>
    <x v="49"/>
    <x v="0"/>
    <x v="1"/>
    <x v="25"/>
    <s v="2.3 - MATERIALES Y SUMINISTROS"/>
    <s v="2.3.2 - TEXTILES Y VESTUARIOS"/>
    <s v="N"/>
    <s v="00 - N/A"/>
    <s v="10 - FONDO GENERAL"/>
    <s v=" "/>
    <s v="01 - DISTRITO NACIONAL"/>
    <n v="135000"/>
    <n v="237224.06"/>
    <n v="86681.33"/>
  </r>
  <r>
    <x v="0"/>
    <x v="0"/>
    <x v="0"/>
    <x v="0"/>
    <x v="0"/>
    <s v="2 - Poder Ejecutivo"/>
    <s v="0202 - MINISTERIO DE  INTERIOR Y POLICÍA"/>
    <x v="49"/>
    <x v="0"/>
    <x v="1"/>
    <x v="25"/>
    <s v="2.3 - MATERIALES Y SUMINISTROS"/>
    <s v="2.3.3 - PAPEL, CARTÓN E IMPRESOS"/>
    <s v="N"/>
    <s v="00 - N/A"/>
    <s v="10 - FONDO GENERAL"/>
    <s v=" "/>
    <s v="01 - DISTRITO NACIONAL"/>
    <n v="150000"/>
    <n v="170000"/>
    <n v="60753"/>
  </r>
  <r>
    <x v="0"/>
    <x v="0"/>
    <x v="0"/>
    <x v="0"/>
    <x v="0"/>
    <s v="2 - Poder Ejecutivo"/>
    <s v="0202 - MINISTERIO DE  INTERIOR Y POLICÍA"/>
    <x v="49"/>
    <x v="0"/>
    <x v="1"/>
    <x v="25"/>
    <s v="2.3 - MATERIALES Y SUMINISTROS"/>
    <s v="2.3.5 - CUERO, CAUCHO Y PLÁSTICO"/>
    <s v="N"/>
    <s v="00 - N/A"/>
    <s v="10 - FONDO GENERAL"/>
    <s v=" "/>
    <s v="01 - DISTRITO NACIONAL"/>
    <n v="380000"/>
    <n v="722680"/>
    <n v="323034.15999999997"/>
  </r>
  <r>
    <x v="0"/>
    <x v="0"/>
    <x v="0"/>
    <x v="0"/>
    <x v="0"/>
    <s v="2 - Poder Ejecutivo"/>
    <s v="0202 - MINISTERIO DE  INTERIOR Y POLICÍA"/>
    <x v="49"/>
    <x v="0"/>
    <x v="1"/>
    <x v="25"/>
    <s v="2.3 - MATERIALES Y SUMINISTROS"/>
    <s v="2.3.6 - PRODUCTOS DE MINERALES, METÁLICOS Y NO METÁLICOS"/>
    <s v="N"/>
    <s v="00 - N/A"/>
    <s v="10 - FONDO GENERAL"/>
    <s v=" "/>
    <s v="01 - DISTRITO NACIONAL"/>
    <n v="65000"/>
    <n v="120125.94"/>
    <n v="90716.319999999992"/>
  </r>
  <r>
    <x v="0"/>
    <x v="0"/>
    <x v="0"/>
    <x v="0"/>
    <x v="0"/>
    <s v="2 - Poder Ejecutivo"/>
    <s v="0202 - MINISTERIO DE  INTERIOR Y POLICÍA"/>
    <x v="49"/>
    <x v="0"/>
    <x v="1"/>
    <x v="25"/>
    <s v="2.3 - MATERIALES Y SUMINISTROS"/>
    <s v="2.3.7 - COMBUSTIBLES, LUBRICANTES, PRODUCTOS QUÍMICOS Y CONEXOS"/>
    <s v="N"/>
    <s v="00 - N/A"/>
    <s v="10 - FONDO GENERAL"/>
    <s v=" "/>
    <s v="01 - DISTRITO NACIONAL"/>
    <n v="2043200"/>
    <n v="2021200"/>
    <n v="1978206.4"/>
  </r>
  <r>
    <x v="0"/>
    <x v="0"/>
    <x v="0"/>
    <x v="0"/>
    <x v="0"/>
    <s v="2 - Poder Ejecutivo"/>
    <s v="0202 - MINISTERIO DE  INTERIOR Y POLICÍA"/>
    <x v="49"/>
    <x v="0"/>
    <x v="1"/>
    <x v="25"/>
    <s v="2.3 - MATERIALES Y SUMINISTROS"/>
    <s v="2.3.9 - PRODUCTOS Y ÚTILES VARIOS"/>
    <s v="N"/>
    <s v="00 - N/A"/>
    <s v="10 - FONDO GENERAL"/>
    <s v=" "/>
    <s v="01 - DISTRITO NACIONAL"/>
    <n v="510000"/>
    <n v="576970"/>
    <n v="432726.02"/>
  </r>
  <r>
    <x v="0"/>
    <x v="0"/>
    <x v="0"/>
    <x v="0"/>
    <x v="0"/>
    <s v="2 - Poder Ejecutivo"/>
    <s v="0203 - MINISTERIO DE DEFENSA"/>
    <x v="50"/>
    <x v="0"/>
    <x v="7"/>
    <x v="29"/>
    <s v="2.1 - REMUNERACIONES Y CONTRIBUCIONES"/>
    <s v="2.1.1 - REMUNERACIONES"/>
    <s v="N"/>
    <s v="00 - N/A"/>
    <s v="10 - FONDO GENERAL"/>
    <s v=" "/>
    <s v="99 - MULTIPROVINCIAL"/>
    <n v="5909588471"/>
    <n v="5920101974.9899988"/>
    <n v="4900985180.079999"/>
  </r>
  <r>
    <x v="0"/>
    <x v="0"/>
    <x v="0"/>
    <x v="0"/>
    <x v="0"/>
    <s v="2 - Poder Ejecutivo"/>
    <s v="0203 - MINISTERIO DE DEFENSA"/>
    <x v="50"/>
    <x v="0"/>
    <x v="7"/>
    <x v="29"/>
    <s v="2.1 - REMUNERACIONES Y CONTRIBUCIONES"/>
    <s v="2.1.2 - SOBRESUELDOS"/>
    <s v="N"/>
    <s v="00 - N/A"/>
    <s v="10 - FONDO GENERAL"/>
    <s v=" "/>
    <s v="99 - MULTIPROVINCIAL"/>
    <n v="100582722"/>
    <n v="102820944.5"/>
    <n v="86185611.750000015"/>
  </r>
  <r>
    <x v="0"/>
    <x v="0"/>
    <x v="0"/>
    <x v="0"/>
    <x v="0"/>
    <s v="2 - Poder Ejecutivo"/>
    <s v="0203 - MINISTERIO DE DEFENSA"/>
    <x v="50"/>
    <x v="0"/>
    <x v="7"/>
    <x v="29"/>
    <s v="2.1 - REMUNERACIONES Y CONTRIBUCIONES"/>
    <s v="2.1.5 - CONTRIBUCIONES A LA SEGURIDAD SOCIAL"/>
    <s v="N"/>
    <s v="00 - N/A"/>
    <s v="10 - FONDO GENERAL"/>
    <s v=" "/>
    <s v="99 - MULTIPROVINCIAL"/>
    <n v="372613031"/>
    <n v="426312976.03000003"/>
    <n v="390317458.49000007"/>
  </r>
  <r>
    <x v="0"/>
    <x v="0"/>
    <x v="0"/>
    <x v="0"/>
    <x v="0"/>
    <s v="2 - Poder Ejecutivo"/>
    <s v="0203 - MINISTERIO DE DEFENSA"/>
    <x v="50"/>
    <x v="0"/>
    <x v="7"/>
    <x v="29"/>
    <s v="2.2 - CONTRATACIÓN DE SERVICIOS"/>
    <s v="2.2.1 - SERVICIOS BÁSICOS"/>
    <s v="N"/>
    <s v="00 - N/A"/>
    <s v="10 - FONDO GENERAL"/>
    <s v=" "/>
    <s v="99 - MULTIPROVINCIAL"/>
    <n v="97816087"/>
    <n v="100970547"/>
    <n v="79740160.970000029"/>
  </r>
  <r>
    <x v="0"/>
    <x v="0"/>
    <x v="0"/>
    <x v="0"/>
    <x v="0"/>
    <s v="2 - Poder Ejecutivo"/>
    <s v="0203 - MINISTERIO DE DEFENSA"/>
    <x v="50"/>
    <x v="0"/>
    <x v="7"/>
    <x v="29"/>
    <s v="2.2 - CONTRATACIÓN DE SERVICIOS"/>
    <s v="2.2.2 - PUBLICIDAD, IMPRESIÓN Y ENCUADERNACIÓN"/>
    <s v="N"/>
    <s v="00 - N/A"/>
    <s v="10 - FONDO GENERAL"/>
    <s v=" "/>
    <s v="99 - MULTIPROVINCIAL"/>
    <n v="0"/>
    <n v="163806"/>
    <n v="163795.79999999999"/>
  </r>
  <r>
    <x v="0"/>
    <x v="0"/>
    <x v="0"/>
    <x v="0"/>
    <x v="0"/>
    <s v="2 - Poder Ejecutivo"/>
    <s v="0203 - MINISTERIO DE DEFENSA"/>
    <x v="50"/>
    <x v="0"/>
    <x v="7"/>
    <x v="29"/>
    <s v="2.2 - CONTRATACIÓN DE SERVICIOS"/>
    <s v="2.2.2 - PUBLICIDAD, IMPRESIÓN Y ENCUADERNACIÓN"/>
    <s v="N"/>
    <s v="00 - N/A"/>
    <s v="20 - FONDOS CON DESTINO ESPECÍFICO"/>
    <s v=" "/>
    <s v="99 - MULTIPROVINCIAL"/>
    <n v="0"/>
    <n v="785320.67999999993"/>
    <n v="753795.90999999992"/>
  </r>
  <r>
    <x v="0"/>
    <x v="0"/>
    <x v="0"/>
    <x v="0"/>
    <x v="0"/>
    <s v="2 - Poder Ejecutivo"/>
    <s v="0203 - MINISTERIO DE DEFENSA"/>
    <x v="50"/>
    <x v="0"/>
    <x v="7"/>
    <x v="29"/>
    <s v="2.2 - CONTRATACIÓN DE SERVICIOS"/>
    <s v="2.2.3 - VIÁTICOS"/>
    <s v="N"/>
    <s v="00 - N/A"/>
    <s v="10 - FONDO GENERAL"/>
    <s v=" "/>
    <s v="99 - MULTIPROVINCIAL"/>
    <n v="24500000"/>
    <n v="24500000"/>
    <n v="22079006.84"/>
  </r>
  <r>
    <x v="0"/>
    <x v="0"/>
    <x v="0"/>
    <x v="0"/>
    <x v="0"/>
    <s v="2 - Poder Ejecutivo"/>
    <s v="0203 - MINISTERIO DE DEFENSA"/>
    <x v="50"/>
    <x v="0"/>
    <x v="7"/>
    <x v="29"/>
    <s v="2.2 - CONTRATACIÓN DE SERVICIOS"/>
    <s v="2.2.3 - VIÁTICOS"/>
    <s v="N"/>
    <s v="00 - N/A"/>
    <s v="20 - FONDOS CON DESTINO ESPECÍFICO"/>
    <s v=" "/>
    <s v="99 - MULTIPROVINCIAL"/>
    <n v="0"/>
    <n v="856600"/>
    <n v="742342.23"/>
  </r>
  <r>
    <x v="0"/>
    <x v="0"/>
    <x v="0"/>
    <x v="0"/>
    <x v="0"/>
    <s v="2 - Poder Ejecutivo"/>
    <s v="0203 - MINISTERIO DE DEFENSA"/>
    <x v="50"/>
    <x v="0"/>
    <x v="7"/>
    <x v="29"/>
    <s v="2.2 - CONTRATACIÓN DE SERVICIOS"/>
    <s v="2.2.4 - TRANSPORTE Y ALMACENAJE"/>
    <s v="N"/>
    <s v="00 - N/A"/>
    <s v="10 - FONDO GENERAL"/>
    <s v=" "/>
    <s v="99 - MULTIPROVINCIAL"/>
    <n v="0"/>
    <n v="5900000"/>
    <n v="4968829.68"/>
  </r>
  <r>
    <x v="0"/>
    <x v="0"/>
    <x v="0"/>
    <x v="0"/>
    <x v="0"/>
    <s v="2 - Poder Ejecutivo"/>
    <s v="0203 - MINISTERIO DE DEFENSA"/>
    <x v="50"/>
    <x v="0"/>
    <x v="7"/>
    <x v="29"/>
    <s v="2.2 - CONTRATACIÓN DE SERVICIOS"/>
    <s v="2.2.4 - TRANSPORTE Y ALMACENAJE"/>
    <s v="N"/>
    <s v="00 - N/A"/>
    <s v="20 - FONDOS CON DESTINO ESPECÍFICO"/>
    <s v=" "/>
    <s v="99 - MULTIPROVINCIAL"/>
    <n v="0"/>
    <n v="4300000"/>
    <n v="2976856.66"/>
  </r>
  <r>
    <x v="0"/>
    <x v="0"/>
    <x v="0"/>
    <x v="0"/>
    <x v="0"/>
    <s v="2 - Poder Ejecutivo"/>
    <s v="0203 - MINISTERIO DE DEFENSA"/>
    <x v="50"/>
    <x v="0"/>
    <x v="7"/>
    <x v="29"/>
    <s v="2.2 - CONTRATACIÓN DE SERVICIOS"/>
    <s v="2.2.5 - ALQUILERES Y RENTAS"/>
    <s v="N"/>
    <s v="00 - N/A"/>
    <s v="10 - FONDO GENERAL"/>
    <s v=" "/>
    <s v="99 - MULTIPROVINCIAL"/>
    <n v="0"/>
    <n v="1701500"/>
    <n v="1233890.1399999999"/>
  </r>
  <r>
    <x v="0"/>
    <x v="0"/>
    <x v="0"/>
    <x v="0"/>
    <x v="0"/>
    <s v="2 - Poder Ejecutivo"/>
    <s v="0203 - MINISTERIO DE DEFENSA"/>
    <x v="50"/>
    <x v="0"/>
    <x v="7"/>
    <x v="29"/>
    <s v="2.2 - CONTRATACIÓN DE SERVICIOS"/>
    <s v="2.2.5 - ALQUILERES Y RENTAS"/>
    <s v="N"/>
    <s v="00 - N/A"/>
    <s v="20 - FONDOS CON DESTINO ESPECÍFICO"/>
    <s v=" "/>
    <s v="99 - MULTIPROVINCIAL"/>
    <n v="0"/>
    <n v="708141"/>
    <n v="283520"/>
  </r>
  <r>
    <x v="0"/>
    <x v="0"/>
    <x v="0"/>
    <x v="0"/>
    <x v="0"/>
    <s v="2 - Poder Ejecutivo"/>
    <s v="0203 - MINISTERIO DE DEFENSA"/>
    <x v="50"/>
    <x v="0"/>
    <x v="7"/>
    <x v="29"/>
    <s v="2.2 - CONTRATACIÓN DE SERVICIOS"/>
    <s v="2.2.6 - SEGUROS"/>
    <s v="N"/>
    <s v="00 - N/A"/>
    <s v="10 - FONDO GENERAL"/>
    <s v=" "/>
    <s v="99 - MULTIPROVINCIAL"/>
    <n v="10906940"/>
    <n v="53446475"/>
    <n v="12120840.010000002"/>
  </r>
  <r>
    <x v="0"/>
    <x v="0"/>
    <x v="0"/>
    <x v="0"/>
    <x v="0"/>
    <s v="2 - Poder Ejecutivo"/>
    <s v="0203 - MINISTERIO DE DEFENSA"/>
    <x v="50"/>
    <x v="0"/>
    <x v="7"/>
    <x v="29"/>
    <s v="2.2 - CONTRATACIÓN DE SERVICIOS"/>
    <s v="2.2.6 - SEGUROS"/>
    <s v="N"/>
    <s v="00 - N/A"/>
    <s v="20 - FONDOS CON DESTINO ESPECÍFICO"/>
    <s v=" "/>
    <s v="99 - MULTIPROVINCIAL"/>
    <n v="0"/>
    <n v="2859715.2"/>
    <n v="2859715.2"/>
  </r>
  <r>
    <x v="0"/>
    <x v="0"/>
    <x v="0"/>
    <x v="0"/>
    <x v="0"/>
    <s v="2 - Poder Ejecutivo"/>
    <s v="0203 - MINISTERIO DE DEFENSA"/>
    <x v="50"/>
    <x v="0"/>
    <x v="7"/>
    <x v="29"/>
    <s v="2.2 - CONTRATACIÓN DE SERVICIOS"/>
    <s v="2.2.7 - SERVICIOS DE CONSERVACIÓN, REPARACIONES MENORES E INSTALACIONES TEMPORALES"/>
    <s v="N"/>
    <s v="00 - N/A"/>
    <s v="10 - FONDO GENERAL"/>
    <s v=" "/>
    <s v="99 - MULTIPROVINCIAL"/>
    <n v="194000000"/>
    <n v="22305573.340000022"/>
    <n v="8454306.5"/>
  </r>
  <r>
    <x v="0"/>
    <x v="0"/>
    <x v="0"/>
    <x v="0"/>
    <x v="0"/>
    <s v="2 - Poder Ejecutivo"/>
    <s v="0203 - MINISTERIO DE DEFENSA"/>
    <x v="50"/>
    <x v="0"/>
    <x v="7"/>
    <x v="29"/>
    <s v="2.2 - CONTRATACIÓN DE SERVICIOS"/>
    <s v="2.2.7 - SERVICIOS DE CONSERVACIÓN, REPARACIONES MENORES E INSTALACIONES TEMPORALES"/>
    <s v="N"/>
    <s v="00 - N/A"/>
    <s v="20 - FONDOS CON DESTINO ESPECÍFICO"/>
    <s v=" "/>
    <s v="99 - MULTIPROVINCIAL"/>
    <n v="2613045"/>
    <n v="2228923.3199999998"/>
    <n v="1089627.75"/>
  </r>
  <r>
    <x v="0"/>
    <x v="0"/>
    <x v="0"/>
    <x v="0"/>
    <x v="0"/>
    <s v="2 - Poder Ejecutivo"/>
    <s v="0203 - MINISTERIO DE DEFENSA"/>
    <x v="50"/>
    <x v="0"/>
    <x v="7"/>
    <x v="29"/>
    <s v="2.2 - CONTRATACIÓN DE SERVICIOS"/>
    <s v="2.2.8 - OTROS SERVICIOS NO INCLUIDOS EN CONCEPTOS ANTERIORES"/>
    <s v="N"/>
    <s v="00 - N/A"/>
    <s v="10 - FONDO GENERAL"/>
    <s v=" "/>
    <s v="99 - MULTIPROVINCIAL"/>
    <n v="4436100"/>
    <n v="13134514.949999999"/>
    <n v="3863668.51"/>
  </r>
  <r>
    <x v="0"/>
    <x v="0"/>
    <x v="0"/>
    <x v="0"/>
    <x v="0"/>
    <s v="2 - Poder Ejecutivo"/>
    <s v="0203 - MINISTERIO DE DEFENSA"/>
    <x v="50"/>
    <x v="0"/>
    <x v="7"/>
    <x v="29"/>
    <s v="2.2 - CONTRATACIÓN DE SERVICIOS"/>
    <s v="2.2.8 - OTROS SERVICIOS NO INCLUIDOS EN CONCEPTOS ANTERIORES"/>
    <s v="N"/>
    <s v="00 - N/A"/>
    <s v="20 - FONDOS CON DESTINO ESPECÍFICO"/>
    <s v=" "/>
    <s v="99 - MULTIPROVINCIAL"/>
    <n v="0"/>
    <n v="6182900"/>
    <n v="2210961.91"/>
  </r>
  <r>
    <x v="0"/>
    <x v="0"/>
    <x v="0"/>
    <x v="0"/>
    <x v="0"/>
    <s v="2 - Poder Ejecutivo"/>
    <s v="0203 - MINISTERIO DE DEFENSA"/>
    <x v="50"/>
    <x v="0"/>
    <x v="7"/>
    <x v="29"/>
    <s v="2.2 - CONTRATACIÓN DE SERVICIOS"/>
    <s v="2.2.9 - OTRAS CONTRATACIONES DE SERVICIOS"/>
    <s v="N"/>
    <s v="00 - N/A"/>
    <s v="10 - FONDO GENERAL"/>
    <s v=" "/>
    <s v="99 - MULTIPROVINCIAL"/>
    <n v="877000"/>
    <n v="876980"/>
    <n v="307227.16000000003"/>
  </r>
  <r>
    <x v="0"/>
    <x v="0"/>
    <x v="0"/>
    <x v="0"/>
    <x v="0"/>
    <s v="2 - Poder Ejecutivo"/>
    <s v="0203 - MINISTERIO DE DEFENSA"/>
    <x v="50"/>
    <x v="0"/>
    <x v="7"/>
    <x v="29"/>
    <s v="2.2 - CONTRATACIÓN DE SERVICIOS"/>
    <s v="2.2.9 - OTRAS CONTRATACIONES DE SERVICIOS"/>
    <s v="N"/>
    <s v="00 - N/A"/>
    <s v="20 - FONDOS CON DESTINO ESPECÍFICO"/>
    <s v=" "/>
    <s v="99 - MULTIPROVINCIAL"/>
    <n v="0"/>
    <n v="119417"/>
    <n v="119416"/>
  </r>
  <r>
    <x v="0"/>
    <x v="0"/>
    <x v="0"/>
    <x v="0"/>
    <x v="0"/>
    <s v="2 - Poder Ejecutivo"/>
    <s v="0203 - MINISTERIO DE DEFENSA"/>
    <x v="50"/>
    <x v="0"/>
    <x v="7"/>
    <x v="29"/>
    <s v="2.3 - MATERIALES Y SUMINISTROS"/>
    <s v="2.3.1 - ALIMENTOS Y PRODUCTOS AGROFORESTALES"/>
    <s v="N"/>
    <s v="00 - N/A"/>
    <s v="10 - FONDO GENERAL"/>
    <s v=" "/>
    <s v="99 - MULTIPROVINCIAL"/>
    <n v="201914566"/>
    <n v="242490339"/>
    <n v="216783102.31"/>
  </r>
  <r>
    <x v="0"/>
    <x v="0"/>
    <x v="0"/>
    <x v="0"/>
    <x v="0"/>
    <s v="2 - Poder Ejecutivo"/>
    <s v="0203 - MINISTERIO DE DEFENSA"/>
    <x v="50"/>
    <x v="0"/>
    <x v="7"/>
    <x v="29"/>
    <s v="2.3 - MATERIALES Y SUMINISTROS"/>
    <s v="2.3.1 - ALIMENTOS Y PRODUCTOS AGROFORESTALES"/>
    <s v="N"/>
    <s v="00 - N/A"/>
    <s v="20 - FONDOS CON DESTINO ESPECÍFICO"/>
    <s v=" "/>
    <s v="99 - MULTIPROVINCIAL"/>
    <n v="0"/>
    <n v="2145410.7999999998"/>
    <n v="1692464"/>
  </r>
  <r>
    <x v="0"/>
    <x v="0"/>
    <x v="0"/>
    <x v="0"/>
    <x v="0"/>
    <s v="2 - Poder Ejecutivo"/>
    <s v="0203 - MINISTERIO DE DEFENSA"/>
    <x v="50"/>
    <x v="0"/>
    <x v="7"/>
    <x v="29"/>
    <s v="2.3 - MATERIALES Y SUMINISTROS"/>
    <s v="2.3.2 - TEXTILES Y VESTUARIOS"/>
    <s v="N"/>
    <s v="00 - N/A"/>
    <s v="10 - FONDO GENERAL"/>
    <s v=" "/>
    <s v="99 - MULTIPROVINCIAL"/>
    <n v="0"/>
    <n v="64732037.24000001"/>
    <n v="51175440.970000006"/>
  </r>
  <r>
    <x v="0"/>
    <x v="0"/>
    <x v="0"/>
    <x v="0"/>
    <x v="0"/>
    <s v="2 - Poder Ejecutivo"/>
    <s v="0203 - MINISTERIO DE DEFENSA"/>
    <x v="50"/>
    <x v="0"/>
    <x v="7"/>
    <x v="29"/>
    <s v="2.3 - MATERIALES Y SUMINISTROS"/>
    <s v="2.3.2 - TEXTILES Y VESTUARIOS"/>
    <s v="N"/>
    <s v="00 - N/A"/>
    <s v="20 - FONDOS CON DESTINO ESPECÍFICO"/>
    <s v=" "/>
    <s v="99 - MULTIPROVINCIAL"/>
    <n v="0"/>
    <n v="4176786.3500000006"/>
    <n v="2928941.5"/>
  </r>
  <r>
    <x v="0"/>
    <x v="0"/>
    <x v="0"/>
    <x v="0"/>
    <x v="0"/>
    <s v="2 - Poder Ejecutivo"/>
    <s v="0203 - MINISTERIO DE DEFENSA"/>
    <x v="50"/>
    <x v="0"/>
    <x v="7"/>
    <x v="29"/>
    <s v="2.3 - MATERIALES Y SUMINISTROS"/>
    <s v="2.3.3 - PAPEL, CARTÓN E IMPRESOS"/>
    <s v="N"/>
    <s v="00 - N/A"/>
    <s v="10 - FONDO GENERAL"/>
    <s v=" "/>
    <s v="99 - MULTIPROVINCIAL"/>
    <n v="0"/>
    <n v="8832604.2899999991"/>
    <n v="5723017.1299999999"/>
  </r>
  <r>
    <x v="0"/>
    <x v="0"/>
    <x v="0"/>
    <x v="0"/>
    <x v="0"/>
    <s v="2 - Poder Ejecutivo"/>
    <s v="0203 - MINISTERIO DE DEFENSA"/>
    <x v="50"/>
    <x v="0"/>
    <x v="7"/>
    <x v="29"/>
    <s v="2.3 - MATERIALES Y SUMINISTROS"/>
    <s v="2.3.3 - PAPEL, CARTÓN E IMPRESOS"/>
    <s v="N"/>
    <s v="00 - N/A"/>
    <s v="20 - FONDOS CON DESTINO ESPECÍFICO"/>
    <s v=" "/>
    <s v="99 - MULTIPROVINCIAL"/>
    <n v="0"/>
    <n v="1721368.07"/>
    <n v="1702393.0699999998"/>
  </r>
  <r>
    <x v="0"/>
    <x v="0"/>
    <x v="0"/>
    <x v="0"/>
    <x v="0"/>
    <s v="2 - Poder Ejecutivo"/>
    <s v="0203 - MINISTERIO DE DEFENSA"/>
    <x v="50"/>
    <x v="0"/>
    <x v="7"/>
    <x v="29"/>
    <s v="2.3 - MATERIALES Y SUMINISTROS"/>
    <s v="2.3.5 - CUERO, CAUCHO Y PLÁSTICO"/>
    <s v="N"/>
    <s v="00 - N/A"/>
    <s v="10 - FONDO GENERAL"/>
    <s v=" "/>
    <s v="99 - MULTIPROVINCIAL"/>
    <n v="0"/>
    <n v="6146782.9100000001"/>
    <n v="2950468.97"/>
  </r>
  <r>
    <x v="0"/>
    <x v="0"/>
    <x v="0"/>
    <x v="0"/>
    <x v="0"/>
    <s v="2 - Poder Ejecutivo"/>
    <s v="0203 - MINISTERIO DE DEFENSA"/>
    <x v="50"/>
    <x v="0"/>
    <x v="7"/>
    <x v="29"/>
    <s v="2.3 - MATERIALES Y SUMINISTROS"/>
    <s v="2.3.6 - PRODUCTOS DE MINERALES, METÁLICOS Y NO METÁLICOS"/>
    <s v="N"/>
    <s v="00 - N/A"/>
    <s v="10 - FONDO GENERAL"/>
    <s v=" "/>
    <s v="99 - MULTIPROVINCIAL"/>
    <n v="0"/>
    <n v="8041380.3099999977"/>
    <n v="3130725.1900000009"/>
  </r>
  <r>
    <x v="0"/>
    <x v="0"/>
    <x v="0"/>
    <x v="0"/>
    <x v="0"/>
    <s v="2 - Poder Ejecutivo"/>
    <s v="0203 - MINISTERIO DE DEFENSA"/>
    <x v="50"/>
    <x v="0"/>
    <x v="7"/>
    <x v="29"/>
    <s v="2.3 - MATERIALES Y SUMINISTROS"/>
    <s v="2.3.6 - PRODUCTOS DE MINERALES, METÁLICOS Y NO METÁLICOS"/>
    <s v="N"/>
    <s v="00 - N/A"/>
    <s v="20 - FONDOS CON DESTINO ESPECÍFICO"/>
    <s v=" "/>
    <s v="99 - MULTIPROVINCIAL"/>
    <n v="0"/>
    <n v="223961.35"/>
    <n v="100606.34999999999"/>
  </r>
  <r>
    <x v="0"/>
    <x v="0"/>
    <x v="0"/>
    <x v="0"/>
    <x v="0"/>
    <s v="2 - Poder Ejecutivo"/>
    <s v="0203 - MINISTERIO DE DEFENSA"/>
    <x v="50"/>
    <x v="0"/>
    <x v="7"/>
    <x v="29"/>
    <s v="2.3 - MATERIALES Y SUMINISTROS"/>
    <s v="2.3.7 - COMBUSTIBLES, LUBRICANTES, PRODUCTOS QUÍMICOS Y CONEXOS"/>
    <s v="N"/>
    <s v="00 - N/A"/>
    <s v="10 - FONDO GENERAL"/>
    <s v=" "/>
    <s v="99 - MULTIPROVINCIAL"/>
    <n v="286945617"/>
    <n v="361425608.81"/>
    <n v="296452525.37999988"/>
  </r>
  <r>
    <x v="0"/>
    <x v="0"/>
    <x v="0"/>
    <x v="0"/>
    <x v="0"/>
    <s v="2 - Poder Ejecutivo"/>
    <s v="0203 - MINISTERIO DE DEFENSA"/>
    <x v="50"/>
    <x v="0"/>
    <x v="7"/>
    <x v="29"/>
    <s v="2.3 - MATERIALES Y SUMINISTROS"/>
    <s v="2.3.7 - COMBUSTIBLES, LUBRICANTES, PRODUCTOS QUÍMICOS Y CONEXOS"/>
    <s v="N"/>
    <s v="00 - N/A"/>
    <s v="20 - FONDOS CON DESTINO ESPECÍFICO"/>
    <s v=" "/>
    <s v="99 - MULTIPROVINCIAL"/>
    <n v="0"/>
    <n v="6458395.5999999996"/>
    <n v="154318.67000000001"/>
  </r>
  <r>
    <x v="0"/>
    <x v="0"/>
    <x v="0"/>
    <x v="0"/>
    <x v="0"/>
    <s v="2 - Poder Ejecutivo"/>
    <s v="0203 - MINISTERIO DE DEFENSA"/>
    <x v="50"/>
    <x v="0"/>
    <x v="7"/>
    <x v="29"/>
    <s v="2.3 - MATERIALES Y SUMINISTROS"/>
    <s v="2.3.9 - PRODUCTOS Y ÚTILES VARIOS"/>
    <s v="N"/>
    <s v="00 - N/A"/>
    <s v="10 - FONDO GENERAL"/>
    <s v=" "/>
    <s v="99 - MULTIPROVINCIAL"/>
    <n v="99990468"/>
    <n v="89448968.120000005"/>
    <n v="40110155.82"/>
  </r>
  <r>
    <x v="0"/>
    <x v="0"/>
    <x v="0"/>
    <x v="0"/>
    <x v="0"/>
    <s v="2 - Poder Ejecutivo"/>
    <s v="0203 - MINISTERIO DE DEFENSA"/>
    <x v="50"/>
    <x v="0"/>
    <x v="7"/>
    <x v="29"/>
    <s v="2.3 - MATERIALES Y SUMINISTROS"/>
    <s v="2.3.9 - PRODUCTOS Y ÚTILES VARIOS"/>
    <s v="N"/>
    <s v="00 - N/A"/>
    <s v="20 - FONDOS CON DESTINO ESPECÍFICO"/>
    <s v=" "/>
    <s v="99 - MULTIPROVINCIAL"/>
    <n v="0"/>
    <n v="5844357.879999999"/>
    <n v="5219291.37"/>
  </r>
  <r>
    <x v="0"/>
    <x v="0"/>
    <x v="0"/>
    <x v="0"/>
    <x v="0"/>
    <s v="2 - Poder Ejecutivo"/>
    <s v="0203 - MINISTERIO DE DEFENSA"/>
    <x v="50"/>
    <x v="2"/>
    <x v="3"/>
    <x v="28"/>
    <s v="2.1 - REMUNERACIONES Y CONTRIBUCIONES"/>
    <s v="2.1.1 - REMUNERACIONES"/>
    <s v="N"/>
    <s v="00 - N/A"/>
    <s v="10 - FONDO GENERAL"/>
    <s v=" "/>
    <s v="99 - MULTIPROVINCIAL"/>
    <n v="279785604"/>
    <n v="329536972.72000003"/>
    <n v="302823206.57999998"/>
  </r>
  <r>
    <x v="0"/>
    <x v="0"/>
    <x v="0"/>
    <x v="0"/>
    <x v="0"/>
    <s v="2 - Poder Ejecutivo"/>
    <s v="0203 - MINISTERIO DE DEFENSA"/>
    <x v="50"/>
    <x v="2"/>
    <x v="3"/>
    <x v="28"/>
    <s v="2.1 - REMUNERACIONES Y CONTRIBUCIONES"/>
    <s v="2.1.2 - SOBRESUELDOS"/>
    <s v="N"/>
    <s v="00 - N/A"/>
    <s v="10 - FONDO GENERAL"/>
    <s v=" "/>
    <s v="99 - MULTIPROVINCIAL"/>
    <n v="5689992"/>
    <n v="4589992"/>
    <n v="4037570.25"/>
  </r>
  <r>
    <x v="0"/>
    <x v="0"/>
    <x v="0"/>
    <x v="0"/>
    <x v="0"/>
    <s v="2 - Poder Ejecutivo"/>
    <s v="0203 - MINISTERIO DE DEFENSA"/>
    <x v="50"/>
    <x v="2"/>
    <x v="3"/>
    <x v="28"/>
    <s v="2.3 - MATERIALES Y SUMINISTROS"/>
    <s v="2.3.1 - ALIMENTOS Y PRODUCTOS AGROFORESTALES"/>
    <s v="N"/>
    <s v="00 - N/A"/>
    <s v="10 - FONDO GENERAL"/>
    <s v=" "/>
    <s v="99 - MULTIPROVINCIAL"/>
    <n v="5609200"/>
    <n v="5609200"/>
    <n v="4681000"/>
  </r>
  <r>
    <x v="0"/>
    <x v="0"/>
    <x v="0"/>
    <x v="0"/>
    <x v="0"/>
    <s v="2 - Poder Ejecutivo"/>
    <s v="0203 - MINISTERIO DE DEFENSA"/>
    <x v="50"/>
    <x v="2"/>
    <x v="3"/>
    <x v="28"/>
    <s v="2.3 - MATERIALES Y SUMINISTROS"/>
    <s v="2.3.2 - TEXTILES Y VESTUARIOS"/>
    <s v="N"/>
    <s v="00 - N/A"/>
    <s v="10 - FONDO GENERAL"/>
    <s v=" "/>
    <s v="99 - MULTIPROVINCIAL"/>
    <n v="0"/>
    <n v="100000"/>
    <n v="99993.2"/>
  </r>
  <r>
    <x v="0"/>
    <x v="0"/>
    <x v="0"/>
    <x v="0"/>
    <x v="0"/>
    <s v="2 - Poder Ejecutivo"/>
    <s v="0203 - MINISTERIO DE DEFENSA"/>
    <x v="50"/>
    <x v="2"/>
    <x v="3"/>
    <x v="28"/>
    <s v="2.3 - MATERIALES Y SUMINISTROS"/>
    <s v="2.3.3 - PAPEL, CARTÓN E IMPRESOS"/>
    <s v="N"/>
    <s v="00 - N/A"/>
    <s v="10 - FONDO GENERAL"/>
    <s v=" "/>
    <s v="99 - MULTIPROVINCIAL"/>
    <n v="0"/>
    <n v="100000"/>
    <n v="0"/>
  </r>
  <r>
    <x v="0"/>
    <x v="0"/>
    <x v="0"/>
    <x v="0"/>
    <x v="0"/>
    <s v="2 - Poder Ejecutivo"/>
    <s v="0203 - MINISTERIO DE DEFENSA"/>
    <x v="50"/>
    <x v="2"/>
    <x v="3"/>
    <x v="28"/>
    <s v="2.3 - MATERIALES Y SUMINISTROS"/>
    <s v="2.3.4 - PRODUCTOS FARMACÉUTICOS"/>
    <s v="N"/>
    <s v="00 - N/A"/>
    <s v="10 - FONDO GENERAL"/>
    <s v=" "/>
    <s v="99 - MULTIPROVINCIAL"/>
    <n v="0"/>
    <n v="8790066"/>
    <n v="8759470.3900000006"/>
  </r>
  <r>
    <x v="0"/>
    <x v="0"/>
    <x v="0"/>
    <x v="0"/>
    <x v="0"/>
    <s v="2 - Poder Ejecutivo"/>
    <s v="0203 - MINISTERIO DE DEFENSA"/>
    <x v="50"/>
    <x v="2"/>
    <x v="3"/>
    <x v="28"/>
    <s v="2.3 - MATERIALES Y SUMINISTROS"/>
    <s v="2.3.6 - PRODUCTOS DE MINERALES, METÁLICOS Y NO METÁLICOS"/>
    <s v="N"/>
    <s v="00 - N/A"/>
    <s v="10 - FONDO GENERAL"/>
    <s v=" "/>
    <s v="99 - MULTIPROVINCIAL"/>
    <n v="0"/>
    <n v="225001"/>
    <n v="25000.01"/>
  </r>
  <r>
    <x v="0"/>
    <x v="0"/>
    <x v="0"/>
    <x v="0"/>
    <x v="0"/>
    <s v="2 - Poder Ejecutivo"/>
    <s v="0203 - MINISTERIO DE DEFENSA"/>
    <x v="50"/>
    <x v="2"/>
    <x v="3"/>
    <x v="28"/>
    <s v="2.3 - MATERIALES Y SUMINISTROS"/>
    <s v="2.3.7 - COMBUSTIBLES, LUBRICANTES, PRODUCTOS QUÍMICOS Y CONEXOS"/>
    <s v="N"/>
    <s v="00 - N/A"/>
    <s v="10 - FONDO GENERAL"/>
    <s v=" "/>
    <s v="99 - MULTIPROVINCIAL"/>
    <n v="880738"/>
    <n v="981433"/>
    <n v="968830.87"/>
  </r>
  <r>
    <x v="0"/>
    <x v="0"/>
    <x v="0"/>
    <x v="0"/>
    <x v="0"/>
    <s v="2 - Poder Ejecutivo"/>
    <s v="0203 - MINISTERIO DE DEFENSA"/>
    <x v="50"/>
    <x v="2"/>
    <x v="3"/>
    <x v="28"/>
    <s v="2.3 - MATERIALES Y SUMINISTROS"/>
    <s v="2.3.9 - PRODUCTOS Y ÚTILES VARIOS"/>
    <s v="N"/>
    <s v="00 - N/A"/>
    <s v="10 - FONDO GENERAL"/>
    <s v=" "/>
    <s v="99 - MULTIPROVINCIAL"/>
    <n v="7349711"/>
    <n v="6433949"/>
    <n v="5843427.120000001"/>
  </r>
  <r>
    <x v="0"/>
    <x v="0"/>
    <x v="0"/>
    <x v="0"/>
    <x v="0"/>
    <s v="2 - Poder Ejecutivo"/>
    <s v="0203 - MINISTERIO DE DEFENSA"/>
    <x v="50"/>
    <x v="2"/>
    <x v="10"/>
    <x v="30"/>
    <s v="2.1 - REMUNERACIONES Y CONTRIBUCIONES"/>
    <s v="2.1.1 - REMUNERACIONES"/>
    <s v="N"/>
    <s v="00 - N/A"/>
    <s v="10 - FONDO GENERAL"/>
    <s v=" "/>
    <s v="99 - MULTIPROVINCIAL"/>
    <n v="241938140"/>
    <n v="304074625.31999999"/>
    <n v="294321261.31"/>
  </r>
  <r>
    <x v="0"/>
    <x v="0"/>
    <x v="0"/>
    <x v="0"/>
    <x v="0"/>
    <s v="2 - Poder Ejecutivo"/>
    <s v="0203 - MINISTERIO DE DEFENSA"/>
    <x v="50"/>
    <x v="2"/>
    <x v="10"/>
    <x v="30"/>
    <s v="2.1 - REMUNERACIONES Y CONTRIBUCIONES"/>
    <s v="2.1.2 - SOBRESUELDOS"/>
    <s v="N"/>
    <s v="00 - N/A"/>
    <s v="10 - FONDO GENERAL"/>
    <s v=" "/>
    <s v="99 - MULTIPROVINCIAL"/>
    <n v="15450276"/>
    <n v="15660276"/>
    <n v="14333738.75"/>
  </r>
  <r>
    <x v="0"/>
    <x v="0"/>
    <x v="0"/>
    <x v="0"/>
    <x v="0"/>
    <s v="2 - Poder Ejecutivo"/>
    <s v="0203 - MINISTERIO DE DEFENSA"/>
    <x v="50"/>
    <x v="2"/>
    <x v="10"/>
    <x v="30"/>
    <s v="2.3 - MATERIALES Y SUMINISTROS"/>
    <s v="2.3.9 - PRODUCTOS Y ÚTILES VARIOS"/>
    <s v="N"/>
    <s v="00 - N/A"/>
    <s v="10 - FONDO GENERAL"/>
    <s v=" "/>
    <s v="99 - MULTIPROVINCIAL"/>
    <n v="5574280"/>
    <n v="5574280"/>
    <n v="1416000"/>
  </r>
  <r>
    <x v="0"/>
    <x v="0"/>
    <x v="0"/>
    <x v="0"/>
    <x v="0"/>
    <s v="2 - Poder Ejecutivo"/>
    <s v="0203 - MINISTERIO DE DEFENSA"/>
    <x v="51"/>
    <x v="0"/>
    <x v="7"/>
    <x v="29"/>
    <s v="2.1 - REMUNERACIONES Y CONTRIBUCIONES"/>
    <s v="2.1.1 - REMUNERACIONES"/>
    <s v="N"/>
    <s v="00 - N/A"/>
    <s v="10 - FONDO GENERAL"/>
    <s v=" "/>
    <s v="01 - DISTRITO NACIONAL"/>
    <n v="4648567080"/>
    <n v="5248377340.6400003"/>
    <n v="3738480497.5300007"/>
  </r>
  <r>
    <x v="0"/>
    <x v="0"/>
    <x v="0"/>
    <x v="0"/>
    <x v="0"/>
    <s v="2 - Poder Ejecutivo"/>
    <s v="0203 - MINISTERIO DE DEFENSA"/>
    <x v="51"/>
    <x v="0"/>
    <x v="7"/>
    <x v="29"/>
    <s v="2.1 - REMUNERACIONES Y CONTRIBUCIONES"/>
    <s v="2.1.1 - REMUNERACIONES"/>
    <s v="N"/>
    <s v="00 - N/A"/>
    <s v="10 - FONDO GENERAL"/>
    <s v=" "/>
    <s v="99 - MULTIPROVINCIAL"/>
    <n v="10205946484"/>
    <n v="10227622455.15"/>
    <n v="9363730436.960001"/>
  </r>
  <r>
    <x v="0"/>
    <x v="0"/>
    <x v="0"/>
    <x v="0"/>
    <x v="0"/>
    <s v="2 - Poder Ejecutivo"/>
    <s v="0203 - MINISTERIO DE DEFENSA"/>
    <x v="51"/>
    <x v="0"/>
    <x v="7"/>
    <x v="29"/>
    <s v="2.1 - REMUNERACIONES Y CONTRIBUCIONES"/>
    <s v="2.1.2 - SOBRESUELDOS"/>
    <s v="N"/>
    <s v="00 - N/A"/>
    <s v="10 - FONDO GENERAL"/>
    <s v=" "/>
    <s v="01 - DISTRITO NACIONAL"/>
    <n v="148660963"/>
    <n v="188088314.19999999"/>
    <n v="171292602.59999993"/>
  </r>
  <r>
    <x v="0"/>
    <x v="0"/>
    <x v="0"/>
    <x v="0"/>
    <x v="0"/>
    <s v="2 - Poder Ejecutivo"/>
    <s v="0203 - MINISTERIO DE DEFENSA"/>
    <x v="51"/>
    <x v="0"/>
    <x v="7"/>
    <x v="29"/>
    <s v="2.1 - REMUNERACIONES Y CONTRIBUCIONES"/>
    <s v="2.1.2 - SOBRESUELDOS"/>
    <s v="N"/>
    <s v="00 - N/A"/>
    <s v="10 - FONDO GENERAL"/>
    <s v=" "/>
    <s v="99 - MULTIPROVINCIAL"/>
    <n v="551183877"/>
    <n v="644653854.83999991"/>
    <n v="584203308.29999995"/>
  </r>
  <r>
    <x v="0"/>
    <x v="0"/>
    <x v="0"/>
    <x v="0"/>
    <x v="0"/>
    <s v="2 - Poder Ejecutivo"/>
    <s v="0203 - MINISTERIO DE DEFENSA"/>
    <x v="51"/>
    <x v="0"/>
    <x v="7"/>
    <x v="29"/>
    <s v="2.1 - REMUNERACIONES Y CONTRIBUCIONES"/>
    <s v="2.1.5 - CONTRIBUCIONES A LA SEGURIDAD SOCIAL"/>
    <s v="N"/>
    <s v="00 - N/A"/>
    <s v="10 - FONDO GENERAL"/>
    <s v=" "/>
    <s v="01 - DISTRITO NACIONAL"/>
    <n v="205704501"/>
    <n v="301895670.73000002"/>
    <n v="276693402.91000003"/>
  </r>
  <r>
    <x v="0"/>
    <x v="0"/>
    <x v="0"/>
    <x v="0"/>
    <x v="0"/>
    <s v="2 - Poder Ejecutivo"/>
    <s v="0203 - MINISTERIO DE DEFENSA"/>
    <x v="51"/>
    <x v="0"/>
    <x v="7"/>
    <x v="29"/>
    <s v="2.1 - REMUNERACIONES Y CONTRIBUCIONES"/>
    <s v="2.1.5 - CONTRIBUCIONES A LA SEGURIDAD SOCIAL"/>
    <s v="N"/>
    <s v="00 - N/A"/>
    <s v="10 - FONDO GENERAL"/>
    <s v=" "/>
    <s v="99 - MULTIPROVINCIAL"/>
    <n v="726916324"/>
    <n v="724290596.64999998"/>
    <n v="661916182.37"/>
  </r>
  <r>
    <x v="0"/>
    <x v="0"/>
    <x v="0"/>
    <x v="0"/>
    <x v="0"/>
    <s v="2 - Poder Ejecutivo"/>
    <s v="0203 - MINISTERIO DE DEFENSA"/>
    <x v="51"/>
    <x v="0"/>
    <x v="7"/>
    <x v="29"/>
    <s v="2.2 - CONTRATACIÓN DE SERVICIOS"/>
    <s v="2.2.1 - SERVICIOS BÁSICOS"/>
    <s v="N"/>
    <s v="00 - N/A"/>
    <s v="10 - FONDO GENERAL"/>
    <s v=" "/>
    <s v="01 - DISTRITO NACIONAL"/>
    <n v="192749263"/>
    <n v="197949263"/>
    <n v="162702637.6800001"/>
  </r>
  <r>
    <x v="0"/>
    <x v="0"/>
    <x v="0"/>
    <x v="0"/>
    <x v="0"/>
    <s v="2 - Poder Ejecutivo"/>
    <s v="0203 - MINISTERIO DE DEFENSA"/>
    <x v="51"/>
    <x v="0"/>
    <x v="7"/>
    <x v="29"/>
    <s v="2.2 - CONTRATACIÓN DE SERVICIOS"/>
    <s v="2.2.2 - PUBLICIDAD, IMPRESIÓN Y ENCUADERNACIÓN"/>
    <s v="N"/>
    <s v="00 - N/A"/>
    <s v="10 - FONDO GENERAL"/>
    <s v=" "/>
    <s v="99 - MULTIPROVINCIAL"/>
    <n v="3446199"/>
    <n v="2313510.0499999998"/>
    <n v="2313510.0499999998"/>
  </r>
  <r>
    <x v="0"/>
    <x v="0"/>
    <x v="0"/>
    <x v="0"/>
    <x v="0"/>
    <s v="2 - Poder Ejecutivo"/>
    <s v="0203 - MINISTERIO DE DEFENSA"/>
    <x v="51"/>
    <x v="0"/>
    <x v="7"/>
    <x v="29"/>
    <s v="2.2 - CONTRATACIÓN DE SERVICIOS"/>
    <s v="2.2.3 - VIÁTICOS"/>
    <s v="N"/>
    <s v="00 - N/A"/>
    <s v="10 - FONDO GENERAL"/>
    <s v=" "/>
    <s v="01 - DISTRITO NACIONAL"/>
    <n v="54135000"/>
    <n v="36018744"/>
    <n v="32980233.450000003"/>
  </r>
  <r>
    <x v="0"/>
    <x v="0"/>
    <x v="0"/>
    <x v="0"/>
    <x v="0"/>
    <s v="2 - Poder Ejecutivo"/>
    <s v="0203 - MINISTERIO DE DEFENSA"/>
    <x v="51"/>
    <x v="0"/>
    <x v="7"/>
    <x v="29"/>
    <s v="2.2 - CONTRATACIÓN DE SERVICIOS"/>
    <s v="2.2.3 - VIÁTICOS"/>
    <s v="N"/>
    <s v="00 - N/A"/>
    <s v="20 - FONDOS CON DESTINO ESPECÍFICO"/>
    <s v=" "/>
    <s v="01 - DISTRITO NACIONAL"/>
    <n v="0"/>
    <n v="743875"/>
    <n v="743875"/>
  </r>
  <r>
    <x v="0"/>
    <x v="0"/>
    <x v="0"/>
    <x v="0"/>
    <x v="0"/>
    <s v="2 - Poder Ejecutivo"/>
    <s v="0203 - MINISTERIO DE DEFENSA"/>
    <x v="51"/>
    <x v="0"/>
    <x v="7"/>
    <x v="29"/>
    <s v="2.2 - CONTRATACIÓN DE SERVICIOS"/>
    <s v="2.2.4 - TRANSPORTE Y ALMACENAJE"/>
    <s v="N"/>
    <s v="00 - N/A"/>
    <s v="10 - FONDO GENERAL"/>
    <s v=" "/>
    <s v="99 - MULTIPROVINCIAL"/>
    <n v="2800000"/>
    <n v="5693430"/>
    <n v="5692135.6299999999"/>
  </r>
  <r>
    <x v="0"/>
    <x v="0"/>
    <x v="0"/>
    <x v="0"/>
    <x v="0"/>
    <s v="2 - Poder Ejecutivo"/>
    <s v="0203 - MINISTERIO DE DEFENSA"/>
    <x v="51"/>
    <x v="0"/>
    <x v="7"/>
    <x v="29"/>
    <s v="2.2 - CONTRATACIÓN DE SERVICIOS"/>
    <s v="2.2.4 - TRANSPORTE Y ALMACENAJE"/>
    <s v="N"/>
    <s v="00 - N/A"/>
    <s v="20 - FONDOS CON DESTINO ESPECÍFICO"/>
    <s v=" "/>
    <s v="01 - DISTRITO NACIONAL"/>
    <n v="0"/>
    <n v="283000"/>
    <n v="115704.8"/>
  </r>
  <r>
    <x v="0"/>
    <x v="0"/>
    <x v="0"/>
    <x v="0"/>
    <x v="0"/>
    <s v="2 - Poder Ejecutivo"/>
    <s v="0203 - MINISTERIO DE DEFENSA"/>
    <x v="51"/>
    <x v="0"/>
    <x v="7"/>
    <x v="29"/>
    <s v="2.2 - CONTRATACIÓN DE SERVICIOS"/>
    <s v="2.2.5 - ALQUILERES Y RENTAS"/>
    <s v="N"/>
    <s v="00 - N/A"/>
    <s v="10 - FONDO GENERAL"/>
    <s v=" "/>
    <s v="01 - DISTRITO NACIONAL"/>
    <n v="2152320"/>
    <n v="2305620.88"/>
    <n v="1883280"/>
  </r>
  <r>
    <x v="0"/>
    <x v="0"/>
    <x v="0"/>
    <x v="0"/>
    <x v="0"/>
    <s v="2 - Poder Ejecutivo"/>
    <s v="0203 - MINISTERIO DE DEFENSA"/>
    <x v="51"/>
    <x v="0"/>
    <x v="7"/>
    <x v="29"/>
    <s v="2.2 - CONTRATACIÓN DE SERVICIOS"/>
    <s v="2.2.6 - SEGUROS"/>
    <s v="N"/>
    <s v="00 - N/A"/>
    <s v="10 - FONDO GENERAL"/>
    <s v=" "/>
    <s v="01 - DISTRITO NACIONAL"/>
    <n v="10000000"/>
    <n v="100404432.34"/>
    <n v="57051472.590000004"/>
  </r>
  <r>
    <x v="0"/>
    <x v="0"/>
    <x v="0"/>
    <x v="0"/>
    <x v="0"/>
    <s v="2 - Poder Ejecutivo"/>
    <s v="0203 - MINISTERIO DE DEFENSA"/>
    <x v="51"/>
    <x v="0"/>
    <x v="7"/>
    <x v="29"/>
    <s v="2.2 - CONTRATACIÓN DE SERVICIOS"/>
    <s v="2.2.6 - SEGUROS"/>
    <s v="N"/>
    <s v="00 - N/A"/>
    <s v="10 - FONDO GENERAL"/>
    <s v=" "/>
    <s v="99 - MULTIPROVINCIAL"/>
    <n v="0"/>
    <n v="934142.02"/>
    <n v="331142.01"/>
  </r>
  <r>
    <x v="0"/>
    <x v="0"/>
    <x v="0"/>
    <x v="0"/>
    <x v="0"/>
    <s v="2 - Poder Ejecutivo"/>
    <s v="0203 - MINISTERIO DE DEFENSA"/>
    <x v="51"/>
    <x v="0"/>
    <x v="7"/>
    <x v="29"/>
    <s v="2.2 - CONTRATACIÓN DE SERVICIOS"/>
    <s v="2.2.6 - SEGUROS"/>
    <s v="N"/>
    <s v="00 - N/A"/>
    <s v="20 - FONDOS CON DESTINO ESPECÍFICO"/>
    <s v=" "/>
    <s v="01 - DISTRITO NACIONAL"/>
    <n v="0"/>
    <n v="37017442.780000001"/>
    <n v="10384"/>
  </r>
  <r>
    <x v="0"/>
    <x v="0"/>
    <x v="0"/>
    <x v="0"/>
    <x v="0"/>
    <s v="2 - Poder Ejecutivo"/>
    <s v="0203 - MINISTERIO DE DEFENSA"/>
    <x v="51"/>
    <x v="0"/>
    <x v="7"/>
    <x v="29"/>
    <s v="2.2 - CONTRATACIÓN DE SERVICIOS"/>
    <s v="2.2.7 - SERVICIOS DE CONSERVACIÓN, REPARACIONES MENORES E INSTALACIONES TEMPORALES"/>
    <s v="N"/>
    <s v="00 - N/A"/>
    <s v="10 - FONDO GENERAL"/>
    <s v=" "/>
    <s v="01 - DISTRITO NACIONAL"/>
    <n v="5664000"/>
    <n v="6018000"/>
    <n v="4513500"/>
  </r>
  <r>
    <x v="0"/>
    <x v="0"/>
    <x v="0"/>
    <x v="0"/>
    <x v="0"/>
    <s v="2 - Poder Ejecutivo"/>
    <s v="0203 - MINISTERIO DE DEFENSA"/>
    <x v="51"/>
    <x v="0"/>
    <x v="7"/>
    <x v="29"/>
    <s v="2.2 - CONTRATACIÓN DE SERVICIOS"/>
    <s v="2.2.7 - SERVICIOS DE CONSERVACIÓN, REPARACIONES MENORES E INSTALACIONES TEMPORALES"/>
    <s v="N"/>
    <s v="00 - N/A"/>
    <s v="10 - FONDO GENERAL"/>
    <s v=" "/>
    <s v="99 - MULTIPROVINCIAL"/>
    <n v="11100002"/>
    <n v="0"/>
    <n v="0"/>
  </r>
  <r>
    <x v="0"/>
    <x v="0"/>
    <x v="0"/>
    <x v="0"/>
    <x v="0"/>
    <s v="2 - Poder Ejecutivo"/>
    <s v="0203 - MINISTERIO DE DEFENSA"/>
    <x v="51"/>
    <x v="0"/>
    <x v="7"/>
    <x v="29"/>
    <s v="2.2 - CONTRATACIÓN DE SERVICIOS"/>
    <s v="2.2.7 - SERVICIOS DE CONSERVACIÓN, REPARACIONES MENORES E INSTALACIONES TEMPORALES"/>
    <s v="N"/>
    <s v="00 - N/A"/>
    <s v="20 - FONDOS CON DESTINO ESPECÍFICO"/>
    <s v=" "/>
    <s v="01 - DISTRITO NACIONAL"/>
    <n v="0"/>
    <n v="950002"/>
    <n v="950000.01"/>
  </r>
  <r>
    <x v="0"/>
    <x v="0"/>
    <x v="0"/>
    <x v="0"/>
    <x v="0"/>
    <s v="2 - Poder Ejecutivo"/>
    <s v="0203 - MINISTERIO DE DEFENSA"/>
    <x v="51"/>
    <x v="0"/>
    <x v="7"/>
    <x v="29"/>
    <s v="2.2 - CONTRATACIÓN DE SERVICIOS"/>
    <s v="2.2.8 - OTROS SERVICIOS NO INCLUIDOS EN CONCEPTOS ANTERIORES"/>
    <s v="N"/>
    <s v="00 - N/A"/>
    <s v="10 - FONDO GENERAL"/>
    <s v=" "/>
    <s v="01 - DISTRITO NACIONAL"/>
    <n v="1117749"/>
    <n v="1543291.51"/>
    <n v="718320.75"/>
  </r>
  <r>
    <x v="0"/>
    <x v="0"/>
    <x v="0"/>
    <x v="0"/>
    <x v="0"/>
    <s v="2 - Poder Ejecutivo"/>
    <s v="0203 - MINISTERIO DE DEFENSA"/>
    <x v="51"/>
    <x v="0"/>
    <x v="7"/>
    <x v="29"/>
    <s v="2.2 - CONTRATACIÓN DE SERVICIOS"/>
    <s v="2.2.8 - OTROS SERVICIOS NO INCLUIDOS EN CONCEPTOS ANTERIORES"/>
    <s v="N"/>
    <s v="00 - N/A"/>
    <s v="10 - FONDO GENERAL"/>
    <s v=" "/>
    <s v="99 - MULTIPROVINCIAL"/>
    <n v="2000000"/>
    <n v="0"/>
    <n v="0"/>
  </r>
  <r>
    <x v="0"/>
    <x v="0"/>
    <x v="0"/>
    <x v="0"/>
    <x v="0"/>
    <s v="2 - Poder Ejecutivo"/>
    <s v="0203 - MINISTERIO DE DEFENSA"/>
    <x v="51"/>
    <x v="0"/>
    <x v="7"/>
    <x v="29"/>
    <s v="2.2 - CONTRATACIÓN DE SERVICIOS"/>
    <s v="2.2.9 - OTRAS CONTRATACIONES DE SERVICIOS"/>
    <s v="N"/>
    <s v="00 - N/A"/>
    <s v="10 - FONDO GENERAL"/>
    <s v=" "/>
    <s v="99 - MULTIPROVINCIAL"/>
    <n v="0"/>
    <n v="804149.28"/>
    <n v="389400"/>
  </r>
  <r>
    <x v="0"/>
    <x v="0"/>
    <x v="0"/>
    <x v="0"/>
    <x v="0"/>
    <s v="2 - Poder Ejecutivo"/>
    <s v="0203 - MINISTERIO DE DEFENSA"/>
    <x v="51"/>
    <x v="0"/>
    <x v="7"/>
    <x v="29"/>
    <s v="2.3 - MATERIALES Y SUMINISTROS"/>
    <s v="2.3.1 - ALIMENTOS Y PRODUCTOS AGROFORESTALES"/>
    <s v="N"/>
    <s v="00 - N/A"/>
    <s v="10 - FONDO GENERAL"/>
    <s v=" "/>
    <s v="01 - DISTRITO NACIONAL"/>
    <n v="319707120"/>
    <n v="319707120"/>
    <n v="304052707"/>
  </r>
  <r>
    <x v="0"/>
    <x v="0"/>
    <x v="0"/>
    <x v="0"/>
    <x v="0"/>
    <s v="2 - Poder Ejecutivo"/>
    <s v="0203 - MINISTERIO DE DEFENSA"/>
    <x v="51"/>
    <x v="0"/>
    <x v="7"/>
    <x v="29"/>
    <s v="2.3 - MATERIALES Y SUMINISTROS"/>
    <s v="2.3.1 - ALIMENTOS Y PRODUCTOS AGROFORESTALES"/>
    <s v="N"/>
    <s v="00 - N/A"/>
    <s v="10 - FONDO GENERAL"/>
    <s v=" "/>
    <s v="99 - MULTIPROVINCIAL"/>
    <n v="185505720"/>
    <n v="214481185.02000001"/>
    <n v="176300684.02000001"/>
  </r>
  <r>
    <x v="0"/>
    <x v="0"/>
    <x v="0"/>
    <x v="0"/>
    <x v="0"/>
    <s v="2 - Poder Ejecutivo"/>
    <s v="0203 - MINISTERIO DE DEFENSA"/>
    <x v="51"/>
    <x v="0"/>
    <x v="7"/>
    <x v="29"/>
    <s v="2.3 - MATERIALES Y SUMINISTROS"/>
    <s v="2.3.1 - ALIMENTOS Y PRODUCTOS AGROFORESTALES"/>
    <s v="N"/>
    <s v="00 - N/A"/>
    <s v="20 - FONDOS CON DESTINO ESPECÍFICO"/>
    <s v=" "/>
    <s v="01 - DISTRITO NACIONAL"/>
    <n v="0"/>
    <n v="4438119"/>
    <n v="2133262.98"/>
  </r>
  <r>
    <x v="0"/>
    <x v="0"/>
    <x v="0"/>
    <x v="0"/>
    <x v="0"/>
    <s v="2 - Poder Ejecutivo"/>
    <s v="0203 - MINISTERIO DE DEFENSA"/>
    <x v="51"/>
    <x v="0"/>
    <x v="7"/>
    <x v="29"/>
    <s v="2.3 - MATERIALES Y SUMINISTROS"/>
    <s v="2.3.2 - TEXTILES Y VESTUARIOS"/>
    <s v="N"/>
    <s v="00 - N/A"/>
    <s v="10 - FONDO GENERAL"/>
    <s v=" "/>
    <s v="99 - MULTIPROVINCIAL"/>
    <n v="43687383"/>
    <n v="193453983.49000001"/>
    <n v="178633476.90000001"/>
  </r>
  <r>
    <x v="0"/>
    <x v="0"/>
    <x v="0"/>
    <x v="0"/>
    <x v="0"/>
    <s v="2 - Poder Ejecutivo"/>
    <s v="0203 - MINISTERIO DE DEFENSA"/>
    <x v="51"/>
    <x v="0"/>
    <x v="7"/>
    <x v="29"/>
    <s v="2.3 - MATERIALES Y SUMINISTROS"/>
    <s v="2.3.2 - TEXTILES Y VESTUARIOS"/>
    <s v="N"/>
    <s v="00 - N/A"/>
    <s v="20 - FONDOS CON DESTINO ESPECÍFICO"/>
    <s v=" "/>
    <s v="01 - DISTRITO NACIONAL"/>
    <n v="0"/>
    <n v="2187027.2000000002"/>
    <n v="962172"/>
  </r>
  <r>
    <x v="0"/>
    <x v="0"/>
    <x v="0"/>
    <x v="0"/>
    <x v="0"/>
    <s v="2 - Poder Ejecutivo"/>
    <s v="0203 - MINISTERIO DE DEFENSA"/>
    <x v="51"/>
    <x v="0"/>
    <x v="7"/>
    <x v="29"/>
    <s v="2.3 - MATERIALES Y SUMINISTROS"/>
    <s v="2.3.3 - PAPEL, CARTÓN E IMPRESOS"/>
    <s v="N"/>
    <s v="00 - N/A"/>
    <s v="10 - FONDO GENERAL"/>
    <s v=" "/>
    <s v="99 - MULTIPROVINCIAL"/>
    <n v="12590000"/>
    <n v="13233488.859999999"/>
    <n v="12135570.76"/>
  </r>
  <r>
    <x v="0"/>
    <x v="0"/>
    <x v="0"/>
    <x v="0"/>
    <x v="0"/>
    <s v="2 - Poder Ejecutivo"/>
    <s v="0203 - MINISTERIO DE DEFENSA"/>
    <x v="51"/>
    <x v="0"/>
    <x v="7"/>
    <x v="29"/>
    <s v="2.3 - MATERIALES Y SUMINISTROS"/>
    <s v="2.3.3 - PAPEL, CARTÓN E IMPRESOS"/>
    <s v="N"/>
    <s v="00 - N/A"/>
    <s v="20 - FONDOS CON DESTINO ESPECÍFICO"/>
    <s v=" "/>
    <s v="01 - DISTRITO NACIONAL"/>
    <n v="0"/>
    <n v="2500"/>
    <n v="0"/>
  </r>
  <r>
    <x v="0"/>
    <x v="0"/>
    <x v="0"/>
    <x v="0"/>
    <x v="0"/>
    <s v="2 - Poder Ejecutivo"/>
    <s v="0203 - MINISTERIO DE DEFENSA"/>
    <x v="51"/>
    <x v="0"/>
    <x v="7"/>
    <x v="29"/>
    <s v="2.3 - MATERIALES Y SUMINISTROS"/>
    <s v="2.3.4 - PRODUCTOS FARMACÉUTICOS"/>
    <s v="N"/>
    <s v="00 - N/A"/>
    <s v="10 - FONDO GENERAL"/>
    <s v=" "/>
    <s v="99 - MULTIPROVINCIAL"/>
    <n v="4575000"/>
    <n v="753437.87999999989"/>
    <n v="683437.88"/>
  </r>
  <r>
    <x v="0"/>
    <x v="0"/>
    <x v="0"/>
    <x v="0"/>
    <x v="0"/>
    <s v="2 - Poder Ejecutivo"/>
    <s v="0203 - MINISTERIO DE DEFENSA"/>
    <x v="51"/>
    <x v="0"/>
    <x v="7"/>
    <x v="29"/>
    <s v="2.3 - MATERIALES Y SUMINISTROS"/>
    <s v="2.3.5 - CUERO, CAUCHO Y PLÁSTICO"/>
    <s v="N"/>
    <s v="00 - N/A"/>
    <s v="10 - FONDO GENERAL"/>
    <s v=" "/>
    <s v="99 - MULTIPROVINCIAL"/>
    <n v="11350000"/>
    <n v="8966652.5700000003"/>
    <n v="8186791.5699999994"/>
  </r>
  <r>
    <x v="0"/>
    <x v="0"/>
    <x v="0"/>
    <x v="0"/>
    <x v="0"/>
    <s v="2 - Poder Ejecutivo"/>
    <s v="0203 - MINISTERIO DE DEFENSA"/>
    <x v="51"/>
    <x v="0"/>
    <x v="7"/>
    <x v="29"/>
    <s v="2.3 - MATERIALES Y SUMINISTROS"/>
    <s v="2.3.5 - CUERO, CAUCHO Y PLÁSTICO"/>
    <s v="N"/>
    <s v="00 - N/A"/>
    <s v="20 - FONDOS CON DESTINO ESPECÍFICO"/>
    <s v=" "/>
    <s v="01 - DISTRITO NACIONAL"/>
    <n v="0"/>
    <n v="3500000"/>
    <n v="0"/>
  </r>
  <r>
    <x v="0"/>
    <x v="0"/>
    <x v="0"/>
    <x v="0"/>
    <x v="0"/>
    <s v="2 - Poder Ejecutivo"/>
    <s v="0203 - MINISTERIO DE DEFENSA"/>
    <x v="51"/>
    <x v="0"/>
    <x v="7"/>
    <x v="29"/>
    <s v="2.3 - MATERIALES Y SUMINISTROS"/>
    <s v="2.3.6 - PRODUCTOS DE MINERALES, METÁLICOS Y NO METÁLICOS"/>
    <s v="N"/>
    <s v="00 - N/A"/>
    <s v="10 - FONDO GENERAL"/>
    <s v=" "/>
    <s v="99 - MULTIPROVINCIAL"/>
    <n v="15084000"/>
    <n v="9247279.2100000009"/>
    <n v="9075597.5700000003"/>
  </r>
  <r>
    <x v="0"/>
    <x v="0"/>
    <x v="0"/>
    <x v="0"/>
    <x v="0"/>
    <s v="2 - Poder Ejecutivo"/>
    <s v="0203 - MINISTERIO DE DEFENSA"/>
    <x v="51"/>
    <x v="0"/>
    <x v="7"/>
    <x v="29"/>
    <s v="2.3 - MATERIALES Y SUMINISTROS"/>
    <s v="2.3.6 - PRODUCTOS DE MINERALES, METÁLICOS Y NO METÁLICOS"/>
    <s v="N"/>
    <s v="00 - N/A"/>
    <s v="20 - FONDOS CON DESTINO ESPECÍFICO"/>
    <s v=" "/>
    <s v="01 - DISTRITO NACIONAL"/>
    <n v="0"/>
    <n v="2258067.2000000002"/>
    <n v="1077163"/>
  </r>
  <r>
    <x v="0"/>
    <x v="0"/>
    <x v="0"/>
    <x v="0"/>
    <x v="0"/>
    <s v="2 - Poder Ejecutivo"/>
    <s v="0203 - MINISTERIO DE DEFENSA"/>
    <x v="51"/>
    <x v="0"/>
    <x v="7"/>
    <x v="29"/>
    <s v="2.3 - MATERIALES Y SUMINISTROS"/>
    <s v="2.3.7 - COMBUSTIBLES, LUBRICANTES, PRODUCTOS QUÍMICOS Y CONEXOS"/>
    <s v="N"/>
    <s v="00 - N/A"/>
    <s v="10 - FONDO GENERAL"/>
    <s v=" "/>
    <s v="01 - DISTRITO NACIONAL"/>
    <n v="50977940"/>
    <n v="53851324"/>
    <n v="42628918.769999996"/>
  </r>
  <r>
    <x v="0"/>
    <x v="0"/>
    <x v="0"/>
    <x v="0"/>
    <x v="0"/>
    <s v="2 - Poder Ejecutivo"/>
    <s v="0203 - MINISTERIO DE DEFENSA"/>
    <x v="51"/>
    <x v="0"/>
    <x v="7"/>
    <x v="29"/>
    <s v="2.3 - MATERIALES Y SUMINISTROS"/>
    <s v="2.3.7 - COMBUSTIBLES, LUBRICANTES, PRODUCTOS QUÍMICOS Y CONEXOS"/>
    <s v="N"/>
    <s v="00 - N/A"/>
    <s v="10 - FONDO GENERAL"/>
    <s v=" "/>
    <s v="99 - MULTIPROVINCIAL"/>
    <n v="106334326"/>
    <n v="129355789.94"/>
    <n v="111245044.12999998"/>
  </r>
  <r>
    <x v="0"/>
    <x v="0"/>
    <x v="0"/>
    <x v="0"/>
    <x v="0"/>
    <s v="2 - Poder Ejecutivo"/>
    <s v="0203 - MINISTERIO DE DEFENSA"/>
    <x v="51"/>
    <x v="0"/>
    <x v="7"/>
    <x v="29"/>
    <s v="2.3 - MATERIALES Y SUMINISTROS"/>
    <s v="2.3.7 - COMBUSTIBLES, LUBRICANTES, PRODUCTOS QUÍMICOS Y CONEXOS"/>
    <s v="N"/>
    <s v="00 - N/A"/>
    <s v="20 - FONDOS CON DESTINO ESPECÍFICO"/>
    <s v=" "/>
    <s v="01 - DISTRITO NACIONAL"/>
    <n v="0"/>
    <n v="5321095.71"/>
    <n v="1962794.3"/>
  </r>
  <r>
    <x v="0"/>
    <x v="0"/>
    <x v="0"/>
    <x v="0"/>
    <x v="0"/>
    <s v="2 - Poder Ejecutivo"/>
    <s v="0203 - MINISTERIO DE DEFENSA"/>
    <x v="51"/>
    <x v="0"/>
    <x v="7"/>
    <x v="29"/>
    <s v="2.3 - MATERIALES Y SUMINISTROS"/>
    <s v="2.3.9 - PRODUCTOS Y ÚTILES VARIOS"/>
    <s v="N"/>
    <s v="00 - N/A"/>
    <s v="10 - FONDO GENERAL"/>
    <s v=" "/>
    <s v="01 - DISTRITO NACIONAL"/>
    <n v="0"/>
    <n v="0"/>
    <n v="0"/>
  </r>
  <r>
    <x v="0"/>
    <x v="0"/>
    <x v="0"/>
    <x v="0"/>
    <x v="0"/>
    <s v="2 - Poder Ejecutivo"/>
    <s v="0203 - MINISTERIO DE DEFENSA"/>
    <x v="51"/>
    <x v="0"/>
    <x v="7"/>
    <x v="29"/>
    <s v="2.3 - MATERIALES Y SUMINISTROS"/>
    <s v="2.3.9 - PRODUCTOS Y ÚTILES VARIOS"/>
    <s v="N"/>
    <s v="00 - N/A"/>
    <s v="10 - FONDO GENERAL"/>
    <s v=" "/>
    <s v="99 - MULTIPROVINCIAL"/>
    <n v="38572800"/>
    <n v="176385085.22"/>
    <n v="165453935.60999995"/>
  </r>
  <r>
    <x v="0"/>
    <x v="0"/>
    <x v="0"/>
    <x v="0"/>
    <x v="0"/>
    <s v="2 - Poder Ejecutivo"/>
    <s v="0203 - MINISTERIO DE DEFENSA"/>
    <x v="51"/>
    <x v="0"/>
    <x v="7"/>
    <x v="29"/>
    <s v="2.3 - MATERIALES Y SUMINISTROS"/>
    <s v="2.3.9 - PRODUCTOS Y ÚTILES VARIOS"/>
    <s v="N"/>
    <s v="00 - N/A"/>
    <s v="20 - FONDOS CON DESTINO ESPECÍFICO"/>
    <s v=" "/>
    <s v="01 - DISTRITO NACIONAL"/>
    <n v="20536333"/>
    <n v="13491420.600000001"/>
    <n v="7871974.6100000013"/>
  </r>
  <r>
    <x v="0"/>
    <x v="0"/>
    <x v="0"/>
    <x v="0"/>
    <x v="0"/>
    <s v="2 - Poder Ejecutivo"/>
    <s v="0203 - MINISTERIO DE DEFENSA"/>
    <x v="52"/>
    <x v="0"/>
    <x v="7"/>
    <x v="29"/>
    <s v="2.1 - REMUNERACIONES Y CONTRIBUCIONES"/>
    <s v="2.1.1 - REMUNERACIONES"/>
    <s v="N"/>
    <s v="00 - N/A"/>
    <s v="10 - FONDO GENERAL"/>
    <s v=" "/>
    <s v="99 - MULTIPROVINCIAL"/>
    <n v="7973270215"/>
    <n v="8097496784.9099998"/>
    <n v="6757300186.5100012"/>
  </r>
  <r>
    <x v="0"/>
    <x v="0"/>
    <x v="0"/>
    <x v="0"/>
    <x v="0"/>
    <s v="2 - Poder Ejecutivo"/>
    <s v="0203 - MINISTERIO DE DEFENSA"/>
    <x v="52"/>
    <x v="0"/>
    <x v="7"/>
    <x v="29"/>
    <s v="2.1 - REMUNERACIONES Y CONTRIBUCIONES"/>
    <s v="2.1.2 - SOBRESUELDOS"/>
    <s v="N"/>
    <s v="00 - N/A"/>
    <s v="10 - FONDO GENERAL"/>
    <s v=" "/>
    <s v="99 - MULTIPROVINCIAL"/>
    <n v="366162384"/>
    <n v="366237384"/>
    <n v="357699989.75"/>
  </r>
  <r>
    <x v="0"/>
    <x v="0"/>
    <x v="0"/>
    <x v="0"/>
    <x v="0"/>
    <s v="2 - Poder Ejecutivo"/>
    <s v="0203 - MINISTERIO DE DEFENSA"/>
    <x v="52"/>
    <x v="0"/>
    <x v="7"/>
    <x v="29"/>
    <s v="2.1 - REMUNERACIONES Y CONTRIBUCIONES"/>
    <s v="2.1.5 - CONTRIBUCIONES A LA SEGURIDAD SOCIAL"/>
    <s v="N"/>
    <s v="00 - N/A"/>
    <s v="10 - FONDO GENERAL"/>
    <s v=" "/>
    <s v="99 - MULTIPROVINCIAL"/>
    <n v="443932673"/>
    <n v="512327486.09000003"/>
    <n v="474538487.25000024"/>
  </r>
  <r>
    <x v="0"/>
    <x v="0"/>
    <x v="0"/>
    <x v="0"/>
    <x v="0"/>
    <s v="2 - Poder Ejecutivo"/>
    <s v="0203 - MINISTERIO DE DEFENSA"/>
    <x v="52"/>
    <x v="0"/>
    <x v="7"/>
    <x v="29"/>
    <s v="2.2 - CONTRATACIÓN DE SERVICIOS"/>
    <s v="2.2.1 - SERVICIOS BÁSICOS"/>
    <s v="N"/>
    <s v="00 - N/A"/>
    <s v="10 - FONDO GENERAL"/>
    <s v=" "/>
    <s v="99 - MULTIPROVINCIAL"/>
    <n v="245415434"/>
    <n v="206715434"/>
    <n v="179936935.53"/>
  </r>
  <r>
    <x v="0"/>
    <x v="0"/>
    <x v="0"/>
    <x v="0"/>
    <x v="0"/>
    <s v="2 - Poder Ejecutivo"/>
    <s v="0203 - MINISTERIO DE DEFENSA"/>
    <x v="52"/>
    <x v="0"/>
    <x v="7"/>
    <x v="29"/>
    <s v="2.2 - CONTRATACIÓN DE SERVICIOS"/>
    <s v="2.2.1 - SERVICIOS BÁSICOS"/>
    <s v="N"/>
    <s v="00 - N/A"/>
    <s v="20 - FONDOS CON DESTINO ESPECÍFICO"/>
    <s v=" "/>
    <s v="99 - MULTIPROVINCIAL"/>
    <n v="354943313"/>
    <n v="43162"/>
    <n v="0"/>
  </r>
  <r>
    <x v="0"/>
    <x v="0"/>
    <x v="0"/>
    <x v="0"/>
    <x v="0"/>
    <s v="2 - Poder Ejecutivo"/>
    <s v="0203 - MINISTERIO DE DEFENSA"/>
    <x v="52"/>
    <x v="0"/>
    <x v="7"/>
    <x v="29"/>
    <s v="2.2 - CONTRATACIÓN DE SERVICIOS"/>
    <s v="2.2.2 - PUBLICIDAD, IMPRESIÓN Y ENCUADERNACIÓN"/>
    <s v="N"/>
    <s v="00 - N/A"/>
    <s v="10 - FONDO GENERAL"/>
    <s v=" "/>
    <s v="99 - MULTIPROVINCIAL"/>
    <n v="200000"/>
    <n v="1028000"/>
    <n v="508267.47"/>
  </r>
  <r>
    <x v="0"/>
    <x v="0"/>
    <x v="0"/>
    <x v="0"/>
    <x v="0"/>
    <s v="2 - Poder Ejecutivo"/>
    <s v="0203 - MINISTERIO DE DEFENSA"/>
    <x v="52"/>
    <x v="0"/>
    <x v="7"/>
    <x v="29"/>
    <s v="2.2 - CONTRATACIÓN DE SERVICIOS"/>
    <s v="2.2.2 - PUBLICIDAD, IMPRESIÓN Y ENCUADERNACIÓN"/>
    <s v="N"/>
    <s v="00 - N/A"/>
    <s v="20 - FONDOS CON DESTINO ESPECÍFICO"/>
    <s v=" "/>
    <s v="99 - MULTIPROVINCIAL"/>
    <n v="0"/>
    <n v="226630.8"/>
    <n v="221320.80000000002"/>
  </r>
  <r>
    <x v="0"/>
    <x v="0"/>
    <x v="0"/>
    <x v="0"/>
    <x v="0"/>
    <s v="2 - Poder Ejecutivo"/>
    <s v="0203 - MINISTERIO DE DEFENSA"/>
    <x v="52"/>
    <x v="0"/>
    <x v="7"/>
    <x v="29"/>
    <s v="2.2 - CONTRATACIÓN DE SERVICIOS"/>
    <s v="2.2.3 - VIÁTICOS"/>
    <s v="N"/>
    <s v="00 - N/A"/>
    <s v="10 - FONDO GENERAL"/>
    <s v=" "/>
    <s v="99 - MULTIPROVINCIAL"/>
    <n v="40728741"/>
    <n v="62588907"/>
    <n v="54855804.850000001"/>
  </r>
  <r>
    <x v="0"/>
    <x v="0"/>
    <x v="0"/>
    <x v="0"/>
    <x v="0"/>
    <s v="2 - Poder Ejecutivo"/>
    <s v="0203 - MINISTERIO DE DEFENSA"/>
    <x v="52"/>
    <x v="0"/>
    <x v="7"/>
    <x v="29"/>
    <s v="2.2 - CONTRATACIÓN DE SERVICIOS"/>
    <s v="2.2.4 - TRANSPORTE Y ALMACENAJE"/>
    <s v="N"/>
    <s v="00 - N/A"/>
    <s v="10 - FONDO GENERAL"/>
    <s v=" "/>
    <s v="99 - MULTIPROVINCIAL"/>
    <n v="6000000"/>
    <n v="11299000"/>
    <n v="9196711.1100000013"/>
  </r>
  <r>
    <x v="0"/>
    <x v="0"/>
    <x v="0"/>
    <x v="0"/>
    <x v="0"/>
    <s v="2 - Poder Ejecutivo"/>
    <s v="0203 - MINISTERIO DE DEFENSA"/>
    <x v="52"/>
    <x v="0"/>
    <x v="7"/>
    <x v="29"/>
    <s v="2.2 - CONTRATACIÓN DE SERVICIOS"/>
    <s v="2.2.4 - TRANSPORTE Y ALMACENAJE"/>
    <s v="N"/>
    <s v="00 - N/A"/>
    <s v="20 - FONDOS CON DESTINO ESPECÍFICO"/>
    <s v=" "/>
    <s v="99 - MULTIPROVINCIAL"/>
    <n v="0"/>
    <n v="100000"/>
    <n v="0"/>
  </r>
  <r>
    <x v="0"/>
    <x v="0"/>
    <x v="0"/>
    <x v="0"/>
    <x v="0"/>
    <s v="2 - Poder Ejecutivo"/>
    <s v="0203 - MINISTERIO DE DEFENSA"/>
    <x v="52"/>
    <x v="0"/>
    <x v="7"/>
    <x v="29"/>
    <s v="2.2 - CONTRATACIÓN DE SERVICIOS"/>
    <s v="2.2.5 - ALQUILERES Y RENTAS"/>
    <s v="N"/>
    <s v="00 - N/A"/>
    <s v="10 - FONDO GENERAL"/>
    <s v=" "/>
    <s v="99 - MULTIPROVINCIAL"/>
    <n v="1920000"/>
    <n v="2733342.57"/>
    <n v="1174100"/>
  </r>
  <r>
    <x v="0"/>
    <x v="0"/>
    <x v="0"/>
    <x v="0"/>
    <x v="0"/>
    <s v="2 - Poder Ejecutivo"/>
    <s v="0203 - MINISTERIO DE DEFENSA"/>
    <x v="52"/>
    <x v="0"/>
    <x v="7"/>
    <x v="29"/>
    <s v="2.2 - CONTRATACIÓN DE SERVICIOS"/>
    <s v="2.2.5 - ALQUILERES Y RENTAS"/>
    <s v="N"/>
    <s v="00 - N/A"/>
    <s v="20 - FONDOS CON DESTINO ESPECÍFICO"/>
    <s v=" "/>
    <s v="99 - MULTIPROVINCIAL"/>
    <n v="0"/>
    <n v="3192500"/>
    <n v="3192494.0300000003"/>
  </r>
  <r>
    <x v="0"/>
    <x v="0"/>
    <x v="0"/>
    <x v="0"/>
    <x v="0"/>
    <s v="2 - Poder Ejecutivo"/>
    <s v="0203 - MINISTERIO DE DEFENSA"/>
    <x v="52"/>
    <x v="0"/>
    <x v="7"/>
    <x v="29"/>
    <s v="2.2 - CONTRATACIÓN DE SERVICIOS"/>
    <s v="2.2.6 - SEGUROS"/>
    <s v="N"/>
    <s v="00 - N/A"/>
    <s v="10 - FONDO GENERAL"/>
    <s v=" "/>
    <s v="99 - MULTIPROVINCIAL"/>
    <n v="195000000"/>
    <n v="251948645"/>
    <n v="227679133.78999999"/>
  </r>
  <r>
    <x v="0"/>
    <x v="0"/>
    <x v="0"/>
    <x v="0"/>
    <x v="0"/>
    <s v="2 - Poder Ejecutivo"/>
    <s v="0203 - MINISTERIO DE DEFENSA"/>
    <x v="52"/>
    <x v="0"/>
    <x v="7"/>
    <x v="29"/>
    <s v="2.2 - CONTRATACIÓN DE SERVICIOS"/>
    <s v="2.2.6 - SEGUROS"/>
    <s v="N"/>
    <s v="00 - N/A"/>
    <s v="20 - FONDOS CON DESTINO ESPECÍFICO"/>
    <s v=" "/>
    <s v="99 - MULTIPROVINCIAL"/>
    <n v="100000000"/>
    <n v="178599790"/>
    <n v="177942991.44"/>
  </r>
  <r>
    <x v="0"/>
    <x v="0"/>
    <x v="0"/>
    <x v="0"/>
    <x v="0"/>
    <s v="2 - Poder Ejecutivo"/>
    <s v="0203 - MINISTERIO DE DEFENSA"/>
    <x v="52"/>
    <x v="0"/>
    <x v="7"/>
    <x v="29"/>
    <s v="2.2 - CONTRATACIÓN DE SERVICIOS"/>
    <s v="2.2.7 - SERVICIOS DE CONSERVACIÓN, REPARACIONES MENORES E INSTALACIONES TEMPORALES"/>
    <s v="N"/>
    <s v="00 - N/A"/>
    <s v="10 - FONDO GENERAL"/>
    <s v=" "/>
    <s v="99 - MULTIPROVINCIAL"/>
    <n v="555000"/>
    <n v="2263568"/>
    <n v="183283.31"/>
  </r>
  <r>
    <x v="0"/>
    <x v="0"/>
    <x v="0"/>
    <x v="0"/>
    <x v="0"/>
    <s v="2 - Poder Ejecutivo"/>
    <s v="0203 - MINISTERIO DE DEFENSA"/>
    <x v="52"/>
    <x v="0"/>
    <x v="7"/>
    <x v="29"/>
    <s v="2.2 - CONTRATACIÓN DE SERVICIOS"/>
    <s v="2.2.7 - SERVICIOS DE CONSERVACIÓN, REPARACIONES MENORES E INSTALACIONES TEMPORALES"/>
    <s v="N"/>
    <s v="00 - N/A"/>
    <s v="20 - FONDOS CON DESTINO ESPECÍFICO"/>
    <s v=" "/>
    <s v="99 - MULTIPROVINCIAL"/>
    <n v="0"/>
    <n v="74527132.599999994"/>
    <n v="3589836.5300000003"/>
  </r>
  <r>
    <x v="0"/>
    <x v="0"/>
    <x v="0"/>
    <x v="0"/>
    <x v="0"/>
    <s v="2 - Poder Ejecutivo"/>
    <s v="0203 - MINISTERIO DE DEFENSA"/>
    <x v="52"/>
    <x v="0"/>
    <x v="7"/>
    <x v="29"/>
    <s v="2.2 - CONTRATACIÓN DE SERVICIOS"/>
    <s v="2.2.8 - OTROS SERVICIOS NO INCLUIDOS EN CONCEPTOS ANTERIORES"/>
    <s v="N"/>
    <s v="00 - N/A"/>
    <s v="10 - FONDO GENERAL"/>
    <s v=" "/>
    <s v="99 - MULTIPROVINCIAL"/>
    <n v="3546200"/>
    <n v="219200"/>
    <n v="0"/>
  </r>
  <r>
    <x v="0"/>
    <x v="0"/>
    <x v="0"/>
    <x v="0"/>
    <x v="0"/>
    <s v="2 - Poder Ejecutivo"/>
    <s v="0203 - MINISTERIO DE DEFENSA"/>
    <x v="52"/>
    <x v="0"/>
    <x v="7"/>
    <x v="29"/>
    <s v="2.2 - CONTRATACIÓN DE SERVICIOS"/>
    <s v="2.2.8 - OTROS SERVICIOS NO INCLUIDOS EN CONCEPTOS ANTERIORES"/>
    <s v="N"/>
    <s v="00 - N/A"/>
    <s v="20 - FONDOS CON DESTINO ESPECÍFICO"/>
    <s v=" "/>
    <s v="99 - MULTIPROVINCIAL"/>
    <n v="0"/>
    <n v="164164688.40000001"/>
    <n v="500000.43"/>
  </r>
  <r>
    <x v="0"/>
    <x v="0"/>
    <x v="0"/>
    <x v="0"/>
    <x v="0"/>
    <s v="2 - Poder Ejecutivo"/>
    <s v="0203 - MINISTERIO DE DEFENSA"/>
    <x v="52"/>
    <x v="0"/>
    <x v="7"/>
    <x v="29"/>
    <s v="2.2 - CONTRATACIÓN DE SERVICIOS"/>
    <s v="2.2.9 - OTRAS CONTRATACIONES DE SERVICIOS"/>
    <s v="N"/>
    <s v="00 - N/A"/>
    <s v="20 - FONDOS CON DESTINO ESPECÍFICO"/>
    <s v=" "/>
    <s v="99 - MULTIPROVINCIAL"/>
    <n v="0"/>
    <n v="589253.6"/>
    <n v="513913.59999999998"/>
  </r>
  <r>
    <x v="0"/>
    <x v="0"/>
    <x v="0"/>
    <x v="0"/>
    <x v="0"/>
    <s v="2 - Poder Ejecutivo"/>
    <s v="0203 - MINISTERIO DE DEFENSA"/>
    <x v="52"/>
    <x v="0"/>
    <x v="7"/>
    <x v="29"/>
    <s v="2.3 - MATERIALES Y SUMINISTROS"/>
    <s v="2.3.1 - ALIMENTOS Y PRODUCTOS AGROFORESTALES"/>
    <s v="N"/>
    <s v="00 - N/A"/>
    <s v="10 - FONDO GENERAL"/>
    <s v=" "/>
    <s v="99 - MULTIPROVINCIAL"/>
    <n v="244530000"/>
    <n v="244631770"/>
    <n v="203428095.88"/>
  </r>
  <r>
    <x v="0"/>
    <x v="0"/>
    <x v="0"/>
    <x v="0"/>
    <x v="0"/>
    <s v="2 - Poder Ejecutivo"/>
    <s v="0203 - MINISTERIO DE DEFENSA"/>
    <x v="52"/>
    <x v="0"/>
    <x v="7"/>
    <x v="29"/>
    <s v="2.3 - MATERIALES Y SUMINISTROS"/>
    <s v="2.3.1 - ALIMENTOS Y PRODUCTOS AGROFORESTALES"/>
    <s v="N"/>
    <s v="00 - N/A"/>
    <s v="20 - FONDOS CON DESTINO ESPECÍFICO"/>
    <s v=" "/>
    <s v="99 - MULTIPROVINCIAL"/>
    <n v="0"/>
    <n v="4413598.03"/>
    <n v="4260045.8500000006"/>
  </r>
  <r>
    <x v="0"/>
    <x v="0"/>
    <x v="0"/>
    <x v="0"/>
    <x v="0"/>
    <s v="2 - Poder Ejecutivo"/>
    <s v="0203 - MINISTERIO DE DEFENSA"/>
    <x v="52"/>
    <x v="0"/>
    <x v="7"/>
    <x v="29"/>
    <s v="2.3 - MATERIALES Y SUMINISTROS"/>
    <s v="2.3.2 - TEXTILES Y VESTUARIOS"/>
    <s v="N"/>
    <s v="00 - N/A"/>
    <s v="10 - FONDO GENERAL"/>
    <s v=" "/>
    <s v="99 - MULTIPROVINCIAL"/>
    <n v="8750000"/>
    <n v="14334665.109999999"/>
    <n v="13857693.209999999"/>
  </r>
  <r>
    <x v="0"/>
    <x v="0"/>
    <x v="0"/>
    <x v="0"/>
    <x v="0"/>
    <s v="2 - Poder Ejecutivo"/>
    <s v="0203 - MINISTERIO DE DEFENSA"/>
    <x v="52"/>
    <x v="0"/>
    <x v="7"/>
    <x v="29"/>
    <s v="2.3 - MATERIALES Y SUMINISTROS"/>
    <s v="2.3.2 - TEXTILES Y VESTUARIOS"/>
    <s v="N"/>
    <s v="00 - N/A"/>
    <s v="20 - FONDOS CON DESTINO ESPECÍFICO"/>
    <s v=" "/>
    <s v="99 - MULTIPROVINCIAL"/>
    <n v="0"/>
    <n v="60843136.670000002"/>
    <n v="55020465.649999999"/>
  </r>
  <r>
    <x v="0"/>
    <x v="0"/>
    <x v="0"/>
    <x v="0"/>
    <x v="0"/>
    <s v="2 - Poder Ejecutivo"/>
    <s v="0203 - MINISTERIO DE DEFENSA"/>
    <x v="52"/>
    <x v="0"/>
    <x v="7"/>
    <x v="29"/>
    <s v="2.3 - MATERIALES Y SUMINISTROS"/>
    <s v="2.3.3 - PAPEL, CARTÓN E IMPRESOS"/>
    <s v="N"/>
    <s v="00 - N/A"/>
    <s v="10 - FONDO GENERAL"/>
    <s v=" "/>
    <s v="99 - MULTIPROVINCIAL"/>
    <n v="3400000"/>
    <n v="4716748.9000000004"/>
    <n v="2592136.6"/>
  </r>
  <r>
    <x v="0"/>
    <x v="0"/>
    <x v="0"/>
    <x v="0"/>
    <x v="0"/>
    <s v="2 - Poder Ejecutivo"/>
    <s v="0203 - MINISTERIO DE DEFENSA"/>
    <x v="52"/>
    <x v="0"/>
    <x v="7"/>
    <x v="29"/>
    <s v="2.3 - MATERIALES Y SUMINISTROS"/>
    <s v="2.3.3 - PAPEL, CARTÓN E IMPRESOS"/>
    <s v="N"/>
    <s v="00 - N/A"/>
    <s v="20 - FONDOS CON DESTINO ESPECÍFICO"/>
    <s v=" "/>
    <s v="99 - MULTIPROVINCIAL"/>
    <n v="0"/>
    <n v="7915701.9100000001"/>
    <n v="7790654.7800000003"/>
  </r>
  <r>
    <x v="0"/>
    <x v="0"/>
    <x v="0"/>
    <x v="0"/>
    <x v="0"/>
    <s v="2 - Poder Ejecutivo"/>
    <s v="0203 - MINISTERIO DE DEFENSA"/>
    <x v="52"/>
    <x v="0"/>
    <x v="7"/>
    <x v="29"/>
    <s v="2.3 - MATERIALES Y SUMINISTROS"/>
    <s v="2.3.4 - PRODUCTOS FARMACÉUTICOS"/>
    <s v="N"/>
    <s v="00 - N/A"/>
    <s v="10 - FONDO GENERAL"/>
    <s v=" "/>
    <s v="99 - MULTIPROVINCIAL"/>
    <n v="30000"/>
    <n v="30000"/>
    <n v="0"/>
  </r>
  <r>
    <x v="0"/>
    <x v="0"/>
    <x v="0"/>
    <x v="0"/>
    <x v="0"/>
    <s v="2 - Poder Ejecutivo"/>
    <s v="0203 - MINISTERIO DE DEFENSA"/>
    <x v="52"/>
    <x v="0"/>
    <x v="7"/>
    <x v="29"/>
    <s v="2.3 - MATERIALES Y SUMINISTROS"/>
    <s v="2.3.4 - PRODUCTOS FARMACÉUTICOS"/>
    <s v="N"/>
    <s v="00 - N/A"/>
    <s v="20 - FONDOS CON DESTINO ESPECÍFICO"/>
    <s v=" "/>
    <s v="99 - MULTIPROVINCIAL"/>
    <n v="0"/>
    <n v="52302"/>
    <n v="27689"/>
  </r>
  <r>
    <x v="0"/>
    <x v="0"/>
    <x v="0"/>
    <x v="0"/>
    <x v="0"/>
    <s v="2 - Poder Ejecutivo"/>
    <s v="0203 - MINISTERIO DE DEFENSA"/>
    <x v="52"/>
    <x v="0"/>
    <x v="7"/>
    <x v="29"/>
    <s v="2.3 - MATERIALES Y SUMINISTROS"/>
    <s v="2.3.5 - CUERO, CAUCHO Y PLÁSTICO"/>
    <s v="N"/>
    <s v="00 - N/A"/>
    <s v="10 - FONDO GENERAL"/>
    <s v=" "/>
    <s v="99 - MULTIPROVINCIAL"/>
    <n v="2910000"/>
    <n v="3598580"/>
    <n v="2864890.1900000004"/>
  </r>
  <r>
    <x v="0"/>
    <x v="0"/>
    <x v="0"/>
    <x v="0"/>
    <x v="0"/>
    <s v="2 - Poder Ejecutivo"/>
    <s v="0203 - MINISTERIO DE DEFENSA"/>
    <x v="52"/>
    <x v="0"/>
    <x v="7"/>
    <x v="29"/>
    <s v="2.3 - MATERIALES Y SUMINISTROS"/>
    <s v="2.3.5 - CUERO, CAUCHO Y PLÁSTICO"/>
    <s v="N"/>
    <s v="00 - N/A"/>
    <s v="20 - FONDOS CON DESTINO ESPECÍFICO"/>
    <s v=" "/>
    <s v="99 - MULTIPROVINCIAL"/>
    <n v="0"/>
    <n v="10218659.360000001"/>
    <n v="7994384.1499999994"/>
  </r>
  <r>
    <x v="0"/>
    <x v="0"/>
    <x v="0"/>
    <x v="0"/>
    <x v="0"/>
    <s v="2 - Poder Ejecutivo"/>
    <s v="0203 - MINISTERIO DE DEFENSA"/>
    <x v="52"/>
    <x v="0"/>
    <x v="7"/>
    <x v="29"/>
    <s v="2.3 - MATERIALES Y SUMINISTROS"/>
    <s v="2.3.6 - PRODUCTOS DE MINERALES, METÁLICOS Y NO METÁLICOS"/>
    <s v="N"/>
    <s v="00 - N/A"/>
    <s v="10 - FONDO GENERAL"/>
    <s v=" "/>
    <s v="99 - MULTIPROVINCIAL"/>
    <n v="4551000"/>
    <n v="4290566.32"/>
    <n v="1161193.23"/>
  </r>
  <r>
    <x v="0"/>
    <x v="0"/>
    <x v="0"/>
    <x v="0"/>
    <x v="0"/>
    <s v="2 - Poder Ejecutivo"/>
    <s v="0203 - MINISTERIO DE DEFENSA"/>
    <x v="52"/>
    <x v="0"/>
    <x v="7"/>
    <x v="29"/>
    <s v="2.3 - MATERIALES Y SUMINISTROS"/>
    <s v="2.3.6 - PRODUCTOS DE MINERALES, METÁLICOS Y NO METÁLICOS"/>
    <s v="N"/>
    <s v="00 - N/A"/>
    <s v="20 - FONDOS CON DESTINO ESPECÍFICO"/>
    <s v=" "/>
    <s v="99 - MULTIPROVINCIAL"/>
    <n v="0"/>
    <n v="37683797.170000009"/>
    <n v="36154226.830000006"/>
  </r>
  <r>
    <x v="0"/>
    <x v="0"/>
    <x v="0"/>
    <x v="0"/>
    <x v="0"/>
    <s v="2 - Poder Ejecutivo"/>
    <s v="0203 - MINISTERIO DE DEFENSA"/>
    <x v="52"/>
    <x v="0"/>
    <x v="7"/>
    <x v="29"/>
    <s v="2.3 - MATERIALES Y SUMINISTROS"/>
    <s v="2.3.7 - COMBUSTIBLES, LUBRICANTES, PRODUCTOS QUÍMICOS Y CONEXOS"/>
    <s v="N"/>
    <s v="00 - N/A"/>
    <s v="10 - FONDO GENERAL"/>
    <s v=" "/>
    <s v="99 - MULTIPROVINCIAL"/>
    <n v="224350569"/>
    <n v="250152863.59"/>
    <n v="197514281.30000004"/>
  </r>
  <r>
    <x v="0"/>
    <x v="0"/>
    <x v="0"/>
    <x v="0"/>
    <x v="0"/>
    <s v="2 - Poder Ejecutivo"/>
    <s v="0203 - MINISTERIO DE DEFENSA"/>
    <x v="52"/>
    <x v="0"/>
    <x v="7"/>
    <x v="29"/>
    <s v="2.3 - MATERIALES Y SUMINISTROS"/>
    <s v="2.3.7 - COMBUSTIBLES, LUBRICANTES, PRODUCTOS QUÍMICOS Y CONEXOS"/>
    <s v="N"/>
    <s v="00 - N/A"/>
    <s v="20 - FONDOS CON DESTINO ESPECÍFICO"/>
    <s v=" "/>
    <s v="99 - MULTIPROVINCIAL"/>
    <n v="0"/>
    <n v="38532502.300000004"/>
    <n v="33665499.950000003"/>
  </r>
  <r>
    <x v="0"/>
    <x v="0"/>
    <x v="0"/>
    <x v="0"/>
    <x v="0"/>
    <s v="2 - Poder Ejecutivo"/>
    <s v="0203 - MINISTERIO DE DEFENSA"/>
    <x v="52"/>
    <x v="0"/>
    <x v="7"/>
    <x v="29"/>
    <s v="2.3 - MATERIALES Y SUMINISTROS"/>
    <s v="2.3.9 - PRODUCTOS Y ÚTILES VARIOS"/>
    <s v="N"/>
    <s v="00 - N/A"/>
    <s v="10 - FONDO GENERAL"/>
    <s v=" "/>
    <s v="99 - MULTIPROVINCIAL"/>
    <n v="29815000"/>
    <n v="17414257.109999996"/>
    <n v="11461875.129999999"/>
  </r>
  <r>
    <x v="0"/>
    <x v="0"/>
    <x v="0"/>
    <x v="0"/>
    <x v="0"/>
    <s v="2 - Poder Ejecutivo"/>
    <s v="0203 - MINISTERIO DE DEFENSA"/>
    <x v="52"/>
    <x v="0"/>
    <x v="7"/>
    <x v="29"/>
    <s v="2.3 - MATERIALES Y SUMINISTROS"/>
    <s v="2.3.9 - PRODUCTOS Y ÚTILES VARIOS"/>
    <s v="N"/>
    <s v="00 - N/A"/>
    <s v="20 - FONDOS CON DESTINO ESPECÍFICO"/>
    <s v=" "/>
    <s v="99 - MULTIPROVINCIAL"/>
    <n v="1012942212"/>
    <n v="621484487.18999982"/>
    <n v="90157504.36999993"/>
  </r>
  <r>
    <x v="0"/>
    <x v="0"/>
    <x v="0"/>
    <x v="0"/>
    <x v="0"/>
    <s v="2 - Poder Ejecutivo"/>
    <s v="0203 - MINISTERIO DE DEFENSA"/>
    <x v="53"/>
    <x v="0"/>
    <x v="7"/>
    <x v="29"/>
    <s v="2.1 - REMUNERACIONES Y CONTRIBUCIONES"/>
    <s v="2.1.1 - REMUNERACIONES"/>
    <s v="N"/>
    <s v="00 - N/A"/>
    <s v="10 - FONDO GENERAL"/>
    <s v=" "/>
    <s v="99 - MULTIPROVINCIAL"/>
    <n v="1444648774"/>
    <n v="1403237467"/>
    <n v="1057033311.9700001"/>
  </r>
  <r>
    <x v="0"/>
    <x v="0"/>
    <x v="0"/>
    <x v="0"/>
    <x v="0"/>
    <s v="2 - Poder Ejecutivo"/>
    <s v="0203 - MINISTERIO DE DEFENSA"/>
    <x v="53"/>
    <x v="0"/>
    <x v="7"/>
    <x v="29"/>
    <s v="2.1 - REMUNERACIONES Y CONTRIBUCIONES"/>
    <s v="2.1.1 - REMUNERACIONES"/>
    <s v="N"/>
    <s v="00 - N/A"/>
    <s v="20 - FONDOS CON DESTINO ESPECÍFICO"/>
    <s v=" "/>
    <s v="99 - MULTIPROVINCIAL"/>
    <n v="0"/>
    <n v="645887"/>
    <n v="0"/>
  </r>
  <r>
    <x v="0"/>
    <x v="0"/>
    <x v="0"/>
    <x v="0"/>
    <x v="0"/>
    <s v="2 - Poder Ejecutivo"/>
    <s v="0203 - MINISTERIO DE DEFENSA"/>
    <x v="53"/>
    <x v="0"/>
    <x v="7"/>
    <x v="29"/>
    <s v="2.1 - REMUNERACIONES Y CONTRIBUCIONES"/>
    <s v="2.1.2 - SOBRESUELDOS"/>
    <s v="N"/>
    <s v="00 - N/A"/>
    <s v="10 - FONDO GENERAL"/>
    <s v=" "/>
    <s v="99 - MULTIPROVINCIAL"/>
    <n v="36715695"/>
    <n v="248363695"/>
    <n v="153190485"/>
  </r>
  <r>
    <x v="0"/>
    <x v="0"/>
    <x v="0"/>
    <x v="0"/>
    <x v="0"/>
    <s v="2 - Poder Ejecutivo"/>
    <s v="0203 - MINISTERIO DE DEFENSA"/>
    <x v="53"/>
    <x v="0"/>
    <x v="7"/>
    <x v="29"/>
    <s v="2.1 - REMUNERACIONES Y CONTRIBUCIONES"/>
    <s v="2.1.5 - CONTRIBUCIONES A LA SEGURIDAD SOCIAL"/>
    <s v="N"/>
    <s v="00 - N/A"/>
    <s v="10 - FONDO GENERAL"/>
    <s v=" "/>
    <s v="99 - MULTIPROVINCIAL"/>
    <n v="14730605"/>
    <n v="14574620"/>
    <n v="11529793.310000001"/>
  </r>
  <r>
    <x v="0"/>
    <x v="0"/>
    <x v="0"/>
    <x v="0"/>
    <x v="0"/>
    <s v="2 - Poder Ejecutivo"/>
    <s v="0203 - MINISTERIO DE DEFENSA"/>
    <x v="53"/>
    <x v="0"/>
    <x v="7"/>
    <x v="29"/>
    <s v="2.1 - REMUNERACIONES Y CONTRIBUCIONES"/>
    <s v="2.1.5 - CONTRIBUCIONES A LA SEGURIDAD SOCIAL"/>
    <s v="N"/>
    <s v="00 - N/A"/>
    <s v="20 - FONDOS CON DESTINO ESPECÍFICO"/>
    <s v=" "/>
    <s v="99 - MULTIPROVINCIAL"/>
    <n v="0"/>
    <n v="85888"/>
    <n v="0"/>
  </r>
  <r>
    <x v="0"/>
    <x v="0"/>
    <x v="0"/>
    <x v="0"/>
    <x v="0"/>
    <s v="2 - Poder Ejecutivo"/>
    <s v="0203 - MINISTERIO DE DEFENSA"/>
    <x v="53"/>
    <x v="0"/>
    <x v="7"/>
    <x v="29"/>
    <s v="2.2 - CONTRATACIÓN DE SERVICIOS"/>
    <s v="2.2.1 - SERVICIOS BÁSICOS"/>
    <s v="N"/>
    <s v="00 - N/A"/>
    <s v="10 - FONDO GENERAL"/>
    <s v=" "/>
    <s v="99 - MULTIPROVINCIAL"/>
    <n v="138012294"/>
    <n v="158765959"/>
    <n v="137833994.59999999"/>
  </r>
  <r>
    <x v="0"/>
    <x v="0"/>
    <x v="0"/>
    <x v="0"/>
    <x v="0"/>
    <s v="2 - Poder Ejecutivo"/>
    <s v="0203 - MINISTERIO DE DEFENSA"/>
    <x v="53"/>
    <x v="0"/>
    <x v="7"/>
    <x v="29"/>
    <s v="2.2 - CONTRATACIÓN DE SERVICIOS"/>
    <s v="2.2.2 - PUBLICIDAD, IMPRESIÓN Y ENCUADERNACIÓN"/>
    <s v="N"/>
    <s v="00 - N/A"/>
    <s v="10 - FONDO GENERAL"/>
    <s v=" "/>
    <s v="99 - MULTIPROVINCIAL"/>
    <n v="1220000"/>
    <n v="3370000"/>
    <n v="1598824.6"/>
  </r>
  <r>
    <x v="0"/>
    <x v="0"/>
    <x v="0"/>
    <x v="0"/>
    <x v="0"/>
    <s v="2 - Poder Ejecutivo"/>
    <s v="0203 - MINISTERIO DE DEFENSA"/>
    <x v="53"/>
    <x v="0"/>
    <x v="7"/>
    <x v="29"/>
    <s v="2.2 - CONTRATACIÓN DE SERVICIOS"/>
    <s v="2.2.3 - VIÁTICOS"/>
    <s v="N"/>
    <s v="00 - N/A"/>
    <s v="10 - FONDO GENERAL"/>
    <s v=" "/>
    <s v="99 - MULTIPROVINCIAL"/>
    <n v="97346356"/>
    <n v="154026356"/>
    <n v="128608529.23"/>
  </r>
  <r>
    <x v="0"/>
    <x v="0"/>
    <x v="0"/>
    <x v="0"/>
    <x v="0"/>
    <s v="2 - Poder Ejecutivo"/>
    <s v="0203 - MINISTERIO DE DEFENSA"/>
    <x v="53"/>
    <x v="0"/>
    <x v="7"/>
    <x v="29"/>
    <s v="2.2 - CONTRATACIÓN DE SERVICIOS"/>
    <s v="2.2.4 - TRANSPORTE Y ALMACENAJE"/>
    <s v="N"/>
    <s v="00 - N/A"/>
    <s v="10 - FONDO GENERAL"/>
    <s v=" "/>
    <s v="99 - MULTIPROVINCIAL"/>
    <n v="20559220"/>
    <n v="18357237"/>
    <n v="11974437.330000002"/>
  </r>
  <r>
    <x v="0"/>
    <x v="0"/>
    <x v="0"/>
    <x v="0"/>
    <x v="0"/>
    <s v="2 - Poder Ejecutivo"/>
    <s v="0203 - MINISTERIO DE DEFENSA"/>
    <x v="53"/>
    <x v="0"/>
    <x v="7"/>
    <x v="29"/>
    <s v="2.2 - CONTRATACIÓN DE SERVICIOS"/>
    <s v="2.2.5 - ALQUILERES Y RENTAS"/>
    <s v="N"/>
    <s v="00 - N/A"/>
    <s v="10 - FONDO GENERAL"/>
    <s v=" "/>
    <s v="99 - MULTIPROVINCIAL"/>
    <n v="86806457"/>
    <n v="78422594"/>
    <n v="40765960.389999978"/>
  </r>
  <r>
    <x v="0"/>
    <x v="0"/>
    <x v="0"/>
    <x v="0"/>
    <x v="0"/>
    <s v="2 - Poder Ejecutivo"/>
    <s v="0203 - MINISTERIO DE DEFENSA"/>
    <x v="53"/>
    <x v="0"/>
    <x v="7"/>
    <x v="29"/>
    <s v="2.2 - CONTRATACIÓN DE SERVICIOS"/>
    <s v="2.2.6 - SEGUROS"/>
    <s v="N"/>
    <s v="00 - N/A"/>
    <s v="10 - FONDO GENERAL"/>
    <s v=" "/>
    <s v="99 - MULTIPROVINCIAL"/>
    <n v="420706000"/>
    <n v="21908655"/>
    <n v="12526340.51"/>
  </r>
  <r>
    <x v="0"/>
    <x v="0"/>
    <x v="0"/>
    <x v="0"/>
    <x v="0"/>
    <s v="2 - Poder Ejecutivo"/>
    <s v="0203 - MINISTERIO DE DEFENSA"/>
    <x v="53"/>
    <x v="0"/>
    <x v="7"/>
    <x v="29"/>
    <s v="2.2 - CONTRATACIÓN DE SERVICIOS"/>
    <s v="2.2.7 - SERVICIOS DE CONSERVACIÓN, REPARACIONES MENORES E INSTALACIONES TEMPORALES"/>
    <s v="N"/>
    <s v="00 - N/A"/>
    <s v="10 - FONDO GENERAL"/>
    <s v=" "/>
    <s v="99 - MULTIPROVINCIAL"/>
    <n v="301413407"/>
    <n v="109542560"/>
    <n v="78219942.390000015"/>
  </r>
  <r>
    <x v="0"/>
    <x v="0"/>
    <x v="0"/>
    <x v="0"/>
    <x v="0"/>
    <s v="2 - Poder Ejecutivo"/>
    <s v="0203 - MINISTERIO DE DEFENSA"/>
    <x v="53"/>
    <x v="0"/>
    <x v="7"/>
    <x v="29"/>
    <s v="2.2 - CONTRATACIÓN DE SERVICIOS"/>
    <s v="2.2.7 - SERVICIOS DE CONSERVACIÓN, REPARACIONES MENORES E INSTALACIONES TEMPORALES"/>
    <s v="N"/>
    <s v="00 - N/A"/>
    <s v="20 - FONDOS CON DESTINO ESPECÍFICO"/>
    <s v=" "/>
    <s v="99 - MULTIPROVINCIAL"/>
    <n v="0"/>
    <n v="1215220"/>
    <n v="1009088.03"/>
  </r>
  <r>
    <x v="0"/>
    <x v="0"/>
    <x v="0"/>
    <x v="0"/>
    <x v="0"/>
    <s v="2 - Poder Ejecutivo"/>
    <s v="0203 - MINISTERIO DE DEFENSA"/>
    <x v="53"/>
    <x v="0"/>
    <x v="7"/>
    <x v="29"/>
    <s v="2.2 - CONTRATACIÓN DE SERVICIOS"/>
    <s v="2.2.8 - OTROS SERVICIOS NO INCLUIDOS EN CONCEPTOS ANTERIORES"/>
    <s v="N"/>
    <s v="00 - N/A"/>
    <s v="10 - FONDO GENERAL"/>
    <s v=" "/>
    <s v="99 - MULTIPROVINCIAL"/>
    <n v="24574596"/>
    <n v="35747433"/>
    <n v="26745721.920000009"/>
  </r>
  <r>
    <x v="0"/>
    <x v="0"/>
    <x v="0"/>
    <x v="0"/>
    <x v="0"/>
    <s v="2 - Poder Ejecutivo"/>
    <s v="0203 - MINISTERIO DE DEFENSA"/>
    <x v="53"/>
    <x v="0"/>
    <x v="7"/>
    <x v="29"/>
    <s v="2.2 - CONTRATACIÓN DE SERVICIOS"/>
    <s v="2.2.9 - OTRAS CONTRATACIONES DE SERVICIOS"/>
    <s v="N"/>
    <s v="00 - N/A"/>
    <s v="10 - FONDO GENERAL"/>
    <s v=" "/>
    <s v="99 - MULTIPROVINCIAL"/>
    <n v="17041887"/>
    <n v="123273946"/>
    <n v="74822789.309999973"/>
  </r>
  <r>
    <x v="0"/>
    <x v="0"/>
    <x v="0"/>
    <x v="0"/>
    <x v="0"/>
    <s v="2 - Poder Ejecutivo"/>
    <s v="0203 - MINISTERIO DE DEFENSA"/>
    <x v="53"/>
    <x v="0"/>
    <x v="7"/>
    <x v="29"/>
    <s v="2.2 - CONTRATACIÓN DE SERVICIOS"/>
    <s v="2.2.9 - OTRAS CONTRATACIONES DE SERVICIOS"/>
    <s v="N"/>
    <s v="00 - N/A"/>
    <s v="20 - FONDOS CON DESTINO ESPECÍFICO"/>
    <s v=" "/>
    <s v="99 - MULTIPROVINCIAL"/>
    <n v="0"/>
    <n v="16490"/>
    <n v="16489.32"/>
  </r>
  <r>
    <x v="0"/>
    <x v="0"/>
    <x v="0"/>
    <x v="0"/>
    <x v="0"/>
    <s v="2 - Poder Ejecutivo"/>
    <s v="0203 - MINISTERIO DE DEFENSA"/>
    <x v="53"/>
    <x v="0"/>
    <x v="7"/>
    <x v="29"/>
    <s v="2.3 - MATERIALES Y SUMINISTROS"/>
    <s v="2.3.1 - ALIMENTOS Y PRODUCTOS AGROFORESTALES"/>
    <s v="N"/>
    <s v="00 - N/A"/>
    <s v="10 - FONDO GENERAL"/>
    <s v=" "/>
    <s v="99 - MULTIPROVINCIAL"/>
    <n v="207111556"/>
    <n v="222230123"/>
    <n v="154813995.70000005"/>
  </r>
  <r>
    <x v="0"/>
    <x v="0"/>
    <x v="0"/>
    <x v="0"/>
    <x v="0"/>
    <s v="2 - Poder Ejecutivo"/>
    <s v="0203 - MINISTERIO DE DEFENSA"/>
    <x v="53"/>
    <x v="0"/>
    <x v="7"/>
    <x v="29"/>
    <s v="2.3 - MATERIALES Y SUMINISTROS"/>
    <s v="2.3.2 - TEXTILES Y VESTUARIOS"/>
    <s v="N"/>
    <s v="00 - N/A"/>
    <s v="10 - FONDO GENERAL"/>
    <s v=" "/>
    <s v="99 - MULTIPROVINCIAL"/>
    <n v="70420958"/>
    <n v="526328682"/>
    <n v="314231389.1099999"/>
  </r>
  <r>
    <x v="0"/>
    <x v="0"/>
    <x v="0"/>
    <x v="0"/>
    <x v="0"/>
    <s v="2 - Poder Ejecutivo"/>
    <s v="0203 - MINISTERIO DE DEFENSA"/>
    <x v="53"/>
    <x v="0"/>
    <x v="7"/>
    <x v="29"/>
    <s v="2.3 - MATERIALES Y SUMINISTROS"/>
    <s v="2.3.2 - TEXTILES Y VESTUARIOS"/>
    <s v="N"/>
    <s v="00 - N/A"/>
    <s v="20 - FONDOS CON DESTINO ESPECÍFICO"/>
    <s v=" "/>
    <s v="99 - MULTIPROVINCIAL"/>
    <n v="0"/>
    <n v="390295"/>
    <n v="390294.92000000004"/>
  </r>
  <r>
    <x v="0"/>
    <x v="0"/>
    <x v="0"/>
    <x v="0"/>
    <x v="0"/>
    <s v="2 - Poder Ejecutivo"/>
    <s v="0203 - MINISTERIO DE DEFENSA"/>
    <x v="53"/>
    <x v="0"/>
    <x v="7"/>
    <x v="29"/>
    <s v="2.3 - MATERIALES Y SUMINISTROS"/>
    <s v="2.3.3 - PAPEL, CARTÓN E IMPRESOS"/>
    <s v="N"/>
    <s v="00 - N/A"/>
    <s v="10 - FONDO GENERAL"/>
    <s v=" "/>
    <s v="99 - MULTIPROVINCIAL"/>
    <n v="33401769"/>
    <n v="11756769"/>
    <n v="6694267.54"/>
  </r>
  <r>
    <x v="0"/>
    <x v="0"/>
    <x v="0"/>
    <x v="0"/>
    <x v="0"/>
    <s v="2 - Poder Ejecutivo"/>
    <s v="0203 - MINISTERIO DE DEFENSA"/>
    <x v="53"/>
    <x v="0"/>
    <x v="7"/>
    <x v="29"/>
    <s v="2.3 - MATERIALES Y SUMINISTROS"/>
    <s v="2.3.3 - PAPEL, CARTÓN E IMPRESOS"/>
    <s v="N"/>
    <s v="00 - N/A"/>
    <s v="20 - FONDOS CON DESTINO ESPECÍFICO"/>
    <s v=" "/>
    <s v="99 - MULTIPROVINCIAL"/>
    <n v="0"/>
    <n v="800000"/>
    <n v="623471.78"/>
  </r>
  <r>
    <x v="0"/>
    <x v="0"/>
    <x v="0"/>
    <x v="0"/>
    <x v="0"/>
    <s v="2 - Poder Ejecutivo"/>
    <s v="0203 - MINISTERIO DE DEFENSA"/>
    <x v="53"/>
    <x v="0"/>
    <x v="7"/>
    <x v="29"/>
    <s v="2.3 - MATERIALES Y SUMINISTROS"/>
    <s v="2.3.4 - PRODUCTOS FARMACÉUTICOS"/>
    <s v="N"/>
    <s v="00 - N/A"/>
    <s v="10 - FONDO GENERAL"/>
    <s v=" "/>
    <s v="99 - MULTIPROVINCIAL"/>
    <n v="13167400"/>
    <n v="7972400"/>
    <n v="4154131.64"/>
  </r>
  <r>
    <x v="0"/>
    <x v="0"/>
    <x v="0"/>
    <x v="0"/>
    <x v="0"/>
    <s v="2 - Poder Ejecutivo"/>
    <s v="0203 - MINISTERIO DE DEFENSA"/>
    <x v="53"/>
    <x v="0"/>
    <x v="7"/>
    <x v="29"/>
    <s v="2.3 - MATERIALES Y SUMINISTROS"/>
    <s v="2.3.4 - PRODUCTOS FARMACÉUTICOS"/>
    <s v="N"/>
    <s v="00 - N/A"/>
    <s v="20 - FONDOS CON DESTINO ESPECÍFICO"/>
    <s v=" "/>
    <s v="99 - MULTIPROVINCIAL"/>
    <n v="0"/>
    <n v="100000"/>
    <n v="0"/>
  </r>
  <r>
    <x v="0"/>
    <x v="0"/>
    <x v="0"/>
    <x v="0"/>
    <x v="0"/>
    <s v="2 - Poder Ejecutivo"/>
    <s v="0203 - MINISTERIO DE DEFENSA"/>
    <x v="53"/>
    <x v="0"/>
    <x v="7"/>
    <x v="29"/>
    <s v="2.3 - MATERIALES Y SUMINISTROS"/>
    <s v="2.3.5 - CUERO, CAUCHO Y PLÁSTICO"/>
    <s v="N"/>
    <s v="00 - N/A"/>
    <s v="10 - FONDO GENERAL"/>
    <s v=" "/>
    <s v="99 - MULTIPROVINCIAL"/>
    <n v="10200000"/>
    <n v="6253102"/>
    <n v="3435351.42"/>
  </r>
  <r>
    <x v="0"/>
    <x v="0"/>
    <x v="0"/>
    <x v="0"/>
    <x v="0"/>
    <s v="2 - Poder Ejecutivo"/>
    <s v="0203 - MINISTERIO DE DEFENSA"/>
    <x v="53"/>
    <x v="0"/>
    <x v="7"/>
    <x v="29"/>
    <s v="2.3 - MATERIALES Y SUMINISTROS"/>
    <s v="2.3.5 - CUERO, CAUCHO Y PLÁSTICO"/>
    <s v="N"/>
    <s v="00 - N/A"/>
    <s v="20 - FONDOS CON DESTINO ESPECÍFICO"/>
    <s v=" "/>
    <s v="99 - MULTIPROVINCIAL"/>
    <n v="0"/>
    <n v="478742"/>
    <n v="478723.88"/>
  </r>
  <r>
    <x v="0"/>
    <x v="0"/>
    <x v="0"/>
    <x v="0"/>
    <x v="0"/>
    <s v="2 - Poder Ejecutivo"/>
    <s v="0203 - MINISTERIO DE DEFENSA"/>
    <x v="53"/>
    <x v="0"/>
    <x v="7"/>
    <x v="29"/>
    <s v="2.3 - MATERIALES Y SUMINISTROS"/>
    <s v="2.3.6 - PRODUCTOS DE MINERALES, METÁLICOS Y NO METÁLICOS"/>
    <s v="N"/>
    <s v="00 - N/A"/>
    <s v="10 - FONDO GENERAL"/>
    <s v=" "/>
    <s v="99 - MULTIPROVINCIAL"/>
    <n v="29802652"/>
    <n v="15963188"/>
    <n v="4175718.4600000004"/>
  </r>
  <r>
    <x v="0"/>
    <x v="0"/>
    <x v="0"/>
    <x v="0"/>
    <x v="0"/>
    <s v="2 - Poder Ejecutivo"/>
    <s v="0203 - MINISTERIO DE DEFENSA"/>
    <x v="53"/>
    <x v="0"/>
    <x v="7"/>
    <x v="29"/>
    <s v="2.3 - MATERIALES Y SUMINISTROS"/>
    <s v="2.3.6 - PRODUCTOS DE MINERALES, METÁLICOS Y NO METÁLICOS"/>
    <s v="N"/>
    <s v="00 - N/A"/>
    <s v="20 - FONDOS CON DESTINO ESPECÍFICO"/>
    <s v=" "/>
    <s v="99 - MULTIPROVINCIAL"/>
    <n v="0"/>
    <n v="26770"/>
    <n v="7882.4"/>
  </r>
  <r>
    <x v="0"/>
    <x v="0"/>
    <x v="0"/>
    <x v="0"/>
    <x v="0"/>
    <s v="2 - Poder Ejecutivo"/>
    <s v="0203 - MINISTERIO DE DEFENSA"/>
    <x v="53"/>
    <x v="0"/>
    <x v="7"/>
    <x v="29"/>
    <s v="2.3 - MATERIALES Y SUMINISTROS"/>
    <s v="2.3.7 - COMBUSTIBLES, LUBRICANTES, PRODUCTOS QUÍMICOS Y CONEXOS"/>
    <s v="N"/>
    <s v="00 - N/A"/>
    <s v="10 - FONDO GENERAL"/>
    <s v=" "/>
    <s v="99 - MULTIPROVINCIAL"/>
    <n v="213270024"/>
    <n v="227791401"/>
    <n v="194112636.47999999"/>
  </r>
  <r>
    <x v="0"/>
    <x v="0"/>
    <x v="0"/>
    <x v="0"/>
    <x v="0"/>
    <s v="2 - Poder Ejecutivo"/>
    <s v="0203 - MINISTERIO DE DEFENSA"/>
    <x v="53"/>
    <x v="0"/>
    <x v="7"/>
    <x v="29"/>
    <s v="2.3 - MATERIALES Y SUMINISTROS"/>
    <s v="2.3.7 - COMBUSTIBLES, LUBRICANTES, PRODUCTOS QUÍMICOS Y CONEXOS"/>
    <s v="N"/>
    <s v="00 - N/A"/>
    <s v="20 - FONDOS CON DESTINO ESPECÍFICO"/>
    <s v=" "/>
    <s v="99 - MULTIPROVINCIAL"/>
    <n v="0"/>
    <n v="1018840"/>
    <n v="336160.76"/>
  </r>
  <r>
    <x v="0"/>
    <x v="0"/>
    <x v="0"/>
    <x v="0"/>
    <x v="0"/>
    <s v="2 - Poder Ejecutivo"/>
    <s v="0203 - MINISTERIO DE DEFENSA"/>
    <x v="53"/>
    <x v="0"/>
    <x v="7"/>
    <x v="29"/>
    <s v="2.3 - MATERIALES Y SUMINISTROS"/>
    <s v="2.3.9 - PRODUCTOS Y ÚTILES VARIOS"/>
    <s v="N"/>
    <s v="00 - N/A"/>
    <s v="10 - FONDO GENERAL"/>
    <s v=" "/>
    <s v="99 - MULTIPROVINCIAL"/>
    <n v="183570158"/>
    <n v="135483187"/>
    <n v="53397572"/>
  </r>
  <r>
    <x v="0"/>
    <x v="0"/>
    <x v="0"/>
    <x v="0"/>
    <x v="0"/>
    <s v="2 - Poder Ejecutivo"/>
    <s v="0203 - MINISTERIO DE DEFENSA"/>
    <x v="53"/>
    <x v="0"/>
    <x v="7"/>
    <x v="29"/>
    <s v="2.3 - MATERIALES Y SUMINISTROS"/>
    <s v="2.3.9 - PRODUCTOS Y ÚTILES VARIOS"/>
    <s v="N"/>
    <s v="00 - N/A"/>
    <s v="20 - FONDOS CON DESTINO ESPECÍFICO"/>
    <s v=" "/>
    <s v="99 - MULTIPROVINCIAL"/>
    <n v="0"/>
    <n v="1645324"/>
    <n v="605725.04"/>
  </r>
  <r>
    <x v="0"/>
    <x v="0"/>
    <x v="0"/>
    <x v="0"/>
    <x v="0"/>
    <s v="2 - Poder Ejecutivo"/>
    <s v="0203 - MINISTERIO DE DEFENSA"/>
    <x v="54"/>
    <x v="2"/>
    <x v="10"/>
    <x v="30"/>
    <s v="2.1 - REMUNERACIONES Y CONTRIBUCIONES"/>
    <s v="2.1.1 - REMUNERACIONES"/>
    <s v="N"/>
    <s v="00 - N/A"/>
    <s v="10 - FONDO GENERAL"/>
    <s v=" "/>
    <s v="32 - SANTO DOMINGO"/>
    <n v="37592121"/>
    <n v="37814922.079999998"/>
    <n v="31985831.16"/>
  </r>
  <r>
    <x v="0"/>
    <x v="0"/>
    <x v="0"/>
    <x v="0"/>
    <x v="0"/>
    <s v="2 - Poder Ejecutivo"/>
    <s v="0203 - MINISTERIO DE DEFENSA"/>
    <x v="54"/>
    <x v="2"/>
    <x v="10"/>
    <x v="30"/>
    <s v="2.1 - REMUNERACIONES Y CONTRIBUCIONES"/>
    <s v="2.1.5 - CONTRIBUCIONES A LA SEGURIDAD SOCIAL"/>
    <s v="N"/>
    <s v="00 - N/A"/>
    <s v="10 - FONDO GENERAL"/>
    <s v=" "/>
    <s v="32 - SANTO DOMINGO"/>
    <n v="1076577"/>
    <n v="1146398.2"/>
    <n v="1002351.3700000002"/>
  </r>
  <r>
    <x v="0"/>
    <x v="0"/>
    <x v="0"/>
    <x v="0"/>
    <x v="0"/>
    <s v="2 - Poder Ejecutivo"/>
    <s v="0203 - MINISTERIO DE DEFENSA"/>
    <x v="54"/>
    <x v="2"/>
    <x v="10"/>
    <x v="30"/>
    <s v="2.2 - CONTRATACIÓN DE SERVICIOS"/>
    <s v="2.2.1 - SERVICIOS BÁSICOS"/>
    <s v="N"/>
    <s v="00 - N/A"/>
    <s v="10 - FONDO GENERAL"/>
    <s v=" "/>
    <s v="32 - SANTO DOMINGO"/>
    <n v="1250000"/>
    <n v="1250000"/>
    <n v="820915.4"/>
  </r>
  <r>
    <x v="0"/>
    <x v="0"/>
    <x v="0"/>
    <x v="0"/>
    <x v="0"/>
    <s v="2 - Poder Ejecutivo"/>
    <s v="0203 - MINISTERIO DE DEFENSA"/>
    <x v="54"/>
    <x v="2"/>
    <x v="10"/>
    <x v="30"/>
    <s v="2.2 - CONTRATACIÓN DE SERVICIOS"/>
    <s v="2.2.5 - ALQUILERES Y RENTAS"/>
    <s v="N"/>
    <s v="00 - N/A"/>
    <s v="10 - FONDO GENERAL"/>
    <s v=" "/>
    <s v="32 - SANTO DOMINGO"/>
    <n v="420000"/>
    <n v="420000"/>
    <n v="280368"/>
  </r>
  <r>
    <x v="0"/>
    <x v="0"/>
    <x v="0"/>
    <x v="0"/>
    <x v="0"/>
    <s v="2 - Poder Ejecutivo"/>
    <s v="0203 - MINISTERIO DE DEFENSA"/>
    <x v="54"/>
    <x v="2"/>
    <x v="10"/>
    <x v="30"/>
    <s v="2.2 - CONTRATACIÓN DE SERVICIOS"/>
    <s v="2.2.6 - SEGUROS"/>
    <s v="N"/>
    <s v="00 - N/A"/>
    <s v="10 - FONDO GENERAL"/>
    <s v=" "/>
    <s v="32 - SANTO DOMINGO"/>
    <n v="150000"/>
    <n v="150000"/>
    <n v="49475.740000000005"/>
  </r>
  <r>
    <x v="0"/>
    <x v="0"/>
    <x v="0"/>
    <x v="0"/>
    <x v="0"/>
    <s v="2 - Poder Ejecutivo"/>
    <s v="0203 - MINISTERIO DE DEFENSA"/>
    <x v="54"/>
    <x v="2"/>
    <x v="10"/>
    <x v="30"/>
    <s v="2.2 - CONTRATACIÓN DE SERVICIOS"/>
    <s v="2.2.7 - SERVICIOS DE CONSERVACIÓN, REPARACIONES MENORES E INSTALACIONES TEMPORALES"/>
    <s v="N"/>
    <s v="00 - N/A"/>
    <s v="10 - FONDO GENERAL"/>
    <s v=" "/>
    <s v="32 - SANTO DOMINGO"/>
    <n v="300000"/>
    <n v="2552969.46"/>
    <n v="759306.33000000007"/>
  </r>
  <r>
    <x v="0"/>
    <x v="0"/>
    <x v="0"/>
    <x v="0"/>
    <x v="0"/>
    <s v="2 - Poder Ejecutivo"/>
    <s v="0203 - MINISTERIO DE DEFENSA"/>
    <x v="54"/>
    <x v="2"/>
    <x v="10"/>
    <x v="30"/>
    <s v="2.2 - CONTRATACIÓN DE SERVICIOS"/>
    <s v="2.2.8 - OTROS SERVICIOS NO INCLUIDOS EN CONCEPTOS ANTERIORES"/>
    <s v="N"/>
    <s v="00 - N/A"/>
    <s v="10 - FONDO GENERAL"/>
    <s v=" "/>
    <s v="32 - SANTO DOMINGO"/>
    <n v="12550000"/>
    <n v="2236232.84"/>
    <n v="0"/>
  </r>
  <r>
    <x v="0"/>
    <x v="0"/>
    <x v="0"/>
    <x v="0"/>
    <x v="0"/>
    <s v="2 - Poder Ejecutivo"/>
    <s v="0203 - MINISTERIO DE DEFENSA"/>
    <x v="54"/>
    <x v="2"/>
    <x v="10"/>
    <x v="30"/>
    <s v="2.3 - MATERIALES Y SUMINISTROS"/>
    <s v="2.3.1 - ALIMENTOS Y PRODUCTOS AGROFORESTALES"/>
    <s v="N"/>
    <s v="00 - N/A"/>
    <s v="10 - FONDO GENERAL"/>
    <s v=" "/>
    <s v="32 - SANTO DOMINGO"/>
    <n v="4711200"/>
    <n v="4736712.78"/>
    <n v="4344112.78"/>
  </r>
  <r>
    <x v="0"/>
    <x v="0"/>
    <x v="0"/>
    <x v="0"/>
    <x v="0"/>
    <s v="2 - Poder Ejecutivo"/>
    <s v="0203 - MINISTERIO DE DEFENSA"/>
    <x v="54"/>
    <x v="2"/>
    <x v="10"/>
    <x v="30"/>
    <s v="2.3 - MATERIALES Y SUMINISTROS"/>
    <s v="2.3.2 - TEXTILES Y VESTUARIOS"/>
    <s v="N"/>
    <s v="00 - N/A"/>
    <s v="10 - FONDO GENERAL"/>
    <s v=" "/>
    <s v="32 - SANTO DOMINGO"/>
    <n v="155000"/>
    <n v="2840293.2"/>
    <n v="2507865.7999999998"/>
  </r>
  <r>
    <x v="0"/>
    <x v="0"/>
    <x v="0"/>
    <x v="0"/>
    <x v="0"/>
    <s v="2 - Poder Ejecutivo"/>
    <s v="0203 - MINISTERIO DE DEFENSA"/>
    <x v="54"/>
    <x v="2"/>
    <x v="10"/>
    <x v="30"/>
    <s v="2.3 - MATERIALES Y SUMINISTROS"/>
    <s v="2.3.3 - PAPEL, CARTÓN E IMPRESOS"/>
    <s v="N"/>
    <s v="00 - N/A"/>
    <s v="10 - FONDO GENERAL"/>
    <s v=" "/>
    <s v="32 - SANTO DOMINGO"/>
    <n v="900000"/>
    <n v="1507931.74"/>
    <n v="1296021.3799999999"/>
  </r>
  <r>
    <x v="0"/>
    <x v="0"/>
    <x v="0"/>
    <x v="0"/>
    <x v="0"/>
    <s v="2 - Poder Ejecutivo"/>
    <s v="0203 - MINISTERIO DE DEFENSA"/>
    <x v="54"/>
    <x v="2"/>
    <x v="10"/>
    <x v="30"/>
    <s v="2.3 - MATERIALES Y SUMINISTROS"/>
    <s v="2.3.4 - PRODUCTOS FARMACÉUTICOS"/>
    <s v="N"/>
    <s v="00 - N/A"/>
    <s v="10 - FONDO GENERAL"/>
    <s v=" "/>
    <s v="32 - SANTO DOMINGO"/>
    <n v="1200000"/>
    <n v="1200000"/>
    <n v="1099923"/>
  </r>
  <r>
    <x v="0"/>
    <x v="0"/>
    <x v="0"/>
    <x v="0"/>
    <x v="0"/>
    <s v="2 - Poder Ejecutivo"/>
    <s v="0203 - MINISTERIO DE DEFENSA"/>
    <x v="54"/>
    <x v="2"/>
    <x v="10"/>
    <x v="30"/>
    <s v="2.3 - MATERIALES Y SUMINISTROS"/>
    <s v="2.3.5 - CUERO, CAUCHO Y PLÁSTICO"/>
    <s v="N"/>
    <s v="00 - N/A"/>
    <s v="10 - FONDO GENERAL"/>
    <s v=" "/>
    <s v="32 - SANTO DOMINGO"/>
    <n v="5000"/>
    <n v="313287.43"/>
    <n v="257885.71000000002"/>
  </r>
  <r>
    <x v="0"/>
    <x v="0"/>
    <x v="0"/>
    <x v="0"/>
    <x v="0"/>
    <s v="2 - Poder Ejecutivo"/>
    <s v="0203 - MINISTERIO DE DEFENSA"/>
    <x v="54"/>
    <x v="2"/>
    <x v="10"/>
    <x v="30"/>
    <s v="2.3 - MATERIALES Y SUMINISTROS"/>
    <s v="2.3.6 - PRODUCTOS DE MINERALES, METÁLICOS Y NO METÁLICOS"/>
    <s v="N"/>
    <s v="00 - N/A"/>
    <s v="10 - FONDO GENERAL"/>
    <s v=" "/>
    <s v="32 - SANTO DOMINGO"/>
    <n v="205000"/>
    <n v="6617852.2000000002"/>
    <n v="6533350.6699999999"/>
  </r>
  <r>
    <x v="0"/>
    <x v="0"/>
    <x v="0"/>
    <x v="0"/>
    <x v="0"/>
    <s v="2 - Poder Ejecutivo"/>
    <s v="0203 - MINISTERIO DE DEFENSA"/>
    <x v="54"/>
    <x v="2"/>
    <x v="10"/>
    <x v="30"/>
    <s v="2.3 - MATERIALES Y SUMINISTROS"/>
    <s v="2.3.7 - COMBUSTIBLES, LUBRICANTES, PRODUCTOS QUÍMICOS Y CONEXOS"/>
    <s v="N"/>
    <s v="00 - N/A"/>
    <s v="10 - FONDO GENERAL"/>
    <s v=" "/>
    <s v="32 - SANTO DOMINGO"/>
    <n v="6237610"/>
    <n v="7900000"/>
    <n v="6569426.21"/>
  </r>
  <r>
    <x v="0"/>
    <x v="0"/>
    <x v="0"/>
    <x v="0"/>
    <x v="0"/>
    <s v="2 - Poder Ejecutivo"/>
    <s v="0203 - MINISTERIO DE DEFENSA"/>
    <x v="54"/>
    <x v="2"/>
    <x v="10"/>
    <x v="30"/>
    <s v="2.3 - MATERIALES Y SUMINISTROS"/>
    <s v="2.3.9 - PRODUCTOS Y ÚTILES VARIOS"/>
    <s v="N"/>
    <s v="00 - N/A"/>
    <s v="10 - FONDO GENERAL"/>
    <s v=" "/>
    <s v="32 - SANTO DOMINGO"/>
    <n v="6076618"/>
    <n v="2009448.0700000003"/>
    <n v="1457895.22"/>
  </r>
  <r>
    <x v="0"/>
    <x v="0"/>
    <x v="0"/>
    <x v="0"/>
    <x v="0"/>
    <s v="2 - Poder Ejecutivo"/>
    <s v="0203 - MINISTERIO DE DEFENSA"/>
    <x v="55"/>
    <x v="0"/>
    <x v="7"/>
    <x v="29"/>
    <s v="2.1 - REMUNERACIONES Y CONTRIBUCIONES"/>
    <s v="2.1.1 - REMUNERACIONES"/>
    <s v="N"/>
    <s v="00 - N/A"/>
    <s v="10 - FONDO GENERAL"/>
    <s v=" "/>
    <s v="99 - MULTIPROVINCIAL"/>
    <n v="33786297"/>
    <n v="33786297"/>
    <n v="28443301.579999998"/>
  </r>
  <r>
    <x v="0"/>
    <x v="0"/>
    <x v="0"/>
    <x v="0"/>
    <x v="0"/>
    <s v="2 - Poder Ejecutivo"/>
    <s v="0203 - MINISTERIO DE DEFENSA"/>
    <x v="55"/>
    <x v="0"/>
    <x v="7"/>
    <x v="29"/>
    <s v="2.1 - REMUNERACIONES Y CONTRIBUCIONES"/>
    <s v="2.1.2 - SOBRESUELDOS"/>
    <s v="N"/>
    <s v="00 - N/A"/>
    <s v="10 - FONDO GENERAL"/>
    <s v=" "/>
    <s v="99 - MULTIPROVINCIAL"/>
    <n v="273600"/>
    <n v="273600"/>
    <n v="250800"/>
  </r>
  <r>
    <x v="0"/>
    <x v="0"/>
    <x v="0"/>
    <x v="0"/>
    <x v="0"/>
    <s v="2 - Poder Ejecutivo"/>
    <s v="0203 - MINISTERIO DE DEFENSA"/>
    <x v="55"/>
    <x v="0"/>
    <x v="7"/>
    <x v="29"/>
    <s v="2.1 - REMUNERACIONES Y CONTRIBUCIONES"/>
    <s v="2.1.5 - CONTRIBUCIONES A LA SEGURIDAD SOCIAL"/>
    <s v="N"/>
    <s v="00 - N/A"/>
    <s v="10 - FONDO GENERAL"/>
    <s v=" "/>
    <s v="99 - MULTIPROVINCIAL"/>
    <n v="1107175"/>
    <n v="1107175"/>
    <n v="1065031.83"/>
  </r>
  <r>
    <x v="0"/>
    <x v="0"/>
    <x v="0"/>
    <x v="0"/>
    <x v="0"/>
    <s v="2 - Poder Ejecutivo"/>
    <s v="0203 - MINISTERIO DE DEFENSA"/>
    <x v="55"/>
    <x v="0"/>
    <x v="7"/>
    <x v="29"/>
    <s v="2.2 - CONTRATACIÓN DE SERVICIOS"/>
    <s v="2.2.1 - SERVICIOS BÁSICOS"/>
    <s v="N"/>
    <s v="00 - N/A"/>
    <s v="10 - FONDO GENERAL"/>
    <s v=" "/>
    <s v="99 - MULTIPROVINCIAL"/>
    <n v="2273991"/>
    <n v="2273991"/>
    <n v="1555354.4499999997"/>
  </r>
  <r>
    <x v="0"/>
    <x v="0"/>
    <x v="0"/>
    <x v="0"/>
    <x v="0"/>
    <s v="2 - Poder Ejecutivo"/>
    <s v="0203 - MINISTERIO DE DEFENSA"/>
    <x v="55"/>
    <x v="0"/>
    <x v="7"/>
    <x v="29"/>
    <s v="2.2 - CONTRATACIÓN DE SERVICIOS"/>
    <s v="2.2.2 - PUBLICIDAD, IMPRESIÓN Y ENCUADERNACIÓN"/>
    <s v="N"/>
    <s v="00 - N/A"/>
    <s v="10 - FONDO GENERAL"/>
    <s v=" "/>
    <s v="99 - MULTIPROVINCIAL"/>
    <n v="179000"/>
    <n v="59000"/>
    <n v="58035.94"/>
  </r>
  <r>
    <x v="0"/>
    <x v="0"/>
    <x v="0"/>
    <x v="0"/>
    <x v="0"/>
    <s v="2 - Poder Ejecutivo"/>
    <s v="0203 - MINISTERIO DE DEFENSA"/>
    <x v="55"/>
    <x v="0"/>
    <x v="7"/>
    <x v="29"/>
    <s v="2.2 - CONTRATACIÓN DE SERVICIOS"/>
    <s v="2.2.6 - SEGUROS"/>
    <s v="N"/>
    <s v="00 - N/A"/>
    <s v="10 - FONDO GENERAL"/>
    <s v=" "/>
    <s v="99 - MULTIPROVINCIAL"/>
    <n v="174213"/>
    <n v="165105.60999999999"/>
    <n v="165105.60999999999"/>
  </r>
  <r>
    <x v="0"/>
    <x v="0"/>
    <x v="0"/>
    <x v="0"/>
    <x v="0"/>
    <s v="2 - Poder Ejecutivo"/>
    <s v="0203 - MINISTERIO DE DEFENSA"/>
    <x v="55"/>
    <x v="0"/>
    <x v="7"/>
    <x v="29"/>
    <s v="2.2 - CONTRATACIÓN DE SERVICIOS"/>
    <s v="2.2.7 - SERVICIOS DE CONSERVACIÓN, REPARACIONES MENORES E INSTALACIONES TEMPORALES"/>
    <s v="N"/>
    <s v="00 - N/A"/>
    <s v="10 - FONDO GENERAL"/>
    <s v=" "/>
    <s v="99 - MULTIPROVINCIAL"/>
    <n v="1091296"/>
    <n v="1461003.3900000001"/>
    <n v="1460974.26"/>
  </r>
  <r>
    <x v="0"/>
    <x v="0"/>
    <x v="0"/>
    <x v="0"/>
    <x v="0"/>
    <s v="2 - Poder Ejecutivo"/>
    <s v="0203 - MINISTERIO DE DEFENSA"/>
    <x v="55"/>
    <x v="0"/>
    <x v="7"/>
    <x v="29"/>
    <s v="2.2 - CONTRATACIÓN DE SERVICIOS"/>
    <s v="2.2.8 - OTROS SERVICIOS NO INCLUIDOS EN CONCEPTOS ANTERIORES"/>
    <s v="N"/>
    <s v="00 - N/A"/>
    <s v="10 - FONDO GENERAL"/>
    <s v=" "/>
    <s v="99 - MULTIPROVINCIAL"/>
    <n v="160000"/>
    <n v="0"/>
    <n v="0"/>
  </r>
  <r>
    <x v="0"/>
    <x v="0"/>
    <x v="0"/>
    <x v="0"/>
    <x v="0"/>
    <s v="2 - Poder Ejecutivo"/>
    <s v="0203 - MINISTERIO DE DEFENSA"/>
    <x v="55"/>
    <x v="0"/>
    <x v="7"/>
    <x v="29"/>
    <s v="2.2 - CONTRATACIÓN DE SERVICIOS"/>
    <s v="2.2.9 - OTRAS CONTRATACIONES DE SERVICIOS"/>
    <s v="N"/>
    <s v="00 - N/A"/>
    <s v="10 - FONDO GENERAL"/>
    <s v=" "/>
    <s v="99 - MULTIPROVINCIAL"/>
    <n v="175000"/>
    <n v="94400"/>
    <n v="94400"/>
  </r>
  <r>
    <x v="0"/>
    <x v="0"/>
    <x v="0"/>
    <x v="0"/>
    <x v="0"/>
    <s v="2 - Poder Ejecutivo"/>
    <s v="0203 - MINISTERIO DE DEFENSA"/>
    <x v="55"/>
    <x v="0"/>
    <x v="7"/>
    <x v="29"/>
    <s v="2.3 - MATERIALES Y SUMINISTROS"/>
    <s v="2.3.1 - ALIMENTOS Y PRODUCTOS AGROFORESTALES"/>
    <s v="N"/>
    <s v="00 - N/A"/>
    <s v="10 - FONDO GENERAL"/>
    <s v=" "/>
    <s v="99 - MULTIPROVINCIAL"/>
    <n v="4206000"/>
    <n v="3882794.09"/>
    <n v="3440594.09"/>
  </r>
  <r>
    <x v="0"/>
    <x v="0"/>
    <x v="0"/>
    <x v="0"/>
    <x v="0"/>
    <s v="2 - Poder Ejecutivo"/>
    <s v="0203 - MINISTERIO DE DEFENSA"/>
    <x v="55"/>
    <x v="0"/>
    <x v="7"/>
    <x v="29"/>
    <s v="2.3 - MATERIALES Y SUMINISTROS"/>
    <s v="2.3.2 - TEXTILES Y VESTUARIOS"/>
    <s v="N"/>
    <s v="00 - N/A"/>
    <s v="10 - FONDO GENERAL"/>
    <s v=" "/>
    <s v="99 - MULTIPROVINCIAL"/>
    <n v="825000"/>
    <n v="1007982.2"/>
    <n v="902048.54999999981"/>
  </r>
  <r>
    <x v="0"/>
    <x v="0"/>
    <x v="0"/>
    <x v="0"/>
    <x v="0"/>
    <s v="2 - Poder Ejecutivo"/>
    <s v="0203 - MINISTERIO DE DEFENSA"/>
    <x v="55"/>
    <x v="0"/>
    <x v="7"/>
    <x v="29"/>
    <s v="2.3 - MATERIALES Y SUMINISTROS"/>
    <s v="2.3.3 - PAPEL, CARTÓN E IMPRESOS"/>
    <s v="N"/>
    <s v="00 - N/A"/>
    <s v="10 - FONDO GENERAL"/>
    <s v=" "/>
    <s v="99 - MULTIPROVINCIAL"/>
    <n v="550000"/>
    <n v="392079.57"/>
    <n v="392071.64"/>
  </r>
  <r>
    <x v="0"/>
    <x v="0"/>
    <x v="0"/>
    <x v="0"/>
    <x v="0"/>
    <s v="2 - Poder Ejecutivo"/>
    <s v="0203 - MINISTERIO DE DEFENSA"/>
    <x v="55"/>
    <x v="0"/>
    <x v="7"/>
    <x v="29"/>
    <s v="2.3 - MATERIALES Y SUMINISTROS"/>
    <s v="2.3.4 - PRODUCTOS FARMACÉUTICOS"/>
    <s v="N"/>
    <s v="00 - N/A"/>
    <s v="10 - FONDO GENERAL"/>
    <s v=" "/>
    <s v="99 - MULTIPROVINCIAL"/>
    <n v="1760000"/>
    <n v="1381427.8"/>
    <n v="1381427.8"/>
  </r>
  <r>
    <x v="0"/>
    <x v="0"/>
    <x v="0"/>
    <x v="0"/>
    <x v="0"/>
    <s v="2 - Poder Ejecutivo"/>
    <s v="0203 - MINISTERIO DE DEFENSA"/>
    <x v="55"/>
    <x v="0"/>
    <x v="7"/>
    <x v="29"/>
    <s v="2.3 - MATERIALES Y SUMINISTROS"/>
    <s v="2.3.4 - PRODUCTOS FARMACÉUTICOS"/>
    <s v="N"/>
    <s v="00 - N/A"/>
    <s v="20 - FONDOS CON DESTINO ESPECÍFICO"/>
    <s v=" "/>
    <s v="99 - MULTIPROVINCIAL"/>
    <n v="0"/>
    <n v="470000"/>
    <n v="470000"/>
  </r>
  <r>
    <x v="0"/>
    <x v="0"/>
    <x v="0"/>
    <x v="0"/>
    <x v="0"/>
    <s v="2 - Poder Ejecutivo"/>
    <s v="0203 - MINISTERIO DE DEFENSA"/>
    <x v="55"/>
    <x v="0"/>
    <x v="7"/>
    <x v="29"/>
    <s v="2.3 - MATERIALES Y SUMINISTROS"/>
    <s v="2.3.5 - CUERO, CAUCHO Y PLÁSTICO"/>
    <s v="N"/>
    <s v="00 - N/A"/>
    <s v="10 - FONDO GENERAL"/>
    <s v=" "/>
    <s v="99 - MULTIPROVINCIAL"/>
    <n v="820000"/>
    <n v="504352.61"/>
    <n v="504352.60999999993"/>
  </r>
  <r>
    <x v="0"/>
    <x v="0"/>
    <x v="0"/>
    <x v="0"/>
    <x v="0"/>
    <s v="2 - Poder Ejecutivo"/>
    <s v="0203 - MINISTERIO DE DEFENSA"/>
    <x v="55"/>
    <x v="0"/>
    <x v="7"/>
    <x v="29"/>
    <s v="2.3 - MATERIALES Y SUMINISTROS"/>
    <s v="2.3.6 - PRODUCTOS DE MINERALES, METÁLICOS Y NO METÁLICOS"/>
    <s v="N"/>
    <s v="00 - N/A"/>
    <s v="10 - FONDO GENERAL"/>
    <s v=" "/>
    <s v="99 - MULTIPROVINCIAL"/>
    <n v="1776000"/>
    <n v="1824784.2000000002"/>
    <n v="1721428.46"/>
  </r>
  <r>
    <x v="0"/>
    <x v="0"/>
    <x v="0"/>
    <x v="0"/>
    <x v="0"/>
    <s v="2 - Poder Ejecutivo"/>
    <s v="0203 - MINISTERIO DE DEFENSA"/>
    <x v="55"/>
    <x v="0"/>
    <x v="7"/>
    <x v="29"/>
    <s v="2.3 - MATERIALES Y SUMINISTROS"/>
    <s v="2.3.7 - COMBUSTIBLES, LUBRICANTES, PRODUCTOS QUÍMICOS Y CONEXOS"/>
    <s v="N"/>
    <s v="00 - N/A"/>
    <s v="10 - FONDO GENERAL"/>
    <s v=" "/>
    <s v="99 - MULTIPROVINCIAL"/>
    <n v="23848797"/>
    <n v="24117397.949999999"/>
    <n v="22089817.939999998"/>
  </r>
  <r>
    <x v="0"/>
    <x v="0"/>
    <x v="0"/>
    <x v="0"/>
    <x v="0"/>
    <s v="2 - Poder Ejecutivo"/>
    <s v="0203 - MINISTERIO DE DEFENSA"/>
    <x v="55"/>
    <x v="0"/>
    <x v="7"/>
    <x v="29"/>
    <s v="2.3 - MATERIALES Y SUMINISTROS"/>
    <s v="2.3.7 - COMBUSTIBLES, LUBRICANTES, PRODUCTOS QUÍMICOS Y CONEXOS"/>
    <s v="N"/>
    <s v="00 - N/A"/>
    <s v="20 - FONDOS CON DESTINO ESPECÍFICO"/>
    <s v=" "/>
    <s v="99 - MULTIPROVINCIAL"/>
    <n v="0"/>
    <n v="295271.40000000002"/>
    <n v="204376"/>
  </r>
  <r>
    <x v="0"/>
    <x v="0"/>
    <x v="0"/>
    <x v="0"/>
    <x v="0"/>
    <s v="2 - Poder Ejecutivo"/>
    <s v="0203 - MINISTERIO DE DEFENSA"/>
    <x v="55"/>
    <x v="0"/>
    <x v="7"/>
    <x v="29"/>
    <s v="2.3 - MATERIALES Y SUMINISTROS"/>
    <s v="2.3.9 - PRODUCTOS Y ÚTILES VARIOS"/>
    <s v="N"/>
    <s v="00 - N/A"/>
    <s v="10 - FONDO GENERAL"/>
    <s v=" "/>
    <s v="99 - MULTIPROVINCIAL"/>
    <n v="3305000"/>
    <n v="3979978.58"/>
    <n v="3509849.52"/>
  </r>
  <r>
    <x v="0"/>
    <x v="0"/>
    <x v="0"/>
    <x v="0"/>
    <x v="0"/>
    <s v="2 - Poder Ejecutivo"/>
    <s v="0203 - MINISTERIO DE DEFENSA"/>
    <x v="55"/>
    <x v="0"/>
    <x v="7"/>
    <x v="29"/>
    <s v="2.3 - MATERIALES Y SUMINISTROS"/>
    <s v="2.3.9 - PRODUCTOS Y ÚTILES VARIOS"/>
    <s v="N"/>
    <s v="00 - N/A"/>
    <s v="20 - FONDOS CON DESTINO ESPECÍFICO"/>
    <s v=" "/>
    <s v="99 - MULTIPROVINCIAL"/>
    <n v="0"/>
    <n v="110811.5"/>
    <n v="0"/>
  </r>
  <r>
    <x v="0"/>
    <x v="0"/>
    <x v="0"/>
    <x v="0"/>
    <x v="0"/>
    <s v="2 - Poder Ejecutivo"/>
    <s v="0203 - MINISTERIO DE DEFENSA"/>
    <x v="56"/>
    <x v="2"/>
    <x v="10"/>
    <x v="31"/>
    <s v="2.1 - REMUNERACIONES Y CONTRIBUCIONES"/>
    <s v="2.1.1 - REMUNERACIONES"/>
    <s v="N"/>
    <s v="00 - N/A"/>
    <s v="10 - FONDO GENERAL"/>
    <s v=" "/>
    <s v="99 - MULTIPROVINCIAL"/>
    <n v="343631712"/>
    <n v="346346469"/>
    <n v="291626012.71999991"/>
  </r>
  <r>
    <x v="0"/>
    <x v="0"/>
    <x v="0"/>
    <x v="0"/>
    <x v="0"/>
    <s v="2 - Poder Ejecutivo"/>
    <s v="0203 - MINISTERIO DE DEFENSA"/>
    <x v="56"/>
    <x v="2"/>
    <x v="10"/>
    <x v="31"/>
    <s v="2.1 - REMUNERACIONES Y CONTRIBUCIONES"/>
    <s v="2.1.2 - SOBRESUELDOS"/>
    <s v="N"/>
    <s v="00 - N/A"/>
    <s v="10 - FONDO GENERAL"/>
    <s v=" "/>
    <s v="99 - MULTIPROVINCIAL"/>
    <n v="496000"/>
    <n v="6475200"/>
    <n v="5911000"/>
  </r>
  <r>
    <x v="0"/>
    <x v="0"/>
    <x v="0"/>
    <x v="0"/>
    <x v="0"/>
    <s v="2 - Poder Ejecutivo"/>
    <s v="0203 - MINISTERIO DE DEFENSA"/>
    <x v="56"/>
    <x v="2"/>
    <x v="10"/>
    <x v="31"/>
    <s v="2.1 - REMUNERACIONES Y CONTRIBUCIONES"/>
    <s v="2.1.5 - CONTRIBUCIONES A LA SEGURIDAD SOCIAL"/>
    <s v="N"/>
    <s v="00 - N/A"/>
    <s v="10 - FONDO GENERAL"/>
    <s v=" "/>
    <s v="99 - MULTIPROVINCIAL"/>
    <n v="15605618"/>
    <n v="16024432"/>
    <n v="14561014.010000002"/>
  </r>
  <r>
    <x v="0"/>
    <x v="0"/>
    <x v="0"/>
    <x v="0"/>
    <x v="0"/>
    <s v="2 - Poder Ejecutivo"/>
    <s v="0203 - MINISTERIO DE DEFENSA"/>
    <x v="56"/>
    <x v="2"/>
    <x v="10"/>
    <x v="31"/>
    <s v="2.2 - CONTRATACIÓN DE SERVICIOS"/>
    <s v="2.2.1 - SERVICIOS BÁSICOS"/>
    <s v="N"/>
    <s v="00 - N/A"/>
    <s v="10 - FONDO GENERAL"/>
    <s v=" "/>
    <s v="99 - MULTIPROVINCIAL"/>
    <n v="27000000"/>
    <n v="33545608"/>
    <n v="27517230.949999999"/>
  </r>
  <r>
    <x v="0"/>
    <x v="0"/>
    <x v="0"/>
    <x v="0"/>
    <x v="0"/>
    <s v="2 - Poder Ejecutivo"/>
    <s v="0203 - MINISTERIO DE DEFENSA"/>
    <x v="56"/>
    <x v="2"/>
    <x v="10"/>
    <x v="31"/>
    <s v="2.2 - CONTRATACIÓN DE SERVICIOS"/>
    <s v="2.2.2 - PUBLICIDAD, IMPRESIÓN Y ENCUADERNACIÓN"/>
    <s v="N"/>
    <s v="00 - N/A"/>
    <s v="10 - FONDO GENERAL"/>
    <s v=" "/>
    <s v="99 - MULTIPROVINCIAL"/>
    <n v="700000"/>
    <n v="484344"/>
    <n v="348159.93999999994"/>
  </r>
  <r>
    <x v="0"/>
    <x v="0"/>
    <x v="0"/>
    <x v="0"/>
    <x v="0"/>
    <s v="2 - Poder Ejecutivo"/>
    <s v="0203 - MINISTERIO DE DEFENSA"/>
    <x v="56"/>
    <x v="2"/>
    <x v="10"/>
    <x v="31"/>
    <s v="2.2 - CONTRATACIÓN DE SERVICIOS"/>
    <s v="2.2.2 - PUBLICIDAD, IMPRESIÓN Y ENCUADERNACIÓN"/>
    <s v="N"/>
    <s v="00 - N/A"/>
    <s v="20 - FONDOS CON DESTINO ESPECÍFICO"/>
    <s v=" "/>
    <s v="99 - MULTIPROVINCIAL"/>
    <n v="244347"/>
    <n v="0"/>
    <n v="0"/>
  </r>
  <r>
    <x v="0"/>
    <x v="0"/>
    <x v="0"/>
    <x v="0"/>
    <x v="0"/>
    <s v="2 - Poder Ejecutivo"/>
    <s v="0203 - MINISTERIO DE DEFENSA"/>
    <x v="56"/>
    <x v="2"/>
    <x v="10"/>
    <x v="31"/>
    <s v="2.2 - CONTRATACIÓN DE SERVICIOS"/>
    <s v="2.2.3 - VIÁTICOS"/>
    <s v="N"/>
    <s v="00 - N/A"/>
    <s v="10 - FONDO GENERAL"/>
    <s v=" "/>
    <s v="99 - MULTIPROVINCIAL"/>
    <n v="3783600"/>
    <n v="3783600"/>
    <n v="3125950"/>
  </r>
  <r>
    <x v="0"/>
    <x v="0"/>
    <x v="0"/>
    <x v="0"/>
    <x v="0"/>
    <s v="2 - Poder Ejecutivo"/>
    <s v="0203 - MINISTERIO DE DEFENSA"/>
    <x v="56"/>
    <x v="2"/>
    <x v="10"/>
    <x v="31"/>
    <s v="2.2 - CONTRATACIÓN DE SERVICIOS"/>
    <s v="2.2.4 - TRANSPORTE Y ALMACENAJE"/>
    <s v="N"/>
    <s v="00 - N/A"/>
    <s v="20 - FONDOS CON DESTINO ESPECÍFICO"/>
    <s v=" "/>
    <s v="99 - MULTIPROVINCIAL"/>
    <n v="1280"/>
    <n v="0"/>
    <n v="0"/>
  </r>
  <r>
    <x v="0"/>
    <x v="0"/>
    <x v="0"/>
    <x v="0"/>
    <x v="0"/>
    <s v="2 - Poder Ejecutivo"/>
    <s v="0203 - MINISTERIO DE DEFENSA"/>
    <x v="56"/>
    <x v="2"/>
    <x v="10"/>
    <x v="31"/>
    <s v="2.2 - CONTRATACIÓN DE SERVICIOS"/>
    <s v="2.2.5 - ALQUILERES Y RENTAS"/>
    <s v="N"/>
    <s v="00 - N/A"/>
    <s v="10 - FONDO GENERAL"/>
    <s v=" "/>
    <s v="99 - MULTIPROVINCIAL"/>
    <n v="1200000"/>
    <n v="7166970"/>
    <n v="2106978.2599999998"/>
  </r>
  <r>
    <x v="0"/>
    <x v="0"/>
    <x v="0"/>
    <x v="0"/>
    <x v="0"/>
    <s v="2 - Poder Ejecutivo"/>
    <s v="0203 - MINISTERIO DE DEFENSA"/>
    <x v="56"/>
    <x v="2"/>
    <x v="10"/>
    <x v="31"/>
    <s v="2.2 - CONTRATACIÓN DE SERVICIOS"/>
    <s v="2.2.5 - ALQUILERES Y RENTAS"/>
    <s v="N"/>
    <s v="00 - N/A"/>
    <s v="20 - FONDOS CON DESTINO ESPECÍFICO"/>
    <s v=" "/>
    <s v="99 - MULTIPROVINCIAL"/>
    <n v="144195"/>
    <n v="0"/>
    <n v="0"/>
  </r>
  <r>
    <x v="0"/>
    <x v="0"/>
    <x v="0"/>
    <x v="0"/>
    <x v="0"/>
    <s v="2 - Poder Ejecutivo"/>
    <s v="0203 - MINISTERIO DE DEFENSA"/>
    <x v="56"/>
    <x v="2"/>
    <x v="10"/>
    <x v="31"/>
    <s v="2.2 - CONTRATACIÓN DE SERVICIOS"/>
    <s v="2.2.6 - SEGUROS"/>
    <s v="N"/>
    <s v="00 - N/A"/>
    <s v="10 - FONDO GENERAL"/>
    <s v=" "/>
    <s v="99 - MULTIPROVINCIAL"/>
    <n v="5500000"/>
    <n v="9094864"/>
    <n v="5661949.6399999997"/>
  </r>
  <r>
    <x v="0"/>
    <x v="0"/>
    <x v="0"/>
    <x v="0"/>
    <x v="0"/>
    <s v="2 - Poder Ejecutivo"/>
    <s v="0203 - MINISTERIO DE DEFENSA"/>
    <x v="56"/>
    <x v="2"/>
    <x v="10"/>
    <x v="31"/>
    <s v="2.2 - CONTRATACIÓN DE SERVICIOS"/>
    <s v="2.2.7 - SERVICIOS DE CONSERVACIÓN, REPARACIONES MENORES E INSTALACIONES TEMPORALES"/>
    <s v="N"/>
    <s v="00 - N/A"/>
    <s v="10 - FONDO GENERAL"/>
    <s v=" "/>
    <s v="99 - MULTIPROVINCIAL"/>
    <n v="2100000"/>
    <n v="4617643"/>
    <n v="625640.41"/>
  </r>
  <r>
    <x v="0"/>
    <x v="0"/>
    <x v="0"/>
    <x v="0"/>
    <x v="0"/>
    <s v="2 - Poder Ejecutivo"/>
    <s v="0203 - MINISTERIO DE DEFENSA"/>
    <x v="56"/>
    <x v="2"/>
    <x v="10"/>
    <x v="31"/>
    <s v="2.2 - CONTRATACIÓN DE SERVICIOS"/>
    <s v="2.2.7 - SERVICIOS DE CONSERVACIÓN, REPARACIONES MENORES E INSTALACIONES TEMPORALES"/>
    <s v="N"/>
    <s v="00 - N/A"/>
    <s v="20 - FONDOS CON DESTINO ESPECÍFICO"/>
    <s v=" "/>
    <s v="99 - MULTIPROVINCIAL"/>
    <n v="490111"/>
    <n v="1335402"/>
    <n v="1335401.45"/>
  </r>
  <r>
    <x v="0"/>
    <x v="0"/>
    <x v="0"/>
    <x v="0"/>
    <x v="0"/>
    <s v="2 - Poder Ejecutivo"/>
    <s v="0203 - MINISTERIO DE DEFENSA"/>
    <x v="56"/>
    <x v="2"/>
    <x v="10"/>
    <x v="31"/>
    <s v="2.2 - CONTRATACIÓN DE SERVICIOS"/>
    <s v="2.2.8 - OTROS SERVICIOS NO INCLUIDOS EN CONCEPTOS ANTERIORES"/>
    <s v="N"/>
    <s v="00 - N/A"/>
    <s v="10 - FONDO GENERAL"/>
    <s v=" "/>
    <s v="99 - MULTIPROVINCIAL"/>
    <n v="3100000"/>
    <n v="3352980"/>
    <n v="1235080"/>
  </r>
  <r>
    <x v="0"/>
    <x v="0"/>
    <x v="0"/>
    <x v="0"/>
    <x v="0"/>
    <s v="2 - Poder Ejecutivo"/>
    <s v="0203 - MINISTERIO DE DEFENSA"/>
    <x v="56"/>
    <x v="2"/>
    <x v="10"/>
    <x v="31"/>
    <s v="2.2 - CONTRATACIÓN DE SERVICIOS"/>
    <s v="2.2.8 - OTROS SERVICIOS NO INCLUIDOS EN CONCEPTOS ANTERIORES"/>
    <s v="N"/>
    <s v="00 - N/A"/>
    <s v="20 - FONDOS CON DESTINO ESPECÍFICO"/>
    <s v=" "/>
    <s v="99 - MULTIPROVINCIAL"/>
    <n v="11600"/>
    <n v="207333"/>
    <n v="207325.62"/>
  </r>
  <r>
    <x v="0"/>
    <x v="0"/>
    <x v="0"/>
    <x v="0"/>
    <x v="0"/>
    <s v="2 - Poder Ejecutivo"/>
    <s v="0203 - MINISTERIO DE DEFENSA"/>
    <x v="56"/>
    <x v="2"/>
    <x v="10"/>
    <x v="31"/>
    <s v="2.2 - CONTRATACIÓN DE SERVICIOS"/>
    <s v="2.2.9 - OTRAS CONTRATACIONES DE SERVICIOS"/>
    <s v="N"/>
    <s v="00 - N/A"/>
    <s v="10 - FONDO GENERAL"/>
    <s v=" "/>
    <s v="99 - MULTIPROVINCIAL"/>
    <n v="1000000"/>
    <n v="6277307"/>
    <n v="635518.5"/>
  </r>
  <r>
    <x v="0"/>
    <x v="0"/>
    <x v="0"/>
    <x v="0"/>
    <x v="0"/>
    <s v="2 - Poder Ejecutivo"/>
    <s v="0203 - MINISTERIO DE DEFENSA"/>
    <x v="56"/>
    <x v="2"/>
    <x v="10"/>
    <x v="31"/>
    <s v="2.3 - MATERIALES Y SUMINISTROS"/>
    <s v="2.3.1 - ALIMENTOS Y PRODUCTOS AGROFORESTALES"/>
    <s v="N"/>
    <s v="00 - N/A"/>
    <s v="10 - FONDO GENERAL"/>
    <s v=" "/>
    <s v="99 - MULTIPROVINCIAL"/>
    <n v="84285000"/>
    <n v="85829159"/>
    <n v="76838344.859999999"/>
  </r>
  <r>
    <x v="0"/>
    <x v="0"/>
    <x v="0"/>
    <x v="0"/>
    <x v="0"/>
    <s v="2 - Poder Ejecutivo"/>
    <s v="0203 - MINISTERIO DE DEFENSA"/>
    <x v="56"/>
    <x v="2"/>
    <x v="10"/>
    <x v="31"/>
    <s v="2.3 - MATERIALES Y SUMINISTROS"/>
    <s v="2.3.1 - ALIMENTOS Y PRODUCTOS AGROFORESTALES"/>
    <s v="N"/>
    <s v="00 - N/A"/>
    <s v="20 - FONDOS CON DESTINO ESPECÍFICO"/>
    <s v=" "/>
    <s v="99 - MULTIPROVINCIAL"/>
    <n v="197482"/>
    <n v="286006"/>
    <n v="87994.240000000005"/>
  </r>
  <r>
    <x v="0"/>
    <x v="0"/>
    <x v="0"/>
    <x v="0"/>
    <x v="0"/>
    <s v="2 - Poder Ejecutivo"/>
    <s v="0203 - MINISTERIO DE DEFENSA"/>
    <x v="56"/>
    <x v="2"/>
    <x v="10"/>
    <x v="31"/>
    <s v="2.3 - MATERIALES Y SUMINISTROS"/>
    <s v="2.3.2 - TEXTILES Y VESTUARIOS"/>
    <s v="N"/>
    <s v="00 - N/A"/>
    <s v="10 - FONDO GENERAL"/>
    <s v=" "/>
    <s v="99 - MULTIPROVINCIAL"/>
    <n v="6308238"/>
    <n v="6144213"/>
    <n v="5964320.3300000001"/>
  </r>
  <r>
    <x v="0"/>
    <x v="0"/>
    <x v="0"/>
    <x v="0"/>
    <x v="0"/>
    <s v="2 - Poder Ejecutivo"/>
    <s v="0203 - MINISTERIO DE DEFENSA"/>
    <x v="56"/>
    <x v="2"/>
    <x v="10"/>
    <x v="31"/>
    <s v="2.3 - MATERIALES Y SUMINISTROS"/>
    <s v="2.3.2 - TEXTILES Y VESTUARIOS"/>
    <s v="N"/>
    <s v="00 - N/A"/>
    <s v="20 - FONDOS CON DESTINO ESPECÍFICO"/>
    <s v=" "/>
    <s v="99 - MULTIPROVINCIAL"/>
    <n v="426125"/>
    <n v="342908"/>
    <n v="0"/>
  </r>
  <r>
    <x v="0"/>
    <x v="0"/>
    <x v="0"/>
    <x v="0"/>
    <x v="0"/>
    <s v="2 - Poder Ejecutivo"/>
    <s v="0203 - MINISTERIO DE DEFENSA"/>
    <x v="56"/>
    <x v="2"/>
    <x v="10"/>
    <x v="31"/>
    <s v="2.3 - MATERIALES Y SUMINISTROS"/>
    <s v="2.3.3 - PAPEL, CARTÓN E IMPRESOS"/>
    <s v="N"/>
    <s v="00 - N/A"/>
    <s v="10 - FONDO GENERAL"/>
    <s v=" "/>
    <s v="99 - MULTIPROVINCIAL"/>
    <n v="1670000"/>
    <n v="2970676"/>
    <n v="2535683.13"/>
  </r>
  <r>
    <x v="0"/>
    <x v="0"/>
    <x v="0"/>
    <x v="0"/>
    <x v="0"/>
    <s v="2 - Poder Ejecutivo"/>
    <s v="0203 - MINISTERIO DE DEFENSA"/>
    <x v="56"/>
    <x v="2"/>
    <x v="10"/>
    <x v="31"/>
    <s v="2.3 - MATERIALES Y SUMINISTROS"/>
    <s v="2.3.3 - PAPEL, CARTÓN E IMPRESOS"/>
    <s v="N"/>
    <s v="00 - N/A"/>
    <s v="20 - FONDOS CON DESTINO ESPECÍFICO"/>
    <s v=" "/>
    <s v="99 - MULTIPROVINCIAL"/>
    <n v="276270"/>
    <n v="0"/>
    <n v="0"/>
  </r>
  <r>
    <x v="0"/>
    <x v="0"/>
    <x v="0"/>
    <x v="0"/>
    <x v="0"/>
    <s v="2 - Poder Ejecutivo"/>
    <s v="0203 - MINISTERIO DE DEFENSA"/>
    <x v="56"/>
    <x v="2"/>
    <x v="10"/>
    <x v="31"/>
    <s v="2.3 - MATERIALES Y SUMINISTROS"/>
    <s v="2.3.4 - PRODUCTOS FARMACÉUTICOS"/>
    <s v="N"/>
    <s v="00 - N/A"/>
    <s v="10 - FONDO GENERAL"/>
    <s v=" "/>
    <s v="99 - MULTIPROVINCIAL"/>
    <n v="11116000"/>
    <n v="5116000"/>
    <n v="77250.31"/>
  </r>
  <r>
    <x v="0"/>
    <x v="0"/>
    <x v="0"/>
    <x v="0"/>
    <x v="0"/>
    <s v="2 - Poder Ejecutivo"/>
    <s v="0203 - MINISTERIO DE DEFENSA"/>
    <x v="56"/>
    <x v="2"/>
    <x v="10"/>
    <x v="31"/>
    <s v="2.3 - MATERIALES Y SUMINISTROS"/>
    <s v="2.3.4 - PRODUCTOS FARMACÉUTICOS"/>
    <s v="N"/>
    <s v="00 - N/A"/>
    <s v="20 - FONDOS CON DESTINO ESPECÍFICO"/>
    <s v=" "/>
    <s v="99 - MULTIPROVINCIAL"/>
    <n v="0"/>
    <n v="5358"/>
    <n v="0"/>
  </r>
  <r>
    <x v="0"/>
    <x v="0"/>
    <x v="0"/>
    <x v="0"/>
    <x v="0"/>
    <s v="2 - Poder Ejecutivo"/>
    <s v="0203 - MINISTERIO DE DEFENSA"/>
    <x v="56"/>
    <x v="2"/>
    <x v="10"/>
    <x v="31"/>
    <s v="2.3 - MATERIALES Y SUMINISTROS"/>
    <s v="2.3.5 - CUERO, CAUCHO Y PLÁSTICO"/>
    <s v="N"/>
    <s v="00 - N/A"/>
    <s v="10 - FONDO GENERAL"/>
    <s v=" "/>
    <s v="99 - MULTIPROVINCIAL"/>
    <n v="1150000"/>
    <n v="1819238"/>
    <n v="1462251.3099999998"/>
  </r>
  <r>
    <x v="0"/>
    <x v="0"/>
    <x v="0"/>
    <x v="0"/>
    <x v="0"/>
    <s v="2 - Poder Ejecutivo"/>
    <s v="0203 - MINISTERIO DE DEFENSA"/>
    <x v="56"/>
    <x v="2"/>
    <x v="10"/>
    <x v="31"/>
    <s v="2.3 - MATERIALES Y SUMINISTROS"/>
    <s v="2.3.5 - CUERO, CAUCHO Y PLÁSTICO"/>
    <s v="N"/>
    <s v="00 - N/A"/>
    <s v="20 - FONDOS CON DESTINO ESPECÍFICO"/>
    <s v=" "/>
    <s v="99 - MULTIPROVINCIAL"/>
    <n v="200000"/>
    <n v="354"/>
    <n v="0"/>
  </r>
  <r>
    <x v="0"/>
    <x v="0"/>
    <x v="0"/>
    <x v="0"/>
    <x v="0"/>
    <s v="2 - Poder Ejecutivo"/>
    <s v="0203 - MINISTERIO DE DEFENSA"/>
    <x v="56"/>
    <x v="2"/>
    <x v="10"/>
    <x v="31"/>
    <s v="2.3 - MATERIALES Y SUMINISTROS"/>
    <s v="2.3.6 - PRODUCTOS DE MINERALES, METÁLICOS Y NO METÁLICOS"/>
    <s v="N"/>
    <s v="00 - N/A"/>
    <s v="10 - FONDO GENERAL"/>
    <s v=" "/>
    <s v="99 - MULTIPROVINCIAL"/>
    <n v="3376400"/>
    <n v="3235232"/>
    <n v="2882441.6599999992"/>
  </r>
  <r>
    <x v="0"/>
    <x v="0"/>
    <x v="0"/>
    <x v="0"/>
    <x v="0"/>
    <s v="2 - Poder Ejecutivo"/>
    <s v="0203 - MINISTERIO DE DEFENSA"/>
    <x v="56"/>
    <x v="2"/>
    <x v="10"/>
    <x v="31"/>
    <s v="2.3 - MATERIALES Y SUMINISTROS"/>
    <s v="2.3.6 - PRODUCTOS DE MINERALES, METÁLICOS Y NO METÁLICOS"/>
    <s v="N"/>
    <s v="00 - N/A"/>
    <s v="20 - FONDOS CON DESTINO ESPECÍFICO"/>
    <s v=" "/>
    <s v="99 - MULTIPROVINCIAL"/>
    <n v="249119"/>
    <n v="207198.4"/>
    <n v="95075.819999999992"/>
  </r>
  <r>
    <x v="0"/>
    <x v="0"/>
    <x v="0"/>
    <x v="0"/>
    <x v="0"/>
    <s v="2 - Poder Ejecutivo"/>
    <s v="0203 - MINISTERIO DE DEFENSA"/>
    <x v="56"/>
    <x v="2"/>
    <x v="10"/>
    <x v="31"/>
    <s v="2.3 - MATERIALES Y SUMINISTROS"/>
    <s v="2.3.7 - COMBUSTIBLES, LUBRICANTES, PRODUCTOS QUÍMICOS Y CONEXOS"/>
    <s v="N"/>
    <s v="00 - N/A"/>
    <s v="10 - FONDO GENERAL"/>
    <s v=" "/>
    <s v="99 - MULTIPROVINCIAL"/>
    <n v="36085762"/>
    <n v="38676184"/>
    <n v="31523685.109999999"/>
  </r>
  <r>
    <x v="0"/>
    <x v="0"/>
    <x v="0"/>
    <x v="0"/>
    <x v="0"/>
    <s v="2 - Poder Ejecutivo"/>
    <s v="0203 - MINISTERIO DE DEFENSA"/>
    <x v="56"/>
    <x v="2"/>
    <x v="10"/>
    <x v="31"/>
    <s v="2.3 - MATERIALES Y SUMINISTROS"/>
    <s v="2.3.7 - COMBUSTIBLES, LUBRICANTES, PRODUCTOS QUÍMICOS Y CONEXOS"/>
    <s v="N"/>
    <s v="00 - N/A"/>
    <s v="20 - FONDOS CON DESTINO ESPECÍFICO"/>
    <s v=" "/>
    <s v="99 - MULTIPROVINCIAL"/>
    <n v="996409"/>
    <n v="890600.6"/>
    <n v="224132.39"/>
  </r>
  <r>
    <x v="0"/>
    <x v="0"/>
    <x v="0"/>
    <x v="0"/>
    <x v="0"/>
    <s v="2 - Poder Ejecutivo"/>
    <s v="0203 - MINISTERIO DE DEFENSA"/>
    <x v="56"/>
    <x v="2"/>
    <x v="10"/>
    <x v="31"/>
    <s v="2.3 - MATERIALES Y SUMINISTROS"/>
    <s v="2.3.9 - PRODUCTOS Y ÚTILES VARIOS"/>
    <s v="N"/>
    <s v="00 - N/A"/>
    <s v="10 - FONDO GENERAL"/>
    <s v=" "/>
    <s v="99 - MULTIPROVINCIAL"/>
    <n v="9200000"/>
    <n v="20824406"/>
    <n v="15996373.359999994"/>
  </r>
  <r>
    <x v="0"/>
    <x v="0"/>
    <x v="0"/>
    <x v="0"/>
    <x v="0"/>
    <s v="2 - Poder Ejecutivo"/>
    <s v="0203 - MINISTERIO DE DEFENSA"/>
    <x v="56"/>
    <x v="2"/>
    <x v="10"/>
    <x v="31"/>
    <s v="2.3 - MATERIALES Y SUMINISTROS"/>
    <s v="2.3.9 - PRODUCTOS Y ÚTILES VARIOS"/>
    <s v="N"/>
    <s v="00 - N/A"/>
    <s v="20 - FONDOS CON DESTINO ESPECÍFICO"/>
    <s v=" "/>
    <s v="99 - MULTIPROVINCIAL"/>
    <n v="1125691"/>
    <n v="964623"/>
    <n v="57788.13"/>
  </r>
  <r>
    <x v="0"/>
    <x v="0"/>
    <x v="0"/>
    <x v="0"/>
    <x v="0"/>
    <s v="2 - Poder Ejecutivo"/>
    <s v="0203 - MINISTERIO DE DEFENSA"/>
    <x v="56"/>
    <x v="2"/>
    <x v="4"/>
    <x v="6"/>
    <s v="2.1 - REMUNERACIONES Y CONTRIBUCIONES"/>
    <s v="2.1.1 - REMUNERACIONES"/>
    <s v="N"/>
    <s v="00 - N/A"/>
    <s v="10 - FONDO GENERAL"/>
    <s v=" "/>
    <s v="99 - MULTIPROVINCIAL"/>
    <n v="25792000"/>
    <n v="23992000"/>
    <n v="19779000"/>
  </r>
  <r>
    <x v="0"/>
    <x v="0"/>
    <x v="0"/>
    <x v="0"/>
    <x v="0"/>
    <s v="2 - Poder Ejecutivo"/>
    <s v="0203 - MINISTERIO DE DEFENSA"/>
    <x v="56"/>
    <x v="2"/>
    <x v="4"/>
    <x v="6"/>
    <s v="2.1 - REMUNERACIONES Y CONTRIBUCIONES"/>
    <s v="2.1.2 - SOBRESUELDOS"/>
    <s v="N"/>
    <s v="00 - N/A"/>
    <s v="10 - FONDO GENERAL"/>
    <s v=" "/>
    <s v="99 - MULTIPROVINCIAL"/>
    <n v="21344400"/>
    <n v="23144400"/>
    <n v="21073500"/>
  </r>
  <r>
    <x v="0"/>
    <x v="0"/>
    <x v="0"/>
    <x v="0"/>
    <x v="0"/>
    <s v="2 - Poder Ejecutivo"/>
    <s v="0203 - MINISTERIO DE DEFENSA"/>
    <x v="56"/>
    <x v="2"/>
    <x v="4"/>
    <x v="6"/>
    <s v="2.1 - REMUNERACIONES Y CONTRIBUCIONES"/>
    <s v="2.1.5 - CONTRIBUCIONES A LA SEGURIDAD SOCIAL"/>
    <s v="N"/>
    <s v="00 - N/A"/>
    <s v="10 - FONDO GENERAL"/>
    <s v=" "/>
    <s v="99 - MULTIPROVINCIAL"/>
    <n v="1961780"/>
    <n v="1961780"/>
    <n v="1629789.5999999999"/>
  </r>
  <r>
    <x v="0"/>
    <x v="0"/>
    <x v="0"/>
    <x v="0"/>
    <x v="0"/>
    <s v="2 - Poder Ejecutivo"/>
    <s v="0203 - MINISTERIO DE DEFENSA"/>
    <x v="56"/>
    <x v="2"/>
    <x v="4"/>
    <x v="6"/>
    <s v="2.2 - CONTRATACIÓN DE SERVICIOS"/>
    <s v="2.2.3 - VIÁTICOS"/>
    <s v="N"/>
    <s v="00 - N/A"/>
    <s v="10 - FONDO GENERAL"/>
    <s v=" "/>
    <s v="99 - MULTIPROVINCIAL"/>
    <n v="840000"/>
    <n v="840000"/>
    <n v="488350"/>
  </r>
  <r>
    <x v="0"/>
    <x v="0"/>
    <x v="0"/>
    <x v="0"/>
    <x v="0"/>
    <s v="2 - Poder Ejecutivo"/>
    <s v="0203 - MINISTERIO DE DEFENSA"/>
    <x v="56"/>
    <x v="2"/>
    <x v="4"/>
    <x v="6"/>
    <s v="2.2 - CONTRATACIÓN DE SERVICIOS"/>
    <s v="2.2.5 - ALQUILERES Y RENTAS"/>
    <s v="N"/>
    <s v="00 - N/A"/>
    <s v="10 - FONDO GENERAL"/>
    <s v=" "/>
    <s v="99 - MULTIPROVINCIAL"/>
    <n v="464979"/>
    <n v="0"/>
    <n v="0"/>
  </r>
  <r>
    <x v="0"/>
    <x v="0"/>
    <x v="0"/>
    <x v="0"/>
    <x v="0"/>
    <s v="2 - Poder Ejecutivo"/>
    <s v="0203 - MINISTERIO DE DEFENSA"/>
    <x v="56"/>
    <x v="2"/>
    <x v="4"/>
    <x v="6"/>
    <s v="2.2 - CONTRATACIÓN DE SERVICIOS"/>
    <s v="2.2.6 - SEGUROS"/>
    <s v="N"/>
    <s v="00 - N/A"/>
    <s v="10 - FONDO GENERAL"/>
    <s v=" "/>
    <s v="99 - MULTIPROVINCIAL"/>
    <n v="150000"/>
    <n v="0"/>
    <n v="0"/>
  </r>
  <r>
    <x v="0"/>
    <x v="0"/>
    <x v="0"/>
    <x v="0"/>
    <x v="0"/>
    <s v="2 - Poder Ejecutivo"/>
    <s v="0203 - MINISTERIO DE DEFENSA"/>
    <x v="56"/>
    <x v="2"/>
    <x v="4"/>
    <x v="6"/>
    <s v="2.2 - CONTRATACIÓN DE SERVICIOS"/>
    <s v="2.2.7 - SERVICIOS DE CONSERVACIÓN, REPARACIONES MENORES E INSTALACIONES TEMPORALES"/>
    <s v="N"/>
    <s v="00 - N/A"/>
    <s v="10 - FONDO GENERAL"/>
    <s v=" "/>
    <s v="99 - MULTIPROVINCIAL"/>
    <n v="126000"/>
    <n v="0"/>
    <n v="0"/>
  </r>
  <r>
    <x v="0"/>
    <x v="0"/>
    <x v="0"/>
    <x v="0"/>
    <x v="0"/>
    <s v="2 - Poder Ejecutivo"/>
    <s v="0203 - MINISTERIO DE DEFENSA"/>
    <x v="56"/>
    <x v="2"/>
    <x v="4"/>
    <x v="6"/>
    <s v="2.3 - MATERIALES Y SUMINISTROS"/>
    <s v="2.3.1 - ALIMENTOS Y PRODUCTOS AGROFORESTALES"/>
    <s v="N"/>
    <s v="00 - N/A"/>
    <s v="10 - FONDO GENERAL"/>
    <s v=" "/>
    <s v="99 - MULTIPROVINCIAL"/>
    <n v="12116895"/>
    <n v="13520309"/>
    <n v="10205616.939999999"/>
  </r>
  <r>
    <x v="0"/>
    <x v="0"/>
    <x v="0"/>
    <x v="0"/>
    <x v="0"/>
    <s v="2 - Poder Ejecutivo"/>
    <s v="0203 - MINISTERIO DE DEFENSA"/>
    <x v="56"/>
    <x v="2"/>
    <x v="4"/>
    <x v="6"/>
    <s v="2.3 - MATERIALES Y SUMINISTROS"/>
    <s v="2.3.2 - TEXTILES Y VESTUARIOS"/>
    <s v="N"/>
    <s v="00 - N/A"/>
    <s v="10 - FONDO GENERAL"/>
    <s v=" "/>
    <s v="99 - MULTIPROVINCIAL"/>
    <n v="1471344"/>
    <n v="890788"/>
    <n v="278531.92000000004"/>
  </r>
  <r>
    <x v="0"/>
    <x v="0"/>
    <x v="0"/>
    <x v="0"/>
    <x v="0"/>
    <s v="2 - Poder Ejecutivo"/>
    <s v="0203 - MINISTERIO DE DEFENSA"/>
    <x v="56"/>
    <x v="2"/>
    <x v="4"/>
    <x v="6"/>
    <s v="2.3 - MATERIALES Y SUMINISTROS"/>
    <s v="2.3.3 - PAPEL, CARTÓN E IMPRESOS"/>
    <s v="N"/>
    <s v="00 - N/A"/>
    <s v="10 - FONDO GENERAL"/>
    <s v=" "/>
    <s v="99 - MULTIPROVINCIAL"/>
    <n v="500000"/>
    <n v="300000"/>
    <n v="153423.6"/>
  </r>
  <r>
    <x v="0"/>
    <x v="0"/>
    <x v="0"/>
    <x v="0"/>
    <x v="0"/>
    <s v="2 - Poder Ejecutivo"/>
    <s v="0203 - MINISTERIO DE DEFENSA"/>
    <x v="56"/>
    <x v="2"/>
    <x v="4"/>
    <x v="6"/>
    <s v="2.3 - MATERIALES Y SUMINISTROS"/>
    <s v="2.3.4 - PRODUCTOS FARMACÉUTICOS"/>
    <s v="N"/>
    <s v="00 - N/A"/>
    <s v="10 - FONDO GENERAL"/>
    <s v=" "/>
    <s v="99 - MULTIPROVINCIAL"/>
    <n v="0"/>
    <n v="222891"/>
    <n v="25063.200000000001"/>
  </r>
  <r>
    <x v="0"/>
    <x v="0"/>
    <x v="0"/>
    <x v="0"/>
    <x v="0"/>
    <s v="2 - Poder Ejecutivo"/>
    <s v="0203 - MINISTERIO DE DEFENSA"/>
    <x v="56"/>
    <x v="2"/>
    <x v="4"/>
    <x v="6"/>
    <s v="2.3 - MATERIALES Y SUMINISTROS"/>
    <s v="2.3.5 - CUERO, CAUCHO Y PLÁSTICO"/>
    <s v="N"/>
    <s v="00 - N/A"/>
    <s v="10 - FONDO GENERAL"/>
    <s v=" "/>
    <s v="99 - MULTIPROVINCIAL"/>
    <n v="204944"/>
    <n v="50470"/>
    <n v="42121.279999999999"/>
  </r>
  <r>
    <x v="0"/>
    <x v="0"/>
    <x v="0"/>
    <x v="0"/>
    <x v="0"/>
    <s v="2 - Poder Ejecutivo"/>
    <s v="0203 - MINISTERIO DE DEFENSA"/>
    <x v="56"/>
    <x v="2"/>
    <x v="4"/>
    <x v="6"/>
    <s v="2.3 - MATERIALES Y SUMINISTROS"/>
    <s v="2.3.6 - PRODUCTOS DE MINERALES, METÁLICOS Y NO METÁLICOS"/>
    <s v="N"/>
    <s v="00 - N/A"/>
    <s v="10 - FONDO GENERAL"/>
    <s v=" "/>
    <s v="99 - MULTIPROVINCIAL"/>
    <n v="674540"/>
    <n v="372862"/>
    <n v="302872.84000000003"/>
  </r>
  <r>
    <x v="0"/>
    <x v="0"/>
    <x v="0"/>
    <x v="0"/>
    <x v="0"/>
    <s v="2 - Poder Ejecutivo"/>
    <s v="0203 - MINISTERIO DE DEFENSA"/>
    <x v="56"/>
    <x v="2"/>
    <x v="4"/>
    <x v="6"/>
    <s v="2.3 - MATERIALES Y SUMINISTROS"/>
    <s v="2.3.7 - COMBUSTIBLES, LUBRICANTES, PRODUCTOS QUÍMICOS Y CONEXOS"/>
    <s v="N"/>
    <s v="00 - N/A"/>
    <s v="10 - FONDO GENERAL"/>
    <s v=" "/>
    <s v="99 - MULTIPROVINCIAL"/>
    <n v="9774342"/>
    <n v="10522677"/>
    <n v="8396373.1999999993"/>
  </r>
  <r>
    <x v="0"/>
    <x v="0"/>
    <x v="0"/>
    <x v="0"/>
    <x v="0"/>
    <s v="2 - Poder Ejecutivo"/>
    <s v="0203 - MINISTERIO DE DEFENSA"/>
    <x v="56"/>
    <x v="2"/>
    <x v="4"/>
    <x v="6"/>
    <s v="2.3 - MATERIALES Y SUMINISTROS"/>
    <s v="2.3.9 - PRODUCTOS Y ÚTILES VARIOS"/>
    <s v="N"/>
    <s v="00 - N/A"/>
    <s v="10 - FONDO GENERAL"/>
    <s v=" "/>
    <s v="99 - MULTIPROVINCIAL"/>
    <n v="3671143"/>
    <n v="2841947"/>
    <n v="1140519.73"/>
  </r>
  <r>
    <x v="0"/>
    <x v="0"/>
    <x v="0"/>
    <x v="0"/>
    <x v="0"/>
    <s v="2 - Poder Ejecutivo"/>
    <s v="0203 - MINISTERIO DE DEFENSA"/>
    <x v="57"/>
    <x v="2"/>
    <x v="3"/>
    <x v="28"/>
    <s v="2.1 - REMUNERACIONES Y CONTRIBUCIONES"/>
    <s v="2.1.1 - REMUNERACIONES"/>
    <s v="N"/>
    <s v="00 - N/A"/>
    <s v="10 - FONDO GENERAL"/>
    <s v=" "/>
    <s v="99 - MULTIPROVINCIAL"/>
    <n v="839473778"/>
    <n v="884023778"/>
    <n v="746697479.81000006"/>
  </r>
  <r>
    <x v="0"/>
    <x v="0"/>
    <x v="0"/>
    <x v="0"/>
    <x v="0"/>
    <s v="2 - Poder Ejecutivo"/>
    <s v="0203 - MINISTERIO DE DEFENSA"/>
    <x v="57"/>
    <x v="2"/>
    <x v="3"/>
    <x v="28"/>
    <s v="2.1 - REMUNERACIONES Y CONTRIBUCIONES"/>
    <s v="2.1.2 - SOBRESUELDOS"/>
    <s v="N"/>
    <s v="00 - N/A"/>
    <s v="10 - FONDO GENERAL"/>
    <s v=" "/>
    <s v="99 - MULTIPROVINCIAL"/>
    <n v="505938"/>
    <n v="539288"/>
    <n v="431460"/>
  </r>
  <r>
    <x v="0"/>
    <x v="0"/>
    <x v="0"/>
    <x v="0"/>
    <x v="0"/>
    <s v="2 - Poder Ejecutivo"/>
    <s v="0203 - MINISTERIO DE DEFENSA"/>
    <x v="57"/>
    <x v="2"/>
    <x v="3"/>
    <x v="28"/>
    <s v="2.1 - REMUNERACIONES Y CONTRIBUCIONES"/>
    <s v="2.1.5 - CONTRIBUCIONES A LA SEGURIDAD SOCIAL"/>
    <s v="N"/>
    <s v="00 - N/A"/>
    <s v="10 - FONDO GENERAL"/>
    <s v=" "/>
    <s v="99 - MULTIPROVINCIAL"/>
    <n v="27721694"/>
    <n v="29701694"/>
    <n v="27073914.929999996"/>
  </r>
  <r>
    <x v="0"/>
    <x v="0"/>
    <x v="0"/>
    <x v="0"/>
    <x v="0"/>
    <s v="2 - Poder Ejecutivo"/>
    <s v="0203 - MINISTERIO DE DEFENSA"/>
    <x v="57"/>
    <x v="2"/>
    <x v="3"/>
    <x v="28"/>
    <s v="2.2 - CONTRATACIÓN DE SERVICIOS"/>
    <s v="2.2.1 - SERVICIOS BÁSICOS"/>
    <s v="N"/>
    <s v="00 - N/A"/>
    <s v="10 - FONDO GENERAL"/>
    <s v=" "/>
    <s v="99 - MULTIPROVINCIAL"/>
    <n v="240000"/>
    <n v="240000"/>
    <n v="180000"/>
  </r>
  <r>
    <x v="0"/>
    <x v="0"/>
    <x v="0"/>
    <x v="0"/>
    <x v="0"/>
    <s v="2 - Poder Ejecutivo"/>
    <s v="0203 - MINISTERIO DE DEFENSA"/>
    <x v="57"/>
    <x v="2"/>
    <x v="3"/>
    <x v="28"/>
    <s v="2.2 - CONTRATACIÓN DE SERVICIOS"/>
    <s v="2.2.1 - SERVICIOS BÁSICOS"/>
    <s v="N"/>
    <s v="00 - N/A"/>
    <s v="20 - FONDOS CON DESTINO ESPECÍFICO"/>
    <s v=" "/>
    <s v="99 - MULTIPROVINCIAL"/>
    <n v="0"/>
    <n v="70000"/>
    <n v="46774.509999999995"/>
  </r>
  <r>
    <x v="0"/>
    <x v="0"/>
    <x v="0"/>
    <x v="0"/>
    <x v="0"/>
    <s v="2 - Poder Ejecutivo"/>
    <s v="0203 - MINISTERIO DE DEFENSA"/>
    <x v="57"/>
    <x v="2"/>
    <x v="3"/>
    <x v="28"/>
    <s v="2.2 - CONTRATACIÓN DE SERVICIOS"/>
    <s v="2.2.2 - PUBLICIDAD, IMPRESIÓN Y ENCUADERNACIÓN"/>
    <s v="N"/>
    <s v="00 - N/A"/>
    <s v="20 - FONDOS CON DESTINO ESPECÍFICO"/>
    <s v=" "/>
    <s v="99 - MULTIPROVINCIAL"/>
    <n v="0"/>
    <n v="600649"/>
    <n v="178985"/>
  </r>
  <r>
    <x v="0"/>
    <x v="0"/>
    <x v="0"/>
    <x v="0"/>
    <x v="0"/>
    <s v="2 - Poder Ejecutivo"/>
    <s v="0203 - MINISTERIO DE DEFENSA"/>
    <x v="57"/>
    <x v="2"/>
    <x v="3"/>
    <x v="28"/>
    <s v="2.2 - CONTRATACIÓN DE SERVICIOS"/>
    <s v="2.2.5 - ALQUILERES Y RENTAS"/>
    <s v="N"/>
    <s v="00 - N/A"/>
    <s v="20 - FONDOS CON DESTINO ESPECÍFICO"/>
    <s v=" "/>
    <s v="99 - MULTIPROVINCIAL"/>
    <n v="0"/>
    <n v="2302850"/>
    <n v="1686299.0900000003"/>
  </r>
  <r>
    <x v="0"/>
    <x v="0"/>
    <x v="0"/>
    <x v="0"/>
    <x v="0"/>
    <s v="2 - Poder Ejecutivo"/>
    <s v="0203 - MINISTERIO DE DEFENSA"/>
    <x v="57"/>
    <x v="2"/>
    <x v="3"/>
    <x v="28"/>
    <s v="2.2 - CONTRATACIÓN DE SERVICIOS"/>
    <s v="2.2.6 - SEGUROS"/>
    <s v="N"/>
    <s v="00 - N/A"/>
    <s v="20 - FONDOS CON DESTINO ESPECÍFICO"/>
    <s v=" "/>
    <s v="99 - MULTIPROVINCIAL"/>
    <n v="0"/>
    <n v="1888881"/>
    <n v="0"/>
  </r>
  <r>
    <x v="0"/>
    <x v="0"/>
    <x v="0"/>
    <x v="0"/>
    <x v="0"/>
    <s v="2 - Poder Ejecutivo"/>
    <s v="0203 - MINISTERIO DE DEFENSA"/>
    <x v="57"/>
    <x v="2"/>
    <x v="3"/>
    <x v="28"/>
    <s v="2.2 - CONTRATACIÓN DE SERVICIOS"/>
    <s v="2.2.7 - SERVICIOS DE CONSERVACIÓN, REPARACIONES MENORES E INSTALACIONES TEMPORALES"/>
    <s v="N"/>
    <s v="00 - N/A"/>
    <s v="10 - FONDO GENERAL"/>
    <s v=" "/>
    <s v="99 - MULTIPROVINCIAL"/>
    <n v="0"/>
    <n v="4752931"/>
    <n v="1406405.46"/>
  </r>
  <r>
    <x v="0"/>
    <x v="0"/>
    <x v="0"/>
    <x v="0"/>
    <x v="0"/>
    <s v="2 - Poder Ejecutivo"/>
    <s v="0203 - MINISTERIO DE DEFENSA"/>
    <x v="57"/>
    <x v="2"/>
    <x v="3"/>
    <x v="28"/>
    <s v="2.2 - CONTRATACIÓN DE SERVICIOS"/>
    <s v="2.2.7 - SERVICIOS DE CONSERVACIÓN, REPARACIONES MENORES E INSTALACIONES TEMPORALES"/>
    <s v="N"/>
    <s v="00 - N/A"/>
    <s v="20 - FONDOS CON DESTINO ESPECÍFICO"/>
    <s v=" "/>
    <s v="99 - MULTIPROVINCIAL"/>
    <n v="0"/>
    <n v="15098155"/>
    <n v="9721847.6799999997"/>
  </r>
  <r>
    <x v="0"/>
    <x v="0"/>
    <x v="0"/>
    <x v="0"/>
    <x v="0"/>
    <s v="2 - Poder Ejecutivo"/>
    <s v="0203 - MINISTERIO DE DEFENSA"/>
    <x v="57"/>
    <x v="2"/>
    <x v="3"/>
    <x v="28"/>
    <s v="2.2 - CONTRATACIÓN DE SERVICIOS"/>
    <s v="2.2.8 - OTROS SERVICIOS NO INCLUIDOS EN CONCEPTOS ANTERIORES"/>
    <s v="N"/>
    <s v="00 - N/A"/>
    <s v="10 - FONDO GENERAL"/>
    <s v=" "/>
    <s v="99 - MULTIPROVINCIAL"/>
    <n v="0"/>
    <n v="164787"/>
    <n v="164787"/>
  </r>
  <r>
    <x v="0"/>
    <x v="0"/>
    <x v="0"/>
    <x v="0"/>
    <x v="0"/>
    <s v="2 - Poder Ejecutivo"/>
    <s v="0203 - MINISTERIO DE DEFENSA"/>
    <x v="57"/>
    <x v="2"/>
    <x v="3"/>
    <x v="28"/>
    <s v="2.2 - CONTRATACIÓN DE SERVICIOS"/>
    <s v="2.2.8 - OTROS SERVICIOS NO INCLUIDOS EN CONCEPTOS ANTERIORES"/>
    <s v="N"/>
    <s v="00 - N/A"/>
    <s v="20 - FONDOS CON DESTINO ESPECÍFICO"/>
    <s v=" "/>
    <s v="99 - MULTIPROVINCIAL"/>
    <n v="0"/>
    <n v="5421223"/>
    <n v="2708438.58"/>
  </r>
  <r>
    <x v="0"/>
    <x v="0"/>
    <x v="0"/>
    <x v="0"/>
    <x v="0"/>
    <s v="2 - Poder Ejecutivo"/>
    <s v="0203 - MINISTERIO DE DEFENSA"/>
    <x v="57"/>
    <x v="2"/>
    <x v="3"/>
    <x v="28"/>
    <s v="2.2 - CONTRATACIÓN DE SERVICIOS"/>
    <s v="2.2.9 - OTRAS CONTRATACIONES DE SERVICIOS"/>
    <s v="N"/>
    <s v="00 - N/A"/>
    <s v="10 - FONDO GENERAL"/>
    <s v=" "/>
    <s v="99 - MULTIPROVINCIAL"/>
    <n v="0"/>
    <n v="1564090"/>
    <n v="1564090"/>
  </r>
  <r>
    <x v="0"/>
    <x v="0"/>
    <x v="0"/>
    <x v="0"/>
    <x v="0"/>
    <s v="2 - Poder Ejecutivo"/>
    <s v="0203 - MINISTERIO DE DEFENSA"/>
    <x v="57"/>
    <x v="2"/>
    <x v="3"/>
    <x v="28"/>
    <s v="2.3 - MATERIALES Y SUMINISTROS"/>
    <s v="2.3.1 - ALIMENTOS Y PRODUCTOS AGROFORESTALES"/>
    <s v="N"/>
    <s v="00 - N/A"/>
    <s v="10 - FONDO GENERAL"/>
    <s v=" "/>
    <s v="99 - MULTIPROVINCIAL"/>
    <n v="10800000"/>
    <n v="10800000"/>
    <n v="9895440"/>
  </r>
  <r>
    <x v="0"/>
    <x v="0"/>
    <x v="0"/>
    <x v="0"/>
    <x v="0"/>
    <s v="2 - Poder Ejecutivo"/>
    <s v="0203 - MINISTERIO DE DEFENSA"/>
    <x v="57"/>
    <x v="2"/>
    <x v="3"/>
    <x v="28"/>
    <s v="2.3 - MATERIALES Y SUMINISTROS"/>
    <s v="2.3.1 - ALIMENTOS Y PRODUCTOS AGROFORESTALES"/>
    <s v="N"/>
    <s v="00 - N/A"/>
    <s v="20 - FONDOS CON DESTINO ESPECÍFICO"/>
    <s v=" "/>
    <s v="99 - MULTIPROVINCIAL"/>
    <n v="0"/>
    <n v="680485"/>
    <n v="489662.53"/>
  </r>
  <r>
    <x v="0"/>
    <x v="0"/>
    <x v="0"/>
    <x v="0"/>
    <x v="0"/>
    <s v="2 - Poder Ejecutivo"/>
    <s v="0203 - MINISTERIO DE DEFENSA"/>
    <x v="57"/>
    <x v="2"/>
    <x v="3"/>
    <x v="28"/>
    <s v="2.3 - MATERIALES Y SUMINISTROS"/>
    <s v="2.3.2 - TEXTILES Y VESTUARIOS"/>
    <s v="N"/>
    <s v="00 - N/A"/>
    <s v="20 - FONDOS CON DESTINO ESPECÍFICO"/>
    <s v=" "/>
    <s v="99 - MULTIPROVINCIAL"/>
    <n v="0"/>
    <n v="3945909"/>
    <n v="1800800.36"/>
  </r>
  <r>
    <x v="0"/>
    <x v="0"/>
    <x v="0"/>
    <x v="0"/>
    <x v="0"/>
    <s v="2 - Poder Ejecutivo"/>
    <s v="0203 - MINISTERIO DE DEFENSA"/>
    <x v="57"/>
    <x v="2"/>
    <x v="3"/>
    <x v="28"/>
    <s v="2.3 - MATERIALES Y SUMINISTROS"/>
    <s v="2.3.3 - PAPEL, CARTÓN E IMPRESOS"/>
    <s v="N"/>
    <s v="00 - N/A"/>
    <s v="10 - FONDO GENERAL"/>
    <s v=" "/>
    <s v="99 - MULTIPROVINCIAL"/>
    <n v="0"/>
    <n v="601033"/>
    <n v="483092"/>
  </r>
  <r>
    <x v="0"/>
    <x v="0"/>
    <x v="0"/>
    <x v="0"/>
    <x v="0"/>
    <s v="2 - Poder Ejecutivo"/>
    <s v="0203 - MINISTERIO DE DEFENSA"/>
    <x v="57"/>
    <x v="2"/>
    <x v="3"/>
    <x v="28"/>
    <s v="2.3 - MATERIALES Y SUMINISTROS"/>
    <s v="2.3.3 - PAPEL, CARTÓN E IMPRESOS"/>
    <s v="N"/>
    <s v="00 - N/A"/>
    <s v="20 - FONDOS CON DESTINO ESPECÍFICO"/>
    <s v=" "/>
    <s v="99 - MULTIPROVINCIAL"/>
    <n v="275392093"/>
    <n v="137918192"/>
    <n v="6830485.4800000004"/>
  </r>
  <r>
    <x v="0"/>
    <x v="0"/>
    <x v="0"/>
    <x v="0"/>
    <x v="0"/>
    <s v="2 - Poder Ejecutivo"/>
    <s v="0203 - MINISTERIO DE DEFENSA"/>
    <x v="57"/>
    <x v="2"/>
    <x v="3"/>
    <x v="28"/>
    <s v="2.3 - MATERIALES Y SUMINISTROS"/>
    <s v="2.3.4 - PRODUCTOS FARMACÉUTICOS"/>
    <s v="N"/>
    <s v="00 - N/A"/>
    <s v="10 - FONDO GENERAL"/>
    <s v=" "/>
    <s v="99 - MULTIPROVINCIAL"/>
    <n v="60000000"/>
    <n v="60000000"/>
    <n v="43376998.789999999"/>
  </r>
  <r>
    <x v="0"/>
    <x v="0"/>
    <x v="0"/>
    <x v="0"/>
    <x v="0"/>
    <s v="2 - Poder Ejecutivo"/>
    <s v="0203 - MINISTERIO DE DEFENSA"/>
    <x v="57"/>
    <x v="2"/>
    <x v="3"/>
    <x v="28"/>
    <s v="2.3 - MATERIALES Y SUMINISTROS"/>
    <s v="2.3.5 - CUERO, CAUCHO Y PLÁSTICO"/>
    <s v="N"/>
    <s v="00 - N/A"/>
    <s v="20 - FONDOS CON DESTINO ESPECÍFICO"/>
    <s v=" "/>
    <s v="99 - MULTIPROVINCIAL"/>
    <n v="0"/>
    <n v="525179"/>
    <n v="444011.16000000003"/>
  </r>
  <r>
    <x v="0"/>
    <x v="0"/>
    <x v="0"/>
    <x v="0"/>
    <x v="0"/>
    <s v="2 - Poder Ejecutivo"/>
    <s v="0203 - MINISTERIO DE DEFENSA"/>
    <x v="57"/>
    <x v="2"/>
    <x v="3"/>
    <x v="28"/>
    <s v="2.3 - MATERIALES Y SUMINISTROS"/>
    <s v="2.3.6 - PRODUCTOS DE MINERALES, METÁLICOS Y NO METÁLICOS"/>
    <s v="N"/>
    <s v="00 - N/A"/>
    <s v="20 - FONDOS CON DESTINO ESPECÍFICO"/>
    <s v=" "/>
    <s v="99 - MULTIPROVINCIAL"/>
    <n v="0"/>
    <n v="1427010"/>
    <n v="948861.62999999989"/>
  </r>
  <r>
    <x v="0"/>
    <x v="0"/>
    <x v="0"/>
    <x v="0"/>
    <x v="0"/>
    <s v="2 - Poder Ejecutivo"/>
    <s v="0203 - MINISTERIO DE DEFENSA"/>
    <x v="57"/>
    <x v="2"/>
    <x v="3"/>
    <x v="28"/>
    <s v="2.3 - MATERIALES Y SUMINISTROS"/>
    <s v="2.3.7 - COMBUSTIBLES, LUBRICANTES, PRODUCTOS QUÍMICOS Y CONEXOS"/>
    <s v="N"/>
    <s v="00 - N/A"/>
    <s v="10 - FONDO GENERAL"/>
    <s v=" "/>
    <s v="99 - MULTIPROVINCIAL"/>
    <n v="38640000"/>
    <n v="38652585"/>
    <n v="29197321.130000006"/>
  </r>
  <r>
    <x v="0"/>
    <x v="0"/>
    <x v="0"/>
    <x v="0"/>
    <x v="0"/>
    <s v="2 - Poder Ejecutivo"/>
    <s v="0203 - MINISTERIO DE DEFENSA"/>
    <x v="57"/>
    <x v="2"/>
    <x v="3"/>
    <x v="28"/>
    <s v="2.3 - MATERIALES Y SUMINISTROS"/>
    <s v="2.3.7 - COMBUSTIBLES, LUBRICANTES, PRODUCTOS QUÍMICOS Y CONEXOS"/>
    <s v="N"/>
    <s v="00 - N/A"/>
    <s v="20 - FONDOS CON DESTINO ESPECÍFICO"/>
    <s v=" "/>
    <s v="99 - MULTIPROVINCIAL"/>
    <n v="0"/>
    <n v="14050151"/>
    <n v="7974031.5100000016"/>
  </r>
  <r>
    <x v="0"/>
    <x v="0"/>
    <x v="0"/>
    <x v="0"/>
    <x v="0"/>
    <s v="2 - Poder Ejecutivo"/>
    <s v="0203 - MINISTERIO DE DEFENSA"/>
    <x v="57"/>
    <x v="2"/>
    <x v="3"/>
    <x v="28"/>
    <s v="2.3 - MATERIALES Y SUMINISTROS"/>
    <s v="2.3.9 - PRODUCTOS Y ÚTILES VARIOS"/>
    <s v="N"/>
    <s v="00 - N/A"/>
    <s v="10 - FONDO GENERAL"/>
    <s v=" "/>
    <s v="99 - MULTIPROVINCIAL"/>
    <n v="67246003"/>
    <n v="51277236"/>
    <n v="37534479.240000002"/>
  </r>
  <r>
    <x v="0"/>
    <x v="0"/>
    <x v="0"/>
    <x v="0"/>
    <x v="0"/>
    <s v="2 - Poder Ejecutivo"/>
    <s v="0203 - MINISTERIO DE DEFENSA"/>
    <x v="57"/>
    <x v="2"/>
    <x v="3"/>
    <x v="28"/>
    <s v="2.3 - MATERIALES Y SUMINISTROS"/>
    <s v="2.3.9 - PRODUCTOS Y ÚTILES VARIOS"/>
    <s v="N"/>
    <s v="00 - N/A"/>
    <s v="20 - FONDOS CON DESTINO ESPECÍFICO"/>
    <s v=" "/>
    <s v="99 - MULTIPROVINCIAL"/>
    <n v="0"/>
    <n v="25676071"/>
    <n v="16058691.369999995"/>
  </r>
  <r>
    <x v="0"/>
    <x v="0"/>
    <x v="0"/>
    <x v="0"/>
    <x v="0"/>
    <s v="2 - Poder Ejecutivo"/>
    <s v="0203 - MINISTERIO DE DEFENSA"/>
    <x v="58"/>
    <x v="1"/>
    <x v="12"/>
    <x v="32"/>
    <s v="2.1 - REMUNERACIONES Y CONTRIBUCIONES"/>
    <s v="2.1.1 - REMUNERACIONES"/>
    <s v="N"/>
    <s v="00 - N/A"/>
    <s v="10 - FONDO GENERAL"/>
    <s v=" "/>
    <s v="99 - MULTIPROVINCIAL"/>
    <n v="15664483"/>
    <n v="16201467"/>
    <n v="13259876.080000009"/>
  </r>
  <r>
    <x v="0"/>
    <x v="0"/>
    <x v="0"/>
    <x v="0"/>
    <x v="0"/>
    <s v="2 - Poder Ejecutivo"/>
    <s v="0203 - MINISTERIO DE DEFENSA"/>
    <x v="58"/>
    <x v="1"/>
    <x v="12"/>
    <x v="32"/>
    <s v="2.1 - REMUNERACIONES Y CONTRIBUCIONES"/>
    <s v="2.1.5 - CONTRIBUCIONES A LA SEGURIDAD SOCIAL"/>
    <s v="N"/>
    <s v="00 - N/A"/>
    <s v="10 - FONDO GENERAL"/>
    <s v=" "/>
    <s v="99 - MULTIPROVINCIAL"/>
    <n v="265970"/>
    <n v="307063"/>
    <n v="235950.33000000002"/>
  </r>
  <r>
    <x v="0"/>
    <x v="0"/>
    <x v="0"/>
    <x v="0"/>
    <x v="0"/>
    <s v="2 - Poder Ejecutivo"/>
    <s v="0203 - MINISTERIO DE DEFENSA"/>
    <x v="58"/>
    <x v="1"/>
    <x v="12"/>
    <x v="32"/>
    <s v="2.2 - CONTRATACIÓN DE SERVICIOS"/>
    <s v="2.2.1 - SERVICIOS BÁSICOS"/>
    <s v="N"/>
    <s v="00 - N/A"/>
    <s v="10 - FONDO GENERAL"/>
    <s v=" "/>
    <s v="99 - MULTIPROVINCIAL"/>
    <n v="300000"/>
    <n v="300000"/>
    <n v="86449.8"/>
  </r>
  <r>
    <x v="0"/>
    <x v="0"/>
    <x v="0"/>
    <x v="0"/>
    <x v="0"/>
    <s v="2 - Poder Ejecutivo"/>
    <s v="0203 - MINISTERIO DE DEFENSA"/>
    <x v="58"/>
    <x v="1"/>
    <x v="12"/>
    <x v="32"/>
    <s v="2.2 - CONTRATACIÓN DE SERVICIOS"/>
    <s v="2.2.3 - VIÁTICOS"/>
    <s v="N"/>
    <s v="00 - N/A"/>
    <s v="10 - FONDO GENERAL"/>
    <s v=" "/>
    <s v="99 - MULTIPROVINCIAL"/>
    <n v="888000"/>
    <n v="888000"/>
    <n v="811850"/>
  </r>
  <r>
    <x v="0"/>
    <x v="0"/>
    <x v="0"/>
    <x v="0"/>
    <x v="0"/>
    <s v="2 - Poder Ejecutivo"/>
    <s v="0203 - MINISTERIO DE DEFENSA"/>
    <x v="58"/>
    <x v="1"/>
    <x v="12"/>
    <x v="32"/>
    <s v="2.2 - CONTRATACIÓN DE SERVICIOS"/>
    <s v="2.2.6 - SEGUROS"/>
    <s v="N"/>
    <s v="00 - N/A"/>
    <s v="10 - FONDO GENERAL"/>
    <s v=" "/>
    <s v="99 - MULTIPROVINCIAL"/>
    <n v="120000"/>
    <n v="186330"/>
    <n v="119998.22"/>
  </r>
  <r>
    <x v="0"/>
    <x v="0"/>
    <x v="0"/>
    <x v="0"/>
    <x v="0"/>
    <s v="2 - Poder Ejecutivo"/>
    <s v="0203 - MINISTERIO DE DEFENSA"/>
    <x v="58"/>
    <x v="1"/>
    <x v="12"/>
    <x v="32"/>
    <s v="2.3 - MATERIALES Y SUMINISTROS"/>
    <s v="2.3.1 - ALIMENTOS Y PRODUCTOS AGROFORESTALES"/>
    <s v="N"/>
    <s v="00 - N/A"/>
    <s v="10 - FONDO GENERAL"/>
    <s v=" "/>
    <s v="99 - MULTIPROVINCIAL"/>
    <n v="6109143"/>
    <n v="6109143"/>
    <n v="5112792.6999999993"/>
  </r>
  <r>
    <x v="0"/>
    <x v="0"/>
    <x v="0"/>
    <x v="0"/>
    <x v="0"/>
    <s v="2 - Poder Ejecutivo"/>
    <s v="0203 - MINISTERIO DE DEFENSA"/>
    <x v="58"/>
    <x v="1"/>
    <x v="12"/>
    <x v="32"/>
    <s v="2.3 - MATERIALES Y SUMINISTROS"/>
    <s v="2.3.2 - TEXTILES Y VESTUARIOS"/>
    <s v="N"/>
    <s v="00 - N/A"/>
    <s v="10 - FONDO GENERAL"/>
    <s v=" "/>
    <s v="99 - MULTIPROVINCIAL"/>
    <n v="0"/>
    <n v="203808"/>
    <n v="53808"/>
  </r>
  <r>
    <x v="0"/>
    <x v="0"/>
    <x v="0"/>
    <x v="0"/>
    <x v="0"/>
    <s v="2 - Poder Ejecutivo"/>
    <s v="0203 - MINISTERIO DE DEFENSA"/>
    <x v="58"/>
    <x v="1"/>
    <x v="12"/>
    <x v="32"/>
    <s v="2.3 - MATERIALES Y SUMINISTROS"/>
    <s v="2.3.3 - PAPEL, CARTÓN E IMPRESOS"/>
    <s v="N"/>
    <s v="00 - N/A"/>
    <s v="10 - FONDO GENERAL"/>
    <s v=" "/>
    <s v="99 - MULTIPROVINCIAL"/>
    <n v="125000"/>
    <n v="125000"/>
    <n v="124956.1"/>
  </r>
  <r>
    <x v="0"/>
    <x v="0"/>
    <x v="0"/>
    <x v="0"/>
    <x v="0"/>
    <s v="2 - Poder Ejecutivo"/>
    <s v="0203 - MINISTERIO DE DEFENSA"/>
    <x v="58"/>
    <x v="1"/>
    <x v="12"/>
    <x v="32"/>
    <s v="2.3 - MATERIALES Y SUMINISTROS"/>
    <s v="2.3.4 - PRODUCTOS FARMACÉUTICOS"/>
    <s v="N"/>
    <s v="00 - N/A"/>
    <s v="10 - FONDO GENERAL"/>
    <s v=" "/>
    <s v="99 - MULTIPROVINCIAL"/>
    <n v="1642982"/>
    <n v="1084287.5"/>
    <n v="813967"/>
  </r>
  <r>
    <x v="0"/>
    <x v="0"/>
    <x v="0"/>
    <x v="0"/>
    <x v="0"/>
    <s v="2 - Poder Ejecutivo"/>
    <s v="0203 - MINISTERIO DE DEFENSA"/>
    <x v="58"/>
    <x v="1"/>
    <x v="12"/>
    <x v="32"/>
    <s v="2.3 - MATERIALES Y SUMINISTROS"/>
    <s v="2.3.5 - CUERO, CAUCHO Y PLÁSTICO"/>
    <s v="N"/>
    <s v="00 - N/A"/>
    <s v="10 - FONDO GENERAL"/>
    <s v=" "/>
    <s v="99 - MULTIPROVINCIAL"/>
    <n v="200000"/>
    <n v="200000"/>
    <n v="199124"/>
  </r>
  <r>
    <x v="0"/>
    <x v="0"/>
    <x v="0"/>
    <x v="0"/>
    <x v="0"/>
    <s v="2 - Poder Ejecutivo"/>
    <s v="0203 - MINISTERIO DE DEFENSA"/>
    <x v="58"/>
    <x v="1"/>
    <x v="12"/>
    <x v="32"/>
    <s v="2.3 - MATERIALES Y SUMINISTROS"/>
    <s v="2.3.6 - PRODUCTOS DE MINERALES, METÁLICOS Y NO METÁLICOS"/>
    <s v="N"/>
    <s v="00 - N/A"/>
    <s v="10 - FONDO GENERAL"/>
    <s v=" "/>
    <s v="99 - MULTIPROVINCIAL"/>
    <n v="150000"/>
    <n v="100000"/>
    <n v="0"/>
  </r>
  <r>
    <x v="0"/>
    <x v="0"/>
    <x v="0"/>
    <x v="0"/>
    <x v="0"/>
    <s v="2 - Poder Ejecutivo"/>
    <s v="0203 - MINISTERIO DE DEFENSA"/>
    <x v="58"/>
    <x v="1"/>
    <x v="12"/>
    <x v="32"/>
    <s v="2.3 - MATERIALES Y SUMINISTROS"/>
    <s v="2.3.7 - COMBUSTIBLES, LUBRICANTES, PRODUCTOS QUÍMICOS Y CONEXOS"/>
    <s v="N"/>
    <s v="00 - N/A"/>
    <s v="10 - FONDO GENERAL"/>
    <s v=" "/>
    <s v="99 - MULTIPROVINCIAL"/>
    <n v="5205340"/>
    <n v="5205340"/>
    <n v="4320000"/>
  </r>
  <r>
    <x v="0"/>
    <x v="0"/>
    <x v="0"/>
    <x v="0"/>
    <x v="0"/>
    <s v="2 - Poder Ejecutivo"/>
    <s v="0203 - MINISTERIO DE DEFENSA"/>
    <x v="58"/>
    <x v="1"/>
    <x v="12"/>
    <x v="32"/>
    <s v="2.3 - MATERIALES Y SUMINISTROS"/>
    <s v="2.3.7 - COMBUSTIBLES, LUBRICANTES, PRODUCTOS QUÍMICOS Y CONEXOS"/>
    <s v="N"/>
    <s v="00 - N/A"/>
    <s v="20 - FONDOS CON DESTINO ESPECÍFICO"/>
    <s v=" "/>
    <s v="99 - MULTIPROVINCIAL"/>
    <n v="0"/>
    <n v="24474.21"/>
    <n v="0"/>
  </r>
  <r>
    <x v="0"/>
    <x v="0"/>
    <x v="0"/>
    <x v="0"/>
    <x v="0"/>
    <s v="2 - Poder Ejecutivo"/>
    <s v="0203 - MINISTERIO DE DEFENSA"/>
    <x v="58"/>
    <x v="1"/>
    <x v="12"/>
    <x v="32"/>
    <s v="2.3 - MATERIALES Y SUMINISTROS"/>
    <s v="2.3.9 - PRODUCTOS Y ÚTILES VARIOS"/>
    <s v="N"/>
    <s v="00 - N/A"/>
    <s v="10 - FONDO GENERAL"/>
    <s v=" "/>
    <s v="99 - MULTIPROVINCIAL"/>
    <n v="275000"/>
    <n v="479886.5"/>
    <n v="401222.73"/>
  </r>
  <r>
    <x v="0"/>
    <x v="0"/>
    <x v="0"/>
    <x v="0"/>
    <x v="0"/>
    <s v="2 - Poder Ejecutivo"/>
    <s v="0203 - MINISTERIO DE DEFENSA"/>
    <x v="58"/>
    <x v="1"/>
    <x v="12"/>
    <x v="32"/>
    <s v="2.3 - MATERIALES Y SUMINISTROS"/>
    <s v="2.3.9 - PRODUCTOS Y ÚTILES VARIOS"/>
    <s v="N"/>
    <s v="00 - N/A"/>
    <s v="20 - FONDOS CON DESTINO ESPECÍFICO"/>
    <s v=" "/>
    <s v="99 - MULTIPROVINCIAL"/>
    <n v="0"/>
    <n v="361480.25"/>
    <n v="0"/>
  </r>
  <r>
    <x v="0"/>
    <x v="0"/>
    <x v="0"/>
    <x v="0"/>
    <x v="0"/>
    <s v="2 - Poder Ejecutivo"/>
    <s v="0203 - MINISTERIO DE DEFENSA"/>
    <x v="59"/>
    <x v="2"/>
    <x v="10"/>
    <x v="24"/>
    <s v="2.1 - REMUNERACIONES Y CONTRIBUCIONES"/>
    <s v="2.1.1 - REMUNERACIONES"/>
    <s v="N"/>
    <s v="00 - N/A"/>
    <s v="10 - FONDO GENERAL"/>
    <s v=" "/>
    <s v="32 - SANTO DOMINGO"/>
    <n v="28782000"/>
    <n v="28754000"/>
    <n v="24334600"/>
  </r>
  <r>
    <x v="0"/>
    <x v="0"/>
    <x v="0"/>
    <x v="0"/>
    <x v="0"/>
    <s v="2 - Poder Ejecutivo"/>
    <s v="0203 - MINISTERIO DE DEFENSA"/>
    <x v="59"/>
    <x v="2"/>
    <x v="10"/>
    <x v="24"/>
    <s v="2.1 - REMUNERACIONES Y CONTRIBUCIONES"/>
    <s v="2.1.5 - CONTRIBUCIONES A LA SEGURIDAD SOCIAL"/>
    <s v="N"/>
    <s v="00 - N/A"/>
    <s v="10 - FONDO GENERAL"/>
    <s v=" "/>
    <s v="32 - SANTO DOMINGO"/>
    <n v="452475"/>
    <n v="480475"/>
    <n v="438574"/>
  </r>
  <r>
    <x v="0"/>
    <x v="0"/>
    <x v="0"/>
    <x v="0"/>
    <x v="0"/>
    <s v="2 - Poder Ejecutivo"/>
    <s v="0203 - MINISTERIO DE DEFENSA"/>
    <x v="59"/>
    <x v="2"/>
    <x v="10"/>
    <x v="24"/>
    <s v="2.2 - CONTRATACIÓN DE SERVICIOS"/>
    <s v="2.2.2 - PUBLICIDAD, IMPRESIÓN Y ENCUADERNACIÓN"/>
    <s v="N"/>
    <s v="00 - N/A"/>
    <s v="10 - FONDO GENERAL"/>
    <s v=" "/>
    <s v="32 - SANTO DOMINGO"/>
    <n v="300000"/>
    <n v="0"/>
    <n v="0"/>
  </r>
  <r>
    <x v="0"/>
    <x v="0"/>
    <x v="0"/>
    <x v="0"/>
    <x v="0"/>
    <s v="2 - Poder Ejecutivo"/>
    <s v="0203 - MINISTERIO DE DEFENSA"/>
    <x v="59"/>
    <x v="2"/>
    <x v="10"/>
    <x v="24"/>
    <s v="2.2 - CONTRATACIÓN DE SERVICIOS"/>
    <s v="2.2.3 - VIÁTICOS"/>
    <s v="N"/>
    <s v="00 - N/A"/>
    <s v="10 - FONDO GENERAL"/>
    <s v=" "/>
    <s v="32 - SANTO DOMINGO"/>
    <n v="350000"/>
    <n v="350000"/>
    <n v="349500"/>
  </r>
  <r>
    <x v="0"/>
    <x v="0"/>
    <x v="0"/>
    <x v="0"/>
    <x v="0"/>
    <s v="2 - Poder Ejecutivo"/>
    <s v="0203 - MINISTERIO DE DEFENSA"/>
    <x v="59"/>
    <x v="2"/>
    <x v="10"/>
    <x v="24"/>
    <s v="2.2 - CONTRATACIÓN DE SERVICIOS"/>
    <s v="2.2.4 - TRANSPORTE Y ALMACENAJE"/>
    <s v="N"/>
    <s v="00 - N/A"/>
    <s v="10 - FONDO GENERAL"/>
    <s v=" "/>
    <s v="32 - SANTO DOMINGO"/>
    <n v="200000"/>
    <n v="5392871"/>
    <n v="5392870.8300000001"/>
  </r>
  <r>
    <x v="0"/>
    <x v="0"/>
    <x v="0"/>
    <x v="0"/>
    <x v="0"/>
    <s v="2 - Poder Ejecutivo"/>
    <s v="0203 - MINISTERIO DE DEFENSA"/>
    <x v="59"/>
    <x v="2"/>
    <x v="10"/>
    <x v="24"/>
    <s v="2.2 - CONTRATACIÓN DE SERVICIOS"/>
    <s v="2.2.5 - ALQUILERES Y RENTAS"/>
    <s v="N"/>
    <s v="00 - N/A"/>
    <s v="10 - FONDO GENERAL"/>
    <s v=" "/>
    <s v="32 - SANTO DOMINGO"/>
    <n v="460000"/>
    <n v="305856"/>
    <n v="280368"/>
  </r>
  <r>
    <x v="0"/>
    <x v="0"/>
    <x v="0"/>
    <x v="0"/>
    <x v="0"/>
    <s v="2 - Poder Ejecutivo"/>
    <s v="0203 - MINISTERIO DE DEFENSA"/>
    <x v="59"/>
    <x v="2"/>
    <x v="10"/>
    <x v="24"/>
    <s v="2.2 - CONTRATACIÓN DE SERVICIOS"/>
    <s v="2.2.6 - SEGUROS"/>
    <s v="N"/>
    <s v="00 - N/A"/>
    <s v="10 - FONDO GENERAL"/>
    <s v=" "/>
    <s v="32 - SANTO DOMINGO"/>
    <n v="0"/>
    <n v="218800"/>
    <n v="218799.84"/>
  </r>
  <r>
    <x v="0"/>
    <x v="0"/>
    <x v="0"/>
    <x v="0"/>
    <x v="0"/>
    <s v="2 - Poder Ejecutivo"/>
    <s v="0203 - MINISTERIO DE DEFENSA"/>
    <x v="59"/>
    <x v="2"/>
    <x v="10"/>
    <x v="24"/>
    <s v="2.2 - CONTRATACIÓN DE SERVICIOS"/>
    <s v="2.2.7 - SERVICIOS DE CONSERVACIÓN, REPARACIONES MENORES E INSTALACIONES TEMPORALES"/>
    <s v="N"/>
    <s v="00 - N/A"/>
    <s v="10 - FONDO GENERAL"/>
    <s v=" "/>
    <s v="32 - SANTO DOMINGO"/>
    <n v="3160228"/>
    <n v="2136586.62"/>
    <n v="2136585.41"/>
  </r>
  <r>
    <x v="0"/>
    <x v="0"/>
    <x v="0"/>
    <x v="0"/>
    <x v="0"/>
    <s v="2 - Poder Ejecutivo"/>
    <s v="0203 - MINISTERIO DE DEFENSA"/>
    <x v="59"/>
    <x v="2"/>
    <x v="10"/>
    <x v="24"/>
    <s v="2.2 - CONTRATACIÓN DE SERVICIOS"/>
    <s v="2.2.8 - OTROS SERVICIOS NO INCLUIDOS EN CONCEPTOS ANTERIORES"/>
    <s v="N"/>
    <s v="00 - N/A"/>
    <s v="10 - FONDO GENERAL"/>
    <s v=" "/>
    <s v="32 - SANTO DOMINGO"/>
    <n v="2600000"/>
    <n v="1270500"/>
    <n v="99000"/>
  </r>
  <r>
    <x v="0"/>
    <x v="0"/>
    <x v="0"/>
    <x v="0"/>
    <x v="0"/>
    <s v="2 - Poder Ejecutivo"/>
    <s v="0203 - MINISTERIO DE DEFENSA"/>
    <x v="59"/>
    <x v="2"/>
    <x v="10"/>
    <x v="24"/>
    <s v="2.2 - CONTRATACIÓN DE SERVICIOS"/>
    <s v="2.2.9 - OTRAS CONTRATACIONES DE SERVICIOS"/>
    <s v="N"/>
    <s v="00 - N/A"/>
    <s v="10 - FONDO GENERAL"/>
    <s v=" "/>
    <s v="32 - SANTO DOMINGO"/>
    <n v="900000"/>
    <n v="484331"/>
    <n v="484331"/>
  </r>
  <r>
    <x v="0"/>
    <x v="0"/>
    <x v="0"/>
    <x v="0"/>
    <x v="0"/>
    <s v="2 - Poder Ejecutivo"/>
    <s v="0203 - MINISTERIO DE DEFENSA"/>
    <x v="59"/>
    <x v="2"/>
    <x v="10"/>
    <x v="24"/>
    <s v="2.3 - MATERIALES Y SUMINISTROS"/>
    <s v="2.3.1 - ALIMENTOS Y PRODUCTOS AGROFORESTALES"/>
    <s v="N"/>
    <s v="00 - N/A"/>
    <s v="10 - FONDO GENERAL"/>
    <s v=" "/>
    <s v="32 - SANTO DOMINGO"/>
    <n v="5290000"/>
    <n v="5158492.4000000004"/>
    <n v="4767733.1599999992"/>
  </r>
  <r>
    <x v="0"/>
    <x v="0"/>
    <x v="0"/>
    <x v="0"/>
    <x v="0"/>
    <s v="2 - Poder Ejecutivo"/>
    <s v="0203 - MINISTERIO DE DEFENSA"/>
    <x v="59"/>
    <x v="2"/>
    <x v="10"/>
    <x v="24"/>
    <s v="2.3 - MATERIALES Y SUMINISTROS"/>
    <s v="2.3.2 - TEXTILES Y VESTUARIOS"/>
    <s v="N"/>
    <s v="00 - N/A"/>
    <s v="10 - FONDO GENERAL"/>
    <s v=" "/>
    <s v="32 - SANTO DOMINGO"/>
    <n v="420000"/>
    <n v="7286.5"/>
    <n v="7286.5"/>
  </r>
  <r>
    <x v="0"/>
    <x v="0"/>
    <x v="0"/>
    <x v="0"/>
    <x v="0"/>
    <s v="2 - Poder Ejecutivo"/>
    <s v="0203 - MINISTERIO DE DEFENSA"/>
    <x v="59"/>
    <x v="2"/>
    <x v="10"/>
    <x v="24"/>
    <s v="2.3 - MATERIALES Y SUMINISTROS"/>
    <s v="2.3.3 - PAPEL, CARTÓN E IMPRESOS"/>
    <s v="N"/>
    <s v="00 - N/A"/>
    <s v="10 - FONDO GENERAL"/>
    <s v=" "/>
    <s v="32 - SANTO DOMINGO"/>
    <n v="500000"/>
    <n v="416285.16000000003"/>
    <n v="416285.12"/>
  </r>
  <r>
    <x v="0"/>
    <x v="0"/>
    <x v="0"/>
    <x v="0"/>
    <x v="0"/>
    <s v="2 - Poder Ejecutivo"/>
    <s v="0203 - MINISTERIO DE DEFENSA"/>
    <x v="59"/>
    <x v="2"/>
    <x v="10"/>
    <x v="24"/>
    <s v="2.3 - MATERIALES Y SUMINISTROS"/>
    <s v="2.3.4 - PRODUCTOS FARMACÉUTICOS"/>
    <s v="N"/>
    <s v="00 - N/A"/>
    <s v="10 - FONDO GENERAL"/>
    <s v=" "/>
    <s v="32 - SANTO DOMINGO"/>
    <n v="200000"/>
    <n v="108103"/>
    <n v="108102"/>
  </r>
  <r>
    <x v="0"/>
    <x v="0"/>
    <x v="0"/>
    <x v="0"/>
    <x v="0"/>
    <s v="2 - Poder Ejecutivo"/>
    <s v="0203 - MINISTERIO DE DEFENSA"/>
    <x v="59"/>
    <x v="2"/>
    <x v="10"/>
    <x v="24"/>
    <s v="2.3 - MATERIALES Y SUMINISTROS"/>
    <s v="2.3.5 - CUERO, CAUCHO Y PLÁSTICO"/>
    <s v="N"/>
    <s v="00 - N/A"/>
    <s v="10 - FONDO GENERAL"/>
    <s v=" "/>
    <s v="32 - SANTO DOMINGO"/>
    <n v="200000"/>
    <n v="33388.94"/>
    <n v="33273.94"/>
  </r>
  <r>
    <x v="0"/>
    <x v="0"/>
    <x v="0"/>
    <x v="0"/>
    <x v="0"/>
    <s v="2 - Poder Ejecutivo"/>
    <s v="0203 - MINISTERIO DE DEFENSA"/>
    <x v="59"/>
    <x v="2"/>
    <x v="10"/>
    <x v="24"/>
    <s v="2.3 - MATERIALES Y SUMINISTROS"/>
    <s v="2.3.6 - PRODUCTOS DE MINERALES, METÁLICOS Y NO METÁLICOS"/>
    <s v="N"/>
    <s v="00 - N/A"/>
    <s v="10 - FONDO GENERAL"/>
    <s v=" "/>
    <s v="32 - SANTO DOMINGO"/>
    <n v="3200000"/>
    <n v="3870477.5300000003"/>
    <n v="3870477.5300000003"/>
  </r>
  <r>
    <x v="0"/>
    <x v="0"/>
    <x v="0"/>
    <x v="0"/>
    <x v="0"/>
    <s v="2 - Poder Ejecutivo"/>
    <s v="0203 - MINISTERIO DE DEFENSA"/>
    <x v="59"/>
    <x v="2"/>
    <x v="10"/>
    <x v="24"/>
    <s v="2.3 - MATERIALES Y SUMINISTROS"/>
    <s v="2.3.7 - COMBUSTIBLES, LUBRICANTES, PRODUCTOS QUÍMICOS Y CONEXOS"/>
    <s v="N"/>
    <s v="00 - N/A"/>
    <s v="10 - FONDO GENERAL"/>
    <s v=" "/>
    <s v="32 - SANTO DOMINGO"/>
    <n v="1800000"/>
    <n v="2285496"/>
    <n v="2135495.66"/>
  </r>
  <r>
    <x v="0"/>
    <x v="0"/>
    <x v="0"/>
    <x v="0"/>
    <x v="0"/>
    <s v="2 - Poder Ejecutivo"/>
    <s v="0203 - MINISTERIO DE DEFENSA"/>
    <x v="59"/>
    <x v="2"/>
    <x v="10"/>
    <x v="24"/>
    <s v="2.3 - MATERIALES Y SUMINISTROS"/>
    <s v="2.3.9 - PRODUCTOS Y ÚTILES VARIOS"/>
    <s v="N"/>
    <s v="00 - N/A"/>
    <s v="10 - FONDO GENERAL"/>
    <s v=" "/>
    <s v="32 - SANTO DOMINGO"/>
    <n v="3594429"/>
    <n v="632359.84999999986"/>
    <n v="601734.86999999988"/>
  </r>
  <r>
    <x v="0"/>
    <x v="0"/>
    <x v="0"/>
    <x v="0"/>
    <x v="0"/>
    <s v="2 - Poder Ejecutivo"/>
    <s v="0203 - MINISTERIO DE DEFENSA"/>
    <x v="60"/>
    <x v="2"/>
    <x v="10"/>
    <x v="30"/>
    <s v="2.1 - REMUNERACIONES Y CONTRIBUCIONES"/>
    <s v="2.1.1 - REMUNERACIONES"/>
    <s v="N"/>
    <s v="00 - N/A"/>
    <s v="10 - FONDO GENERAL"/>
    <s v=" "/>
    <s v="99 - MULTIPROVINCIAL"/>
    <n v="112271145"/>
    <n v="120226145"/>
    <n v="95071498.679999992"/>
  </r>
  <r>
    <x v="0"/>
    <x v="0"/>
    <x v="0"/>
    <x v="0"/>
    <x v="0"/>
    <s v="2 - Poder Ejecutivo"/>
    <s v="0203 - MINISTERIO DE DEFENSA"/>
    <x v="60"/>
    <x v="2"/>
    <x v="10"/>
    <x v="30"/>
    <s v="2.1 - REMUNERACIONES Y CONTRIBUCIONES"/>
    <s v="2.1.2 - SOBRESUELDOS"/>
    <s v="N"/>
    <s v="00 - N/A"/>
    <s v="10 - FONDO GENERAL"/>
    <s v=" "/>
    <s v="99 - MULTIPROVINCIAL"/>
    <n v="1335915"/>
    <n v="1335915"/>
    <n v="906057.5"/>
  </r>
  <r>
    <x v="0"/>
    <x v="0"/>
    <x v="0"/>
    <x v="0"/>
    <x v="0"/>
    <s v="2 - Poder Ejecutivo"/>
    <s v="0203 - MINISTERIO DE DEFENSA"/>
    <x v="60"/>
    <x v="2"/>
    <x v="10"/>
    <x v="30"/>
    <s v="2.1 - REMUNERACIONES Y CONTRIBUCIONES"/>
    <s v="2.1.5 - CONTRIBUCIONES A LA SEGURIDAD SOCIAL"/>
    <s v="N"/>
    <s v="00 - N/A"/>
    <s v="10 - FONDO GENERAL"/>
    <s v=" "/>
    <s v="99 - MULTIPROVINCIAL"/>
    <n v="7138214"/>
    <n v="7596514"/>
    <n v="6558377.0899999999"/>
  </r>
  <r>
    <x v="0"/>
    <x v="0"/>
    <x v="0"/>
    <x v="0"/>
    <x v="0"/>
    <s v="2 - Poder Ejecutivo"/>
    <s v="0203 - MINISTERIO DE DEFENSA"/>
    <x v="60"/>
    <x v="2"/>
    <x v="10"/>
    <x v="30"/>
    <s v="2.2 - CONTRATACIÓN DE SERVICIOS"/>
    <s v="2.2.3 - VIÁTICOS"/>
    <s v="N"/>
    <s v="00 - N/A"/>
    <s v="10 - FONDO GENERAL"/>
    <s v=" "/>
    <s v="99 - MULTIPROVINCIAL"/>
    <n v="844800"/>
    <n v="844800"/>
    <n v="771925"/>
  </r>
  <r>
    <x v="0"/>
    <x v="0"/>
    <x v="0"/>
    <x v="0"/>
    <x v="0"/>
    <s v="2 - Poder Ejecutivo"/>
    <s v="0203 - MINISTERIO DE DEFENSA"/>
    <x v="60"/>
    <x v="2"/>
    <x v="10"/>
    <x v="30"/>
    <s v="2.2 - CONTRATACIÓN DE SERVICIOS"/>
    <s v="2.2.5 - ALQUILERES Y RENTAS"/>
    <s v="N"/>
    <s v="00 - N/A"/>
    <s v="10 - FONDO GENERAL"/>
    <s v=" "/>
    <s v="99 - MULTIPROVINCIAL"/>
    <n v="326657"/>
    <n v="551253"/>
    <n v="321359.89999999997"/>
  </r>
  <r>
    <x v="0"/>
    <x v="0"/>
    <x v="0"/>
    <x v="0"/>
    <x v="0"/>
    <s v="2 - Poder Ejecutivo"/>
    <s v="0203 - MINISTERIO DE DEFENSA"/>
    <x v="60"/>
    <x v="2"/>
    <x v="10"/>
    <x v="30"/>
    <s v="2.2 - CONTRATACIÓN DE SERVICIOS"/>
    <s v="2.2.7 - SERVICIOS DE CONSERVACIÓN, REPARACIONES MENORES E INSTALACIONES TEMPORALES"/>
    <s v="N"/>
    <s v="00 - N/A"/>
    <s v="10 - FONDO GENERAL"/>
    <s v=" "/>
    <s v="99 - MULTIPROVINCIAL"/>
    <n v="20670"/>
    <n v="20670"/>
    <n v="0"/>
  </r>
  <r>
    <x v="0"/>
    <x v="0"/>
    <x v="0"/>
    <x v="0"/>
    <x v="0"/>
    <s v="2 - Poder Ejecutivo"/>
    <s v="0203 - MINISTERIO DE DEFENSA"/>
    <x v="60"/>
    <x v="2"/>
    <x v="10"/>
    <x v="30"/>
    <s v="2.2 - CONTRATACIÓN DE SERVICIOS"/>
    <s v="2.2.8 - OTROS SERVICIOS NO INCLUIDOS EN CONCEPTOS ANTERIORES"/>
    <s v="N"/>
    <s v="00 - N/A"/>
    <s v="10 - FONDO GENERAL"/>
    <s v=" "/>
    <s v="99 - MULTIPROVINCIAL"/>
    <n v="25000"/>
    <n v="2227000"/>
    <n v="0"/>
  </r>
  <r>
    <x v="0"/>
    <x v="0"/>
    <x v="0"/>
    <x v="0"/>
    <x v="0"/>
    <s v="2 - Poder Ejecutivo"/>
    <s v="0203 - MINISTERIO DE DEFENSA"/>
    <x v="60"/>
    <x v="2"/>
    <x v="10"/>
    <x v="30"/>
    <s v="2.2 - CONTRATACIÓN DE SERVICIOS"/>
    <s v="2.2.9 - OTRAS CONTRATACIONES DE SERVICIOS"/>
    <s v="N"/>
    <s v="00 - N/A"/>
    <s v="10 - FONDO GENERAL"/>
    <s v=" "/>
    <s v="99 - MULTIPROVINCIAL"/>
    <n v="0"/>
    <n v="230454"/>
    <n v="0"/>
  </r>
  <r>
    <x v="0"/>
    <x v="0"/>
    <x v="0"/>
    <x v="0"/>
    <x v="0"/>
    <s v="2 - Poder Ejecutivo"/>
    <s v="0203 - MINISTERIO DE DEFENSA"/>
    <x v="60"/>
    <x v="2"/>
    <x v="10"/>
    <x v="30"/>
    <s v="2.3 - MATERIALES Y SUMINISTROS"/>
    <s v="2.3.1 - ALIMENTOS Y PRODUCTOS AGROFORESTALES"/>
    <s v="N"/>
    <s v="00 - N/A"/>
    <s v="10 - FONDO GENERAL"/>
    <s v=" "/>
    <s v="99 - MULTIPROVINCIAL"/>
    <n v="1698809"/>
    <n v="95.950000000000728"/>
    <n v="0"/>
  </r>
  <r>
    <x v="0"/>
    <x v="0"/>
    <x v="0"/>
    <x v="0"/>
    <x v="0"/>
    <s v="2 - Poder Ejecutivo"/>
    <s v="0203 - MINISTERIO DE DEFENSA"/>
    <x v="60"/>
    <x v="2"/>
    <x v="10"/>
    <x v="30"/>
    <s v="2.3 - MATERIALES Y SUMINISTROS"/>
    <s v="2.3.2 - TEXTILES Y VESTUARIOS"/>
    <s v="N"/>
    <s v="00 - N/A"/>
    <s v="10 - FONDO GENERAL"/>
    <s v=" "/>
    <s v="99 - MULTIPROVINCIAL"/>
    <n v="2558000"/>
    <n v="3457418.4"/>
    <n v="1493526"/>
  </r>
  <r>
    <x v="0"/>
    <x v="0"/>
    <x v="0"/>
    <x v="0"/>
    <x v="0"/>
    <s v="2 - Poder Ejecutivo"/>
    <s v="0203 - MINISTERIO DE DEFENSA"/>
    <x v="60"/>
    <x v="2"/>
    <x v="10"/>
    <x v="30"/>
    <s v="2.3 - MATERIALES Y SUMINISTROS"/>
    <s v="2.3.3 - PAPEL, CARTÓN E IMPRESOS"/>
    <s v="N"/>
    <s v="00 - N/A"/>
    <s v="10 - FONDO GENERAL"/>
    <s v=" "/>
    <s v="99 - MULTIPROVINCIAL"/>
    <n v="1132710"/>
    <n v="1783517.6"/>
    <n v="1419010.2899999998"/>
  </r>
  <r>
    <x v="0"/>
    <x v="0"/>
    <x v="0"/>
    <x v="0"/>
    <x v="0"/>
    <s v="2 - Poder Ejecutivo"/>
    <s v="0203 - MINISTERIO DE DEFENSA"/>
    <x v="60"/>
    <x v="2"/>
    <x v="10"/>
    <x v="30"/>
    <s v="2.3 - MATERIALES Y SUMINISTROS"/>
    <s v="2.3.4 - PRODUCTOS FARMACÉUTICOS"/>
    <s v="N"/>
    <s v="00 - N/A"/>
    <s v="10 - FONDO GENERAL"/>
    <s v=" "/>
    <s v="99 - MULTIPROVINCIAL"/>
    <n v="0"/>
    <n v="10204.049999999999"/>
    <n v="10204.049999999999"/>
  </r>
  <r>
    <x v="0"/>
    <x v="0"/>
    <x v="0"/>
    <x v="0"/>
    <x v="0"/>
    <s v="2 - Poder Ejecutivo"/>
    <s v="0203 - MINISTERIO DE DEFENSA"/>
    <x v="60"/>
    <x v="2"/>
    <x v="10"/>
    <x v="30"/>
    <s v="2.3 - MATERIALES Y SUMINISTROS"/>
    <s v="2.3.5 - CUERO, CAUCHO Y PLÁSTICO"/>
    <s v="N"/>
    <s v="00 - N/A"/>
    <s v="10 - FONDO GENERAL"/>
    <s v=" "/>
    <s v="99 - MULTIPROVINCIAL"/>
    <n v="65000"/>
    <n v="83220"/>
    <n v="33000"/>
  </r>
  <r>
    <x v="0"/>
    <x v="0"/>
    <x v="0"/>
    <x v="0"/>
    <x v="0"/>
    <s v="2 - Poder Ejecutivo"/>
    <s v="0203 - MINISTERIO DE DEFENSA"/>
    <x v="60"/>
    <x v="2"/>
    <x v="10"/>
    <x v="30"/>
    <s v="2.3 - MATERIALES Y SUMINISTROS"/>
    <s v="2.3.6 - PRODUCTOS DE MINERALES, METÁLICOS Y NO METÁLICOS"/>
    <s v="N"/>
    <s v="00 - N/A"/>
    <s v="10 - FONDO GENERAL"/>
    <s v=" "/>
    <s v="99 - MULTIPROVINCIAL"/>
    <n v="1591000"/>
    <n v="1706932.2"/>
    <n v="537097.07999999996"/>
  </r>
  <r>
    <x v="0"/>
    <x v="0"/>
    <x v="0"/>
    <x v="0"/>
    <x v="0"/>
    <s v="2 - Poder Ejecutivo"/>
    <s v="0203 - MINISTERIO DE DEFENSA"/>
    <x v="60"/>
    <x v="2"/>
    <x v="10"/>
    <x v="30"/>
    <s v="2.3 - MATERIALES Y SUMINISTROS"/>
    <s v="2.3.7 - COMBUSTIBLES, LUBRICANTES, PRODUCTOS QUÍMICOS Y CONEXOS"/>
    <s v="N"/>
    <s v="00 - N/A"/>
    <s v="10 - FONDO GENERAL"/>
    <s v=" "/>
    <s v="99 - MULTIPROVINCIAL"/>
    <n v="5345720"/>
    <n v="6534868.7699999996"/>
    <n v="5016522.4399999995"/>
  </r>
  <r>
    <x v="0"/>
    <x v="0"/>
    <x v="0"/>
    <x v="0"/>
    <x v="0"/>
    <s v="2 - Poder Ejecutivo"/>
    <s v="0203 - MINISTERIO DE DEFENSA"/>
    <x v="60"/>
    <x v="2"/>
    <x v="10"/>
    <x v="30"/>
    <s v="2.3 - MATERIALES Y SUMINISTROS"/>
    <s v="2.3.9 - PRODUCTOS Y ÚTILES VARIOS"/>
    <s v="N"/>
    <s v="00 - N/A"/>
    <s v="10 - FONDO GENERAL"/>
    <s v=" "/>
    <s v="99 - MULTIPROVINCIAL"/>
    <n v="9086000"/>
    <n v="2900682.03"/>
    <n v="2551982.5399999996"/>
  </r>
  <r>
    <x v="0"/>
    <x v="0"/>
    <x v="0"/>
    <x v="0"/>
    <x v="0"/>
    <s v="2 - Poder Ejecutivo"/>
    <s v="0203 - MINISTERIO DE DEFENSA"/>
    <x v="61"/>
    <x v="0"/>
    <x v="7"/>
    <x v="29"/>
    <s v="2.1 - REMUNERACIONES Y CONTRIBUCIONES"/>
    <s v="2.1.1 - REMUNERACIONES"/>
    <s v="N"/>
    <s v="00 - N/A"/>
    <s v="10 - FONDO GENERAL"/>
    <s v=" "/>
    <s v="99 - MULTIPROVINCIAL"/>
    <n v="20882583"/>
    <n v="20882583"/>
    <n v="17655000"/>
  </r>
  <r>
    <x v="0"/>
    <x v="0"/>
    <x v="0"/>
    <x v="0"/>
    <x v="0"/>
    <s v="2 - Poder Ejecutivo"/>
    <s v="0203 - MINISTERIO DE DEFENSA"/>
    <x v="61"/>
    <x v="0"/>
    <x v="7"/>
    <x v="29"/>
    <s v="2.1 - REMUNERACIONES Y CONTRIBUCIONES"/>
    <s v="2.1.2 - SOBRESUELDOS"/>
    <s v="N"/>
    <s v="00 - N/A"/>
    <s v="10 - FONDO GENERAL"/>
    <s v=" "/>
    <s v="99 - MULTIPROVINCIAL"/>
    <n v="270000"/>
    <n v="270000"/>
    <n v="244816"/>
  </r>
  <r>
    <x v="0"/>
    <x v="0"/>
    <x v="0"/>
    <x v="0"/>
    <x v="0"/>
    <s v="2 - Poder Ejecutivo"/>
    <s v="0203 - MINISTERIO DE DEFENSA"/>
    <x v="61"/>
    <x v="0"/>
    <x v="7"/>
    <x v="29"/>
    <s v="2.1 - REMUNERACIONES Y CONTRIBUCIONES"/>
    <s v="2.1.5 - CONTRIBUCIONES A LA SEGURIDAD SOCIAL"/>
    <s v="N"/>
    <s v="00 - N/A"/>
    <s v="10 - FONDO GENERAL"/>
    <s v=" "/>
    <s v="99 - MULTIPROVINCIAL"/>
    <n v="265300"/>
    <n v="265300"/>
    <n v="232534.5"/>
  </r>
  <r>
    <x v="0"/>
    <x v="0"/>
    <x v="0"/>
    <x v="0"/>
    <x v="0"/>
    <s v="2 - Poder Ejecutivo"/>
    <s v="0203 - MINISTERIO DE DEFENSA"/>
    <x v="61"/>
    <x v="0"/>
    <x v="7"/>
    <x v="29"/>
    <s v="2.2 - CONTRATACIÓN DE SERVICIOS"/>
    <s v="2.2.1 - SERVICIOS BÁSICOS"/>
    <s v="N"/>
    <s v="00 - N/A"/>
    <s v="10 - FONDO GENERAL"/>
    <s v=" "/>
    <s v="99 - MULTIPROVINCIAL"/>
    <n v="1100000"/>
    <n v="1100000"/>
    <n v="838391.34000000008"/>
  </r>
  <r>
    <x v="0"/>
    <x v="0"/>
    <x v="0"/>
    <x v="0"/>
    <x v="0"/>
    <s v="2 - Poder Ejecutivo"/>
    <s v="0203 - MINISTERIO DE DEFENSA"/>
    <x v="61"/>
    <x v="0"/>
    <x v="7"/>
    <x v="29"/>
    <s v="2.2 - CONTRATACIÓN DE SERVICIOS"/>
    <s v="2.2.3 - VIÁTICOS"/>
    <s v="N"/>
    <s v="00 - N/A"/>
    <s v="10 - FONDO GENERAL"/>
    <s v=" "/>
    <s v="99 - MULTIPROVINCIAL"/>
    <n v="400000"/>
    <n v="400000"/>
    <n v="326000"/>
  </r>
  <r>
    <x v="0"/>
    <x v="0"/>
    <x v="0"/>
    <x v="0"/>
    <x v="0"/>
    <s v="2 - Poder Ejecutivo"/>
    <s v="0203 - MINISTERIO DE DEFENSA"/>
    <x v="61"/>
    <x v="0"/>
    <x v="7"/>
    <x v="29"/>
    <s v="2.2 - CONTRATACIÓN DE SERVICIOS"/>
    <s v="2.2.7 - SERVICIOS DE CONSERVACIÓN, REPARACIONES MENORES E INSTALACIONES TEMPORALES"/>
    <s v="N"/>
    <s v="00 - N/A"/>
    <s v="10 - FONDO GENERAL"/>
    <s v=" "/>
    <s v="99 - MULTIPROVINCIAL"/>
    <n v="790000"/>
    <n v="1059324"/>
    <n v="819323.56"/>
  </r>
  <r>
    <x v="0"/>
    <x v="0"/>
    <x v="0"/>
    <x v="0"/>
    <x v="0"/>
    <s v="2 - Poder Ejecutivo"/>
    <s v="0203 - MINISTERIO DE DEFENSA"/>
    <x v="61"/>
    <x v="0"/>
    <x v="7"/>
    <x v="29"/>
    <s v="2.2 - CONTRATACIÓN DE SERVICIOS"/>
    <s v="2.2.8 - OTROS SERVICIOS NO INCLUIDOS EN CONCEPTOS ANTERIORES"/>
    <s v="N"/>
    <s v="00 - N/A"/>
    <s v="10 - FONDO GENERAL"/>
    <s v=" "/>
    <s v="99 - MULTIPROVINCIAL"/>
    <n v="300000"/>
    <n v="300000"/>
    <n v="300000"/>
  </r>
  <r>
    <x v="0"/>
    <x v="0"/>
    <x v="0"/>
    <x v="0"/>
    <x v="0"/>
    <s v="2 - Poder Ejecutivo"/>
    <s v="0203 - MINISTERIO DE DEFENSA"/>
    <x v="61"/>
    <x v="0"/>
    <x v="7"/>
    <x v="29"/>
    <s v="2.3 - MATERIALES Y SUMINISTROS"/>
    <s v="2.3.1 - ALIMENTOS Y PRODUCTOS AGROFORESTALES"/>
    <s v="N"/>
    <s v="00 - N/A"/>
    <s v="10 - FONDO GENERAL"/>
    <s v=" "/>
    <s v="99 - MULTIPROVINCIAL"/>
    <n v="2100000"/>
    <n v="2100000"/>
    <n v="1973556"/>
  </r>
  <r>
    <x v="0"/>
    <x v="0"/>
    <x v="0"/>
    <x v="0"/>
    <x v="0"/>
    <s v="2 - Poder Ejecutivo"/>
    <s v="0203 - MINISTERIO DE DEFENSA"/>
    <x v="61"/>
    <x v="0"/>
    <x v="7"/>
    <x v="29"/>
    <s v="2.3 - MATERIALES Y SUMINISTROS"/>
    <s v="2.3.2 - TEXTILES Y VESTUARIOS"/>
    <s v="N"/>
    <s v="00 - N/A"/>
    <s v="10 - FONDO GENERAL"/>
    <s v=" "/>
    <s v="99 - MULTIPROVINCIAL"/>
    <n v="950000"/>
    <n v="950000"/>
    <n v="524891.74"/>
  </r>
  <r>
    <x v="0"/>
    <x v="0"/>
    <x v="0"/>
    <x v="0"/>
    <x v="0"/>
    <s v="2 - Poder Ejecutivo"/>
    <s v="0203 - MINISTERIO DE DEFENSA"/>
    <x v="61"/>
    <x v="0"/>
    <x v="7"/>
    <x v="29"/>
    <s v="2.3 - MATERIALES Y SUMINISTROS"/>
    <s v="2.3.3 - PAPEL, CARTÓN E IMPRESOS"/>
    <s v="N"/>
    <s v="00 - N/A"/>
    <s v="10 - FONDO GENERAL"/>
    <s v=" "/>
    <s v="99 - MULTIPROVINCIAL"/>
    <n v="350000"/>
    <n v="350000"/>
    <n v="158002"/>
  </r>
  <r>
    <x v="0"/>
    <x v="0"/>
    <x v="0"/>
    <x v="0"/>
    <x v="0"/>
    <s v="2 - Poder Ejecutivo"/>
    <s v="0203 - MINISTERIO DE DEFENSA"/>
    <x v="61"/>
    <x v="0"/>
    <x v="7"/>
    <x v="29"/>
    <s v="2.3 - MATERIALES Y SUMINISTROS"/>
    <s v="2.3.5 - CUERO, CAUCHO Y PLÁSTICO"/>
    <s v="N"/>
    <s v="00 - N/A"/>
    <s v="10 - FONDO GENERAL"/>
    <s v=" "/>
    <s v="99 - MULTIPROVINCIAL"/>
    <n v="375000"/>
    <n v="375000"/>
    <n v="345114.6"/>
  </r>
  <r>
    <x v="0"/>
    <x v="0"/>
    <x v="0"/>
    <x v="0"/>
    <x v="0"/>
    <s v="2 - Poder Ejecutivo"/>
    <s v="0203 - MINISTERIO DE DEFENSA"/>
    <x v="61"/>
    <x v="0"/>
    <x v="7"/>
    <x v="29"/>
    <s v="2.3 - MATERIALES Y SUMINISTROS"/>
    <s v="2.3.6 - PRODUCTOS DE MINERALES, METÁLICOS Y NO METÁLICOS"/>
    <s v="N"/>
    <s v="00 - N/A"/>
    <s v="10 - FONDO GENERAL"/>
    <s v=" "/>
    <s v="99 - MULTIPROVINCIAL"/>
    <n v="75000"/>
    <n v="75000"/>
    <n v="41559.599999999999"/>
  </r>
  <r>
    <x v="0"/>
    <x v="0"/>
    <x v="0"/>
    <x v="0"/>
    <x v="0"/>
    <s v="2 - Poder Ejecutivo"/>
    <s v="0203 - MINISTERIO DE DEFENSA"/>
    <x v="61"/>
    <x v="0"/>
    <x v="7"/>
    <x v="29"/>
    <s v="2.3 - MATERIALES Y SUMINISTROS"/>
    <s v="2.3.7 - COMBUSTIBLES, LUBRICANTES, PRODUCTOS QUÍMICOS Y CONEXOS"/>
    <s v="N"/>
    <s v="00 - N/A"/>
    <s v="10 - FONDO GENERAL"/>
    <s v=" "/>
    <s v="99 - MULTIPROVINCIAL"/>
    <n v="10185000"/>
    <n v="10185000"/>
    <n v="9333507.7999999989"/>
  </r>
  <r>
    <x v="0"/>
    <x v="0"/>
    <x v="0"/>
    <x v="0"/>
    <x v="0"/>
    <s v="2 - Poder Ejecutivo"/>
    <s v="0203 - MINISTERIO DE DEFENSA"/>
    <x v="61"/>
    <x v="0"/>
    <x v="7"/>
    <x v="29"/>
    <s v="2.3 - MATERIALES Y SUMINISTROS"/>
    <s v="2.3.9 - PRODUCTOS Y ÚTILES VARIOS"/>
    <s v="N"/>
    <s v="00 - N/A"/>
    <s v="10 - FONDO GENERAL"/>
    <s v=" "/>
    <s v="99 - MULTIPROVINCIAL"/>
    <n v="1420500"/>
    <n v="1420500"/>
    <n v="1420378.23"/>
  </r>
  <r>
    <x v="0"/>
    <x v="0"/>
    <x v="0"/>
    <x v="0"/>
    <x v="0"/>
    <s v="2 - Poder Ejecutivo"/>
    <s v="0203 - MINISTERIO DE DEFENSA"/>
    <x v="62"/>
    <x v="2"/>
    <x v="4"/>
    <x v="6"/>
    <s v="2.1 - REMUNERACIONES Y CONTRIBUCIONES"/>
    <s v="2.1.1 - REMUNERACIONES"/>
    <s v="N"/>
    <s v="00 - N/A"/>
    <s v="10 - FONDO GENERAL"/>
    <s v=" "/>
    <s v="99 - MULTIPROVINCIAL"/>
    <n v="63323000"/>
    <n v="67595228"/>
    <n v="56172185.910000004"/>
  </r>
  <r>
    <x v="0"/>
    <x v="0"/>
    <x v="0"/>
    <x v="0"/>
    <x v="0"/>
    <s v="2 - Poder Ejecutivo"/>
    <s v="0203 - MINISTERIO DE DEFENSA"/>
    <x v="62"/>
    <x v="2"/>
    <x v="4"/>
    <x v="6"/>
    <s v="2.1 - REMUNERACIONES Y CONTRIBUCIONES"/>
    <s v="2.1.5 - CONTRIBUCIONES A LA SEGURIDAD SOCIAL"/>
    <s v="N"/>
    <s v="00 - N/A"/>
    <s v="10 - FONDO GENERAL"/>
    <s v=" "/>
    <s v="99 - MULTIPROVINCIAL"/>
    <n v="1530000"/>
    <n v="1691941"/>
    <n v="1453691.75"/>
  </r>
  <r>
    <x v="0"/>
    <x v="0"/>
    <x v="0"/>
    <x v="0"/>
    <x v="0"/>
    <s v="2 - Poder Ejecutivo"/>
    <s v="0203 - MINISTERIO DE DEFENSA"/>
    <x v="62"/>
    <x v="2"/>
    <x v="4"/>
    <x v="6"/>
    <s v="2.2 - CONTRATACIÓN DE SERVICIOS"/>
    <s v="2.2.1 - SERVICIOS BÁSICOS"/>
    <s v="N"/>
    <s v="00 - N/A"/>
    <s v="10 - FONDO GENERAL"/>
    <s v=" "/>
    <s v="99 - MULTIPROVINCIAL"/>
    <n v="3199336"/>
    <n v="3919336"/>
    <n v="3511914.6799999997"/>
  </r>
  <r>
    <x v="0"/>
    <x v="0"/>
    <x v="0"/>
    <x v="0"/>
    <x v="0"/>
    <s v="2 - Poder Ejecutivo"/>
    <s v="0203 - MINISTERIO DE DEFENSA"/>
    <x v="62"/>
    <x v="2"/>
    <x v="4"/>
    <x v="6"/>
    <s v="2.2 - CONTRATACIÓN DE SERVICIOS"/>
    <s v="2.2.6 - SEGUROS"/>
    <s v="N"/>
    <s v="00 - N/A"/>
    <s v="10 - FONDO GENERAL"/>
    <s v=" "/>
    <s v="99 - MULTIPROVINCIAL"/>
    <n v="2422000"/>
    <n v="478125"/>
    <n v="0"/>
  </r>
  <r>
    <x v="0"/>
    <x v="0"/>
    <x v="0"/>
    <x v="0"/>
    <x v="0"/>
    <s v="2 - Poder Ejecutivo"/>
    <s v="0203 - MINISTERIO DE DEFENSA"/>
    <x v="62"/>
    <x v="2"/>
    <x v="4"/>
    <x v="6"/>
    <s v="2.3 - MATERIALES Y SUMINISTROS"/>
    <s v="2.3.1 - ALIMENTOS Y PRODUCTOS AGROFORESTALES"/>
    <s v="N"/>
    <s v="00 - N/A"/>
    <s v="10 - FONDO GENERAL"/>
    <s v=" "/>
    <s v="99 - MULTIPROVINCIAL"/>
    <n v="9120000"/>
    <n v="9120000"/>
    <n v="8352990"/>
  </r>
  <r>
    <x v="0"/>
    <x v="0"/>
    <x v="0"/>
    <x v="0"/>
    <x v="0"/>
    <s v="2 - Poder Ejecutivo"/>
    <s v="0203 - MINISTERIO DE DEFENSA"/>
    <x v="62"/>
    <x v="2"/>
    <x v="4"/>
    <x v="6"/>
    <s v="2.3 - MATERIALES Y SUMINISTROS"/>
    <s v="2.3.2 - TEXTILES Y VESTUARIOS"/>
    <s v="N"/>
    <s v="00 - N/A"/>
    <s v="10 - FONDO GENERAL"/>
    <s v=" "/>
    <s v="99 - MULTIPROVINCIAL"/>
    <n v="0"/>
    <n v="49730"/>
    <n v="17700"/>
  </r>
  <r>
    <x v="0"/>
    <x v="0"/>
    <x v="0"/>
    <x v="0"/>
    <x v="0"/>
    <s v="2 - Poder Ejecutivo"/>
    <s v="0203 - MINISTERIO DE DEFENSA"/>
    <x v="62"/>
    <x v="2"/>
    <x v="4"/>
    <x v="6"/>
    <s v="2.3 - MATERIALES Y SUMINISTROS"/>
    <s v="2.3.3 - PAPEL, CARTÓN E IMPRESOS"/>
    <s v="N"/>
    <s v="00 - N/A"/>
    <s v="10 - FONDO GENERAL"/>
    <s v=" "/>
    <s v="99 - MULTIPROVINCIAL"/>
    <n v="1373100"/>
    <n v="1088096"/>
    <n v="325567.90000000002"/>
  </r>
  <r>
    <x v="0"/>
    <x v="0"/>
    <x v="0"/>
    <x v="0"/>
    <x v="0"/>
    <s v="2 - Poder Ejecutivo"/>
    <s v="0203 - MINISTERIO DE DEFENSA"/>
    <x v="62"/>
    <x v="2"/>
    <x v="4"/>
    <x v="6"/>
    <s v="2.3 - MATERIALES Y SUMINISTROS"/>
    <s v="2.3.5 - CUERO, CAUCHO Y PLÁSTICO"/>
    <s v="N"/>
    <s v="00 - N/A"/>
    <s v="10 - FONDO GENERAL"/>
    <s v=" "/>
    <s v="99 - MULTIPROVINCIAL"/>
    <n v="192266"/>
    <n v="0"/>
    <n v="0"/>
  </r>
  <r>
    <x v="0"/>
    <x v="0"/>
    <x v="0"/>
    <x v="0"/>
    <x v="0"/>
    <s v="2 - Poder Ejecutivo"/>
    <s v="0203 - MINISTERIO DE DEFENSA"/>
    <x v="62"/>
    <x v="2"/>
    <x v="4"/>
    <x v="6"/>
    <s v="2.3 - MATERIALES Y SUMINISTROS"/>
    <s v="2.3.6 - PRODUCTOS DE MINERALES, METÁLICOS Y NO METÁLICOS"/>
    <s v="N"/>
    <s v="00 - N/A"/>
    <s v="10 - FONDO GENERAL"/>
    <s v=" "/>
    <s v="99 - MULTIPROVINCIAL"/>
    <n v="0"/>
    <n v="129800"/>
    <n v="37760"/>
  </r>
  <r>
    <x v="0"/>
    <x v="0"/>
    <x v="0"/>
    <x v="0"/>
    <x v="0"/>
    <s v="2 - Poder Ejecutivo"/>
    <s v="0203 - MINISTERIO DE DEFENSA"/>
    <x v="62"/>
    <x v="2"/>
    <x v="4"/>
    <x v="6"/>
    <s v="2.3 - MATERIALES Y SUMINISTROS"/>
    <s v="2.3.7 - COMBUSTIBLES, LUBRICANTES, PRODUCTOS QUÍMICOS Y CONEXOS"/>
    <s v="N"/>
    <s v="00 - N/A"/>
    <s v="10 - FONDO GENERAL"/>
    <s v=" "/>
    <s v="99 - MULTIPROVINCIAL"/>
    <n v="5538000"/>
    <n v="5854610"/>
    <n v="5259810.08"/>
  </r>
  <r>
    <x v="0"/>
    <x v="0"/>
    <x v="0"/>
    <x v="0"/>
    <x v="0"/>
    <s v="2 - Poder Ejecutivo"/>
    <s v="0203 - MINISTERIO DE DEFENSA"/>
    <x v="62"/>
    <x v="2"/>
    <x v="4"/>
    <x v="6"/>
    <s v="2.3 - MATERIALES Y SUMINISTROS"/>
    <s v="2.3.9 - PRODUCTOS Y ÚTILES VARIOS"/>
    <s v="N"/>
    <s v="00 - N/A"/>
    <s v="10 - FONDO GENERAL"/>
    <s v=" "/>
    <s v="99 - MULTIPROVINCIAL"/>
    <n v="3350000"/>
    <n v="4123130"/>
    <n v="1587977.8"/>
  </r>
  <r>
    <x v="0"/>
    <x v="0"/>
    <x v="0"/>
    <x v="0"/>
    <x v="0"/>
    <s v="2 - Poder Ejecutivo"/>
    <s v="0203 - MINISTERIO DE DEFENSA"/>
    <x v="63"/>
    <x v="2"/>
    <x v="3"/>
    <x v="28"/>
    <s v="2.1 - REMUNERACIONES Y CONTRIBUCIONES"/>
    <s v="2.1.1 - REMUNERACIONES"/>
    <s v="N"/>
    <s v="00 - N/A"/>
    <s v="10 - FONDO GENERAL"/>
    <s v=" "/>
    <s v="99 - MULTIPROVINCIAL"/>
    <n v="737293347"/>
    <n v="756601734"/>
    <n v="563527279.81999993"/>
  </r>
  <r>
    <x v="0"/>
    <x v="0"/>
    <x v="0"/>
    <x v="0"/>
    <x v="0"/>
    <s v="2 - Poder Ejecutivo"/>
    <s v="0203 - MINISTERIO DE DEFENSA"/>
    <x v="63"/>
    <x v="2"/>
    <x v="3"/>
    <x v="28"/>
    <s v="2.1 - REMUNERACIONES Y CONTRIBUCIONES"/>
    <s v="2.1.5 - CONTRIBUCIONES A LA SEGURIDAD SOCIAL"/>
    <s v="N"/>
    <s v="00 - N/A"/>
    <s v="10 - FONDO GENERAL"/>
    <s v=" "/>
    <s v="99 - MULTIPROVINCIAL"/>
    <n v="15213237"/>
    <n v="17452475"/>
    <n v="13490526.93"/>
  </r>
  <r>
    <x v="0"/>
    <x v="0"/>
    <x v="0"/>
    <x v="0"/>
    <x v="0"/>
    <s v="2 - Poder Ejecutivo"/>
    <s v="0203 - MINISTERIO DE DEFENSA"/>
    <x v="63"/>
    <x v="2"/>
    <x v="3"/>
    <x v="28"/>
    <s v="2.2 - CONTRATACIÓN DE SERVICIOS"/>
    <s v="2.2.1 - SERVICIOS BÁSICOS"/>
    <s v="N"/>
    <s v="00 - N/A"/>
    <s v="10 - FONDO GENERAL"/>
    <s v=" "/>
    <s v="99 - MULTIPROVINCIAL"/>
    <n v="33490000"/>
    <n v="33490000"/>
    <n v="30166420.669999998"/>
  </r>
  <r>
    <x v="0"/>
    <x v="0"/>
    <x v="0"/>
    <x v="0"/>
    <x v="0"/>
    <s v="2 - Poder Ejecutivo"/>
    <s v="0203 - MINISTERIO DE DEFENSA"/>
    <x v="63"/>
    <x v="2"/>
    <x v="3"/>
    <x v="28"/>
    <s v="2.2 - CONTRATACIÓN DE SERVICIOS"/>
    <s v="2.2.1 - SERVICIOS BÁSICOS"/>
    <s v="N"/>
    <s v="00 - N/A"/>
    <s v="20 - FONDOS CON DESTINO ESPECÍFICO"/>
    <s v=" "/>
    <s v="99 - MULTIPROVINCIAL"/>
    <n v="0"/>
    <n v="250000"/>
    <n v="250000"/>
  </r>
  <r>
    <x v="0"/>
    <x v="0"/>
    <x v="0"/>
    <x v="0"/>
    <x v="0"/>
    <s v="2 - Poder Ejecutivo"/>
    <s v="0203 - MINISTERIO DE DEFENSA"/>
    <x v="63"/>
    <x v="2"/>
    <x v="3"/>
    <x v="28"/>
    <s v="2.2 - CONTRATACIÓN DE SERVICIOS"/>
    <s v="2.2.2 - PUBLICIDAD, IMPRESIÓN Y ENCUADERNACIÓN"/>
    <s v="N"/>
    <s v="00 - N/A"/>
    <s v="10 - FONDO GENERAL"/>
    <s v=" "/>
    <s v="99 - MULTIPROVINCIAL"/>
    <n v="0"/>
    <n v="204800"/>
    <n v="204417.3"/>
  </r>
  <r>
    <x v="0"/>
    <x v="0"/>
    <x v="0"/>
    <x v="0"/>
    <x v="0"/>
    <s v="2 - Poder Ejecutivo"/>
    <s v="0203 - MINISTERIO DE DEFENSA"/>
    <x v="63"/>
    <x v="2"/>
    <x v="3"/>
    <x v="28"/>
    <s v="2.2 - CONTRATACIÓN DE SERVICIOS"/>
    <s v="2.2.2 - PUBLICIDAD, IMPRESIÓN Y ENCUADERNACIÓN"/>
    <s v="N"/>
    <s v="00 - N/A"/>
    <s v="20 - FONDOS CON DESTINO ESPECÍFICO"/>
    <s v=" "/>
    <s v="99 - MULTIPROVINCIAL"/>
    <n v="0"/>
    <n v="6270989.1100000003"/>
    <n v="4971009.5999999996"/>
  </r>
  <r>
    <x v="0"/>
    <x v="0"/>
    <x v="0"/>
    <x v="0"/>
    <x v="0"/>
    <s v="2 - Poder Ejecutivo"/>
    <s v="0203 - MINISTERIO DE DEFENSA"/>
    <x v="63"/>
    <x v="2"/>
    <x v="3"/>
    <x v="28"/>
    <s v="2.2 - CONTRATACIÓN DE SERVICIOS"/>
    <s v="2.2.4 - TRANSPORTE Y ALMACENAJE"/>
    <s v="N"/>
    <s v="00 - N/A"/>
    <s v="10 - FONDO GENERAL"/>
    <s v=" "/>
    <s v="99 - MULTIPROVINCIAL"/>
    <n v="60000"/>
    <n v="0"/>
    <n v="0"/>
  </r>
  <r>
    <x v="0"/>
    <x v="0"/>
    <x v="0"/>
    <x v="0"/>
    <x v="0"/>
    <s v="2 - Poder Ejecutivo"/>
    <s v="0203 - MINISTERIO DE DEFENSA"/>
    <x v="63"/>
    <x v="2"/>
    <x v="3"/>
    <x v="28"/>
    <s v="2.2 - CONTRATACIÓN DE SERVICIOS"/>
    <s v="2.2.5 - ALQUILERES Y RENTAS"/>
    <s v="N"/>
    <s v="00 - N/A"/>
    <s v="10 - FONDO GENERAL"/>
    <s v=" "/>
    <s v="99 - MULTIPROVINCIAL"/>
    <n v="1640000"/>
    <n v="1636200"/>
    <n v="1017431.4"/>
  </r>
  <r>
    <x v="0"/>
    <x v="0"/>
    <x v="0"/>
    <x v="0"/>
    <x v="0"/>
    <s v="2 - Poder Ejecutivo"/>
    <s v="0203 - MINISTERIO DE DEFENSA"/>
    <x v="63"/>
    <x v="2"/>
    <x v="3"/>
    <x v="28"/>
    <s v="2.2 - CONTRATACIÓN DE SERVICIOS"/>
    <s v="2.2.5 - ALQUILERES Y RENTAS"/>
    <s v="N"/>
    <s v="00 - N/A"/>
    <s v="20 - FONDOS CON DESTINO ESPECÍFICO"/>
    <s v=" "/>
    <s v="99 - MULTIPROVINCIAL"/>
    <n v="0"/>
    <n v="231367.2"/>
    <n v="231367.2"/>
  </r>
  <r>
    <x v="0"/>
    <x v="0"/>
    <x v="0"/>
    <x v="0"/>
    <x v="0"/>
    <s v="2 - Poder Ejecutivo"/>
    <s v="0203 - MINISTERIO DE DEFENSA"/>
    <x v="63"/>
    <x v="2"/>
    <x v="3"/>
    <x v="28"/>
    <s v="2.2 - CONTRATACIÓN DE SERVICIOS"/>
    <s v="2.2.6 - SEGUROS"/>
    <s v="N"/>
    <s v="00 - N/A"/>
    <s v="10 - FONDO GENERAL"/>
    <s v=" "/>
    <s v="99 - MULTIPROVINCIAL"/>
    <n v="100000"/>
    <n v="2310000"/>
    <n v="769905.6"/>
  </r>
  <r>
    <x v="0"/>
    <x v="0"/>
    <x v="0"/>
    <x v="0"/>
    <x v="0"/>
    <s v="2 - Poder Ejecutivo"/>
    <s v="0203 - MINISTERIO DE DEFENSA"/>
    <x v="63"/>
    <x v="2"/>
    <x v="3"/>
    <x v="28"/>
    <s v="2.2 - CONTRATACIÓN DE SERVICIOS"/>
    <s v="2.2.7 - SERVICIOS DE CONSERVACIÓN, REPARACIONES MENORES E INSTALACIONES TEMPORALES"/>
    <s v="N"/>
    <s v="00 - N/A"/>
    <s v="10 - FONDO GENERAL"/>
    <s v=" "/>
    <s v="99 - MULTIPROVINCIAL"/>
    <n v="2747000"/>
    <n v="3812426.3"/>
    <n v="3430789.2600000012"/>
  </r>
  <r>
    <x v="0"/>
    <x v="0"/>
    <x v="0"/>
    <x v="0"/>
    <x v="0"/>
    <s v="2 - Poder Ejecutivo"/>
    <s v="0203 - MINISTERIO DE DEFENSA"/>
    <x v="63"/>
    <x v="2"/>
    <x v="3"/>
    <x v="28"/>
    <s v="2.2 - CONTRATACIÓN DE SERVICIOS"/>
    <s v="2.2.7 - SERVICIOS DE CONSERVACIÓN, REPARACIONES MENORES E INSTALACIONES TEMPORALES"/>
    <s v="N"/>
    <s v="00 - N/A"/>
    <s v="20 - FONDOS CON DESTINO ESPECÍFICO"/>
    <s v=" "/>
    <s v="99 - MULTIPROVINCIAL"/>
    <n v="0"/>
    <n v="7054463.1000000006"/>
    <n v="6565855.3600000003"/>
  </r>
  <r>
    <x v="0"/>
    <x v="0"/>
    <x v="0"/>
    <x v="0"/>
    <x v="0"/>
    <s v="2 - Poder Ejecutivo"/>
    <s v="0203 - MINISTERIO DE DEFENSA"/>
    <x v="63"/>
    <x v="2"/>
    <x v="3"/>
    <x v="28"/>
    <s v="2.2 - CONTRATACIÓN DE SERVICIOS"/>
    <s v="2.2.8 - OTROS SERVICIOS NO INCLUIDOS EN CONCEPTOS ANTERIORES"/>
    <s v="N"/>
    <s v="00 - N/A"/>
    <s v="10 - FONDO GENERAL"/>
    <s v=" "/>
    <s v="99 - MULTIPROVINCIAL"/>
    <n v="738800"/>
    <n v="3417687.4899999998"/>
    <n v="3194424.85"/>
  </r>
  <r>
    <x v="0"/>
    <x v="0"/>
    <x v="0"/>
    <x v="0"/>
    <x v="0"/>
    <s v="2 - Poder Ejecutivo"/>
    <s v="0203 - MINISTERIO DE DEFENSA"/>
    <x v="63"/>
    <x v="2"/>
    <x v="3"/>
    <x v="28"/>
    <s v="2.2 - CONTRATACIÓN DE SERVICIOS"/>
    <s v="2.2.8 - OTROS SERVICIOS NO INCLUIDOS EN CONCEPTOS ANTERIORES"/>
    <s v="N"/>
    <s v="00 - N/A"/>
    <s v="20 - FONDOS CON DESTINO ESPECÍFICO"/>
    <s v=" "/>
    <s v="99 - MULTIPROVINCIAL"/>
    <n v="0"/>
    <n v="2367640"/>
    <n v="2233944.1799999997"/>
  </r>
  <r>
    <x v="0"/>
    <x v="0"/>
    <x v="0"/>
    <x v="0"/>
    <x v="0"/>
    <s v="2 - Poder Ejecutivo"/>
    <s v="0203 - MINISTERIO DE DEFENSA"/>
    <x v="63"/>
    <x v="2"/>
    <x v="3"/>
    <x v="28"/>
    <s v="2.2 - CONTRATACIÓN DE SERVICIOS"/>
    <s v="2.2.9 - OTRAS CONTRATACIONES DE SERVICIOS"/>
    <s v="N"/>
    <s v="00 - N/A"/>
    <s v="10 - FONDO GENERAL"/>
    <s v=" "/>
    <s v="99 - MULTIPROVINCIAL"/>
    <n v="1895999"/>
    <n v="227054.85000000009"/>
    <n v="226999.98"/>
  </r>
  <r>
    <x v="0"/>
    <x v="0"/>
    <x v="0"/>
    <x v="0"/>
    <x v="0"/>
    <s v="2 - Poder Ejecutivo"/>
    <s v="0203 - MINISTERIO DE DEFENSA"/>
    <x v="63"/>
    <x v="2"/>
    <x v="3"/>
    <x v="28"/>
    <s v="2.2 - CONTRATACIÓN DE SERVICIOS"/>
    <s v="2.2.9 - OTRAS CONTRATACIONES DE SERVICIOS"/>
    <s v="N"/>
    <s v="00 - N/A"/>
    <s v="20 - FONDOS CON DESTINO ESPECÍFICO"/>
    <s v=" "/>
    <s v="99 - MULTIPROVINCIAL"/>
    <n v="0"/>
    <n v="1424675.07"/>
    <n v="1424615.59"/>
  </r>
  <r>
    <x v="0"/>
    <x v="0"/>
    <x v="0"/>
    <x v="0"/>
    <x v="0"/>
    <s v="2 - Poder Ejecutivo"/>
    <s v="0203 - MINISTERIO DE DEFENSA"/>
    <x v="63"/>
    <x v="2"/>
    <x v="3"/>
    <x v="28"/>
    <s v="2.3 - MATERIALES Y SUMINISTROS"/>
    <s v="2.3.1 - ALIMENTOS Y PRODUCTOS AGROFORESTALES"/>
    <s v="N"/>
    <s v="00 - N/A"/>
    <s v="10 - FONDO GENERAL"/>
    <s v=" "/>
    <s v="99 - MULTIPROVINCIAL"/>
    <n v="26961820"/>
    <n v="27872935.100000001"/>
    <n v="25587466.329999998"/>
  </r>
  <r>
    <x v="0"/>
    <x v="0"/>
    <x v="0"/>
    <x v="0"/>
    <x v="0"/>
    <s v="2 - Poder Ejecutivo"/>
    <s v="0203 - MINISTERIO DE DEFENSA"/>
    <x v="63"/>
    <x v="2"/>
    <x v="3"/>
    <x v="28"/>
    <s v="2.3 - MATERIALES Y SUMINISTROS"/>
    <s v="2.3.1 - ALIMENTOS Y PRODUCTOS AGROFORESTALES"/>
    <s v="N"/>
    <s v="00 - N/A"/>
    <s v="20 - FONDOS CON DESTINO ESPECÍFICO"/>
    <s v=" "/>
    <s v="99 - MULTIPROVINCIAL"/>
    <n v="0"/>
    <n v="2200050.0699999998"/>
    <n v="1413800.79"/>
  </r>
  <r>
    <x v="0"/>
    <x v="0"/>
    <x v="0"/>
    <x v="0"/>
    <x v="0"/>
    <s v="2 - Poder Ejecutivo"/>
    <s v="0203 - MINISTERIO DE DEFENSA"/>
    <x v="63"/>
    <x v="2"/>
    <x v="3"/>
    <x v="28"/>
    <s v="2.3 - MATERIALES Y SUMINISTROS"/>
    <s v="2.3.2 - TEXTILES Y VESTUARIOS"/>
    <s v="N"/>
    <s v="00 - N/A"/>
    <s v="10 - FONDO GENERAL"/>
    <s v=" "/>
    <s v="99 - MULTIPROVINCIAL"/>
    <n v="1650000"/>
    <n v="587810.23"/>
    <n v="504875.98000000004"/>
  </r>
  <r>
    <x v="0"/>
    <x v="0"/>
    <x v="0"/>
    <x v="0"/>
    <x v="0"/>
    <s v="2 - Poder Ejecutivo"/>
    <s v="0203 - MINISTERIO DE DEFENSA"/>
    <x v="63"/>
    <x v="2"/>
    <x v="3"/>
    <x v="28"/>
    <s v="2.3 - MATERIALES Y SUMINISTROS"/>
    <s v="2.3.2 - TEXTILES Y VESTUARIOS"/>
    <s v="N"/>
    <s v="00 - N/A"/>
    <s v="20 - FONDOS CON DESTINO ESPECÍFICO"/>
    <s v=" "/>
    <s v="99 - MULTIPROVINCIAL"/>
    <n v="0"/>
    <n v="2084030.48"/>
    <n v="381242.9"/>
  </r>
  <r>
    <x v="0"/>
    <x v="0"/>
    <x v="0"/>
    <x v="0"/>
    <x v="0"/>
    <s v="2 - Poder Ejecutivo"/>
    <s v="0203 - MINISTERIO DE DEFENSA"/>
    <x v="63"/>
    <x v="2"/>
    <x v="3"/>
    <x v="28"/>
    <s v="2.3 - MATERIALES Y SUMINISTROS"/>
    <s v="2.3.3 - PAPEL, CARTÓN E IMPRESOS"/>
    <s v="N"/>
    <s v="00 - N/A"/>
    <s v="10 - FONDO GENERAL"/>
    <s v=" "/>
    <s v="99 - MULTIPROVINCIAL"/>
    <n v="3513586"/>
    <n v="1431715.28"/>
    <n v="1002181.94"/>
  </r>
  <r>
    <x v="0"/>
    <x v="0"/>
    <x v="0"/>
    <x v="0"/>
    <x v="0"/>
    <s v="2 - Poder Ejecutivo"/>
    <s v="0203 - MINISTERIO DE DEFENSA"/>
    <x v="63"/>
    <x v="2"/>
    <x v="3"/>
    <x v="28"/>
    <s v="2.3 - MATERIALES Y SUMINISTROS"/>
    <s v="2.3.3 - PAPEL, CARTÓN E IMPRESOS"/>
    <s v="N"/>
    <s v="00 - N/A"/>
    <s v="20 - FONDOS CON DESTINO ESPECÍFICO"/>
    <s v=" "/>
    <s v="99 - MULTIPROVINCIAL"/>
    <n v="504601"/>
    <n v="8170394.0299999993"/>
    <n v="6626631.8899999997"/>
  </r>
  <r>
    <x v="0"/>
    <x v="0"/>
    <x v="0"/>
    <x v="0"/>
    <x v="0"/>
    <s v="2 - Poder Ejecutivo"/>
    <s v="0203 - MINISTERIO DE DEFENSA"/>
    <x v="63"/>
    <x v="2"/>
    <x v="3"/>
    <x v="28"/>
    <s v="2.3 - MATERIALES Y SUMINISTROS"/>
    <s v="2.3.4 - PRODUCTOS FARMACÉUTICOS"/>
    <s v="N"/>
    <s v="00 - N/A"/>
    <s v="10 - FONDO GENERAL"/>
    <s v=" "/>
    <s v="99 - MULTIPROVINCIAL"/>
    <n v="26500000"/>
    <n v="33142619.379999999"/>
    <n v="30223324.66"/>
  </r>
  <r>
    <x v="0"/>
    <x v="0"/>
    <x v="0"/>
    <x v="0"/>
    <x v="0"/>
    <s v="2 - Poder Ejecutivo"/>
    <s v="0203 - MINISTERIO DE DEFENSA"/>
    <x v="63"/>
    <x v="2"/>
    <x v="3"/>
    <x v="28"/>
    <s v="2.3 - MATERIALES Y SUMINISTROS"/>
    <s v="2.3.4 - PRODUCTOS FARMACÉUTICOS"/>
    <s v="N"/>
    <s v="00 - N/A"/>
    <s v="20 - FONDOS CON DESTINO ESPECÍFICO"/>
    <s v=" "/>
    <s v="99 - MULTIPROVINCIAL"/>
    <n v="0"/>
    <n v="11735379.74"/>
    <n v="10892561.619999999"/>
  </r>
  <r>
    <x v="0"/>
    <x v="0"/>
    <x v="0"/>
    <x v="0"/>
    <x v="0"/>
    <s v="2 - Poder Ejecutivo"/>
    <s v="0203 - MINISTERIO DE DEFENSA"/>
    <x v="63"/>
    <x v="2"/>
    <x v="3"/>
    <x v="28"/>
    <s v="2.3 - MATERIALES Y SUMINISTROS"/>
    <s v="2.3.5 - CUERO, CAUCHO Y PLÁSTICO"/>
    <s v="N"/>
    <s v="00 - N/A"/>
    <s v="10 - FONDO GENERAL"/>
    <s v=" "/>
    <s v="99 - MULTIPROVINCIAL"/>
    <n v="100000"/>
    <n v="100100"/>
    <n v="48592.4"/>
  </r>
  <r>
    <x v="0"/>
    <x v="0"/>
    <x v="0"/>
    <x v="0"/>
    <x v="0"/>
    <s v="2 - Poder Ejecutivo"/>
    <s v="0203 - MINISTERIO DE DEFENSA"/>
    <x v="63"/>
    <x v="2"/>
    <x v="3"/>
    <x v="28"/>
    <s v="2.3 - MATERIALES Y SUMINISTROS"/>
    <s v="2.3.5 - CUERO, CAUCHO Y PLÁSTICO"/>
    <s v="N"/>
    <s v="00 - N/A"/>
    <s v="20 - FONDOS CON DESTINO ESPECÍFICO"/>
    <s v=" "/>
    <s v="99 - MULTIPROVINCIAL"/>
    <n v="0"/>
    <n v="61176"/>
    <n v="54931.99"/>
  </r>
  <r>
    <x v="0"/>
    <x v="0"/>
    <x v="0"/>
    <x v="0"/>
    <x v="0"/>
    <s v="2 - Poder Ejecutivo"/>
    <s v="0203 - MINISTERIO DE DEFENSA"/>
    <x v="63"/>
    <x v="2"/>
    <x v="3"/>
    <x v="28"/>
    <s v="2.3 - MATERIALES Y SUMINISTROS"/>
    <s v="2.3.6 - PRODUCTOS DE MINERALES, METÁLICOS Y NO METÁLICOS"/>
    <s v="N"/>
    <s v="00 - N/A"/>
    <s v="10 - FONDO GENERAL"/>
    <s v=" "/>
    <s v="99 - MULTIPROVINCIAL"/>
    <n v="1290000"/>
    <n v="799297.17999999993"/>
    <n v="9889.19"/>
  </r>
  <r>
    <x v="0"/>
    <x v="0"/>
    <x v="0"/>
    <x v="0"/>
    <x v="0"/>
    <s v="2 - Poder Ejecutivo"/>
    <s v="0203 - MINISTERIO DE DEFENSA"/>
    <x v="63"/>
    <x v="2"/>
    <x v="3"/>
    <x v="28"/>
    <s v="2.3 - MATERIALES Y SUMINISTROS"/>
    <s v="2.3.6 - PRODUCTOS DE MINERALES, METÁLICOS Y NO METÁLICOS"/>
    <s v="N"/>
    <s v="00 - N/A"/>
    <s v="20 - FONDOS CON DESTINO ESPECÍFICO"/>
    <s v=" "/>
    <s v="99 - MULTIPROVINCIAL"/>
    <n v="0"/>
    <n v="472294.27000000008"/>
    <n v="376415.19"/>
  </r>
  <r>
    <x v="0"/>
    <x v="0"/>
    <x v="0"/>
    <x v="0"/>
    <x v="0"/>
    <s v="2 - Poder Ejecutivo"/>
    <s v="0203 - MINISTERIO DE DEFENSA"/>
    <x v="63"/>
    <x v="2"/>
    <x v="3"/>
    <x v="28"/>
    <s v="2.3 - MATERIALES Y SUMINISTROS"/>
    <s v="2.3.7 - COMBUSTIBLES, LUBRICANTES, PRODUCTOS QUÍMICOS Y CONEXOS"/>
    <s v="N"/>
    <s v="00 - N/A"/>
    <s v="10 - FONDO GENERAL"/>
    <s v=" "/>
    <s v="99 - MULTIPROVINCIAL"/>
    <n v="31611541"/>
    <n v="30411916.420000002"/>
    <n v="26440801.580000002"/>
  </r>
  <r>
    <x v="0"/>
    <x v="0"/>
    <x v="0"/>
    <x v="0"/>
    <x v="0"/>
    <s v="2 - Poder Ejecutivo"/>
    <s v="0203 - MINISTERIO DE DEFENSA"/>
    <x v="63"/>
    <x v="2"/>
    <x v="3"/>
    <x v="28"/>
    <s v="2.3 - MATERIALES Y SUMINISTROS"/>
    <s v="2.3.7 - COMBUSTIBLES, LUBRICANTES, PRODUCTOS QUÍMICOS Y CONEXOS"/>
    <s v="N"/>
    <s v="00 - N/A"/>
    <s v="20 - FONDOS CON DESTINO ESPECÍFICO"/>
    <s v=" "/>
    <s v="99 - MULTIPROVINCIAL"/>
    <n v="0"/>
    <n v="8788296.5600000005"/>
    <n v="5402379.6399999997"/>
  </r>
  <r>
    <x v="0"/>
    <x v="0"/>
    <x v="0"/>
    <x v="0"/>
    <x v="0"/>
    <s v="2 - Poder Ejecutivo"/>
    <s v="0203 - MINISTERIO DE DEFENSA"/>
    <x v="63"/>
    <x v="2"/>
    <x v="3"/>
    <x v="28"/>
    <s v="2.3 - MATERIALES Y SUMINISTROS"/>
    <s v="2.3.9 - PRODUCTOS Y ÚTILES VARIOS"/>
    <s v="N"/>
    <s v="00 - N/A"/>
    <s v="10 - FONDO GENERAL"/>
    <s v=" "/>
    <s v="99 - MULTIPROVINCIAL"/>
    <n v="35686630"/>
    <n v="36334381.769999996"/>
    <n v="33628366.099999994"/>
  </r>
  <r>
    <x v="0"/>
    <x v="0"/>
    <x v="0"/>
    <x v="0"/>
    <x v="0"/>
    <s v="2 - Poder Ejecutivo"/>
    <s v="0203 - MINISTERIO DE DEFENSA"/>
    <x v="63"/>
    <x v="2"/>
    <x v="3"/>
    <x v="28"/>
    <s v="2.3 - MATERIALES Y SUMINISTROS"/>
    <s v="2.3.9 - PRODUCTOS Y ÚTILES VARIOS"/>
    <s v="N"/>
    <s v="00 - N/A"/>
    <s v="20 - FONDOS CON DESTINO ESPECÍFICO"/>
    <s v=" "/>
    <s v="99 - MULTIPROVINCIAL"/>
    <n v="0"/>
    <n v="16248069.259999998"/>
    <n v="13344811.629999999"/>
  </r>
  <r>
    <x v="0"/>
    <x v="0"/>
    <x v="0"/>
    <x v="0"/>
    <x v="0"/>
    <s v="2 - Poder Ejecutivo"/>
    <s v="0203 - MINISTERIO DE DEFENSA"/>
    <x v="64"/>
    <x v="0"/>
    <x v="7"/>
    <x v="33"/>
    <s v="2.1 - REMUNERACIONES Y CONTRIBUCIONES"/>
    <s v="2.1.1 - REMUNERACIONES"/>
    <s v="N"/>
    <s v="00 - N/A"/>
    <s v="10 - FONDO GENERAL"/>
    <s v=" "/>
    <s v="01 - DISTRITO NACIONAL"/>
    <n v="29118372"/>
    <n v="29117073"/>
    <n v="24307739.609999999"/>
  </r>
  <r>
    <x v="0"/>
    <x v="0"/>
    <x v="0"/>
    <x v="0"/>
    <x v="0"/>
    <s v="2 - Poder Ejecutivo"/>
    <s v="0203 - MINISTERIO DE DEFENSA"/>
    <x v="64"/>
    <x v="0"/>
    <x v="7"/>
    <x v="33"/>
    <s v="2.1 - REMUNERACIONES Y CONTRIBUCIONES"/>
    <s v="2.1.1 - REMUNERACIONES"/>
    <s v="N"/>
    <s v="00 - N/A"/>
    <s v="20 - FONDOS CON DESTINO ESPECÍFICO"/>
    <s v=" "/>
    <s v="01 - DISTRITO NACIONAL"/>
    <n v="0"/>
    <n v="710000"/>
    <n v="420000"/>
  </r>
  <r>
    <x v="0"/>
    <x v="0"/>
    <x v="0"/>
    <x v="0"/>
    <x v="0"/>
    <s v="2 - Poder Ejecutivo"/>
    <s v="0203 - MINISTERIO DE DEFENSA"/>
    <x v="64"/>
    <x v="0"/>
    <x v="7"/>
    <x v="33"/>
    <s v="2.1 - REMUNERACIONES Y CONTRIBUCIONES"/>
    <s v="2.1.5 - CONTRIBUCIONES A LA SEGURIDAD SOCIAL"/>
    <s v="N"/>
    <s v="00 - N/A"/>
    <s v="10 - FONDO GENERAL"/>
    <s v=" "/>
    <s v="01 - DISTRITO NACIONAL"/>
    <n v="343524"/>
    <n v="515553"/>
    <n v="431580.96999999986"/>
  </r>
  <r>
    <x v="0"/>
    <x v="0"/>
    <x v="0"/>
    <x v="0"/>
    <x v="0"/>
    <s v="2 - Poder Ejecutivo"/>
    <s v="0203 - MINISTERIO DE DEFENSA"/>
    <x v="64"/>
    <x v="0"/>
    <x v="7"/>
    <x v="33"/>
    <s v="2.1 - REMUNERACIONES Y CONTRIBUCIONES"/>
    <s v="2.1.5 - CONTRIBUCIONES A LA SEGURIDAD SOCIAL"/>
    <s v="N"/>
    <s v="00 - N/A"/>
    <s v="20 - FONDOS CON DESTINO ESPECÍFICO"/>
    <s v=" "/>
    <s v="01 - DISTRITO NACIONAL"/>
    <n v="0"/>
    <n v="58504"/>
    <n v="34608"/>
  </r>
  <r>
    <x v="0"/>
    <x v="0"/>
    <x v="0"/>
    <x v="0"/>
    <x v="0"/>
    <s v="2 - Poder Ejecutivo"/>
    <s v="0203 - MINISTERIO DE DEFENSA"/>
    <x v="64"/>
    <x v="0"/>
    <x v="7"/>
    <x v="33"/>
    <s v="2.2 - CONTRATACIÓN DE SERVICIOS"/>
    <s v="2.2.1 - SERVICIOS BÁSICOS"/>
    <s v="N"/>
    <s v="00 - N/A"/>
    <s v="10 - FONDO GENERAL"/>
    <s v=" "/>
    <s v="01 - DISTRITO NACIONAL"/>
    <n v="1095120"/>
    <n v="1095120"/>
    <n v="670131.0199999999"/>
  </r>
  <r>
    <x v="0"/>
    <x v="0"/>
    <x v="0"/>
    <x v="0"/>
    <x v="0"/>
    <s v="2 - Poder Ejecutivo"/>
    <s v="0203 - MINISTERIO DE DEFENSA"/>
    <x v="64"/>
    <x v="0"/>
    <x v="7"/>
    <x v="33"/>
    <s v="2.2 - CONTRATACIÓN DE SERVICIOS"/>
    <s v="2.2.2 - PUBLICIDAD, IMPRESIÓN Y ENCUADERNACIÓN"/>
    <s v="N"/>
    <s v="00 - N/A"/>
    <s v="10 - FONDO GENERAL"/>
    <s v=" "/>
    <s v="01 - DISTRITO NACIONAL"/>
    <n v="0"/>
    <n v="32900"/>
    <n v="32851.199999999997"/>
  </r>
  <r>
    <x v="0"/>
    <x v="0"/>
    <x v="0"/>
    <x v="0"/>
    <x v="0"/>
    <s v="2 - Poder Ejecutivo"/>
    <s v="0203 - MINISTERIO DE DEFENSA"/>
    <x v="64"/>
    <x v="0"/>
    <x v="7"/>
    <x v="33"/>
    <s v="2.2 - CONTRATACIÓN DE SERVICIOS"/>
    <s v="2.2.3 - VIÁTICOS"/>
    <s v="N"/>
    <s v="00 - N/A"/>
    <s v="10 - FONDO GENERAL"/>
    <s v=" "/>
    <s v="01 - DISTRITO NACIONAL"/>
    <n v="1596000"/>
    <n v="1596000"/>
    <n v="547700"/>
  </r>
  <r>
    <x v="0"/>
    <x v="0"/>
    <x v="0"/>
    <x v="0"/>
    <x v="0"/>
    <s v="2 - Poder Ejecutivo"/>
    <s v="0203 - MINISTERIO DE DEFENSA"/>
    <x v="64"/>
    <x v="0"/>
    <x v="7"/>
    <x v="33"/>
    <s v="2.2 - CONTRATACIÓN DE SERVICIOS"/>
    <s v="2.2.3 - VIÁTICOS"/>
    <s v="N"/>
    <s v="00 - N/A"/>
    <s v="20 - FONDOS CON DESTINO ESPECÍFICO"/>
    <s v=" "/>
    <s v="01 - DISTRITO NACIONAL"/>
    <n v="0"/>
    <n v="47640"/>
    <n v="0"/>
  </r>
  <r>
    <x v="0"/>
    <x v="0"/>
    <x v="0"/>
    <x v="0"/>
    <x v="0"/>
    <s v="2 - Poder Ejecutivo"/>
    <s v="0203 - MINISTERIO DE DEFENSA"/>
    <x v="64"/>
    <x v="0"/>
    <x v="7"/>
    <x v="33"/>
    <s v="2.2 - CONTRATACIÓN DE SERVICIOS"/>
    <s v="2.2.6 - SEGUROS"/>
    <s v="N"/>
    <s v="00 - N/A"/>
    <s v="10 - FONDO GENERAL"/>
    <s v=" "/>
    <s v="01 - DISTRITO NACIONAL"/>
    <n v="0"/>
    <n v="114750"/>
    <n v="16335"/>
  </r>
  <r>
    <x v="0"/>
    <x v="0"/>
    <x v="0"/>
    <x v="0"/>
    <x v="0"/>
    <s v="2 - Poder Ejecutivo"/>
    <s v="0203 - MINISTERIO DE DEFENSA"/>
    <x v="64"/>
    <x v="0"/>
    <x v="7"/>
    <x v="33"/>
    <s v="2.2 - CONTRATACIÓN DE SERVICIOS"/>
    <s v="2.2.6 - SEGUROS"/>
    <s v="N"/>
    <s v="00 - N/A"/>
    <s v="20 - FONDOS CON DESTINO ESPECÍFICO"/>
    <s v=" "/>
    <s v="01 - DISTRITO NACIONAL"/>
    <n v="0"/>
    <n v="30000"/>
    <n v="25242.25"/>
  </r>
  <r>
    <x v="0"/>
    <x v="0"/>
    <x v="0"/>
    <x v="0"/>
    <x v="0"/>
    <s v="2 - Poder Ejecutivo"/>
    <s v="0203 - MINISTERIO DE DEFENSA"/>
    <x v="64"/>
    <x v="0"/>
    <x v="7"/>
    <x v="33"/>
    <s v="2.2 - CONTRATACIÓN DE SERVICIOS"/>
    <s v="2.2.7 - SERVICIOS DE CONSERVACIÓN, REPARACIONES MENORES E INSTALACIONES TEMPORALES"/>
    <s v="N"/>
    <s v="00 - N/A"/>
    <s v="10 - FONDO GENERAL"/>
    <s v=" "/>
    <s v="01 - DISTRITO NACIONAL"/>
    <n v="0"/>
    <n v="1545613"/>
    <n v="32576"/>
  </r>
  <r>
    <x v="0"/>
    <x v="0"/>
    <x v="0"/>
    <x v="0"/>
    <x v="0"/>
    <s v="2 - Poder Ejecutivo"/>
    <s v="0203 - MINISTERIO DE DEFENSA"/>
    <x v="64"/>
    <x v="0"/>
    <x v="7"/>
    <x v="33"/>
    <s v="2.2 - CONTRATACIÓN DE SERVICIOS"/>
    <s v="2.2.9 - OTRAS CONTRATACIONES DE SERVICIOS"/>
    <s v="N"/>
    <s v="00 - N/A"/>
    <s v="10 - FONDO GENERAL"/>
    <s v=" "/>
    <s v="01 - DISTRITO NACIONAL"/>
    <n v="1192116"/>
    <n v="28460"/>
    <n v="0"/>
  </r>
  <r>
    <x v="0"/>
    <x v="0"/>
    <x v="0"/>
    <x v="0"/>
    <x v="0"/>
    <s v="2 - Poder Ejecutivo"/>
    <s v="0203 - MINISTERIO DE DEFENSA"/>
    <x v="64"/>
    <x v="0"/>
    <x v="7"/>
    <x v="33"/>
    <s v="2.2 - CONTRATACIÓN DE SERVICIOS"/>
    <s v="2.2.9 - OTRAS CONTRATACIONES DE SERVICIOS"/>
    <s v="N"/>
    <s v="00 - N/A"/>
    <s v="20 - FONDOS CON DESTINO ESPECÍFICO"/>
    <s v=" "/>
    <s v="01 - DISTRITO NACIONAL"/>
    <n v="0"/>
    <n v="74600"/>
    <n v="74590.75"/>
  </r>
  <r>
    <x v="0"/>
    <x v="0"/>
    <x v="0"/>
    <x v="0"/>
    <x v="0"/>
    <s v="2 - Poder Ejecutivo"/>
    <s v="0203 - MINISTERIO DE DEFENSA"/>
    <x v="64"/>
    <x v="0"/>
    <x v="7"/>
    <x v="33"/>
    <s v="2.3 - MATERIALES Y SUMINISTROS"/>
    <s v="2.3.1 - ALIMENTOS Y PRODUCTOS AGROFORESTALES"/>
    <s v="N"/>
    <s v="00 - N/A"/>
    <s v="10 - FONDO GENERAL"/>
    <s v=" "/>
    <s v="01 - DISTRITO NACIONAL"/>
    <n v="2400000"/>
    <n v="2405000"/>
    <n v="2200500"/>
  </r>
  <r>
    <x v="0"/>
    <x v="0"/>
    <x v="0"/>
    <x v="0"/>
    <x v="0"/>
    <s v="2 - Poder Ejecutivo"/>
    <s v="0203 - MINISTERIO DE DEFENSA"/>
    <x v="64"/>
    <x v="0"/>
    <x v="7"/>
    <x v="33"/>
    <s v="2.3 - MATERIALES Y SUMINISTROS"/>
    <s v="2.3.1 - ALIMENTOS Y PRODUCTOS AGROFORESTALES"/>
    <s v="N"/>
    <s v="00 - N/A"/>
    <s v="20 - FONDOS CON DESTINO ESPECÍFICO"/>
    <s v=" "/>
    <s v="01 - DISTRITO NACIONAL"/>
    <n v="0"/>
    <n v="20000"/>
    <n v="20000"/>
  </r>
  <r>
    <x v="0"/>
    <x v="0"/>
    <x v="0"/>
    <x v="0"/>
    <x v="0"/>
    <s v="2 - Poder Ejecutivo"/>
    <s v="0203 - MINISTERIO DE DEFENSA"/>
    <x v="64"/>
    <x v="0"/>
    <x v="7"/>
    <x v="33"/>
    <s v="2.3 - MATERIALES Y SUMINISTROS"/>
    <s v="2.3.2 - TEXTILES Y VESTUARIOS"/>
    <s v="N"/>
    <s v="00 - N/A"/>
    <s v="10 - FONDO GENERAL"/>
    <s v=" "/>
    <s v="01 - DISTRITO NACIONAL"/>
    <n v="1140000"/>
    <n v="227467"/>
    <n v="105197"/>
  </r>
  <r>
    <x v="0"/>
    <x v="0"/>
    <x v="0"/>
    <x v="0"/>
    <x v="0"/>
    <s v="2 - Poder Ejecutivo"/>
    <s v="0203 - MINISTERIO DE DEFENSA"/>
    <x v="64"/>
    <x v="0"/>
    <x v="7"/>
    <x v="33"/>
    <s v="2.3 - MATERIALES Y SUMINISTROS"/>
    <s v="2.3.2 - TEXTILES Y VESTUARIOS"/>
    <s v="N"/>
    <s v="00 - N/A"/>
    <s v="20 - FONDOS CON DESTINO ESPECÍFICO"/>
    <s v=" "/>
    <s v="01 - DISTRITO NACIONAL"/>
    <n v="0"/>
    <n v="26550"/>
    <n v="26550"/>
  </r>
  <r>
    <x v="0"/>
    <x v="0"/>
    <x v="0"/>
    <x v="0"/>
    <x v="0"/>
    <s v="2 - Poder Ejecutivo"/>
    <s v="0203 - MINISTERIO DE DEFENSA"/>
    <x v="64"/>
    <x v="0"/>
    <x v="7"/>
    <x v="33"/>
    <s v="2.3 - MATERIALES Y SUMINISTROS"/>
    <s v="2.3.3 - PAPEL, CARTÓN E IMPRESOS"/>
    <s v="N"/>
    <s v="00 - N/A"/>
    <s v="10 - FONDO GENERAL"/>
    <s v=" "/>
    <s v="01 - DISTRITO NACIONAL"/>
    <n v="600000"/>
    <n v="163518"/>
    <n v="129652.5"/>
  </r>
  <r>
    <x v="0"/>
    <x v="0"/>
    <x v="0"/>
    <x v="0"/>
    <x v="0"/>
    <s v="2 - Poder Ejecutivo"/>
    <s v="0203 - MINISTERIO DE DEFENSA"/>
    <x v="64"/>
    <x v="0"/>
    <x v="7"/>
    <x v="33"/>
    <s v="2.3 - MATERIALES Y SUMINISTROS"/>
    <s v="2.3.3 - PAPEL, CARTÓN E IMPRESOS"/>
    <s v="N"/>
    <s v="00 - N/A"/>
    <s v="20 - FONDOS CON DESTINO ESPECÍFICO"/>
    <s v=" "/>
    <s v="01 - DISTRITO NACIONAL"/>
    <n v="0"/>
    <n v="37288"/>
    <n v="37288"/>
  </r>
  <r>
    <x v="0"/>
    <x v="0"/>
    <x v="0"/>
    <x v="0"/>
    <x v="0"/>
    <s v="2 - Poder Ejecutivo"/>
    <s v="0203 - MINISTERIO DE DEFENSA"/>
    <x v="64"/>
    <x v="0"/>
    <x v="7"/>
    <x v="33"/>
    <s v="2.3 - MATERIALES Y SUMINISTROS"/>
    <s v="2.3.4 - PRODUCTOS FARMACÉUTICOS"/>
    <s v="N"/>
    <s v="00 - N/A"/>
    <s v="10 - FONDO GENERAL"/>
    <s v=" "/>
    <s v="01 - DISTRITO NACIONAL"/>
    <n v="360000"/>
    <n v="4000"/>
    <n v="3696.3"/>
  </r>
  <r>
    <x v="0"/>
    <x v="0"/>
    <x v="0"/>
    <x v="0"/>
    <x v="0"/>
    <s v="2 - Poder Ejecutivo"/>
    <s v="0203 - MINISTERIO DE DEFENSA"/>
    <x v="64"/>
    <x v="0"/>
    <x v="7"/>
    <x v="33"/>
    <s v="2.3 - MATERIALES Y SUMINISTROS"/>
    <s v="2.3.5 - CUERO, CAUCHO Y PLÁSTICO"/>
    <s v="N"/>
    <s v="00 - N/A"/>
    <s v="10 - FONDO GENERAL"/>
    <s v=" "/>
    <s v="01 - DISTRITO NACIONAL"/>
    <n v="0"/>
    <n v="95700"/>
    <n v="56828.800000000003"/>
  </r>
  <r>
    <x v="0"/>
    <x v="0"/>
    <x v="0"/>
    <x v="0"/>
    <x v="0"/>
    <s v="2 - Poder Ejecutivo"/>
    <s v="0203 - MINISTERIO DE DEFENSA"/>
    <x v="64"/>
    <x v="0"/>
    <x v="7"/>
    <x v="33"/>
    <s v="2.3 - MATERIALES Y SUMINISTROS"/>
    <s v="2.3.6 - PRODUCTOS DE MINERALES, METÁLICOS Y NO METÁLICOS"/>
    <s v="N"/>
    <s v="00 - N/A"/>
    <s v="10 - FONDO GENERAL"/>
    <s v=" "/>
    <s v="01 - DISTRITO NACIONAL"/>
    <n v="0"/>
    <n v="54230"/>
    <n v="12970.1"/>
  </r>
  <r>
    <x v="0"/>
    <x v="0"/>
    <x v="0"/>
    <x v="0"/>
    <x v="0"/>
    <s v="2 - Poder Ejecutivo"/>
    <s v="0203 - MINISTERIO DE DEFENSA"/>
    <x v="64"/>
    <x v="0"/>
    <x v="7"/>
    <x v="33"/>
    <s v="2.3 - MATERIALES Y SUMINISTROS"/>
    <s v="2.3.7 - COMBUSTIBLES, LUBRICANTES, PRODUCTOS QUÍMICOS Y CONEXOS"/>
    <s v="N"/>
    <s v="00 - N/A"/>
    <s v="10 - FONDO GENERAL"/>
    <s v=" "/>
    <s v="01 - DISTRITO NACIONAL"/>
    <n v="3127000"/>
    <n v="3167168"/>
    <n v="2796374"/>
  </r>
  <r>
    <x v="0"/>
    <x v="0"/>
    <x v="0"/>
    <x v="0"/>
    <x v="0"/>
    <s v="2 - Poder Ejecutivo"/>
    <s v="0203 - MINISTERIO DE DEFENSA"/>
    <x v="64"/>
    <x v="0"/>
    <x v="7"/>
    <x v="33"/>
    <s v="2.3 - MATERIALES Y SUMINISTROS"/>
    <s v="2.3.7 - COMBUSTIBLES, LUBRICANTES, PRODUCTOS QUÍMICOS Y CONEXOS"/>
    <s v="N"/>
    <s v="00 - N/A"/>
    <s v="20 - FONDOS CON DESTINO ESPECÍFICO"/>
    <s v=" "/>
    <s v="01 - DISTRITO NACIONAL"/>
    <n v="0"/>
    <n v="70000"/>
    <n v="0"/>
  </r>
  <r>
    <x v="0"/>
    <x v="0"/>
    <x v="0"/>
    <x v="0"/>
    <x v="0"/>
    <s v="2 - Poder Ejecutivo"/>
    <s v="0203 - MINISTERIO DE DEFENSA"/>
    <x v="64"/>
    <x v="0"/>
    <x v="7"/>
    <x v="33"/>
    <s v="2.3 - MATERIALES Y SUMINISTROS"/>
    <s v="2.3.9 - PRODUCTOS Y ÚTILES VARIOS"/>
    <s v="N"/>
    <s v="00 - N/A"/>
    <s v="10 - FONDO GENERAL"/>
    <s v=" "/>
    <s v="01 - DISTRITO NACIONAL"/>
    <n v="3239874"/>
    <n v="2431219"/>
    <n v="1395262.43"/>
  </r>
  <r>
    <x v="0"/>
    <x v="0"/>
    <x v="0"/>
    <x v="0"/>
    <x v="0"/>
    <s v="2 - Poder Ejecutivo"/>
    <s v="0203 - MINISTERIO DE DEFENSA"/>
    <x v="64"/>
    <x v="0"/>
    <x v="7"/>
    <x v="33"/>
    <s v="2.3 - MATERIALES Y SUMINISTROS"/>
    <s v="2.3.9 - PRODUCTOS Y ÚTILES VARIOS"/>
    <s v="N"/>
    <s v="00 - N/A"/>
    <s v="20 - FONDOS CON DESTINO ESPECÍFICO"/>
    <s v=" "/>
    <s v="01 - DISTRITO NACIONAL"/>
    <n v="0"/>
    <n v="50000"/>
    <n v="0"/>
  </r>
  <r>
    <x v="0"/>
    <x v="0"/>
    <x v="0"/>
    <x v="0"/>
    <x v="0"/>
    <s v="2 - Poder Ejecutivo"/>
    <s v="0203 - MINISTERIO DE DEFENSA"/>
    <x v="65"/>
    <x v="2"/>
    <x v="10"/>
    <x v="24"/>
    <s v="2.1 - REMUNERACIONES Y CONTRIBUCIONES"/>
    <s v="2.1.1 - REMUNERACIONES"/>
    <s v="N"/>
    <s v="00 - N/A"/>
    <s v="10 - FONDO GENERAL"/>
    <s v=" "/>
    <s v="99 - MULTIPROVINCIAL"/>
    <n v="20214808"/>
    <n v="21937121"/>
    <n v="18103445.66"/>
  </r>
  <r>
    <x v="0"/>
    <x v="0"/>
    <x v="0"/>
    <x v="0"/>
    <x v="0"/>
    <s v="2 - Poder Ejecutivo"/>
    <s v="0203 - MINISTERIO DE DEFENSA"/>
    <x v="65"/>
    <x v="2"/>
    <x v="10"/>
    <x v="24"/>
    <s v="2.1 - REMUNERACIONES Y CONTRIBUCIONES"/>
    <s v="2.1.2 - SOBRESUELDOS"/>
    <s v="N"/>
    <s v="00 - N/A"/>
    <s v="10 - FONDO GENERAL"/>
    <s v=" "/>
    <s v="99 - MULTIPROVINCIAL"/>
    <n v="960000"/>
    <n v="1440000"/>
    <n v="1200000"/>
  </r>
  <r>
    <x v="0"/>
    <x v="0"/>
    <x v="0"/>
    <x v="0"/>
    <x v="0"/>
    <s v="2 - Poder Ejecutivo"/>
    <s v="0203 - MINISTERIO DE DEFENSA"/>
    <x v="65"/>
    <x v="2"/>
    <x v="10"/>
    <x v="24"/>
    <s v="2.1 - REMUNERACIONES Y CONTRIBUCIONES"/>
    <s v="2.1.5 - CONTRIBUCIONES A LA SEGURIDAD SOCIAL"/>
    <s v="N"/>
    <s v="00 - N/A"/>
    <s v="10 - FONDO GENERAL"/>
    <s v=" "/>
    <s v="99 - MULTIPROVINCIAL"/>
    <n v="441336"/>
    <n v="473653"/>
    <n v="388276.23000000004"/>
  </r>
  <r>
    <x v="0"/>
    <x v="0"/>
    <x v="0"/>
    <x v="0"/>
    <x v="0"/>
    <s v="2 - Poder Ejecutivo"/>
    <s v="0203 - MINISTERIO DE DEFENSA"/>
    <x v="65"/>
    <x v="2"/>
    <x v="10"/>
    <x v="24"/>
    <s v="2.2 - CONTRATACIÓN DE SERVICIOS"/>
    <s v="2.2.1 - SERVICIOS BÁSICOS"/>
    <s v="N"/>
    <s v="00 - N/A"/>
    <s v="10 - FONDO GENERAL"/>
    <s v=" "/>
    <s v="99 - MULTIPROVINCIAL"/>
    <n v="344000"/>
    <n v="344000"/>
    <n v="118164.41999999998"/>
  </r>
  <r>
    <x v="0"/>
    <x v="0"/>
    <x v="0"/>
    <x v="0"/>
    <x v="0"/>
    <s v="2 - Poder Ejecutivo"/>
    <s v="0203 - MINISTERIO DE DEFENSA"/>
    <x v="65"/>
    <x v="2"/>
    <x v="10"/>
    <x v="24"/>
    <s v="2.2 - CONTRATACIÓN DE SERVICIOS"/>
    <s v="2.2.3 - VIÁTICOS"/>
    <s v="N"/>
    <s v="00 - N/A"/>
    <s v="10 - FONDO GENERAL"/>
    <s v=" "/>
    <s v="99 - MULTIPROVINCIAL"/>
    <n v="305000"/>
    <n v="505000"/>
    <n v="241393.6"/>
  </r>
  <r>
    <x v="0"/>
    <x v="0"/>
    <x v="0"/>
    <x v="0"/>
    <x v="0"/>
    <s v="2 - Poder Ejecutivo"/>
    <s v="0203 - MINISTERIO DE DEFENSA"/>
    <x v="65"/>
    <x v="2"/>
    <x v="10"/>
    <x v="24"/>
    <s v="2.2 - CONTRATACIÓN DE SERVICIOS"/>
    <s v="2.2.4 - TRANSPORTE Y ALMACENAJE"/>
    <s v="N"/>
    <s v="00 - N/A"/>
    <s v="10 - FONDO GENERAL"/>
    <s v=" "/>
    <s v="99 - MULTIPROVINCIAL"/>
    <n v="2500000"/>
    <n v="2371000"/>
    <n v="2369969.41"/>
  </r>
  <r>
    <x v="0"/>
    <x v="0"/>
    <x v="0"/>
    <x v="0"/>
    <x v="0"/>
    <s v="2 - Poder Ejecutivo"/>
    <s v="0203 - MINISTERIO DE DEFENSA"/>
    <x v="65"/>
    <x v="2"/>
    <x v="10"/>
    <x v="24"/>
    <s v="2.2 - CONTRATACIÓN DE SERVICIOS"/>
    <s v="2.2.5 - ALQUILERES Y RENTAS"/>
    <s v="N"/>
    <s v="00 - N/A"/>
    <s v="10 - FONDO GENERAL"/>
    <s v=" "/>
    <s v="99 - MULTIPROVINCIAL"/>
    <n v="2324000"/>
    <n v="2945000"/>
    <n v="2875275.3200000003"/>
  </r>
  <r>
    <x v="0"/>
    <x v="0"/>
    <x v="0"/>
    <x v="0"/>
    <x v="0"/>
    <s v="2 - Poder Ejecutivo"/>
    <s v="0203 - MINISTERIO DE DEFENSA"/>
    <x v="65"/>
    <x v="2"/>
    <x v="10"/>
    <x v="24"/>
    <s v="2.2 - CONTRATACIÓN DE SERVICIOS"/>
    <s v="2.2.6 - SEGUROS"/>
    <s v="N"/>
    <s v="00 - N/A"/>
    <s v="10 - FONDO GENERAL"/>
    <s v=" "/>
    <s v="99 - MULTIPROVINCIAL"/>
    <n v="0"/>
    <n v="102510"/>
    <n v="23115"/>
  </r>
  <r>
    <x v="0"/>
    <x v="0"/>
    <x v="0"/>
    <x v="0"/>
    <x v="0"/>
    <s v="2 - Poder Ejecutivo"/>
    <s v="0203 - MINISTERIO DE DEFENSA"/>
    <x v="65"/>
    <x v="2"/>
    <x v="10"/>
    <x v="24"/>
    <s v="2.2 - CONTRATACIÓN DE SERVICIOS"/>
    <s v="2.2.7 - SERVICIOS DE CONSERVACIÓN, REPARACIONES MENORES E INSTALACIONES TEMPORALES"/>
    <s v="N"/>
    <s v="00 - N/A"/>
    <s v="10 - FONDO GENERAL"/>
    <s v=" "/>
    <s v="99 - MULTIPROVINCIAL"/>
    <n v="1452949"/>
    <n v="2561261.4299999997"/>
    <n v="2559915.4300000002"/>
  </r>
  <r>
    <x v="0"/>
    <x v="0"/>
    <x v="0"/>
    <x v="0"/>
    <x v="0"/>
    <s v="2 - Poder Ejecutivo"/>
    <s v="0203 - MINISTERIO DE DEFENSA"/>
    <x v="65"/>
    <x v="2"/>
    <x v="10"/>
    <x v="24"/>
    <s v="2.2 - CONTRATACIÓN DE SERVICIOS"/>
    <s v="2.2.8 - OTROS SERVICIOS NO INCLUIDOS EN CONCEPTOS ANTERIORES"/>
    <s v="N"/>
    <s v="00 - N/A"/>
    <s v="10 - FONDO GENERAL"/>
    <s v=" "/>
    <s v="99 - MULTIPROVINCIAL"/>
    <n v="2710000"/>
    <n v="2300000.5699999998"/>
    <n v="1946460.8"/>
  </r>
  <r>
    <x v="0"/>
    <x v="0"/>
    <x v="0"/>
    <x v="0"/>
    <x v="0"/>
    <s v="2 - Poder Ejecutivo"/>
    <s v="0203 - MINISTERIO DE DEFENSA"/>
    <x v="65"/>
    <x v="2"/>
    <x v="10"/>
    <x v="24"/>
    <s v="2.2 - CONTRATACIÓN DE SERVICIOS"/>
    <s v="2.2.9 - OTRAS CONTRATACIONES DE SERVICIOS"/>
    <s v="N"/>
    <s v="00 - N/A"/>
    <s v="10 - FONDO GENERAL"/>
    <s v=" "/>
    <s v="99 - MULTIPROVINCIAL"/>
    <n v="3100000"/>
    <n v="3376007"/>
    <n v="2569066.5"/>
  </r>
  <r>
    <x v="0"/>
    <x v="0"/>
    <x v="0"/>
    <x v="0"/>
    <x v="0"/>
    <s v="2 - Poder Ejecutivo"/>
    <s v="0203 - MINISTERIO DE DEFENSA"/>
    <x v="65"/>
    <x v="2"/>
    <x v="10"/>
    <x v="24"/>
    <s v="2.3 - MATERIALES Y SUMINISTROS"/>
    <s v="2.3.1 - ALIMENTOS Y PRODUCTOS AGROFORESTALES"/>
    <s v="N"/>
    <s v="00 - N/A"/>
    <s v="10 - FONDO GENERAL"/>
    <s v=" "/>
    <s v="99 - MULTIPROVINCIAL"/>
    <n v="4045000"/>
    <n v="3873646"/>
    <n v="2777845.2"/>
  </r>
  <r>
    <x v="0"/>
    <x v="0"/>
    <x v="0"/>
    <x v="0"/>
    <x v="0"/>
    <s v="2 - Poder Ejecutivo"/>
    <s v="0203 - MINISTERIO DE DEFENSA"/>
    <x v="65"/>
    <x v="2"/>
    <x v="10"/>
    <x v="24"/>
    <s v="2.3 - MATERIALES Y SUMINISTROS"/>
    <s v="2.3.2 - TEXTILES Y VESTUARIOS"/>
    <s v="N"/>
    <s v="00 - N/A"/>
    <s v="10 - FONDO GENERAL"/>
    <s v=" "/>
    <s v="99 - MULTIPROVINCIAL"/>
    <n v="430000"/>
    <n v="667573"/>
    <n v="667496.5"/>
  </r>
  <r>
    <x v="0"/>
    <x v="0"/>
    <x v="0"/>
    <x v="0"/>
    <x v="0"/>
    <s v="2 - Poder Ejecutivo"/>
    <s v="0203 - MINISTERIO DE DEFENSA"/>
    <x v="65"/>
    <x v="2"/>
    <x v="10"/>
    <x v="24"/>
    <s v="2.3 - MATERIALES Y SUMINISTROS"/>
    <s v="2.3.3 - PAPEL, CARTÓN E IMPRESOS"/>
    <s v="N"/>
    <s v="00 - N/A"/>
    <s v="10 - FONDO GENERAL"/>
    <s v=" "/>
    <s v="99 - MULTIPROVINCIAL"/>
    <n v="2595009"/>
    <n v="676079"/>
    <n v="339911.98"/>
  </r>
  <r>
    <x v="0"/>
    <x v="0"/>
    <x v="0"/>
    <x v="0"/>
    <x v="0"/>
    <s v="2 - Poder Ejecutivo"/>
    <s v="0203 - MINISTERIO DE DEFENSA"/>
    <x v="65"/>
    <x v="2"/>
    <x v="10"/>
    <x v="24"/>
    <s v="2.3 - MATERIALES Y SUMINISTROS"/>
    <s v="2.3.4 - PRODUCTOS FARMACÉUTICOS"/>
    <s v="N"/>
    <s v="00 - N/A"/>
    <s v="10 - FONDO GENERAL"/>
    <s v=" "/>
    <s v="99 - MULTIPROVINCIAL"/>
    <n v="1500000"/>
    <n v="1760269"/>
    <n v="1591374.8"/>
  </r>
  <r>
    <x v="0"/>
    <x v="0"/>
    <x v="0"/>
    <x v="0"/>
    <x v="0"/>
    <s v="2 - Poder Ejecutivo"/>
    <s v="0203 - MINISTERIO DE DEFENSA"/>
    <x v="65"/>
    <x v="2"/>
    <x v="10"/>
    <x v="24"/>
    <s v="2.3 - MATERIALES Y SUMINISTROS"/>
    <s v="2.3.5 - CUERO, CAUCHO Y PLÁSTICO"/>
    <s v="N"/>
    <s v="00 - N/A"/>
    <s v="10 - FONDO GENERAL"/>
    <s v=" "/>
    <s v="99 - MULTIPROVINCIAL"/>
    <n v="90000"/>
    <n v="100000"/>
    <n v="0"/>
  </r>
  <r>
    <x v="0"/>
    <x v="0"/>
    <x v="0"/>
    <x v="0"/>
    <x v="0"/>
    <s v="2 - Poder Ejecutivo"/>
    <s v="0203 - MINISTERIO DE DEFENSA"/>
    <x v="65"/>
    <x v="2"/>
    <x v="10"/>
    <x v="24"/>
    <s v="2.3 - MATERIALES Y SUMINISTROS"/>
    <s v="2.3.6 - PRODUCTOS DE MINERALES, METÁLICOS Y NO METÁLICOS"/>
    <s v="N"/>
    <s v="00 - N/A"/>
    <s v="10 - FONDO GENERAL"/>
    <s v=" "/>
    <s v="99 - MULTIPROVINCIAL"/>
    <n v="105000"/>
    <n v="105000"/>
    <n v="0"/>
  </r>
  <r>
    <x v="0"/>
    <x v="0"/>
    <x v="0"/>
    <x v="0"/>
    <x v="0"/>
    <s v="2 - Poder Ejecutivo"/>
    <s v="0203 - MINISTERIO DE DEFENSA"/>
    <x v="65"/>
    <x v="2"/>
    <x v="10"/>
    <x v="24"/>
    <s v="2.3 - MATERIALES Y SUMINISTROS"/>
    <s v="2.3.7 - COMBUSTIBLES, LUBRICANTES, PRODUCTOS QUÍMICOS Y CONEXOS"/>
    <s v="N"/>
    <s v="00 - N/A"/>
    <s v="10 - FONDO GENERAL"/>
    <s v=" "/>
    <s v="99 - MULTIPROVINCIAL"/>
    <n v="3212051"/>
    <n v="3050188"/>
    <n v="2800187.76"/>
  </r>
  <r>
    <x v="0"/>
    <x v="0"/>
    <x v="0"/>
    <x v="0"/>
    <x v="0"/>
    <s v="2 - Poder Ejecutivo"/>
    <s v="0203 - MINISTERIO DE DEFENSA"/>
    <x v="65"/>
    <x v="2"/>
    <x v="10"/>
    <x v="24"/>
    <s v="2.3 - MATERIALES Y SUMINISTROS"/>
    <s v="2.3.9 - PRODUCTOS Y ÚTILES VARIOS"/>
    <s v="N"/>
    <s v="00 - N/A"/>
    <s v="10 - FONDO GENERAL"/>
    <s v=" "/>
    <s v="99 - MULTIPROVINCIAL"/>
    <n v="889000"/>
    <n v="1235839"/>
    <n v="1078230.8600000001"/>
  </r>
  <r>
    <x v="0"/>
    <x v="0"/>
    <x v="0"/>
    <x v="0"/>
    <x v="0"/>
    <s v="2 - Poder Ejecutivo"/>
    <s v="0203 - MINISTERIO DE DEFENSA"/>
    <x v="66"/>
    <x v="2"/>
    <x v="8"/>
    <x v="34"/>
    <s v="2.1 - REMUNERACIONES Y CONTRIBUCIONES"/>
    <s v="2.1.1 - REMUNERACIONES"/>
    <s v="N"/>
    <s v="00 - N/A"/>
    <s v="10 - FONDO GENERAL"/>
    <s v=" "/>
    <s v="01 - DISTRITO NACIONAL"/>
    <n v="14171558"/>
    <n v="14193933"/>
    <n v="11991161.599999998"/>
  </r>
  <r>
    <x v="0"/>
    <x v="0"/>
    <x v="0"/>
    <x v="0"/>
    <x v="0"/>
    <s v="2 - Poder Ejecutivo"/>
    <s v="0203 - MINISTERIO DE DEFENSA"/>
    <x v="66"/>
    <x v="2"/>
    <x v="8"/>
    <x v="34"/>
    <s v="2.1 - REMUNERACIONES Y CONTRIBUCIONES"/>
    <s v="2.1.5 - CONTRIBUCIONES A LA SEGURIDAD SOCIAL"/>
    <s v="N"/>
    <s v="00 - N/A"/>
    <s v="10 - FONDO GENERAL"/>
    <s v=" "/>
    <s v="01 - DISTRITO NACIONAL"/>
    <n v="55000"/>
    <n v="56713"/>
    <n v="28268.900000000005"/>
  </r>
  <r>
    <x v="0"/>
    <x v="0"/>
    <x v="0"/>
    <x v="0"/>
    <x v="0"/>
    <s v="2 - Poder Ejecutivo"/>
    <s v="0203 - MINISTERIO DE DEFENSA"/>
    <x v="66"/>
    <x v="2"/>
    <x v="8"/>
    <x v="34"/>
    <s v="2.2 - CONTRATACIÓN DE SERVICIOS"/>
    <s v="2.2.1 - SERVICIOS BÁSICOS"/>
    <s v="N"/>
    <s v="00 - N/A"/>
    <s v="10 - FONDO GENERAL"/>
    <s v=" "/>
    <s v="01 - DISTRITO NACIONAL"/>
    <n v="324000"/>
    <n v="415590"/>
    <n v="356258.22"/>
  </r>
  <r>
    <x v="0"/>
    <x v="0"/>
    <x v="0"/>
    <x v="0"/>
    <x v="0"/>
    <s v="2 - Poder Ejecutivo"/>
    <s v="0203 - MINISTERIO DE DEFENSA"/>
    <x v="66"/>
    <x v="2"/>
    <x v="8"/>
    <x v="34"/>
    <s v="2.2 - CONTRATACIÓN DE SERVICIOS"/>
    <s v="2.2.3 - VIÁTICOS"/>
    <s v="N"/>
    <s v="00 - N/A"/>
    <s v="10 - FONDO GENERAL"/>
    <s v=" "/>
    <s v="01 - DISTRITO NACIONAL"/>
    <n v="147034"/>
    <n v="147034"/>
    <n v="0"/>
  </r>
  <r>
    <x v="0"/>
    <x v="0"/>
    <x v="0"/>
    <x v="0"/>
    <x v="0"/>
    <s v="2 - Poder Ejecutivo"/>
    <s v="0203 - MINISTERIO DE DEFENSA"/>
    <x v="66"/>
    <x v="2"/>
    <x v="8"/>
    <x v="34"/>
    <s v="2.2 - CONTRATACIÓN DE SERVICIOS"/>
    <s v="2.2.4 - TRANSPORTE Y ALMACENAJE"/>
    <s v="N"/>
    <s v="00 - N/A"/>
    <s v="10 - FONDO GENERAL"/>
    <s v=" "/>
    <s v="01 - DISTRITO NACIONAL"/>
    <n v="200000"/>
    <n v="20000"/>
    <n v="0"/>
  </r>
  <r>
    <x v="0"/>
    <x v="0"/>
    <x v="0"/>
    <x v="0"/>
    <x v="0"/>
    <s v="2 - Poder Ejecutivo"/>
    <s v="0203 - MINISTERIO DE DEFENSA"/>
    <x v="66"/>
    <x v="2"/>
    <x v="8"/>
    <x v="34"/>
    <s v="2.2 - CONTRATACIÓN DE SERVICIOS"/>
    <s v="2.2.6 - SEGUROS"/>
    <s v="N"/>
    <s v="00 - N/A"/>
    <s v="10 - FONDO GENERAL"/>
    <s v=" "/>
    <s v="01 - DISTRITO NACIONAL"/>
    <n v="0"/>
    <n v="6030"/>
    <n v="0"/>
  </r>
  <r>
    <x v="0"/>
    <x v="0"/>
    <x v="0"/>
    <x v="0"/>
    <x v="0"/>
    <s v="2 - Poder Ejecutivo"/>
    <s v="0203 - MINISTERIO DE DEFENSA"/>
    <x v="66"/>
    <x v="2"/>
    <x v="8"/>
    <x v="34"/>
    <s v="2.2 - CONTRATACIÓN DE SERVICIOS"/>
    <s v="2.2.9 - OTRAS CONTRATACIONES DE SERVICIOS"/>
    <s v="N"/>
    <s v="00 - N/A"/>
    <s v="10 - FONDO GENERAL"/>
    <s v=" "/>
    <s v="01 - DISTRITO NACIONAL"/>
    <n v="83256"/>
    <n v="83256"/>
    <n v="0"/>
  </r>
  <r>
    <x v="0"/>
    <x v="0"/>
    <x v="0"/>
    <x v="0"/>
    <x v="0"/>
    <s v="2 - Poder Ejecutivo"/>
    <s v="0203 - MINISTERIO DE DEFENSA"/>
    <x v="66"/>
    <x v="2"/>
    <x v="8"/>
    <x v="34"/>
    <s v="2.3 - MATERIALES Y SUMINISTROS"/>
    <s v="2.3.1 - ALIMENTOS Y PRODUCTOS AGROFORESTALES"/>
    <s v="N"/>
    <s v="00 - N/A"/>
    <s v="10 - FONDO GENERAL"/>
    <s v=" "/>
    <s v="01 - DISTRITO NACIONAL"/>
    <n v="2625000"/>
    <n v="2625000"/>
    <n v="2406088.14"/>
  </r>
  <r>
    <x v="0"/>
    <x v="0"/>
    <x v="0"/>
    <x v="0"/>
    <x v="0"/>
    <s v="2 - Poder Ejecutivo"/>
    <s v="0203 - MINISTERIO DE DEFENSA"/>
    <x v="66"/>
    <x v="2"/>
    <x v="8"/>
    <x v="34"/>
    <s v="2.3 - MATERIALES Y SUMINISTROS"/>
    <s v="2.3.2 - TEXTILES Y VESTUARIOS"/>
    <s v="N"/>
    <s v="00 - N/A"/>
    <s v="10 - FONDO GENERAL"/>
    <s v=" "/>
    <s v="01 - DISTRITO NACIONAL"/>
    <n v="700000"/>
    <n v="608410"/>
    <n v="232863.56"/>
  </r>
  <r>
    <x v="0"/>
    <x v="0"/>
    <x v="0"/>
    <x v="0"/>
    <x v="0"/>
    <s v="2 - Poder Ejecutivo"/>
    <s v="0203 - MINISTERIO DE DEFENSA"/>
    <x v="66"/>
    <x v="2"/>
    <x v="8"/>
    <x v="34"/>
    <s v="2.3 - MATERIALES Y SUMINISTROS"/>
    <s v="2.3.3 - PAPEL, CARTÓN E IMPRESOS"/>
    <s v="N"/>
    <s v="00 - N/A"/>
    <s v="10 - FONDO GENERAL"/>
    <s v=" "/>
    <s v="01 - DISTRITO NACIONAL"/>
    <n v="150000"/>
    <n v="150000"/>
    <n v="40194.93"/>
  </r>
  <r>
    <x v="0"/>
    <x v="0"/>
    <x v="0"/>
    <x v="0"/>
    <x v="0"/>
    <s v="2 - Poder Ejecutivo"/>
    <s v="0203 - MINISTERIO DE DEFENSA"/>
    <x v="66"/>
    <x v="2"/>
    <x v="8"/>
    <x v="34"/>
    <s v="2.3 - MATERIALES Y SUMINISTROS"/>
    <s v="2.3.4 - PRODUCTOS FARMACÉUTICOS"/>
    <s v="N"/>
    <s v="00 - N/A"/>
    <s v="10 - FONDO GENERAL"/>
    <s v=" "/>
    <s v="01 - DISTRITO NACIONAL"/>
    <n v="300000"/>
    <n v="300000"/>
    <n v="0"/>
  </r>
  <r>
    <x v="0"/>
    <x v="0"/>
    <x v="0"/>
    <x v="0"/>
    <x v="0"/>
    <s v="2 - Poder Ejecutivo"/>
    <s v="0203 - MINISTERIO DE DEFENSA"/>
    <x v="66"/>
    <x v="2"/>
    <x v="8"/>
    <x v="34"/>
    <s v="2.3 - MATERIALES Y SUMINISTROS"/>
    <s v="2.3.7 - COMBUSTIBLES, LUBRICANTES, PRODUCTOS QUÍMICOS Y CONEXOS"/>
    <s v="N"/>
    <s v="00 - N/A"/>
    <s v="10 - FONDO GENERAL"/>
    <s v=" "/>
    <s v="01 - DISTRITO NACIONAL"/>
    <n v="2200000"/>
    <n v="2200000"/>
    <n v="2014900"/>
  </r>
  <r>
    <x v="0"/>
    <x v="0"/>
    <x v="0"/>
    <x v="0"/>
    <x v="0"/>
    <s v="2 - Poder Ejecutivo"/>
    <s v="0203 - MINISTERIO DE DEFENSA"/>
    <x v="66"/>
    <x v="2"/>
    <x v="8"/>
    <x v="34"/>
    <s v="2.3 - MATERIALES Y SUMINISTROS"/>
    <s v="2.3.9 - PRODUCTOS Y ÚTILES VARIOS"/>
    <s v="N"/>
    <s v="00 - N/A"/>
    <s v="10 - FONDO GENERAL"/>
    <s v=" "/>
    <s v="01 - DISTRITO NACIONAL"/>
    <n v="1350000"/>
    <n v="1387700"/>
    <n v="640218.05000000005"/>
  </r>
  <r>
    <x v="0"/>
    <x v="0"/>
    <x v="0"/>
    <x v="0"/>
    <x v="0"/>
    <s v="2 - Poder Ejecutivo"/>
    <s v="0203 - MINISTERIO DE DEFENSA"/>
    <x v="67"/>
    <x v="2"/>
    <x v="10"/>
    <x v="30"/>
    <s v="2.1 - REMUNERACIONES Y CONTRIBUCIONES"/>
    <s v="2.1.1 - REMUNERACIONES"/>
    <s v="N"/>
    <s v="00 - N/A"/>
    <s v="10 - FONDO GENERAL"/>
    <s v=" "/>
    <s v="99 - MULTIPROVINCIAL"/>
    <n v="18445921"/>
    <n v="19241203"/>
    <n v="16083374.930000005"/>
  </r>
  <r>
    <x v="0"/>
    <x v="0"/>
    <x v="0"/>
    <x v="0"/>
    <x v="0"/>
    <s v="2 - Poder Ejecutivo"/>
    <s v="0203 - MINISTERIO DE DEFENSA"/>
    <x v="67"/>
    <x v="2"/>
    <x v="10"/>
    <x v="30"/>
    <s v="2.1 - REMUNERACIONES Y CONTRIBUCIONES"/>
    <s v="2.1.2 - SOBRESUELDOS"/>
    <s v="N"/>
    <s v="00 - N/A"/>
    <s v="10 - FONDO GENERAL"/>
    <s v=" "/>
    <s v="99 - MULTIPROVINCIAL"/>
    <n v="540000"/>
    <n v="1942088.34"/>
    <n v="1183614.72"/>
  </r>
  <r>
    <x v="0"/>
    <x v="0"/>
    <x v="0"/>
    <x v="0"/>
    <x v="0"/>
    <s v="2 - Poder Ejecutivo"/>
    <s v="0203 - MINISTERIO DE DEFENSA"/>
    <x v="67"/>
    <x v="2"/>
    <x v="10"/>
    <x v="30"/>
    <s v="2.1 - REMUNERACIONES Y CONTRIBUCIONES"/>
    <s v="2.1.5 - CONTRIBUCIONES A LA SEGURIDAD SOCIAL"/>
    <s v="N"/>
    <s v="00 - N/A"/>
    <s v="10 - FONDO GENERAL"/>
    <s v=" "/>
    <s v="99 - MULTIPROVINCIAL"/>
    <n v="305800"/>
    <n v="349910.66000000003"/>
    <n v="304868.08000000013"/>
  </r>
  <r>
    <x v="0"/>
    <x v="0"/>
    <x v="0"/>
    <x v="0"/>
    <x v="0"/>
    <s v="2 - Poder Ejecutivo"/>
    <s v="0203 - MINISTERIO DE DEFENSA"/>
    <x v="67"/>
    <x v="2"/>
    <x v="10"/>
    <x v="30"/>
    <s v="2.2 - CONTRATACIÓN DE SERVICIOS"/>
    <s v="2.2.1 - SERVICIOS BÁSICOS"/>
    <s v="N"/>
    <s v="00 - N/A"/>
    <s v="10 - FONDO GENERAL"/>
    <s v=" "/>
    <s v="99 - MULTIPROVINCIAL"/>
    <n v="96000"/>
    <n v="0"/>
    <n v="0"/>
  </r>
  <r>
    <x v="0"/>
    <x v="0"/>
    <x v="0"/>
    <x v="0"/>
    <x v="0"/>
    <s v="2 - Poder Ejecutivo"/>
    <s v="0203 - MINISTERIO DE DEFENSA"/>
    <x v="67"/>
    <x v="2"/>
    <x v="10"/>
    <x v="30"/>
    <s v="2.2 - CONTRATACIÓN DE SERVICIOS"/>
    <s v="2.2.2 - PUBLICIDAD, IMPRESIÓN Y ENCUADERNACIÓN"/>
    <s v="N"/>
    <s v="00 - N/A"/>
    <s v="10 - FONDO GENERAL"/>
    <s v=" "/>
    <s v="99 - MULTIPROVINCIAL"/>
    <n v="0"/>
    <n v="0"/>
    <n v="0"/>
  </r>
  <r>
    <x v="0"/>
    <x v="0"/>
    <x v="0"/>
    <x v="0"/>
    <x v="0"/>
    <s v="2 - Poder Ejecutivo"/>
    <s v="0203 - MINISTERIO DE DEFENSA"/>
    <x v="67"/>
    <x v="2"/>
    <x v="10"/>
    <x v="30"/>
    <s v="2.2 - CONTRATACIÓN DE SERVICIOS"/>
    <s v="2.2.3 - VIÁTICOS"/>
    <s v="N"/>
    <s v="00 - N/A"/>
    <s v="10 - FONDO GENERAL"/>
    <s v=" "/>
    <s v="99 - MULTIPROVINCIAL"/>
    <n v="3041396"/>
    <n v="1673646"/>
    <n v="1578645"/>
  </r>
  <r>
    <x v="0"/>
    <x v="0"/>
    <x v="0"/>
    <x v="0"/>
    <x v="0"/>
    <s v="2 - Poder Ejecutivo"/>
    <s v="0203 - MINISTERIO DE DEFENSA"/>
    <x v="67"/>
    <x v="2"/>
    <x v="10"/>
    <x v="30"/>
    <s v="2.2 - CONTRATACIÓN DE SERVICIOS"/>
    <s v="2.2.4 - TRANSPORTE Y ALMACENAJE"/>
    <s v="N"/>
    <s v="00 - N/A"/>
    <s v="10 - FONDO GENERAL"/>
    <s v=" "/>
    <s v="99 - MULTIPROVINCIAL"/>
    <n v="1560000"/>
    <n v="845100"/>
    <n v="845099.92"/>
  </r>
  <r>
    <x v="0"/>
    <x v="0"/>
    <x v="0"/>
    <x v="0"/>
    <x v="0"/>
    <s v="2 - Poder Ejecutivo"/>
    <s v="0203 - MINISTERIO DE DEFENSA"/>
    <x v="67"/>
    <x v="2"/>
    <x v="10"/>
    <x v="30"/>
    <s v="2.2 - CONTRATACIÓN DE SERVICIOS"/>
    <s v="2.2.5 - ALQUILERES Y RENTAS"/>
    <s v="N"/>
    <s v="00 - N/A"/>
    <s v="10 - FONDO GENERAL"/>
    <s v=" "/>
    <s v="99 - MULTIPROVINCIAL"/>
    <n v="5100000"/>
    <n v="2783199.3"/>
    <n v="2668453.7999999998"/>
  </r>
  <r>
    <x v="0"/>
    <x v="0"/>
    <x v="0"/>
    <x v="0"/>
    <x v="0"/>
    <s v="2 - Poder Ejecutivo"/>
    <s v="0203 - MINISTERIO DE DEFENSA"/>
    <x v="67"/>
    <x v="2"/>
    <x v="10"/>
    <x v="30"/>
    <s v="2.2 - CONTRATACIÓN DE SERVICIOS"/>
    <s v="2.2.6 - SEGUROS"/>
    <s v="N"/>
    <s v="00 - N/A"/>
    <s v="10 - FONDO GENERAL"/>
    <s v=" "/>
    <s v="99 - MULTIPROVINCIAL"/>
    <n v="0"/>
    <n v="110460"/>
    <n v="62220"/>
  </r>
  <r>
    <x v="0"/>
    <x v="0"/>
    <x v="0"/>
    <x v="0"/>
    <x v="0"/>
    <s v="2 - Poder Ejecutivo"/>
    <s v="0203 - MINISTERIO DE DEFENSA"/>
    <x v="67"/>
    <x v="2"/>
    <x v="10"/>
    <x v="30"/>
    <s v="2.2 - CONTRATACIÓN DE SERVICIOS"/>
    <s v="2.2.7 - SERVICIOS DE CONSERVACIÓN, REPARACIONES MENORES E INSTALACIONES TEMPORALES"/>
    <s v="N"/>
    <s v="00 - N/A"/>
    <s v="10 - FONDO GENERAL"/>
    <s v=" "/>
    <s v="99 - MULTIPROVINCIAL"/>
    <n v="240000"/>
    <n v="1849863"/>
    <n v="1849862.32"/>
  </r>
  <r>
    <x v="0"/>
    <x v="0"/>
    <x v="0"/>
    <x v="0"/>
    <x v="0"/>
    <s v="2 - Poder Ejecutivo"/>
    <s v="0203 - MINISTERIO DE DEFENSA"/>
    <x v="67"/>
    <x v="2"/>
    <x v="10"/>
    <x v="30"/>
    <s v="2.2 - CONTRATACIÓN DE SERVICIOS"/>
    <s v="2.2.8 - OTROS SERVICIOS NO INCLUIDOS EN CONCEPTOS ANTERIORES"/>
    <s v="N"/>
    <s v="00 - N/A"/>
    <s v="10 - FONDO GENERAL"/>
    <s v=" "/>
    <s v="99 - MULTIPROVINCIAL"/>
    <n v="2000000"/>
    <n v="2618643.88"/>
    <n v="2376543.87"/>
  </r>
  <r>
    <x v="0"/>
    <x v="0"/>
    <x v="0"/>
    <x v="0"/>
    <x v="0"/>
    <s v="2 - Poder Ejecutivo"/>
    <s v="0203 - MINISTERIO DE DEFENSA"/>
    <x v="67"/>
    <x v="2"/>
    <x v="10"/>
    <x v="30"/>
    <s v="2.2 - CONTRATACIÓN DE SERVICIOS"/>
    <s v="2.2.9 - OTRAS CONTRATACIONES DE SERVICIOS"/>
    <s v="N"/>
    <s v="00 - N/A"/>
    <s v="10 - FONDO GENERAL"/>
    <s v=" "/>
    <s v="99 - MULTIPROVINCIAL"/>
    <n v="3104982"/>
    <n v="443656.37000000011"/>
    <n v="102235.2"/>
  </r>
  <r>
    <x v="0"/>
    <x v="0"/>
    <x v="0"/>
    <x v="0"/>
    <x v="0"/>
    <s v="2 - Poder Ejecutivo"/>
    <s v="0203 - MINISTERIO DE DEFENSA"/>
    <x v="67"/>
    <x v="2"/>
    <x v="10"/>
    <x v="30"/>
    <s v="2.3 - MATERIALES Y SUMINISTROS"/>
    <s v="2.3.1 - ALIMENTOS Y PRODUCTOS AGROFORESTALES"/>
    <s v="N"/>
    <s v="00 - N/A"/>
    <s v="10 - FONDO GENERAL"/>
    <s v=" "/>
    <s v="99 - MULTIPROVINCIAL"/>
    <n v="1399100"/>
    <n v="3051507"/>
    <n v="2796517"/>
  </r>
  <r>
    <x v="0"/>
    <x v="0"/>
    <x v="0"/>
    <x v="0"/>
    <x v="0"/>
    <s v="2 - Poder Ejecutivo"/>
    <s v="0203 - MINISTERIO DE DEFENSA"/>
    <x v="67"/>
    <x v="2"/>
    <x v="10"/>
    <x v="30"/>
    <s v="2.3 - MATERIALES Y SUMINISTROS"/>
    <s v="2.3.2 - TEXTILES Y VESTUARIOS"/>
    <s v="N"/>
    <s v="00 - N/A"/>
    <s v="10 - FONDO GENERAL"/>
    <s v=" "/>
    <s v="99 - MULTIPROVINCIAL"/>
    <n v="120000"/>
    <n v="517035"/>
    <n v="517034.69999999995"/>
  </r>
  <r>
    <x v="0"/>
    <x v="0"/>
    <x v="0"/>
    <x v="0"/>
    <x v="0"/>
    <s v="2 - Poder Ejecutivo"/>
    <s v="0203 - MINISTERIO DE DEFENSA"/>
    <x v="67"/>
    <x v="2"/>
    <x v="10"/>
    <x v="30"/>
    <s v="2.3 - MATERIALES Y SUMINISTROS"/>
    <s v="2.3.3 - PAPEL, CARTÓN E IMPRESOS"/>
    <s v="N"/>
    <s v="00 - N/A"/>
    <s v="10 - FONDO GENERAL"/>
    <s v=" "/>
    <s v="99 - MULTIPROVINCIAL"/>
    <n v="184998"/>
    <n v="215999"/>
    <n v="215999"/>
  </r>
  <r>
    <x v="0"/>
    <x v="0"/>
    <x v="0"/>
    <x v="0"/>
    <x v="0"/>
    <s v="2 - Poder Ejecutivo"/>
    <s v="0203 - MINISTERIO DE DEFENSA"/>
    <x v="67"/>
    <x v="2"/>
    <x v="10"/>
    <x v="30"/>
    <s v="2.3 - MATERIALES Y SUMINISTROS"/>
    <s v="2.3.5 - CUERO, CAUCHO Y PLÁSTICO"/>
    <s v="N"/>
    <s v="00 - N/A"/>
    <s v="10 - FONDO GENERAL"/>
    <s v=" "/>
    <s v="99 - MULTIPROVINCIAL"/>
    <n v="0"/>
    <n v="105685"/>
    <n v="105684.36"/>
  </r>
  <r>
    <x v="0"/>
    <x v="0"/>
    <x v="0"/>
    <x v="0"/>
    <x v="0"/>
    <s v="2 - Poder Ejecutivo"/>
    <s v="0203 - MINISTERIO DE DEFENSA"/>
    <x v="67"/>
    <x v="2"/>
    <x v="10"/>
    <x v="30"/>
    <s v="2.3 - MATERIALES Y SUMINISTROS"/>
    <s v="2.3.6 - PRODUCTOS DE MINERALES, METÁLICOS Y NO METÁLICOS"/>
    <s v="N"/>
    <s v="00 - N/A"/>
    <s v="10 - FONDO GENERAL"/>
    <s v=" "/>
    <s v="99 - MULTIPROVINCIAL"/>
    <n v="200000"/>
    <n v="158946.32"/>
    <n v="158946"/>
  </r>
  <r>
    <x v="0"/>
    <x v="0"/>
    <x v="0"/>
    <x v="0"/>
    <x v="0"/>
    <s v="2 - Poder Ejecutivo"/>
    <s v="0203 - MINISTERIO DE DEFENSA"/>
    <x v="67"/>
    <x v="2"/>
    <x v="10"/>
    <x v="30"/>
    <s v="2.3 - MATERIALES Y SUMINISTROS"/>
    <s v="2.3.7 - COMBUSTIBLES, LUBRICANTES, PRODUCTOS QUÍMICOS Y CONEXOS"/>
    <s v="N"/>
    <s v="00 - N/A"/>
    <s v="10 - FONDO GENERAL"/>
    <s v=" "/>
    <s v="99 - MULTIPROVINCIAL"/>
    <n v="2741123"/>
    <n v="2754846.4"/>
    <n v="2526123.4"/>
  </r>
  <r>
    <x v="0"/>
    <x v="0"/>
    <x v="0"/>
    <x v="0"/>
    <x v="0"/>
    <s v="2 - Poder Ejecutivo"/>
    <s v="0203 - MINISTERIO DE DEFENSA"/>
    <x v="67"/>
    <x v="2"/>
    <x v="10"/>
    <x v="30"/>
    <s v="2.3 - MATERIALES Y SUMINISTROS"/>
    <s v="2.3.9 - PRODUCTOS Y ÚTILES VARIOS"/>
    <s v="N"/>
    <s v="00 - N/A"/>
    <s v="10 - FONDO GENERAL"/>
    <s v=" "/>
    <s v="99 - MULTIPROVINCIAL"/>
    <n v="330000"/>
    <n v="310122.59999999998"/>
    <n v="294804.73"/>
  </r>
  <r>
    <x v="0"/>
    <x v="0"/>
    <x v="0"/>
    <x v="0"/>
    <x v="0"/>
    <s v="2 - Poder Ejecutivo"/>
    <s v="0203 - MINISTERIO DE DEFENSA"/>
    <x v="68"/>
    <x v="2"/>
    <x v="10"/>
    <x v="24"/>
    <s v="2.1 - REMUNERACIONES Y CONTRIBUCIONES"/>
    <s v="2.1.1 - REMUNERACIONES"/>
    <s v="N"/>
    <s v="00 - N/A"/>
    <s v="10 - FONDO GENERAL"/>
    <s v=" "/>
    <s v="99 - MULTIPROVINCIAL"/>
    <n v="18077625"/>
    <n v="20500818"/>
    <n v="14398745.500000002"/>
  </r>
  <r>
    <x v="0"/>
    <x v="0"/>
    <x v="0"/>
    <x v="0"/>
    <x v="0"/>
    <s v="2 - Poder Ejecutivo"/>
    <s v="0203 - MINISTERIO DE DEFENSA"/>
    <x v="68"/>
    <x v="2"/>
    <x v="10"/>
    <x v="24"/>
    <s v="2.1 - REMUNERACIONES Y CONTRIBUCIONES"/>
    <s v="2.1.2 - SOBRESUELDOS"/>
    <s v="N"/>
    <s v="00 - N/A"/>
    <s v="10 - FONDO GENERAL"/>
    <s v=" "/>
    <s v="99 - MULTIPROVINCIAL"/>
    <n v="0"/>
    <n v="1082400"/>
    <n v="250000"/>
  </r>
  <r>
    <x v="0"/>
    <x v="0"/>
    <x v="0"/>
    <x v="0"/>
    <x v="0"/>
    <s v="2 - Poder Ejecutivo"/>
    <s v="0203 - MINISTERIO DE DEFENSA"/>
    <x v="68"/>
    <x v="2"/>
    <x v="10"/>
    <x v="24"/>
    <s v="2.1 - REMUNERACIONES Y CONTRIBUCIONES"/>
    <s v="2.1.5 - CONTRIBUCIONES A LA SEGURIDAD SOCIAL"/>
    <s v="N"/>
    <s v="00 - N/A"/>
    <s v="10 - FONDO GENERAL"/>
    <s v=" "/>
    <s v="99 - MULTIPROVINCIAL"/>
    <n v="401550"/>
    <n v="403803"/>
    <n v="307166.46000000002"/>
  </r>
  <r>
    <x v="0"/>
    <x v="0"/>
    <x v="0"/>
    <x v="0"/>
    <x v="0"/>
    <s v="2 - Poder Ejecutivo"/>
    <s v="0203 - MINISTERIO DE DEFENSA"/>
    <x v="68"/>
    <x v="2"/>
    <x v="10"/>
    <x v="24"/>
    <s v="2.2 - CONTRATACIÓN DE SERVICIOS"/>
    <s v="2.2.2 - PUBLICIDAD, IMPRESIÓN Y ENCUADERNACIÓN"/>
    <s v="N"/>
    <s v="00 - N/A"/>
    <s v="10 - FONDO GENERAL"/>
    <s v=" "/>
    <s v="99 - MULTIPROVINCIAL"/>
    <n v="50000"/>
    <n v="0"/>
    <n v="0"/>
  </r>
  <r>
    <x v="0"/>
    <x v="0"/>
    <x v="0"/>
    <x v="0"/>
    <x v="0"/>
    <s v="2 - Poder Ejecutivo"/>
    <s v="0203 - MINISTERIO DE DEFENSA"/>
    <x v="68"/>
    <x v="2"/>
    <x v="10"/>
    <x v="24"/>
    <s v="2.2 - CONTRATACIÓN DE SERVICIOS"/>
    <s v="2.2.3 - VIÁTICOS"/>
    <s v="N"/>
    <s v="00 - N/A"/>
    <s v="10 - FONDO GENERAL"/>
    <s v=" "/>
    <s v="99 - MULTIPROVINCIAL"/>
    <n v="750000"/>
    <n v="1050000"/>
    <n v="418968"/>
  </r>
  <r>
    <x v="0"/>
    <x v="0"/>
    <x v="0"/>
    <x v="0"/>
    <x v="0"/>
    <s v="2 - Poder Ejecutivo"/>
    <s v="0203 - MINISTERIO DE DEFENSA"/>
    <x v="68"/>
    <x v="2"/>
    <x v="10"/>
    <x v="24"/>
    <s v="2.2 - CONTRATACIÓN DE SERVICIOS"/>
    <s v="2.2.4 - TRANSPORTE Y ALMACENAJE"/>
    <s v="N"/>
    <s v="00 - N/A"/>
    <s v="10 - FONDO GENERAL"/>
    <s v=" "/>
    <s v="99 - MULTIPROVINCIAL"/>
    <n v="600000"/>
    <n v="300000"/>
    <n v="249761.2"/>
  </r>
  <r>
    <x v="0"/>
    <x v="0"/>
    <x v="0"/>
    <x v="0"/>
    <x v="0"/>
    <s v="2 - Poder Ejecutivo"/>
    <s v="0203 - MINISTERIO DE DEFENSA"/>
    <x v="68"/>
    <x v="2"/>
    <x v="10"/>
    <x v="24"/>
    <s v="2.2 - CONTRATACIÓN DE SERVICIOS"/>
    <s v="2.2.5 - ALQUILERES Y RENTAS"/>
    <s v="N"/>
    <s v="00 - N/A"/>
    <s v="10 - FONDO GENERAL"/>
    <s v=" "/>
    <s v="99 - MULTIPROVINCIAL"/>
    <n v="2323600"/>
    <n v="4490080"/>
    <n v="3779458.2600000002"/>
  </r>
  <r>
    <x v="0"/>
    <x v="0"/>
    <x v="0"/>
    <x v="0"/>
    <x v="0"/>
    <s v="2 - Poder Ejecutivo"/>
    <s v="0203 - MINISTERIO DE DEFENSA"/>
    <x v="68"/>
    <x v="2"/>
    <x v="10"/>
    <x v="24"/>
    <s v="2.2 - CONTRATACIÓN DE SERVICIOS"/>
    <s v="2.2.6 - SEGUROS"/>
    <s v="N"/>
    <s v="00 - N/A"/>
    <s v="10 - FONDO GENERAL"/>
    <s v=" "/>
    <s v="99 - MULTIPROVINCIAL"/>
    <n v="0"/>
    <n v="39195"/>
    <n v="0"/>
  </r>
  <r>
    <x v="0"/>
    <x v="0"/>
    <x v="0"/>
    <x v="0"/>
    <x v="0"/>
    <s v="2 - Poder Ejecutivo"/>
    <s v="0203 - MINISTERIO DE DEFENSA"/>
    <x v="68"/>
    <x v="2"/>
    <x v="10"/>
    <x v="24"/>
    <s v="2.2 - CONTRATACIÓN DE SERVICIOS"/>
    <s v="2.2.7 - SERVICIOS DE CONSERVACIÓN, REPARACIONES MENORES E INSTALACIONES TEMPORALES"/>
    <s v="N"/>
    <s v="00 - N/A"/>
    <s v="10 - FONDO GENERAL"/>
    <s v=" "/>
    <s v="99 - MULTIPROVINCIAL"/>
    <n v="690000"/>
    <n v="1574546"/>
    <n v="1287304.0899999999"/>
  </r>
  <r>
    <x v="0"/>
    <x v="0"/>
    <x v="0"/>
    <x v="0"/>
    <x v="0"/>
    <s v="2 - Poder Ejecutivo"/>
    <s v="0203 - MINISTERIO DE DEFENSA"/>
    <x v="68"/>
    <x v="2"/>
    <x v="10"/>
    <x v="24"/>
    <s v="2.2 - CONTRATACIÓN DE SERVICIOS"/>
    <s v="2.2.8 - OTROS SERVICIOS NO INCLUIDOS EN CONCEPTOS ANTERIORES"/>
    <s v="N"/>
    <s v="00 - N/A"/>
    <s v="10 - FONDO GENERAL"/>
    <s v=" "/>
    <s v="99 - MULTIPROVINCIAL"/>
    <n v="3560000"/>
    <n v="3060000"/>
    <n v="1955166.48"/>
  </r>
  <r>
    <x v="0"/>
    <x v="0"/>
    <x v="0"/>
    <x v="0"/>
    <x v="0"/>
    <s v="2 - Poder Ejecutivo"/>
    <s v="0203 - MINISTERIO DE DEFENSA"/>
    <x v="68"/>
    <x v="2"/>
    <x v="10"/>
    <x v="24"/>
    <s v="2.2 - CONTRATACIÓN DE SERVICIOS"/>
    <s v="2.2.9 - OTRAS CONTRATACIONES DE SERVICIOS"/>
    <s v="N"/>
    <s v="00 - N/A"/>
    <s v="10 - FONDO GENERAL"/>
    <s v=" "/>
    <s v="99 - MULTIPROVINCIAL"/>
    <n v="500000"/>
    <n v="580000"/>
    <n v="560502.80000000005"/>
  </r>
  <r>
    <x v="0"/>
    <x v="0"/>
    <x v="0"/>
    <x v="0"/>
    <x v="0"/>
    <s v="2 - Poder Ejecutivo"/>
    <s v="0203 - MINISTERIO DE DEFENSA"/>
    <x v="68"/>
    <x v="2"/>
    <x v="10"/>
    <x v="24"/>
    <s v="2.3 - MATERIALES Y SUMINISTROS"/>
    <s v="2.3.1 - ALIMENTOS Y PRODUCTOS AGROFORESTALES"/>
    <s v="N"/>
    <s v="00 - N/A"/>
    <s v="10 - FONDO GENERAL"/>
    <s v=" "/>
    <s v="99 - MULTIPROVINCIAL"/>
    <n v="2820000"/>
    <n v="2889200"/>
    <n v="2698921.37"/>
  </r>
  <r>
    <x v="0"/>
    <x v="0"/>
    <x v="0"/>
    <x v="0"/>
    <x v="0"/>
    <s v="2 - Poder Ejecutivo"/>
    <s v="0203 - MINISTERIO DE DEFENSA"/>
    <x v="68"/>
    <x v="2"/>
    <x v="10"/>
    <x v="24"/>
    <s v="2.3 - MATERIALES Y SUMINISTROS"/>
    <s v="2.3.2 - TEXTILES Y VESTUARIOS"/>
    <s v="N"/>
    <s v="00 - N/A"/>
    <s v="10 - FONDO GENERAL"/>
    <s v=" "/>
    <s v="99 - MULTIPROVINCIAL"/>
    <n v="395000"/>
    <n v="213042"/>
    <n v="2241.5300000000002"/>
  </r>
  <r>
    <x v="0"/>
    <x v="0"/>
    <x v="0"/>
    <x v="0"/>
    <x v="0"/>
    <s v="2 - Poder Ejecutivo"/>
    <s v="0203 - MINISTERIO DE DEFENSA"/>
    <x v="68"/>
    <x v="2"/>
    <x v="10"/>
    <x v="24"/>
    <s v="2.3 - MATERIALES Y SUMINISTROS"/>
    <s v="2.3.3 - PAPEL, CARTÓN E IMPRESOS"/>
    <s v="N"/>
    <s v="00 - N/A"/>
    <s v="10 - FONDO GENERAL"/>
    <s v=" "/>
    <s v="99 - MULTIPROVINCIAL"/>
    <n v="503211"/>
    <n v="291756"/>
    <n v="167748.35"/>
  </r>
  <r>
    <x v="0"/>
    <x v="0"/>
    <x v="0"/>
    <x v="0"/>
    <x v="0"/>
    <s v="2 - Poder Ejecutivo"/>
    <s v="0203 - MINISTERIO DE DEFENSA"/>
    <x v="68"/>
    <x v="2"/>
    <x v="10"/>
    <x v="24"/>
    <s v="2.3 - MATERIALES Y SUMINISTROS"/>
    <s v="2.3.5 - CUERO, CAUCHO Y PLÁSTICO"/>
    <s v="N"/>
    <s v="00 - N/A"/>
    <s v="10 - FONDO GENERAL"/>
    <s v=" "/>
    <s v="99 - MULTIPROVINCIAL"/>
    <n v="150000"/>
    <n v="0"/>
    <n v="0"/>
  </r>
  <r>
    <x v="0"/>
    <x v="0"/>
    <x v="0"/>
    <x v="0"/>
    <x v="0"/>
    <s v="2 - Poder Ejecutivo"/>
    <s v="0203 - MINISTERIO DE DEFENSA"/>
    <x v="68"/>
    <x v="2"/>
    <x v="10"/>
    <x v="24"/>
    <s v="2.3 - MATERIALES Y SUMINISTROS"/>
    <s v="2.3.6 - PRODUCTOS DE MINERALES, METÁLICOS Y NO METÁLICOS"/>
    <s v="N"/>
    <s v="00 - N/A"/>
    <s v="10 - FONDO GENERAL"/>
    <s v=" "/>
    <s v="99 - MULTIPROVINCIAL"/>
    <n v="260000"/>
    <n v="148060"/>
    <n v="56369.64"/>
  </r>
  <r>
    <x v="0"/>
    <x v="0"/>
    <x v="0"/>
    <x v="0"/>
    <x v="0"/>
    <s v="2 - Poder Ejecutivo"/>
    <s v="0203 - MINISTERIO DE DEFENSA"/>
    <x v="68"/>
    <x v="2"/>
    <x v="10"/>
    <x v="24"/>
    <s v="2.3 - MATERIALES Y SUMINISTROS"/>
    <s v="2.3.7 - COMBUSTIBLES, LUBRICANTES, PRODUCTOS QUÍMICOS Y CONEXOS"/>
    <s v="N"/>
    <s v="00 - N/A"/>
    <s v="10 - FONDO GENERAL"/>
    <s v=" "/>
    <s v="99 - MULTIPROVINCIAL"/>
    <n v="2342619"/>
    <n v="2342619"/>
    <n v="2007002.8599999999"/>
  </r>
  <r>
    <x v="0"/>
    <x v="0"/>
    <x v="0"/>
    <x v="0"/>
    <x v="0"/>
    <s v="2 - Poder Ejecutivo"/>
    <s v="0203 - MINISTERIO DE DEFENSA"/>
    <x v="68"/>
    <x v="2"/>
    <x v="10"/>
    <x v="24"/>
    <s v="2.3 - MATERIALES Y SUMINISTROS"/>
    <s v="2.3.9 - PRODUCTOS Y ÚTILES VARIOS"/>
    <s v="N"/>
    <s v="00 - N/A"/>
    <s v="10 - FONDO GENERAL"/>
    <s v=" "/>
    <s v="99 - MULTIPROVINCIAL"/>
    <n v="1204856"/>
    <n v="1066814"/>
    <n v="767649.60000000009"/>
  </r>
  <r>
    <x v="0"/>
    <x v="0"/>
    <x v="0"/>
    <x v="0"/>
    <x v="0"/>
    <s v="2 - Poder Ejecutivo"/>
    <s v="0203 - MINISTERIO DE DEFENSA"/>
    <x v="69"/>
    <x v="0"/>
    <x v="7"/>
    <x v="33"/>
    <s v="2.1 - REMUNERACIONES Y CONTRIBUCIONES"/>
    <s v="2.1.1 - REMUNERACIONES"/>
    <s v="N"/>
    <s v="00 - N/A"/>
    <s v="10 - FONDO GENERAL"/>
    <s v=" "/>
    <s v="99 - MULTIPROVINCIAL"/>
    <n v="15737800"/>
    <n v="16546451"/>
    <n v="13493000"/>
  </r>
  <r>
    <x v="0"/>
    <x v="0"/>
    <x v="0"/>
    <x v="0"/>
    <x v="0"/>
    <s v="2 - Poder Ejecutivo"/>
    <s v="0203 - MINISTERIO DE DEFENSA"/>
    <x v="69"/>
    <x v="0"/>
    <x v="7"/>
    <x v="33"/>
    <s v="2.1 - REMUNERACIONES Y CONTRIBUCIONES"/>
    <s v="2.1.5 - CONTRIBUCIONES A LA SEGURIDAD SOCIAL"/>
    <s v="N"/>
    <s v="00 - N/A"/>
    <s v="10 - FONDO GENERAL"/>
    <s v=" "/>
    <s v="99 - MULTIPROVINCIAL"/>
    <n v="103783"/>
    <n v="105721"/>
    <n v="79688.699999999983"/>
  </r>
  <r>
    <x v="0"/>
    <x v="0"/>
    <x v="0"/>
    <x v="0"/>
    <x v="0"/>
    <s v="2 - Poder Ejecutivo"/>
    <s v="0203 - MINISTERIO DE DEFENSA"/>
    <x v="69"/>
    <x v="0"/>
    <x v="7"/>
    <x v="33"/>
    <s v="2.2 - CONTRATACIÓN DE SERVICIOS"/>
    <s v="2.2.2 - PUBLICIDAD, IMPRESIÓN Y ENCUADERNACIÓN"/>
    <s v="N"/>
    <s v="00 - N/A"/>
    <s v="10 - FONDO GENERAL"/>
    <s v=" "/>
    <s v="99 - MULTIPROVINCIAL"/>
    <n v="0"/>
    <n v="50000"/>
    <n v="0"/>
  </r>
  <r>
    <x v="0"/>
    <x v="0"/>
    <x v="0"/>
    <x v="0"/>
    <x v="0"/>
    <s v="2 - Poder Ejecutivo"/>
    <s v="0203 - MINISTERIO DE DEFENSA"/>
    <x v="69"/>
    <x v="0"/>
    <x v="7"/>
    <x v="33"/>
    <s v="2.2 - CONTRATACIÓN DE SERVICIOS"/>
    <s v="2.2.5 - ALQUILERES Y RENTAS"/>
    <s v="N"/>
    <s v="00 - N/A"/>
    <s v="10 - FONDO GENERAL"/>
    <s v=" "/>
    <s v="99 - MULTIPROVINCIAL"/>
    <n v="60000"/>
    <n v="293426.40000000002"/>
    <n v="286216.08"/>
  </r>
  <r>
    <x v="0"/>
    <x v="0"/>
    <x v="0"/>
    <x v="0"/>
    <x v="0"/>
    <s v="2 - Poder Ejecutivo"/>
    <s v="0203 - MINISTERIO DE DEFENSA"/>
    <x v="69"/>
    <x v="0"/>
    <x v="7"/>
    <x v="33"/>
    <s v="2.2 - CONTRATACIÓN DE SERVICIOS"/>
    <s v="2.2.6 - SEGUROS"/>
    <s v="N"/>
    <s v="00 - N/A"/>
    <s v="10 - FONDO GENERAL"/>
    <s v=" "/>
    <s v="99 - MULTIPROVINCIAL"/>
    <n v="0"/>
    <n v="27474"/>
    <n v="5025"/>
  </r>
  <r>
    <x v="0"/>
    <x v="0"/>
    <x v="0"/>
    <x v="0"/>
    <x v="0"/>
    <s v="2 - Poder Ejecutivo"/>
    <s v="0203 - MINISTERIO DE DEFENSA"/>
    <x v="69"/>
    <x v="0"/>
    <x v="7"/>
    <x v="33"/>
    <s v="2.2 - CONTRATACIÓN DE SERVICIOS"/>
    <s v="2.2.7 - SERVICIOS DE CONSERVACIÓN, REPARACIONES MENORES E INSTALACIONES TEMPORALES"/>
    <s v="N"/>
    <s v="00 - N/A"/>
    <s v="10 - FONDO GENERAL"/>
    <s v=" "/>
    <s v="99 - MULTIPROVINCIAL"/>
    <n v="250000"/>
    <n v="1057500"/>
    <n v="1056832.92"/>
  </r>
  <r>
    <x v="0"/>
    <x v="0"/>
    <x v="0"/>
    <x v="0"/>
    <x v="0"/>
    <s v="2 - Poder Ejecutivo"/>
    <s v="0203 - MINISTERIO DE DEFENSA"/>
    <x v="69"/>
    <x v="0"/>
    <x v="7"/>
    <x v="33"/>
    <s v="2.2 - CONTRATACIÓN DE SERVICIOS"/>
    <s v="2.2.8 - OTROS SERVICIOS NO INCLUIDOS EN CONCEPTOS ANTERIORES"/>
    <s v="N"/>
    <s v="00 - N/A"/>
    <s v="10 - FONDO GENERAL"/>
    <s v=" "/>
    <s v="99 - MULTIPROVINCIAL"/>
    <n v="300000"/>
    <n v="298484.47999999998"/>
    <n v="298484.34999999998"/>
  </r>
  <r>
    <x v="0"/>
    <x v="0"/>
    <x v="0"/>
    <x v="0"/>
    <x v="0"/>
    <s v="2 - Poder Ejecutivo"/>
    <s v="0203 - MINISTERIO DE DEFENSA"/>
    <x v="69"/>
    <x v="0"/>
    <x v="7"/>
    <x v="33"/>
    <s v="2.2 - CONTRATACIÓN DE SERVICIOS"/>
    <s v="2.2.9 - OTRAS CONTRATACIONES DE SERVICIOS"/>
    <s v="N"/>
    <s v="00 - N/A"/>
    <s v="10 - FONDO GENERAL"/>
    <s v=" "/>
    <s v="99 - MULTIPROVINCIAL"/>
    <n v="0"/>
    <n v="313507.12"/>
    <n v="313507.12"/>
  </r>
  <r>
    <x v="0"/>
    <x v="0"/>
    <x v="0"/>
    <x v="0"/>
    <x v="0"/>
    <s v="2 - Poder Ejecutivo"/>
    <s v="0203 - MINISTERIO DE DEFENSA"/>
    <x v="69"/>
    <x v="0"/>
    <x v="7"/>
    <x v="33"/>
    <s v="2.3 - MATERIALES Y SUMINISTROS"/>
    <s v="2.3.1 - ALIMENTOS Y PRODUCTOS AGROFORESTALES"/>
    <s v="N"/>
    <s v="00 - N/A"/>
    <s v="10 - FONDO GENERAL"/>
    <s v=" "/>
    <s v="99 - MULTIPROVINCIAL"/>
    <n v="2080717"/>
    <n v="2080717"/>
    <n v="1895910.3199999998"/>
  </r>
  <r>
    <x v="0"/>
    <x v="0"/>
    <x v="0"/>
    <x v="0"/>
    <x v="0"/>
    <s v="2 - Poder Ejecutivo"/>
    <s v="0203 - MINISTERIO DE DEFENSA"/>
    <x v="69"/>
    <x v="0"/>
    <x v="7"/>
    <x v="33"/>
    <s v="2.3 - MATERIALES Y SUMINISTROS"/>
    <s v="2.3.2 - TEXTILES Y VESTUARIOS"/>
    <s v="N"/>
    <s v="00 - N/A"/>
    <s v="10 - FONDO GENERAL"/>
    <s v=" "/>
    <s v="99 - MULTIPROVINCIAL"/>
    <n v="0"/>
    <n v="625000"/>
    <n v="429692.27999999997"/>
  </r>
  <r>
    <x v="0"/>
    <x v="0"/>
    <x v="0"/>
    <x v="0"/>
    <x v="0"/>
    <s v="2 - Poder Ejecutivo"/>
    <s v="0203 - MINISTERIO DE DEFENSA"/>
    <x v="69"/>
    <x v="0"/>
    <x v="7"/>
    <x v="33"/>
    <s v="2.3 - MATERIALES Y SUMINISTROS"/>
    <s v="2.3.3 - PAPEL, CARTÓN E IMPRESOS"/>
    <s v="N"/>
    <s v="00 - N/A"/>
    <s v="10 - FONDO GENERAL"/>
    <s v=" "/>
    <s v="99 - MULTIPROVINCIAL"/>
    <n v="0"/>
    <n v="297599"/>
    <n v="257406.24"/>
  </r>
  <r>
    <x v="0"/>
    <x v="0"/>
    <x v="0"/>
    <x v="0"/>
    <x v="0"/>
    <s v="2 - Poder Ejecutivo"/>
    <s v="0203 - MINISTERIO DE DEFENSA"/>
    <x v="69"/>
    <x v="0"/>
    <x v="7"/>
    <x v="33"/>
    <s v="2.3 - MATERIALES Y SUMINISTROS"/>
    <s v="2.3.5 - CUERO, CAUCHO Y PLÁSTICO"/>
    <s v="N"/>
    <s v="00 - N/A"/>
    <s v="10 - FONDO GENERAL"/>
    <s v=" "/>
    <s v="99 - MULTIPROVINCIAL"/>
    <n v="0"/>
    <n v="50000"/>
    <n v="38432.6"/>
  </r>
  <r>
    <x v="0"/>
    <x v="0"/>
    <x v="0"/>
    <x v="0"/>
    <x v="0"/>
    <s v="2 - Poder Ejecutivo"/>
    <s v="0203 - MINISTERIO DE DEFENSA"/>
    <x v="69"/>
    <x v="0"/>
    <x v="7"/>
    <x v="33"/>
    <s v="2.3 - MATERIALES Y SUMINISTROS"/>
    <s v="2.3.6 - PRODUCTOS DE MINERALES, METÁLICOS Y NO METÁLICOS"/>
    <s v="N"/>
    <s v="00 - N/A"/>
    <s v="10 - FONDO GENERAL"/>
    <s v=" "/>
    <s v="99 - MULTIPROVINCIAL"/>
    <n v="0"/>
    <n v="145408"/>
    <n v="26068.559999999998"/>
  </r>
  <r>
    <x v="0"/>
    <x v="0"/>
    <x v="0"/>
    <x v="0"/>
    <x v="0"/>
    <s v="2 - Poder Ejecutivo"/>
    <s v="0203 - MINISTERIO DE DEFENSA"/>
    <x v="69"/>
    <x v="0"/>
    <x v="7"/>
    <x v="33"/>
    <s v="2.3 - MATERIALES Y SUMINISTROS"/>
    <s v="2.3.7 - COMBUSTIBLES, LUBRICANTES, PRODUCTOS QUÍMICOS Y CONEXOS"/>
    <s v="N"/>
    <s v="00 - N/A"/>
    <s v="10 - FONDO GENERAL"/>
    <s v=" "/>
    <s v="99 - MULTIPROVINCIAL"/>
    <n v="3000000"/>
    <n v="3182842"/>
    <n v="2905293.9"/>
  </r>
  <r>
    <x v="0"/>
    <x v="0"/>
    <x v="0"/>
    <x v="0"/>
    <x v="0"/>
    <s v="2 - Poder Ejecutivo"/>
    <s v="0203 - MINISTERIO DE DEFENSA"/>
    <x v="69"/>
    <x v="0"/>
    <x v="7"/>
    <x v="33"/>
    <s v="2.3 - MATERIALES Y SUMINISTROS"/>
    <s v="2.3.9 - PRODUCTOS Y ÚTILES VARIOS"/>
    <s v="N"/>
    <s v="00 - N/A"/>
    <s v="10 - FONDO GENERAL"/>
    <s v=" "/>
    <s v="99 - MULTIPROVINCIAL"/>
    <n v="1410000"/>
    <n v="1458960.5999999999"/>
    <n v="1407316.1100000003"/>
  </r>
  <r>
    <x v="0"/>
    <x v="0"/>
    <x v="0"/>
    <x v="0"/>
    <x v="0"/>
    <s v="2 - Poder Ejecutivo"/>
    <s v="0203 - MINISTERIO DE DEFENSA"/>
    <x v="70"/>
    <x v="0"/>
    <x v="7"/>
    <x v="29"/>
    <s v="2.1 - REMUNERACIONES Y CONTRIBUCIONES"/>
    <s v="2.1.1 - REMUNERACIONES"/>
    <s v="N"/>
    <s v="00 - N/A"/>
    <s v="10 - FONDO GENERAL"/>
    <s v=" "/>
    <s v="99 - MULTIPROVINCIAL"/>
    <n v="210995933"/>
    <n v="222547778"/>
    <n v="189726140"/>
  </r>
  <r>
    <x v="0"/>
    <x v="0"/>
    <x v="0"/>
    <x v="0"/>
    <x v="0"/>
    <s v="2 - Poder Ejecutivo"/>
    <s v="0203 - MINISTERIO DE DEFENSA"/>
    <x v="70"/>
    <x v="0"/>
    <x v="7"/>
    <x v="29"/>
    <s v="2.1 - REMUNERACIONES Y CONTRIBUCIONES"/>
    <s v="2.1.2 - SOBRESUELDOS"/>
    <s v="N"/>
    <s v="00 - N/A"/>
    <s v="10 - FONDO GENERAL"/>
    <s v=" "/>
    <s v="99 - MULTIPROVINCIAL"/>
    <n v="74196220"/>
    <n v="72480855"/>
    <n v="66316290.050000012"/>
  </r>
  <r>
    <x v="0"/>
    <x v="0"/>
    <x v="0"/>
    <x v="0"/>
    <x v="0"/>
    <s v="2 - Poder Ejecutivo"/>
    <s v="0203 - MINISTERIO DE DEFENSA"/>
    <x v="70"/>
    <x v="0"/>
    <x v="7"/>
    <x v="29"/>
    <s v="2.1 - REMUNERACIONES Y CONTRIBUCIONES"/>
    <s v="2.1.5 - CONTRIBUCIONES A LA SEGURIDAD SOCIAL"/>
    <s v="N"/>
    <s v="00 - N/A"/>
    <s v="10 - FONDO GENERAL"/>
    <s v=" "/>
    <s v="99 - MULTIPROVINCIAL"/>
    <n v="1253750"/>
    <n v="1417270"/>
    <n v="1298598.6700000002"/>
  </r>
  <r>
    <x v="0"/>
    <x v="0"/>
    <x v="0"/>
    <x v="0"/>
    <x v="0"/>
    <s v="2 - Poder Ejecutivo"/>
    <s v="0203 - MINISTERIO DE DEFENSA"/>
    <x v="70"/>
    <x v="0"/>
    <x v="7"/>
    <x v="29"/>
    <s v="2.2 - CONTRATACIÓN DE SERVICIOS"/>
    <s v="2.2.1 - SERVICIOS BÁSICOS"/>
    <s v="N"/>
    <s v="00 - N/A"/>
    <s v="10 - FONDO GENERAL"/>
    <s v=" "/>
    <s v="99 - MULTIPROVINCIAL"/>
    <n v="10600000"/>
    <n v="7545562.3799999999"/>
    <n v="6663274.0899999989"/>
  </r>
  <r>
    <x v="0"/>
    <x v="0"/>
    <x v="0"/>
    <x v="0"/>
    <x v="0"/>
    <s v="2 - Poder Ejecutivo"/>
    <s v="0203 - MINISTERIO DE DEFENSA"/>
    <x v="70"/>
    <x v="0"/>
    <x v="7"/>
    <x v="29"/>
    <s v="2.2 - CONTRATACIÓN DE SERVICIOS"/>
    <s v="2.2.2 - PUBLICIDAD, IMPRESIÓN Y ENCUADERNACIÓN"/>
    <s v="N"/>
    <s v="00 - N/A"/>
    <s v="10 - FONDO GENERAL"/>
    <s v=" "/>
    <s v="99 - MULTIPROVINCIAL"/>
    <n v="200000"/>
    <n v="141747.5"/>
    <n v="141747.5"/>
  </r>
  <r>
    <x v="0"/>
    <x v="0"/>
    <x v="0"/>
    <x v="0"/>
    <x v="0"/>
    <s v="2 - Poder Ejecutivo"/>
    <s v="0203 - MINISTERIO DE DEFENSA"/>
    <x v="70"/>
    <x v="0"/>
    <x v="7"/>
    <x v="29"/>
    <s v="2.2 - CONTRATACIÓN DE SERVICIOS"/>
    <s v="2.2.3 - VIÁTICOS"/>
    <s v="N"/>
    <s v="00 - N/A"/>
    <s v="10 - FONDO GENERAL"/>
    <s v=" "/>
    <s v="99 - MULTIPROVINCIAL"/>
    <n v="3604800"/>
    <n v="3604800"/>
    <n v="3304175"/>
  </r>
  <r>
    <x v="0"/>
    <x v="0"/>
    <x v="0"/>
    <x v="0"/>
    <x v="0"/>
    <s v="2 - Poder Ejecutivo"/>
    <s v="0203 - MINISTERIO DE DEFENSA"/>
    <x v="70"/>
    <x v="0"/>
    <x v="7"/>
    <x v="29"/>
    <s v="2.2 - CONTRATACIÓN DE SERVICIOS"/>
    <s v="2.2.5 - ALQUILERES Y RENTAS"/>
    <s v="N"/>
    <s v="00 - N/A"/>
    <s v="10 - FONDO GENERAL"/>
    <s v=" "/>
    <s v="99 - MULTIPROVINCIAL"/>
    <n v="600000"/>
    <n v="1196520"/>
    <n v="997100"/>
  </r>
  <r>
    <x v="0"/>
    <x v="0"/>
    <x v="0"/>
    <x v="0"/>
    <x v="0"/>
    <s v="2 - Poder Ejecutivo"/>
    <s v="0203 - MINISTERIO DE DEFENSA"/>
    <x v="70"/>
    <x v="0"/>
    <x v="7"/>
    <x v="29"/>
    <s v="2.2 - CONTRATACIÓN DE SERVICIOS"/>
    <s v="2.2.6 - SEGUROS"/>
    <s v="N"/>
    <s v="00 - N/A"/>
    <s v="10 - FONDO GENERAL"/>
    <s v=" "/>
    <s v="99 - MULTIPROVINCIAL"/>
    <n v="2500000"/>
    <n v="2190487.1"/>
    <n v="2190487.1"/>
  </r>
  <r>
    <x v="0"/>
    <x v="0"/>
    <x v="0"/>
    <x v="0"/>
    <x v="0"/>
    <s v="2 - Poder Ejecutivo"/>
    <s v="0203 - MINISTERIO DE DEFENSA"/>
    <x v="70"/>
    <x v="0"/>
    <x v="7"/>
    <x v="29"/>
    <s v="2.2 - CONTRATACIÓN DE SERVICIOS"/>
    <s v="2.2.7 - SERVICIOS DE CONSERVACIÓN, REPARACIONES MENORES E INSTALACIONES TEMPORALES"/>
    <s v="N"/>
    <s v="00 - N/A"/>
    <s v="10 - FONDO GENERAL"/>
    <s v=" "/>
    <s v="99 - MULTIPROVINCIAL"/>
    <n v="5246000"/>
    <n v="6662990.1100000003"/>
    <n v="6103421.5099999998"/>
  </r>
  <r>
    <x v="0"/>
    <x v="0"/>
    <x v="0"/>
    <x v="0"/>
    <x v="0"/>
    <s v="2 - Poder Ejecutivo"/>
    <s v="0203 - MINISTERIO DE DEFENSA"/>
    <x v="70"/>
    <x v="0"/>
    <x v="7"/>
    <x v="29"/>
    <s v="2.2 - CONTRATACIÓN DE SERVICIOS"/>
    <s v="2.2.8 - OTROS SERVICIOS NO INCLUIDOS EN CONCEPTOS ANTERIORES"/>
    <s v="N"/>
    <s v="00 - N/A"/>
    <s v="10 - FONDO GENERAL"/>
    <s v=" "/>
    <s v="99 - MULTIPROVINCIAL"/>
    <n v="4500000"/>
    <n v="3204762"/>
    <n v="2622078"/>
  </r>
  <r>
    <x v="0"/>
    <x v="0"/>
    <x v="0"/>
    <x v="0"/>
    <x v="0"/>
    <s v="2 - Poder Ejecutivo"/>
    <s v="0203 - MINISTERIO DE DEFENSA"/>
    <x v="70"/>
    <x v="0"/>
    <x v="7"/>
    <x v="29"/>
    <s v="2.2 - CONTRATACIÓN DE SERVICIOS"/>
    <s v="2.2.9 - OTRAS CONTRATACIONES DE SERVICIOS"/>
    <s v="N"/>
    <s v="00 - N/A"/>
    <s v="10 - FONDO GENERAL"/>
    <s v=" "/>
    <s v="99 - MULTIPROVINCIAL"/>
    <n v="1800000"/>
    <n v="893723.74"/>
    <n v="871539.74"/>
  </r>
  <r>
    <x v="0"/>
    <x v="0"/>
    <x v="0"/>
    <x v="0"/>
    <x v="0"/>
    <s v="2 - Poder Ejecutivo"/>
    <s v="0203 - MINISTERIO DE DEFENSA"/>
    <x v="70"/>
    <x v="0"/>
    <x v="7"/>
    <x v="29"/>
    <s v="2.3 - MATERIALES Y SUMINISTROS"/>
    <s v="2.3.1 - ALIMENTOS Y PRODUCTOS AGROFORESTALES"/>
    <s v="N"/>
    <s v="00 - N/A"/>
    <s v="10 - FONDO GENERAL"/>
    <s v=" "/>
    <s v="99 - MULTIPROVINCIAL"/>
    <n v="60487000"/>
    <n v="56602894.390000001"/>
    <n v="50552849.950000003"/>
  </r>
  <r>
    <x v="0"/>
    <x v="0"/>
    <x v="0"/>
    <x v="0"/>
    <x v="0"/>
    <s v="2 - Poder Ejecutivo"/>
    <s v="0203 - MINISTERIO DE DEFENSA"/>
    <x v="70"/>
    <x v="0"/>
    <x v="7"/>
    <x v="29"/>
    <s v="2.3 - MATERIALES Y SUMINISTROS"/>
    <s v="2.3.2 - TEXTILES Y VESTUARIOS"/>
    <s v="N"/>
    <s v="00 - N/A"/>
    <s v="10 - FONDO GENERAL"/>
    <s v=" "/>
    <s v="99 - MULTIPROVINCIAL"/>
    <n v="21250000"/>
    <n v="29751776.66"/>
    <n v="13465006.9"/>
  </r>
  <r>
    <x v="0"/>
    <x v="0"/>
    <x v="0"/>
    <x v="0"/>
    <x v="0"/>
    <s v="2 - Poder Ejecutivo"/>
    <s v="0203 - MINISTERIO DE DEFENSA"/>
    <x v="70"/>
    <x v="0"/>
    <x v="7"/>
    <x v="29"/>
    <s v="2.3 - MATERIALES Y SUMINISTROS"/>
    <s v="2.3.3 - PAPEL, CARTÓN E IMPRESOS"/>
    <s v="N"/>
    <s v="00 - N/A"/>
    <s v="10 - FONDO GENERAL"/>
    <s v=" "/>
    <s v="99 - MULTIPROVINCIAL"/>
    <n v="2624812"/>
    <n v="2455779.0300000003"/>
    <n v="978861.53"/>
  </r>
  <r>
    <x v="0"/>
    <x v="0"/>
    <x v="0"/>
    <x v="0"/>
    <x v="0"/>
    <s v="2 - Poder Ejecutivo"/>
    <s v="0203 - MINISTERIO DE DEFENSA"/>
    <x v="70"/>
    <x v="0"/>
    <x v="7"/>
    <x v="29"/>
    <s v="2.3 - MATERIALES Y SUMINISTROS"/>
    <s v="2.3.4 - PRODUCTOS FARMACÉUTICOS"/>
    <s v="N"/>
    <s v="00 - N/A"/>
    <s v="10 - FONDO GENERAL"/>
    <s v=" "/>
    <s v="99 - MULTIPROVINCIAL"/>
    <n v="900000"/>
    <n v="0"/>
    <n v="0"/>
  </r>
  <r>
    <x v="0"/>
    <x v="0"/>
    <x v="0"/>
    <x v="0"/>
    <x v="0"/>
    <s v="2 - Poder Ejecutivo"/>
    <s v="0203 - MINISTERIO DE DEFENSA"/>
    <x v="70"/>
    <x v="0"/>
    <x v="7"/>
    <x v="29"/>
    <s v="2.3 - MATERIALES Y SUMINISTROS"/>
    <s v="2.3.5 - CUERO, CAUCHO Y PLÁSTICO"/>
    <s v="N"/>
    <s v="00 - N/A"/>
    <s v="10 - FONDO GENERAL"/>
    <s v=" "/>
    <s v="99 - MULTIPROVINCIAL"/>
    <n v="5950000"/>
    <n v="4582436.9000000004"/>
    <n v="1648888.1999999997"/>
  </r>
  <r>
    <x v="0"/>
    <x v="0"/>
    <x v="0"/>
    <x v="0"/>
    <x v="0"/>
    <s v="2 - Poder Ejecutivo"/>
    <s v="0203 - MINISTERIO DE DEFENSA"/>
    <x v="70"/>
    <x v="0"/>
    <x v="7"/>
    <x v="29"/>
    <s v="2.3 - MATERIALES Y SUMINISTROS"/>
    <s v="2.3.6 - PRODUCTOS DE MINERALES, METÁLICOS Y NO METÁLICOS"/>
    <s v="N"/>
    <s v="00 - N/A"/>
    <s v="10 - FONDO GENERAL"/>
    <s v=" "/>
    <s v="99 - MULTIPROVINCIAL"/>
    <n v="6732110"/>
    <n v="5003391.2500000009"/>
    <n v="3235226.34"/>
  </r>
  <r>
    <x v="0"/>
    <x v="0"/>
    <x v="0"/>
    <x v="0"/>
    <x v="0"/>
    <s v="2 - Poder Ejecutivo"/>
    <s v="0203 - MINISTERIO DE DEFENSA"/>
    <x v="70"/>
    <x v="0"/>
    <x v="7"/>
    <x v="29"/>
    <s v="2.3 - MATERIALES Y SUMINISTROS"/>
    <s v="2.3.7 - COMBUSTIBLES, LUBRICANTES, PRODUCTOS QUÍMICOS Y CONEXOS"/>
    <s v="N"/>
    <s v="00 - N/A"/>
    <s v="10 - FONDO GENERAL"/>
    <s v=" "/>
    <s v="99 - MULTIPROVINCIAL"/>
    <n v="53414015"/>
    <n v="50455605.280000001"/>
    <n v="43894081.670000002"/>
  </r>
  <r>
    <x v="0"/>
    <x v="0"/>
    <x v="0"/>
    <x v="0"/>
    <x v="0"/>
    <s v="2 - Poder Ejecutivo"/>
    <s v="0203 - MINISTERIO DE DEFENSA"/>
    <x v="70"/>
    <x v="0"/>
    <x v="7"/>
    <x v="29"/>
    <s v="2.3 - MATERIALES Y SUMINISTROS"/>
    <s v="2.3.9 - PRODUCTOS Y ÚTILES VARIOS"/>
    <s v="N"/>
    <s v="00 - N/A"/>
    <s v="10 - FONDO GENERAL"/>
    <s v=" "/>
    <s v="99 - MULTIPROVINCIAL"/>
    <n v="23831152"/>
    <n v="27832715.199999999"/>
    <n v="16656564.000000004"/>
  </r>
  <r>
    <x v="0"/>
    <x v="0"/>
    <x v="0"/>
    <x v="0"/>
    <x v="0"/>
    <s v="2 - Poder Ejecutivo"/>
    <s v="0203 - MINISTERIO DE DEFENSA"/>
    <x v="71"/>
    <x v="0"/>
    <x v="7"/>
    <x v="29"/>
    <s v="2.1 - REMUNERACIONES Y CONTRIBUCIONES"/>
    <s v="2.1.1 - REMUNERACIONES"/>
    <s v="N"/>
    <s v="00 - N/A"/>
    <s v="10 - FONDO GENERAL"/>
    <s v=" "/>
    <s v="99 - MULTIPROVINCIAL"/>
    <n v="42356835"/>
    <n v="41448871.920000002"/>
    <n v="34318564.449999988"/>
  </r>
  <r>
    <x v="0"/>
    <x v="0"/>
    <x v="0"/>
    <x v="0"/>
    <x v="0"/>
    <s v="2 - Poder Ejecutivo"/>
    <s v="0203 - MINISTERIO DE DEFENSA"/>
    <x v="71"/>
    <x v="0"/>
    <x v="7"/>
    <x v="29"/>
    <s v="2.1 - REMUNERACIONES Y CONTRIBUCIONES"/>
    <s v="2.1.5 - CONTRIBUCIONES A LA SEGURIDAD SOCIAL"/>
    <s v="N"/>
    <s v="00 - N/A"/>
    <s v="10 - FONDO GENERAL"/>
    <s v=" "/>
    <s v="99 - MULTIPROVINCIAL"/>
    <n v="2403441"/>
    <n v="2509038.08"/>
    <n v="2229758.1599999997"/>
  </r>
  <r>
    <x v="0"/>
    <x v="0"/>
    <x v="0"/>
    <x v="0"/>
    <x v="0"/>
    <s v="2 - Poder Ejecutivo"/>
    <s v="0203 - MINISTERIO DE DEFENSA"/>
    <x v="71"/>
    <x v="0"/>
    <x v="7"/>
    <x v="29"/>
    <s v="2.2 - CONTRATACIÓN DE SERVICIOS"/>
    <s v="2.2.1 - SERVICIOS BÁSICOS"/>
    <s v="N"/>
    <s v="00 - N/A"/>
    <s v="10 - FONDO GENERAL"/>
    <s v=" "/>
    <s v="99 - MULTIPROVINCIAL"/>
    <n v="3250000"/>
    <n v="3412000"/>
    <n v="3009323.94"/>
  </r>
  <r>
    <x v="0"/>
    <x v="0"/>
    <x v="0"/>
    <x v="0"/>
    <x v="0"/>
    <s v="2 - Poder Ejecutivo"/>
    <s v="0203 - MINISTERIO DE DEFENSA"/>
    <x v="71"/>
    <x v="0"/>
    <x v="7"/>
    <x v="29"/>
    <s v="2.2 - CONTRATACIÓN DE SERVICIOS"/>
    <s v="2.2.6 - SEGUROS"/>
    <s v="N"/>
    <s v="00 - N/A"/>
    <s v="10 - FONDO GENERAL"/>
    <s v=" "/>
    <s v="99 - MULTIPROVINCIAL"/>
    <n v="710000"/>
    <n v="1225565"/>
    <n v="647925.55000000005"/>
  </r>
  <r>
    <x v="0"/>
    <x v="0"/>
    <x v="0"/>
    <x v="0"/>
    <x v="0"/>
    <s v="2 - Poder Ejecutivo"/>
    <s v="0203 - MINISTERIO DE DEFENSA"/>
    <x v="71"/>
    <x v="0"/>
    <x v="7"/>
    <x v="29"/>
    <s v="2.2 - CONTRATACIÓN DE SERVICIOS"/>
    <s v="2.2.7 - SERVICIOS DE CONSERVACIÓN, REPARACIONES MENORES E INSTALACIONES TEMPORALES"/>
    <s v="N"/>
    <s v="00 - N/A"/>
    <s v="10 - FONDO GENERAL"/>
    <s v=" "/>
    <s v="99 - MULTIPROVINCIAL"/>
    <n v="140000"/>
    <n v="140000"/>
    <n v="0"/>
  </r>
  <r>
    <x v="0"/>
    <x v="0"/>
    <x v="0"/>
    <x v="0"/>
    <x v="0"/>
    <s v="2 - Poder Ejecutivo"/>
    <s v="0203 - MINISTERIO DE DEFENSA"/>
    <x v="71"/>
    <x v="0"/>
    <x v="7"/>
    <x v="29"/>
    <s v="2.2 - CONTRATACIÓN DE SERVICIOS"/>
    <s v="2.2.8 - OTROS SERVICIOS NO INCLUIDOS EN CONCEPTOS ANTERIORES"/>
    <s v="N"/>
    <s v="00 - N/A"/>
    <s v="10 - FONDO GENERAL"/>
    <s v=" "/>
    <s v="99 - MULTIPROVINCIAL"/>
    <n v="0"/>
    <n v="4000000"/>
    <n v="4000000"/>
  </r>
  <r>
    <x v="0"/>
    <x v="0"/>
    <x v="0"/>
    <x v="0"/>
    <x v="0"/>
    <s v="2 - Poder Ejecutivo"/>
    <s v="0203 - MINISTERIO DE DEFENSA"/>
    <x v="71"/>
    <x v="0"/>
    <x v="7"/>
    <x v="29"/>
    <s v="2.3 - MATERIALES Y SUMINISTROS"/>
    <s v="2.3.2 - TEXTILES Y VESTUARIOS"/>
    <s v="N"/>
    <s v="00 - N/A"/>
    <s v="10 - FONDO GENERAL"/>
    <s v=" "/>
    <s v="99 - MULTIPROVINCIAL"/>
    <n v="110000"/>
    <n v="0"/>
    <n v="0"/>
  </r>
  <r>
    <x v="0"/>
    <x v="0"/>
    <x v="0"/>
    <x v="0"/>
    <x v="0"/>
    <s v="2 - Poder Ejecutivo"/>
    <s v="0203 - MINISTERIO DE DEFENSA"/>
    <x v="71"/>
    <x v="0"/>
    <x v="7"/>
    <x v="29"/>
    <s v="2.3 - MATERIALES Y SUMINISTROS"/>
    <s v="2.3.3 - PAPEL, CARTÓN E IMPRESOS"/>
    <s v="N"/>
    <s v="00 - N/A"/>
    <s v="10 - FONDO GENERAL"/>
    <s v=" "/>
    <s v="99 - MULTIPROVINCIAL"/>
    <n v="2532959"/>
    <n v="2053053"/>
    <n v="932624.90999999992"/>
  </r>
  <r>
    <x v="0"/>
    <x v="0"/>
    <x v="0"/>
    <x v="0"/>
    <x v="0"/>
    <s v="2 - Poder Ejecutivo"/>
    <s v="0203 - MINISTERIO DE DEFENSA"/>
    <x v="71"/>
    <x v="0"/>
    <x v="7"/>
    <x v="29"/>
    <s v="2.3 - MATERIALES Y SUMINISTROS"/>
    <s v="2.3.4 - PRODUCTOS FARMACÉUTICOS"/>
    <s v="N"/>
    <s v="00 - N/A"/>
    <s v="10 - FONDO GENERAL"/>
    <s v=" "/>
    <s v="99 - MULTIPROVINCIAL"/>
    <n v="700000"/>
    <n v="624990"/>
    <n v="459288.7"/>
  </r>
  <r>
    <x v="0"/>
    <x v="0"/>
    <x v="0"/>
    <x v="0"/>
    <x v="0"/>
    <s v="2 - Poder Ejecutivo"/>
    <s v="0203 - MINISTERIO DE DEFENSA"/>
    <x v="71"/>
    <x v="0"/>
    <x v="7"/>
    <x v="29"/>
    <s v="2.3 - MATERIALES Y SUMINISTROS"/>
    <s v="2.3.7 - COMBUSTIBLES, LUBRICANTES, PRODUCTOS QUÍMICOS Y CONEXOS"/>
    <s v="N"/>
    <s v="00 - N/A"/>
    <s v="10 - FONDO GENERAL"/>
    <s v=" "/>
    <s v="99 - MULTIPROVINCIAL"/>
    <n v="4299600"/>
    <n v="5526438"/>
    <n v="5325923.92"/>
  </r>
  <r>
    <x v="0"/>
    <x v="0"/>
    <x v="0"/>
    <x v="0"/>
    <x v="0"/>
    <s v="2 - Poder Ejecutivo"/>
    <s v="0203 - MINISTERIO DE DEFENSA"/>
    <x v="71"/>
    <x v="0"/>
    <x v="7"/>
    <x v="29"/>
    <s v="2.3 - MATERIALES Y SUMINISTROS"/>
    <s v="2.3.9 - PRODUCTOS Y ÚTILES VARIOS"/>
    <s v="N"/>
    <s v="00 - N/A"/>
    <s v="10 - FONDO GENERAL"/>
    <s v=" "/>
    <s v="99 - MULTIPROVINCIAL"/>
    <n v="1757000"/>
    <n v="2811702"/>
    <n v="1422137.6600000001"/>
  </r>
  <r>
    <x v="0"/>
    <x v="0"/>
    <x v="0"/>
    <x v="0"/>
    <x v="0"/>
    <s v="2 - Poder Ejecutivo"/>
    <s v="0203 - MINISTERIO DE DEFENSA"/>
    <x v="72"/>
    <x v="0"/>
    <x v="7"/>
    <x v="29"/>
    <s v="2.1 - REMUNERACIONES Y CONTRIBUCIONES"/>
    <s v="2.1.1 - REMUNERACIONES"/>
    <s v="N"/>
    <s v="00 - N/A"/>
    <s v="10 - FONDO GENERAL"/>
    <s v=" "/>
    <s v="99 - MULTIPROVINCIAL"/>
    <n v="77364800"/>
    <n v="81409995"/>
    <n v="68301600"/>
  </r>
  <r>
    <x v="0"/>
    <x v="0"/>
    <x v="0"/>
    <x v="0"/>
    <x v="0"/>
    <s v="2 - Poder Ejecutivo"/>
    <s v="0203 - MINISTERIO DE DEFENSA"/>
    <x v="72"/>
    <x v="0"/>
    <x v="7"/>
    <x v="29"/>
    <s v="2.1 - REMUNERACIONES Y CONTRIBUCIONES"/>
    <s v="2.1.2 - SOBRESUELDOS"/>
    <s v="N"/>
    <s v="00 - N/A"/>
    <s v="10 - FONDO GENERAL"/>
    <s v=" "/>
    <s v="99 - MULTIPROVINCIAL"/>
    <n v="4644000"/>
    <n v="4644000"/>
    <n v="4237260.5"/>
  </r>
  <r>
    <x v="0"/>
    <x v="0"/>
    <x v="0"/>
    <x v="0"/>
    <x v="0"/>
    <s v="2 - Poder Ejecutivo"/>
    <s v="0203 - MINISTERIO DE DEFENSA"/>
    <x v="72"/>
    <x v="0"/>
    <x v="7"/>
    <x v="29"/>
    <s v="2.1 - REMUNERACIONES Y CONTRIBUCIONES"/>
    <s v="2.1.5 - CONTRIBUCIONES A LA SEGURIDAD SOCIAL"/>
    <s v="N"/>
    <s v="00 - N/A"/>
    <s v="10 - FONDO GENERAL"/>
    <s v=" "/>
    <s v="99 - MULTIPROVINCIAL"/>
    <n v="124428"/>
    <n v="127122"/>
    <n v="114816.5"/>
  </r>
  <r>
    <x v="0"/>
    <x v="0"/>
    <x v="0"/>
    <x v="0"/>
    <x v="0"/>
    <s v="2 - Poder Ejecutivo"/>
    <s v="0203 - MINISTERIO DE DEFENSA"/>
    <x v="72"/>
    <x v="0"/>
    <x v="7"/>
    <x v="29"/>
    <s v="2.2 - CONTRATACIÓN DE SERVICIOS"/>
    <s v="2.2.1 - SERVICIOS BÁSICOS"/>
    <s v="N"/>
    <s v="00 - N/A"/>
    <s v="10 - FONDO GENERAL"/>
    <s v=" "/>
    <s v="99 - MULTIPROVINCIAL"/>
    <n v="3594000"/>
    <n v="3594000"/>
    <n v="2605415.2200000002"/>
  </r>
  <r>
    <x v="0"/>
    <x v="0"/>
    <x v="0"/>
    <x v="0"/>
    <x v="0"/>
    <s v="2 - Poder Ejecutivo"/>
    <s v="0203 - MINISTERIO DE DEFENSA"/>
    <x v="72"/>
    <x v="0"/>
    <x v="7"/>
    <x v="29"/>
    <s v="2.2 - CONTRATACIÓN DE SERVICIOS"/>
    <s v="2.2.2 - PUBLICIDAD, IMPRESIÓN Y ENCUADERNACIÓN"/>
    <s v="N"/>
    <s v="00 - N/A"/>
    <s v="20 - FONDOS CON DESTINO ESPECÍFICO"/>
    <s v=" "/>
    <s v="99 - MULTIPROVINCIAL"/>
    <n v="0"/>
    <n v="6259"/>
    <n v="0"/>
  </r>
  <r>
    <x v="0"/>
    <x v="0"/>
    <x v="0"/>
    <x v="0"/>
    <x v="0"/>
    <s v="2 - Poder Ejecutivo"/>
    <s v="0203 - MINISTERIO DE DEFENSA"/>
    <x v="72"/>
    <x v="0"/>
    <x v="7"/>
    <x v="29"/>
    <s v="2.2 - CONTRATACIÓN DE SERVICIOS"/>
    <s v="2.2.3 - VIÁTICOS"/>
    <s v="N"/>
    <s v="00 - N/A"/>
    <s v="10 - FONDO GENERAL"/>
    <s v=" "/>
    <s v="99 - MULTIPROVINCIAL"/>
    <n v="3600000"/>
    <n v="3600000"/>
    <n v="3299050"/>
  </r>
  <r>
    <x v="0"/>
    <x v="0"/>
    <x v="0"/>
    <x v="0"/>
    <x v="0"/>
    <s v="2 - Poder Ejecutivo"/>
    <s v="0203 - MINISTERIO DE DEFENSA"/>
    <x v="72"/>
    <x v="0"/>
    <x v="7"/>
    <x v="29"/>
    <s v="2.2 - CONTRATACIÓN DE SERVICIOS"/>
    <s v="2.2.5 - ALQUILERES Y RENTAS"/>
    <s v="N"/>
    <s v="00 - N/A"/>
    <s v="10 - FONDO GENERAL"/>
    <s v=" "/>
    <s v="99 - MULTIPROVINCIAL"/>
    <n v="420000"/>
    <n v="620000"/>
    <n v="419934.92"/>
  </r>
  <r>
    <x v="0"/>
    <x v="0"/>
    <x v="0"/>
    <x v="0"/>
    <x v="0"/>
    <s v="2 - Poder Ejecutivo"/>
    <s v="0203 - MINISTERIO DE DEFENSA"/>
    <x v="72"/>
    <x v="0"/>
    <x v="7"/>
    <x v="29"/>
    <s v="2.2 - CONTRATACIÓN DE SERVICIOS"/>
    <s v="2.2.6 - SEGUROS"/>
    <s v="N"/>
    <s v="00 - N/A"/>
    <s v="10 - FONDO GENERAL"/>
    <s v=" "/>
    <s v="99 - MULTIPROVINCIAL"/>
    <n v="400000"/>
    <n v="569877"/>
    <n v="536709.37"/>
  </r>
  <r>
    <x v="0"/>
    <x v="0"/>
    <x v="0"/>
    <x v="0"/>
    <x v="0"/>
    <s v="2 - Poder Ejecutivo"/>
    <s v="0203 - MINISTERIO DE DEFENSA"/>
    <x v="72"/>
    <x v="0"/>
    <x v="7"/>
    <x v="29"/>
    <s v="2.2 - CONTRATACIÓN DE SERVICIOS"/>
    <s v="2.2.7 - SERVICIOS DE CONSERVACIÓN, REPARACIONES MENORES E INSTALACIONES TEMPORALES"/>
    <s v="N"/>
    <s v="00 - N/A"/>
    <s v="10 - FONDO GENERAL"/>
    <s v=" "/>
    <s v="99 - MULTIPROVINCIAL"/>
    <n v="180000"/>
    <n v="470909"/>
    <n v="105626.52"/>
  </r>
  <r>
    <x v="0"/>
    <x v="0"/>
    <x v="0"/>
    <x v="0"/>
    <x v="0"/>
    <s v="2 - Poder Ejecutivo"/>
    <s v="0203 - MINISTERIO DE DEFENSA"/>
    <x v="72"/>
    <x v="0"/>
    <x v="7"/>
    <x v="29"/>
    <s v="2.2 - CONTRATACIÓN DE SERVICIOS"/>
    <s v="2.2.7 - SERVICIOS DE CONSERVACIÓN, REPARACIONES MENORES E INSTALACIONES TEMPORALES"/>
    <s v="N"/>
    <s v="00 - N/A"/>
    <s v="20 - FONDOS CON DESTINO ESPECÍFICO"/>
    <s v=" "/>
    <s v="99 - MULTIPROVINCIAL"/>
    <n v="0"/>
    <n v="2680764"/>
    <n v="623068"/>
  </r>
  <r>
    <x v="0"/>
    <x v="0"/>
    <x v="0"/>
    <x v="0"/>
    <x v="0"/>
    <s v="2 - Poder Ejecutivo"/>
    <s v="0203 - MINISTERIO DE DEFENSA"/>
    <x v="72"/>
    <x v="0"/>
    <x v="7"/>
    <x v="29"/>
    <s v="2.2 - CONTRATACIÓN DE SERVICIOS"/>
    <s v="2.2.8 - OTROS SERVICIOS NO INCLUIDOS EN CONCEPTOS ANTERIORES"/>
    <s v="N"/>
    <s v="00 - N/A"/>
    <s v="20 - FONDOS CON DESTINO ESPECÍFICO"/>
    <s v=" "/>
    <s v="99 - MULTIPROVINCIAL"/>
    <n v="0"/>
    <n v="190217"/>
    <n v="147500"/>
  </r>
  <r>
    <x v="0"/>
    <x v="0"/>
    <x v="0"/>
    <x v="0"/>
    <x v="0"/>
    <s v="2 - Poder Ejecutivo"/>
    <s v="0203 - MINISTERIO DE DEFENSA"/>
    <x v="72"/>
    <x v="0"/>
    <x v="7"/>
    <x v="29"/>
    <s v="2.2 - CONTRATACIÓN DE SERVICIOS"/>
    <s v="2.2.9 - OTRAS CONTRATACIONES DE SERVICIOS"/>
    <s v="N"/>
    <s v="00 - N/A"/>
    <s v="20 - FONDOS CON DESTINO ESPECÍFICO"/>
    <s v=" "/>
    <s v="99 - MULTIPROVINCIAL"/>
    <n v="0"/>
    <n v="1024063"/>
    <n v="1024063"/>
  </r>
  <r>
    <x v="0"/>
    <x v="0"/>
    <x v="0"/>
    <x v="0"/>
    <x v="0"/>
    <s v="2 - Poder Ejecutivo"/>
    <s v="0203 - MINISTERIO DE DEFENSA"/>
    <x v="72"/>
    <x v="0"/>
    <x v="7"/>
    <x v="29"/>
    <s v="2.3 - MATERIALES Y SUMINISTROS"/>
    <s v="2.3.1 - ALIMENTOS Y PRODUCTOS AGROFORESTALES"/>
    <s v="N"/>
    <s v="00 - N/A"/>
    <s v="10 - FONDO GENERAL"/>
    <s v=" "/>
    <s v="99 - MULTIPROVINCIAL"/>
    <n v="9600000"/>
    <n v="9600000"/>
    <n v="8783600"/>
  </r>
  <r>
    <x v="0"/>
    <x v="0"/>
    <x v="0"/>
    <x v="0"/>
    <x v="0"/>
    <s v="2 - Poder Ejecutivo"/>
    <s v="0203 - MINISTERIO DE DEFENSA"/>
    <x v="72"/>
    <x v="0"/>
    <x v="7"/>
    <x v="29"/>
    <s v="2.3 - MATERIALES Y SUMINISTROS"/>
    <s v="2.3.1 - ALIMENTOS Y PRODUCTOS AGROFORESTALES"/>
    <s v="N"/>
    <s v="00 - N/A"/>
    <s v="20 - FONDOS CON DESTINO ESPECÍFICO"/>
    <s v=" "/>
    <s v="99 - MULTIPROVINCIAL"/>
    <n v="0"/>
    <n v="29000"/>
    <n v="28999.99"/>
  </r>
  <r>
    <x v="0"/>
    <x v="0"/>
    <x v="0"/>
    <x v="0"/>
    <x v="0"/>
    <s v="2 - Poder Ejecutivo"/>
    <s v="0203 - MINISTERIO DE DEFENSA"/>
    <x v="72"/>
    <x v="0"/>
    <x v="7"/>
    <x v="29"/>
    <s v="2.3 - MATERIALES Y SUMINISTROS"/>
    <s v="2.3.2 - TEXTILES Y VESTUARIOS"/>
    <s v="N"/>
    <s v="00 - N/A"/>
    <s v="10 - FONDO GENERAL"/>
    <s v=" "/>
    <s v="99 - MULTIPROVINCIAL"/>
    <n v="1000000"/>
    <n v="1729093"/>
    <n v="1675552.8"/>
  </r>
  <r>
    <x v="0"/>
    <x v="0"/>
    <x v="0"/>
    <x v="0"/>
    <x v="0"/>
    <s v="2 - Poder Ejecutivo"/>
    <s v="0203 - MINISTERIO DE DEFENSA"/>
    <x v="72"/>
    <x v="0"/>
    <x v="7"/>
    <x v="29"/>
    <s v="2.3 - MATERIALES Y SUMINISTROS"/>
    <s v="2.3.2 - TEXTILES Y VESTUARIOS"/>
    <s v="N"/>
    <s v="00 - N/A"/>
    <s v="20 - FONDOS CON DESTINO ESPECÍFICO"/>
    <s v=" "/>
    <s v="99 - MULTIPROVINCIAL"/>
    <n v="0"/>
    <n v="1561711"/>
    <n v="1550944.7999999998"/>
  </r>
  <r>
    <x v="0"/>
    <x v="0"/>
    <x v="0"/>
    <x v="0"/>
    <x v="0"/>
    <s v="2 - Poder Ejecutivo"/>
    <s v="0203 - MINISTERIO DE DEFENSA"/>
    <x v="72"/>
    <x v="0"/>
    <x v="7"/>
    <x v="29"/>
    <s v="2.3 - MATERIALES Y SUMINISTROS"/>
    <s v="2.3.3 - PAPEL, CARTÓN E IMPRESOS"/>
    <s v="N"/>
    <s v="00 - N/A"/>
    <s v="10 - FONDO GENERAL"/>
    <s v=" "/>
    <s v="99 - MULTIPROVINCIAL"/>
    <n v="150000"/>
    <n v="145920"/>
    <n v="141010"/>
  </r>
  <r>
    <x v="0"/>
    <x v="0"/>
    <x v="0"/>
    <x v="0"/>
    <x v="0"/>
    <s v="2 - Poder Ejecutivo"/>
    <s v="0203 - MINISTERIO DE DEFENSA"/>
    <x v="72"/>
    <x v="0"/>
    <x v="7"/>
    <x v="29"/>
    <s v="2.3 - MATERIALES Y SUMINISTROS"/>
    <s v="2.3.3 - PAPEL, CARTÓN E IMPRESOS"/>
    <s v="N"/>
    <s v="00 - N/A"/>
    <s v="20 - FONDOS CON DESTINO ESPECÍFICO"/>
    <s v=" "/>
    <s v="99 - MULTIPROVINCIAL"/>
    <n v="0"/>
    <n v="1282713"/>
    <n v="1139051.48"/>
  </r>
  <r>
    <x v="0"/>
    <x v="0"/>
    <x v="0"/>
    <x v="0"/>
    <x v="0"/>
    <s v="2 - Poder Ejecutivo"/>
    <s v="0203 - MINISTERIO DE DEFENSA"/>
    <x v="72"/>
    <x v="0"/>
    <x v="7"/>
    <x v="29"/>
    <s v="2.3 - MATERIALES Y SUMINISTROS"/>
    <s v="2.3.4 - PRODUCTOS FARMACÉUTICOS"/>
    <s v="N"/>
    <s v="00 - N/A"/>
    <s v="20 - FONDOS CON DESTINO ESPECÍFICO"/>
    <s v=" "/>
    <s v="99 - MULTIPROVINCIAL"/>
    <n v="0"/>
    <n v="62450"/>
    <n v="62450"/>
  </r>
  <r>
    <x v="0"/>
    <x v="0"/>
    <x v="0"/>
    <x v="0"/>
    <x v="0"/>
    <s v="2 - Poder Ejecutivo"/>
    <s v="0203 - MINISTERIO DE DEFENSA"/>
    <x v="72"/>
    <x v="0"/>
    <x v="7"/>
    <x v="29"/>
    <s v="2.3 - MATERIALES Y SUMINISTROS"/>
    <s v="2.3.5 - CUERO, CAUCHO Y PLÁSTICO"/>
    <s v="N"/>
    <s v="00 - N/A"/>
    <s v="10 - FONDO GENERAL"/>
    <s v=" "/>
    <s v="99 - MULTIPROVINCIAL"/>
    <n v="0"/>
    <n v="624"/>
    <n v="623.04"/>
  </r>
  <r>
    <x v="0"/>
    <x v="0"/>
    <x v="0"/>
    <x v="0"/>
    <x v="0"/>
    <s v="2 - Poder Ejecutivo"/>
    <s v="0203 - MINISTERIO DE DEFENSA"/>
    <x v="72"/>
    <x v="0"/>
    <x v="7"/>
    <x v="29"/>
    <s v="2.3 - MATERIALES Y SUMINISTROS"/>
    <s v="2.3.5 - CUERO, CAUCHO Y PLÁSTICO"/>
    <s v="N"/>
    <s v="00 - N/A"/>
    <s v="20 - FONDOS CON DESTINO ESPECÍFICO"/>
    <s v=" "/>
    <s v="99 - MULTIPROVINCIAL"/>
    <n v="0"/>
    <n v="109486"/>
    <n v="107427.2"/>
  </r>
  <r>
    <x v="0"/>
    <x v="0"/>
    <x v="0"/>
    <x v="0"/>
    <x v="0"/>
    <s v="2 - Poder Ejecutivo"/>
    <s v="0203 - MINISTERIO DE DEFENSA"/>
    <x v="72"/>
    <x v="0"/>
    <x v="7"/>
    <x v="29"/>
    <s v="2.3 - MATERIALES Y SUMINISTROS"/>
    <s v="2.3.6 - PRODUCTOS DE MINERALES, METÁLICOS Y NO METÁLICOS"/>
    <s v="N"/>
    <s v="00 - N/A"/>
    <s v="10 - FONDO GENERAL"/>
    <s v=" "/>
    <s v="99 - MULTIPROVINCIAL"/>
    <n v="0"/>
    <n v="2030"/>
    <n v="2029.6"/>
  </r>
  <r>
    <x v="0"/>
    <x v="0"/>
    <x v="0"/>
    <x v="0"/>
    <x v="0"/>
    <s v="2 - Poder Ejecutivo"/>
    <s v="0203 - MINISTERIO DE DEFENSA"/>
    <x v="72"/>
    <x v="0"/>
    <x v="7"/>
    <x v="29"/>
    <s v="2.3 - MATERIALES Y SUMINISTROS"/>
    <s v="2.3.6 - PRODUCTOS DE MINERALES, METÁLICOS Y NO METÁLICOS"/>
    <s v="N"/>
    <s v="00 - N/A"/>
    <s v="20 - FONDOS CON DESTINO ESPECÍFICO"/>
    <s v=" "/>
    <s v="99 - MULTIPROVINCIAL"/>
    <n v="0"/>
    <n v="76605"/>
    <n v="76604.930000000008"/>
  </r>
  <r>
    <x v="0"/>
    <x v="0"/>
    <x v="0"/>
    <x v="0"/>
    <x v="0"/>
    <s v="2 - Poder Ejecutivo"/>
    <s v="0203 - MINISTERIO DE DEFENSA"/>
    <x v="72"/>
    <x v="0"/>
    <x v="7"/>
    <x v="29"/>
    <s v="2.3 - MATERIALES Y SUMINISTROS"/>
    <s v="2.3.7 - COMBUSTIBLES, LUBRICANTES, PRODUCTOS QUÍMICOS Y CONEXOS"/>
    <s v="N"/>
    <s v="00 - N/A"/>
    <s v="10 - FONDO GENERAL"/>
    <s v=" "/>
    <s v="99 - MULTIPROVINCIAL"/>
    <n v="9240000"/>
    <n v="9240000"/>
    <n v="8419992.1600000001"/>
  </r>
  <r>
    <x v="0"/>
    <x v="0"/>
    <x v="0"/>
    <x v="0"/>
    <x v="0"/>
    <s v="2 - Poder Ejecutivo"/>
    <s v="0203 - MINISTERIO DE DEFENSA"/>
    <x v="72"/>
    <x v="0"/>
    <x v="7"/>
    <x v="29"/>
    <s v="2.3 - MATERIALES Y SUMINISTROS"/>
    <s v="2.3.7 - COMBUSTIBLES, LUBRICANTES, PRODUCTOS QUÍMICOS Y CONEXOS"/>
    <s v="N"/>
    <s v="00 - N/A"/>
    <s v="20 - FONDOS CON DESTINO ESPECÍFICO"/>
    <s v=" "/>
    <s v="99 - MULTIPROVINCIAL"/>
    <n v="0"/>
    <n v="1103385"/>
    <n v="1095218.8"/>
  </r>
  <r>
    <x v="0"/>
    <x v="0"/>
    <x v="0"/>
    <x v="0"/>
    <x v="0"/>
    <s v="2 - Poder Ejecutivo"/>
    <s v="0203 - MINISTERIO DE DEFENSA"/>
    <x v="72"/>
    <x v="0"/>
    <x v="7"/>
    <x v="29"/>
    <s v="2.3 - MATERIALES Y SUMINISTROS"/>
    <s v="2.3.9 - PRODUCTOS Y ÚTILES VARIOS"/>
    <s v="N"/>
    <s v="00 - N/A"/>
    <s v="10 - FONDO GENERAL"/>
    <s v=" "/>
    <s v="99 - MULTIPROVINCIAL"/>
    <n v="361038"/>
    <n v="279082"/>
    <n v="278042.09999999998"/>
  </r>
  <r>
    <x v="0"/>
    <x v="0"/>
    <x v="0"/>
    <x v="0"/>
    <x v="0"/>
    <s v="2 - Poder Ejecutivo"/>
    <s v="0203 - MINISTERIO DE DEFENSA"/>
    <x v="72"/>
    <x v="0"/>
    <x v="7"/>
    <x v="29"/>
    <s v="2.3 - MATERIALES Y SUMINISTROS"/>
    <s v="2.3.9 - PRODUCTOS Y ÚTILES VARIOS"/>
    <s v="N"/>
    <s v="00 - N/A"/>
    <s v="20 - FONDOS CON DESTINO ESPECÍFICO"/>
    <s v=" "/>
    <s v="99 - MULTIPROVINCIAL"/>
    <n v="0"/>
    <n v="2840813"/>
    <n v="2661699.4"/>
  </r>
  <r>
    <x v="0"/>
    <x v="0"/>
    <x v="0"/>
    <x v="0"/>
    <x v="0"/>
    <s v="2 - Poder Ejecutivo"/>
    <s v="0203 - MINISTERIO DE DEFENSA"/>
    <x v="73"/>
    <x v="0"/>
    <x v="7"/>
    <x v="29"/>
    <s v="2.1 - REMUNERACIONES Y CONTRIBUCIONES"/>
    <s v="2.1.1 - REMUNERACIONES"/>
    <s v="N"/>
    <s v="00 - N/A"/>
    <s v="10 - FONDO GENERAL"/>
    <s v=" "/>
    <s v="99 - MULTIPROVINCIAL"/>
    <n v="28116271"/>
    <n v="29049151"/>
    <n v="24621885.300000004"/>
  </r>
  <r>
    <x v="0"/>
    <x v="0"/>
    <x v="0"/>
    <x v="0"/>
    <x v="0"/>
    <s v="2 - Poder Ejecutivo"/>
    <s v="0203 - MINISTERIO DE DEFENSA"/>
    <x v="73"/>
    <x v="0"/>
    <x v="7"/>
    <x v="29"/>
    <s v="2.1 - REMUNERACIONES Y CONTRIBUCIONES"/>
    <s v="2.1.5 - CONTRIBUCIONES A LA SEGURIDAD SOCIAL"/>
    <s v="N"/>
    <s v="00 - N/A"/>
    <s v="10 - FONDO GENERAL"/>
    <s v=" "/>
    <s v="99 - MULTIPROVINCIAL"/>
    <n v="254199"/>
    <n v="326936"/>
    <n v="271642.62999999989"/>
  </r>
  <r>
    <x v="0"/>
    <x v="0"/>
    <x v="0"/>
    <x v="0"/>
    <x v="0"/>
    <s v="2 - Poder Ejecutivo"/>
    <s v="0203 - MINISTERIO DE DEFENSA"/>
    <x v="73"/>
    <x v="0"/>
    <x v="7"/>
    <x v="29"/>
    <s v="2.2 - CONTRATACIÓN DE SERVICIOS"/>
    <s v="2.2.1 - SERVICIOS BÁSICOS"/>
    <s v="N"/>
    <s v="00 - N/A"/>
    <s v="10 - FONDO GENERAL"/>
    <s v=" "/>
    <s v="99 - MULTIPROVINCIAL"/>
    <n v="1525878"/>
    <n v="1647878"/>
    <n v="1262684.3400000001"/>
  </r>
  <r>
    <x v="0"/>
    <x v="0"/>
    <x v="0"/>
    <x v="0"/>
    <x v="0"/>
    <s v="2 - Poder Ejecutivo"/>
    <s v="0203 - MINISTERIO DE DEFENSA"/>
    <x v="73"/>
    <x v="0"/>
    <x v="7"/>
    <x v="29"/>
    <s v="2.2 - CONTRATACIÓN DE SERVICIOS"/>
    <s v="2.2.3 - VIÁTICOS"/>
    <s v="N"/>
    <s v="00 - N/A"/>
    <s v="10 - FONDO GENERAL"/>
    <s v=" "/>
    <s v="99 - MULTIPROVINCIAL"/>
    <n v="300000"/>
    <n v="43623.700000000012"/>
    <n v="43095"/>
  </r>
  <r>
    <x v="0"/>
    <x v="0"/>
    <x v="0"/>
    <x v="0"/>
    <x v="0"/>
    <s v="2 - Poder Ejecutivo"/>
    <s v="0203 - MINISTERIO DE DEFENSA"/>
    <x v="73"/>
    <x v="0"/>
    <x v="7"/>
    <x v="29"/>
    <s v="2.2 - CONTRATACIÓN DE SERVICIOS"/>
    <s v="2.2.4 - TRANSPORTE Y ALMACENAJE"/>
    <s v="N"/>
    <s v="00 - N/A"/>
    <s v="10 - FONDO GENERAL"/>
    <s v=" "/>
    <s v="99 - MULTIPROVINCIAL"/>
    <n v="160000"/>
    <n v="0"/>
    <n v="0"/>
  </r>
  <r>
    <x v="0"/>
    <x v="0"/>
    <x v="0"/>
    <x v="0"/>
    <x v="0"/>
    <s v="2 - Poder Ejecutivo"/>
    <s v="0203 - MINISTERIO DE DEFENSA"/>
    <x v="73"/>
    <x v="0"/>
    <x v="7"/>
    <x v="29"/>
    <s v="2.2 - CONTRATACIÓN DE SERVICIOS"/>
    <s v="2.2.5 - ALQUILERES Y RENTAS"/>
    <s v="N"/>
    <s v="00 - N/A"/>
    <s v="10 - FONDO GENERAL"/>
    <s v=" "/>
    <s v="99 - MULTIPROVINCIAL"/>
    <n v="1879793"/>
    <n v="1901651"/>
    <n v="1684759.9399999992"/>
  </r>
  <r>
    <x v="0"/>
    <x v="0"/>
    <x v="0"/>
    <x v="0"/>
    <x v="0"/>
    <s v="2 - Poder Ejecutivo"/>
    <s v="0203 - MINISTERIO DE DEFENSA"/>
    <x v="73"/>
    <x v="0"/>
    <x v="7"/>
    <x v="29"/>
    <s v="2.2 - CONTRATACIÓN DE SERVICIOS"/>
    <s v="2.2.6 - SEGUROS"/>
    <s v="N"/>
    <s v="00 - N/A"/>
    <s v="10 - FONDO GENERAL"/>
    <s v=" "/>
    <s v="99 - MULTIPROVINCIAL"/>
    <n v="0"/>
    <n v="87120"/>
    <n v="40889.370000000003"/>
  </r>
  <r>
    <x v="0"/>
    <x v="0"/>
    <x v="0"/>
    <x v="0"/>
    <x v="0"/>
    <s v="2 - Poder Ejecutivo"/>
    <s v="0203 - MINISTERIO DE DEFENSA"/>
    <x v="73"/>
    <x v="0"/>
    <x v="7"/>
    <x v="29"/>
    <s v="2.2 - CONTRATACIÓN DE SERVICIOS"/>
    <s v="2.2.7 - SERVICIOS DE CONSERVACIÓN, REPARACIONES MENORES E INSTALACIONES TEMPORALES"/>
    <s v="N"/>
    <s v="00 - N/A"/>
    <s v="10 - FONDO GENERAL"/>
    <s v=" "/>
    <s v="99 - MULTIPROVINCIAL"/>
    <n v="65000"/>
    <n v="204000"/>
    <n v="93569.279999999999"/>
  </r>
  <r>
    <x v="0"/>
    <x v="0"/>
    <x v="0"/>
    <x v="0"/>
    <x v="0"/>
    <s v="2 - Poder Ejecutivo"/>
    <s v="0203 - MINISTERIO DE DEFENSA"/>
    <x v="73"/>
    <x v="0"/>
    <x v="7"/>
    <x v="29"/>
    <s v="2.2 - CONTRATACIÓN DE SERVICIOS"/>
    <s v="2.2.8 - OTROS SERVICIOS NO INCLUIDOS EN CONCEPTOS ANTERIORES"/>
    <s v="N"/>
    <s v="00 - N/A"/>
    <s v="10 - FONDO GENERAL"/>
    <s v=" "/>
    <s v="99 - MULTIPROVINCIAL"/>
    <n v="0"/>
    <n v="4363017"/>
    <n v="4360830.42"/>
  </r>
  <r>
    <x v="0"/>
    <x v="0"/>
    <x v="0"/>
    <x v="0"/>
    <x v="0"/>
    <s v="2 - Poder Ejecutivo"/>
    <s v="0203 - MINISTERIO DE DEFENSA"/>
    <x v="73"/>
    <x v="0"/>
    <x v="7"/>
    <x v="29"/>
    <s v="2.2 - CONTRATACIÓN DE SERVICIOS"/>
    <s v="2.2.9 - OTRAS CONTRATACIONES DE SERVICIOS"/>
    <s v="N"/>
    <s v="00 - N/A"/>
    <s v="10 - FONDO GENERAL"/>
    <s v=" "/>
    <s v="99 - MULTIPROVINCIAL"/>
    <n v="0"/>
    <n v="787650"/>
    <n v="787649.86"/>
  </r>
  <r>
    <x v="0"/>
    <x v="0"/>
    <x v="0"/>
    <x v="0"/>
    <x v="0"/>
    <s v="2 - Poder Ejecutivo"/>
    <s v="0203 - MINISTERIO DE DEFENSA"/>
    <x v="73"/>
    <x v="0"/>
    <x v="7"/>
    <x v="29"/>
    <s v="2.3 - MATERIALES Y SUMINISTROS"/>
    <s v="2.3.1 - ALIMENTOS Y PRODUCTOS AGROFORESTALES"/>
    <s v="N"/>
    <s v="00 - N/A"/>
    <s v="10 - FONDO GENERAL"/>
    <s v=" "/>
    <s v="99 - MULTIPROVINCIAL"/>
    <n v="5749800"/>
    <n v="9669003.7699999996"/>
    <n v="9210414"/>
  </r>
  <r>
    <x v="0"/>
    <x v="0"/>
    <x v="0"/>
    <x v="0"/>
    <x v="0"/>
    <s v="2 - Poder Ejecutivo"/>
    <s v="0203 - MINISTERIO DE DEFENSA"/>
    <x v="73"/>
    <x v="0"/>
    <x v="7"/>
    <x v="29"/>
    <s v="2.3 - MATERIALES Y SUMINISTROS"/>
    <s v="2.3.2 - TEXTILES Y VESTUARIOS"/>
    <s v="N"/>
    <s v="00 - N/A"/>
    <s v="10 - FONDO GENERAL"/>
    <s v=" "/>
    <s v="99 - MULTIPROVINCIAL"/>
    <n v="8245895"/>
    <n v="1473544.1300000004"/>
    <n v="1471997.6600000001"/>
  </r>
  <r>
    <x v="0"/>
    <x v="0"/>
    <x v="0"/>
    <x v="0"/>
    <x v="0"/>
    <s v="2 - Poder Ejecutivo"/>
    <s v="0203 - MINISTERIO DE DEFENSA"/>
    <x v="73"/>
    <x v="0"/>
    <x v="7"/>
    <x v="29"/>
    <s v="2.3 - MATERIALES Y SUMINISTROS"/>
    <s v="2.3.3 - PAPEL, CARTÓN E IMPRESOS"/>
    <s v="N"/>
    <s v="00 - N/A"/>
    <s v="10 - FONDO GENERAL"/>
    <s v=" "/>
    <s v="99 - MULTIPROVINCIAL"/>
    <n v="200000"/>
    <n v="224604"/>
    <n v="175302.34999999998"/>
  </r>
  <r>
    <x v="0"/>
    <x v="0"/>
    <x v="0"/>
    <x v="0"/>
    <x v="0"/>
    <s v="2 - Poder Ejecutivo"/>
    <s v="0203 - MINISTERIO DE DEFENSA"/>
    <x v="73"/>
    <x v="0"/>
    <x v="7"/>
    <x v="29"/>
    <s v="2.3 - MATERIALES Y SUMINISTROS"/>
    <s v="2.3.4 - PRODUCTOS FARMACÉUTICOS"/>
    <s v="N"/>
    <s v="00 - N/A"/>
    <s v="10 - FONDO GENERAL"/>
    <s v=" "/>
    <s v="99 - MULTIPROVINCIAL"/>
    <n v="1200000"/>
    <n v="1200000"/>
    <n v="1100000"/>
  </r>
  <r>
    <x v="0"/>
    <x v="0"/>
    <x v="0"/>
    <x v="0"/>
    <x v="0"/>
    <s v="2 - Poder Ejecutivo"/>
    <s v="0203 - MINISTERIO DE DEFENSA"/>
    <x v="73"/>
    <x v="0"/>
    <x v="7"/>
    <x v="29"/>
    <s v="2.3 - MATERIALES Y SUMINISTROS"/>
    <s v="2.3.5 - CUERO, CAUCHO Y PLÁSTICO"/>
    <s v="N"/>
    <s v="00 - N/A"/>
    <s v="10 - FONDO GENERAL"/>
    <s v=" "/>
    <s v="99 - MULTIPROVINCIAL"/>
    <n v="0"/>
    <n v="32267"/>
    <n v="23969.93"/>
  </r>
  <r>
    <x v="0"/>
    <x v="0"/>
    <x v="0"/>
    <x v="0"/>
    <x v="0"/>
    <s v="2 - Poder Ejecutivo"/>
    <s v="0203 - MINISTERIO DE DEFENSA"/>
    <x v="73"/>
    <x v="0"/>
    <x v="7"/>
    <x v="29"/>
    <s v="2.3 - MATERIALES Y SUMINISTROS"/>
    <s v="2.3.6 - PRODUCTOS DE MINERALES, METÁLICOS Y NO METÁLICOS"/>
    <s v="N"/>
    <s v="00 - N/A"/>
    <s v="10 - FONDO GENERAL"/>
    <s v=" "/>
    <s v="99 - MULTIPROVINCIAL"/>
    <n v="0"/>
    <n v="91735"/>
    <n v="91420.1"/>
  </r>
  <r>
    <x v="0"/>
    <x v="0"/>
    <x v="0"/>
    <x v="0"/>
    <x v="0"/>
    <s v="2 - Poder Ejecutivo"/>
    <s v="0203 - MINISTERIO DE DEFENSA"/>
    <x v="73"/>
    <x v="0"/>
    <x v="7"/>
    <x v="29"/>
    <s v="2.3 - MATERIALES Y SUMINISTROS"/>
    <s v="2.3.7 - COMBUSTIBLES, LUBRICANTES, PRODUCTOS QUÍMICOS Y CONEXOS"/>
    <s v="N"/>
    <s v="00 - N/A"/>
    <s v="10 - FONDO GENERAL"/>
    <s v=" "/>
    <s v="99 - MULTIPROVINCIAL"/>
    <n v="4400000"/>
    <n v="4526592"/>
    <n v="4203776.24"/>
  </r>
  <r>
    <x v="0"/>
    <x v="0"/>
    <x v="0"/>
    <x v="0"/>
    <x v="0"/>
    <s v="2 - Poder Ejecutivo"/>
    <s v="0203 - MINISTERIO DE DEFENSA"/>
    <x v="73"/>
    <x v="0"/>
    <x v="7"/>
    <x v="29"/>
    <s v="2.3 - MATERIALES Y SUMINISTROS"/>
    <s v="2.3.9 - PRODUCTOS Y ÚTILES VARIOS"/>
    <s v="N"/>
    <s v="00 - N/A"/>
    <s v="10 - FONDO GENERAL"/>
    <s v=" "/>
    <s v="99 - MULTIPROVINCIAL"/>
    <n v="1496055"/>
    <n v="1244774.4000000001"/>
    <n v="1199855.1900000002"/>
  </r>
  <r>
    <x v="0"/>
    <x v="0"/>
    <x v="0"/>
    <x v="0"/>
    <x v="0"/>
    <s v="2 - Poder Ejecutivo"/>
    <s v="0203 - MINISTERIO DE DEFENSA"/>
    <x v="74"/>
    <x v="0"/>
    <x v="7"/>
    <x v="29"/>
    <s v="2.1 - REMUNERACIONES Y CONTRIBUCIONES"/>
    <s v="2.1.1 - REMUNERACIONES"/>
    <s v="N"/>
    <s v="00 - N/A"/>
    <s v="10 - FONDO GENERAL"/>
    <s v=" "/>
    <s v="99 - MULTIPROVINCIAL"/>
    <n v="38824450"/>
    <n v="38959752"/>
    <n v="32671675"/>
  </r>
  <r>
    <x v="0"/>
    <x v="0"/>
    <x v="0"/>
    <x v="0"/>
    <x v="0"/>
    <s v="2 - Poder Ejecutivo"/>
    <s v="0203 - MINISTERIO DE DEFENSA"/>
    <x v="74"/>
    <x v="0"/>
    <x v="7"/>
    <x v="29"/>
    <s v="2.1 - REMUNERACIONES Y CONTRIBUCIONES"/>
    <s v="2.1.5 - CONTRIBUCIONES A LA SEGURIDAD SOCIAL"/>
    <s v="N"/>
    <s v="00 - N/A"/>
    <s v="10 - FONDO GENERAL"/>
    <s v=" "/>
    <s v="99 - MULTIPROVINCIAL"/>
    <n v="441000"/>
    <n v="451354"/>
    <n v="360906.85"/>
  </r>
  <r>
    <x v="0"/>
    <x v="0"/>
    <x v="0"/>
    <x v="0"/>
    <x v="0"/>
    <s v="2 - Poder Ejecutivo"/>
    <s v="0203 - MINISTERIO DE DEFENSA"/>
    <x v="74"/>
    <x v="0"/>
    <x v="7"/>
    <x v="29"/>
    <s v="2.2 - CONTRATACIÓN DE SERVICIOS"/>
    <s v="2.2.1 - SERVICIOS BÁSICOS"/>
    <s v="N"/>
    <s v="00 - N/A"/>
    <s v="10 - FONDO GENERAL"/>
    <s v=" "/>
    <s v="99 - MULTIPROVINCIAL"/>
    <n v="2890000"/>
    <n v="2890000"/>
    <n v="2398849.02"/>
  </r>
  <r>
    <x v="0"/>
    <x v="0"/>
    <x v="0"/>
    <x v="0"/>
    <x v="0"/>
    <s v="2 - Poder Ejecutivo"/>
    <s v="0203 - MINISTERIO DE DEFENSA"/>
    <x v="74"/>
    <x v="0"/>
    <x v="7"/>
    <x v="29"/>
    <s v="2.2 - CONTRATACIÓN DE SERVICIOS"/>
    <s v="2.2.3 - VIÁTICOS"/>
    <s v="N"/>
    <s v="00 - N/A"/>
    <s v="10 - FONDO GENERAL"/>
    <s v=" "/>
    <s v="99 - MULTIPROVINCIAL"/>
    <n v="4135200"/>
    <n v="4135200"/>
    <n v="3424200"/>
  </r>
  <r>
    <x v="0"/>
    <x v="0"/>
    <x v="0"/>
    <x v="0"/>
    <x v="0"/>
    <s v="2 - Poder Ejecutivo"/>
    <s v="0203 - MINISTERIO DE DEFENSA"/>
    <x v="74"/>
    <x v="0"/>
    <x v="7"/>
    <x v="29"/>
    <s v="2.2 - CONTRATACIÓN DE SERVICIOS"/>
    <s v="2.2.5 - ALQUILERES Y RENTAS"/>
    <s v="N"/>
    <s v="00 - N/A"/>
    <s v="10 - FONDO GENERAL"/>
    <s v=" "/>
    <s v="99 - MULTIPROVINCIAL"/>
    <n v="3984000"/>
    <n v="3904000"/>
    <n v="3280000"/>
  </r>
  <r>
    <x v="0"/>
    <x v="0"/>
    <x v="0"/>
    <x v="0"/>
    <x v="0"/>
    <s v="2 - Poder Ejecutivo"/>
    <s v="0203 - MINISTERIO DE DEFENSA"/>
    <x v="74"/>
    <x v="0"/>
    <x v="7"/>
    <x v="29"/>
    <s v="2.2 - CONTRATACIÓN DE SERVICIOS"/>
    <s v="2.2.6 - SEGUROS"/>
    <s v="N"/>
    <s v="00 - N/A"/>
    <s v="10 - FONDO GENERAL"/>
    <s v=" "/>
    <s v="99 - MULTIPROVINCIAL"/>
    <n v="360000"/>
    <n v="479432"/>
    <n v="400041.69"/>
  </r>
  <r>
    <x v="0"/>
    <x v="0"/>
    <x v="0"/>
    <x v="0"/>
    <x v="0"/>
    <s v="2 - Poder Ejecutivo"/>
    <s v="0203 - MINISTERIO DE DEFENSA"/>
    <x v="74"/>
    <x v="0"/>
    <x v="7"/>
    <x v="29"/>
    <s v="2.2 - CONTRATACIÓN DE SERVICIOS"/>
    <s v="2.2.7 - SERVICIOS DE CONSERVACIÓN, REPARACIONES MENORES E INSTALACIONES TEMPORALES"/>
    <s v="N"/>
    <s v="00 - N/A"/>
    <s v="10 - FONDO GENERAL"/>
    <s v=" "/>
    <s v="99 - MULTIPROVINCIAL"/>
    <n v="600000"/>
    <n v="639753"/>
    <n v="464269.8"/>
  </r>
  <r>
    <x v="0"/>
    <x v="0"/>
    <x v="0"/>
    <x v="0"/>
    <x v="0"/>
    <s v="2 - Poder Ejecutivo"/>
    <s v="0203 - MINISTERIO DE DEFENSA"/>
    <x v="74"/>
    <x v="0"/>
    <x v="7"/>
    <x v="29"/>
    <s v="2.2 - CONTRATACIÓN DE SERVICIOS"/>
    <s v="2.2.8 - OTROS SERVICIOS NO INCLUIDOS EN CONCEPTOS ANTERIORES"/>
    <s v="N"/>
    <s v="00 - N/A"/>
    <s v="10 - FONDO GENERAL"/>
    <s v=" "/>
    <s v="99 - MULTIPROVINCIAL"/>
    <n v="529230"/>
    <n v="529435"/>
    <n v="485127.5"/>
  </r>
  <r>
    <x v="0"/>
    <x v="0"/>
    <x v="0"/>
    <x v="0"/>
    <x v="0"/>
    <s v="2 - Poder Ejecutivo"/>
    <s v="0203 - MINISTERIO DE DEFENSA"/>
    <x v="74"/>
    <x v="0"/>
    <x v="7"/>
    <x v="29"/>
    <s v="2.2 - CONTRATACIÓN DE SERVICIOS"/>
    <s v="2.2.8 - OTROS SERVICIOS NO INCLUIDOS EN CONCEPTOS ANTERIORES"/>
    <s v="N"/>
    <s v="00 - N/A"/>
    <s v="20 - FONDOS CON DESTINO ESPECÍFICO"/>
    <s v=" "/>
    <s v="99 - MULTIPROVINCIAL"/>
    <n v="0"/>
    <n v="100000"/>
    <n v="99710"/>
  </r>
  <r>
    <x v="0"/>
    <x v="0"/>
    <x v="0"/>
    <x v="0"/>
    <x v="0"/>
    <s v="2 - Poder Ejecutivo"/>
    <s v="0203 - MINISTERIO DE DEFENSA"/>
    <x v="74"/>
    <x v="0"/>
    <x v="7"/>
    <x v="29"/>
    <s v="2.3 - MATERIALES Y SUMINISTROS"/>
    <s v="2.3.1 - ALIMENTOS Y PRODUCTOS AGROFORESTALES"/>
    <s v="N"/>
    <s v="00 - N/A"/>
    <s v="10 - FONDO GENERAL"/>
    <s v=" "/>
    <s v="99 - MULTIPROVINCIAL"/>
    <n v="3912000"/>
    <n v="3919804"/>
    <n v="3570875.13"/>
  </r>
  <r>
    <x v="0"/>
    <x v="0"/>
    <x v="0"/>
    <x v="0"/>
    <x v="0"/>
    <s v="2 - Poder Ejecutivo"/>
    <s v="0203 - MINISTERIO DE DEFENSA"/>
    <x v="74"/>
    <x v="0"/>
    <x v="7"/>
    <x v="29"/>
    <s v="2.3 - MATERIALES Y SUMINISTROS"/>
    <s v="2.3.1 - ALIMENTOS Y PRODUCTOS AGROFORESTALES"/>
    <s v="N"/>
    <s v="00 - N/A"/>
    <s v="20 - FONDOS CON DESTINO ESPECÍFICO"/>
    <s v=" "/>
    <s v="99 - MULTIPROVINCIAL"/>
    <n v="0"/>
    <n v="1000000"/>
    <n v="999444.8"/>
  </r>
  <r>
    <x v="0"/>
    <x v="0"/>
    <x v="0"/>
    <x v="0"/>
    <x v="0"/>
    <s v="2 - Poder Ejecutivo"/>
    <s v="0203 - MINISTERIO DE DEFENSA"/>
    <x v="74"/>
    <x v="0"/>
    <x v="7"/>
    <x v="29"/>
    <s v="2.3 - MATERIALES Y SUMINISTROS"/>
    <s v="2.3.2 - TEXTILES Y VESTUARIOS"/>
    <s v="N"/>
    <s v="00 - N/A"/>
    <s v="10 - FONDO GENERAL"/>
    <s v=" "/>
    <s v="99 - MULTIPROVINCIAL"/>
    <n v="1030000"/>
    <n v="1749012"/>
    <n v="1685948.6"/>
  </r>
  <r>
    <x v="0"/>
    <x v="0"/>
    <x v="0"/>
    <x v="0"/>
    <x v="0"/>
    <s v="2 - Poder Ejecutivo"/>
    <s v="0203 - MINISTERIO DE DEFENSA"/>
    <x v="74"/>
    <x v="0"/>
    <x v="7"/>
    <x v="29"/>
    <s v="2.3 - MATERIALES Y SUMINISTROS"/>
    <s v="2.3.2 - TEXTILES Y VESTUARIOS"/>
    <s v="N"/>
    <s v="00 - N/A"/>
    <s v="20 - FONDOS CON DESTINO ESPECÍFICO"/>
    <s v=" "/>
    <s v="99 - MULTIPROVINCIAL"/>
    <n v="0"/>
    <n v="648100"/>
    <n v="299999.42000000004"/>
  </r>
  <r>
    <x v="0"/>
    <x v="0"/>
    <x v="0"/>
    <x v="0"/>
    <x v="0"/>
    <s v="2 - Poder Ejecutivo"/>
    <s v="0203 - MINISTERIO DE DEFENSA"/>
    <x v="74"/>
    <x v="0"/>
    <x v="7"/>
    <x v="29"/>
    <s v="2.3 - MATERIALES Y SUMINISTROS"/>
    <s v="2.3.3 - PAPEL, CARTÓN E IMPRESOS"/>
    <s v="N"/>
    <s v="00 - N/A"/>
    <s v="10 - FONDO GENERAL"/>
    <s v=" "/>
    <s v="99 - MULTIPROVINCIAL"/>
    <n v="1100000"/>
    <n v="634873"/>
    <n v="634863.35999999999"/>
  </r>
  <r>
    <x v="0"/>
    <x v="0"/>
    <x v="0"/>
    <x v="0"/>
    <x v="0"/>
    <s v="2 - Poder Ejecutivo"/>
    <s v="0203 - MINISTERIO DE DEFENSA"/>
    <x v="74"/>
    <x v="0"/>
    <x v="7"/>
    <x v="29"/>
    <s v="2.3 - MATERIALES Y SUMINISTROS"/>
    <s v="2.3.3 - PAPEL, CARTÓN E IMPRESOS"/>
    <s v="N"/>
    <s v="00 - N/A"/>
    <s v="20 - FONDOS CON DESTINO ESPECÍFICO"/>
    <s v=" "/>
    <s v="99 - MULTIPROVINCIAL"/>
    <n v="0"/>
    <n v="608000"/>
    <n v="607422.69999999995"/>
  </r>
  <r>
    <x v="0"/>
    <x v="0"/>
    <x v="0"/>
    <x v="0"/>
    <x v="0"/>
    <s v="2 - Poder Ejecutivo"/>
    <s v="0203 - MINISTERIO DE DEFENSA"/>
    <x v="74"/>
    <x v="0"/>
    <x v="7"/>
    <x v="29"/>
    <s v="2.3 - MATERIALES Y SUMINISTROS"/>
    <s v="2.3.4 - PRODUCTOS FARMACÉUTICOS"/>
    <s v="N"/>
    <s v="00 - N/A"/>
    <s v="20 - FONDOS CON DESTINO ESPECÍFICO"/>
    <s v=" "/>
    <s v="99 - MULTIPROVINCIAL"/>
    <n v="0"/>
    <n v="152519"/>
    <n v="0"/>
  </r>
  <r>
    <x v="0"/>
    <x v="0"/>
    <x v="0"/>
    <x v="0"/>
    <x v="0"/>
    <s v="2 - Poder Ejecutivo"/>
    <s v="0203 - MINISTERIO DE DEFENSA"/>
    <x v="74"/>
    <x v="0"/>
    <x v="7"/>
    <x v="29"/>
    <s v="2.3 - MATERIALES Y SUMINISTROS"/>
    <s v="2.3.5 - CUERO, CAUCHO Y PLÁSTICO"/>
    <s v="N"/>
    <s v="00 - N/A"/>
    <s v="10 - FONDO GENERAL"/>
    <s v=" "/>
    <s v="99 - MULTIPROVINCIAL"/>
    <n v="400000"/>
    <n v="255500"/>
    <n v="255470"/>
  </r>
  <r>
    <x v="0"/>
    <x v="0"/>
    <x v="0"/>
    <x v="0"/>
    <x v="0"/>
    <s v="2 - Poder Ejecutivo"/>
    <s v="0203 - MINISTERIO DE DEFENSA"/>
    <x v="74"/>
    <x v="0"/>
    <x v="7"/>
    <x v="29"/>
    <s v="2.3 - MATERIALES Y SUMINISTROS"/>
    <s v="2.3.6 - PRODUCTOS DE MINERALES, METÁLICOS Y NO METÁLICOS"/>
    <s v="N"/>
    <s v="00 - N/A"/>
    <s v="10 - FONDO GENERAL"/>
    <s v=" "/>
    <s v="99 - MULTIPROVINCIAL"/>
    <n v="400000"/>
    <n v="935200"/>
    <n v="933983.75"/>
  </r>
  <r>
    <x v="0"/>
    <x v="0"/>
    <x v="0"/>
    <x v="0"/>
    <x v="0"/>
    <s v="2 - Poder Ejecutivo"/>
    <s v="0203 - MINISTERIO DE DEFENSA"/>
    <x v="74"/>
    <x v="0"/>
    <x v="7"/>
    <x v="29"/>
    <s v="2.3 - MATERIALES Y SUMINISTROS"/>
    <s v="2.3.7 - COMBUSTIBLES, LUBRICANTES, PRODUCTOS QUÍMICOS Y CONEXOS"/>
    <s v="N"/>
    <s v="00 - N/A"/>
    <s v="10 - FONDO GENERAL"/>
    <s v=" "/>
    <s v="99 - MULTIPROVINCIAL"/>
    <n v="5772000"/>
    <n v="5618681"/>
    <n v="5122680.4000000004"/>
  </r>
  <r>
    <x v="0"/>
    <x v="0"/>
    <x v="0"/>
    <x v="0"/>
    <x v="0"/>
    <s v="2 - Poder Ejecutivo"/>
    <s v="0203 - MINISTERIO DE DEFENSA"/>
    <x v="74"/>
    <x v="0"/>
    <x v="7"/>
    <x v="29"/>
    <s v="2.3 - MATERIALES Y SUMINISTROS"/>
    <s v="2.3.7 - COMBUSTIBLES, LUBRICANTES, PRODUCTOS QUÍMICOS Y CONEXOS"/>
    <s v="N"/>
    <s v="00 - N/A"/>
    <s v="20 - FONDOS CON DESTINO ESPECÍFICO"/>
    <s v=" "/>
    <s v="99 - MULTIPROVINCIAL"/>
    <n v="0"/>
    <n v="253100"/>
    <n v="252902.32"/>
  </r>
  <r>
    <x v="0"/>
    <x v="0"/>
    <x v="0"/>
    <x v="0"/>
    <x v="0"/>
    <s v="2 - Poder Ejecutivo"/>
    <s v="0203 - MINISTERIO DE DEFENSA"/>
    <x v="74"/>
    <x v="0"/>
    <x v="7"/>
    <x v="29"/>
    <s v="2.3 - MATERIALES Y SUMINISTROS"/>
    <s v="2.3.9 - PRODUCTOS Y ÚTILES VARIOS"/>
    <s v="N"/>
    <s v="00 - N/A"/>
    <s v="10 - FONDO GENERAL"/>
    <s v=" "/>
    <s v="99 - MULTIPROVINCIAL"/>
    <n v="2430163"/>
    <n v="1931093"/>
    <n v="1930117.8899999997"/>
  </r>
  <r>
    <x v="0"/>
    <x v="0"/>
    <x v="0"/>
    <x v="0"/>
    <x v="0"/>
    <s v="2 - Poder Ejecutivo"/>
    <s v="0203 - MINISTERIO DE DEFENSA"/>
    <x v="74"/>
    <x v="0"/>
    <x v="7"/>
    <x v="29"/>
    <s v="2.3 - MATERIALES Y SUMINISTROS"/>
    <s v="2.3.9 - PRODUCTOS Y ÚTILES VARIOS"/>
    <s v="N"/>
    <s v="00 - N/A"/>
    <s v="20 - FONDOS CON DESTINO ESPECÍFICO"/>
    <s v=" "/>
    <s v="99 - MULTIPROVINCIAL"/>
    <n v="0"/>
    <n v="3511194"/>
    <n v="2678505.8600000003"/>
  </r>
  <r>
    <x v="0"/>
    <x v="0"/>
    <x v="0"/>
    <x v="0"/>
    <x v="0"/>
    <s v="2 - Poder Ejecutivo"/>
    <s v="0203 - MINISTERIO DE DEFENSA"/>
    <x v="75"/>
    <x v="0"/>
    <x v="7"/>
    <x v="29"/>
    <s v="2.1 - REMUNERACIONES Y CONTRIBUCIONES"/>
    <s v="2.1.1 - REMUNERACIONES"/>
    <s v="N"/>
    <s v="00 - N/A"/>
    <s v="10 - FONDO GENERAL"/>
    <s v=" "/>
    <s v="99 - MULTIPROVINCIAL"/>
    <n v="242910880"/>
    <n v="260878141.07999998"/>
    <n v="218706115.89999998"/>
  </r>
  <r>
    <x v="0"/>
    <x v="0"/>
    <x v="0"/>
    <x v="0"/>
    <x v="0"/>
    <s v="2 - Poder Ejecutivo"/>
    <s v="0203 - MINISTERIO DE DEFENSA"/>
    <x v="75"/>
    <x v="0"/>
    <x v="7"/>
    <x v="29"/>
    <s v="2.1 - REMUNERACIONES Y CONTRIBUCIONES"/>
    <s v="2.1.2 - SOBRESUELDOS"/>
    <s v="N"/>
    <s v="00 - N/A"/>
    <s v="10 - FONDO GENERAL"/>
    <s v=" "/>
    <s v="99 - MULTIPROVINCIAL"/>
    <n v="2400000"/>
    <n v="2400000"/>
    <n v="2191300"/>
  </r>
  <r>
    <x v="0"/>
    <x v="0"/>
    <x v="0"/>
    <x v="0"/>
    <x v="0"/>
    <s v="2 - Poder Ejecutivo"/>
    <s v="0203 - MINISTERIO DE DEFENSA"/>
    <x v="75"/>
    <x v="0"/>
    <x v="7"/>
    <x v="29"/>
    <s v="2.1 - REMUNERACIONES Y CONTRIBUCIONES"/>
    <s v="2.1.5 - CONTRIBUCIONES A LA SEGURIDAD SOCIAL"/>
    <s v="N"/>
    <s v="00 - N/A"/>
    <s v="10 - FONDO GENERAL"/>
    <s v=" "/>
    <s v="99 - MULTIPROVINCIAL"/>
    <n v="4633679"/>
    <n v="5076788.92"/>
    <n v="4521184.6000000006"/>
  </r>
  <r>
    <x v="0"/>
    <x v="0"/>
    <x v="0"/>
    <x v="0"/>
    <x v="0"/>
    <s v="2 - Poder Ejecutivo"/>
    <s v="0203 - MINISTERIO DE DEFENSA"/>
    <x v="75"/>
    <x v="0"/>
    <x v="7"/>
    <x v="29"/>
    <s v="2.2 - CONTRATACIÓN DE SERVICIOS"/>
    <s v="2.2.1 - SERVICIOS BÁSICOS"/>
    <s v="N"/>
    <s v="00 - N/A"/>
    <s v="10 - FONDO GENERAL"/>
    <s v=" "/>
    <s v="99 - MULTIPROVINCIAL"/>
    <n v="8400000"/>
    <n v="9590538"/>
    <n v="7356711.9699999997"/>
  </r>
  <r>
    <x v="0"/>
    <x v="0"/>
    <x v="0"/>
    <x v="0"/>
    <x v="0"/>
    <s v="2 - Poder Ejecutivo"/>
    <s v="0203 - MINISTERIO DE DEFENSA"/>
    <x v="75"/>
    <x v="0"/>
    <x v="7"/>
    <x v="29"/>
    <s v="2.2 - CONTRATACIÓN DE SERVICIOS"/>
    <s v="2.2.2 - PUBLICIDAD, IMPRESIÓN Y ENCUADERNACIÓN"/>
    <s v="N"/>
    <s v="00 - N/A"/>
    <s v="10 - FONDO GENERAL"/>
    <s v=" "/>
    <s v="99 - MULTIPROVINCIAL"/>
    <n v="700000"/>
    <n v="1470395"/>
    <n v="1467372.29"/>
  </r>
  <r>
    <x v="0"/>
    <x v="0"/>
    <x v="0"/>
    <x v="0"/>
    <x v="0"/>
    <s v="2 - Poder Ejecutivo"/>
    <s v="0203 - MINISTERIO DE DEFENSA"/>
    <x v="75"/>
    <x v="0"/>
    <x v="7"/>
    <x v="29"/>
    <s v="2.2 - CONTRATACIÓN DE SERVICIOS"/>
    <s v="2.2.3 - VIÁTICOS"/>
    <s v="N"/>
    <s v="00 - N/A"/>
    <s v="10 - FONDO GENERAL"/>
    <s v=" "/>
    <s v="99 - MULTIPROVINCIAL"/>
    <n v="0"/>
    <n v="900000"/>
    <n v="692900"/>
  </r>
  <r>
    <x v="0"/>
    <x v="0"/>
    <x v="0"/>
    <x v="0"/>
    <x v="0"/>
    <s v="2 - Poder Ejecutivo"/>
    <s v="0203 - MINISTERIO DE DEFENSA"/>
    <x v="75"/>
    <x v="0"/>
    <x v="7"/>
    <x v="29"/>
    <s v="2.2 - CONTRATACIÓN DE SERVICIOS"/>
    <s v="2.2.5 - ALQUILERES Y RENTAS"/>
    <s v="N"/>
    <s v="00 - N/A"/>
    <s v="10 - FONDO GENERAL"/>
    <s v=" "/>
    <s v="99 - MULTIPROVINCIAL"/>
    <n v="680000"/>
    <n v="682620"/>
    <n v="529486.19999999995"/>
  </r>
  <r>
    <x v="0"/>
    <x v="0"/>
    <x v="0"/>
    <x v="0"/>
    <x v="0"/>
    <s v="2 - Poder Ejecutivo"/>
    <s v="0203 - MINISTERIO DE DEFENSA"/>
    <x v="75"/>
    <x v="0"/>
    <x v="7"/>
    <x v="29"/>
    <s v="2.2 - CONTRATACIÓN DE SERVICIOS"/>
    <s v="2.2.6 - SEGUROS"/>
    <s v="N"/>
    <s v="00 - N/A"/>
    <s v="10 - FONDO GENERAL"/>
    <s v=" "/>
    <s v="99 - MULTIPROVINCIAL"/>
    <n v="175000"/>
    <n v="1422593"/>
    <n v="409552.15"/>
  </r>
  <r>
    <x v="0"/>
    <x v="0"/>
    <x v="0"/>
    <x v="0"/>
    <x v="0"/>
    <s v="2 - Poder Ejecutivo"/>
    <s v="0203 - MINISTERIO DE DEFENSA"/>
    <x v="75"/>
    <x v="0"/>
    <x v="7"/>
    <x v="29"/>
    <s v="2.2 - CONTRATACIÓN DE SERVICIOS"/>
    <s v="2.2.7 - SERVICIOS DE CONSERVACIÓN, REPARACIONES MENORES E INSTALACIONES TEMPORALES"/>
    <s v="N"/>
    <s v="00 - N/A"/>
    <s v="10 - FONDO GENERAL"/>
    <s v=" "/>
    <s v="99 - MULTIPROVINCIAL"/>
    <n v="2100000"/>
    <n v="969984"/>
    <n v="940380.94"/>
  </r>
  <r>
    <x v="0"/>
    <x v="0"/>
    <x v="0"/>
    <x v="0"/>
    <x v="0"/>
    <s v="2 - Poder Ejecutivo"/>
    <s v="0203 - MINISTERIO DE DEFENSA"/>
    <x v="75"/>
    <x v="0"/>
    <x v="7"/>
    <x v="29"/>
    <s v="2.2 - CONTRATACIÓN DE SERVICIOS"/>
    <s v="2.2.8 - OTROS SERVICIOS NO INCLUIDOS EN CONCEPTOS ANTERIORES"/>
    <s v="N"/>
    <s v="00 - N/A"/>
    <s v="10 - FONDO GENERAL"/>
    <s v=" "/>
    <s v="99 - MULTIPROVINCIAL"/>
    <n v="1384000"/>
    <n v="5982688.5"/>
    <n v="5954722.5"/>
  </r>
  <r>
    <x v="0"/>
    <x v="0"/>
    <x v="0"/>
    <x v="0"/>
    <x v="0"/>
    <s v="2 - Poder Ejecutivo"/>
    <s v="0203 - MINISTERIO DE DEFENSA"/>
    <x v="75"/>
    <x v="0"/>
    <x v="7"/>
    <x v="29"/>
    <s v="2.2 - CONTRATACIÓN DE SERVICIOS"/>
    <s v="2.2.9 - OTRAS CONTRATACIONES DE SERVICIOS"/>
    <s v="N"/>
    <s v="00 - N/A"/>
    <s v="10 - FONDO GENERAL"/>
    <s v=" "/>
    <s v="99 - MULTIPROVINCIAL"/>
    <n v="1000000"/>
    <n v="1885430.58"/>
    <n v="1585430.55"/>
  </r>
  <r>
    <x v="0"/>
    <x v="0"/>
    <x v="0"/>
    <x v="0"/>
    <x v="0"/>
    <s v="2 - Poder Ejecutivo"/>
    <s v="0203 - MINISTERIO DE DEFENSA"/>
    <x v="75"/>
    <x v="0"/>
    <x v="7"/>
    <x v="29"/>
    <s v="2.3 - MATERIALES Y SUMINISTROS"/>
    <s v="2.3.1 - ALIMENTOS Y PRODUCTOS AGROFORESTALES"/>
    <s v="N"/>
    <s v="00 - N/A"/>
    <s v="10 - FONDO GENERAL"/>
    <s v=" "/>
    <s v="99 - MULTIPROVINCIAL"/>
    <n v="39590250"/>
    <n v="45810755.420000002"/>
    <n v="40644329.859999999"/>
  </r>
  <r>
    <x v="0"/>
    <x v="0"/>
    <x v="0"/>
    <x v="0"/>
    <x v="0"/>
    <s v="2 - Poder Ejecutivo"/>
    <s v="0203 - MINISTERIO DE DEFENSA"/>
    <x v="75"/>
    <x v="0"/>
    <x v="7"/>
    <x v="29"/>
    <s v="2.3 - MATERIALES Y SUMINISTROS"/>
    <s v="2.3.2 - TEXTILES Y VESTUARIOS"/>
    <s v="N"/>
    <s v="00 - N/A"/>
    <s v="10 - FONDO GENERAL"/>
    <s v=" "/>
    <s v="99 - MULTIPROVINCIAL"/>
    <n v="19275865"/>
    <n v="18641568.5"/>
    <n v="18265834.359999999"/>
  </r>
  <r>
    <x v="0"/>
    <x v="0"/>
    <x v="0"/>
    <x v="0"/>
    <x v="0"/>
    <s v="2 - Poder Ejecutivo"/>
    <s v="0203 - MINISTERIO DE DEFENSA"/>
    <x v="75"/>
    <x v="0"/>
    <x v="7"/>
    <x v="29"/>
    <s v="2.3 - MATERIALES Y SUMINISTROS"/>
    <s v="2.3.3 - PAPEL, CARTÓN E IMPRESOS"/>
    <s v="N"/>
    <s v="00 - N/A"/>
    <s v="10 - FONDO GENERAL"/>
    <s v=" "/>
    <s v="99 - MULTIPROVINCIAL"/>
    <n v="1205000"/>
    <n v="1483891.55"/>
    <n v="1462222.3699999999"/>
  </r>
  <r>
    <x v="0"/>
    <x v="0"/>
    <x v="0"/>
    <x v="0"/>
    <x v="0"/>
    <s v="2 - Poder Ejecutivo"/>
    <s v="0203 - MINISTERIO DE DEFENSA"/>
    <x v="75"/>
    <x v="0"/>
    <x v="7"/>
    <x v="29"/>
    <s v="2.3 - MATERIALES Y SUMINISTROS"/>
    <s v="2.3.4 - PRODUCTOS FARMACÉUTICOS"/>
    <s v="N"/>
    <s v="00 - N/A"/>
    <s v="10 - FONDO GENERAL"/>
    <s v=" "/>
    <s v="99 - MULTIPROVINCIAL"/>
    <n v="540000"/>
    <n v="264081"/>
    <n v="254972.15"/>
  </r>
  <r>
    <x v="0"/>
    <x v="0"/>
    <x v="0"/>
    <x v="0"/>
    <x v="0"/>
    <s v="2 - Poder Ejecutivo"/>
    <s v="0203 - MINISTERIO DE DEFENSA"/>
    <x v="75"/>
    <x v="0"/>
    <x v="7"/>
    <x v="29"/>
    <s v="2.3 - MATERIALES Y SUMINISTROS"/>
    <s v="2.3.5 - CUERO, CAUCHO Y PLÁSTICO"/>
    <s v="N"/>
    <s v="00 - N/A"/>
    <s v="10 - FONDO GENERAL"/>
    <s v=" "/>
    <s v="99 - MULTIPROVINCIAL"/>
    <n v="605000"/>
    <n v="900676"/>
    <n v="786677.19"/>
  </r>
  <r>
    <x v="0"/>
    <x v="0"/>
    <x v="0"/>
    <x v="0"/>
    <x v="0"/>
    <s v="2 - Poder Ejecutivo"/>
    <s v="0203 - MINISTERIO DE DEFENSA"/>
    <x v="75"/>
    <x v="0"/>
    <x v="7"/>
    <x v="29"/>
    <s v="2.3 - MATERIALES Y SUMINISTROS"/>
    <s v="2.3.6 - PRODUCTOS DE MINERALES, METÁLICOS Y NO METÁLICOS"/>
    <s v="N"/>
    <s v="00 - N/A"/>
    <s v="10 - FONDO GENERAL"/>
    <s v=" "/>
    <s v="99 - MULTIPROVINCIAL"/>
    <n v="1275000"/>
    <n v="3792335.6400000006"/>
    <n v="3487541.6399999987"/>
  </r>
  <r>
    <x v="0"/>
    <x v="0"/>
    <x v="0"/>
    <x v="0"/>
    <x v="0"/>
    <s v="2 - Poder Ejecutivo"/>
    <s v="0203 - MINISTERIO DE DEFENSA"/>
    <x v="75"/>
    <x v="0"/>
    <x v="7"/>
    <x v="29"/>
    <s v="2.3 - MATERIALES Y SUMINISTROS"/>
    <s v="2.3.7 - COMBUSTIBLES, LUBRICANTES, PRODUCTOS QUÍMICOS Y CONEXOS"/>
    <s v="N"/>
    <s v="00 - N/A"/>
    <s v="10 - FONDO GENERAL"/>
    <s v=" "/>
    <s v="99 - MULTIPROVINCIAL"/>
    <n v="12120000"/>
    <n v="14287444.800000001"/>
    <n v="11879172.129999999"/>
  </r>
  <r>
    <x v="0"/>
    <x v="0"/>
    <x v="0"/>
    <x v="0"/>
    <x v="0"/>
    <s v="2 - Poder Ejecutivo"/>
    <s v="0203 - MINISTERIO DE DEFENSA"/>
    <x v="75"/>
    <x v="0"/>
    <x v="7"/>
    <x v="29"/>
    <s v="2.3 - MATERIALES Y SUMINISTROS"/>
    <s v="2.3.9 - PRODUCTOS Y ÚTILES VARIOS"/>
    <s v="N"/>
    <s v="00 - N/A"/>
    <s v="10 - FONDO GENERAL"/>
    <s v=" "/>
    <s v="99 - MULTIPROVINCIAL"/>
    <n v="3780000"/>
    <n v="12627921.030000001"/>
    <n v="11678926.75"/>
  </r>
  <r>
    <x v="0"/>
    <x v="0"/>
    <x v="0"/>
    <x v="0"/>
    <x v="0"/>
    <s v="2 - Poder Ejecutivo"/>
    <s v="0203 - MINISTERIO DE DEFENSA"/>
    <x v="76"/>
    <x v="0"/>
    <x v="7"/>
    <x v="29"/>
    <s v="2.1 - REMUNERACIONES Y CONTRIBUCIONES"/>
    <s v="2.1.1 - REMUNERACIONES"/>
    <s v="N"/>
    <s v="00 - N/A"/>
    <s v="10 - FONDO GENERAL"/>
    <s v=" "/>
    <s v="99 - MULTIPROVINCIAL"/>
    <n v="39845000"/>
    <n v="39845000"/>
    <n v="33625000"/>
  </r>
  <r>
    <x v="0"/>
    <x v="0"/>
    <x v="0"/>
    <x v="0"/>
    <x v="0"/>
    <s v="2 - Poder Ejecutivo"/>
    <s v="0203 - MINISTERIO DE DEFENSA"/>
    <x v="76"/>
    <x v="0"/>
    <x v="7"/>
    <x v="29"/>
    <s v="2.1 - REMUNERACIONES Y CONTRIBUCIONES"/>
    <s v="2.1.1 - REMUNERACIONES"/>
    <s v="N"/>
    <s v="00 - N/A"/>
    <s v="20 - FONDOS CON DESTINO ESPECÍFICO"/>
    <s v=" "/>
    <s v="99 - MULTIPROVINCIAL"/>
    <n v="844010052"/>
    <n v="888945452"/>
    <n v="748184653.5"/>
  </r>
  <r>
    <x v="0"/>
    <x v="0"/>
    <x v="0"/>
    <x v="0"/>
    <x v="0"/>
    <s v="2 - Poder Ejecutivo"/>
    <s v="0203 - MINISTERIO DE DEFENSA"/>
    <x v="76"/>
    <x v="0"/>
    <x v="7"/>
    <x v="29"/>
    <s v="2.1 - REMUNERACIONES Y CONTRIBUCIONES"/>
    <s v="2.1.2 - SOBRESUELDOS"/>
    <s v="N"/>
    <s v="00 - N/A"/>
    <s v="20 - FONDOS CON DESTINO ESPECÍFICO"/>
    <s v=" "/>
    <s v="99 - MULTIPROVINCIAL"/>
    <n v="48905446"/>
    <n v="54448778"/>
    <n v="49755223.75"/>
  </r>
  <r>
    <x v="0"/>
    <x v="0"/>
    <x v="0"/>
    <x v="0"/>
    <x v="0"/>
    <s v="2 - Poder Ejecutivo"/>
    <s v="0203 - MINISTERIO DE DEFENSA"/>
    <x v="76"/>
    <x v="0"/>
    <x v="7"/>
    <x v="29"/>
    <s v="2.1 - REMUNERACIONES Y CONTRIBUCIONES"/>
    <s v="2.1.5 - CONTRIBUCIONES A LA SEGURIDAD SOCIAL"/>
    <s v="N"/>
    <s v="00 - N/A"/>
    <s v="20 - FONDOS CON DESTINO ESPECÍFICO"/>
    <s v=" "/>
    <s v="99 - MULTIPROVINCIAL"/>
    <n v="48192424"/>
    <n v="37346966"/>
    <n v="26028127.059999999"/>
  </r>
  <r>
    <x v="0"/>
    <x v="0"/>
    <x v="0"/>
    <x v="0"/>
    <x v="0"/>
    <s v="2 - Poder Ejecutivo"/>
    <s v="0203 - MINISTERIO DE DEFENSA"/>
    <x v="76"/>
    <x v="0"/>
    <x v="7"/>
    <x v="29"/>
    <s v="2.2 - CONTRATACIÓN DE SERVICIOS"/>
    <s v="2.2.1 - SERVICIOS BÁSICOS"/>
    <s v="N"/>
    <s v="00 - N/A"/>
    <s v="20 - FONDOS CON DESTINO ESPECÍFICO"/>
    <s v=" "/>
    <s v="99 - MULTIPROVINCIAL"/>
    <n v="181155960"/>
    <n v="24705960"/>
    <n v="22319370.539999999"/>
  </r>
  <r>
    <x v="0"/>
    <x v="0"/>
    <x v="0"/>
    <x v="0"/>
    <x v="0"/>
    <s v="2 - Poder Ejecutivo"/>
    <s v="0203 - MINISTERIO DE DEFENSA"/>
    <x v="76"/>
    <x v="0"/>
    <x v="7"/>
    <x v="29"/>
    <s v="2.2 - CONTRATACIÓN DE SERVICIOS"/>
    <s v="2.2.2 - PUBLICIDAD, IMPRESIÓN Y ENCUADERNACIÓN"/>
    <s v="N"/>
    <s v="00 - N/A"/>
    <s v="20 - FONDOS CON DESTINO ESPECÍFICO"/>
    <s v=" "/>
    <s v="99 - MULTIPROVINCIAL"/>
    <n v="0"/>
    <n v="4900000"/>
    <n v="3986630.92"/>
  </r>
  <r>
    <x v="0"/>
    <x v="0"/>
    <x v="0"/>
    <x v="0"/>
    <x v="0"/>
    <s v="2 - Poder Ejecutivo"/>
    <s v="0203 - MINISTERIO DE DEFENSA"/>
    <x v="76"/>
    <x v="0"/>
    <x v="7"/>
    <x v="29"/>
    <s v="2.2 - CONTRATACIÓN DE SERVICIOS"/>
    <s v="2.2.3 - VIÁTICOS"/>
    <s v="N"/>
    <s v="00 - N/A"/>
    <s v="20 - FONDOS CON DESTINO ESPECÍFICO"/>
    <s v=" "/>
    <s v="99 - MULTIPROVINCIAL"/>
    <n v="9000000"/>
    <n v="9000000"/>
    <n v="5771200"/>
  </r>
  <r>
    <x v="0"/>
    <x v="0"/>
    <x v="0"/>
    <x v="0"/>
    <x v="0"/>
    <s v="2 - Poder Ejecutivo"/>
    <s v="0203 - MINISTERIO DE DEFENSA"/>
    <x v="76"/>
    <x v="0"/>
    <x v="7"/>
    <x v="29"/>
    <s v="2.2 - CONTRATACIÓN DE SERVICIOS"/>
    <s v="2.2.4 - TRANSPORTE Y ALMACENAJE"/>
    <s v="N"/>
    <s v="00 - N/A"/>
    <s v="20 - FONDOS CON DESTINO ESPECÍFICO"/>
    <s v=" "/>
    <s v="99 - MULTIPROVINCIAL"/>
    <n v="1500000"/>
    <n v="6263802"/>
    <n v="4592601.16"/>
  </r>
  <r>
    <x v="0"/>
    <x v="0"/>
    <x v="0"/>
    <x v="0"/>
    <x v="0"/>
    <s v="2 - Poder Ejecutivo"/>
    <s v="0203 - MINISTERIO DE DEFENSA"/>
    <x v="76"/>
    <x v="0"/>
    <x v="7"/>
    <x v="29"/>
    <s v="2.2 - CONTRATACIÓN DE SERVICIOS"/>
    <s v="2.2.5 - ALQUILERES Y RENTAS"/>
    <s v="N"/>
    <s v="00 - N/A"/>
    <s v="20 - FONDOS CON DESTINO ESPECÍFICO"/>
    <s v=" "/>
    <s v="99 - MULTIPROVINCIAL"/>
    <n v="10000000"/>
    <n v="12423203.619999999"/>
    <n v="5277005.62"/>
  </r>
  <r>
    <x v="0"/>
    <x v="0"/>
    <x v="0"/>
    <x v="0"/>
    <x v="0"/>
    <s v="2 - Poder Ejecutivo"/>
    <s v="0203 - MINISTERIO DE DEFENSA"/>
    <x v="76"/>
    <x v="0"/>
    <x v="7"/>
    <x v="29"/>
    <s v="2.2 - CONTRATACIÓN DE SERVICIOS"/>
    <s v="2.2.6 - SEGUROS"/>
    <s v="N"/>
    <s v="00 - N/A"/>
    <s v="10 - FONDO GENERAL"/>
    <s v=" "/>
    <s v="99 - MULTIPROVINCIAL"/>
    <n v="0"/>
    <n v="3823020"/>
    <n v="0"/>
  </r>
  <r>
    <x v="0"/>
    <x v="0"/>
    <x v="0"/>
    <x v="0"/>
    <x v="0"/>
    <s v="2 - Poder Ejecutivo"/>
    <s v="0203 - MINISTERIO DE DEFENSA"/>
    <x v="76"/>
    <x v="0"/>
    <x v="7"/>
    <x v="29"/>
    <s v="2.2 - CONTRATACIÓN DE SERVICIOS"/>
    <s v="2.2.6 - SEGUROS"/>
    <s v="N"/>
    <s v="00 - N/A"/>
    <s v="20 - FONDOS CON DESTINO ESPECÍFICO"/>
    <s v=" "/>
    <s v="99 - MULTIPROVINCIAL"/>
    <n v="0"/>
    <n v="5000000"/>
    <n v="890658.64"/>
  </r>
  <r>
    <x v="0"/>
    <x v="0"/>
    <x v="0"/>
    <x v="0"/>
    <x v="0"/>
    <s v="2 - Poder Ejecutivo"/>
    <s v="0203 - MINISTERIO DE DEFENSA"/>
    <x v="76"/>
    <x v="0"/>
    <x v="7"/>
    <x v="29"/>
    <s v="2.2 - CONTRATACIÓN DE SERVICIOS"/>
    <s v="2.2.7 - SERVICIOS DE CONSERVACIÓN, REPARACIONES MENORES E INSTALACIONES TEMPORALES"/>
    <s v="N"/>
    <s v="00 - N/A"/>
    <s v="20 - FONDOS CON DESTINO ESPECÍFICO"/>
    <s v=" "/>
    <s v="99 - MULTIPROVINCIAL"/>
    <n v="0"/>
    <n v="18490180.470000003"/>
    <n v="6588284.2199999988"/>
  </r>
  <r>
    <x v="0"/>
    <x v="0"/>
    <x v="0"/>
    <x v="0"/>
    <x v="0"/>
    <s v="2 - Poder Ejecutivo"/>
    <s v="0203 - MINISTERIO DE DEFENSA"/>
    <x v="76"/>
    <x v="0"/>
    <x v="7"/>
    <x v="29"/>
    <s v="2.2 - CONTRATACIÓN DE SERVICIOS"/>
    <s v="2.2.8 - OTROS SERVICIOS NO INCLUIDOS EN CONCEPTOS ANTERIORES"/>
    <s v="N"/>
    <s v="00 - N/A"/>
    <s v="20 - FONDOS CON DESTINO ESPECÍFICO"/>
    <s v=" "/>
    <s v="99 - MULTIPROVINCIAL"/>
    <n v="0"/>
    <n v="6220000"/>
    <n v="1767694.2000000002"/>
  </r>
  <r>
    <x v="0"/>
    <x v="0"/>
    <x v="0"/>
    <x v="0"/>
    <x v="0"/>
    <s v="2 - Poder Ejecutivo"/>
    <s v="0203 - MINISTERIO DE DEFENSA"/>
    <x v="76"/>
    <x v="0"/>
    <x v="7"/>
    <x v="29"/>
    <s v="2.2 - CONTRATACIÓN DE SERVICIOS"/>
    <s v="2.2.9 - OTRAS CONTRATACIONES DE SERVICIOS"/>
    <s v="N"/>
    <s v="00 - N/A"/>
    <s v="20 - FONDOS CON DESTINO ESPECÍFICO"/>
    <s v=" "/>
    <s v="99 - MULTIPROVINCIAL"/>
    <n v="0"/>
    <n v="5986198.4100000001"/>
    <n v="1026687.3200000001"/>
  </r>
  <r>
    <x v="0"/>
    <x v="0"/>
    <x v="0"/>
    <x v="0"/>
    <x v="0"/>
    <s v="2 - Poder Ejecutivo"/>
    <s v="0203 - MINISTERIO DE DEFENSA"/>
    <x v="76"/>
    <x v="0"/>
    <x v="7"/>
    <x v="29"/>
    <s v="2.3 - MATERIALES Y SUMINISTROS"/>
    <s v="2.3.1 - ALIMENTOS Y PRODUCTOS AGROFORESTALES"/>
    <s v="N"/>
    <s v="00 - N/A"/>
    <s v="20 - FONDOS CON DESTINO ESPECÍFICO"/>
    <s v=" "/>
    <s v="99 - MULTIPROVINCIAL"/>
    <n v="11102167"/>
    <n v="83275137.5"/>
    <n v="71251806.640000001"/>
  </r>
  <r>
    <x v="0"/>
    <x v="0"/>
    <x v="0"/>
    <x v="0"/>
    <x v="0"/>
    <s v="2 - Poder Ejecutivo"/>
    <s v="0203 - MINISTERIO DE DEFENSA"/>
    <x v="76"/>
    <x v="0"/>
    <x v="7"/>
    <x v="29"/>
    <s v="2.3 - MATERIALES Y SUMINISTROS"/>
    <s v="2.3.2 - TEXTILES Y VESTUARIOS"/>
    <s v="N"/>
    <s v="00 - N/A"/>
    <s v="20 - FONDOS CON DESTINO ESPECÍFICO"/>
    <s v=" "/>
    <s v="99 - MULTIPROVINCIAL"/>
    <n v="0"/>
    <n v="59481297.689999998"/>
    <n v="41588275.769999996"/>
  </r>
  <r>
    <x v="0"/>
    <x v="0"/>
    <x v="0"/>
    <x v="0"/>
    <x v="0"/>
    <s v="2 - Poder Ejecutivo"/>
    <s v="0203 - MINISTERIO DE DEFENSA"/>
    <x v="76"/>
    <x v="0"/>
    <x v="7"/>
    <x v="29"/>
    <s v="2.3 - MATERIALES Y SUMINISTROS"/>
    <s v="2.3.3 - PAPEL, CARTÓN E IMPRESOS"/>
    <s v="N"/>
    <s v="00 - N/A"/>
    <s v="20 - FONDOS CON DESTINO ESPECÍFICO"/>
    <s v=" "/>
    <s v="99 - MULTIPROVINCIAL"/>
    <n v="0"/>
    <n v="6488601.1799999997"/>
    <n v="1116720.78"/>
  </r>
  <r>
    <x v="0"/>
    <x v="0"/>
    <x v="0"/>
    <x v="0"/>
    <x v="0"/>
    <s v="2 - Poder Ejecutivo"/>
    <s v="0203 - MINISTERIO DE DEFENSA"/>
    <x v="76"/>
    <x v="0"/>
    <x v="7"/>
    <x v="29"/>
    <s v="2.3 - MATERIALES Y SUMINISTROS"/>
    <s v="2.3.4 - PRODUCTOS FARMACÉUTICOS"/>
    <s v="N"/>
    <s v="00 - N/A"/>
    <s v="20 - FONDOS CON DESTINO ESPECÍFICO"/>
    <s v=" "/>
    <s v="99 - MULTIPROVINCIAL"/>
    <n v="0"/>
    <n v="3936571.46"/>
    <n v="3794202"/>
  </r>
  <r>
    <x v="0"/>
    <x v="0"/>
    <x v="0"/>
    <x v="0"/>
    <x v="0"/>
    <s v="2 - Poder Ejecutivo"/>
    <s v="0203 - MINISTERIO DE DEFENSA"/>
    <x v="76"/>
    <x v="0"/>
    <x v="7"/>
    <x v="29"/>
    <s v="2.3 - MATERIALES Y SUMINISTROS"/>
    <s v="2.3.5 - CUERO, CAUCHO Y PLÁSTICO"/>
    <s v="N"/>
    <s v="00 - N/A"/>
    <s v="20 - FONDOS CON DESTINO ESPECÍFICO"/>
    <s v=" "/>
    <s v="99 - MULTIPROVINCIAL"/>
    <n v="0"/>
    <n v="3545043.120000001"/>
    <n v="1799641.32"/>
  </r>
  <r>
    <x v="0"/>
    <x v="0"/>
    <x v="0"/>
    <x v="0"/>
    <x v="0"/>
    <s v="2 - Poder Ejecutivo"/>
    <s v="0203 - MINISTERIO DE DEFENSA"/>
    <x v="76"/>
    <x v="0"/>
    <x v="7"/>
    <x v="29"/>
    <s v="2.3 - MATERIALES Y SUMINISTROS"/>
    <s v="2.3.6 - PRODUCTOS DE MINERALES, METÁLICOS Y NO METÁLICOS"/>
    <s v="N"/>
    <s v="00 - N/A"/>
    <s v="20 - FONDOS CON DESTINO ESPECÍFICO"/>
    <s v=" "/>
    <s v="99 - MULTIPROVINCIAL"/>
    <n v="0"/>
    <n v="5780000"/>
    <n v="686965.95000000019"/>
  </r>
  <r>
    <x v="0"/>
    <x v="0"/>
    <x v="0"/>
    <x v="0"/>
    <x v="0"/>
    <s v="2 - Poder Ejecutivo"/>
    <s v="0203 - MINISTERIO DE DEFENSA"/>
    <x v="76"/>
    <x v="0"/>
    <x v="7"/>
    <x v="29"/>
    <s v="2.3 - MATERIALES Y SUMINISTROS"/>
    <s v="2.3.7 - COMBUSTIBLES, LUBRICANTES, PRODUCTOS QUÍMICOS Y CONEXOS"/>
    <s v="N"/>
    <s v="00 - N/A"/>
    <s v="20 - FONDOS CON DESTINO ESPECÍFICO"/>
    <s v=" "/>
    <s v="99 - MULTIPROVINCIAL"/>
    <n v="18225382"/>
    <n v="71941574.270000011"/>
    <n v="40705006.339999996"/>
  </r>
  <r>
    <x v="0"/>
    <x v="0"/>
    <x v="0"/>
    <x v="0"/>
    <x v="0"/>
    <s v="2 - Poder Ejecutivo"/>
    <s v="0203 - MINISTERIO DE DEFENSA"/>
    <x v="76"/>
    <x v="0"/>
    <x v="7"/>
    <x v="29"/>
    <s v="2.3 - MATERIALES Y SUMINISTROS"/>
    <s v="2.3.9 - PRODUCTOS Y ÚTILES VARIOS"/>
    <s v="N"/>
    <s v="00 - N/A"/>
    <s v="20 - FONDOS CON DESTINO ESPECÍFICO"/>
    <s v=" "/>
    <s v="99 - MULTIPROVINCIAL"/>
    <n v="226445132"/>
    <n v="38976454.620000027"/>
    <n v="24156017.879999999"/>
  </r>
  <r>
    <x v="0"/>
    <x v="0"/>
    <x v="0"/>
    <x v="0"/>
    <x v="0"/>
    <s v="2 - Poder Ejecutivo"/>
    <s v="0203 - MINISTERIO DE DEFENSA"/>
    <x v="77"/>
    <x v="2"/>
    <x v="4"/>
    <x v="6"/>
    <s v="2.1 - REMUNERACIONES Y CONTRIBUCIONES"/>
    <s v="2.1.1 - REMUNERACIONES"/>
    <s v="N"/>
    <s v="00 - N/A"/>
    <s v="10 - FONDO GENERAL"/>
    <s v=" "/>
    <s v="99 - MULTIPROVINCIAL"/>
    <n v="9685000"/>
    <n v="9685000"/>
    <n v="8195000"/>
  </r>
  <r>
    <x v="0"/>
    <x v="0"/>
    <x v="0"/>
    <x v="0"/>
    <x v="0"/>
    <s v="2 - Poder Ejecutivo"/>
    <s v="0203 - MINISTERIO DE DEFENSA"/>
    <x v="77"/>
    <x v="2"/>
    <x v="4"/>
    <x v="6"/>
    <s v="2.3 - MATERIALES Y SUMINISTROS"/>
    <s v="2.3.1 - ALIMENTOS Y PRODUCTOS AGROFORESTALES"/>
    <s v="N"/>
    <s v="00 - N/A"/>
    <s v="10 - FONDO GENERAL"/>
    <s v=" "/>
    <s v="99 - MULTIPROVINCIAL"/>
    <n v="17400000"/>
    <n v="17400000"/>
    <n v="15939276.089999998"/>
  </r>
  <r>
    <x v="0"/>
    <x v="0"/>
    <x v="0"/>
    <x v="0"/>
    <x v="0"/>
    <s v="2 - Poder Ejecutivo"/>
    <s v="0203 - MINISTERIO DE DEFENSA"/>
    <x v="77"/>
    <x v="2"/>
    <x v="4"/>
    <x v="6"/>
    <s v="2.3 - MATERIALES Y SUMINISTROS"/>
    <s v="2.3.2 - TEXTILES Y VESTUARIOS"/>
    <s v="N"/>
    <s v="00 - N/A"/>
    <s v="10 - FONDO GENERAL"/>
    <s v=" "/>
    <s v="99 - MULTIPROVINCIAL"/>
    <n v="846012"/>
    <n v="846012"/>
    <n v="578385.68000000005"/>
  </r>
  <r>
    <x v="0"/>
    <x v="0"/>
    <x v="0"/>
    <x v="0"/>
    <x v="0"/>
    <s v="2 - Poder Ejecutivo"/>
    <s v="0203 - MINISTERIO DE DEFENSA"/>
    <x v="77"/>
    <x v="2"/>
    <x v="4"/>
    <x v="6"/>
    <s v="2.3 - MATERIALES Y SUMINISTROS"/>
    <s v="2.3.4 - PRODUCTOS FARMACÉUTICOS"/>
    <s v="N"/>
    <s v="00 - N/A"/>
    <s v="10 - FONDO GENERAL"/>
    <s v=" "/>
    <s v="99 - MULTIPROVINCIAL"/>
    <n v="4800000"/>
    <n v="4800000"/>
    <n v="4395301"/>
  </r>
  <r>
    <x v="0"/>
    <x v="0"/>
    <x v="0"/>
    <x v="0"/>
    <x v="0"/>
    <s v="2 - Poder Ejecutivo"/>
    <s v="0203 - MINISTERIO DE DEFENSA"/>
    <x v="77"/>
    <x v="2"/>
    <x v="4"/>
    <x v="6"/>
    <s v="2.3 - MATERIALES Y SUMINISTROS"/>
    <s v="2.3.7 - COMBUSTIBLES, LUBRICANTES, PRODUCTOS QUÍMICOS Y CONEXOS"/>
    <s v="N"/>
    <s v="00 - N/A"/>
    <s v="10 - FONDO GENERAL"/>
    <s v=" "/>
    <s v="99 - MULTIPROVINCIAL"/>
    <n v="3600000"/>
    <n v="3600000"/>
    <n v="3300000"/>
  </r>
  <r>
    <x v="0"/>
    <x v="0"/>
    <x v="0"/>
    <x v="0"/>
    <x v="0"/>
    <s v="2 - Poder Ejecutivo"/>
    <s v="0203 - MINISTERIO DE DEFENSA"/>
    <x v="77"/>
    <x v="2"/>
    <x v="4"/>
    <x v="6"/>
    <s v="2.3 - MATERIALES Y SUMINISTROS"/>
    <s v="2.3.9 - PRODUCTOS Y ÚTILES VARIOS"/>
    <s v="N"/>
    <s v="00 - N/A"/>
    <s v="10 - FONDO GENERAL"/>
    <s v=" "/>
    <s v="99 - MULTIPROVINCIAL"/>
    <n v="975111"/>
    <n v="975111"/>
    <n v="741664.75000000012"/>
  </r>
  <r>
    <x v="0"/>
    <x v="0"/>
    <x v="0"/>
    <x v="0"/>
    <x v="0"/>
    <s v="2 - Poder Ejecutivo"/>
    <s v="0203 - MINISTERIO DE DEFENSA"/>
    <x v="78"/>
    <x v="2"/>
    <x v="10"/>
    <x v="24"/>
    <s v="2.1 - REMUNERACIONES Y CONTRIBUCIONES"/>
    <s v="2.1.1 - REMUNERACIONES"/>
    <s v="N"/>
    <s v="00 - N/A"/>
    <s v="10 - FONDO GENERAL"/>
    <s v=" "/>
    <s v="99 - MULTIPROVINCIAL"/>
    <n v="47330976"/>
    <n v="71811579"/>
    <n v="51226000"/>
  </r>
  <r>
    <x v="0"/>
    <x v="0"/>
    <x v="0"/>
    <x v="0"/>
    <x v="0"/>
    <s v="2 - Poder Ejecutivo"/>
    <s v="0203 - MINISTERIO DE DEFENSA"/>
    <x v="78"/>
    <x v="2"/>
    <x v="10"/>
    <x v="24"/>
    <s v="2.1 - REMUNERACIONES Y CONTRIBUCIONES"/>
    <s v="2.1.2 - SOBRESUELDOS"/>
    <s v="N"/>
    <s v="00 - N/A"/>
    <s v="10 - FONDO GENERAL"/>
    <s v=" "/>
    <s v="99 - MULTIPROVINCIAL"/>
    <n v="360000"/>
    <n v="0"/>
    <n v="0"/>
  </r>
  <r>
    <x v="0"/>
    <x v="0"/>
    <x v="0"/>
    <x v="0"/>
    <x v="0"/>
    <s v="2 - Poder Ejecutivo"/>
    <s v="0203 - MINISTERIO DE DEFENSA"/>
    <x v="78"/>
    <x v="2"/>
    <x v="10"/>
    <x v="24"/>
    <s v="2.1 - REMUNERACIONES Y CONTRIBUCIONES"/>
    <s v="2.1.5 - CONTRIBUCIONES A LA SEGURIDAD SOCIAL"/>
    <s v="N"/>
    <s v="00 - N/A"/>
    <s v="10 - FONDO GENERAL"/>
    <s v=" "/>
    <s v="99 - MULTIPROVINCIAL"/>
    <n v="1037025"/>
    <n v="1916422"/>
    <n v="1518219.9999999995"/>
  </r>
  <r>
    <x v="0"/>
    <x v="0"/>
    <x v="0"/>
    <x v="0"/>
    <x v="0"/>
    <s v="2 - Poder Ejecutivo"/>
    <s v="0203 - MINISTERIO DE DEFENSA"/>
    <x v="78"/>
    <x v="2"/>
    <x v="10"/>
    <x v="24"/>
    <s v="2.2 - CONTRATACIÓN DE SERVICIOS"/>
    <s v="2.2.1 - SERVICIOS BÁSICOS"/>
    <s v="N"/>
    <s v="00 - N/A"/>
    <s v="10 - FONDO GENERAL"/>
    <s v=" "/>
    <s v="99 - MULTIPROVINCIAL"/>
    <n v="540000"/>
    <n v="540000"/>
    <n v="337725.02000000008"/>
  </r>
  <r>
    <x v="0"/>
    <x v="0"/>
    <x v="0"/>
    <x v="0"/>
    <x v="0"/>
    <s v="2 - Poder Ejecutivo"/>
    <s v="0203 - MINISTERIO DE DEFENSA"/>
    <x v="78"/>
    <x v="2"/>
    <x v="10"/>
    <x v="24"/>
    <s v="2.2 - CONTRATACIÓN DE SERVICIOS"/>
    <s v="2.2.2 - PUBLICIDAD, IMPRESIÓN Y ENCUADERNACIÓN"/>
    <s v="N"/>
    <s v="00 - N/A"/>
    <s v="10 - FONDO GENERAL"/>
    <s v=" "/>
    <s v="99 - MULTIPROVINCIAL"/>
    <n v="1120000"/>
    <n v="620000"/>
    <n v="0"/>
  </r>
  <r>
    <x v="0"/>
    <x v="0"/>
    <x v="0"/>
    <x v="0"/>
    <x v="0"/>
    <s v="2 - Poder Ejecutivo"/>
    <s v="0203 - MINISTERIO DE DEFENSA"/>
    <x v="78"/>
    <x v="2"/>
    <x v="10"/>
    <x v="24"/>
    <s v="2.2 - CONTRATACIÓN DE SERVICIOS"/>
    <s v="2.2.3 - VIÁTICOS"/>
    <s v="N"/>
    <s v="00 - N/A"/>
    <s v="10 - FONDO GENERAL"/>
    <s v=" "/>
    <s v="99 - MULTIPROVINCIAL"/>
    <n v="200000"/>
    <n v="200000"/>
    <n v="0"/>
  </r>
  <r>
    <x v="0"/>
    <x v="0"/>
    <x v="0"/>
    <x v="0"/>
    <x v="0"/>
    <s v="2 - Poder Ejecutivo"/>
    <s v="0203 - MINISTERIO DE DEFENSA"/>
    <x v="78"/>
    <x v="2"/>
    <x v="10"/>
    <x v="24"/>
    <s v="2.2 - CONTRATACIÓN DE SERVICIOS"/>
    <s v="2.2.4 - TRANSPORTE Y ALMACENAJE"/>
    <s v="N"/>
    <s v="00 - N/A"/>
    <s v="10 - FONDO GENERAL"/>
    <s v=" "/>
    <s v="99 - MULTIPROVINCIAL"/>
    <n v="300000"/>
    <n v="500000"/>
    <n v="402523.82999999996"/>
  </r>
  <r>
    <x v="0"/>
    <x v="0"/>
    <x v="0"/>
    <x v="0"/>
    <x v="0"/>
    <s v="2 - Poder Ejecutivo"/>
    <s v="0203 - MINISTERIO DE DEFENSA"/>
    <x v="78"/>
    <x v="2"/>
    <x v="10"/>
    <x v="24"/>
    <s v="2.2 - CONTRATACIÓN DE SERVICIOS"/>
    <s v="2.2.5 - ALQUILERES Y RENTAS"/>
    <s v="N"/>
    <s v="00 - N/A"/>
    <s v="10 - FONDO GENERAL"/>
    <s v=" "/>
    <s v="99 - MULTIPROVINCIAL"/>
    <n v="840000"/>
    <n v="4132805"/>
    <n v="3369709.5599999996"/>
  </r>
  <r>
    <x v="0"/>
    <x v="0"/>
    <x v="0"/>
    <x v="0"/>
    <x v="0"/>
    <s v="2 - Poder Ejecutivo"/>
    <s v="0203 - MINISTERIO DE DEFENSA"/>
    <x v="78"/>
    <x v="2"/>
    <x v="10"/>
    <x v="24"/>
    <s v="2.2 - CONTRATACIÓN DE SERVICIOS"/>
    <s v="2.2.5 - ALQUILERES Y RENTAS"/>
    <s v="N"/>
    <s v="00 - N/A"/>
    <s v="20 - FONDOS CON DESTINO ESPECÍFICO"/>
    <s v=" "/>
    <s v="99 - MULTIPROVINCIAL"/>
    <n v="0"/>
    <n v="1446000"/>
    <n v="147999.14000000001"/>
  </r>
  <r>
    <x v="0"/>
    <x v="0"/>
    <x v="0"/>
    <x v="0"/>
    <x v="0"/>
    <s v="2 - Poder Ejecutivo"/>
    <s v="0203 - MINISTERIO DE DEFENSA"/>
    <x v="78"/>
    <x v="2"/>
    <x v="10"/>
    <x v="24"/>
    <s v="2.2 - CONTRATACIÓN DE SERVICIOS"/>
    <s v="2.2.6 - SEGUROS"/>
    <s v="N"/>
    <s v="00 - N/A"/>
    <s v="10 - FONDO GENERAL"/>
    <s v=" "/>
    <s v="99 - MULTIPROVINCIAL"/>
    <n v="0"/>
    <n v="153765"/>
    <n v="0"/>
  </r>
  <r>
    <x v="0"/>
    <x v="0"/>
    <x v="0"/>
    <x v="0"/>
    <x v="0"/>
    <s v="2 - Poder Ejecutivo"/>
    <s v="0203 - MINISTERIO DE DEFENSA"/>
    <x v="78"/>
    <x v="2"/>
    <x v="10"/>
    <x v="24"/>
    <s v="2.2 - CONTRATACIÓN DE SERVICIOS"/>
    <s v="2.2.7 - SERVICIOS DE CONSERVACIÓN, REPARACIONES MENORES E INSTALACIONES TEMPORALES"/>
    <s v="N"/>
    <s v="00 - N/A"/>
    <s v="10 - FONDO GENERAL"/>
    <s v=" "/>
    <s v="99 - MULTIPROVINCIAL"/>
    <n v="225000"/>
    <n v="2598436"/>
    <n v="1098505.33"/>
  </r>
  <r>
    <x v="0"/>
    <x v="0"/>
    <x v="0"/>
    <x v="0"/>
    <x v="0"/>
    <s v="2 - Poder Ejecutivo"/>
    <s v="0203 - MINISTERIO DE DEFENSA"/>
    <x v="78"/>
    <x v="2"/>
    <x v="10"/>
    <x v="24"/>
    <s v="2.2 - CONTRATACIÓN DE SERVICIOS"/>
    <s v="2.2.7 - SERVICIOS DE CONSERVACIÓN, REPARACIONES MENORES E INSTALACIONES TEMPORALES"/>
    <s v="N"/>
    <s v="00 - N/A"/>
    <s v="20 - FONDOS CON DESTINO ESPECÍFICO"/>
    <s v=" "/>
    <s v="99 - MULTIPROVINCIAL"/>
    <n v="0"/>
    <n v="598864"/>
    <n v="402085"/>
  </r>
  <r>
    <x v="0"/>
    <x v="0"/>
    <x v="0"/>
    <x v="0"/>
    <x v="0"/>
    <s v="2 - Poder Ejecutivo"/>
    <s v="0203 - MINISTERIO DE DEFENSA"/>
    <x v="78"/>
    <x v="2"/>
    <x v="10"/>
    <x v="24"/>
    <s v="2.2 - CONTRATACIÓN DE SERVICIOS"/>
    <s v="2.2.8 - OTROS SERVICIOS NO INCLUIDOS EN CONCEPTOS ANTERIORES"/>
    <s v="N"/>
    <s v="00 - N/A"/>
    <s v="10 - FONDO GENERAL"/>
    <s v=" "/>
    <s v="99 - MULTIPROVINCIAL"/>
    <n v="3260000"/>
    <n v="3734260"/>
    <n v="1929760"/>
  </r>
  <r>
    <x v="0"/>
    <x v="0"/>
    <x v="0"/>
    <x v="0"/>
    <x v="0"/>
    <s v="2 - Poder Ejecutivo"/>
    <s v="0203 - MINISTERIO DE DEFENSA"/>
    <x v="78"/>
    <x v="2"/>
    <x v="10"/>
    <x v="24"/>
    <s v="2.2 - CONTRATACIÓN DE SERVICIOS"/>
    <s v="2.2.8 - OTROS SERVICIOS NO INCLUIDOS EN CONCEPTOS ANTERIORES"/>
    <s v="N"/>
    <s v="00 - N/A"/>
    <s v="20 - FONDOS CON DESTINO ESPECÍFICO"/>
    <s v=" "/>
    <s v="99 - MULTIPROVINCIAL"/>
    <n v="0"/>
    <n v="700000"/>
    <n v="0"/>
  </r>
  <r>
    <x v="0"/>
    <x v="0"/>
    <x v="0"/>
    <x v="0"/>
    <x v="0"/>
    <s v="2 - Poder Ejecutivo"/>
    <s v="0203 - MINISTERIO DE DEFENSA"/>
    <x v="78"/>
    <x v="2"/>
    <x v="10"/>
    <x v="24"/>
    <s v="2.2 - CONTRATACIÓN DE SERVICIOS"/>
    <s v="2.2.9 - OTRAS CONTRATACIONES DE SERVICIOS"/>
    <s v="N"/>
    <s v="00 - N/A"/>
    <s v="10 - FONDO GENERAL"/>
    <s v=" "/>
    <s v="99 - MULTIPROVINCIAL"/>
    <n v="900000"/>
    <n v="2377275"/>
    <n v="2173521.17"/>
  </r>
  <r>
    <x v="0"/>
    <x v="0"/>
    <x v="0"/>
    <x v="0"/>
    <x v="0"/>
    <s v="2 - Poder Ejecutivo"/>
    <s v="0203 - MINISTERIO DE DEFENSA"/>
    <x v="78"/>
    <x v="2"/>
    <x v="10"/>
    <x v="24"/>
    <s v="2.2 - CONTRATACIÓN DE SERVICIOS"/>
    <s v="2.2.9 - OTRAS CONTRATACIONES DE SERVICIOS"/>
    <s v="N"/>
    <s v="00 - N/A"/>
    <s v="20 - FONDOS CON DESTINO ESPECÍFICO"/>
    <s v=" "/>
    <s v="99 - MULTIPROVINCIAL"/>
    <n v="0"/>
    <n v="259937.5"/>
    <n v="0"/>
  </r>
  <r>
    <x v="0"/>
    <x v="0"/>
    <x v="0"/>
    <x v="0"/>
    <x v="0"/>
    <s v="2 - Poder Ejecutivo"/>
    <s v="0203 - MINISTERIO DE DEFENSA"/>
    <x v="78"/>
    <x v="2"/>
    <x v="10"/>
    <x v="24"/>
    <s v="2.3 - MATERIALES Y SUMINISTROS"/>
    <s v="2.3.1 - ALIMENTOS Y PRODUCTOS AGROFORESTALES"/>
    <s v="N"/>
    <s v="00 - N/A"/>
    <s v="10 - FONDO GENERAL"/>
    <s v=" "/>
    <s v="99 - MULTIPROVINCIAL"/>
    <n v="4800000"/>
    <n v="4851903"/>
    <n v="4526770.8"/>
  </r>
  <r>
    <x v="0"/>
    <x v="0"/>
    <x v="0"/>
    <x v="0"/>
    <x v="0"/>
    <s v="2 - Poder Ejecutivo"/>
    <s v="0203 - MINISTERIO DE DEFENSA"/>
    <x v="78"/>
    <x v="2"/>
    <x v="10"/>
    <x v="24"/>
    <s v="2.3 - MATERIALES Y SUMINISTROS"/>
    <s v="2.3.1 - ALIMENTOS Y PRODUCTOS AGROFORESTALES"/>
    <s v="N"/>
    <s v="00 - N/A"/>
    <s v="20 - FONDOS CON DESTINO ESPECÍFICO"/>
    <s v=" "/>
    <s v="99 - MULTIPROVINCIAL"/>
    <n v="0"/>
    <n v="642673"/>
    <n v="294903"/>
  </r>
  <r>
    <x v="0"/>
    <x v="0"/>
    <x v="0"/>
    <x v="0"/>
    <x v="0"/>
    <s v="2 - Poder Ejecutivo"/>
    <s v="0203 - MINISTERIO DE DEFENSA"/>
    <x v="78"/>
    <x v="2"/>
    <x v="10"/>
    <x v="24"/>
    <s v="2.3 - MATERIALES Y SUMINISTROS"/>
    <s v="2.3.2 - TEXTILES Y VESTUARIOS"/>
    <s v="N"/>
    <s v="00 - N/A"/>
    <s v="10 - FONDO GENERAL"/>
    <s v=" "/>
    <s v="99 - MULTIPROVINCIAL"/>
    <n v="815000"/>
    <n v="3161941.9699999997"/>
    <n v="2253288.0200000005"/>
  </r>
  <r>
    <x v="0"/>
    <x v="0"/>
    <x v="0"/>
    <x v="0"/>
    <x v="0"/>
    <s v="2 - Poder Ejecutivo"/>
    <s v="0203 - MINISTERIO DE DEFENSA"/>
    <x v="78"/>
    <x v="2"/>
    <x v="10"/>
    <x v="24"/>
    <s v="2.3 - MATERIALES Y SUMINISTROS"/>
    <s v="2.3.2 - TEXTILES Y VESTUARIOS"/>
    <s v="N"/>
    <s v="00 - N/A"/>
    <s v="20 - FONDOS CON DESTINO ESPECÍFICO"/>
    <s v=" "/>
    <s v="99 - MULTIPROVINCIAL"/>
    <n v="0"/>
    <n v="234001"/>
    <n v="234000.01"/>
  </r>
  <r>
    <x v="0"/>
    <x v="0"/>
    <x v="0"/>
    <x v="0"/>
    <x v="0"/>
    <s v="2 - Poder Ejecutivo"/>
    <s v="0203 - MINISTERIO DE DEFENSA"/>
    <x v="78"/>
    <x v="2"/>
    <x v="10"/>
    <x v="24"/>
    <s v="2.3 - MATERIALES Y SUMINISTROS"/>
    <s v="2.3.3 - PAPEL, CARTÓN E IMPRESOS"/>
    <s v="N"/>
    <s v="00 - N/A"/>
    <s v="10 - FONDO GENERAL"/>
    <s v=" "/>
    <s v="99 - MULTIPROVINCIAL"/>
    <n v="7227855"/>
    <n v="7197600.0300000003"/>
    <n v="2264464.73"/>
  </r>
  <r>
    <x v="0"/>
    <x v="0"/>
    <x v="0"/>
    <x v="0"/>
    <x v="0"/>
    <s v="2 - Poder Ejecutivo"/>
    <s v="0203 - MINISTERIO DE DEFENSA"/>
    <x v="78"/>
    <x v="2"/>
    <x v="10"/>
    <x v="24"/>
    <s v="2.3 - MATERIALES Y SUMINISTROS"/>
    <s v="2.3.3 - PAPEL, CARTÓN E IMPRESOS"/>
    <s v="N"/>
    <s v="00 - N/A"/>
    <s v="20 - FONDOS CON DESTINO ESPECÍFICO"/>
    <s v=" "/>
    <s v="99 - MULTIPROVINCIAL"/>
    <n v="0"/>
    <n v="923807"/>
    <n v="189000.6"/>
  </r>
  <r>
    <x v="0"/>
    <x v="0"/>
    <x v="0"/>
    <x v="0"/>
    <x v="0"/>
    <s v="2 - Poder Ejecutivo"/>
    <s v="0203 - MINISTERIO DE DEFENSA"/>
    <x v="78"/>
    <x v="2"/>
    <x v="10"/>
    <x v="24"/>
    <s v="2.3 - MATERIALES Y SUMINISTROS"/>
    <s v="2.3.5 - CUERO, CAUCHO Y PLÁSTICO"/>
    <s v="N"/>
    <s v="00 - N/A"/>
    <s v="10 - FONDO GENERAL"/>
    <s v=" "/>
    <s v="99 - MULTIPROVINCIAL"/>
    <n v="0"/>
    <n v="372568"/>
    <n v="361381.18"/>
  </r>
  <r>
    <x v="0"/>
    <x v="0"/>
    <x v="0"/>
    <x v="0"/>
    <x v="0"/>
    <s v="2 - Poder Ejecutivo"/>
    <s v="0203 - MINISTERIO DE DEFENSA"/>
    <x v="78"/>
    <x v="2"/>
    <x v="10"/>
    <x v="24"/>
    <s v="2.3 - MATERIALES Y SUMINISTROS"/>
    <s v="2.3.6 - PRODUCTOS DE MINERALES, METÁLICOS Y NO METÁLICOS"/>
    <s v="N"/>
    <s v="00 - N/A"/>
    <s v="10 - FONDO GENERAL"/>
    <s v=" "/>
    <s v="99 - MULTIPROVINCIAL"/>
    <n v="162950"/>
    <n v="1789429"/>
    <n v="1050667.7200000002"/>
  </r>
  <r>
    <x v="0"/>
    <x v="0"/>
    <x v="0"/>
    <x v="0"/>
    <x v="0"/>
    <s v="2 - Poder Ejecutivo"/>
    <s v="0203 - MINISTERIO DE DEFENSA"/>
    <x v="78"/>
    <x v="2"/>
    <x v="10"/>
    <x v="24"/>
    <s v="2.3 - MATERIALES Y SUMINISTROS"/>
    <s v="2.3.6 - PRODUCTOS DE MINERALES, METÁLICOS Y NO METÁLICOS"/>
    <s v="N"/>
    <s v="00 - N/A"/>
    <s v="20 - FONDOS CON DESTINO ESPECÍFICO"/>
    <s v=" "/>
    <s v="99 - MULTIPROVINCIAL"/>
    <n v="0"/>
    <n v="2230"/>
    <n v="1239"/>
  </r>
  <r>
    <x v="0"/>
    <x v="0"/>
    <x v="0"/>
    <x v="0"/>
    <x v="0"/>
    <s v="2 - Poder Ejecutivo"/>
    <s v="0203 - MINISTERIO DE DEFENSA"/>
    <x v="78"/>
    <x v="2"/>
    <x v="10"/>
    <x v="24"/>
    <s v="2.3 - MATERIALES Y SUMINISTROS"/>
    <s v="2.3.7 - COMBUSTIBLES, LUBRICANTES, PRODUCTOS QUÍMICOS Y CONEXOS"/>
    <s v="N"/>
    <s v="00 - N/A"/>
    <s v="10 - FONDO GENERAL"/>
    <s v=" "/>
    <s v="99 - MULTIPROVINCIAL"/>
    <n v="6231553"/>
    <n v="7373699"/>
    <n v="5633501.9500000002"/>
  </r>
  <r>
    <x v="0"/>
    <x v="0"/>
    <x v="0"/>
    <x v="0"/>
    <x v="0"/>
    <s v="2 - Poder Ejecutivo"/>
    <s v="0203 - MINISTERIO DE DEFENSA"/>
    <x v="78"/>
    <x v="2"/>
    <x v="10"/>
    <x v="24"/>
    <s v="2.3 - MATERIALES Y SUMINISTROS"/>
    <s v="2.3.7 - COMBUSTIBLES, LUBRICANTES, PRODUCTOS QUÍMICOS Y CONEXOS"/>
    <s v="N"/>
    <s v="00 - N/A"/>
    <s v="20 - FONDOS CON DESTINO ESPECÍFICO"/>
    <s v=" "/>
    <s v="99 - MULTIPROVINCIAL"/>
    <n v="0"/>
    <n v="323687"/>
    <n v="91686"/>
  </r>
  <r>
    <x v="0"/>
    <x v="0"/>
    <x v="0"/>
    <x v="0"/>
    <x v="0"/>
    <s v="2 - Poder Ejecutivo"/>
    <s v="0203 - MINISTERIO DE DEFENSA"/>
    <x v="78"/>
    <x v="2"/>
    <x v="10"/>
    <x v="24"/>
    <s v="2.3 - MATERIALES Y SUMINISTROS"/>
    <s v="2.3.9 - PRODUCTOS Y ÚTILES VARIOS"/>
    <s v="N"/>
    <s v="00 - N/A"/>
    <s v="10 - FONDO GENERAL"/>
    <s v=" "/>
    <s v="99 - MULTIPROVINCIAL"/>
    <n v="500000"/>
    <n v="6312534"/>
    <n v="3160260.9299999997"/>
  </r>
  <r>
    <x v="0"/>
    <x v="0"/>
    <x v="0"/>
    <x v="0"/>
    <x v="0"/>
    <s v="2 - Poder Ejecutivo"/>
    <s v="0203 - MINISTERIO DE DEFENSA"/>
    <x v="78"/>
    <x v="2"/>
    <x v="10"/>
    <x v="24"/>
    <s v="2.3 - MATERIALES Y SUMINISTROS"/>
    <s v="2.3.9 - PRODUCTOS Y ÚTILES VARIOS"/>
    <s v="N"/>
    <s v="00 - N/A"/>
    <s v="20 - FONDOS CON DESTINO ESPECÍFICO"/>
    <s v=" "/>
    <s v="99 - MULTIPROVINCIAL"/>
    <n v="0"/>
    <n v="438259"/>
    <n v="190369.4"/>
  </r>
  <r>
    <x v="0"/>
    <x v="0"/>
    <x v="0"/>
    <x v="0"/>
    <x v="0"/>
    <s v="2 - Poder Ejecutivo"/>
    <s v="0203 - MINISTERIO DE DEFENSA"/>
    <x v="79"/>
    <x v="3"/>
    <x v="9"/>
    <x v="35"/>
    <s v="2.1 - REMUNERACIONES Y CONTRIBUCIONES"/>
    <s v="2.1.1 - REMUNERACIONES"/>
    <s v="N"/>
    <s v="00 - N/A"/>
    <s v="10 - FONDO GENERAL"/>
    <s v=" "/>
    <s v="99 - MULTIPROVINCIAL"/>
    <n v="112156000"/>
    <n v="113372666"/>
    <n v="95692860"/>
  </r>
  <r>
    <x v="0"/>
    <x v="0"/>
    <x v="0"/>
    <x v="0"/>
    <x v="0"/>
    <s v="2 - Poder Ejecutivo"/>
    <s v="0203 - MINISTERIO DE DEFENSA"/>
    <x v="79"/>
    <x v="3"/>
    <x v="9"/>
    <x v="35"/>
    <s v="2.1 - REMUNERACIONES Y CONTRIBUCIONES"/>
    <s v="2.1.2 - SOBRESUELDOS"/>
    <s v="N"/>
    <s v="00 - N/A"/>
    <s v="10 - FONDO GENERAL"/>
    <s v=" "/>
    <s v="99 - MULTIPROVINCIAL"/>
    <n v="3000000"/>
    <n v="3000000"/>
    <n v="2541005"/>
  </r>
  <r>
    <x v="0"/>
    <x v="0"/>
    <x v="0"/>
    <x v="0"/>
    <x v="0"/>
    <s v="2 - Poder Ejecutivo"/>
    <s v="0203 - MINISTERIO DE DEFENSA"/>
    <x v="79"/>
    <x v="3"/>
    <x v="9"/>
    <x v="35"/>
    <s v="2.1 - REMUNERACIONES Y CONTRIBUCIONES"/>
    <s v="2.1.5 - CONTRIBUCIONES A LA SEGURIDAD SOCIAL"/>
    <s v="N"/>
    <s v="00 - N/A"/>
    <s v="10 - FONDO GENERAL"/>
    <s v=" "/>
    <s v="99 - MULTIPROVINCIAL"/>
    <n v="2478000"/>
    <n v="2478000"/>
    <n v="1792503"/>
  </r>
  <r>
    <x v="0"/>
    <x v="0"/>
    <x v="0"/>
    <x v="0"/>
    <x v="0"/>
    <s v="2 - Poder Ejecutivo"/>
    <s v="0203 - MINISTERIO DE DEFENSA"/>
    <x v="79"/>
    <x v="3"/>
    <x v="9"/>
    <x v="35"/>
    <s v="2.2 - CONTRATACIÓN DE SERVICIOS"/>
    <s v="2.2.1 - SERVICIOS BÁSICOS"/>
    <s v="N"/>
    <s v="00 - N/A"/>
    <s v="10 - FONDO GENERAL"/>
    <s v=" "/>
    <s v="99 - MULTIPROVINCIAL"/>
    <n v="6463885"/>
    <n v="6374336"/>
    <n v="5932512.1900000004"/>
  </r>
  <r>
    <x v="0"/>
    <x v="0"/>
    <x v="0"/>
    <x v="0"/>
    <x v="0"/>
    <s v="2 - Poder Ejecutivo"/>
    <s v="0203 - MINISTERIO DE DEFENSA"/>
    <x v="79"/>
    <x v="3"/>
    <x v="9"/>
    <x v="35"/>
    <s v="2.2 - CONTRATACIÓN DE SERVICIOS"/>
    <s v="2.2.2 - PUBLICIDAD, IMPRESIÓN Y ENCUADERNACIÓN"/>
    <s v="N"/>
    <s v="00 - N/A"/>
    <s v="10 - FONDO GENERAL"/>
    <s v=" "/>
    <s v="99 - MULTIPROVINCIAL"/>
    <n v="470000"/>
    <n v="171417"/>
    <n v="171416.24"/>
  </r>
  <r>
    <x v="0"/>
    <x v="0"/>
    <x v="0"/>
    <x v="0"/>
    <x v="0"/>
    <s v="2 - Poder Ejecutivo"/>
    <s v="0203 - MINISTERIO DE DEFENSA"/>
    <x v="79"/>
    <x v="3"/>
    <x v="9"/>
    <x v="35"/>
    <s v="2.2 - CONTRATACIÓN DE SERVICIOS"/>
    <s v="2.2.3 - VIÁTICOS"/>
    <s v="N"/>
    <s v="00 - N/A"/>
    <s v="10 - FONDO GENERAL"/>
    <s v=" "/>
    <s v="99 - MULTIPROVINCIAL"/>
    <n v="5200000"/>
    <n v="5200000"/>
    <n v="4569025"/>
  </r>
  <r>
    <x v="0"/>
    <x v="0"/>
    <x v="0"/>
    <x v="0"/>
    <x v="0"/>
    <s v="2 - Poder Ejecutivo"/>
    <s v="0203 - MINISTERIO DE DEFENSA"/>
    <x v="79"/>
    <x v="3"/>
    <x v="9"/>
    <x v="35"/>
    <s v="2.2 - CONTRATACIÓN DE SERVICIOS"/>
    <s v="2.2.4 - TRANSPORTE Y ALMACENAJE"/>
    <s v="N"/>
    <s v="00 - N/A"/>
    <s v="10 - FONDO GENERAL"/>
    <s v=" "/>
    <s v="99 - MULTIPROVINCIAL"/>
    <n v="150000"/>
    <n v="0"/>
    <n v="0"/>
  </r>
  <r>
    <x v="0"/>
    <x v="0"/>
    <x v="0"/>
    <x v="0"/>
    <x v="0"/>
    <s v="2 - Poder Ejecutivo"/>
    <s v="0203 - MINISTERIO DE DEFENSA"/>
    <x v="79"/>
    <x v="3"/>
    <x v="9"/>
    <x v="35"/>
    <s v="2.2 - CONTRATACIÓN DE SERVICIOS"/>
    <s v="2.2.5 - ALQUILERES Y RENTAS"/>
    <s v="N"/>
    <s v="00 - N/A"/>
    <s v="10 - FONDO GENERAL"/>
    <s v=" "/>
    <s v="99 - MULTIPROVINCIAL"/>
    <n v="460204"/>
    <n v="460204"/>
    <n v="341964"/>
  </r>
  <r>
    <x v="0"/>
    <x v="0"/>
    <x v="0"/>
    <x v="0"/>
    <x v="0"/>
    <s v="2 - Poder Ejecutivo"/>
    <s v="0203 - MINISTERIO DE DEFENSA"/>
    <x v="79"/>
    <x v="3"/>
    <x v="9"/>
    <x v="35"/>
    <s v="2.2 - CONTRATACIÓN DE SERVICIOS"/>
    <s v="2.2.6 - SEGUROS"/>
    <s v="N"/>
    <s v="00 - N/A"/>
    <s v="10 - FONDO GENERAL"/>
    <s v=" "/>
    <s v="99 - MULTIPROVINCIAL"/>
    <n v="802066"/>
    <n v="1368436"/>
    <n v="1042283.25"/>
  </r>
  <r>
    <x v="0"/>
    <x v="0"/>
    <x v="0"/>
    <x v="0"/>
    <x v="0"/>
    <s v="2 - Poder Ejecutivo"/>
    <s v="0203 - MINISTERIO DE DEFENSA"/>
    <x v="79"/>
    <x v="3"/>
    <x v="9"/>
    <x v="35"/>
    <s v="2.2 - CONTRATACIÓN DE SERVICIOS"/>
    <s v="2.2.7 - SERVICIOS DE CONSERVACIÓN, REPARACIONES MENORES E INSTALACIONES TEMPORALES"/>
    <s v="N"/>
    <s v="00 - N/A"/>
    <s v="10 - FONDO GENERAL"/>
    <s v=" "/>
    <s v="99 - MULTIPROVINCIAL"/>
    <n v="253020"/>
    <n v="1367005"/>
    <n v="0"/>
  </r>
  <r>
    <x v="0"/>
    <x v="0"/>
    <x v="0"/>
    <x v="0"/>
    <x v="0"/>
    <s v="2 - Poder Ejecutivo"/>
    <s v="0203 - MINISTERIO DE DEFENSA"/>
    <x v="79"/>
    <x v="3"/>
    <x v="9"/>
    <x v="35"/>
    <s v="2.2 - CONTRATACIÓN DE SERVICIOS"/>
    <s v="2.2.8 - OTROS SERVICIOS NO INCLUIDOS EN CONCEPTOS ANTERIORES"/>
    <s v="N"/>
    <s v="00 - N/A"/>
    <s v="10 - FONDO GENERAL"/>
    <s v=" "/>
    <s v="99 - MULTIPROVINCIAL"/>
    <n v="83753"/>
    <n v="150000"/>
    <n v="28910"/>
  </r>
  <r>
    <x v="0"/>
    <x v="0"/>
    <x v="0"/>
    <x v="0"/>
    <x v="0"/>
    <s v="2 - Poder Ejecutivo"/>
    <s v="0203 - MINISTERIO DE DEFENSA"/>
    <x v="79"/>
    <x v="3"/>
    <x v="9"/>
    <x v="35"/>
    <s v="2.2 - CONTRATACIÓN DE SERVICIOS"/>
    <s v="2.2.9 - OTRAS CONTRATACIONES DE SERVICIOS"/>
    <s v="N"/>
    <s v="00 - N/A"/>
    <s v="10 - FONDO GENERAL"/>
    <s v=" "/>
    <s v="99 - MULTIPROVINCIAL"/>
    <n v="0"/>
    <n v="1800000"/>
    <n v="1152564"/>
  </r>
  <r>
    <x v="0"/>
    <x v="0"/>
    <x v="0"/>
    <x v="0"/>
    <x v="0"/>
    <s v="2 - Poder Ejecutivo"/>
    <s v="0203 - MINISTERIO DE DEFENSA"/>
    <x v="79"/>
    <x v="3"/>
    <x v="9"/>
    <x v="35"/>
    <s v="2.3 - MATERIALES Y SUMINISTROS"/>
    <s v="2.3.1 - ALIMENTOS Y PRODUCTOS AGROFORESTALES"/>
    <s v="N"/>
    <s v="00 - N/A"/>
    <s v="10 - FONDO GENERAL"/>
    <s v=" "/>
    <s v="99 - MULTIPROVINCIAL"/>
    <n v="11970223"/>
    <n v="12848723"/>
    <n v="11761423.4"/>
  </r>
  <r>
    <x v="0"/>
    <x v="0"/>
    <x v="0"/>
    <x v="0"/>
    <x v="0"/>
    <s v="2 - Poder Ejecutivo"/>
    <s v="0203 - MINISTERIO DE DEFENSA"/>
    <x v="79"/>
    <x v="3"/>
    <x v="9"/>
    <x v="35"/>
    <s v="2.3 - MATERIALES Y SUMINISTROS"/>
    <s v="2.3.2 - TEXTILES Y VESTUARIOS"/>
    <s v="N"/>
    <s v="00 - N/A"/>
    <s v="10 - FONDO GENERAL"/>
    <s v=" "/>
    <s v="99 - MULTIPROVINCIAL"/>
    <n v="2500000"/>
    <n v="4233088"/>
    <n v="4232052.3"/>
  </r>
  <r>
    <x v="0"/>
    <x v="0"/>
    <x v="0"/>
    <x v="0"/>
    <x v="0"/>
    <s v="2 - Poder Ejecutivo"/>
    <s v="0203 - MINISTERIO DE DEFENSA"/>
    <x v="79"/>
    <x v="3"/>
    <x v="9"/>
    <x v="35"/>
    <s v="2.3 - MATERIALES Y SUMINISTROS"/>
    <s v="2.3.3 - PAPEL, CARTÓN E IMPRESOS"/>
    <s v="N"/>
    <s v="00 - N/A"/>
    <s v="10 - FONDO GENERAL"/>
    <s v=" "/>
    <s v="99 - MULTIPROVINCIAL"/>
    <n v="1450000"/>
    <n v="1674654"/>
    <n v="1303551.43"/>
  </r>
  <r>
    <x v="0"/>
    <x v="0"/>
    <x v="0"/>
    <x v="0"/>
    <x v="0"/>
    <s v="2 - Poder Ejecutivo"/>
    <s v="0203 - MINISTERIO DE DEFENSA"/>
    <x v="79"/>
    <x v="3"/>
    <x v="9"/>
    <x v="35"/>
    <s v="2.3 - MATERIALES Y SUMINISTROS"/>
    <s v="2.3.4 - PRODUCTOS FARMACÉUTICOS"/>
    <s v="N"/>
    <s v="00 - N/A"/>
    <s v="10 - FONDO GENERAL"/>
    <s v=" "/>
    <s v="99 - MULTIPROVINCIAL"/>
    <n v="13092"/>
    <n v="0"/>
    <n v="0"/>
  </r>
  <r>
    <x v="0"/>
    <x v="0"/>
    <x v="0"/>
    <x v="0"/>
    <x v="0"/>
    <s v="2 - Poder Ejecutivo"/>
    <s v="0203 - MINISTERIO DE DEFENSA"/>
    <x v="79"/>
    <x v="3"/>
    <x v="9"/>
    <x v="35"/>
    <s v="2.3 - MATERIALES Y SUMINISTROS"/>
    <s v="2.3.5 - CUERO, CAUCHO Y PLÁSTICO"/>
    <s v="N"/>
    <s v="00 - N/A"/>
    <s v="10 - FONDO GENERAL"/>
    <s v=" "/>
    <s v="99 - MULTIPROVINCIAL"/>
    <n v="2700000"/>
    <n v="1253894"/>
    <n v="226461.47"/>
  </r>
  <r>
    <x v="0"/>
    <x v="0"/>
    <x v="0"/>
    <x v="0"/>
    <x v="0"/>
    <s v="2 - Poder Ejecutivo"/>
    <s v="0203 - MINISTERIO DE DEFENSA"/>
    <x v="79"/>
    <x v="3"/>
    <x v="9"/>
    <x v="35"/>
    <s v="2.3 - MATERIALES Y SUMINISTROS"/>
    <s v="2.3.6 - PRODUCTOS DE MINERALES, METÁLICOS Y NO METÁLICOS"/>
    <s v="N"/>
    <s v="00 - N/A"/>
    <s v="10 - FONDO GENERAL"/>
    <s v=" "/>
    <s v="99 - MULTIPROVINCIAL"/>
    <n v="700000"/>
    <n v="144200"/>
    <n v="131575.9"/>
  </r>
  <r>
    <x v="0"/>
    <x v="0"/>
    <x v="0"/>
    <x v="0"/>
    <x v="0"/>
    <s v="2 - Poder Ejecutivo"/>
    <s v="0203 - MINISTERIO DE DEFENSA"/>
    <x v="79"/>
    <x v="3"/>
    <x v="9"/>
    <x v="35"/>
    <s v="2.3 - MATERIALES Y SUMINISTROS"/>
    <s v="2.3.7 - COMBUSTIBLES, LUBRICANTES, PRODUCTOS QUÍMICOS Y CONEXOS"/>
    <s v="N"/>
    <s v="00 - N/A"/>
    <s v="10 - FONDO GENERAL"/>
    <s v=" "/>
    <s v="99 - MULTIPROVINCIAL"/>
    <n v="12876200"/>
    <n v="13487423"/>
    <n v="11261807.439999999"/>
  </r>
  <r>
    <x v="0"/>
    <x v="0"/>
    <x v="0"/>
    <x v="0"/>
    <x v="0"/>
    <s v="2 - Poder Ejecutivo"/>
    <s v="0203 - MINISTERIO DE DEFENSA"/>
    <x v="79"/>
    <x v="3"/>
    <x v="9"/>
    <x v="35"/>
    <s v="2.3 - MATERIALES Y SUMINISTROS"/>
    <s v="2.3.9 - PRODUCTOS Y ÚTILES VARIOS"/>
    <s v="N"/>
    <s v="00 - N/A"/>
    <s v="10 - FONDO GENERAL"/>
    <s v=" "/>
    <s v="99 - MULTIPROVINCIAL"/>
    <n v="4310000"/>
    <n v="3065747"/>
    <n v="1976550.2"/>
  </r>
  <r>
    <x v="0"/>
    <x v="0"/>
    <x v="0"/>
    <x v="0"/>
    <x v="0"/>
    <s v="2 - Poder Ejecutivo"/>
    <s v="0203 - MINISTERIO DE DEFENSA"/>
    <x v="80"/>
    <x v="0"/>
    <x v="7"/>
    <x v="29"/>
    <s v="2.1 - REMUNERACIONES Y CONTRIBUCIONES"/>
    <s v="2.1.1 - REMUNERACIONES"/>
    <s v="N"/>
    <s v="00 - N/A"/>
    <s v="10 - FONDO GENERAL"/>
    <s v=" "/>
    <s v="99 - MULTIPROVINCIAL"/>
    <n v="41580500"/>
    <n v="41580500"/>
    <n v="34165500"/>
  </r>
  <r>
    <x v="0"/>
    <x v="0"/>
    <x v="0"/>
    <x v="0"/>
    <x v="0"/>
    <s v="2 - Poder Ejecutivo"/>
    <s v="0203 - MINISTERIO DE DEFENSA"/>
    <x v="80"/>
    <x v="0"/>
    <x v="7"/>
    <x v="29"/>
    <s v="2.1 - REMUNERACIONES Y CONTRIBUCIONES"/>
    <s v="2.1.1 - REMUNERACIONES"/>
    <s v="N"/>
    <s v="00 - N/A"/>
    <s v="20 - FONDOS CON DESTINO ESPECÍFICO"/>
    <s v=" "/>
    <s v="99 - MULTIPROVINCIAL"/>
    <n v="0"/>
    <n v="1791556"/>
    <n v="1235031.8500000001"/>
  </r>
  <r>
    <x v="0"/>
    <x v="0"/>
    <x v="0"/>
    <x v="0"/>
    <x v="0"/>
    <s v="2 - Poder Ejecutivo"/>
    <s v="0203 - MINISTERIO DE DEFENSA"/>
    <x v="80"/>
    <x v="0"/>
    <x v="7"/>
    <x v="29"/>
    <s v="2.1 - REMUNERACIONES Y CONTRIBUCIONES"/>
    <s v="2.1.5 - CONTRIBUCIONES A LA SEGURIDAD SOCIAL"/>
    <s v="N"/>
    <s v="00 - N/A"/>
    <s v="10 - FONDO GENERAL"/>
    <s v=" "/>
    <s v="99 - MULTIPROVINCIAL"/>
    <n v="1917778"/>
    <n v="1917778"/>
    <n v="1683159.05"/>
  </r>
  <r>
    <x v="0"/>
    <x v="0"/>
    <x v="0"/>
    <x v="0"/>
    <x v="0"/>
    <s v="2 - Poder Ejecutivo"/>
    <s v="0203 - MINISTERIO DE DEFENSA"/>
    <x v="80"/>
    <x v="0"/>
    <x v="7"/>
    <x v="29"/>
    <s v="2.1 - REMUNERACIONES Y CONTRIBUCIONES"/>
    <s v="2.1.5 - CONTRIBUCIONES A LA SEGURIDAD SOCIAL"/>
    <s v="N"/>
    <s v="00 - N/A"/>
    <s v="20 - FONDOS CON DESTINO ESPECÍFICO"/>
    <s v=" "/>
    <s v="99 - MULTIPROVINCIAL"/>
    <n v="0"/>
    <n v="100528"/>
    <n v="70266.599999999991"/>
  </r>
  <r>
    <x v="0"/>
    <x v="0"/>
    <x v="0"/>
    <x v="0"/>
    <x v="0"/>
    <s v="2 - Poder Ejecutivo"/>
    <s v="0203 - MINISTERIO DE DEFENSA"/>
    <x v="80"/>
    <x v="0"/>
    <x v="7"/>
    <x v="29"/>
    <s v="2.2 - CONTRATACIÓN DE SERVICIOS"/>
    <s v="2.2.2 - PUBLICIDAD, IMPRESIÓN Y ENCUADERNACIÓN"/>
    <s v="N"/>
    <s v="00 - N/A"/>
    <s v="10 - FONDO GENERAL"/>
    <s v=" "/>
    <s v="99 - MULTIPROVINCIAL"/>
    <n v="0"/>
    <n v="307655"/>
    <n v="0"/>
  </r>
  <r>
    <x v="0"/>
    <x v="0"/>
    <x v="0"/>
    <x v="0"/>
    <x v="0"/>
    <s v="2 - Poder Ejecutivo"/>
    <s v="0203 - MINISTERIO DE DEFENSA"/>
    <x v="80"/>
    <x v="0"/>
    <x v="7"/>
    <x v="29"/>
    <s v="2.2 - CONTRATACIÓN DE SERVICIOS"/>
    <s v="2.2.2 - PUBLICIDAD, IMPRESIÓN Y ENCUADERNACIÓN"/>
    <s v="N"/>
    <s v="00 - N/A"/>
    <s v="20 - FONDOS CON DESTINO ESPECÍFICO"/>
    <s v=" "/>
    <s v="99 - MULTIPROVINCIAL"/>
    <n v="0"/>
    <n v="7279845"/>
    <n v="7279844.7999999998"/>
  </r>
  <r>
    <x v="0"/>
    <x v="0"/>
    <x v="0"/>
    <x v="0"/>
    <x v="0"/>
    <s v="2 - Poder Ejecutivo"/>
    <s v="0203 - MINISTERIO DE DEFENSA"/>
    <x v="80"/>
    <x v="0"/>
    <x v="7"/>
    <x v="29"/>
    <s v="2.2 - CONTRATACIÓN DE SERVICIOS"/>
    <s v="2.2.5 - ALQUILERES Y RENTAS"/>
    <s v="N"/>
    <s v="00 - N/A"/>
    <s v="10 - FONDO GENERAL"/>
    <s v=" "/>
    <s v="99 - MULTIPROVINCIAL"/>
    <n v="1512000"/>
    <n v="1512000"/>
    <n v="1381229.85"/>
  </r>
  <r>
    <x v="0"/>
    <x v="0"/>
    <x v="0"/>
    <x v="0"/>
    <x v="0"/>
    <s v="2 - Poder Ejecutivo"/>
    <s v="0203 - MINISTERIO DE DEFENSA"/>
    <x v="80"/>
    <x v="0"/>
    <x v="7"/>
    <x v="29"/>
    <s v="2.2 - CONTRATACIÓN DE SERVICIOS"/>
    <s v="2.2.6 - SEGUROS"/>
    <s v="N"/>
    <s v="00 - N/A"/>
    <s v="10 - FONDO GENERAL"/>
    <s v=" "/>
    <s v="99 - MULTIPROVINCIAL"/>
    <n v="0"/>
    <n v="400995"/>
    <n v="0"/>
  </r>
  <r>
    <x v="0"/>
    <x v="0"/>
    <x v="0"/>
    <x v="0"/>
    <x v="0"/>
    <s v="2 - Poder Ejecutivo"/>
    <s v="0203 - MINISTERIO DE DEFENSA"/>
    <x v="80"/>
    <x v="0"/>
    <x v="7"/>
    <x v="29"/>
    <s v="2.2 - CONTRATACIÓN DE SERVICIOS"/>
    <s v="2.2.7 - SERVICIOS DE CONSERVACIÓN, REPARACIONES MENORES E INSTALACIONES TEMPORALES"/>
    <s v="N"/>
    <s v="00 - N/A"/>
    <s v="10 - FONDO GENERAL"/>
    <s v=" "/>
    <s v="99 - MULTIPROVINCIAL"/>
    <n v="0"/>
    <n v="315650"/>
    <n v="85550"/>
  </r>
  <r>
    <x v="0"/>
    <x v="0"/>
    <x v="0"/>
    <x v="0"/>
    <x v="0"/>
    <s v="2 - Poder Ejecutivo"/>
    <s v="0203 - MINISTERIO DE DEFENSA"/>
    <x v="80"/>
    <x v="0"/>
    <x v="7"/>
    <x v="29"/>
    <s v="2.2 - CONTRATACIÓN DE SERVICIOS"/>
    <s v="2.2.7 - SERVICIOS DE CONSERVACIÓN, REPARACIONES MENORES E INSTALACIONES TEMPORALES"/>
    <s v="N"/>
    <s v="00 - N/A"/>
    <s v="20 - FONDOS CON DESTINO ESPECÍFICO"/>
    <s v=" "/>
    <s v="99 - MULTIPROVINCIAL"/>
    <n v="0"/>
    <n v="1205370.3200000003"/>
    <n v="885000"/>
  </r>
  <r>
    <x v="0"/>
    <x v="0"/>
    <x v="0"/>
    <x v="0"/>
    <x v="0"/>
    <s v="2 - Poder Ejecutivo"/>
    <s v="0203 - MINISTERIO DE DEFENSA"/>
    <x v="80"/>
    <x v="0"/>
    <x v="7"/>
    <x v="29"/>
    <s v="2.2 - CONTRATACIÓN DE SERVICIOS"/>
    <s v="2.2.8 - OTROS SERVICIOS NO INCLUIDOS EN CONCEPTOS ANTERIORES"/>
    <s v="N"/>
    <s v="00 - N/A"/>
    <s v="20 - FONDOS CON DESTINO ESPECÍFICO"/>
    <s v=" "/>
    <s v="99 - MULTIPROVINCIAL"/>
    <n v="0"/>
    <n v="10227900"/>
    <n v="1726791.38"/>
  </r>
  <r>
    <x v="0"/>
    <x v="0"/>
    <x v="0"/>
    <x v="0"/>
    <x v="0"/>
    <s v="2 - Poder Ejecutivo"/>
    <s v="0203 - MINISTERIO DE DEFENSA"/>
    <x v="80"/>
    <x v="0"/>
    <x v="7"/>
    <x v="29"/>
    <s v="2.2 - CONTRATACIÓN DE SERVICIOS"/>
    <s v="2.2.9 - OTRAS CONTRATACIONES DE SERVICIOS"/>
    <s v="N"/>
    <s v="00 - N/A"/>
    <s v="20 - FONDOS CON DESTINO ESPECÍFICO"/>
    <s v=" "/>
    <s v="99 - MULTIPROVINCIAL"/>
    <n v="0"/>
    <n v="7266230"/>
    <n v="7266229.96"/>
  </r>
  <r>
    <x v="0"/>
    <x v="0"/>
    <x v="0"/>
    <x v="0"/>
    <x v="0"/>
    <s v="2 - Poder Ejecutivo"/>
    <s v="0203 - MINISTERIO DE DEFENSA"/>
    <x v="80"/>
    <x v="0"/>
    <x v="7"/>
    <x v="29"/>
    <s v="2.3 - MATERIALES Y SUMINISTROS"/>
    <s v="2.3.1 - ALIMENTOS Y PRODUCTOS AGROFORESTALES"/>
    <s v="N"/>
    <s v="00 - N/A"/>
    <s v="10 - FONDO GENERAL"/>
    <s v=" "/>
    <s v="99 - MULTIPROVINCIAL"/>
    <n v="5165640"/>
    <n v="5165640"/>
    <n v="4734000"/>
  </r>
  <r>
    <x v="0"/>
    <x v="0"/>
    <x v="0"/>
    <x v="0"/>
    <x v="0"/>
    <s v="2 - Poder Ejecutivo"/>
    <s v="0203 - MINISTERIO DE DEFENSA"/>
    <x v="80"/>
    <x v="0"/>
    <x v="7"/>
    <x v="29"/>
    <s v="2.3 - MATERIALES Y SUMINISTROS"/>
    <s v="2.3.1 - ALIMENTOS Y PRODUCTOS AGROFORESTALES"/>
    <s v="N"/>
    <s v="00 - N/A"/>
    <s v="20 - FONDOS CON DESTINO ESPECÍFICO"/>
    <s v=" "/>
    <s v="99 - MULTIPROVINCIAL"/>
    <n v="0"/>
    <n v="1093"/>
    <n v="1092.1099999999999"/>
  </r>
  <r>
    <x v="0"/>
    <x v="0"/>
    <x v="0"/>
    <x v="0"/>
    <x v="0"/>
    <s v="2 - Poder Ejecutivo"/>
    <s v="0203 - MINISTERIO DE DEFENSA"/>
    <x v="80"/>
    <x v="0"/>
    <x v="7"/>
    <x v="29"/>
    <s v="2.3 - MATERIALES Y SUMINISTROS"/>
    <s v="2.3.2 - TEXTILES Y VESTUARIOS"/>
    <s v="N"/>
    <s v="00 - N/A"/>
    <s v="10 - FONDO GENERAL"/>
    <s v=" "/>
    <s v="99 - MULTIPROVINCIAL"/>
    <n v="2300000"/>
    <n v="3512415"/>
    <n v="2610225.85"/>
  </r>
  <r>
    <x v="0"/>
    <x v="0"/>
    <x v="0"/>
    <x v="0"/>
    <x v="0"/>
    <s v="2 - Poder Ejecutivo"/>
    <s v="0203 - MINISTERIO DE DEFENSA"/>
    <x v="80"/>
    <x v="0"/>
    <x v="7"/>
    <x v="29"/>
    <s v="2.3 - MATERIALES Y SUMINISTROS"/>
    <s v="2.3.2 - TEXTILES Y VESTUARIOS"/>
    <s v="N"/>
    <s v="00 - N/A"/>
    <s v="20 - FONDOS CON DESTINO ESPECÍFICO"/>
    <s v=" "/>
    <s v="99 - MULTIPROVINCIAL"/>
    <n v="0"/>
    <n v="154430240.04000002"/>
    <n v="139335322.40000001"/>
  </r>
  <r>
    <x v="0"/>
    <x v="0"/>
    <x v="0"/>
    <x v="0"/>
    <x v="0"/>
    <s v="2 - Poder Ejecutivo"/>
    <s v="0203 - MINISTERIO DE DEFENSA"/>
    <x v="80"/>
    <x v="0"/>
    <x v="7"/>
    <x v="29"/>
    <s v="2.3 - MATERIALES Y SUMINISTROS"/>
    <s v="2.3.3 - PAPEL, CARTÓN E IMPRESOS"/>
    <s v="N"/>
    <s v="00 - N/A"/>
    <s v="10 - FONDO GENERAL"/>
    <s v=" "/>
    <s v="99 - MULTIPROVINCIAL"/>
    <n v="1277433"/>
    <n v="646156"/>
    <n v="586443.71"/>
  </r>
  <r>
    <x v="0"/>
    <x v="0"/>
    <x v="0"/>
    <x v="0"/>
    <x v="0"/>
    <s v="2 - Poder Ejecutivo"/>
    <s v="0203 - MINISTERIO DE DEFENSA"/>
    <x v="80"/>
    <x v="0"/>
    <x v="7"/>
    <x v="29"/>
    <s v="2.3 - MATERIALES Y SUMINISTROS"/>
    <s v="2.3.3 - PAPEL, CARTÓN E IMPRESOS"/>
    <s v="N"/>
    <s v="00 - N/A"/>
    <s v="20 - FONDOS CON DESTINO ESPECÍFICO"/>
    <s v=" "/>
    <s v="99 - MULTIPROVINCIAL"/>
    <n v="0"/>
    <n v="1200459.5600000005"/>
    <n v="1194178.8799999999"/>
  </r>
  <r>
    <x v="0"/>
    <x v="0"/>
    <x v="0"/>
    <x v="0"/>
    <x v="0"/>
    <s v="2 - Poder Ejecutivo"/>
    <s v="0203 - MINISTERIO DE DEFENSA"/>
    <x v="80"/>
    <x v="0"/>
    <x v="7"/>
    <x v="29"/>
    <s v="2.3 - MATERIALES Y SUMINISTROS"/>
    <s v="2.3.4 - PRODUCTOS FARMACÉUTICOS"/>
    <s v="N"/>
    <s v="00 - N/A"/>
    <s v="20 - FONDOS CON DESTINO ESPECÍFICO"/>
    <s v=" "/>
    <s v="99 - MULTIPROVINCIAL"/>
    <n v="0"/>
    <n v="116556"/>
    <n v="116555.09"/>
  </r>
  <r>
    <x v="0"/>
    <x v="0"/>
    <x v="0"/>
    <x v="0"/>
    <x v="0"/>
    <s v="2 - Poder Ejecutivo"/>
    <s v="0203 - MINISTERIO DE DEFENSA"/>
    <x v="80"/>
    <x v="0"/>
    <x v="7"/>
    <x v="29"/>
    <s v="2.3 - MATERIALES Y SUMINISTROS"/>
    <s v="2.3.5 - CUERO, CAUCHO Y PLÁSTICO"/>
    <s v="N"/>
    <s v="00 - N/A"/>
    <s v="10 - FONDO GENERAL"/>
    <s v=" "/>
    <s v="99 - MULTIPROVINCIAL"/>
    <n v="0"/>
    <n v="23028"/>
    <n v="1052.56"/>
  </r>
  <r>
    <x v="0"/>
    <x v="0"/>
    <x v="0"/>
    <x v="0"/>
    <x v="0"/>
    <s v="2 - Poder Ejecutivo"/>
    <s v="0203 - MINISTERIO DE DEFENSA"/>
    <x v="80"/>
    <x v="0"/>
    <x v="7"/>
    <x v="29"/>
    <s v="2.3 - MATERIALES Y SUMINISTROS"/>
    <s v="2.3.6 - PRODUCTOS DE MINERALES, METÁLICOS Y NO METÁLICOS"/>
    <s v="N"/>
    <s v="00 - N/A"/>
    <s v="10 - FONDO GENERAL"/>
    <s v=" "/>
    <s v="99 - MULTIPROVINCIAL"/>
    <n v="0"/>
    <n v="80078"/>
    <n v="73886.41"/>
  </r>
  <r>
    <x v="0"/>
    <x v="0"/>
    <x v="0"/>
    <x v="0"/>
    <x v="0"/>
    <s v="2 - Poder Ejecutivo"/>
    <s v="0203 - MINISTERIO DE DEFENSA"/>
    <x v="80"/>
    <x v="0"/>
    <x v="7"/>
    <x v="29"/>
    <s v="2.3 - MATERIALES Y SUMINISTROS"/>
    <s v="2.3.6 - PRODUCTOS DE MINERALES, METÁLICOS Y NO METÁLICOS"/>
    <s v="N"/>
    <s v="00 - N/A"/>
    <s v="20 - FONDOS CON DESTINO ESPECÍFICO"/>
    <s v=" "/>
    <s v="99 - MULTIPROVINCIAL"/>
    <n v="0"/>
    <n v="359151"/>
    <n v="359145.87"/>
  </r>
  <r>
    <x v="0"/>
    <x v="0"/>
    <x v="0"/>
    <x v="0"/>
    <x v="0"/>
    <s v="2 - Poder Ejecutivo"/>
    <s v="0203 - MINISTERIO DE DEFENSA"/>
    <x v="80"/>
    <x v="0"/>
    <x v="7"/>
    <x v="29"/>
    <s v="2.3 - MATERIALES Y SUMINISTROS"/>
    <s v="2.3.7 - COMBUSTIBLES, LUBRICANTES, PRODUCTOS QUÍMICOS Y CONEXOS"/>
    <s v="N"/>
    <s v="00 - N/A"/>
    <s v="10 - FONDO GENERAL"/>
    <s v=" "/>
    <s v="99 - MULTIPROVINCIAL"/>
    <n v="1722568"/>
    <n v="2075388"/>
    <n v="1800993.79"/>
  </r>
  <r>
    <x v="0"/>
    <x v="0"/>
    <x v="0"/>
    <x v="0"/>
    <x v="0"/>
    <s v="2 - Poder Ejecutivo"/>
    <s v="0203 - MINISTERIO DE DEFENSA"/>
    <x v="80"/>
    <x v="0"/>
    <x v="7"/>
    <x v="29"/>
    <s v="2.3 - MATERIALES Y SUMINISTROS"/>
    <s v="2.3.7 - COMBUSTIBLES, LUBRICANTES, PRODUCTOS QUÍMICOS Y CONEXOS"/>
    <s v="N"/>
    <s v="00 - N/A"/>
    <s v="20 - FONDOS CON DESTINO ESPECÍFICO"/>
    <s v=" "/>
    <s v="99 - MULTIPROVINCIAL"/>
    <n v="0"/>
    <n v="312397"/>
    <n v="256395.56"/>
  </r>
  <r>
    <x v="0"/>
    <x v="0"/>
    <x v="0"/>
    <x v="0"/>
    <x v="0"/>
    <s v="2 - Poder Ejecutivo"/>
    <s v="0203 - MINISTERIO DE DEFENSA"/>
    <x v="80"/>
    <x v="0"/>
    <x v="7"/>
    <x v="29"/>
    <s v="2.3 - MATERIALES Y SUMINISTROS"/>
    <s v="2.3.9 - PRODUCTOS Y ÚTILES VARIOS"/>
    <s v="N"/>
    <s v="00 - N/A"/>
    <s v="10 - FONDO GENERAL"/>
    <s v=" "/>
    <s v="99 - MULTIPROVINCIAL"/>
    <n v="510360"/>
    <n v="1764252"/>
    <n v="1189928.74"/>
  </r>
  <r>
    <x v="0"/>
    <x v="0"/>
    <x v="0"/>
    <x v="0"/>
    <x v="0"/>
    <s v="2 - Poder Ejecutivo"/>
    <s v="0203 - MINISTERIO DE DEFENSA"/>
    <x v="80"/>
    <x v="0"/>
    <x v="7"/>
    <x v="29"/>
    <s v="2.3 - MATERIALES Y SUMINISTROS"/>
    <s v="2.3.9 - PRODUCTOS Y ÚTILES VARIOS"/>
    <s v="N"/>
    <s v="00 - N/A"/>
    <s v="20 - FONDOS CON DESTINO ESPECÍFICO"/>
    <s v=" "/>
    <s v="99 - MULTIPROVINCIAL"/>
    <n v="0"/>
    <n v="2701161"/>
    <n v="2500357.94"/>
  </r>
  <r>
    <x v="0"/>
    <x v="0"/>
    <x v="0"/>
    <x v="0"/>
    <x v="0"/>
    <s v="2 - Poder Ejecutivo"/>
    <s v="0203 - MINISTERIO DE DEFENSA"/>
    <x v="81"/>
    <x v="0"/>
    <x v="7"/>
    <x v="29"/>
    <s v="2.1 - REMUNERACIONES Y CONTRIBUCIONES"/>
    <s v="2.1.1 - REMUNERACIONES"/>
    <s v="N"/>
    <s v="00 - N/A"/>
    <s v="10 - FONDO GENERAL"/>
    <s v=" "/>
    <s v="01 - DISTRITO NACIONAL"/>
    <n v="0"/>
    <n v="63415906"/>
    <n v="20496000"/>
  </r>
  <r>
    <x v="0"/>
    <x v="0"/>
    <x v="0"/>
    <x v="0"/>
    <x v="0"/>
    <s v="2 - Poder Ejecutivo"/>
    <s v="0203 - MINISTERIO DE DEFENSA"/>
    <x v="81"/>
    <x v="0"/>
    <x v="7"/>
    <x v="29"/>
    <s v="2.1 - REMUNERACIONES Y CONTRIBUCIONES"/>
    <s v="2.1.2 - SOBRESUELDOS"/>
    <s v="N"/>
    <s v="00 - N/A"/>
    <s v="10 - FONDO GENERAL"/>
    <s v=" "/>
    <s v="01 - DISTRITO NACIONAL"/>
    <n v="0"/>
    <n v="10942335"/>
    <n v="3492475.75"/>
  </r>
  <r>
    <x v="0"/>
    <x v="0"/>
    <x v="0"/>
    <x v="0"/>
    <x v="0"/>
    <s v="2 - Poder Ejecutivo"/>
    <s v="0203 - MINISTERIO DE DEFENSA"/>
    <x v="81"/>
    <x v="0"/>
    <x v="7"/>
    <x v="29"/>
    <s v="2.1 - REMUNERACIONES Y CONTRIBUCIONES"/>
    <s v="2.1.5 - CONTRIBUCIONES A LA SEGURIDAD SOCIAL"/>
    <s v="N"/>
    <s v="00 - N/A"/>
    <s v="10 - FONDO GENERAL"/>
    <s v=" "/>
    <s v="01 - DISTRITO NACIONAL"/>
    <n v="0"/>
    <n v="300000"/>
    <n v="61034.58"/>
  </r>
  <r>
    <x v="0"/>
    <x v="0"/>
    <x v="0"/>
    <x v="0"/>
    <x v="0"/>
    <s v="2 - Poder Ejecutivo"/>
    <s v="0203 - MINISTERIO DE DEFENSA"/>
    <x v="81"/>
    <x v="0"/>
    <x v="7"/>
    <x v="29"/>
    <s v="2.2 - CONTRATACIÓN DE SERVICIOS"/>
    <s v="2.2.1 - SERVICIOS BÁSICOS"/>
    <s v="N"/>
    <s v="00 - N/A"/>
    <s v="10 - FONDO GENERAL"/>
    <s v=" "/>
    <s v="01 - DISTRITO NACIONAL"/>
    <n v="0"/>
    <n v="200000"/>
    <n v="100168.77"/>
  </r>
  <r>
    <x v="0"/>
    <x v="0"/>
    <x v="0"/>
    <x v="0"/>
    <x v="0"/>
    <s v="2 - Poder Ejecutivo"/>
    <s v="0203 - MINISTERIO DE DEFENSA"/>
    <x v="81"/>
    <x v="0"/>
    <x v="7"/>
    <x v="29"/>
    <s v="2.2 - CONTRATACIÓN DE SERVICIOS"/>
    <s v="2.2.3 - VIÁTICOS"/>
    <s v="N"/>
    <s v="00 - N/A"/>
    <s v="10 - FONDO GENERAL"/>
    <s v=" "/>
    <s v="01 - DISTRITO NACIONAL"/>
    <n v="0"/>
    <n v="2250000"/>
    <n v="0"/>
  </r>
  <r>
    <x v="0"/>
    <x v="0"/>
    <x v="0"/>
    <x v="0"/>
    <x v="0"/>
    <s v="2 - Poder Ejecutivo"/>
    <s v="0203 - MINISTERIO DE DEFENSA"/>
    <x v="81"/>
    <x v="0"/>
    <x v="7"/>
    <x v="29"/>
    <s v="2.2 - CONTRATACIÓN DE SERVICIOS"/>
    <s v="2.2.5 - ALQUILERES Y RENTAS"/>
    <s v="N"/>
    <s v="00 - N/A"/>
    <s v="10 - FONDO GENERAL"/>
    <s v=" "/>
    <s v="01 - DISTRITO NACIONAL"/>
    <n v="0"/>
    <n v="150000"/>
    <n v="22243"/>
  </r>
  <r>
    <x v="0"/>
    <x v="0"/>
    <x v="0"/>
    <x v="0"/>
    <x v="0"/>
    <s v="2 - Poder Ejecutivo"/>
    <s v="0203 - MINISTERIO DE DEFENSA"/>
    <x v="81"/>
    <x v="0"/>
    <x v="7"/>
    <x v="29"/>
    <s v="2.2 - CONTRATACIÓN DE SERVICIOS"/>
    <s v="2.2.7 - SERVICIOS DE CONSERVACIÓN, REPARACIONES MENORES E INSTALACIONES TEMPORALES"/>
    <s v="N"/>
    <s v="00 - N/A"/>
    <s v="10 - FONDO GENERAL"/>
    <s v=" "/>
    <s v="01 - DISTRITO NACIONAL"/>
    <n v="0"/>
    <n v="2000000"/>
    <n v="0"/>
  </r>
  <r>
    <x v="0"/>
    <x v="0"/>
    <x v="0"/>
    <x v="0"/>
    <x v="0"/>
    <s v="2 - Poder Ejecutivo"/>
    <s v="0203 - MINISTERIO DE DEFENSA"/>
    <x v="81"/>
    <x v="0"/>
    <x v="7"/>
    <x v="29"/>
    <s v="2.2 - CONTRATACIÓN DE SERVICIOS"/>
    <s v="2.2.8 - OTROS SERVICIOS NO INCLUIDOS EN CONCEPTOS ANTERIORES"/>
    <s v="N"/>
    <s v="00 - N/A"/>
    <s v="10 - FONDO GENERAL"/>
    <s v=" "/>
    <s v="01 - DISTRITO NACIONAL"/>
    <n v="0"/>
    <n v="900000"/>
    <n v="53725.4"/>
  </r>
  <r>
    <x v="0"/>
    <x v="0"/>
    <x v="0"/>
    <x v="0"/>
    <x v="0"/>
    <s v="2 - Poder Ejecutivo"/>
    <s v="0203 - MINISTERIO DE DEFENSA"/>
    <x v="81"/>
    <x v="0"/>
    <x v="7"/>
    <x v="29"/>
    <s v="2.3 - MATERIALES Y SUMINISTROS"/>
    <s v="2.3.1 - ALIMENTOS Y PRODUCTOS AGROFORESTALES"/>
    <s v="N"/>
    <s v="00 - N/A"/>
    <s v="10 - FONDO GENERAL"/>
    <s v=" "/>
    <s v="01 - DISTRITO NACIONAL"/>
    <n v="0"/>
    <n v="4500000"/>
    <n v="2996730"/>
  </r>
  <r>
    <x v="0"/>
    <x v="0"/>
    <x v="0"/>
    <x v="0"/>
    <x v="0"/>
    <s v="2 - Poder Ejecutivo"/>
    <s v="0203 - MINISTERIO DE DEFENSA"/>
    <x v="81"/>
    <x v="0"/>
    <x v="7"/>
    <x v="29"/>
    <s v="2.3 - MATERIALES Y SUMINISTROS"/>
    <s v="2.3.7 - COMBUSTIBLES, LUBRICANTES, PRODUCTOS QUÍMICOS Y CONEXOS"/>
    <s v="N"/>
    <s v="00 - N/A"/>
    <s v="10 - FONDO GENERAL"/>
    <s v=" "/>
    <s v="01 - DISTRITO NACIONAL"/>
    <n v="0"/>
    <n v="3900000"/>
    <n v="0"/>
  </r>
  <r>
    <x v="0"/>
    <x v="0"/>
    <x v="0"/>
    <x v="0"/>
    <x v="0"/>
    <s v="2 - Poder Ejecutivo"/>
    <s v="0203 - MINISTERIO DE DEFENSA"/>
    <x v="81"/>
    <x v="0"/>
    <x v="7"/>
    <x v="29"/>
    <s v="2.3 - MATERIALES Y SUMINISTROS"/>
    <s v="2.3.9 - PRODUCTOS Y ÚTILES VARIOS"/>
    <s v="N"/>
    <s v="00 - N/A"/>
    <s v="10 - FONDO GENERAL"/>
    <s v=" "/>
    <s v="01 - DISTRITO NACIONAL"/>
    <n v="0"/>
    <n v="21781616"/>
    <n v="0"/>
  </r>
  <r>
    <x v="0"/>
    <x v="0"/>
    <x v="0"/>
    <x v="0"/>
    <x v="0"/>
    <s v="2 - Poder Ejecutivo"/>
    <s v="0203 - MINISTERIO DE DEFENSA"/>
    <x v="82"/>
    <x v="0"/>
    <x v="7"/>
    <x v="29"/>
    <s v="2.1 - REMUNERACIONES Y CONTRIBUCIONES"/>
    <s v="2.1.1 - REMUNERACIONES"/>
    <s v="N"/>
    <s v="00 - N/A"/>
    <s v="10 - FONDO GENERAL"/>
    <s v=" "/>
    <s v="99 - MULTIPROVINCIAL"/>
    <n v="0"/>
    <n v="101589265.59999999"/>
    <n v="42953200"/>
  </r>
  <r>
    <x v="0"/>
    <x v="0"/>
    <x v="0"/>
    <x v="0"/>
    <x v="0"/>
    <s v="2 - Poder Ejecutivo"/>
    <s v="0203 - MINISTERIO DE DEFENSA"/>
    <x v="82"/>
    <x v="0"/>
    <x v="7"/>
    <x v="29"/>
    <s v="2.1 - REMUNERACIONES Y CONTRIBUCIONES"/>
    <s v="2.1.2 - SOBRESUELDOS"/>
    <s v="N"/>
    <s v="00 - N/A"/>
    <s v="10 - FONDO GENERAL"/>
    <s v=" "/>
    <s v="99 - MULTIPROVINCIAL"/>
    <n v="0"/>
    <n v="96426897.970000014"/>
    <n v="28616921.25"/>
  </r>
  <r>
    <x v="0"/>
    <x v="0"/>
    <x v="0"/>
    <x v="0"/>
    <x v="0"/>
    <s v="2 - Poder Ejecutivo"/>
    <s v="0203 - MINISTERIO DE DEFENSA"/>
    <x v="82"/>
    <x v="0"/>
    <x v="7"/>
    <x v="29"/>
    <s v="2.1 - REMUNERACIONES Y CONTRIBUCIONES"/>
    <s v="2.1.5 - CONTRIBUCIONES A LA SEGURIDAD SOCIAL"/>
    <s v="N"/>
    <s v="00 - N/A"/>
    <s v="10 - FONDO GENERAL"/>
    <s v=" "/>
    <s v="99 - MULTIPROVINCIAL"/>
    <n v="0"/>
    <n v="783796.23"/>
    <n v="260654.18"/>
  </r>
  <r>
    <x v="0"/>
    <x v="0"/>
    <x v="0"/>
    <x v="0"/>
    <x v="0"/>
    <s v="2 - Poder Ejecutivo"/>
    <s v="0203 - MINISTERIO DE DEFENSA"/>
    <x v="82"/>
    <x v="0"/>
    <x v="7"/>
    <x v="29"/>
    <s v="2.2 - CONTRATACIÓN DE SERVICIOS"/>
    <s v="2.2.1 - SERVICIOS BÁSICOS"/>
    <s v="N"/>
    <s v="00 - N/A"/>
    <s v="10 - FONDO GENERAL"/>
    <s v=" "/>
    <s v="99 - MULTIPROVINCIAL"/>
    <n v="0"/>
    <n v="2811547.05"/>
    <n v="1981761.3199999998"/>
  </r>
  <r>
    <x v="0"/>
    <x v="0"/>
    <x v="0"/>
    <x v="0"/>
    <x v="0"/>
    <s v="2 - Poder Ejecutivo"/>
    <s v="0203 - MINISTERIO DE DEFENSA"/>
    <x v="82"/>
    <x v="0"/>
    <x v="7"/>
    <x v="29"/>
    <s v="2.2 - CONTRATACIÓN DE SERVICIOS"/>
    <s v="2.2.2 - PUBLICIDAD, IMPRESIÓN Y ENCUADERNACIÓN"/>
    <s v="N"/>
    <s v="00 - N/A"/>
    <s v="10 - FONDO GENERAL"/>
    <s v=" "/>
    <s v="99 - MULTIPROVINCIAL"/>
    <n v="0"/>
    <n v="0"/>
    <n v="0"/>
  </r>
  <r>
    <x v="0"/>
    <x v="0"/>
    <x v="0"/>
    <x v="0"/>
    <x v="0"/>
    <s v="2 - Poder Ejecutivo"/>
    <s v="0203 - MINISTERIO DE DEFENSA"/>
    <x v="82"/>
    <x v="0"/>
    <x v="7"/>
    <x v="29"/>
    <s v="2.2 - CONTRATACIÓN DE SERVICIOS"/>
    <s v="2.2.3 - VIÁTICOS"/>
    <s v="N"/>
    <s v="00 - N/A"/>
    <s v="10 - FONDO GENERAL"/>
    <s v=" "/>
    <s v="99 - MULTIPROVINCIAL"/>
    <n v="0"/>
    <n v="1705000"/>
    <n v="296200"/>
  </r>
  <r>
    <x v="0"/>
    <x v="0"/>
    <x v="0"/>
    <x v="0"/>
    <x v="0"/>
    <s v="2 - Poder Ejecutivo"/>
    <s v="0203 - MINISTERIO DE DEFENSA"/>
    <x v="82"/>
    <x v="0"/>
    <x v="7"/>
    <x v="29"/>
    <s v="2.2 - CONTRATACIÓN DE SERVICIOS"/>
    <s v="2.2.5 - ALQUILERES Y RENTAS"/>
    <s v="N"/>
    <s v="00 - N/A"/>
    <s v="10 - FONDO GENERAL"/>
    <s v=" "/>
    <s v="99 - MULTIPROVINCIAL"/>
    <n v="0"/>
    <n v="425000.01"/>
    <n v="142190"/>
  </r>
  <r>
    <x v="0"/>
    <x v="0"/>
    <x v="0"/>
    <x v="0"/>
    <x v="0"/>
    <s v="2 - Poder Ejecutivo"/>
    <s v="0203 - MINISTERIO DE DEFENSA"/>
    <x v="82"/>
    <x v="0"/>
    <x v="7"/>
    <x v="29"/>
    <s v="2.2 - CONTRATACIÓN DE SERVICIOS"/>
    <s v="2.2.7 - SERVICIOS DE CONSERVACIÓN, REPARACIONES MENORES E INSTALACIONES TEMPORALES"/>
    <s v="N"/>
    <s v="00 - N/A"/>
    <s v="10 - FONDO GENERAL"/>
    <s v=" "/>
    <s v="99 - MULTIPROVINCIAL"/>
    <n v="0"/>
    <n v="2768052.9"/>
    <n v="1036017.6299999999"/>
  </r>
  <r>
    <x v="0"/>
    <x v="0"/>
    <x v="0"/>
    <x v="0"/>
    <x v="0"/>
    <s v="2 - Poder Ejecutivo"/>
    <s v="0203 - MINISTERIO DE DEFENSA"/>
    <x v="82"/>
    <x v="0"/>
    <x v="7"/>
    <x v="29"/>
    <s v="2.2 - CONTRATACIÓN DE SERVICIOS"/>
    <s v="2.2.8 - OTROS SERVICIOS NO INCLUIDOS EN CONCEPTOS ANTERIORES"/>
    <s v="N"/>
    <s v="00 - N/A"/>
    <s v="10 - FONDO GENERAL"/>
    <s v=" "/>
    <s v="99 - MULTIPROVINCIAL"/>
    <n v="0"/>
    <n v="2916390"/>
    <n v="1822130"/>
  </r>
  <r>
    <x v="0"/>
    <x v="0"/>
    <x v="0"/>
    <x v="0"/>
    <x v="0"/>
    <s v="2 - Poder Ejecutivo"/>
    <s v="0203 - MINISTERIO DE DEFENSA"/>
    <x v="82"/>
    <x v="0"/>
    <x v="7"/>
    <x v="29"/>
    <s v="2.3 - MATERIALES Y SUMINISTROS"/>
    <s v="2.3.1 - ALIMENTOS Y PRODUCTOS AGROFORESTALES"/>
    <s v="N"/>
    <s v="00 - N/A"/>
    <s v="10 - FONDO GENERAL"/>
    <s v=" "/>
    <s v="99 - MULTIPROVINCIAL"/>
    <n v="0"/>
    <n v="3864000"/>
    <n v="1500000"/>
  </r>
  <r>
    <x v="0"/>
    <x v="0"/>
    <x v="0"/>
    <x v="0"/>
    <x v="0"/>
    <s v="2 - Poder Ejecutivo"/>
    <s v="0203 - MINISTERIO DE DEFENSA"/>
    <x v="82"/>
    <x v="0"/>
    <x v="7"/>
    <x v="29"/>
    <s v="2.3 - MATERIALES Y SUMINISTROS"/>
    <s v="2.3.7 - COMBUSTIBLES, LUBRICANTES, PRODUCTOS QUÍMICOS Y CONEXOS"/>
    <s v="N"/>
    <s v="00 - N/A"/>
    <s v="10 - FONDO GENERAL"/>
    <s v=" "/>
    <s v="99 - MULTIPROVINCIAL"/>
    <n v="0"/>
    <n v="14999400.74"/>
    <n v="4543649"/>
  </r>
  <r>
    <x v="0"/>
    <x v="0"/>
    <x v="0"/>
    <x v="0"/>
    <x v="0"/>
    <s v="2 - Poder Ejecutivo"/>
    <s v="0203 - MINISTERIO DE DEFENSA"/>
    <x v="82"/>
    <x v="0"/>
    <x v="7"/>
    <x v="29"/>
    <s v="2.3 - MATERIALES Y SUMINISTROS"/>
    <s v="2.3.9 - PRODUCTOS Y ÚTILES VARIOS"/>
    <s v="N"/>
    <s v="00 - N/A"/>
    <s v="10 - FONDO GENERAL"/>
    <s v=" "/>
    <s v="99 - MULTIPROVINCIAL"/>
    <n v="0"/>
    <n v="1"/>
    <n v="0"/>
  </r>
  <r>
    <x v="0"/>
    <x v="0"/>
    <x v="0"/>
    <x v="0"/>
    <x v="0"/>
    <s v="2 - Poder Ejecutivo"/>
    <s v="0204 - MINISTERIO DE RELACIONES EXTERIORES"/>
    <x v="83"/>
    <x v="0"/>
    <x v="0"/>
    <x v="10"/>
    <s v="2.1 - REMUNERACIONES Y CONTRIBUCIONES"/>
    <s v="2.1.1 - REMUNERACIONES"/>
    <s v="N"/>
    <s v="00 - N/A"/>
    <s v="10 - FONDO GENERAL"/>
    <s v=" "/>
    <s v="01 - DISTRITO NACIONAL"/>
    <n v="1690000"/>
    <n v="1690000"/>
    <n v="1430000"/>
  </r>
  <r>
    <x v="0"/>
    <x v="0"/>
    <x v="0"/>
    <x v="0"/>
    <x v="0"/>
    <s v="2 - Poder Ejecutivo"/>
    <s v="0204 - MINISTERIO DE RELACIONES EXTERIORES"/>
    <x v="83"/>
    <x v="0"/>
    <x v="0"/>
    <x v="10"/>
    <s v="2.1 - REMUNERACIONES Y CONTRIBUCIONES"/>
    <s v="2.1.5 - CONTRIBUCIONES A LA SEGURIDAD SOCIAL"/>
    <s v="N"/>
    <s v="00 - N/A"/>
    <s v="10 - FONDO GENERAL"/>
    <s v=" "/>
    <s v="01 - DISTRITO NACIONAL"/>
    <n v="238524"/>
    <n v="238524"/>
    <n v="212254.99000000002"/>
  </r>
  <r>
    <x v="0"/>
    <x v="0"/>
    <x v="0"/>
    <x v="0"/>
    <x v="0"/>
    <s v="2 - Poder Ejecutivo"/>
    <s v="0204 - MINISTERIO DE RELACIONES EXTERIORES"/>
    <x v="83"/>
    <x v="0"/>
    <x v="0"/>
    <x v="10"/>
    <s v="2.2 - CONTRATACIÓN DE SERVICIOS"/>
    <s v="2.2.9 - OTRAS CONTRATACIONES DE SERVICIOS"/>
    <s v="N"/>
    <s v="00 - N/A"/>
    <s v="10 - FONDO GENERAL"/>
    <s v=" "/>
    <s v="01 - DISTRITO NACIONAL"/>
    <n v="1500000"/>
    <n v="0"/>
    <n v="0"/>
  </r>
  <r>
    <x v="0"/>
    <x v="0"/>
    <x v="0"/>
    <x v="0"/>
    <x v="0"/>
    <s v="2 - Poder Ejecutivo"/>
    <s v="0204 - MINISTERIO DE RELACIONES EXTERIORES"/>
    <x v="83"/>
    <x v="0"/>
    <x v="13"/>
    <x v="36"/>
    <s v="2.1 - REMUNERACIONES Y CONTRIBUCIONES"/>
    <s v="2.1.1 - REMUNERACIONES"/>
    <s v="N"/>
    <s v="00 - N/A"/>
    <s v="10 - FONDO GENERAL"/>
    <s v=" "/>
    <s v="01 - DISTRITO NACIONAL"/>
    <n v="828035517"/>
    <n v="743742180.33000004"/>
    <n v="539908910.80999994"/>
  </r>
  <r>
    <x v="0"/>
    <x v="0"/>
    <x v="0"/>
    <x v="0"/>
    <x v="0"/>
    <s v="2 - Poder Ejecutivo"/>
    <s v="0204 - MINISTERIO DE RELACIONES EXTERIORES"/>
    <x v="83"/>
    <x v="0"/>
    <x v="13"/>
    <x v="36"/>
    <s v="2.1 - REMUNERACIONES Y CONTRIBUCIONES"/>
    <s v="2.1.2 - SOBRESUELDOS"/>
    <s v="N"/>
    <s v="00 - N/A"/>
    <s v="10 - FONDO GENERAL"/>
    <s v=" "/>
    <s v="01 - DISTRITO NACIONAL"/>
    <n v="250872810"/>
    <n v="252847146.67000002"/>
    <n v="243587356.78999999"/>
  </r>
  <r>
    <x v="0"/>
    <x v="0"/>
    <x v="0"/>
    <x v="0"/>
    <x v="0"/>
    <s v="2 - Poder Ejecutivo"/>
    <s v="0204 - MINISTERIO DE RELACIONES EXTERIORES"/>
    <x v="83"/>
    <x v="0"/>
    <x v="13"/>
    <x v="36"/>
    <s v="2.1 - REMUNERACIONES Y CONTRIBUCIONES"/>
    <s v="2.1.3 - DIETAS Y GASTOS DE REPRESENTACIÓN"/>
    <s v="N"/>
    <s v="00 - N/A"/>
    <s v="10 - FONDO GENERAL"/>
    <s v=" "/>
    <s v="01 - DISTRITO NACIONAL"/>
    <n v="954000"/>
    <n v="954000"/>
    <n v="73845.05"/>
  </r>
  <r>
    <x v="0"/>
    <x v="0"/>
    <x v="0"/>
    <x v="0"/>
    <x v="0"/>
    <s v="2 - Poder Ejecutivo"/>
    <s v="0204 - MINISTERIO DE RELACIONES EXTERIORES"/>
    <x v="83"/>
    <x v="0"/>
    <x v="13"/>
    <x v="36"/>
    <s v="2.1 - REMUNERACIONES Y CONTRIBUCIONES"/>
    <s v="2.1.4 - GRATIFICACIONES Y BONIFICACIONES"/>
    <s v="N"/>
    <s v="00 - N/A"/>
    <s v="10 - FONDO GENERAL"/>
    <s v=" "/>
    <s v="01 - DISTRITO NACIONAL"/>
    <n v="0"/>
    <n v="15240000"/>
    <n v="15240000"/>
  </r>
  <r>
    <x v="0"/>
    <x v="0"/>
    <x v="0"/>
    <x v="0"/>
    <x v="0"/>
    <s v="2 - Poder Ejecutivo"/>
    <s v="0204 - MINISTERIO DE RELACIONES EXTERIORES"/>
    <x v="83"/>
    <x v="0"/>
    <x v="13"/>
    <x v="36"/>
    <s v="2.1 - REMUNERACIONES Y CONTRIBUCIONES"/>
    <s v="2.1.5 - CONTRIBUCIONES A LA SEGURIDAD SOCIAL"/>
    <s v="N"/>
    <s v="00 - N/A"/>
    <s v="10 - FONDO GENERAL"/>
    <s v=" "/>
    <s v="01 - DISTRITO NACIONAL"/>
    <n v="82399845"/>
    <n v="99399845"/>
    <n v="76195120.569999963"/>
  </r>
  <r>
    <x v="0"/>
    <x v="0"/>
    <x v="0"/>
    <x v="0"/>
    <x v="0"/>
    <s v="2 - Poder Ejecutivo"/>
    <s v="0204 - MINISTERIO DE RELACIONES EXTERIORES"/>
    <x v="83"/>
    <x v="0"/>
    <x v="13"/>
    <x v="36"/>
    <s v="2.2 - CONTRATACIÓN DE SERVICIOS"/>
    <s v="2.2.1 - SERVICIOS BÁSICOS"/>
    <s v="N"/>
    <s v="00 - N/A"/>
    <s v="10 - FONDO GENERAL"/>
    <s v=" "/>
    <s v="01 - DISTRITO NACIONAL"/>
    <n v="79536420"/>
    <n v="79536420"/>
    <n v="51212454.130000018"/>
  </r>
  <r>
    <x v="0"/>
    <x v="0"/>
    <x v="0"/>
    <x v="0"/>
    <x v="0"/>
    <s v="2 - Poder Ejecutivo"/>
    <s v="0204 - MINISTERIO DE RELACIONES EXTERIORES"/>
    <x v="83"/>
    <x v="0"/>
    <x v="13"/>
    <x v="36"/>
    <s v="2.2 - CONTRATACIÓN DE SERVICIOS"/>
    <s v="2.2.2 - PUBLICIDAD, IMPRESIÓN Y ENCUADERNACIÓN"/>
    <s v="N"/>
    <s v="00 - N/A"/>
    <s v="10 - FONDO GENERAL"/>
    <s v=" "/>
    <s v="01 - DISTRITO NACIONAL"/>
    <n v="91512890"/>
    <n v="73012890"/>
    <n v="11333718.929999998"/>
  </r>
  <r>
    <x v="0"/>
    <x v="0"/>
    <x v="0"/>
    <x v="0"/>
    <x v="0"/>
    <s v="2 - Poder Ejecutivo"/>
    <s v="0204 - MINISTERIO DE RELACIONES EXTERIORES"/>
    <x v="83"/>
    <x v="0"/>
    <x v="13"/>
    <x v="36"/>
    <s v="2.2 - CONTRATACIÓN DE SERVICIOS"/>
    <s v="2.2.3 - VIÁTICOS"/>
    <s v="N"/>
    <s v="00 - N/A"/>
    <s v="10 - FONDO GENERAL"/>
    <s v=" "/>
    <s v="01 - DISTRITO NACIONAL"/>
    <n v="61910000"/>
    <n v="67910000"/>
    <n v="37625166.859999999"/>
  </r>
  <r>
    <x v="0"/>
    <x v="0"/>
    <x v="0"/>
    <x v="0"/>
    <x v="0"/>
    <s v="2 - Poder Ejecutivo"/>
    <s v="0204 - MINISTERIO DE RELACIONES EXTERIORES"/>
    <x v="83"/>
    <x v="0"/>
    <x v="13"/>
    <x v="36"/>
    <s v="2.2 - CONTRATACIÓN DE SERVICIOS"/>
    <s v="2.2.4 - TRANSPORTE Y ALMACENAJE"/>
    <s v="N"/>
    <s v="00 - N/A"/>
    <s v="10 - FONDO GENERAL"/>
    <s v=" "/>
    <s v="01 - DISTRITO NACIONAL"/>
    <n v="38600000"/>
    <n v="66400000"/>
    <n v="54628062.979999974"/>
  </r>
  <r>
    <x v="0"/>
    <x v="0"/>
    <x v="0"/>
    <x v="0"/>
    <x v="0"/>
    <s v="2 - Poder Ejecutivo"/>
    <s v="0204 - MINISTERIO DE RELACIONES EXTERIORES"/>
    <x v="83"/>
    <x v="0"/>
    <x v="13"/>
    <x v="36"/>
    <s v="2.2 - CONTRATACIÓN DE SERVICIOS"/>
    <s v="2.2.5 - ALQUILERES Y RENTAS"/>
    <s v="N"/>
    <s v="00 - N/A"/>
    <s v="10 - FONDO GENERAL"/>
    <s v=" "/>
    <s v="01 - DISTRITO NACIONAL"/>
    <n v="123552383"/>
    <n v="98856105"/>
    <n v="61213084.410000004"/>
  </r>
  <r>
    <x v="0"/>
    <x v="0"/>
    <x v="0"/>
    <x v="0"/>
    <x v="0"/>
    <s v="2 - Poder Ejecutivo"/>
    <s v="0204 - MINISTERIO DE RELACIONES EXTERIORES"/>
    <x v="83"/>
    <x v="0"/>
    <x v="13"/>
    <x v="36"/>
    <s v="2.2 - CONTRATACIÓN DE SERVICIOS"/>
    <s v="2.2.6 - SEGUROS"/>
    <s v="N"/>
    <s v="00 - N/A"/>
    <s v="10 - FONDO GENERAL"/>
    <s v=" "/>
    <s v="01 - DISTRITO NACIONAL"/>
    <n v="24700000"/>
    <n v="39672657"/>
    <n v="38572829.719999999"/>
  </r>
  <r>
    <x v="0"/>
    <x v="0"/>
    <x v="0"/>
    <x v="0"/>
    <x v="0"/>
    <s v="2 - Poder Ejecutivo"/>
    <s v="0204 - MINISTERIO DE RELACIONES EXTERIORES"/>
    <x v="83"/>
    <x v="0"/>
    <x v="13"/>
    <x v="36"/>
    <s v="2.2 - CONTRATACIÓN DE SERVICIOS"/>
    <s v="2.2.7 - SERVICIOS DE CONSERVACIÓN, REPARACIONES MENORES E INSTALACIONES TEMPORALES"/>
    <s v="N"/>
    <s v="00 - N/A"/>
    <s v="10 - FONDO GENERAL"/>
    <s v=" "/>
    <s v="01 - DISTRITO NACIONAL"/>
    <n v="62493827"/>
    <n v="32993827"/>
    <n v="12428944.41"/>
  </r>
  <r>
    <x v="0"/>
    <x v="0"/>
    <x v="0"/>
    <x v="0"/>
    <x v="0"/>
    <s v="2 - Poder Ejecutivo"/>
    <s v="0204 - MINISTERIO DE RELACIONES EXTERIORES"/>
    <x v="83"/>
    <x v="0"/>
    <x v="13"/>
    <x v="36"/>
    <s v="2.2 - CONTRATACIÓN DE SERVICIOS"/>
    <s v="2.2.8 - OTROS SERVICIOS NO INCLUIDOS EN CONCEPTOS ANTERIORES"/>
    <s v="N"/>
    <s v="00 - N/A"/>
    <s v="10 - FONDO GENERAL"/>
    <s v=" "/>
    <s v="01 - DISTRITO NACIONAL"/>
    <n v="240636845"/>
    <n v="184855515"/>
    <n v="57341798.439999983"/>
  </r>
  <r>
    <x v="0"/>
    <x v="0"/>
    <x v="0"/>
    <x v="0"/>
    <x v="0"/>
    <s v="2 - Poder Ejecutivo"/>
    <s v="0204 - MINISTERIO DE RELACIONES EXTERIORES"/>
    <x v="83"/>
    <x v="0"/>
    <x v="13"/>
    <x v="36"/>
    <s v="2.2 - CONTRATACIÓN DE SERVICIOS"/>
    <s v="2.2.9 - OTRAS CONTRATACIONES DE SERVICIOS"/>
    <s v="N"/>
    <s v="00 - N/A"/>
    <s v="10 - FONDO GENERAL"/>
    <s v=" "/>
    <s v="01 - DISTRITO NACIONAL"/>
    <n v="75012000"/>
    <n v="77012000"/>
    <n v="41858023.189999998"/>
  </r>
  <r>
    <x v="0"/>
    <x v="0"/>
    <x v="0"/>
    <x v="0"/>
    <x v="0"/>
    <s v="2 - Poder Ejecutivo"/>
    <s v="0204 - MINISTERIO DE RELACIONES EXTERIORES"/>
    <x v="83"/>
    <x v="0"/>
    <x v="13"/>
    <x v="36"/>
    <s v="2.3 - MATERIALES Y SUMINISTROS"/>
    <s v="2.3.1 - ALIMENTOS Y PRODUCTOS AGROFORESTALES"/>
    <s v="N"/>
    <s v="00 - N/A"/>
    <s v="10 - FONDO GENERAL"/>
    <s v=" "/>
    <s v="01 - DISTRITO NACIONAL"/>
    <n v="10872595"/>
    <n v="15072595"/>
    <n v="9186214.9700000007"/>
  </r>
  <r>
    <x v="0"/>
    <x v="0"/>
    <x v="0"/>
    <x v="0"/>
    <x v="0"/>
    <s v="2 - Poder Ejecutivo"/>
    <s v="0204 - MINISTERIO DE RELACIONES EXTERIORES"/>
    <x v="83"/>
    <x v="0"/>
    <x v="13"/>
    <x v="36"/>
    <s v="2.3 - MATERIALES Y SUMINISTROS"/>
    <s v="2.3.2 - TEXTILES Y VESTUARIOS"/>
    <s v="N"/>
    <s v="00 - N/A"/>
    <s v="10 - FONDO GENERAL"/>
    <s v=" "/>
    <s v="01 - DISTRITO NACIONAL"/>
    <n v="10000000"/>
    <n v="19122000"/>
    <n v="10317125.330000002"/>
  </r>
  <r>
    <x v="0"/>
    <x v="0"/>
    <x v="0"/>
    <x v="0"/>
    <x v="0"/>
    <s v="2 - Poder Ejecutivo"/>
    <s v="0204 - MINISTERIO DE RELACIONES EXTERIORES"/>
    <x v="83"/>
    <x v="0"/>
    <x v="13"/>
    <x v="36"/>
    <s v="2.3 - MATERIALES Y SUMINISTROS"/>
    <s v="2.3.3 - PAPEL, CARTÓN E IMPRESOS"/>
    <s v="N"/>
    <s v="00 - N/A"/>
    <s v="10 - FONDO GENERAL"/>
    <s v=" "/>
    <s v="01 - DISTRITO NACIONAL"/>
    <n v="14010797"/>
    <n v="37810797"/>
    <n v="31184500.909999996"/>
  </r>
  <r>
    <x v="0"/>
    <x v="0"/>
    <x v="0"/>
    <x v="0"/>
    <x v="0"/>
    <s v="2 - Poder Ejecutivo"/>
    <s v="0204 - MINISTERIO DE RELACIONES EXTERIORES"/>
    <x v="83"/>
    <x v="0"/>
    <x v="13"/>
    <x v="36"/>
    <s v="2.3 - MATERIALES Y SUMINISTROS"/>
    <s v="2.3.4 - PRODUCTOS FARMACÉUTICOS"/>
    <s v="N"/>
    <s v="00 - N/A"/>
    <s v="10 - FONDO GENERAL"/>
    <s v=" "/>
    <s v="01 - DISTRITO NACIONAL"/>
    <n v="783500"/>
    <n v="531500"/>
    <n v="521962.05"/>
  </r>
  <r>
    <x v="0"/>
    <x v="0"/>
    <x v="0"/>
    <x v="0"/>
    <x v="0"/>
    <s v="2 - Poder Ejecutivo"/>
    <s v="0204 - MINISTERIO DE RELACIONES EXTERIORES"/>
    <x v="83"/>
    <x v="0"/>
    <x v="13"/>
    <x v="36"/>
    <s v="2.3 - MATERIALES Y SUMINISTROS"/>
    <s v="2.3.5 - CUERO, CAUCHO Y PLÁSTICO"/>
    <s v="N"/>
    <s v="00 - N/A"/>
    <s v="10 - FONDO GENERAL"/>
    <s v=" "/>
    <s v="01 - DISTRITO NACIONAL"/>
    <n v="4318700"/>
    <n v="2218700"/>
    <n v="327821.45"/>
  </r>
  <r>
    <x v="0"/>
    <x v="0"/>
    <x v="0"/>
    <x v="0"/>
    <x v="0"/>
    <s v="2 - Poder Ejecutivo"/>
    <s v="0204 - MINISTERIO DE RELACIONES EXTERIORES"/>
    <x v="83"/>
    <x v="0"/>
    <x v="13"/>
    <x v="36"/>
    <s v="2.3 - MATERIALES Y SUMINISTROS"/>
    <s v="2.3.6 - PRODUCTOS DE MINERALES, METÁLICOS Y NO METÁLICOS"/>
    <s v="N"/>
    <s v="00 - N/A"/>
    <s v="10 - FONDO GENERAL"/>
    <s v=" "/>
    <s v="01 - DISTRITO NACIONAL"/>
    <n v="10850000"/>
    <n v="5427604"/>
    <n v="2134331.9900000002"/>
  </r>
  <r>
    <x v="0"/>
    <x v="0"/>
    <x v="0"/>
    <x v="0"/>
    <x v="0"/>
    <s v="2 - Poder Ejecutivo"/>
    <s v="0204 - MINISTERIO DE RELACIONES EXTERIORES"/>
    <x v="83"/>
    <x v="0"/>
    <x v="13"/>
    <x v="36"/>
    <s v="2.3 - MATERIALES Y SUMINISTROS"/>
    <s v="2.3.7 - COMBUSTIBLES, LUBRICANTES, PRODUCTOS QUÍMICOS Y CONEXOS"/>
    <s v="N"/>
    <s v="00 - N/A"/>
    <s v="10 - FONDO GENERAL"/>
    <s v=" "/>
    <s v="01 - DISTRITO NACIONAL"/>
    <n v="101107910"/>
    <n v="101807910"/>
    <n v="86455485.220000014"/>
  </r>
  <r>
    <x v="0"/>
    <x v="0"/>
    <x v="0"/>
    <x v="0"/>
    <x v="0"/>
    <s v="2 - Poder Ejecutivo"/>
    <s v="0204 - MINISTERIO DE RELACIONES EXTERIORES"/>
    <x v="83"/>
    <x v="0"/>
    <x v="13"/>
    <x v="36"/>
    <s v="2.3 - MATERIALES Y SUMINISTROS"/>
    <s v="2.3.9 - PRODUCTOS Y ÚTILES VARIOS"/>
    <s v="N"/>
    <s v="00 - N/A"/>
    <s v="10 - FONDO GENERAL"/>
    <s v=" "/>
    <s v="01 - DISTRITO NACIONAL"/>
    <n v="76342191"/>
    <n v="56130128"/>
    <n v="29017019.190000013"/>
  </r>
  <r>
    <x v="0"/>
    <x v="0"/>
    <x v="0"/>
    <x v="0"/>
    <x v="0"/>
    <s v="2 - Poder Ejecutivo"/>
    <s v="0204 - MINISTERIO DE RELACIONES EXTERIORES"/>
    <x v="83"/>
    <x v="0"/>
    <x v="13"/>
    <x v="36"/>
    <s v="2.9 - GASTOS FINANCIEROS"/>
    <s v="2.9.5 - GASTOS DE INTERESES, RECARGOS MULTAS Y SANCIONES DE IMPUESTOS Y CONTRIBUCIONES SOCIALES"/>
    <s v="N"/>
    <s v="00 - N/A"/>
    <s v="10 - FONDO GENERAL"/>
    <s v=" "/>
    <s v="01 - DISTRITO NACIONAL"/>
    <n v="0"/>
    <n v="500000"/>
    <n v="122401.12"/>
  </r>
  <r>
    <x v="0"/>
    <x v="0"/>
    <x v="0"/>
    <x v="0"/>
    <x v="0"/>
    <s v="2 - Poder Ejecutivo"/>
    <s v="0204 - MINISTERIO DE RELACIONES EXTERIORES"/>
    <x v="83"/>
    <x v="0"/>
    <x v="13"/>
    <x v="37"/>
    <s v="2.1 - REMUNERACIONES Y CONTRIBUCIONES"/>
    <s v="2.1.1 - REMUNERACIONES"/>
    <s v="N"/>
    <s v="00 - N/A"/>
    <s v="10 - FONDO GENERAL"/>
    <s v=" "/>
    <s v="99 - MULTIPROVINCIAL"/>
    <n v="2031402942"/>
    <n v="1996017942"/>
    <n v="1604949479.3600013"/>
  </r>
  <r>
    <x v="0"/>
    <x v="0"/>
    <x v="0"/>
    <x v="0"/>
    <x v="0"/>
    <s v="2 - Poder Ejecutivo"/>
    <s v="0204 - MINISTERIO DE RELACIONES EXTERIORES"/>
    <x v="83"/>
    <x v="0"/>
    <x v="13"/>
    <x v="37"/>
    <s v="2.1 - REMUNERACIONES Y CONTRIBUCIONES"/>
    <s v="2.1.2 - SOBRESUELDOS"/>
    <s v="N"/>
    <s v="00 - N/A"/>
    <s v="10 - FONDO GENERAL"/>
    <s v=" "/>
    <s v="99 - MULTIPROVINCIAL"/>
    <n v="1226314760"/>
    <n v="1287814760"/>
    <n v="1011224026.02"/>
  </r>
  <r>
    <x v="0"/>
    <x v="0"/>
    <x v="0"/>
    <x v="0"/>
    <x v="0"/>
    <s v="2 - Poder Ejecutivo"/>
    <s v="0204 - MINISTERIO DE RELACIONES EXTERIORES"/>
    <x v="83"/>
    <x v="0"/>
    <x v="13"/>
    <x v="37"/>
    <s v="2.1 - REMUNERACIONES Y CONTRIBUCIONES"/>
    <s v="2.1.3 - DIETAS Y GASTOS DE REPRESENTACIÓN"/>
    <s v="N"/>
    <s v="00 - N/A"/>
    <s v="10 - FONDO GENERAL"/>
    <s v=" "/>
    <s v="99 - MULTIPROVINCIAL"/>
    <n v="414919414"/>
    <n v="421233414"/>
    <n v="363871815.72000003"/>
  </r>
  <r>
    <x v="0"/>
    <x v="0"/>
    <x v="0"/>
    <x v="0"/>
    <x v="0"/>
    <s v="2 - Poder Ejecutivo"/>
    <s v="0204 - MINISTERIO DE RELACIONES EXTERIORES"/>
    <x v="83"/>
    <x v="0"/>
    <x v="13"/>
    <x v="37"/>
    <s v="2.1 - REMUNERACIONES Y CONTRIBUCIONES"/>
    <s v="2.1.5 - CONTRIBUCIONES A LA SEGURIDAD SOCIAL"/>
    <s v="N"/>
    <s v="00 - N/A"/>
    <s v="10 - FONDO GENERAL"/>
    <s v=" "/>
    <s v="99 - MULTIPROVINCIAL"/>
    <n v="258521359"/>
    <n v="275671359"/>
    <n v="233248681.63999996"/>
  </r>
  <r>
    <x v="0"/>
    <x v="0"/>
    <x v="0"/>
    <x v="0"/>
    <x v="0"/>
    <s v="2 - Poder Ejecutivo"/>
    <s v="0204 - MINISTERIO DE RELACIONES EXTERIORES"/>
    <x v="83"/>
    <x v="0"/>
    <x v="13"/>
    <x v="37"/>
    <s v="2.2 - CONTRATACIÓN DE SERVICIOS"/>
    <s v="2.2.3 - VIÁTICOS"/>
    <s v="N"/>
    <s v="00 - N/A"/>
    <s v="10 - FONDO GENERAL"/>
    <s v=" "/>
    <s v="99 - MULTIPROVINCIAL"/>
    <n v="863437521"/>
    <n v="925137521"/>
    <n v="786364824.36999989"/>
  </r>
  <r>
    <x v="0"/>
    <x v="0"/>
    <x v="0"/>
    <x v="0"/>
    <x v="0"/>
    <s v="2 - Poder Ejecutivo"/>
    <s v="0204 - MINISTERIO DE RELACIONES EXTERIORES"/>
    <x v="83"/>
    <x v="0"/>
    <x v="13"/>
    <x v="37"/>
    <s v="2.2 - CONTRATACIÓN DE SERVICIOS"/>
    <s v="2.2.4 - TRANSPORTE Y ALMACENAJE"/>
    <s v="N"/>
    <s v="00 - N/A"/>
    <s v="10 - FONDO GENERAL"/>
    <s v=" "/>
    <s v="99 - MULTIPROVINCIAL"/>
    <n v="27733333"/>
    <n v="22280768"/>
    <n v="20402821.889999997"/>
  </r>
  <r>
    <x v="0"/>
    <x v="0"/>
    <x v="0"/>
    <x v="0"/>
    <x v="0"/>
    <s v="2 - Poder Ejecutivo"/>
    <s v="0204 - MINISTERIO DE RELACIONES EXTERIORES"/>
    <x v="83"/>
    <x v="0"/>
    <x v="13"/>
    <x v="37"/>
    <s v="2.2 - CONTRATACIÓN DE SERVICIOS"/>
    <s v="2.2.5 - ALQUILERES Y RENTAS"/>
    <s v="N"/>
    <s v="00 - N/A"/>
    <s v="10 - FONDO GENERAL"/>
    <s v=" "/>
    <s v="99 - MULTIPROVINCIAL"/>
    <n v="1703275758"/>
    <n v="1674375758"/>
    <n v="1410687894.8200002"/>
  </r>
  <r>
    <x v="0"/>
    <x v="0"/>
    <x v="0"/>
    <x v="0"/>
    <x v="0"/>
    <s v="2 - Poder Ejecutivo"/>
    <s v="0204 - MINISTERIO DE RELACIONES EXTERIORES"/>
    <x v="83"/>
    <x v="0"/>
    <x v="13"/>
    <x v="37"/>
    <s v="2.2 - CONTRATACIÓN DE SERVICIOS"/>
    <s v="2.2.6 - SEGUROS"/>
    <s v="N"/>
    <s v="00 - N/A"/>
    <s v="10 - FONDO GENERAL"/>
    <s v=" "/>
    <s v="99 - MULTIPROVINCIAL"/>
    <n v="530419824"/>
    <n v="530419824"/>
    <n v="529451238.94999999"/>
  </r>
  <r>
    <x v="0"/>
    <x v="0"/>
    <x v="0"/>
    <x v="0"/>
    <x v="0"/>
    <s v="2 - Poder Ejecutivo"/>
    <s v="0204 - MINISTERIO DE RELACIONES EXTERIORES"/>
    <x v="83"/>
    <x v="0"/>
    <x v="13"/>
    <x v="37"/>
    <s v="2.2 - CONTRATACIÓN DE SERVICIOS"/>
    <s v="2.2.7 - SERVICIOS DE CONSERVACIÓN, REPARACIONES MENORES E INSTALACIONES TEMPORALES"/>
    <s v="N"/>
    <s v="00 - N/A"/>
    <s v="10 - FONDO GENERAL"/>
    <s v=" "/>
    <s v="99 - MULTIPROVINCIAL"/>
    <n v="0"/>
    <n v="3873384"/>
    <n v="3867741.1100000003"/>
  </r>
  <r>
    <x v="0"/>
    <x v="0"/>
    <x v="0"/>
    <x v="0"/>
    <x v="0"/>
    <s v="2 - Poder Ejecutivo"/>
    <s v="0204 - MINISTERIO DE RELACIONES EXTERIORES"/>
    <x v="83"/>
    <x v="0"/>
    <x v="13"/>
    <x v="37"/>
    <s v="2.2 - CONTRATACIÓN DE SERVICIOS"/>
    <s v="2.2.8 - OTROS SERVICIOS NO INCLUIDOS EN CONCEPTOS ANTERIORES"/>
    <s v="N"/>
    <s v="00 - N/A"/>
    <s v="10 - FONDO GENERAL"/>
    <s v=" "/>
    <s v="99 - MULTIPROVINCIAL"/>
    <n v="55843567"/>
    <n v="33284656"/>
    <n v="31675215.399999999"/>
  </r>
  <r>
    <x v="0"/>
    <x v="0"/>
    <x v="0"/>
    <x v="0"/>
    <x v="0"/>
    <s v="2 - Poder Ejecutivo"/>
    <s v="0204 - MINISTERIO DE RELACIONES EXTERIORES"/>
    <x v="83"/>
    <x v="0"/>
    <x v="13"/>
    <x v="37"/>
    <s v="2.2 - CONTRATACIÓN DE SERVICIOS"/>
    <s v="2.2.9 - OTRAS CONTRATACIONES DE SERVICIOS"/>
    <s v="N"/>
    <s v="00 - N/A"/>
    <s v="10 - FONDO GENERAL"/>
    <s v=" "/>
    <s v="99 - MULTIPROVINCIAL"/>
    <n v="9667100"/>
    <n v="1760100"/>
    <n v="820690"/>
  </r>
  <r>
    <x v="0"/>
    <x v="0"/>
    <x v="0"/>
    <x v="0"/>
    <x v="0"/>
    <s v="2 - Poder Ejecutivo"/>
    <s v="0204 - MINISTERIO DE RELACIONES EXTERIORES"/>
    <x v="83"/>
    <x v="0"/>
    <x v="13"/>
    <x v="37"/>
    <s v="2.3 - MATERIALES Y SUMINISTROS"/>
    <s v="2.3.3 - PAPEL, CARTÓN E IMPRESOS"/>
    <s v="N"/>
    <s v="00 - N/A"/>
    <s v="10 - FONDO GENERAL"/>
    <s v=" "/>
    <s v="99 - MULTIPROVINCIAL"/>
    <n v="1135783921"/>
    <n v="1091538936"/>
    <n v="930393220.32999933"/>
  </r>
  <r>
    <x v="0"/>
    <x v="0"/>
    <x v="0"/>
    <x v="0"/>
    <x v="0"/>
    <s v="2 - Poder Ejecutivo"/>
    <s v="0204 - MINISTERIO DE RELACIONES EXTERIORES"/>
    <x v="83"/>
    <x v="0"/>
    <x v="13"/>
    <x v="37"/>
    <s v="2.3 - MATERIALES Y SUMINISTROS"/>
    <s v="2.3.9 - PRODUCTOS Y ÚTILES VARIOS"/>
    <s v="N"/>
    <s v="00 - N/A"/>
    <s v="10 - FONDO GENERAL"/>
    <s v=" "/>
    <s v="99 - MULTIPROVINCIAL"/>
    <n v="0"/>
    <n v="221250"/>
    <n v="220950.75"/>
  </r>
  <r>
    <x v="0"/>
    <x v="0"/>
    <x v="0"/>
    <x v="0"/>
    <x v="0"/>
    <s v="2 - Poder Ejecutivo"/>
    <s v="0204 - MINISTERIO DE RELACIONES EXTERIORES"/>
    <x v="84"/>
    <x v="0"/>
    <x v="13"/>
    <x v="36"/>
    <s v="2.1 - REMUNERACIONES Y CONTRIBUCIONES"/>
    <s v="2.1.1 - REMUNERACIONES"/>
    <s v="N"/>
    <s v="00 - N/A"/>
    <s v="10 - FONDO GENERAL"/>
    <s v=" "/>
    <s v="99 - MULTIPROVINCIAL"/>
    <n v="409279172"/>
    <n v="457658138"/>
    <n v="371462678.53999996"/>
  </r>
  <r>
    <x v="0"/>
    <x v="0"/>
    <x v="0"/>
    <x v="0"/>
    <x v="0"/>
    <s v="2 - Poder Ejecutivo"/>
    <s v="0204 - MINISTERIO DE RELACIONES EXTERIORES"/>
    <x v="84"/>
    <x v="0"/>
    <x v="13"/>
    <x v="36"/>
    <s v="2.1 - REMUNERACIONES Y CONTRIBUCIONES"/>
    <s v="2.1.1 - REMUNERACIONES"/>
    <s v="N"/>
    <s v="00 - N/A"/>
    <s v="20 - FONDOS CON DESTINO ESPECÍFICO"/>
    <s v=" "/>
    <s v="99 - MULTIPROVINCIAL"/>
    <n v="23200000"/>
    <n v="21685358"/>
    <n v="17913203.719999999"/>
  </r>
  <r>
    <x v="0"/>
    <x v="0"/>
    <x v="0"/>
    <x v="0"/>
    <x v="0"/>
    <s v="2 - Poder Ejecutivo"/>
    <s v="0204 - MINISTERIO DE RELACIONES EXTERIORES"/>
    <x v="84"/>
    <x v="0"/>
    <x v="13"/>
    <x v="36"/>
    <s v="2.1 - REMUNERACIONES Y CONTRIBUCIONES"/>
    <s v="2.1.2 - SOBRESUELDOS"/>
    <s v="N"/>
    <s v="00 - N/A"/>
    <s v="10 - FONDO GENERAL"/>
    <s v=" "/>
    <s v="99 - MULTIPROVINCIAL"/>
    <n v="56011956"/>
    <n v="56135722"/>
    <n v="48918902.770000003"/>
  </r>
  <r>
    <x v="0"/>
    <x v="0"/>
    <x v="0"/>
    <x v="0"/>
    <x v="0"/>
    <s v="2 - Poder Ejecutivo"/>
    <s v="0204 - MINISTERIO DE RELACIONES EXTERIORES"/>
    <x v="84"/>
    <x v="0"/>
    <x v="13"/>
    <x v="36"/>
    <s v="2.1 - REMUNERACIONES Y CONTRIBUCIONES"/>
    <s v="2.1.2 - SOBRESUELDOS"/>
    <s v="N"/>
    <s v="00 - N/A"/>
    <s v="20 - FONDOS CON DESTINO ESPECÍFICO"/>
    <s v=" "/>
    <s v="99 - MULTIPROVINCIAL"/>
    <n v="39082218"/>
    <n v="41446860"/>
    <n v="37541682.609999992"/>
  </r>
  <r>
    <x v="0"/>
    <x v="0"/>
    <x v="0"/>
    <x v="0"/>
    <x v="0"/>
    <s v="2 - Poder Ejecutivo"/>
    <s v="0204 - MINISTERIO DE RELACIONES EXTERIORES"/>
    <x v="84"/>
    <x v="0"/>
    <x v="13"/>
    <x v="36"/>
    <s v="2.1 - REMUNERACIONES Y CONTRIBUCIONES"/>
    <s v="2.1.3 - DIETAS Y GASTOS DE REPRESENTACIÓN"/>
    <s v="N"/>
    <s v="00 - N/A"/>
    <s v="20 - FONDOS CON DESTINO ESPECÍFICO"/>
    <s v=" "/>
    <s v="99 - MULTIPROVINCIAL"/>
    <n v="0"/>
    <n v="150000"/>
    <n v="7149.39"/>
  </r>
  <r>
    <x v="0"/>
    <x v="0"/>
    <x v="0"/>
    <x v="0"/>
    <x v="0"/>
    <s v="2 - Poder Ejecutivo"/>
    <s v="0204 - MINISTERIO DE RELACIONES EXTERIORES"/>
    <x v="84"/>
    <x v="0"/>
    <x v="13"/>
    <x v="36"/>
    <s v="2.1 - REMUNERACIONES Y CONTRIBUCIONES"/>
    <s v="2.1.5 - CONTRIBUCIONES A LA SEGURIDAD SOCIAL"/>
    <s v="N"/>
    <s v="00 - N/A"/>
    <s v="10 - FONDO GENERAL"/>
    <s v=" "/>
    <s v="99 - MULTIPROVINCIAL"/>
    <n v="57464688"/>
    <n v="64057302.299999997"/>
    <n v="56213888.940000005"/>
  </r>
  <r>
    <x v="0"/>
    <x v="0"/>
    <x v="0"/>
    <x v="0"/>
    <x v="0"/>
    <s v="2 - Poder Ejecutivo"/>
    <s v="0204 - MINISTERIO DE RELACIONES EXTERIORES"/>
    <x v="84"/>
    <x v="0"/>
    <x v="13"/>
    <x v="36"/>
    <s v="2.1 - REMUNERACIONES Y CONTRIBUCIONES"/>
    <s v="2.1.5 - CONTRIBUCIONES A LA SEGURIDAD SOCIAL"/>
    <s v="N"/>
    <s v="00 - N/A"/>
    <s v="20 - FONDOS CON DESTINO ESPECÍFICO"/>
    <s v=" "/>
    <s v="99 - MULTIPROVINCIAL"/>
    <n v="2568720"/>
    <n v="2568720"/>
    <n v="1978143.7500000002"/>
  </r>
  <r>
    <x v="0"/>
    <x v="0"/>
    <x v="0"/>
    <x v="0"/>
    <x v="0"/>
    <s v="2 - Poder Ejecutivo"/>
    <s v="0204 - MINISTERIO DE RELACIONES EXTERIORES"/>
    <x v="84"/>
    <x v="0"/>
    <x v="13"/>
    <x v="36"/>
    <s v="2.2 - CONTRATACIÓN DE SERVICIOS"/>
    <s v="2.2.1 - SERVICIOS BÁSICOS"/>
    <s v="N"/>
    <s v="00 - N/A"/>
    <s v="10 - FONDO GENERAL"/>
    <s v=" "/>
    <s v="99 - MULTIPROVINCIAL"/>
    <n v="40500000"/>
    <n v="45650000"/>
    <n v="38837662.809999995"/>
  </r>
  <r>
    <x v="0"/>
    <x v="0"/>
    <x v="0"/>
    <x v="0"/>
    <x v="0"/>
    <s v="2 - Poder Ejecutivo"/>
    <s v="0204 - MINISTERIO DE RELACIONES EXTERIORES"/>
    <x v="84"/>
    <x v="0"/>
    <x v="13"/>
    <x v="36"/>
    <s v="2.2 - CONTRATACIÓN DE SERVICIOS"/>
    <s v="2.2.1 - SERVICIOS BÁSICOS"/>
    <s v="N"/>
    <s v="00 - N/A"/>
    <s v="20 - FONDOS CON DESTINO ESPECÍFICO"/>
    <s v=" "/>
    <s v="99 - MULTIPROVINCIAL"/>
    <n v="110000"/>
    <n v="110000"/>
    <n v="11655"/>
  </r>
  <r>
    <x v="0"/>
    <x v="0"/>
    <x v="0"/>
    <x v="0"/>
    <x v="0"/>
    <s v="2 - Poder Ejecutivo"/>
    <s v="0204 - MINISTERIO DE RELACIONES EXTERIORES"/>
    <x v="84"/>
    <x v="0"/>
    <x v="13"/>
    <x v="36"/>
    <s v="2.2 - CONTRATACIÓN DE SERVICIOS"/>
    <s v="2.2.2 - PUBLICIDAD, IMPRESIÓN Y ENCUADERNACIÓN"/>
    <s v="N"/>
    <s v="00 - N/A"/>
    <s v="10 - FONDO GENERAL"/>
    <s v=" "/>
    <s v="99 - MULTIPROVINCIAL"/>
    <n v="0"/>
    <n v="5000000"/>
    <n v="0"/>
  </r>
  <r>
    <x v="0"/>
    <x v="0"/>
    <x v="0"/>
    <x v="0"/>
    <x v="0"/>
    <s v="2 - Poder Ejecutivo"/>
    <s v="0204 - MINISTERIO DE RELACIONES EXTERIORES"/>
    <x v="84"/>
    <x v="0"/>
    <x v="13"/>
    <x v="36"/>
    <s v="2.2 - CONTRATACIÓN DE SERVICIOS"/>
    <s v="2.2.2 - PUBLICIDAD, IMPRESIÓN Y ENCUADERNACIÓN"/>
    <s v="N"/>
    <s v="00 - N/A"/>
    <s v="20 - FONDOS CON DESTINO ESPECÍFICO"/>
    <s v=" "/>
    <s v="99 - MULTIPROVINCIAL"/>
    <n v="4800000"/>
    <n v="6000000"/>
    <n v="1931846.3099999996"/>
  </r>
  <r>
    <x v="0"/>
    <x v="0"/>
    <x v="0"/>
    <x v="0"/>
    <x v="0"/>
    <s v="2 - Poder Ejecutivo"/>
    <s v="0204 - MINISTERIO DE RELACIONES EXTERIORES"/>
    <x v="84"/>
    <x v="0"/>
    <x v="13"/>
    <x v="36"/>
    <s v="2.2 - CONTRATACIÓN DE SERVICIOS"/>
    <s v="2.2.3 - VIÁTICOS"/>
    <s v="N"/>
    <s v="00 - N/A"/>
    <s v="20 - FONDOS CON DESTINO ESPECÍFICO"/>
    <s v=" "/>
    <s v="99 - MULTIPROVINCIAL"/>
    <n v="8500000"/>
    <n v="8300000"/>
    <n v="4152925.32"/>
  </r>
  <r>
    <x v="0"/>
    <x v="0"/>
    <x v="0"/>
    <x v="0"/>
    <x v="0"/>
    <s v="2 - Poder Ejecutivo"/>
    <s v="0204 - MINISTERIO DE RELACIONES EXTERIORES"/>
    <x v="84"/>
    <x v="0"/>
    <x v="13"/>
    <x v="36"/>
    <s v="2.2 - CONTRATACIÓN DE SERVICIOS"/>
    <s v="2.2.4 - TRANSPORTE Y ALMACENAJE"/>
    <s v="N"/>
    <s v="00 - N/A"/>
    <s v="20 - FONDOS CON DESTINO ESPECÍFICO"/>
    <s v=" "/>
    <s v="99 - MULTIPROVINCIAL"/>
    <n v="900000"/>
    <n v="1482350"/>
    <n v="884683.05999999982"/>
  </r>
  <r>
    <x v="0"/>
    <x v="0"/>
    <x v="0"/>
    <x v="0"/>
    <x v="0"/>
    <s v="2 - Poder Ejecutivo"/>
    <s v="0204 - MINISTERIO DE RELACIONES EXTERIORES"/>
    <x v="84"/>
    <x v="0"/>
    <x v="13"/>
    <x v="36"/>
    <s v="2.2 - CONTRATACIÓN DE SERVICIOS"/>
    <s v="2.2.5 - ALQUILERES Y RENTAS"/>
    <s v="N"/>
    <s v="00 - N/A"/>
    <s v="10 - FONDO GENERAL"/>
    <s v=" "/>
    <s v="99 - MULTIPROVINCIAL"/>
    <n v="14160000"/>
    <n v="82068720"/>
    <n v="8771929.8200000022"/>
  </r>
  <r>
    <x v="0"/>
    <x v="0"/>
    <x v="0"/>
    <x v="0"/>
    <x v="0"/>
    <s v="2 - Poder Ejecutivo"/>
    <s v="0204 - MINISTERIO DE RELACIONES EXTERIORES"/>
    <x v="84"/>
    <x v="0"/>
    <x v="13"/>
    <x v="36"/>
    <s v="2.2 - CONTRATACIÓN DE SERVICIOS"/>
    <s v="2.2.5 - ALQUILERES Y RENTAS"/>
    <s v="N"/>
    <s v="00 - N/A"/>
    <s v="20 - FONDOS CON DESTINO ESPECÍFICO"/>
    <s v=" "/>
    <s v="99 - MULTIPROVINCIAL"/>
    <n v="16450000"/>
    <n v="12066330.07"/>
    <n v="9775635.5"/>
  </r>
  <r>
    <x v="0"/>
    <x v="0"/>
    <x v="0"/>
    <x v="0"/>
    <x v="0"/>
    <s v="2 - Poder Ejecutivo"/>
    <s v="0204 - MINISTERIO DE RELACIONES EXTERIORES"/>
    <x v="84"/>
    <x v="0"/>
    <x v="13"/>
    <x v="36"/>
    <s v="2.2 - CONTRATACIÓN DE SERVICIOS"/>
    <s v="2.2.6 - SEGUROS"/>
    <s v="N"/>
    <s v="00 - N/A"/>
    <s v="20 - FONDOS CON DESTINO ESPECÍFICO"/>
    <s v=" "/>
    <s v="99 - MULTIPROVINCIAL"/>
    <n v="18000000"/>
    <n v="29720000"/>
    <n v="23803004.670000002"/>
  </r>
  <r>
    <x v="0"/>
    <x v="0"/>
    <x v="0"/>
    <x v="0"/>
    <x v="0"/>
    <s v="2 - Poder Ejecutivo"/>
    <s v="0204 - MINISTERIO DE RELACIONES EXTERIORES"/>
    <x v="84"/>
    <x v="0"/>
    <x v="13"/>
    <x v="36"/>
    <s v="2.2 - CONTRATACIÓN DE SERVICIOS"/>
    <s v="2.2.7 - SERVICIOS DE CONSERVACIÓN, REPARACIONES MENORES E INSTALACIONES TEMPORALES"/>
    <s v="N"/>
    <s v="00 - N/A"/>
    <s v="20 - FONDOS CON DESTINO ESPECÍFICO"/>
    <s v=" "/>
    <s v="99 - MULTIPROVINCIAL"/>
    <n v="8430000"/>
    <n v="26088000"/>
    <n v="14167167.489999998"/>
  </r>
  <r>
    <x v="0"/>
    <x v="0"/>
    <x v="0"/>
    <x v="0"/>
    <x v="0"/>
    <s v="2 - Poder Ejecutivo"/>
    <s v="0204 - MINISTERIO DE RELACIONES EXTERIORES"/>
    <x v="84"/>
    <x v="0"/>
    <x v="13"/>
    <x v="36"/>
    <s v="2.2 - CONTRATACIÓN DE SERVICIOS"/>
    <s v="2.2.8 - OTROS SERVICIOS NO INCLUIDOS EN CONCEPTOS ANTERIORES"/>
    <s v="N"/>
    <s v="00 - N/A"/>
    <s v="10 - FONDO GENERAL"/>
    <s v=" "/>
    <s v="99 - MULTIPROVINCIAL"/>
    <n v="3168000"/>
    <n v="24248000"/>
    <n v="14145442.629999999"/>
  </r>
  <r>
    <x v="0"/>
    <x v="0"/>
    <x v="0"/>
    <x v="0"/>
    <x v="0"/>
    <s v="2 - Poder Ejecutivo"/>
    <s v="0204 - MINISTERIO DE RELACIONES EXTERIORES"/>
    <x v="84"/>
    <x v="0"/>
    <x v="13"/>
    <x v="36"/>
    <s v="2.2 - CONTRATACIÓN DE SERVICIOS"/>
    <s v="2.2.8 - OTROS SERVICIOS NO INCLUIDOS EN CONCEPTOS ANTERIORES"/>
    <s v="N"/>
    <s v="00 - N/A"/>
    <s v="20 - FONDOS CON DESTINO ESPECÍFICO"/>
    <s v=" "/>
    <s v="99 - MULTIPROVINCIAL"/>
    <n v="12860000"/>
    <n v="26783669.93"/>
    <n v="6199576.6099999994"/>
  </r>
  <r>
    <x v="0"/>
    <x v="0"/>
    <x v="0"/>
    <x v="0"/>
    <x v="0"/>
    <s v="2 - Poder Ejecutivo"/>
    <s v="0204 - MINISTERIO DE RELACIONES EXTERIORES"/>
    <x v="84"/>
    <x v="0"/>
    <x v="13"/>
    <x v="36"/>
    <s v="2.2 - CONTRATACIÓN DE SERVICIOS"/>
    <s v="2.2.9 - OTRAS CONTRATACIONES DE SERVICIOS"/>
    <s v="N"/>
    <s v="00 - N/A"/>
    <s v="10 - FONDO GENERAL"/>
    <s v=" "/>
    <s v="99 - MULTIPROVINCIAL"/>
    <n v="8925030"/>
    <n v="1329424"/>
    <n v="0"/>
  </r>
  <r>
    <x v="0"/>
    <x v="0"/>
    <x v="0"/>
    <x v="0"/>
    <x v="0"/>
    <s v="2 - Poder Ejecutivo"/>
    <s v="0204 - MINISTERIO DE RELACIONES EXTERIORES"/>
    <x v="84"/>
    <x v="0"/>
    <x v="13"/>
    <x v="36"/>
    <s v="2.2 - CONTRATACIÓN DE SERVICIOS"/>
    <s v="2.2.9 - OTRAS CONTRATACIONES DE SERVICIOS"/>
    <s v="N"/>
    <s v="00 - N/A"/>
    <s v="20 - FONDOS CON DESTINO ESPECÍFICO"/>
    <s v=" "/>
    <s v="99 - MULTIPROVINCIAL"/>
    <n v="33500000"/>
    <n v="63100000"/>
    <n v="44150800.670000017"/>
  </r>
  <r>
    <x v="0"/>
    <x v="0"/>
    <x v="0"/>
    <x v="0"/>
    <x v="0"/>
    <s v="2 - Poder Ejecutivo"/>
    <s v="0204 - MINISTERIO DE RELACIONES EXTERIORES"/>
    <x v="84"/>
    <x v="0"/>
    <x v="13"/>
    <x v="36"/>
    <s v="2.3 - MATERIALES Y SUMINISTROS"/>
    <s v="2.3.1 - ALIMENTOS Y PRODUCTOS AGROFORESTALES"/>
    <s v="N"/>
    <s v="00 - N/A"/>
    <s v="20 - FONDOS CON DESTINO ESPECÍFICO"/>
    <s v=" "/>
    <s v="99 - MULTIPROVINCIAL"/>
    <n v="6141683"/>
    <n v="6441683"/>
    <n v="2282967.08"/>
  </r>
  <r>
    <x v="0"/>
    <x v="0"/>
    <x v="0"/>
    <x v="0"/>
    <x v="0"/>
    <s v="2 - Poder Ejecutivo"/>
    <s v="0204 - MINISTERIO DE RELACIONES EXTERIORES"/>
    <x v="84"/>
    <x v="0"/>
    <x v="13"/>
    <x v="36"/>
    <s v="2.3 - MATERIALES Y SUMINISTROS"/>
    <s v="2.3.2 - TEXTILES Y VESTUARIOS"/>
    <s v="N"/>
    <s v="00 - N/A"/>
    <s v="20 - FONDOS CON DESTINO ESPECÍFICO"/>
    <s v=" "/>
    <s v="99 - MULTIPROVINCIAL"/>
    <n v="9350000"/>
    <n v="9350000"/>
    <n v="1337766.98"/>
  </r>
  <r>
    <x v="0"/>
    <x v="0"/>
    <x v="0"/>
    <x v="0"/>
    <x v="0"/>
    <s v="2 - Poder Ejecutivo"/>
    <s v="0204 - MINISTERIO DE RELACIONES EXTERIORES"/>
    <x v="84"/>
    <x v="0"/>
    <x v="13"/>
    <x v="36"/>
    <s v="2.3 - MATERIALES Y SUMINISTROS"/>
    <s v="2.3.3 - PAPEL, CARTÓN E IMPRESOS"/>
    <s v="N"/>
    <s v="00 - N/A"/>
    <s v="10 - FONDO GENERAL"/>
    <s v=" "/>
    <s v="99 - MULTIPROVINCIAL"/>
    <n v="279820584"/>
    <n v="730586517.70000005"/>
    <n v="621946989.60000014"/>
  </r>
  <r>
    <x v="0"/>
    <x v="0"/>
    <x v="0"/>
    <x v="0"/>
    <x v="0"/>
    <s v="2 - Poder Ejecutivo"/>
    <s v="0204 - MINISTERIO DE RELACIONES EXTERIORES"/>
    <x v="84"/>
    <x v="0"/>
    <x v="13"/>
    <x v="36"/>
    <s v="2.3 - MATERIALES Y SUMINISTROS"/>
    <s v="2.3.3 - PAPEL, CARTÓN E IMPRESOS"/>
    <s v="N"/>
    <s v="00 - N/A"/>
    <s v="20 - FONDOS CON DESTINO ESPECÍFICO"/>
    <s v=" "/>
    <s v="99 - MULTIPROVINCIAL"/>
    <n v="769650000"/>
    <n v="58850000"/>
    <n v="6083048.8799999999"/>
  </r>
  <r>
    <x v="0"/>
    <x v="0"/>
    <x v="0"/>
    <x v="0"/>
    <x v="0"/>
    <s v="2 - Poder Ejecutivo"/>
    <s v="0204 - MINISTERIO DE RELACIONES EXTERIORES"/>
    <x v="84"/>
    <x v="0"/>
    <x v="13"/>
    <x v="36"/>
    <s v="2.3 - MATERIALES Y SUMINISTROS"/>
    <s v="2.3.4 - PRODUCTOS FARMACÉUTICOS"/>
    <s v="N"/>
    <s v="00 - N/A"/>
    <s v="20 - FONDOS CON DESTINO ESPECÍFICO"/>
    <s v=" "/>
    <s v="99 - MULTIPROVINCIAL"/>
    <n v="500000"/>
    <n v="1000000"/>
    <n v="609627.12"/>
  </r>
  <r>
    <x v="0"/>
    <x v="0"/>
    <x v="0"/>
    <x v="0"/>
    <x v="0"/>
    <s v="2 - Poder Ejecutivo"/>
    <s v="0204 - MINISTERIO DE RELACIONES EXTERIORES"/>
    <x v="84"/>
    <x v="0"/>
    <x v="13"/>
    <x v="36"/>
    <s v="2.3 - MATERIALES Y SUMINISTROS"/>
    <s v="2.3.5 - CUERO, CAUCHO Y PLÁSTICO"/>
    <s v="N"/>
    <s v="00 - N/A"/>
    <s v="20 - FONDOS CON DESTINO ESPECÍFICO"/>
    <s v=" "/>
    <s v="99 - MULTIPROVINCIAL"/>
    <n v="1315000"/>
    <n v="2315000"/>
    <n v="9584.34"/>
  </r>
  <r>
    <x v="0"/>
    <x v="0"/>
    <x v="0"/>
    <x v="0"/>
    <x v="0"/>
    <s v="2 - Poder Ejecutivo"/>
    <s v="0204 - MINISTERIO DE RELACIONES EXTERIORES"/>
    <x v="84"/>
    <x v="0"/>
    <x v="13"/>
    <x v="36"/>
    <s v="2.3 - MATERIALES Y SUMINISTROS"/>
    <s v="2.3.6 - PRODUCTOS DE MINERALES, METÁLICOS Y NO METÁLICOS"/>
    <s v="N"/>
    <s v="00 - N/A"/>
    <s v="20 - FONDOS CON DESTINO ESPECÍFICO"/>
    <s v=" "/>
    <s v="99 - MULTIPROVINCIAL"/>
    <n v="89542987"/>
    <n v="26042637"/>
    <n v="140394.13"/>
  </r>
  <r>
    <x v="0"/>
    <x v="0"/>
    <x v="0"/>
    <x v="0"/>
    <x v="0"/>
    <s v="2 - Poder Ejecutivo"/>
    <s v="0204 - MINISTERIO DE RELACIONES EXTERIORES"/>
    <x v="84"/>
    <x v="0"/>
    <x v="13"/>
    <x v="36"/>
    <s v="2.3 - MATERIALES Y SUMINISTROS"/>
    <s v="2.3.7 - COMBUSTIBLES, LUBRICANTES, PRODUCTOS QUÍMICOS Y CONEXOS"/>
    <s v="N"/>
    <s v="00 - N/A"/>
    <s v="10 - FONDO GENERAL"/>
    <s v=" "/>
    <s v="99 - MULTIPROVINCIAL"/>
    <n v="12000000"/>
    <n v="12000000"/>
    <n v="9500000"/>
  </r>
  <r>
    <x v="0"/>
    <x v="0"/>
    <x v="0"/>
    <x v="0"/>
    <x v="0"/>
    <s v="2 - Poder Ejecutivo"/>
    <s v="0204 - MINISTERIO DE RELACIONES EXTERIORES"/>
    <x v="84"/>
    <x v="0"/>
    <x v="13"/>
    <x v="36"/>
    <s v="2.3 - MATERIALES Y SUMINISTROS"/>
    <s v="2.3.7 - COMBUSTIBLES, LUBRICANTES, PRODUCTOS QUÍMICOS Y CONEXOS"/>
    <s v="N"/>
    <s v="00 - N/A"/>
    <s v="20 - FONDOS CON DESTINO ESPECÍFICO"/>
    <s v=" "/>
    <s v="99 - MULTIPROVINCIAL"/>
    <n v="3155000"/>
    <n v="3155000"/>
    <n v="546662.24"/>
  </r>
  <r>
    <x v="0"/>
    <x v="0"/>
    <x v="0"/>
    <x v="0"/>
    <x v="0"/>
    <s v="2 - Poder Ejecutivo"/>
    <s v="0204 - MINISTERIO DE RELACIONES EXTERIORES"/>
    <x v="84"/>
    <x v="0"/>
    <x v="13"/>
    <x v="36"/>
    <s v="2.3 - MATERIALES Y SUMINISTROS"/>
    <s v="2.3.9 - PRODUCTOS Y ÚTILES VARIOS"/>
    <s v="N"/>
    <s v="00 - N/A"/>
    <s v="20 - FONDOS CON DESTINO ESPECÍFICO"/>
    <s v=" "/>
    <s v="99 - MULTIPROVINCIAL"/>
    <n v="29950000"/>
    <n v="52015000"/>
    <n v="22627756.460000001"/>
  </r>
  <r>
    <x v="0"/>
    <x v="0"/>
    <x v="0"/>
    <x v="0"/>
    <x v="0"/>
    <s v="2 - Poder Ejecutivo"/>
    <s v="0204 - MINISTERIO DE RELACIONES EXTERIORES"/>
    <x v="85"/>
    <x v="2"/>
    <x v="10"/>
    <x v="24"/>
    <s v="2.1 - REMUNERACIONES Y CONTRIBUCIONES"/>
    <s v="2.1.1 - REMUNERACIONES"/>
    <s v="N"/>
    <s v="00 - N/A"/>
    <s v="10 - FONDO GENERAL"/>
    <s v=" "/>
    <s v="01 - DISTRITO NACIONAL"/>
    <n v="95908606"/>
    <n v="97913606"/>
    <n v="78415617.120000005"/>
  </r>
  <r>
    <x v="0"/>
    <x v="0"/>
    <x v="0"/>
    <x v="0"/>
    <x v="0"/>
    <s v="2 - Poder Ejecutivo"/>
    <s v="0204 - MINISTERIO DE RELACIONES EXTERIORES"/>
    <x v="85"/>
    <x v="2"/>
    <x v="10"/>
    <x v="24"/>
    <s v="2.1 - REMUNERACIONES Y CONTRIBUCIONES"/>
    <s v="2.1.2 - SOBRESUELDOS"/>
    <s v="N"/>
    <s v="00 - N/A"/>
    <s v="10 - FONDO GENERAL"/>
    <s v=" "/>
    <s v="01 - DISTRITO NACIONAL"/>
    <n v="17401915"/>
    <n v="16723507"/>
    <n v="14663478.34"/>
  </r>
  <r>
    <x v="0"/>
    <x v="0"/>
    <x v="0"/>
    <x v="0"/>
    <x v="0"/>
    <s v="2 - Poder Ejecutivo"/>
    <s v="0204 - MINISTERIO DE RELACIONES EXTERIORES"/>
    <x v="85"/>
    <x v="2"/>
    <x v="10"/>
    <x v="24"/>
    <s v="2.1 - REMUNERACIONES Y CONTRIBUCIONES"/>
    <s v="2.1.3 - DIETAS Y GASTOS DE REPRESENTACIÓN"/>
    <s v="N"/>
    <s v="00 - N/A"/>
    <s v="10 - FONDO GENERAL"/>
    <s v=" "/>
    <s v="01 - DISTRITO NACIONAL"/>
    <n v="450000"/>
    <n v="450000"/>
    <n v="220191.57"/>
  </r>
  <r>
    <x v="0"/>
    <x v="0"/>
    <x v="0"/>
    <x v="0"/>
    <x v="0"/>
    <s v="2 - Poder Ejecutivo"/>
    <s v="0204 - MINISTERIO DE RELACIONES EXTERIORES"/>
    <x v="85"/>
    <x v="2"/>
    <x v="10"/>
    <x v="24"/>
    <s v="2.1 - REMUNERACIONES Y CONTRIBUCIONES"/>
    <s v="2.1.4 - GRATIFICACIONES Y BONIFICACIONES"/>
    <s v="N"/>
    <s v="00 - N/A"/>
    <s v="10 - FONDO GENERAL"/>
    <s v=" "/>
    <s v="01 - DISTRITO NACIONAL"/>
    <n v="0"/>
    <n v="540000"/>
    <n v="540000"/>
  </r>
  <r>
    <x v="0"/>
    <x v="0"/>
    <x v="0"/>
    <x v="0"/>
    <x v="0"/>
    <s v="2 - Poder Ejecutivo"/>
    <s v="0204 - MINISTERIO DE RELACIONES EXTERIORES"/>
    <x v="85"/>
    <x v="2"/>
    <x v="10"/>
    <x v="24"/>
    <s v="2.1 - REMUNERACIONES Y CONTRIBUCIONES"/>
    <s v="2.1.5 - CONTRIBUCIONES A LA SEGURIDAD SOCIAL"/>
    <s v="N"/>
    <s v="00 - N/A"/>
    <s v="10 - FONDO GENERAL"/>
    <s v=" "/>
    <s v="01 - DISTRITO NACIONAL"/>
    <n v="13973900"/>
    <n v="13992308"/>
    <n v="11811118.670000004"/>
  </r>
  <r>
    <x v="0"/>
    <x v="0"/>
    <x v="0"/>
    <x v="0"/>
    <x v="0"/>
    <s v="2 - Poder Ejecutivo"/>
    <s v="0204 - MINISTERIO DE RELACIONES EXTERIORES"/>
    <x v="85"/>
    <x v="2"/>
    <x v="10"/>
    <x v="24"/>
    <s v="2.2 - CONTRATACIÓN DE SERVICIOS"/>
    <s v="2.2.1 - SERVICIOS BÁSICOS"/>
    <s v="N"/>
    <s v="00 - N/A"/>
    <s v="10 - FONDO GENERAL"/>
    <s v=" "/>
    <s v="01 - DISTRITO NACIONAL"/>
    <n v="6930000"/>
    <n v="6930000"/>
    <n v="5380793.1000000006"/>
  </r>
  <r>
    <x v="0"/>
    <x v="0"/>
    <x v="0"/>
    <x v="0"/>
    <x v="0"/>
    <s v="2 - Poder Ejecutivo"/>
    <s v="0204 - MINISTERIO DE RELACIONES EXTERIORES"/>
    <x v="85"/>
    <x v="2"/>
    <x v="10"/>
    <x v="24"/>
    <s v="2.2 - CONTRATACIÓN DE SERVICIOS"/>
    <s v="2.2.2 - PUBLICIDAD, IMPRESIÓN Y ENCUADERNACIÓN"/>
    <s v="N"/>
    <s v="00 - N/A"/>
    <s v="10 - FONDO GENERAL"/>
    <s v=" "/>
    <s v="01 - DISTRITO NACIONAL"/>
    <n v="919567"/>
    <n v="1440282"/>
    <n v="722851.08000000019"/>
  </r>
  <r>
    <x v="0"/>
    <x v="0"/>
    <x v="0"/>
    <x v="0"/>
    <x v="0"/>
    <s v="2 - Poder Ejecutivo"/>
    <s v="0204 - MINISTERIO DE RELACIONES EXTERIORES"/>
    <x v="85"/>
    <x v="2"/>
    <x v="10"/>
    <x v="24"/>
    <s v="2.2 - CONTRATACIÓN DE SERVICIOS"/>
    <s v="2.2.3 - VIÁTICOS"/>
    <s v="N"/>
    <s v="00 - N/A"/>
    <s v="10 - FONDO GENERAL"/>
    <s v=" "/>
    <s v="01 - DISTRITO NACIONAL"/>
    <n v="430298"/>
    <n v="365298"/>
    <n v="0"/>
  </r>
  <r>
    <x v="0"/>
    <x v="0"/>
    <x v="0"/>
    <x v="0"/>
    <x v="0"/>
    <s v="2 - Poder Ejecutivo"/>
    <s v="0204 - MINISTERIO DE RELACIONES EXTERIORES"/>
    <x v="85"/>
    <x v="2"/>
    <x v="10"/>
    <x v="24"/>
    <s v="2.2 - CONTRATACIÓN DE SERVICIOS"/>
    <s v="2.2.4 - TRANSPORTE Y ALMACENAJE"/>
    <s v="N"/>
    <s v="00 - N/A"/>
    <s v="10 - FONDO GENERAL"/>
    <s v=" "/>
    <s v="01 - DISTRITO NACIONAL"/>
    <n v="223071"/>
    <n v="50000"/>
    <n v="40359.85"/>
  </r>
  <r>
    <x v="0"/>
    <x v="0"/>
    <x v="0"/>
    <x v="0"/>
    <x v="0"/>
    <s v="2 - Poder Ejecutivo"/>
    <s v="0204 - MINISTERIO DE RELACIONES EXTERIORES"/>
    <x v="85"/>
    <x v="2"/>
    <x v="10"/>
    <x v="24"/>
    <s v="2.2 - CONTRATACIÓN DE SERVICIOS"/>
    <s v="2.2.5 - ALQUILERES Y RENTAS"/>
    <s v="N"/>
    <s v="00 - N/A"/>
    <s v="10 - FONDO GENERAL"/>
    <s v=" "/>
    <s v="01 - DISTRITO NACIONAL"/>
    <n v="2844777"/>
    <n v="2588777"/>
    <n v="2330668.4300000002"/>
  </r>
  <r>
    <x v="0"/>
    <x v="0"/>
    <x v="0"/>
    <x v="0"/>
    <x v="0"/>
    <s v="2 - Poder Ejecutivo"/>
    <s v="0204 - MINISTERIO DE RELACIONES EXTERIORES"/>
    <x v="85"/>
    <x v="2"/>
    <x v="10"/>
    <x v="24"/>
    <s v="2.2 - CONTRATACIÓN DE SERVICIOS"/>
    <s v="2.2.6 - SEGUROS"/>
    <s v="N"/>
    <s v="00 - N/A"/>
    <s v="10 - FONDO GENERAL"/>
    <s v=" "/>
    <s v="01 - DISTRITO NACIONAL"/>
    <n v="500000"/>
    <n v="326500"/>
    <n v="313475.87"/>
  </r>
  <r>
    <x v="0"/>
    <x v="0"/>
    <x v="0"/>
    <x v="0"/>
    <x v="0"/>
    <s v="2 - Poder Ejecutivo"/>
    <s v="0204 - MINISTERIO DE RELACIONES EXTERIORES"/>
    <x v="85"/>
    <x v="2"/>
    <x v="10"/>
    <x v="24"/>
    <s v="2.2 - CONTRATACIÓN DE SERVICIOS"/>
    <s v="2.2.7 - SERVICIOS DE CONSERVACIÓN, REPARACIONES MENORES E INSTALACIONES TEMPORALES"/>
    <s v="N"/>
    <s v="00 - N/A"/>
    <s v="10 - FONDO GENERAL"/>
    <s v=" "/>
    <s v="01 - DISTRITO NACIONAL"/>
    <n v="866640"/>
    <n v="2179888"/>
    <n v="1411624.0500000003"/>
  </r>
  <r>
    <x v="0"/>
    <x v="0"/>
    <x v="0"/>
    <x v="0"/>
    <x v="0"/>
    <s v="2 - Poder Ejecutivo"/>
    <s v="0204 - MINISTERIO DE RELACIONES EXTERIORES"/>
    <x v="85"/>
    <x v="2"/>
    <x v="10"/>
    <x v="24"/>
    <s v="2.2 - CONTRATACIÓN DE SERVICIOS"/>
    <s v="2.2.8 - OTROS SERVICIOS NO INCLUIDOS EN CONCEPTOS ANTERIORES"/>
    <s v="N"/>
    <s v="00 - N/A"/>
    <s v="10 - FONDO GENERAL"/>
    <s v=" "/>
    <s v="01 - DISTRITO NACIONAL"/>
    <n v="5735000"/>
    <n v="7877252"/>
    <n v="4091024.9300000006"/>
  </r>
  <r>
    <x v="0"/>
    <x v="0"/>
    <x v="0"/>
    <x v="0"/>
    <x v="0"/>
    <s v="2 - Poder Ejecutivo"/>
    <s v="0204 - MINISTERIO DE RELACIONES EXTERIORES"/>
    <x v="85"/>
    <x v="2"/>
    <x v="10"/>
    <x v="24"/>
    <s v="2.2 - CONTRATACIÓN DE SERVICIOS"/>
    <s v="2.2.9 - OTRAS CONTRATACIONES DE SERVICIOS"/>
    <s v="N"/>
    <s v="00 - N/A"/>
    <s v="10 - FONDO GENERAL"/>
    <s v=" "/>
    <s v="01 - DISTRITO NACIONAL"/>
    <n v="1629477"/>
    <n v="2997477"/>
    <n v="1826325.6500000001"/>
  </r>
  <r>
    <x v="0"/>
    <x v="0"/>
    <x v="0"/>
    <x v="0"/>
    <x v="0"/>
    <s v="2 - Poder Ejecutivo"/>
    <s v="0204 - MINISTERIO DE RELACIONES EXTERIORES"/>
    <x v="85"/>
    <x v="2"/>
    <x v="10"/>
    <x v="24"/>
    <s v="2.3 - MATERIALES Y SUMINISTROS"/>
    <s v="2.3.1 - ALIMENTOS Y PRODUCTOS AGROFORESTALES"/>
    <s v="N"/>
    <s v="00 - N/A"/>
    <s v="10 - FONDO GENERAL"/>
    <s v=" "/>
    <s v="01 - DISTRITO NACIONAL"/>
    <n v="671000"/>
    <n v="506000"/>
    <n v="328708.94999999995"/>
  </r>
  <r>
    <x v="0"/>
    <x v="0"/>
    <x v="0"/>
    <x v="0"/>
    <x v="0"/>
    <s v="2 - Poder Ejecutivo"/>
    <s v="0204 - MINISTERIO DE RELACIONES EXTERIORES"/>
    <x v="85"/>
    <x v="2"/>
    <x v="10"/>
    <x v="24"/>
    <s v="2.3 - MATERIALES Y SUMINISTROS"/>
    <s v="2.3.2 - TEXTILES Y VESTUARIOS"/>
    <s v="N"/>
    <s v="00 - N/A"/>
    <s v="10 - FONDO GENERAL"/>
    <s v=" "/>
    <s v="01 - DISTRITO NACIONAL"/>
    <n v="475000"/>
    <n v="240000"/>
    <n v="239386.6"/>
  </r>
  <r>
    <x v="0"/>
    <x v="0"/>
    <x v="0"/>
    <x v="0"/>
    <x v="0"/>
    <s v="2 - Poder Ejecutivo"/>
    <s v="0204 - MINISTERIO DE RELACIONES EXTERIORES"/>
    <x v="85"/>
    <x v="2"/>
    <x v="10"/>
    <x v="24"/>
    <s v="2.3 - MATERIALES Y SUMINISTROS"/>
    <s v="2.3.3 - PAPEL, CARTÓN E IMPRESOS"/>
    <s v="N"/>
    <s v="00 - N/A"/>
    <s v="10 - FONDO GENERAL"/>
    <s v=" "/>
    <s v="01 - DISTRITO NACIONAL"/>
    <n v="1000000"/>
    <n v="597611.16"/>
    <n v="523681.16000000003"/>
  </r>
  <r>
    <x v="0"/>
    <x v="0"/>
    <x v="0"/>
    <x v="0"/>
    <x v="0"/>
    <s v="2 - Poder Ejecutivo"/>
    <s v="0204 - MINISTERIO DE RELACIONES EXTERIORES"/>
    <x v="85"/>
    <x v="2"/>
    <x v="10"/>
    <x v="24"/>
    <s v="2.3 - MATERIALES Y SUMINISTROS"/>
    <s v="2.3.4 - PRODUCTOS FARMACÉUTICOS"/>
    <s v="N"/>
    <s v="00 - N/A"/>
    <s v="10 - FONDO GENERAL"/>
    <s v=" "/>
    <s v="01 - DISTRITO NACIONAL"/>
    <n v="960000"/>
    <n v="16000"/>
    <n v="4602"/>
  </r>
  <r>
    <x v="0"/>
    <x v="0"/>
    <x v="0"/>
    <x v="0"/>
    <x v="0"/>
    <s v="2 - Poder Ejecutivo"/>
    <s v="0204 - MINISTERIO DE RELACIONES EXTERIORES"/>
    <x v="85"/>
    <x v="2"/>
    <x v="10"/>
    <x v="24"/>
    <s v="2.3 - MATERIALES Y SUMINISTROS"/>
    <s v="2.3.5 - CUERO, CAUCHO Y PLÁSTICO"/>
    <s v="N"/>
    <s v="00 - N/A"/>
    <s v="10 - FONDO GENERAL"/>
    <s v=" "/>
    <s v="01 - DISTRITO NACIONAL"/>
    <n v="210477"/>
    <n v="100477"/>
    <n v="53915.71"/>
  </r>
  <r>
    <x v="0"/>
    <x v="0"/>
    <x v="0"/>
    <x v="0"/>
    <x v="0"/>
    <s v="2 - Poder Ejecutivo"/>
    <s v="0204 - MINISTERIO DE RELACIONES EXTERIORES"/>
    <x v="85"/>
    <x v="2"/>
    <x v="10"/>
    <x v="24"/>
    <s v="2.3 - MATERIALES Y SUMINISTROS"/>
    <s v="2.3.6 - PRODUCTOS DE MINERALES, METÁLICOS Y NO METÁLICOS"/>
    <s v="N"/>
    <s v="00 - N/A"/>
    <s v="10 - FONDO GENERAL"/>
    <s v=" "/>
    <s v="01 - DISTRITO NACIONAL"/>
    <n v="271506"/>
    <n v="122894.84"/>
    <n v="95548.03"/>
  </r>
  <r>
    <x v="0"/>
    <x v="0"/>
    <x v="0"/>
    <x v="0"/>
    <x v="0"/>
    <s v="2 - Poder Ejecutivo"/>
    <s v="0204 - MINISTERIO DE RELACIONES EXTERIORES"/>
    <x v="85"/>
    <x v="2"/>
    <x v="10"/>
    <x v="24"/>
    <s v="2.3 - MATERIALES Y SUMINISTROS"/>
    <s v="2.3.7 - COMBUSTIBLES, LUBRICANTES, PRODUCTOS QUÍMICOS Y CONEXOS"/>
    <s v="N"/>
    <s v="00 - N/A"/>
    <s v="10 - FONDO GENERAL"/>
    <s v=" "/>
    <s v="01 - DISTRITO NACIONAL"/>
    <n v="8979222"/>
    <n v="8844822.9199999999"/>
    <n v="5952832"/>
  </r>
  <r>
    <x v="0"/>
    <x v="0"/>
    <x v="0"/>
    <x v="0"/>
    <x v="0"/>
    <s v="2 - Poder Ejecutivo"/>
    <s v="0204 - MINISTERIO DE RELACIONES EXTERIORES"/>
    <x v="85"/>
    <x v="2"/>
    <x v="10"/>
    <x v="24"/>
    <s v="2.3 - MATERIALES Y SUMINISTROS"/>
    <s v="2.3.9 - PRODUCTOS Y ÚTILES VARIOS"/>
    <s v="N"/>
    <s v="00 - N/A"/>
    <s v="10 - FONDO GENERAL"/>
    <s v=" "/>
    <s v="01 - DISTRITO NACIONAL"/>
    <n v="8964654"/>
    <n v="2573364.08"/>
    <n v="2257368.54"/>
  </r>
  <r>
    <x v="0"/>
    <x v="0"/>
    <x v="0"/>
    <x v="0"/>
    <x v="0"/>
    <s v="2 - Poder Ejecutivo"/>
    <s v="0204 - MINISTERIO DE RELACIONES EXTERIORES"/>
    <x v="86"/>
    <x v="0"/>
    <x v="13"/>
    <x v="36"/>
    <s v="2.1 - REMUNERACIONES Y CONTRIBUCIONES"/>
    <s v="2.1.1 - REMUNERACIONES"/>
    <s v="N"/>
    <s v="00 - N/A"/>
    <s v="10 - FONDO GENERAL"/>
    <s v=" "/>
    <s v="99 - MULTIPROVINCIAL"/>
    <n v="30747400"/>
    <n v="30747400"/>
    <n v="25001938.440000001"/>
  </r>
  <r>
    <x v="0"/>
    <x v="0"/>
    <x v="0"/>
    <x v="0"/>
    <x v="0"/>
    <s v="2 - Poder Ejecutivo"/>
    <s v="0204 - MINISTERIO DE RELACIONES EXTERIORES"/>
    <x v="86"/>
    <x v="0"/>
    <x v="13"/>
    <x v="36"/>
    <s v="2.1 - REMUNERACIONES Y CONTRIBUCIONES"/>
    <s v="2.1.2 - SOBRESUELDOS"/>
    <s v="N"/>
    <s v="00 - N/A"/>
    <s v="10 - FONDO GENERAL"/>
    <s v=" "/>
    <s v="99 - MULTIPROVINCIAL"/>
    <n v="6364750"/>
    <n v="6364750"/>
    <n v="3712000"/>
  </r>
  <r>
    <x v="0"/>
    <x v="0"/>
    <x v="0"/>
    <x v="0"/>
    <x v="0"/>
    <s v="2 - Poder Ejecutivo"/>
    <s v="0204 - MINISTERIO DE RELACIONES EXTERIORES"/>
    <x v="86"/>
    <x v="0"/>
    <x v="13"/>
    <x v="36"/>
    <s v="2.1 - REMUNERACIONES Y CONTRIBUCIONES"/>
    <s v="2.1.5 - CONTRIBUCIONES A LA SEGURIDAD SOCIAL"/>
    <s v="N"/>
    <s v="00 - N/A"/>
    <s v="10 - FONDO GENERAL"/>
    <s v=" "/>
    <s v="99 - MULTIPROVINCIAL"/>
    <n v="4140732"/>
    <n v="4140732"/>
    <n v="3684902.5999999996"/>
  </r>
  <r>
    <x v="0"/>
    <x v="0"/>
    <x v="0"/>
    <x v="0"/>
    <x v="0"/>
    <s v="2 - Poder Ejecutivo"/>
    <s v="0204 - MINISTERIO DE RELACIONES EXTERIORES"/>
    <x v="86"/>
    <x v="0"/>
    <x v="13"/>
    <x v="36"/>
    <s v="2.2 - CONTRATACIÓN DE SERVICIOS"/>
    <s v="2.2.1 - SERVICIOS BÁSICOS"/>
    <s v="N"/>
    <s v="00 - N/A"/>
    <s v="10 - FONDO GENERAL"/>
    <s v=" "/>
    <s v="99 - MULTIPROVINCIAL"/>
    <n v="1572000"/>
    <n v="1372000"/>
    <n v="671684.12"/>
  </r>
  <r>
    <x v="0"/>
    <x v="0"/>
    <x v="0"/>
    <x v="0"/>
    <x v="0"/>
    <s v="2 - Poder Ejecutivo"/>
    <s v="0204 - MINISTERIO DE RELACIONES EXTERIORES"/>
    <x v="86"/>
    <x v="0"/>
    <x v="13"/>
    <x v="36"/>
    <s v="2.2 - CONTRATACIÓN DE SERVICIOS"/>
    <s v="2.2.2 - PUBLICIDAD, IMPRESIÓN Y ENCUADERNACIÓN"/>
    <s v="N"/>
    <s v="00 - N/A"/>
    <s v="10 - FONDO GENERAL"/>
    <s v=" "/>
    <s v="99 - MULTIPROVINCIAL"/>
    <n v="210000"/>
    <n v="162000"/>
    <n v="60180"/>
  </r>
  <r>
    <x v="0"/>
    <x v="0"/>
    <x v="0"/>
    <x v="0"/>
    <x v="0"/>
    <s v="2 - Poder Ejecutivo"/>
    <s v="0204 - MINISTERIO DE RELACIONES EXTERIORES"/>
    <x v="86"/>
    <x v="0"/>
    <x v="13"/>
    <x v="36"/>
    <s v="2.2 - CONTRATACIÓN DE SERVICIOS"/>
    <s v="2.2.3 - VIÁTICOS"/>
    <s v="N"/>
    <s v="00 - N/A"/>
    <s v="10 - FONDO GENERAL"/>
    <s v=" "/>
    <s v="99 - MULTIPROVINCIAL"/>
    <n v="1800000"/>
    <n v="1800000"/>
    <n v="1469850"/>
  </r>
  <r>
    <x v="0"/>
    <x v="0"/>
    <x v="0"/>
    <x v="0"/>
    <x v="0"/>
    <s v="2 - Poder Ejecutivo"/>
    <s v="0204 - MINISTERIO DE RELACIONES EXTERIORES"/>
    <x v="86"/>
    <x v="0"/>
    <x v="13"/>
    <x v="36"/>
    <s v="2.2 - CONTRATACIÓN DE SERVICIOS"/>
    <s v="2.2.4 - TRANSPORTE Y ALMACENAJE"/>
    <s v="N"/>
    <s v="00 - N/A"/>
    <s v="10 - FONDO GENERAL"/>
    <s v=" "/>
    <s v="99 - MULTIPROVINCIAL"/>
    <n v="0"/>
    <n v="5000"/>
    <n v="3613"/>
  </r>
  <r>
    <x v="0"/>
    <x v="0"/>
    <x v="0"/>
    <x v="0"/>
    <x v="0"/>
    <s v="2 - Poder Ejecutivo"/>
    <s v="0204 - MINISTERIO DE RELACIONES EXTERIORES"/>
    <x v="86"/>
    <x v="0"/>
    <x v="13"/>
    <x v="36"/>
    <s v="2.2 - CONTRATACIÓN DE SERVICIOS"/>
    <s v="2.2.5 - ALQUILERES Y RENTAS"/>
    <s v="N"/>
    <s v="00 - N/A"/>
    <s v="10 - FONDO GENERAL"/>
    <s v=" "/>
    <s v="99 - MULTIPROVINCIAL"/>
    <n v="300000"/>
    <n v="750000"/>
    <n v="580161.30000000005"/>
  </r>
  <r>
    <x v="0"/>
    <x v="0"/>
    <x v="0"/>
    <x v="0"/>
    <x v="0"/>
    <s v="2 - Poder Ejecutivo"/>
    <s v="0204 - MINISTERIO DE RELACIONES EXTERIORES"/>
    <x v="86"/>
    <x v="0"/>
    <x v="13"/>
    <x v="36"/>
    <s v="2.2 - CONTRATACIÓN DE SERVICIOS"/>
    <s v="2.2.6 - SEGUROS"/>
    <s v="N"/>
    <s v="00 - N/A"/>
    <s v="10 - FONDO GENERAL"/>
    <s v=" "/>
    <s v="99 - MULTIPROVINCIAL"/>
    <n v="120000"/>
    <n v="120000"/>
    <n v="0"/>
  </r>
  <r>
    <x v="0"/>
    <x v="0"/>
    <x v="0"/>
    <x v="0"/>
    <x v="0"/>
    <s v="2 - Poder Ejecutivo"/>
    <s v="0204 - MINISTERIO DE RELACIONES EXTERIORES"/>
    <x v="86"/>
    <x v="0"/>
    <x v="13"/>
    <x v="36"/>
    <s v="2.2 - CONTRATACIÓN DE SERVICIOS"/>
    <s v="2.2.7 - SERVICIOS DE CONSERVACIÓN, REPARACIONES MENORES E INSTALACIONES TEMPORALES"/>
    <s v="N"/>
    <s v="00 - N/A"/>
    <s v="10 - FONDO GENERAL"/>
    <s v=" "/>
    <s v="99 - MULTIPROVINCIAL"/>
    <n v="400000"/>
    <n v="300000"/>
    <n v="202784.80000000002"/>
  </r>
  <r>
    <x v="0"/>
    <x v="0"/>
    <x v="0"/>
    <x v="0"/>
    <x v="0"/>
    <s v="2 - Poder Ejecutivo"/>
    <s v="0204 - MINISTERIO DE RELACIONES EXTERIORES"/>
    <x v="86"/>
    <x v="0"/>
    <x v="13"/>
    <x v="36"/>
    <s v="2.2 - CONTRATACIÓN DE SERVICIOS"/>
    <s v="2.2.8 - OTROS SERVICIOS NO INCLUIDOS EN CONCEPTOS ANTERIORES"/>
    <s v="N"/>
    <s v="00 - N/A"/>
    <s v="10 - FONDO GENERAL"/>
    <s v=" "/>
    <s v="99 - MULTIPROVINCIAL"/>
    <n v="5000"/>
    <n v="14000"/>
    <n v="10260"/>
  </r>
  <r>
    <x v="0"/>
    <x v="0"/>
    <x v="0"/>
    <x v="0"/>
    <x v="0"/>
    <s v="2 - Poder Ejecutivo"/>
    <s v="0204 - MINISTERIO DE RELACIONES EXTERIORES"/>
    <x v="86"/>
    <x v="0"/>
    <x v="13"/>
    <x v="36"/>
    <s v="2.2 - CONTRATACIÓN DE SERVICIOS"/>
    <s v="2.2.9 - OTRAS CONTRATACIONES DE SERVICIOS"/>
    <s v="N"/>
    <s v="00 - N/A"/>
    <s v="10 - FONDO GENERAL"/>
    <s v=" "/>
    <s v="99 - MULTIPROVINCIAL"/>
    <n v="350000"/>
    <n v="444000"/>
    <n v="215792.21"/>
  </r>
  <r>
    <x v="0"/>
    <x v="0"/>
    <x v="0"/>
    <x v="0"/>
    <x v="0"/>
    <s v="2 - Poder Ejecutivo"/>
    <s v="0204 - MINISTERIO DE RELACIONES EXTERIORES"/>
    <x v="86"/>
    <x v="0"/>
    <x v="13"/>
    <x v="36"/>
    <s v="2.3 - MATERIALES Y SUMINISTROS"/>
    <s v="2.3.1 - ALIMENTOS Y PRODUCTOS AGROFORESTALES"/>
    <s v="N"/>
    <s v="00 - N/A"/>
    <s v="10 - FONDO GENERAL"/>
    <s v=" "/>
    <s v="99 - MULTIPROVINCIAL"/>
    <n v="575000"/>
    <n v="591000"/>
    <n v="589655.66999999993"/>
  </r>
  <r>
    <x v="0"/>
    <x v="0"/>
    <x v="0"/>
    <x v="0"/>
    <x v="0"/>
    <s v="2 - Poder Ejecutivo"/>
    <s v="0204 - MINISTERIO DE RELACIONES EXTERIORES"/>
    <x v="86"/>
    <x v="0"/>
    <x v="13"/>
    <x v="36"/>
    <s v="2.3 - MATERIALES Y SUMINISTROS"/>
    <s v="2.3.2 - TEXTILES Y VESTUARIOS"/>
    <s v="N"/>
    <s v="00 - N/A"/>
    <s v="10 - FONDO GENERAL"/>
    <s v=" "/>
    <s v="99 - MULTIPROVINCIAL"/>
    <n v="450000"/>
    <n v="207000"/>
    <n v="205248.96"/>
  </r>
  <r>
    <x v="0"/>
    <x v="0"/>
    <x v="0"/>
    <x v="0"/>
    <x v="0"/>
    <s v="2 - Poder Ejecutivo"/>
    <s v="0204 - MINISTERIO DE RELACIONES EXTERIORES"/>
    <x v="86"/>
    <x v="0"/>
    <x v="13"/>
    <x v="36"/>
    <s v="2.3 - MATERIALES Y SUMINISTROS"/>
    <s v="2.3.3 - PAPEL, CARTÓN E IMPRESOS"/>
    <s v="N"/>
    <s v="00 - N/A"/>
    <s v="10 - FONDO GENERAL"/>
    <s v=" "/>
    <s v="99 - MULTIPROVINCIAL"/>
    <n v="450000"/>
    <n v="427300"/>
    <n v="394787.77"/>
  </r>
  <r>
    <x v="0"/>
    <x v="0"/>
    <x v="0"/>
    <x v="0"/>
    <x v="0"/>
    <s v="2 - Poder Ejecutivo"/>
    <s v="0204 - MINISTERIO DE RELACIONES EXTERIORES"/>
    <x v="86"/>
    <x v="0"/>
    <x v="13"/>
    <x v="36"/>
    <s v="2.3 - MATERIALES Y SUMINISTROS"/>
    <s v="2.3.5 - CUERO, CAUCHO Y PLÁSTICO"/>
    <s v="N"/>
    <s v="00 - N/A"/>
    <s v="10 - FONDO GENERAL"/>
    <s v=" "/>
    <s v="99 - MULTIPROVINCIAL"/>
    <n v="150000"/>
    <n v="61500"/>
    <n v="39719.619999999995"/>
  </r>
  <r>
    <x v="0"/>
    <x v="0"/>
    <x v="0"/>
    <x v="0"/>
    <x v="0"/>
    <s v="2 - Poder Ejecutivo"/>
    <s v="0204 - MINISTERIO DE RELACIONES EXTERIORES"/>
    <x v="86"/>
    <x v="0"/>
    <x v="13"/>
    <x v="36"/>
    <s v="2.3 - MATERIALES Y SUMINISTROS"/>
    <s v="2.3.6 - PRODUCTOS DE MINERALES, METÁLICOS Y NO METÁLICOS"/>
    <s v="N"/>
    <s v="00 - N/A"/>
    <s v="10 - FONDO GENERAL"/>
    <s v=" "/>
    <s v="99 - MULTIPROVINCIAL"/>
    <n v="0"/>
    <n v="3000"/>
    <n v="2309"/>
  </r>
  <r>
    <x v="0"/>
    <x v="0"/>
    <x v="0"/>
    <x v="0"/>
    <x v="0"/>
    <s v="2 - Poder Ejecutivo"/>
    <s v="0204 - MINISTERIO DE RELACIONES EXTERIORES"/>
    <x v="86"/>
    <x v="0"/>
    <x v="13"/>
    <x v="36"/>
    <s v="2.3 - MATERIALES Y SUMINISTROS"/>
    <s v="2.3.7 - COMBUSTIBLES, LUBRICANTES, PRODUCTOS QUÍMICOS Y CONEXOS"/>
    <s v="N"/>
    <s v="00 - N/A"/>
    <s v="10 - FONDO GENERAL"/>
    <s v=" "/>
    <s v="99 - MULTIPROVINCIAL"/>
    <n v="4206000"/>
    <n v="4206400"/>
    <n v="3851804"/>
  </r>
  <r>
    <x v="0"/>
    <x v="0"/>
    <x v="0"/>
    <x v="0"/>
    <x v="0"/>
    <s v="2 - Poder Ejecutivo"/>
    <s v="0204 - MINISTERIO DE RELACIONES EXTERIORES"/>
    <x v="86"/>
    <x v="0"/>
    <x v="13"/>
    <x v="36"/>
    <s v="2.3 - MATERIALES Y SUMINISTROS"/>
    <s v="2.3.9 - PRODUCTOS Y ÚTILES VARIOS"/>
    <s v="N"/>
    <s v="00 - N/A"/>
    <s v="10 - FONDO GENERAL"/>
    <s v=" "/>
    <s v="99 - MULTIPROVINCIAL"/>
    <n v="1596577"/>
    <n v="1721377"/>
    <n v="628063.80000000005"/>
  </r>
  <r>
    <x v="0"/>
    <x v="0"/>
    <x v="0"/>
    <x v="0"/>
    <x v="0"/>
    <s v="2 - Poder Ejecutivo"/>
    <s v="0204 - MINISTERIO DE RELACIONES EXTERIORES"/>
    <x v="87"/>
    <x v="0"/>
    <x v="13"/>
    <x v="36"/>
    <s v="2.1 - REMUNERACIONES Y CONTRIBUCIONES"/>
    <s v="2.1.1 - REMUNERACIONES"/>
    <s v="N"/>
    <s v="00 - N/A"/>
    <s v="10 - FONDO GENERAL"/>
    <s v=" "/>
    <s v="01 - DISTRITO NACIONAL"/>
    <n v="21507400"/>
    <n v="21507400"/>
    <n v="14187983.85"/>
  </r>
  <r>
    <x v="0"/>
    <x v="0"/>
    <x v="0"/>
    <x v="0"/>
    <x v="0"/>
    <s v="2 - Poder Ejecutivo"/>
    <s v="0204 - MINISTERIO DE RELACIONES EXTERIORES"/>
    <x v="87"/>
    <x v="0"/>
    <x v="13"/>
    <x v="36"/>
    <s v="2.1 - REMUNERACIONES Y CONTRIBUCIONES"/>
    <s v="2.1.2 - SOBRESUELDOS"/>
    <s v="N"/>
    <s v="00 - N/A"/>
    <s v="10 - FONDO GENERAL"/>
    <s v=" "/>
    <s v="01 - DISTRITO NACIONAL"/>
    <n v="3570600"/>
    <n v="3330600"/>
    <n v="2500950.02"/>
  </r>
  <r>
    <x v="0"/>
    <x v="0"/>
    <x v="0"/>
    <x v="0"/>
    <x v="0"/>
    <s v="2 - Poder Ejecutivo"/>
    <s v="0204 - MINISTERIO DE RELACIONES EXTERIORES"/>
    <x v="87"/>
    <x v="0"/>
    <x v="13"/>
    <x v="36"/>
    <s v="2.1 - REMUNERACIONES Y CONTRIBUCIONES"/>
    <s v="2.1.4 - GRATIFICACIONES Y BONIFICACIONES"/>
    <s v="N"/>
    <s v="00 - N/A"/>
    <s v="10 - FONDO GENERAL"/>
    <s v=" "/>
    <s v="01 - DISTRITO NACIONAL"/>
    <n v="0"/>
    <n v="240000"/>
    <n v="240000"/>
  </r>
  <r>
    <x v="0"/>
    <x v="0"/>
    <x v="0"/>
    <x v="0"/>
    <x v="0"/>
    <s v="2 - Poder Ejecutivo"/>
    <s v="0204 - MINISTERIO DE RELACIONES EXTERIORES"/>
    <x v="87"/>
    <x v="0"/>
    <x v="13"/>
    <x v="36"/>
    <s v="2.1 - REMUNERACIONES Y CONTRIBUCIONES"/>
    <s v="2.1.5 - CONTRIBUCIONES A LA SEGURIDAD SOCIAL"/>
    <s v="N"/>
    <s v="00 - N/A"/>
    <s v="10 - FONDO GENERAL"/>
    <s v=" "/>
    <s v="01 - DISTRITO NACIONAL"/>
    <n v="2803119"/>
    <n v="2803119"/>
    <n v="2133426.4300000006"/>
  </r>
  <r>
    <x v="0"/>
    <x v="0"/>
    <x v="0"/>
    <x v="0"/>
    <x v="0"/>
    <s v="2 - Poder Ejecutivo"/>
    <s v="0204 - MINISTERIO DE RELACIONES EXTERIORES"/>
    <x v="87"/>
    <x v="0"/>
    <x v="13"/>
    <x v="36"/>
    <s v="2.2 - CONTRATACIÓN DE SERVICIOS"/>
    <s v="2.2.1 - SERVICIOS BÁSICOS"/>
    <s v="N"/>
    <s v="00 - N/A"/>
    <s v="10 - FONDO GENERAL"/>
    <s v=" "/>
    <s v="01 - DISTRITO NACIONAL"/>
    <n v="1090869"/>
    <n v="1249869"/>
    <n v="898908.2300000001"/>
  </r>
  <r>
    <x v="0"/>
    <x v="0"/>
    <x v="0"/>
    <x v="0"/>
    <x v="0"/>
    <s v="2 - Poder Ejecutivo"/>
    <s v="0204 - MINISTERIO DE RELACIONES EXTERIORES"/>
    <x v="87"/>
    <x v="0"/>
    <x v="13"/>
    <x v="36"/>
    <s v="2.2 - CONTRATACIÓN DE SERVICIOS"/>
    <s v="2.2.2 - PUBLICIDAD, IMPRESIÓN Y ENCUADERNACIÓN"/>
    <s v="N"/>
    <s v="00 - N/A"/>
    <s v="10 - FONDO GENERAL"/>
    <s v=" "/>
    <s v="01 - DISTRITO NACIONAL"/>
    <n v="80000"/>
    <n v="50000"/>
    <n v="0"/>
  </r>
  <r>
    <x v="0"/>
    <x v="0"/>
    <x v="0"/>
    <x v="0"/>
    <x v="0"/>
    <s v="2 - Poder Ejecutivo"/>
    <s v="0204 - MINISTERIO DE RELACIONES EXTERIORES"/>
    <x v="87"/>
    <x v="0"/>
    <x v="13"/>
    <x v="36"/>
    <s v="2.2 - CONTRATACIÓN DE SERVICIOS"/>
    <s v="2.2.3 - VIÁTICOS"/>
    <s v="N"/>
    <s v="00 - N/A"/>
    <s v="10 - FONDO GENERAL"/>
    <s v=" "/>
    <s v="01 - DISTRITO NACIONAL"/>
    <n v="1500000"/>
    <n v="1500000"/>
    <n v="67126.799999999988"/>
  </r>
  <r>
    <x v="0"/>
    <x v="0"/>
    <x v="0"/>
    <x v="0"/>
    <x v="0"/>
    <s v="2 - Poder Ejecutivo"/>
    <s v="0204 - MINISTERIO DE RELACIONES EXTERIORES"/>
    <x v="87"/>
    <x v="0"/>
    <x v="13"/>
    <x v="36"/>
    <s v="2.2 - CONTRATACIÓN DE SERVICIOS"/>
    <s v="2.2.4 - TRANSPORTE Y ALMACENAJE"/>
    <s v="N"/>
    <s v="00 - N/A"/>
    <s v="10 - FONDO GENERAL"/>
    <s v=" "/>
    <s v="01 - DISTRITO NACIONAL"/>
    <n v="1005000"/>
    <n v="886000"/>
    <n v="95928"/>
  </r>
  <r>
    <x v="0"/>
    <x v="0"/>
    <x v="0"/>
    <x v="0"/>
    <x v="0"/>
    <s v="2 - Poder Ejecutivo"/>
    <s v="0204 - MINISTERIO DE RELACIONES EXTERIORES"/>
    <x v="87"/>
    <x v="0"/>
    <x v="13"/>
    <x v="36"/>
    <s v="2.2 - CONTRATACIÓN DE SERVICIOS"/>
    <s v="2.2.5 - ALQUILERES Y RENTAS"/>
    <s v="N"/>
    <s v="00 - N/A"/>
    <s v="10 - FONDO GENERAL"/>
    <s v=" "/>
    <s v="01 - DISTRITO NACIONAL"/>
    <n v="250000"/>
    <n v="250000"/>
    <n v="0"/>
  </r>
  <r>
    <x v="0"/>
    <x v="0"/>
    <x v="0"/>
    <x v="0"/>
    <x v="0"/>
    <s v="2 - Poder Ejecutivo"/>
    <s v="0204 - MINISTERIO DE RELACIONES EXTERIORES"/>
    <x v="87"/>
    <x v="0"/>
    <x v="13"/>
    <x v="36"/>
    <s v="2.2 - CONTRATACIÓN DE SERVICIOS"/>
    <s v="2.2.6 - SEGUROS"/>
    <s v="N"/>
    <s v="00 - N/A"/>
    <s v="10 - FONDO GENERAL"/>
    <s v=" "/>
    <s v="01 - DISTRITO NACIONAL"/>
    <n v="450000"/>
    <n v="450000"/>
    <n v="82495.049999999988"/>
  </r>
  <r>
    <x v="0"/>
    <x v="0"/>
    <x v="0"/>
    <x v="0"/>
    <x v="0"/>
    <s v="2 - Poder Ejecutivo"/>
    <s v="0204 - MINISTERIO DE RELACIONES EXTERIORES"/>
    <x v="87"/>
    <x v="0"/>
    <x v="13"/>
    <x v="36"/>
    <s v="2.2 - CONTRATACIÓN DE SERVICIOS"/>
    <s v="2.2.7 - SERVICIOS DE CONSERVACIÓN, REPARACIONES MENORES E INSTALACIONES TEMPORALES"/>
    <s v="N"/>
    <s v="00 - N/A"/>
    <s v="10 - FONDO GENERAL"/>
    <s v=" "/>
    <s v="01 - DISTRITO NACIONAL"/>
    <n v="1190000"/>
    <n v="804023"/>
    <n v="246566.33"/>
  </r>
  <r>
    <x v="0"/>
    <x v="0"/>
    <x v="0"/>
    <x v="0"/>
    <x v="0"/>
    <s v="2 - Poder Ejecutivo"/>
    <s v="0204 - MINISTERIO DE RELACIONES EXTERIORES"/>
    <x v="87"/>
    <x v="0"/>
    <x v="13"/>
    <x v="36"/>
    <s v="2.2 - CONTRATACIÓN DE SERVICIOS"/>
    <s v="2.2.8 - OTROS SERVICIOS NO INCLUIDOS EN CONCEPTOS ANTERIORES"/>
    <s v="N"/>
    <s v="00 - N/A"/>
    <s v="10 - FONDO GENERAL"/>
    <s v=" "/>
    <s v="01 - DISTRITO NACIONAL"/>
    <n v="2325000"/>
    <n v="1775000"/>
    <n v="0"/>
  </r>
  <r>
    <x v="0"/>
    <x v="0"/>
    <x v="0"/>
    <x v="0"/>
    <x v="0"/>
    <s v="2 - Poder Ejecutivo"/>
    <s v="0204 - MINISTERIO DE RELACIONES EXTERIORES"/>
    <x v="87"/>
    <x v="0"/>
    <x v="13"/>
    <x v="36"/>
    <s v="2.2 - CONTRATACIÓN DE SERVICIOS"/>
    <s v="2.2.9 - OTRAS CONTRATACIONES DE SERVICIOS"/>
    <s v="N"/>
    <s v="00 - N/A"/>
    <s v="10 - FONDO GENERAL"/>
    <s v=" "/>
    <s v="01 - DISTRITO NACIONAL"/>
    <n v="1400000"/>
    <n v="1400000"/>
    <n v="793047.03999999992"/>
  </r>
  <r>
    <x v="0"/>
    <x v="0"/>
    <x v="0"/>
    <x v="0"/>
    <x v="0"/>
    <s v="2 - Poder Ejecutivo"/>
    <s v="0204 - MINISTERIO DE RELACIONES EXTERIORES"/>
    <x v="87"/>
    <x v="0"/>
    <x v="13"/>
    <x v="36"/>
    <s v="2.3 - MATERIALES Y SUMINISTROS"/>
    <s v="2.3.1 - ALIMENTOS Y PRODUCTOS AGROFORESTALES"/>
    <s v="N"/>
    <s v="00 - N/A"/>
    <s v="10 - FONDO GENERAL"/>
    <s v=" "/>
    <s v="01 - DISTRITO NACIONAL"/>
    <n v="234000"/>
    <n v="73094"/>
    <n v="48076.2"/>
  </r>
  <r>
    <x v="0"/>
    <x v="0"/>
    <x v="0"/>
    <x v="0"/>
    <x v="0"/>
    <s v="2 - Poder Ejecutivo"/>
    <s v="0204 - MINISTERIO DE RELACIONES EXTERIORES"/>
    <x v="87"/>
    <x v="0"/>
    <x v="13"/>
    <x v="36"/>
    <s v="2.3 - MATERIALES Y SUMINISTROS"/>
    <s v="2.3.2 - TEXTILES Y VESTUARIOS"/>
    <s v="N"/>
    <s v="00 - N/A"/>
    <s v="10 - FONDO GENERAL"/>
    <s v=" "/>
    <s v="01 - DISTRITO NACIONAL"/>
    <n v="290000"/>
    <n v="25000"/>
    <n v="11210"/>
  </r>
  <r>
    <x v="0"/>
    <x v="0"/>
    <x v="0"/>
    <x v="0"/>
    <x v="0"/>
    <s v="2 - Poder Ejecutivo"/>
    <s v="0204 - MINISTERIO DE RELACIONES EXTERIORES"/>
    <x v="87"/>
    <x v="0"/>
    <x v="13"/>
    <x v="36"/>
    <s v="2.3 - MATERIALES Y SUMINISTROS"/>
    <s v="2.3.3 - PAPEL, CARTÓN E IMPRESOS"/>
    <s v="N"/>
    <s v="00 - N/A"/>
    <s v="10 - FONDO GENERAL"/>
    <s v=" "/>
    <s v="01 - DISTRITO NACIONAL"/>
    <n v="325000"/>
    <n v="220612"/>
    <n v="73946"/>
  </r>
  <r>
    <x v="0"/>
    <x v="0"/>
    <x v="0"/>
    <x v="0"/>
    <x v="0"/>
    <s v="2 - Poder Ejecutivo"/>
    <s v="0204 - MINISTERIO DE RELACIONES EXTERIORES"/>
    <x v="87"/>
    <x v="0"/>
    <x v="13"/>
    <x v="36"/>
    <s v="2.3 - MATERIALES Y SUMINISTROS"/>
    <s v="2.3.5 - CUERO, CAUCHO Y PLÁSTICO"/>
    <s v="N"/>
    <s v="00 - N/A"/>
    <s v="10 - FONDO GENERAL"/>
    <s v=" "/>
    <s v="01 - DISTRITO NACIONAL"/>
    <n v="175000"/>
    <n v="40000"/>
    <n v="22538"/>
  </r>
  <r>
    <x v="0"/>
    <x v="0"/>
    <x v="0"/>
    <x v="0"/>
    <x v="0"/>
    <s v="2 - Poder Ejecutivo"/>
    <s v="0204 - MINISTERIO DE RELACIONES EXTERIORES"/>
    <x v="87"/>
    <x v="0"/>
    <x v="13"/>
    <x v="36"/>
    <s v="2.3 - MATERIALES Y SUMINISTROS"/>
    <s v="2.3.6 - PRODUCTOS DE MINERALES, METÁLICOS Y NO METÁLICOS"/>
    <s v="N"/>
    <s v="00 - N/A"/>
    <s v="10 - FONDO GENERAL"/>
    <s v=" "/>
    <s v="01 - DISTRITO NACIONAL"/>
    <n v="200000"/>
    <n v="20000"/>
    <n v="0"/>
  </r>
  <r>
    <x v="0"/>
    <x v="0"/>
    <x v="0"/>
    <x v="0"/>
    <x v="0"/>
    <s v="2 - Poder Ejecutivo"/>
    <s v="0204 - MINISTERIO DE RELACIONES EXTERIORES"/>
    <x v="87"/>
    <x v="0"/>
    <x v="13"/>
    <x v="36"/>
    <s v="2.3 - MATERIALES Y SUMINISTROS"/>
    <s v="2.3.7 - COMBUSTIBLES, LUBRICANTES, PRODUCTOS QUÍMICOS Y CONEXOS"/>
    <s v="N"/>
    <s v="00 - N/A"/>
    <s v="10 - FONDO GENERAL"/>
    <s v=" "/>
    <s v="01 - DISTRITO NACIONAL"/>
    <n v="3494000"/>
    <n v="3302800"/>
    <n v="1348267"/>
  </r>
  <r>
    <x v="0"/>
    <x v="0"/>
    <x v="0"/>
    <x v="0"/>
    <x v="0"/>
    <s v="2 - Poder Ejecutivo"/>
    <s v="0204 - MINISTERIO DE RELACIONES EXTERIORES"/>
    <x v="87"/>
    <x v="0"/>
    <x v="13"/>
    <x v="36"/>
    <s v="2.3 - MATERIALES Y SUMINISTROS"/>
    <s v="2.3.9 - PRODUCTOS Y ÚTILES VARIOS"/>
    <s v="N"/>
    <s v="00 - N/A"/>
    <s v="10 - FONDO GENERAL"/>
    <s v=" "/>
    <s v="01 - DISTRITO NACIONAL"/>
    <n v="1570000"/>
    <n v="1279506"/>
    <n v="678045.42999999993"/>
  </r>
  <r>
    <x v="0"/>
    <x v="0"/>
    <x v="0"/>
    <x v="0"/>
    <x v="0"/>
    <s v="2 - Poder Ejecutivo"/>
    <s v="0205 - MINISTERIO DE HACIENDA"/>
    <x v="88"/>
    <x v="0"/>
    <x v="0"/>
    <x v="2"/>
    <s v="2.1 - REMUNERACIONES Y CONTRIBUCIONES"/>
    <s v="2.1.1 - REMUNERACIONES"/>
    <s v="N"/>
    <s v="00 - N/A"/>
    <s v="10 - FONDO GENERAL"/>
    <s v=" "/>
    <s v="99 - MULTIPROVINCIAL"/>
    <n v="875606743"/>
    <n v="867870539.79999995"/>
    <n v="708049692.15999997"/>
  </r>
  <r>
    <x v="0"/>
    <x v="0"/>
    <x v="0"/>
    <x v="0"/>
    <x v="0"/>
    <s v="2 - Poder Ejecutivo"/>
    <s v="0205 - MINISTERIO DE HACIENDA"/>
    <x v="88"/>
    <x v="0"/>
    <x v="0"/>
    <x v="2"/>
    <s v="2.1 - REMUNERACIONES Y CONTRIBUCIONES"/>
    <s v="2.1.2 - SOBRESUELDOS"/>
    <s v="N"/>
    <s v="00 - N/A"/>
    <s v="10 - FONDO GENERAL"/>
    <s v=" "/>
    <s v="99 - MULTIPROVINCIAL"/>
    <n v="355585779"/>
    <n v="330464715.22000003"/>
    <n v="163730770.74999997"/>
  </r>
  <r>
    <x v="0"/>
    <x v="0"/>
    <x v="0"/>
    <x v="0"/>
    <x v="0"/>
    <s v="2 - Poder Ejecutivo"/>
    <s v="0205 - MINISTERIO DE HACIENDA"/>
    <x v="88"/>
    <x v="0"/>
    <x v="0"/>
    <x v="2"/>
    <s v="2.1 - REMUNERACIONES Y CONTRIBUCIONES"/>
    <s v="2.1.2 - SOBRESUELDOS"/>
    <s v="N"/>
    <s v="00 - N/A"/>
    <s v="20 - FONDOS CON DESTINO ESPECÍFICO"/>
    <s v=" "/>
    <s v="99 - MULTIPROVINCIAL"/>
    <n v="63000000"/>
    <n v="58300000"/>
    <n v="44432512.710000001"/>
  </r>
  <r>
    <x v="0"/>
    <x v="0"/>
    <x v="0"/>
    <x v="0"/>
    <x v="0"/>
    <s v="2 - Poder Ejecutivo"/>
    <s v="0205 - MINISTERIO DE HACIENDA"/>
    <x v="88"/>
    <x v="0"/>
    <x v="0"/>
    <x v="2"/>
    <s v="2.1 - REMUNERACIONES Y CONTRIBUCIONES"/>
    <s v="2.1.4 - GRATIFICACIONES Y BONIFICACIONES"/>
    <s v="N"/>
    <s v="00 - N/A"/>
    <s v="10 - FONDO GENERAL"/>
    <s v=" "/>
    <s v="99 - MULTIPROVINCIAL"/>
    <n v="0"/>
    <n v="29000000"/>
    <n v="21338509.080000002"/>
  </r>
  <r>
    <x v="0"/>
    <x v="0"/>
    <x v="0"/>
    <x v="0"/>
    <x v="0"/>
    <s v="2 - Poder Ejecutivo"/>
    <s v="0205 - MINISTERIO DE HACIENDA"/>
    <x v="88"/>
    <x v="0"/>
    <x v="0"/>
    <x v="2"/>
    <s v="2.1 - REMUNERACIONES Y CONTRIBUCIONES"/>
    <s v="2.1.5 - CONTRIBUCIONES A LA SEGURIDAD SOCIAL"/>
    <s v="N"/>
    <s v="00 - N/A"/>
    <s v="10 - FONDO GENERAL"/>
    <s v=" "/>
    <s v="99 - MULTIPROVINCIAL"/>
    <n v="112180692"/>
    <n v="117678025.2"/>
    <n v="105513308.01000001"/>
  </r>
  <r>
    <x v="0"/>
    <x v="0"/>
    <x v="0"/>
    <x v="0"/>
    <x v="0"/>
    <s v="2 - Poder Ejecutivo"/>
    <s v="0205 - MINISTERIO DE HACIENDA"/>
    <x v="88"/>
    <x v="0"/>
    <x v="0"/>
    <x v="2"/>
    <s v="2.2 - CONTRATACIÓN DE SERVICIOS"/>
    <s v="2.2.1 - SERVICIOS BÁSICOS"/>
    <s v="N"/>
    <s v="00 - N/A"/>
    <s v="10 - FONDO GENERAL"/>
    <s v=" "/>
    <s v="99 - MULTIPROVINCIAL"/>
    <n v="47360000"/>
    <n v="52029571"/>
    <n v="45994331.769999996"/>
  </r>
  <r>
    <x v="0"/>
    <x v="0"/>
    <x v="0"/>
    <x v="0"/>
    <x v="0"/>
    <s v="2 - Poder Ejecutivo"/>
    <s v="0205 - MINISTERIO DE HACIENDA"/>
    <x v="88"/>
    <x v="0"/>
    <x v="0"/>
    <x v="2"/>
    <s v="2.2 - CONTRATACIÓN DE SERVICIOS"/>
    <s v="2.2.2 - PUBLICIDAD, IMPRESIÓN Y ENCUADERNACIÓN"/>
    <s v="N"/>
    <s v="00 - N/A"/>
    <s v="10 - FONDO GENERAL"/>
    <s v=" "/>
    <s v="99 - MULTIPROVINCIAL"/>
    <n v="7088845"/>
    <n v="7259095"/>
    <n v="3583210.2"/>
  </r>
  <r>
    <x v="0"/>
    <x v="0"/>
    <x v="0"/>
    <x v="0"/>
    <x v="0"/>
    <s v="2 - Poder Ejecutivo"/>
    <s v="0205 - MINISTERIO DE HACIENDA"/>
    <x v="88"/>
    <x v="0"/>
    <x v="0"/>
    <x v="2"/>
    <s v="2.2 - CONTRATACIÓN DE SERVICIOS"/>
    <s v="2.2.2 - PUBLICIDAD, IMPRESIÓN Y ENCUADERNACIÓN"/>
    <s v="N"/>
    <s v="00 - N/A"/>
    <s v="20 - FONDOS CON DESTINO ESPECÍFICO"/>
    <s v=" "/>
    <s v="99 - MULTIPROVINCIAL"/>
    <n v="16500000"/>
    <n v="9200000"/>
    <n v="1496106.89"/>
  </r>
  <r>
    <x v="0"/>
    <x v="0"/>
    <x v="0"/>
    <x v="0"/>
    <x v="0"/>
    <s v="2 - Poder Ejecutivo"/>
    <s v="0205 - MINISTERIO DE HACIENDA"/>
    <x v="88"/>
    <x v="0"/>
    <x v="0"/>
    <x v="2"/>
    <s v="2.2 - CONTRATACIÓN DE SERVICIOS"/>
    <s v="2.2.3 - VIÁTICOS"/>
    <s v="N"/>
    <s v="00 - N/A"/>
    <s v="10 - FONDO GENERAL"/>
    <s v=" "/>
    <s v="99 - MULTIPROVINCIAL"/>
    <n v="2500000"/>
    <n v="2500000"/>
    <n v="216676.23"/>
  </r>
  <r>
    <x v="0"/>
    <x v="0"/>
    <x v="0"/>
    <x v="0"/>
    <x v="0"/>
    <s v="2 - Poder Ejecutivo"/>
    <s v="0205 - MINISTERIO DE HACIENDA"/>
    <x v="88"/>
    <x v="0"/>
    <x v="0"/>
    <x v="2"/>
    <s v="2.2 - CONTRATACIÓN DE SERVICIOS"/>
    <s v="2.2.3 - VIÁTICOS"/>
    <s v="N"/>
    <s v="00 - N/A"/>
    <s v="20 - FONDOS CON DESTINO ESPECÍFICO"/>
    <s v=" "/>
    <s v="99 - MULTIPROVINCIAL"/>
    <n v="10000000"/>
    <n v="10000000"/>
    <n v="3664311.92"/>
  </r>
  <r>
    <x v="0"/>
    <x v="0"/>
    <x v="0"/>
    <x v="0"/>
    <x v="0"/>
    <s v="2 - Poder Ejecutivo"/>
    <s v="0205 - MINISTERIO DE HACIENDA"/>
    <x v="88"/>
    <x v="0"/>
    <x v="0"/>
    <x v="2"/>
    <s v="2.2 - CONTRATACIÓN DE SERVICIOS"/>
    <s v="2.2.4 - TRANSPORTE Y ALMACENAJE"/>
    <s v="N"/>
    <s v="00 - N/A"/>
    <s v="10 - FONDO GENERAL"/>
    <s v=" "/>
    <s v="99 - MULTIPROVINCIAL"/>
    <n v="0"/>
    <n v="200000"/>
    <n v="520"/>
  </r>
  <r>
    <x v="0"/>
    <x v="0"/>
    <x v="0"/>
    <x v="0"/>
    <x v="0"/>
    <s v="2 - Poder Ejecutivo"/>
    <s v="0205 - MINISTERIO DE HACIENDA"/>
    <x v="88"/>
    <x v="0"/>
    <x v="0"/>
    <x v="2"/>
    <s v="2.2 - CONTRATACIÓN DE SERVICIOS"/>
    <s v="2.2.4 - TRANSPORTE Y ALMACENAJE"/>
    <s v="N"/>
    <s v="00 - N/A"/>
    <s v="20 - FONDOS CON DESTINO ESPECÍFICO"/>
    <s v=" "/>
    <s v="99 - MULTIPROVINCIAL"/>
    <n v="5000000"/>
    <n v="12000000"/>
    <n v="10160969.889999999"/>
  </r>
  <r>
    <x v="0"/>
    <x v="0"/>
    <x v="0"/>
    <x v="0"/>
    <x v="0"/>
    <s v="2 - Poder Ejecutivo"/>
    <s v="0205 - MINISTERIO DE HACIENDA"/>
    <x v="88"/>
    <x v="0"/>
    <x v="0"/>
    <x v="2"/>
    <s v="2.2 - CONTRATACIÓN DE SERVICIOS"/>
    <s v="2.2.5 - ALQUILERES Y RENTAS"/>
    <s v="N"/>
    <s v="00 - N/A"/>
    <s v="10 - FONDO GENERAL"/>
    <s v=" "/>
    <s v="99 - MULTIPROVINCIAL"/>
    <n v="190968795"/>
    <n v="159854715"/>
    <n v="142485201.5"/>
  </r>
  <r>
    <x v="0"/>
    <x v="0"/>
    <x v="0"/>
    <x v="0"/>
    <x v="0"/>
    <s v="2 - Poder Ejecutivo"/>
    <s v="0205 - MINISTERIO DE HACIENDA"/>
    <x v="88"/>
    <x v="0"/>
    <x v="0"/>
    <x v="2"/>
    <s v="2.2 - CONTRATACIÓN DE SERVICIOS"/>
    <s v="2.2.5 - ALQUILERES Y RENTAS"/>
    <s v="N"/>
    <s v="00 - N/A"/>
    <s v="20 - FONDOS CON DESTINO ESPECÍFICO"/>
    <s v=" "/>
    <s v="99 - MULTIPROVINCIAL"/>
    <n v="13560000"/>
    <n v="78160000"/>
    <n v="71148627.909999996"/>
  </r>
  <r>
    <x v="0"/>
    <x v="0"/>
    <x v="0"/>
    <x v="0"/>
    <x v="0"/>
    <s v="2 - Poder Ejecutivo"/>
    <s v="0205 - MINISTERIO DE HACIENDA"/>
    <x v="88"/>
    <x v="0"/>
    <x v="0"/>
    <x v="2"/>
    <s v="2.2 - CONTRATACIÓN DE SERVICIOS"/>
    <s v="2.2.6 - SEGUROS"/>
    <s v="N"/>
    <s v="00 - N/A"/>
    <s v="10 - FONDO GENERAL"/>
    <s v=" "/>
    <s v="99 - MULTIPROVINCIAL"/>
    <n v="41250000"/>
    <n v="41250000"/>
    <n v="20444345.240000006"/>
  </r>
  <r>
    <x v="0"/>
    <x v="0"/>
    <x v="0"/>
    <x v="0"/>
    <x v="0"/>
    <s v="2 - Poder Ejecutivo"/>
    <s v="0205 - MINISTERIO DE HACIENDA"/>
    <x v="88"/>
    <x v="0"/>
    <x v="0"/>
    <x v="2"/>
    <s v="2.2 - CONTRATACIÓN DE SERVICIOS"/>
    <s v="2.2.6 - SEGUROS"/>
    <s v="N"/>
    <s v="00 - N/A"/>
    <s v="20 - FONDOS CON DESTINO ESPECÍFICO"/>
    <s v=" "/>
    <s v="99 - MULTIPROVINCIAL"/>
    <n v="13000000"/>
    <n v="3000000"/>
    <n v="1791919.98"/>
  </r>
  <r>
    <x v="0"/>
    <x v="0"/>
    <x v="0"/>
    <x v="0"/>
    <x v="0"/>
    <s v="2 - Poder Ejecutivo"/>
    <s v="0205 - MINISTERIO DE HACIENDA"/>
    <x v="88"/>
    <x v="0"/>
    <x v="0"/>
    <x v="2"/>
    <s v="2.2 - CONTRATACIÓN DE SERVICIOS"/>
    <s v="2.2.7 - SERVICIOS DE CONSERVACIÓN, REPARACIONES MENORES E INSTALACIONES TEMPORALES"/>
    <s v="N"/>
    <s v="00 - N/A"/>
    <s v="10 - FONDO GENERAL"/>
    <s v=" "/>
    <s v="99 - MULTIPROVINCIAL"/>
    <n v="97932200"/>
    <n v="264032200"/>
    <n v="217443323.67000002"/>
  </r>
  <r>
    <x v="0"/>
    <x v="0"/>
    <x v="0"/>
    <x v="0"/>
    <x v="0"/>
    <s v="2 - Poder Ejecutivo"/>
    <s v="0205 - MINISTERIO DE HACIENDA"/>
    <x v="88"/>
    <x v="0"/>
    <x v="0"/>
    <x v="2"/>
    <s v="2.2 - CONTRATACIÓN DE SERVICIOS"/>
    <s v="2.2.7 - SERVICIOS DE CONSERVACIÓN, REPARACIONES MENORES E INSTALACIONES TEMPORALES"/>
    <s v="N"/>
    <s v="00 - N/A"/>
    <s v="20 - FONDOS CON DESTINO ESPECÍFICO"/>
    <s v=" "/>
    <s v="99 - MULTIPROVINCIAL"/>
    <n v="270013745"/>
    <n v="44661981"/>
    <n v="32144817.839999996"/>
  </r>
  <r>
    <x v="0"/>
    <x v="0"/>
    <x v="0"/>
    <x v="0"/>
    <x v="0"/>
    <s v="2 - Poder Ejecutivo"/>
    <s v="0205 - MINISTERIO DE HACIENDA"/>
    <x v="88"/>
    <x v="0"/>
    <x v="0"/>
    <x v="2"/>
    <s v="2.2 - CONTRATACIÓN DE SERVICIOS"/>
    <s v="2.2.8 - OTROS SERVICIOS NO INCLUIDOS EN CONCEPTOS ANTERIORES"/>
    <s v="N"/>
    <s v="00 - N/A"/>
    <s v="10 - FONDO GENERAL"/>
    <s v=" "/>
    <s v="99 - MULTIPROVINCIAL"/>
    <n v="269547611"/>
    <n v="159702197.78"/>
    <n v="139678199.31999999"/>
  </r>
  <r>
    <x v="0"/>
    <x v="0"/>
    <x v="0"/>
    <x v="0"/>
    <x v="0"/>
    <s v="2 - Poder Ejecutivo"/>
    <s v="0205 - MINISTERIO DE HACIENDA"/>
    <x v="88"/>
    <x v="0"/>
    <x v="0"/>
    <x v="2"/>
    <s v="2.2 - CONTRATACIÓN DE SERVICIOS"/>
    <s v="2.2.8 - OTROS SERVICIOS NO INCLUIDOS EN CONCEPTOS ANTERIORES"/>
    <s v="N"/>
    <s v="00 - N/A"/>
    <s v="20 - FONDOS CON DESTINO ESPECÍFICO"/>
    <s v=" "/>
    <s v="99 - MULTIPROVINCIAL"/>
    <n v="126478276"/>
    <n v="261530040"/>
    <n v="89533747.179999992"/>
  </r>
  <r>
    <x v="0"/>
    <x v="0"/>
    <x v="0"/>
    <x v="0"/>
    <x v="0"/>
    <s v="2 - Poder Ejecutivo"/>
    <s v="0205 - MINISTERIO DE HACIENDA"/>
    <x v="88"/>
    <x v="0"/>
    <x v="0"/>
    <x v="2"/>
    <s v="2.2 - CONTRATACIÓN DE SERVICIOS"/>
    <s v="2.2.8 - OTROS SERVICIOS NO INCLUIDOS EN CONCEPTOS ANTERIORES"/>
    <s v="N"/>
    <s v="00 - N/A"/>
    <s v="70 - DONACION EXTERNA"/>
    <s v=" "/>
    <s v="99 - MULTIPROVINCIAL"/>
    <n v="0"/>
    <n v="12180262.130000001"/>
    <n v="3180262.13"/>
  </r>
  <r>
    <x v="0"/>
    <x v="0"/>
    <x v="0"/>
    <x v="0"/>
    <x v="0"/>
    <s v="2 - Poder Ejecutivo"/>
    <s v="0205 - MINISTERIO DE HACIENDA"/>
    <x v="88"/>
    <x v="0"/>
    <x v="0"/>
    <x v="2"/>
    <s v="2.2 - CONTRATACIÓN DE SERVICIOS"/>
    <s v="2.2.9 - OTRAS CONTRATACIONES DE SERVICIOS"/>
    <s v="N"/>
    <s v="00 - N/A"/>
    <s v="10 - FONDO GENERAL"/>
    <s v=" "/>
    <s v="99 - MULTIPROVINCIAL"/>
    <n v="33250000"/>
    <n v="34500000"/>
    <n v="30953473.829999994"/>
  </r>
  <r>
    <x v="0"/>
    <x v="0"/>
    <x v="0"/>
    <x v="0"/>
    <x v="0"/>
    <s v="2 - Poder Ejecutivo"/>
    <s v="0205 - MINISTERIO DE HACIENDA"/>
    <x v="88"/>
    <x v="0"/>
    <x v="0"/>
    <x v="2"/>
    <s v="2.2 - CONTRATACIÓN DE SERVICIOS"/>
    <s v="2.2.9 - OTRAS CONTRATACIONES DE SERVICIOS"/>
    <s v="N"/>
    <s v="00 - N/A"/>
    <s v="20 - FONDOS CON DESTINO ESPECÍFICO"/>
    <s v=" "/>
    <s v="99 - MULTIPROVINCIAL"/>
    <n v="3000000"/>
    <n v="1500000"/>
    <n v="359847.56"/>
  </r>
  <r>
    <x v="0"/>
    <x v="0"/>
    <x v="0"/>
    <x v="0"/>
    <x v="0"/>
    <s v="2 - Poder Ejecutivo"/>
    <s v="0205 - MINISTERIO DE HACIENDA"/>
    <x v="88"/>
    <x v="0"/>
    <x v="0"/>
    <x v="2"/>
    <s v="2.3 - MATERIALES Y SUMINISTROS"/>
    <s v="2.3.1 - ALIMENTOS Y PRODUCTOS AGROFORESTALES"/>
    <s v="N"/>
    <s v="00 - N/A"/>
    <s v="10 - FONDO GENERAL"/>
    <s v=" "/>
    <s v="99 - MULTIPROVINCIAL"/>
    <n v="7405820"/>
    <n v="3905820"/>
    <n v="1344611.06"/>
  </r>
  <r>
    <x v="0"/>
    <x v="0"/>
    <x v="0"/>
    <x v="0"/>
    <x v="0"/>
    <s v="2 - Poder Ejecutivo"/>
    <s v="0205 - MINISTERIO DE HACIENDA"/>
    <x v="88"/>
    <x v="0"/>
    <x v="0"/>
    <x v="2"/>
    <s v="2.3 - MATERIALES Y SUMINISTROS"/>
    <s v="2.3.1 - ALIMENTOS Y PRODUCTOS AGROFORESTALES"/>
    <s v="N"/>
    <s v="00 - N/A"/>
    <s v="20 - FONDOS CON DESTINO ESPECÍFICO"/>
    <s v=" "/>
    <s v="99 - MULTIPROVINCIAL"/>
    <n v="1600000"/>
    <n v="1365000"/>
    <n v="296662.13"/>
  </r>
  <r>
    <x v="0"/>
    <x v="0"/>
    <x v="0"/>
    <x v="0"/>
    <x v="0"/>
    <s v="2 - Poder Ejecutivo"/>
    <s v="0205 - MINISTERIO DE HACIENDA"/>
    <x v="88"/>
    <x v="0"/>
    <x v="0"/>
    <x v="2"/>
    <s v="2.3 - MATERIALES Y SUMINISTROS"/>
    <s v="2.3.2 - TEXTILES Y VESTUARIOS"/>
    <s v="N"/>
    <s v="00 - N/A"/>
    <s v="10 - FONDO GENERAL"/>
    <s v=" "/>
    <s v="99 - MULTIPROVINCIAL"/>
    <n v="2560950"/>
    <n v="9439319.0099999998"/>
    <n v="5924318.1299999999"/>
  </r>
  <r>
    <x v="0"/>
    <x v="0"/>
    <x v="0"/>
    <x v="0"/>
    <x v="0"/>
    <s v="2 - Poder Ejecutivo"/>
    <s v="0205 - MINISTERIO DE HACIENDA"/>
    <x v="88"/>
    <x v="0"/>
    <x v="0"/>
    <x v="2"/>
    <s v="2.3 - MATERIALES Y SUMINISTROS"/>
    <s v="2.3.2 - TEXTILES Y VESTUARIOS"/>
    <s v="N"/>
    <s v="00 - N/A"/>
    <s v="20 - FONDOS CON DESTINO ESPECÍFICO"/>
    <s v=" "/>
    <s v="99 - MULTIPROVINCIAL"/>
    <n v="1100000"/>
    <n v="1600000"/>
    <n v="1170170.8599999999"/>
  </r>
  <r>
    <x v="0"/>
    <x v="0"/>
    <x v="0"/>
    <x v="0"/>
    <x v="0"/>
    <s v="2 - Poder Ejecutivo"/>
    <s v="0205 - MINISTERIO DE HACIENDA"/>
    <x v="88"/>
    <x v="0"/>
    <x v="0"/>
    <x v="2"/>
    <s v="2.3 - MATERIALES Y SUMINISTROS"/>
    <s v="2.3.3 - PAPEL, CARTÓN E IMPRESOS"/>
    <s v="N"/>
    <s v="00 - N/A"/>
    <s v="10 - FONDO GENERAL"/>
    <s v=" "/>
    <s v="99 - MULTIPROVINCIAL"/>
    <n v="10457754"/>
    <n v="6395254"/>
    <n v="2987705.64"/>
  </r>
  <r>
    <x v="0"/>
    <x v="0"/>
    <x v="0"/>
    <x v="0"/>
    <x v="0"/>
    <s v="2 - Poder Ejecutivo"/>
    <s v="0205 - MINISTERIO DE HACIENDA"/>
    <x v="88"/>
    <x v="0"/>
    <x v="0"/>
    <x v="2"/>
    <s v="2.3 - MATERIALES Y SUMINISTROS"/>
    <s v="2.3.3 - PAPEL, CARTÓN E IMPRESOS"/>
    <s v="N"/>
    <s v="00 - N/A"/>
    <s v="20 - FONDOS CON DESTINO ESPECÍFICO"/>
    <s v=" "/>
    <s v="99 - MULTIPROVINCIAL"/>
    <n v="6350000"/>
    <n v="2650000"/>
    <n v="73573.37999999999"/>
  </r>
  <r>
    <x v="0"/>
    <x v="0"/>
    <x v="0"/>
    <x v="0"/>
    <x v="0"/>
    <s v="2 - Poder Ejecutivo"/>
    <s v="0205 - MINISTERIO DE HACIENDA"/>
    <x v="88"/>
    <x v="0"/>
    <x v="0"/>
    <x v="2"/>
    <s v="2.3 - MATERIALES Y SUMINISTROS"/>
    <s v="2.3.4 - PRODUCTOS FARMACÉUTICOS"/>
    <s v="N"/>
    <s v="00 - N/A"/>
    <s v="10 - FONDO GENERAL"/>
    <s v=" "/>
    <s v="99 - MULTIPROVINCIAL"/>
    <n v="370085"/>
    <n v="370085"/>
    <n v="333699.27"/>
  </r>
  <r>
    <x v="0"/>
    <x v="0"/>
    <x v="0"/>
    <x v="0"/>
    <x v="0"/>
    <s v="2 - Poder Ejecutivo"/>
    <s v="0205 - MINISTERIO DE HACIENDA"/>
    <x v="88"/>
    <x v="0"/>
    <x v="0"/>
    <x v="2"/>
    <s v="2.3 - MATERIALES Y SUMINISTROS"/>
    <s v="2.3.4 - PRODUCTOS FARMACÉUTICOS"/>
    <s v="N"/>
    <s v="00 - N/A"/>
    <s v="20 - FONDOS CON DESTINO ESPECÍFICO"/>
    <s v=" "/>
    <s v="99 - MULTIPROVINCIAL"/>
    <n v="1000000"/>
    <n v="400000"/>
    <n v="333097.59999999998"/>
  </r>
  <r>
    <x v="0"/>
    <x v="0"/>
    <x v="0"/>
    <x v="0"/>
    <x v="0"/>
    <s v="2 - Poder Ejecutivo"/>
    <s v="0205 - MINISTERIO DE HACIENDA"/>
    <x v="88"/>
    <x v="0"/>
    <x v="0"/>
    <x v="2"/>
    <s v="2.3 - MATERIALES Y SUMINISTROS"/>
    <s v="2.3.5 - CUERO, CAUCHO Y PLÁSTICO"/>
    <s v="N"/>
    <s v="00 - N/A"/>
    <s v="10 - FONDO GENERAL"/>
    <s v=" "/>
    <s v="99 - MULTIPROVINCIAL"/>
    <n v="829000"/>
    <n v="629000"/>
    <n v="129192.99"/>
  </r>
  <r>
    <x v="0"/>
    <x v="0"/>
    <x v="0"/>
    <x v="0"/>
    <x v="0"/>
    <s v="2 - Poder Ejecutivo"/>
    <s v="0205 - MINISTERIO DE HACIENDA"/>
    <x v="88"/>
    <x v="0"/>
    <x v="0"/>
    <x v="2"/>
    <s v="2.3 - MATERIALES Y SUMINISTROS"/>
    <s v="2.3.5 - CUERO, CAUCHO Y PLÁSTICO"/>
    <s v="N"/>
    <s v="00 - N/A"/>
    <s v="20 - FONDOS CON DESTINO ESPECÍFICO"/>
    <s v=" "/>
    <s v="99 - MULTIPROVINCIAL"/>
    <n v="2500000"/>
    <n v="1600000"/>
    <n v="1373557.48"/>
  </r>
  <r>
    <x v="0"/>
    <x v="0"/>
    <x v="0"/>
    <x v="0"/>
    <x v="0"/>
    <s v="2 - Poder Ejecutivo"/>
    <s v="0205 - MINISTERIO DE HACIENDA"/>
    <x v="88"/>
    <x v="0"/>
    <x v="0"/>
    <x v="2"/>
    <s v="2.3 - MATERIALES Y SUMINISTROS"/>
    <s v="2.3.6 - PRODUCTOS DE MINERALES, METÁLICOS Y NO METÁLICOS"/>
    <s v="N"/>
    <s v="00 - N/A"/>
    <s v="10 - FONDO GENERAL"/>
    <s v=" "/>
    <s v="99 - MULTIPROVINCIAL"/>
    <n v="2822428"/>
    <n v="1322428"/>
    <n v="105648.48999999999"/>
  </r>
  <r>
    <x v="0"/>
    <x v="0"/>
    <x v="0"/>
    <x v="0"/>
    <x v="0"/>
    <s v="2 - Poder Ejecutivo"/>
    <s v="0205 - MINISTERIO DE HACIENDA"/>
    <x v="88"/>
    <x v="0"/>
    <x v="0"/>
    <x v="2"/>
    <s v="2.3 - MATERIALES Y SUMINISTROS"/>
    <s v="2.3.6 - PRODUCTOS DE MINERALES, METÁLICOS Y NO METÁLICOS"/>
    <s v="N"/>
    <s v="00 - N/A"/>
    <s v="20 - FONDOS CON DESTINO ESPECÍFICO"/>
    <s v=" "/>
    <s v="99 - MULTIPROVINCIAL"/>
    <n v="1595000"/>
    <n v="2195000"/>
    <n v="783663.18000000017"/>
  </r>
  <r>
    <x v="0"/>
    <x v="0"/>
    <x v="0"/>
    <x v="0"/>
    <x v="0"/>
    <s v="2 - Poder Ejecutivo"/>
    <s v="0205 - MINISTERIO DE HACIENDA"/>
    <x v="88"/>
    <x v="0"/>
    <x v="0"/>
    <x v="2"/>
    <s v="2.3 - MATERIALES Y SUMINISTROS"/>
    <s v="2.3.7 - COMBUSTIBLES, LUBRICANTES, PRODUCTOS QUÍMICOS Y CONEXOS"/>
    <s v="N"/>
    <s v="00 - N/A"/>
    <s v="10 - FONDO GENERAL"/>
    <s v=" "/>
    <s v="99 - MULTIPROVINCIAL"/>
    <n v="28848725"/>
    <n v="26156285"/>
    <n v="19570663.690000001"/>
  </r>
  <r>
    <x v="0"/>
    <x v="0"/>
    <x v="0"/>
    <x v="0"/>
    <x v="0"/>
    <s v="2 - Poder Ejecutivo"/>
    <s v="0205 - MINISTERIO DE HACIENDA"/>
    <x v="88"/>
    <x v="0"/>
    <x v="0"/>
    <x v="2"/>
    <s v="2.3 - MATERIALES Y SUMINISTROS"/>
    <s v="2.3.7 - COMBUSTIBLES, LUBRICANTES, PRODUCTOS QUÍMICOS Y CONEXOS"/>
    <s v="N"/>
    <s v="00 - N/A"/>
    <s v="20 - FONDOS CON DESTINO ESPECÍFICO"/>
    <s v=" "/>
    <s v="99 - MULTIPROVINCIAL"/>
    <n v="12680000"/>
    <n v="18180000"/>
    <n v="8028747.71"/>
  </r>
  <r>
    <x v="0"/>
    <x v="0"/>
    <x v="0"/>
    <x v="0"/>
    <x v="0"/>
    <s v="2 - Poder Ejecutivo"/>
    <s v="0205 - MINISTERIO DE HACIENDA"/>
    <x v="88"/>
    <x v="0"/>
    <x v="0"/>
    <x v="2"/>
    <s v="2.3 - MATERIALES Y SUMINISTROS"/>
    <s v="2.3.9 - PRODUCTOS Y ÚTILES VARIOS"/>
    <s v="N"/>
    <s v="00 - N/A"/>
    <s v="10 - FONDO GENERAL"/>
    <s v=" "/>
    <s v="99 - MULTIPROVINCIAL"/>
    <n v="52328470"/>
    <n v="21259898.989999998"/>
    <n v="9871206.0400000028"/>
  </r>
  <r>
    <x v="0"/>
    <x v="0"/>
    <x v="0"/>
    <x v="0"/>
    <x v="0"/>
    <s v="2 - Poder Ejecutivo"/>
    <s v="0205 - MINISTERIO DE HACIENDA"/>
    <x v="88"/>
    <x v="0"/>
    <x v="0"/>
    <x v="2"/>
    <s v="2.3 - MATERIALES Y SUMINISTROS"/>
    <s v="2.3.9 - PRODUCTOS Y ÚTILES VARIOS"/>
    <s v="N"/>
    <s v="00 - N/A"/>
    <s v="20 - FONDOS CON DESTINO ESPECÍFICO"/>
    <s v=" "/>
    <s v="99 - MULTIPROVINCIAL"/>
    <n v="10250000"/>
    <n v="5285000"/>
    <n v="4793470.18"/>
  </r>
  <r>
    <x v="0"/>
    <x v="0"/>
    <x v="0"/>
    <x v="0"/>
    <x v="0"/>
    <s v="2 - Poder Ejecutivo"/>
    <s v="0205 - MINISTERIO DE HACIENDA"/>
    <x v="88"/>
    <x v="0"/>
    <x v="0"/>
    <x v="10"/>
    <s v="2.2 - CONTRATACIÓN DE SERVICIOS"/>
    <s v="2.2.8 - OTROS SERVICIOS NO INCLUIDOS EN CONCEPTOS ANTERIORES"/>
    <s v="N"/>
    <s v="00 - N/A"/>
    <s v="10 - FONDO GENERAL"/>
    <s v=" "/>
    <s v="99 - MULTIPROVINCIAL"/>
    <n v="335000"/>
    <n v="335000"/>
    <n v="0"/>
  </r>
  <r>
    <x v="0"/>
    <x v="0"/>
    <x v="0"/>
    <x v="0"/>
    <x v="0"/>
    <s v="2 - Poder Ejecutivo"/>
    <s v="0205 - MINISTERIO DE HACIENDA"/>
    <x v="88"/>
    <x v="0"/>
    <x v="0"/>
    <x v="10"/>
    <s v="2.2 - CONTRATACIÓN DE SERVICIOS"/>
    <s v="2.2.9 - OTRAS CONTRATACIONES DE SERVICIOS"/>
    <s v="N"/>
    <s v="00 - N/A"/>
    <s v="10 - FONDO GENERAL"/>
    <s v=" "/>
    <s v="99 - MULTIPROVINCIAL"/>
    <n v="35000"/>
    <n v="35000"/>
    <n v="0"/>
  </r>
  <r>
    <x v="0"/>
    <x v="0"/>
    <x v="0"/>
    <x v="0"/>
    <x v="0"/>
    <s v="2 - Poder Ejecutivo"/>
    <s v="0205 - MINISTERIO DE HACIENDA"/>
    <x v="89"/>
    <x v="0"/>
    <x v="0"/>
    <x v="2"/>
    <s v="2.1 - REMUNERACIONES Y CONTRIBUCIONES"/>
    <s v="2.1.1 - REMUNERACIONES"/>
    <s v="N"/>
    <s v="00 - N/A"/>
    <s v="10 - FONDO GENERAL"/>
    <s v=" "/>
    <s v="99 - MULTIPROVINCIAL"/>
    <n v="182441372"/>
    <n v="182247372"/>
    <n v="150823207.28"/>
  </r>
  <r>
    <x v="0"/>
    <x v="0"/>
    <x v="0"/>
    <x v="0"/>
    <x v="0"/>
    <s v="2 - Poder Ejecutivo"/>
    <s v="0205 - MINISTERIO DE HACIENDA"/>
    <x v="89"/>
    <x v="0"/>
    <x v="0"/>
    <x v="2"/>
    <s v="2.1 - REMUNERACIONES Y CONTRIBUCIONES"/>
    <s v="2.1.2 - SOBRESUELDOS"/>
    <s v="N"/>
    <s v="00 - N/A"/>
    <s v="10 - FONDO GENERAL"/>
    <s v=" "/>
    <s v="99 - MULTIPROVINCIAL"/>
    <n v="73888404"/>
    <n v="70843404"/>
    <n v="32871102"/>
  </r>
  <r>
    <x v="0"/>
    <x v="0"/>
    <x v="0"/>
    <x v="0"/>
    <x v="0"/>
    <s v="2 - Poder Ejecutivo"/>
    <s v="0205 - MINISTERIO DE HACIENDA"/>
    <x v="89"/>
    <x v="0"/>
    <x v="0"/>
    <x v="2"/>
    <s v="2.1 - REMUNERACIONES Y CONTRIBUCIONES"/>
    <s v="2.1.4 - GRATIFICACIONES Y BONIFICACIONES"/>
    <s v="N"/>
    <s v="00 - N/A"/>
    <s v="10 - FONDO GENERAL"/>
    <s v=" "/>
    <s v="99 - MULTIPROVINCIAL"/>
    <n v="0"/>
    <n v="3045000"/>
    <n v="3045000"/>
  </r>
  <r>
    <x v="0"/>
    <x v="0"/>
    <x v="0"/>
    <x v="0"/>
    <x v="0"/>
    <s v="2 - Poder Ejecutivo"/>
    <s v="0205 - MINISTERIO DE HACIENDA"/>
    <x v="89"/>
    <x v="0"/>
    <x v="0"/>
    <x v="2"/>
    <s v="2.1 - REMUNERACIONES Y CONTRIBUCIONES"/>
    <s v="2.1.5 - CONTRIBUCIONES A LA SEGURIDAD SOCIAL"/>
    <s v="N"/>
    <s v="00 - N/A"/>
    <s v="10 - FONDO GENERAL"/>
    <s v=" "/>
    <s v="99 - MULTIPROVINCIAL"/>
    <n v="25270224"/>
    <n v="25464224"/>
    <n v="22806875.010000013"/>
  </r>
  <r>
    <x v="0"/>
    <x v="0"/>
    <x v="0"/>
    <x v="0"/>
    <x v="0"/>
    <s v="2 - Poder Ejecutivo"/>
    <s v="0205 - MINISTERIO DE HACIENDA"/>
    <x v="89"/>
    <x v="0"/>
    <x v="0"/>
    <x v="2"/>
    <s v="2.2 - CONTRATACIÓN DE SERVICIOS"/>
    <s v="2.2.1 - SERVICIOS BÁSICOS"/>
    <s v="N"/>
    <s v="00 - N/A"/>
    <s v="10 - FONDO GENERAL"/>
    <s v=" "/>
    <s v="99 - MULTIPROVINCIAL"/>
    <n v="8000000"/>
    <n v="8000000"/>
    <n v="6497312.0800000019"/>
  </r>
  <r>
    <x v="0"/>
    <x v="0"/>
    <x v="0"/>
    <x v="0"/>
    <x v="0"/>
    <s v="2 - Poder Ejecutivo"/>
    <s v="0205 - MINISTERIO DE HACIENDA"/>
    <x v="89"/>
    <x v="0"/>
    <x v="0"/>
    <x v="2"/>
    <s v="2.2 - CONTRATACIÓN DE SERVICIOS"/>
    <s v="2.2.2 - PUBLICIDAD, IMPRESIÓN Y ENCUADERNACIÓN"/>
    <s v="N"/>
    <s v="00 - N/A"/>
    <s v="70 - DONACION EXTERNA"/>
    <s v=" "/>
    <s v="99 - MULTIPROVINCIAL"/>
    <n v="0"/>
    <n v="50000"/>
    <n v="0"/>
  </r>
  <r>
    <x v="0"/>
    <x v="0"/>
    <x v="0"/>
    <x v="0"/>
    <x v="0"/>
    <s v="2 - Poder Ejecutivo"/>
    <s v="0205 - MINISTERIO DE HACIENDA"/>
    <x v="89"/>
    <x v="0"/>
    <x v="0"/>
    <x v="2"/>
    <s v="2.2 - CONTRATACIÓN DE SERVICIOS"/>
    <s v="2.2.3 - VIÁTICOS"/>
    <s v="N"/>
    <s v="00 - N/A"/>
    <s v="10 - FONDO GENERAL"/>
    <s v=" "/>
    <s v="99 - MULTIPROVINCIAL"/>
    <n v="4000000"/>
    <n v="4000000"/>
    <n v="2469814.0999999996"/>
  </r>
  <r>
    <x v="0"/>
    <x v="0"/>
    <x v="0"/>
    <x v="0"/>
    <x v="0"/>
    <s v="2 - Poder Ejecutivo"/>
    <s v="0205 - MINISTERIO DE HACIENDA"/>
    <x v="89"/>
    <x v="0"/>
    <x v="0"/>
    <x v="2"/>
    <s v="2.2 - CONTRATACIÓN DE SERVICIOS"/>
    <s v="2.2.3 - VIÁTICOS"/>
    <s v="N"/>
    <s v="00 - N/A"/>
    <s v="70 - DONACION EXTERNA"/>
    <s v=" "/>
    <s v="99 - MULTIPROVINCIAL"/>
    <n v="0"/>
    <n v="7575000"/>
    <n v="2272095"/>
  </r>
  <r>
    <x v="0"/>
    <x v="0"/>
    <x v="0"/>
    <x v="0"/>
    <x v="0"/>
    <s v="2 - Poder Ejecutivo"/>
    <s v="0205 - MINISTERIO DE HACIENDA"/>
    <x v="89"/>
    <x v="0"/>
    <x v="0"/>
    <x v="2"/>
    <s v="2.2 - CONTRATACIÓN DE SERVICIOS"/>
    <s v="2.2.4 - TRANSPORTE Y ALMACENAJE"/>
    <s v="N"/>
    <s v="00 - N/A"/>
    <s v="20 - FONDOS CON DESTINO ESPECÍFICO"/>
    <s v=" "/>
    <s v="99 - MULTIPROVINCIAL"/>
    <n v="0"/>
    <n v="530219.86"/>
    <n v="477219.86"/>
  </r>
  <r>
    <x v="0"/>
    <x v="0"/>
    <x v="0"/>
    <x v="0"/>
    <x v="0"/>
    <s v="2 - Poder Ejecutivo"/>
    <s v="0205 - MINISTERIO DE HACIENDA"/>
    <x v="89"/>
    <x v="0"/>
    <x v="0"/>
    <x v="2"/>
    <s v="2.2 - CONTRATACIÓN DE SERVICIOS"/>
    <s v="2.2.5 - ALQUILERES Y RENTAS"/>
    <s v="N"/>
    <s v="00 - N/A"/>
    <s v="10 - FONDO GENERAL"/>
    <s v=" "/>
    <s v="99 - MULTIPROVINCIAL"/>
    <n v="470000"/>
    <n v="1350001"/>
    <n v="1339250"/>
  </r>
  <r>
    <x v="0"/>
    <x v="0"/>
    <x v="0"/>
    <x v="0"/>
    <x v="0"/>
    <s v="2 - Poder Ejecutivo"/>
    <s v="0205 - MINISTERIO DE HACIENDA"/>
    <x v="89"/>
    <x v="0"/>
    <x v="0"/>
    <x v="2"/>
    <s v="2.2 - CONTRATACIÓN DE SERVICIOS"/>
    <s v="2.2.5 - ALQUILERES Y RENTAS"/>
    <s v="N"/>
    <s v="00 - N/A"/>
    <s v="20 - FONDOS CON DESTINO ESPECÍFICO"/>
    <s v=" "/>
    <s v="99 - MULTIPROVINCIAL"/>
    <n v="0"/>
    <n v="138882"/>
    <n v="138124.38"/>
  </r>
  <r>
    <x v="0"/>
    <x v="0"/>
    <x v="0"/>
    <x v="0"/>
    <x v="0"/>
    <s v="2 - Poder Ejecutivo"/>
    <s v="0205 - MINISTERIO DE HACIENDA"/>
    <x v="89"/>
    <x v="0"/>
    <x v="0"/>
    <x v="2"/>
    <s v="2.2 - CONTRATACIÓN DE SERVICIOS"/>
    <s v="2.2.6 - SEGUROS"/>
    <s v="N"/>
    <s v="00 - N/A"/>
    <s v="20 - FONDOS CON DESTINO ESPECÍFICO"/>
    <s v=" "/>
    <s v="99 - MULTIPROVINCIAL"/>
    <n v="1100000"/>
    <n v="1070200"/>
    <n v="1064497.48"/>
  </r>
  <r>
    <x v="0"/>
    <x v="0"/>
    <x v="0"/>
    <x v="0"/>
    <x v="0"/>
    <s v="2 - Poder Ejecutivo"/>
    <s v="0205 - MINISTERIO DE HACIENDA"/>
    <x v="89"/>
    <x v="0"/>
    <x v="0"/>
    <x v="2"/>
    <s v="2.2 - CONTRATACIÓN DE SERVICIOS"/>
    <s v="2.2.6 - SEGUROS"/>
    <s v="N"/>
    <s v="00 - N/A"/>
    <s v="70 - DONACION EXTERNA"/>
    <s v=" "/>
    <s v="99 - MULTIPROVINCIAL"/>
    <n v="0"/>
    <n v="150000"/>
    <n v="0"/>
  </r>
  <r>
    <x v="0"/>
    <x v="0"/>
    <x v="0"/>
    <x v="0"/>
    <x v="0"/>
    <s v="2 - Poder Ejecutivo"/>
    <s v="0205 - MINISTERIO DE HACIENDA"/>
    <x v="89"/>
    <x v="0"/>
    <x v="0"/>
    <x v="2"/>
    <s v="2.2 - CONTRATACIÓN DE SERVICIOS"/>
    <s v="2.2.7 - SERVICIOS DE CONSERVACIÓN, REPARACIONES MENORES E INSTALACIONES TEMPORALES"/>
    <s v="N"/>
    <s v="00 - N/A"/>
    <s v="10 - FONDO GENERAL"/>
    <s v=" "/>
    <s v="99 - MULTIPROVINCIAL"/>
    <n v="0"/>
    <n v="236999"/>
    <n v="0"/>
  </r>
  <r>
    <x v="0"/>
    <x v="0"/>
    <x v="0"/>
    <x v="0"/>
    <x v="0"/>
    <s v="2 - Poder Ejecutivo"/>
    <s v="0205 - MINISTERIO DE HACIENDA"/>
    <x v="89"/>
    <x v="0"/>
    <x v="0"/>
    <x v="2"/>
    <s v="2.2 - CONTRATACIÓN DE SERVICIOS"/>
    <s v="2.2.7 - SERVICIOS DE CONSERVACIÓN, REPARACIONES MENORES E INSTALACIONES TEMPORALES"/>
    <s v="N"/>
    <s v="00 - N/A"/>
    <s v="20 - FONDOS CON DESTINO ESPECÍFICO"/>
    <s v=" "/>
    <s v="99 - MULTIPROVINCIAL"/>
    <n v="2000000"/>
    <n v="1710034.5"/>
    <n v="1380822.4800000002"/>
  </r>
  <r>
    <x v="0"/>
    <x v="0"/>
    <x v="0"/>
    <x v="0"/>
    <x v="0"/>
    <s v="2 - Poder Ejecutivo"/>
    <s v="0205 - MINISTERIO DE HACIENDA"/>
    <x v="89"/>
    <x v="0"/>
    <x v="0"/>
    <x v="2"/>
    <s v="2.2 - CONTRATACIÓN DE SERVICIOS"/>
    <s v="2.2.7 - SERVICIOS DE CONSERVACIÓN, REPARACIONES MENORES E INSTALACIONES TEMPORALES"/>
    <s v="N"/>
    <s v="00 - N/A"/>
    <s v="70 - DONACION EXTERNA"/>
    <s v=" "/>
    <s v="99 - MULTIPROVINCIAL"/>
    <n v="0"/>
    <n v="40000"/>
    <n v="0"/>
  </r>
  <r>
    <x v="0"/>
    <x v="0"/>
    <x v="0"/>
    <x v="0"/>
    <x v="0"/>
    <s v="2 - Poder Ejecutivo"/>
    <s v="0205 - MINISTERIO DE HACIENDA"/>
    <x v="89"/>
    <x v="0"/>
    <x v="0"/>
    <x v="2"/>
    <s v="2.2 - CONTRATACIÓN DE SERVICIOS"/>
    <s v="2.2.8 - OTROS SERVICIOS NO INCLUIDOS EN CONCEPTOS ANTERIORES"/>
    <s v="N"/>
    <s v="00 - N/A"/>
    <s v="10 - FONDO GENERAL"/>
    <s v=" "/>
    <s v="99 - MULTIPROVINCIAL"/>
    <n v="262000"/>
    <n v="447000"/>
    <n v="412514"/>
  </r>
  <r>
    <x v="0"/>
    <x v="0"/>
    <x v="0"/>
    <x v="0"/>
    <x v="0"/>
    <s v="2 - Poder Ejecutivo"/>
    <s v="0205 - MINISTERIO DE HACIENDA"/>
    <x v="89"/>
    <x v="0"/>
    <x v="0"/>
    <x v="2"/>
    <s v="2.2 - CONTRATACIÓN DE SERVICIOS"/>
    <s v="2.2.8 - OTROS SERVICIOS NO INCLUIDOS EN CONCEPTOS ANTERIORES"/>
    <s v="N"/>
    <s v="00 - N/A"/>
    <s v="20 - FONDOS CON DESTINO ESPECÍFICO"/>
    <s v=" "/>
    <s v="99 - MULTIPROVINCIAL"/>
    <n v="0"/>
    <n v="184083.5"/>
    <n v="146833.5"/>
  </r>
  <r>
    <x v="0"/>
    <x v="0"/>
    <x v="0"/>
    <x v="0"/>
    <x v="0"/>
    <s v="2 - Poder Ejecutivo"/>
    <s v="0205 - MINISTERIO DE HACIENDA"/>
    <x v="89"/>
    <x v="0"/>
    <x v="0"/>
    <x v="2"/>
    <s v="2.2 - CONTRATACIÓN DE SERVICIOS"/>
    <s v="2.2.9 - OTRAS CONTRATACIONES DE SERVICIOS"/>
    <s v="N"/>
    <s v="00 - N/A"/>
    <s v="10 - FONDO GENERAL"/>
    <s v=" "/>
    <s v="99 - MULTIPROVINCIAL"/>
    <n v="1370000"/>
    <n v="670000"/>
    <n v="645619.17000000004"/>
  </r>
  <r>
    <x v="0"/>
    <x v="0"/>
    <x v="0"/>
    <x v="0"/>
    <x v="0"/>
    <s v="2 - Poder Ejecutivo"/>
    <s v="0205 - MINISTERIO DE HACIENDA"/>
    <x v="89"/>
    <x v="0"/>
    <x v="0"/>
    <x v="2"/>
    <s v="2.2 - CONTRATACIÓN DE SERVICIOS"/>
    <s v="2.2.9 - OTRAS CONTRATACIONES DE SERVICIOS"/>
    <s v="N"/>
    <s v="00 - N/A"/>
    <s v="20 - FONDOS CON DESTINO ESPECÍFICO"/>
    <s v=" "/>
    <s v="99 - MULTIPROVINCIAL"/>
    <n v="450000"/>
    <n v="372267.1"/>
    <n v="185276.52000000002"/>
  </r>
  <r>
    <x v="0"/>
    <x v="0"/>
    <x v="0"/>
    <x v="0"/>
    <x v="0"/>
    <s v="2 - Poder Ejecutivo"/>
    <s v="0205 - MINISTERIO DE HACIENDA"/>
    <x v="89"/>
    <x v="0"/>
    <x v="0"/>
    <x v="2"/>
    <s v="2.2 - CONTRATACIÓN DE SERVICIOS"/>
    <s v="2.2.9 - OTRAS CONTRATACIONES DE SERVICIOS"/>
    <s v="N"/>
    <s v="00 - N/A"/>
    <s v="70 - DONACION EXTERNA"/>
    <s v=" "/>
    <s v="99 - MULTIPROVINCIAL"/>
    <n v="0"/>
    <n v="280000"/>
    <n v="60000"/>
  </r>
  <r>
    <x v="0"/>
    <x v="0"/>
    <x v="0"/>
    <x v="0"/>
    <x v="0"/>
    <s v="2 - Poder Ejecutivo"/>
    <s v="0205 - MINISTERIO DE HACIENDA"/>
    <x v="89"/>
    <x v="0"/>
    <x v="0"/>
    <x v="2"/>
    <s v="2.3 - MATERIALES Y SUMINISTROS"/>
    <s v="2.3.1 - ALIMENTOS Y PRODUCTOS AGROFORESTALES"/>
    <s v="N"/>
    <s v="00 - N/A"/>
    <s v="10 - FONDO GENERAL"/>
    <s v=" "/>
    <s v="99 - MULTIPROVINCIAL"/>
    <n v="100000"/>
    <n v="100000"/>
    <n v="99993.89"/>
  </r>
  <r>
    <x v="0"/>
    <x v="0"/>
    <x v="0"/>
    <x v="0"/>
    <x v="0"/>
    <s v="2 - Poder Ejecutivo"/>
    <s v="0205 - MINISTERIO DE HACIENDA"/>
    <x v="89"/>
    <x v="0"/>
    <x v="0"/>
    <x v="2"/>
    <s v="2.3 - MATERIALES Y SUMINISTROS"/>
    <s v="2.3.1 - ALIMENTOS Y PRODUCTOS AGROFORESTALES"/>
    <s v="N"/>
    <s v="00 - N/A"/>
    <s v="20 - FONDOS CON DESTINO ESPECÍFICO"/>
    <s v=" "/>
    <s v="99 - MULTIPROVINCIAL"/>
    <n v="1392830"/>
    <n v="1247830"/>
    <n v="917036.69"/>
  </r>
  <r>
    <x v="0"/>
    <x v="0"/>
    <x v="0"/>
    <x v="0"/>
    <x v="0"/>
    <s v="2 - Poder Ejecutivo"/>
    <s v="0205 - MINISTERIO DE HACIENDA"/>
    <x v="89"/>
    <x v="0"/>
    <x v="0"/>
    <x v="2"/>
    <s v="2.3 - MATERIALES Y SUMINISTROS"/>
    <s v="2.3.2 - TEXTILES Y VESTUARIOS"/>
    <s v="N"/>
    <s v="00 - N/A"/>
    <s v="10 - FONDO GENERAL"/>
    <s v=" "/>
    <s v="99 - MULTIPROVINCIAL"/>
    <n v="115302"/>
    <n v="80302"/>
    <n v="76700"/>
  </r>
  <r>
    <x v="0"/>
    <x v="0"/>
    <x v="0"/>
    <x v="0"/>
    <x v="0"/>
    <s v="2 - Poder Ejecutivo"/>
    <s v="0205 - MINISTERIO DE HACIENDA"/>
    <x v="89"/>
    <x v="0"/>
    <x v="0"/>
    <x v="2"/>
    <s v="2.3 - MATERIALES Y SUMINISTROS"/>
    <s v="2.3.2 - TEXTILES Y VESTUARIOS"/>
    <s v="N"/>
    <s v="00 - N/A"/>
    <s v="20 - FONDOS CON DESTINO ESPECÍFICO"/>
    <s v=" "/>
    <s v="99 - MULTIPROVINCIAL"/>
    <n v="0"/>
    <n v="7000"/>
    <n v="5310"/>
  </r>
  <r>
    <x v="0"/>
    <x v="0"/>
    <x v="0"/>
    <x v="0"/>
    <x v="0"/>
    <s v="2 - Poder Ejecutivo"/>
    <s v="0205 - MINISTERIO DE HACIENDA"/>
    <x v="89"/>
    <x v="0"/>
    <x v="0"/>
    <x v="2"/>
    <s v="2.3 - MATERIALES Y SUMINISTROS"/>
    <s v="2.3.3 - PAPEL, CARTÓN E IMPRESOS"/>
    <s v="N"/>
    <s v="00 - N/A"/>
    <s v="10 - FONDO GENERAL"/>
    <s v=" "/>
    <s v="99 - MULTIPROVINCIAL"/>
    <n v="198000"/>
    <n v="178000"/>
    <n v="177000"/>
  </r>
  <r>
    <x v="0"/>
    <x v="0"/>
    <x v="0"/>
    <x v="0"/>
    <x v="0"/>
    <s v="2 - Poder Ejecutivo"/>
    <s v="0205 - MINISTERIO DE HACIENDA"/>
    <x v="89"/>
    <x v="0"/>
    <x v="0"/>
    <x v="2"/>
    <s v="2.3 - MATERIALES Y SUMINISTROS"/>
    <s v="2.3.3 - PAPEL, CARTÓN E IMPRESOS"/>
    <s v="N"/>
    <s v="00 - N/A"/>
    <s v="20 - FONDOS CON DESTINO ESPECÍFICO"/>
    <s v=" "/>
    <s v="99 - MULTIPROVINCIAL"/>
    <n v="1300959"/>
    <n v="684959"/>
    <n v="583447.22"/>
  </r>
  <r>
    <x v="0"/>
    <x v="0"/>
    <x v="0"/>
    <x v="0"/>
    <x v="0"/>
    <s v="2 - Poder Ejecutivo"/>
    <s v="0205 - MINISTERIO DE HACIENDA"/>
    <x v="89"/>
    <x v="0"/>
    <x v="0"/>
    <x v="2"/>
    <s v="2.3 - MATERIALES Y SUMINISTROS"/>
    <s v="2.3.4 - PRODUCTOS FARMACÉUTICOS"/>
    <s v="N"/>
    <s v="00 - N/A"/>
    <s v="20 - FONDOS CON DESTINO ESPECÍFICO"/>
    <s v=" "/>
    <s v="99 - MULTIPROVINCIAL"/>
    <n v="59630"/>
    <n v="4630"/>
    <n v="0"/>
  </r>
  <r>
    <x v="0"/>
    <x v="0"/>
    <x v="0"/>
    <x v="0"/>
    <x v="0"/>
    <s v="2 - Poder Ejecutivo"/>
    <s v="0205 - MINISTERIO DE HACIENDA"/>
    <x v="89"/>
    <x v="0"/>
    <x v="0"/>
    <x v="2"/>
    <s v="2.3 - MATERIALES Y SUMINISTROS"/>
    <s v="2.3.5 - CUERO, CAUCHO Y PLÁSTICO"/>
    <s v="N"/>
    <s v="00 - N/A"/>
    <s v="10 - FONDO GENERAL"/>
    <s v=" "/>
    <s v="99 - MULTIPROVINCIAL"/>
    <n v="221600"/>
    <n v="221600"/>
    <n v="209346.16"/>
  </r>
  <r>
    <x v="0"/>
    <x v="0"/>
    <x v="0"/>
    <x v="0"/>
    <x v="0"/>
    <s v="2 - Poder Ejecutivo"/>
    <s v="0205 - MINISTERIO DE HACIENDA"/>
    <x v="89"/>
    <x v="0"/>
    <x v="0"/>
    <x v="2"/>
    <s v="2.3 - MATERIALES Y SUMINISTROS"/>
    <s v="2.3.5 - CUERO, CAUCHO Y PLÁSTICO"/>
    <s v="N"/>
    <s v="00 - N/A"/>
    <s v="20 - FONDOS CON DESTINO ESPECÍFICO"/>
    <s v=" "/>
    <s v="99 - MULTIPROVINCIAL"/>
    <n v="14004"/>
    <n v="131822"/>
    <n v="129210"/>
  </r>
  <r>
    <x v="0"/>
    <x v="0"/>
    <x v="0"/>
    <x v="0"/>
    <x v="0"/>
    <s v="2 - Poder Ejecutivo"/>
    <s v="0205 - MINISTERIO DE HACIENDA"/>
    <x v="89"/>
    <x v="0"/>
    <x v="0"/>
    <x v="2"/>
    <s v="2.3 - MATERIALES Y SUMINISTROS"/>
    <s v="2.3.6 - PRODUCTOS DE MINERALES, METÁLICOS Y NO METÁLICOS"/>
    <s v="N"/>
    <s v="00 - N/A"/>
    <s v="10 - FONDO GENERAL"/>
    <s v=" "/>
    <s v="99 - MULTIPROVINCIAL"/>
    <n v="1246"/>
    <n v="1246"/>
    <n v="0"/>
  </r>
  <r>
    <x v="0"/>
    <x v="0"/>
    <x v="0"/>
    <x v="0"/>
    <x v="0"/>
    <s v="2 - Poder Ejecutivo"/>
    <s v="0205 - MINISTERIO DE HACIENDA"/>
    <x v="89"/>
    <x v="0"/>
    <x v="0"/>
    <x v="2"/>
    <s v="2.3 - MATERIALES Y SUMINISTROS"/>
    <s v="2.3.6 - PRODUCTOS DE MINERALES, METÁLICOS Y NO METÁLICOS"/>
    <s v="N"/>
    <s v="00 - N/A"/>
    <s v="20 - FONDOS CON DESTINO ESPECÍFICO"/>
    <s v=" "/>
    <s v="99 - MULTIPROVINCIAL"/>
    <n v="147527"/>
    <n v="139902"/>
    <n v="101866.15"/>
  </r>
  <r>
    <x v="0"/>
    <x v="0"/>
    <x v="0"/>
    <x v="0"/>
    <x v="0"/>
    <s v="2 - Poder Ejecutivo"/>
    <s v="0205 - MINISTERIO DE HACIENDA"/>
    <x v="89"/>
    <x v="0"/>
    <x v="0"/>
    <x v="2"/>
    <s v="2.3 - MATERIALES Y SUMINISTROS"/>
    <s v="2.3.7 - COMBUSTIBLES, LUBRICANTES, PRODUCTOS QUÍMICOS Y CONEXOS"/>
    <s v="N"/>
    <s v="00 - N/A"/>
    <s v="10 - FONDO GENERAL"/>
    <s v=" "/>
    <s v="99 - MULTIPROVINCIAL"/>
    <n v="304040"/>
    <n v="175040"/>
    <n v="137452.42000000001"/>
  </r>
  <r>
    <x v="0"/>
    <x v="0"/>
    <x v="0"/>
    <x v="0"/>
    <x v="0"/>
    <s v="2 - Poder Ejecutivo"/>
    <s v="0205 - MINISTERIO DE HACIENDA"/>
    <x v="89"/>
    <x v="0"/>
    <x v="0"/>
    <x v="2"/>
    <s v="2.3 - MATERIALES Y SUMINISTROS"/>
    <s v="2.3.7 - COMBUSTIBLES, LUBRICANTES, PRODUCTOS QUÍMICOS Y CONEXOS"/>
    <s v="N"/>
    <s v="00 - N/A"/>
    <s v="20 - FONDOS CON DESTINO ESPECÍFICO"/>
    <s v=" "/>
    <s v="99 - MULTIPROVINCIAL"/>
    <n v="5005664"/>
    <n v="5138424.95"/>
    <n v="5137654.57"/>
  </r>
  <r>
    <x v="0"/>
    <x v="0"/>
    <x v="0"/>
    <x v="0"/>
    <x v="0"/>
    <s v="2 - Poder Ejecutivo"/>
    <s v="0205 - MINISTERIO DE HACIENDA"/>
    <x v="89"/>
    <x v="0"/>
    <x v="0"/>
    <x v="2"/>
    <s v="2.3 - MATERIALES Y SUMINISTROS"/>
    <s v="2.3.7 - COMBUSTIBLES, LUBRICANTES, PRODUCTOS QUÍMICOS Y CONEXOS"/>
    <s v="N"/>
    <s v="00 - N/A"/>
    <s v="70 - DONACION EXTERNA"/>
    <s v=" "/>
    <s v="99 - MULTIPROVINCIAL"/>
    <n v="0"/>
    <n v="1000000"/>
    <n v="0"/>
  </r>
  <r>
    <x v="0"/>
    <x v="0"/>
    <x v="0"/>
    <x v="0"/>
    <x v="0"/>
    <s v="2 - Poder Ejecutivo"/>
    <s v="0205 - MINISTERIO DE HACIENDA"/>
    <x v="89"/>
    <x v="0"/>
    <x v="0"/>
    <x v="2"/>
    <s v="2.3 - MATERIALES Y SUMINISTROS"/>
    <s v="2.3.9 - PRODUCTOS Y ÚTILES VARIOS"/>
    <s v="N"/>
    <s v="00 - N/A"/>
    <s v="10 - FONDO GENERAL"/>
    <s v=" "/>
    <s v="99 - MULTIPROVINCIAL"/>
    <n v="336000"/>
    <n v="324000"/>
    <n v="296835.34000000003"/>
  </r>
  <r>
    <x v="0"/>
    <x v="0"/>
    <x v="0"/>
    <x v="0"/>
    <x v="0"/>
    <s v="2 - Poder Ejecutivo"/>
    <s v="0205 - MINISTERIO DE HACIENDA"/>
    <x v="89"/>
    <x v="0"/>
    <x v="0"/>
    <x v="2"/>
    <s v="2.3 - MATERIALES Y SUMINISTROS"/>
    <s v="2.3.9 - PRODUCTOS Y ÚTILES VARIOS"/>
    <s v="N"/>
    <s v="00 - N/A"/>
    <s v="20 - FONDOS CON DESTINO ESPECÍFICO"/>
    <s v=" "/>
    <s v="99 - MULTIPROVINCIAL"/>
    <n v="5724494"/>
    <n v="4127853.09"/>
    <n v="3237576.07"/>
  </r>
  <r>
    <x v="0"/>
    <x v="0"/>
    <x v="0"/>
    <x v="0"/>
    <x v="0"/>
    <s v="2 - Poder Ejecutivo"/>
    <s v="0205 - MINISTERIO DE HACIENDA"/>
    <x v="90"/>
    <x v="0"/>
    <x v="0"/>
    <x v="2"/>
    <s v="2.1 - REMUNERACIONES Y CONTRIBUCIONES"/>
    <s v="2.1.1 - REMUNERACIONES"/>
    <s v="N"/>
    <s v="00 - N/A"/>
    <s v="10 - FONDO GENERAL"/>
    <s v=" "/>
    <s v="99 - MULTIPROVINCIAL"/>
    <n v="505422490"/>
    <n v="561667487"/>
    <n v="461991565.43999988"/>
  </r>
  <r>
    <x v="0"/>
    <x v="0"/>
    <x v="0"/>
    <x v="0"/>
    <x v="0"/>
    <s v="2 - Poder Ejecutivo"/>
    <s v="0205 - MINISTERIO DE HACIENDA"/>
    <x v="90"/>
    <x v="0"/>
    <x v="0"/>
    <x v="2"/>
    <s v="2.1 - REMUNERACIONES Y CONTRIBUCIONES"/>
    <s v="2.1.1 - REMUNERACIONES"/>
    <s v="N"/>
    <s v="00 - N/A"/>
    <s v="70 - DONACION EXTERNA"/>
    <s v=" "/>
    <s v="99 - MULTIPROVINCIAL"/>
    <n v="0"/>
    <n v="3380000"/>
    <n v="2810000"/>
  </r>
  <r>
    <x v="0"/>
    <x v="0"/>
    <x v="0"/>
    <x v="0"/>
    <x v="0"/>
    <s v="2 - Poder Ejecutivo"/>
    <s v="0205 - MINISTERIO DE HACIENDA"/>
    <x v="90"/>
    <x v="0"/>
    <x v="0"/>
    <x v="2"/>
    <s v="2.1 - REMUNERACIONES Y CONTRIBUCIONES"/>
    <s v="2.1.2 - SOBRESUELDOS"/>
    <s v="N"/>
    <s v="00 - N/A"/>
    <s v="10 - FONDO GENERAL"/>
    <s v=" "/>
    <s v="99 - MULTIPROVINCIAL"/>
    <n v="264346213"/>
    <n v="288203928"/>
    <n v="179973274.42999998"/>
  </r>
  <r>
    <x v="0"/>
    <x v="0"/>
    <x v="0"/>
    <x v="0"/>
    <x v="0"/>
    <s v="2 - Poder Ejecutivo"/>
    <s v="0205 - MINISTERIO DE HACIENDA"/>
    <x v="90"/>
    <x v="0"/>
    <x v="0"/>
    <x v="2"/>
    <s v="2.1 - REMUNERACIONES Y CONTRIBUCIONES"/>
    <s v="2.1.2 - SOBRESUELDOS"/>
    <s v="N"/>
    <s v="00 - N/A"/>
    <s v="70 - DONACION EXTERNA"/>
    <s v=" "/>
    <s v="99 - MULTIPROVINCIAL"/>
    <n v="0"/>
    <n v="1037500"/>
    <n v="383333.32999999996"/>
  </r>
  <r>
    <x v="0"/>
    <x v="0"/>
    <x v="0"/>
    <x v="0"/>
    <x v="0"/>
    <s v="2 - Poder Ejecutivo"/>
    <s v="0205 - MINISTERIO DE HACIENDA"/>
    <x v="90"/>
    <x v="0"/>
    <x v="0"/>
    <x v="2"/>
    <s v="2.1 - REMUNERACIONES Y CONTRIBUCIONES"/>
    <s v="2.1.3 - DIETAS Y GASTOS DE REPRESENTACIÓN"/>
    <s v="N"/>
    <s v="00 - N/A"/>
    <s v="10 - FONDO GENERAL"/>
    <s v=" "/>
    <s v="99 - MULTIPROVINCIAL"/>
    <n v="2000000"/>
    <n v="100000"/>
    <n v="0"/>
  </r>
  <r>
    <x v="0"/>
    <x v="0"/>
    <x v="0"/>
    <x v="0"/>
    <x v="0"/>
    <s v="2 - Poder Ejecutivo"/>
    <s v="0205 - MINISTERIO DE HACIENDA"/>
    <x v="90"/>
    <x v="0"/>
    <x v="0"/>
    <x v="2"/>
    <s v="2.1 - REMUNERACIONES Y CONTRIBUCIONES"/>
    <s v="2.1.4 - GRATIFICACIONES Y BONIFICACIONES"/>
    <s v="N"/>
    <s v="00 - N/A"/>
    <s v="10 - FONDO GENERAL"/>
    <s v=" "/>
    <s v="99 - MULTIPROVINCIAL"/>
    <n v="0"/>
    <n v="11686000"/>
    <n v="11686000"/>
  </r>
  <r>
    <x v="0"/>
    <x v="0"/>
    <x v="0"/>
    <x v="0"/>
    <x v="0"/>
    <s v="2 - Poder Ejecutivo"/>
    <s v="0205 - MINISTERIO DE HACIENDA"/>
    <x v="90"/>
    <x v="0"/>
    <x v="0"/>
    <x v="2"/>
    <s v="2.1 - REMUNERACIONES Y CONTRIBUCIONES"/>
    <s v="2.1.5 - CONTRIBUCIONES A LA SEGURIDAD SOCIAL"/>
    <s v="N"/>
    <s v="00 - N/A"/>
    <s v="10 - FONDO GENERAL"/>
    <s v=" "/>
    <s v="99 - MULTIPROVINCIAL"/>
    <n v="69101388"/>
    <n v="74212676"/>
    <n v="67708697.799999982"/>
  </r>
  <r>
    <x v="0"/>
    <x v="0"/>
    <x v="0"/>
    <x v="0"/>
    <x v="0"/>
    <s v="2 - Poder Ejecutivo"/>
    <s v="0205 - MINISTERIO DE HACIENDA"/>
    <x v="90"/>
    <x v="0"/>
    <x v="0"/>
    <x v="2"/>
    <s v="2.1 - REMUNERACIONES Y CONTRIBUCIONES"/>
    <s v="2.1.5 - CONTRIBUCIONES A LA SEGURIDAD SOCIAL"/>
    <s v="N"/>
    <s v="00 - N/A"/>
    <s v="70 - DONACION EXTERNA"/>
    <s v=" "/>
    <s v="99 - MULTIPROVINCIAL"/>
    <n v="0"/>
    <n v="480168"/>
    <n v="427164.10000000009"/>
  </r>
  <r>
    <x v="0"/>
    <x v="0"/>
    <x v="0"/>
    <x v="0"/>
    <x v="0"/>
    <s v="2 - Poder Ejecutivo"/>
    <s v="0205 - MINISTERIO DE HACIENDA"/>
    <x v="90"/>
    <x v="0"/>
    <x v="0"/>
    <x v="2"/>
    <s v="2.2 - CONTRATACIÓN DE SERVICIOS"/>
    <s v="2.2.1 - SERVICIOS BÁSICOS"/>
    <s v="N"/>
    <s v="00 - N/A"/>
    <s v="10 - FONDO GENERAL"/>
    <s v=" "/>
    <s v="99 - MULTIPROVINCIAL"/>
    <n v="12101531"/>
    <n v="12101531"/>
    <n v="11248955.769999998"/>
  </r>
  <r>
    <x v="0"/>
    <x v="0"/>
    <x v="0"/>
    <x v="0"/>
    <x v="0"/>
    <s v="2 - Poder Ejecutivo"/>
    <s v="0205 - MINISTERIO DE HACIENDA"/>
    <x v="90"/>
    <x v="0"/>
    <x v="0"/>
    <x v="2"/>
    <s v="2.2 - CONTRATACIÓN DE SERVICIOS"/>
    <s v="2.2.1 - SERVICIOS BÁSICOS"/>
    <s v="N"/>
    <s v="00 - N/A"/>
    <s v="20 - FONDOS CON DESTINO ESPECÍFICO"/>
    <s v=" "/>
    <s v="99 - MULTIPROVINCIAL"/>
    <n v="70000"/>
    <n v="11202979"/>
    <n v="5608240.6899999995"/>
  </r>
  <r>
    <x v="0"/>
    <x v="0"/>
    <x v="0"/>
    <x v="0"/>
    <x v="0"/>
    <s v="2 - Poder Ejecutivo"/>
    <s v="0205 - MINISTERIO DE HACIENDA"/>
    <x v="90"/>
    <x v="0"/>
    <x v="0"/>
    <x v="2"/>
    <s v="2.2 - CONTRATACIÓN DE SERVICIOS"/>
    <s v="2.2.2 - PUBLICIDAD, IMPRESIÓN Y ENCUADERNACIÓN"/>
    <s v="N"/>
    <s v="00 - N/A"/>
    <s v="10 - FONDO GENERAL"/>
    <s v=" "/>
    <s v="99 - MULTIPROVINCIAL"/>
    <n v="0"/>
    <n v="1800000"/>
    <n v="1285342.3599999999"/>
  </r>
  <r>
    <x v="0"/>
    <x v="0"/>
    <x v="0"/>
    <x v="0"/>
    <x v="0"/>
    <s v="2 - Poder Ejecutivo"/>
    <s v="0205 - MINISTERIO DE HACIENDA"/>
    <x v="90"/>
    <x v="0"/>
    <x v="0"/>
    <x v="2"/>
    <s v="2.2 - CONTRATACIÓN DE SERVICIOS"/>
    <s v="2.2.2 - PUBLICIDAD, IMPRESIÓN Y ENCUADERNACIÓN"/>
    <s v="N"/>
    <s v="00 - N/A"/>
    <s v="20 - FONDOS CON DESTINO ESPECÍFICO"/>
    <s v=" "/>
    <s v="99 - MULTIPROVINCIAL"/>
    <n v="598125"/>
    <n v="1786418"/>
    <n v="1127076.69"/>
  </r>
  <r>
    <x v="0"/>
    <x v="0"/>
    <x v="0"/>
    <x v="0"/>
    <x v="0"/>
    <s v="2 - Poder Ejecutivo"/>
    <s v="0205 - MINISTERIO DE HACIENDA"/>
    <x v="90"/>
    <x v="0"/>
    <x v="0"/>
    <x v="2"/>
    <s v="2.2 - CONTRATACIÓN DE SERVICIOS"/>
    <s v="2.2.3 - VIÁTICOS"/>
    <s v="N"/>
    <s v="00 - N/A"/>
    <s v="20 - FONDOS CON DESTINO ESPECÍFICO"/>
    <s v=" "/>
    <s v="99 - MULTIPROVINCIAL"/>
    <n v="10000000"/>
    <n v="8200000"/>
    <n v="5218269.1399999997"/>
  </r>
  <r>
    <x v="0"/>
    <x v="0"/>
    <x v="0"/>
    <x v="0"/>
    <x v="0"/>
    <s v="2 - Poder Ejecutivo"/>
    <s v="0205 - MINISTERIO DE HACIENDA"/>
    <x v="90"/>
    <x v="0"/>
    <x v="0"/>
    <x v="2"/>
    <s v="2.2 - CONTRATACIÓN DE SERVICIOS"/>
    <s v="2.2.4 - TRANSPORTE Y ALMACENAJE"/>
    <s v="N"/>
    <s v="00 - N/A"/>
    <s v="20 - FONDOS CON DESTINO ESPECÍFICO"/>
    <s v=" "/>
    <s v="99 - MULTIPROVINCIAL"/>
    <n v="250000"/>
    <n v="42916"/>
    <n v="16190"/>
  </r>
  <r>
    <x v="0"/>
    <x v="0"/>
    <x v="0"/>
    <x v="0"/>
    <x v="0"/>
    <s v="2 - Poder Ejecutivo"/>
    <s v="0205 - MINISTERIO DE HACIENDA"/>
    <x v="90"/>
    <x v="0"/>
    <x v="0"/>
    <x v="2"/>
    <s v="2.2 - CONTRATACIÓN DE SERVICIOS"/>
    <s v="2.2.5 - ALQUILERES Y RENTAS"/>
    <s v="N"/>
    <s v="00 - N/A"/>
    <s v="10 - FONDO GENERAL"/>
    <s v=" "/>
    <s v="99 - MULTIPROVINCIAL"/>
    <n v="20270000"/>
    <n v="2014968"/>
    <n v="2014968"/>
  </r>
  <r>
    <x v="0"/>
    <x v="0"/>
    <x v="0"/>
    <x v="0"/>
    <x v="0"/>
    <s v="2 - Poder Ejecutivo"/>
    <s v="0205 - MINISTERIO DE HACIENDA"/>
    <x v="90"/>
    <x v="0"/>
    <x v="0"/>
    <x v="2"/>
    <s v="2.2 - CONTRATACIÓN DE SERVICIOS"/>
    <s v="2.2.5 - ALQUILERES Y RENTAS"/>
    <s v="N"/>
    <s v="00 - N/A"/>
    <s v="20 - FONDOS CON DESTINO ESPECÍFICO"/>
    <s v=" "/>
    <s v="99 - MULTIPROVINCIAL"/>
    <n v="1800000"/>
    <n v="1039844"/>
    <n v="1038883.52"/>
  </r>
  <r>
    <x v="0"/>
    <x v="0"/>
    <x v="0"/>
    <x v="0"/>
    <x v="0"/>
    <s v="2 - Poder Ejecutivo"/>
    <s v="0205 - MINISTERIO DE HACIENDA"/>
    <x v="90"/>
    <x v="0"/>
    <x v="0"/>
    <x v="2"/>
    <s v="2.2 - CONTRATACIÓN DE SERVICIOS"/>
    <s v="2.2.5 - ALQUILERES Y RENTAS"/>
    <s v="N"/>
    <s v="00 - N/A"/>
    <s v="70 - DONACION EXTERNA"/>
    <s v=" "/>
    <s v="99 - MULTIPROVINCIAL"/>
    <n v="0"/>
    <n v="3000000"/>
    <n v="0"/>
  </r>
  <r>
    <x v="0"/>
    <x v="0"/>
    <x v="0"/>
    <x v="0"/>
    <x v="0"/>
    <s v="2 - Poder Ejecutivo"/>
    <s v="0205 - MINISTERIO DE HACIENDA"/>
    <x v="90"/>
    <x v="0"/>
    <x v="0"/>
    <x v="2"/>
    <s v="2.2 - CONTRATACIÓN DE SERVICIOS"/>
    <s v="2.2.6 - SEGUROS"/>
    <s v="N"/>
    <s v="00 - N/A"/>
    <s v="10 - FONDO GENERAL"/>
    <s v=" "/>
    <s v="99 - MULTIPROVINCIAL"/>
    <n v="8500000"/>
    <n v="8500000"/>
    <n v="7514547.8500000006"/>
  </r>
  <r>
    <x v="0"/>
    <x v="0"/>
    <x v="0"/>
    <x v="0"/>
    <x v="0"/>
    <s v="2 - Poder Ejecutivo"/>
    <s v="0205 - MINISTERIO DE HACIENDA"/>
    <x v="90"/>
    <x v="0"/>
    <x v="0"/>
    <x v="2"/>
    <s v="2.2 - CONTRATACIÓN DE SERVICIOS"/>
    <s v="2.2.6 - SEGUROS"/>
    <s v="N"/>
    <s v="00 - N/A"/>
    <s v="20 - FONDOS CON DESTINO ESPECÍFICO"/>
    <s v=" "/>
    <s v="99 - MULTIPROVINCIAL"/>
    <n v="3500000"/>
    <n v="12014700"/>
    <n v="5398756.8500000006"/>
  </r>
  <r>
    <x v="0"/>
    <x v="0"/>
    <x v="0"/>
    <x v="0"/>
    <x v="0"/>
    <s v="2 - Poder Ejecutivo"/>
    <s v="0205 - MINISTERIO DE HACIENDA"/>
    <x v="90"/>
    <x v="0"/>
    <x v="0"/>
    <x v="2"/>
    <s v="2.2 - CONTRATACIÓN DE SERVICIOS"/>
    <s v="2.2.7 - SERVICIOS DE CONSERVACIÓN, REPARACIONES MENORES E INSTALACIONES TEMPORALES"/>
    <s v="N"/>
    <s v="00 - N/A"/>
    <s v="10 - FONDO GENERAL"/>
    <s v=" "/>
    <s v="99 - MULTIPROVINCIAL"/>
    <n v="0"/>
    <n v="4426255"/>
    <n v="0"/>
  </r>
  <r>
    <x v="0"/>
    <x v="0"/>
    <x v="0"/>
    <x v="0"/>
    <x v="0"/>
    <s v="2 - Poder Ejecutivo"/>
    <s v="0205 - MINISTERIO DE HACIENDA"/>
    <x v="90"/>
    <x v="0"/>
    <x v="0"/>
    <x v="2"/>
    <s v="2.2 - CONTRATACIÓN DE SERVICIOS"/>
    <s v="2.2.7 - SERVICIOS DE CONSERVACIÓN, REPARACIONES MENORES E INSTALACIONES TEMPORALES"/>
    <s v="N"/>
    <s v="00 - N/A"/>
    <s v="20 - FONDOS CON DESTINO ESPECÍFICO"/>
    <s v=" "/>
    <s v="99 - MULTIPROVINCIAL"/>
    <n v="4777000"/>
    <n v="8940796"/>
    <n v="4455014.629999999"/>
  </r>
  <r>
    <x v="0"/>
    <x v="0"/>
    <x v="0"/>
    <x v="0"/>
    <x v="0"/>
    <s v="2 - Poder Ejecutivo"/>
    <s v="0205 - MINISTERIO DE HACIENDA"/>
    <x v="90"/>
    <x v="0"/>
    <x v="0"/>
    <x v="2"/>
    <s v="2.2 - CONTRATACIÓN DE SERVICIOS"/>
    <s v="2.2.8 - OTROS SERVICIOS NO INCLUIDOS EN CONCEPTOS ANTERIORES"/>
    <s v="N"/>
    <s v="00 - N/A"/>
    <s v="10 - FONDO GENERAL"/>
    <s v=" "/>
    <s v="99 - MULTIPROVINCIAL"/>
    <n v="900000"/>
    <n v="869245"/>
    <n v="72216"/>
  </r>
  <r>
    <x v="0"/>
    <x v="0"/>
    <x v="0"/>
    <x v="0"/>
    <x v="0"/>
    <s v="2 - Poder Ejecutivo"/>
    <s v="0205 - MINISTERIO DE HACIENDA"/>
    <x v="90"/>
    <x v="0"/>
    <x v="0"/>
    <x v="2"/>
    <s v="2.2 - CONTRATACIÓN DE SERVICIOS"/>
    <s v="2.2.8 - OTROS SERVICIOS NO INCLUIDOS EN CONCEPTOS ANTERIORES"/>
    <s v="N"/>
    <s v="00 - N/A"/>
    <s v="20 - FONDOS CON DESTINO ESPECÍFICO"/>
    <s v=" "/>
    <s v="99 - MULTIPROVINCIAL"/>
    <n v="2960000"/>
    <n v="1868574"/>
    <n v="788356.22"/>
  </r>
  <r>
    <x v="0"/>
    <x v="0"/>
    <x v="0"/>
    <x v="0"/>
    <x v="0"/>
    <s v="2 - Poder Ejecutivo"/>
    <s v="0205 - MINISTERIO DE HACIENDA"/>
    <x v="90"/>
    <x v="0"/>
    <x v="0"/>
    <x v="2"/>
    <s v="2.2 - CONTRATACIÓN DE SERVICIOS"/>
    <s v="2.2.8 - OTROS SERVICIOS NO INCLUIDOS EN CONCEPTOS ANTERIORES"/>
    <s v="N"/>
    <s v="00 - N/A"/>
    <s v="70 - DONACION EXTERNA"/>
    <s v=" "/>
    <s v="99 - MULTIPROVINCIAL"/>
    <n v="0"/>
    <n v="1667095"/>
    <n v="0"/>
  </r>
  <r>
    <x v="0"/>
    <x v="0"/>
    <x v="0"/>
    <x v="0"/>
    <x v="0"/>
    <s v="2 - Poder Ejecutivo"/>
    <s v="0205 - MINISTERIO DE HACIENDA"/>
    <x v="90"/>
    <x v="0"/>
    <x v="0"/>
    <x v="2"/>
    <s v="2.2 - CONTRATACIÓN DE SERVICIOS"/>
    <s v="2.2.9 - OTRAS CONTRATACIONES DE SERVICIOS"/>
    <s v="N"/>
    <s v="00 - N/A"/>
    <s v="10 - FONDO GENERAL"/>
    <s v=" "/>
    <s v="99 - MULTIPROVINCIAL"/>
    <n v="0"/>
    <n v="1650000"/>
    <n v="1542909.8699999999"/>
  </r>
  <r>
    <x v="0"/>
    <x v="0"/>
    <x v="0"/>
    <x v="0"/>
    <x v="0"/>
    <s v="2 - Poder Ejecutivo"/>
    <s v="0205 - MINISTERIO DE HACIENDA"/>
    <x v="90"/>
    <x v="0"/>
    <x v="0"/>
    <x v="2"/>
    <s v="2.2 - CONTRATACIÓN DE SERVICIOS"/>
    <s v="2.2.9 - OTRAS CONTRATACIONES DE SERVICIOS"/>
    <s v="N"/>
    <s v="00 - N/A"/>
    <s v="20 - FONDOS CON DESTINO ESPECÍFICO"/>
    <s v=" "/>
    <s v="99 - MULTIPROVINCIAL"/>
    <n v="400000"/>
    <n v="3571802"/>
    <n v="1170300.5"/>
  </r>
  <r>
    <x v="0"/>
    <x v="0"/>
    <x v="0"/>
    <x v="0"/>
    <x v="0"/>
    <s v="2 - Poder Ejecutivo"/>
    <s v="0205 - MINISTERIO DE HACIENDA"/>
    <x v="90"/>
    <x v="0"/>
    <x v="0"/>
    <x v="2"/>
    <s v="2.3 - MATERIALES Y SUMINISTROS"/>
    <s v="2.3.1 - ALIMENTOS Y PRODUCTOS AGROFORESTALES"/>
    <s v="N"/>
    <s v="00 - N/A"/>
    <s v="10 - FONDO GENERAL"/>
    <s v=" "/>
    <s v="99 - MULTIPROVINCIAL"/>
    <n v="1203000"/>
    <n v="1526030"/>
    <n v="909830.08000000007"/>
  </r>
  <r>
    <x v="0"/>
    <x v="0"/>
    <x v="0"/>
    <x v="0"/>
    <x v="0"/>
    <s v="2 - Poder Ejecutivo"/>
    <s v="0205 - MINISTERIO DE HACIENDA"/>
    <x v="90"/>
    <x v="0"/>
    <x v="0"/>
    <x v="2"/>
    <s v="2.3 - MATERIALES Y SUMINISTROS"/>
    <s v="2.3.1 - ALIMENTOS Y PRODUCTOS AGROFORESTALES"/>
    <s v="N"/>
    <s v="00 - N/A"/>
    <s v="20 - FONDOS CON DESTINO ESPECÍFICO"/>
    <s v=" "/>
    <s v="99 - MULTIPROVINCIAL"/>
    <n v="480000"/>
    <n v="902379"/>
    <n v="376735.89"/>
  </r>
  <r>
    <x v="0"/>
    <x v="0"/>
    <x v="0"/>
    <x v="0"/>
    <x v="0"/>
    <s v="2 - Poder Ejecutivo"/>
    <s v="0205 - MINISTERIO DE HACIENDA"/>
    <x v="90"/>
    <x v="0"/>
    <x v="0"/>
    <x v="2"/>
    <s v="2.3 - MATERIALES Y SUMINISTROS"/>
    <s v="2.3.2 - TEXTILES Y VESTUARIOS"/>
    <s v="N"/>
    <s v="00 - N/A"/>
    <s v="20 - FONDOS CON DESTINO ESPECÍFICO"/>
    <s v=" "/>
    <s v="99 - MULTIPROVINCIAL"/>
    <n v="2450000"/>
    <n v="2479500"/>
    <n v="1983335.74"/>
  </r>
  <r>
    <x v="0"/>
    <x v="0"/>
    <x v="0"/>
    <x v="0"/>
    <x v="0"/>
    <s v="2 - Poder Ejecutivo"/>
    <s v="0205 - MINISTERIO DE HACIENDA"/>
    <x v="90"/>
    <x v="0"/>
    <x v="0"/>
    <x v="2"/>
    <s v="2.3 - MATERIALES Y SUMINISTROS"/>
    <s v="2.3.3 - PAPEL, CARTÓN E IMPRESOS"/>
    <s v="N"/>
    <s v="00 - N/A"/>
    <s v="10 - FONDO GENERAL"/>
    <s v=" "/>
    <s v="99 - MULTIPROVINCIAL"/>
    <n v="34500"/>
    <n v="0"/>
    <n v="0"/>
  </r>
  <r>
    <x v="0"/>
    <x v="0"/>
    <x v="0"/>
    <x v="0"/>
    <x v="0"/>
    <s v="2 - Poder Ejecutivo"/>
    <s v="0205 - MINISTERIO DE HACIENDA"/>
    <x v="90"/>
    <x v="0"/>
    <x v="0"/>
    <x v="2"/>
    <s v="2.3 - MATERIALES Y SUMINISTROS"/>
    <s v="2.3.3 - PAPEL, CARTÓN E IMPRESOS"/>
    <s v="N"/>
    <s v="00 - N/A"/>
    <s v="20 - FONDOS CON DESTINO ESPECÍFICO"/>
    <s v=" "/>
    <s v="99 - MULTIPROVINCIAL"/>
    <n v="3850800"/>
    <n v="2670800"/>
    <n v="2455072.3699999996"/>
  </r>
  <r>
    <x v="0"/>
    <x v="0"/>
    <x v="0"/>
    <x v="0"/>
    <x v="0"/>
    <s v="2 - Poder Ejecutivo"/>
    <s v="0205 - MINISTERIO DE HACIENDA"/>
    <x v="90"/>
    <x v="0"/>
    <x v="0"/>
    <x v="2"/>
    <s v="2.3 - MATERIALES Y SUMINISTROS"/>
    <s v="2.3.4 - PRODUCTOS FARMACÉUTICOS"/>
    <s v="N"/>
    <s v="00 - N/A"/>
    <s v="20 - FONDOS CON DESTINO ESPECÍFICO"/>
    <s v=" "/>
    <s v="99 - MULTIPROVINCIAL"/>
    <n v="503000"/>
    <n v="59156"/>
    <n v="49489.2"/>
  </r>
  <r>
    <x v="0"/>
    <x v="0"/>
    <x v="0"/>
    <x v="0"/>
    <x v="0"/>
    <s v="2 - Poder Ejecutivo"/>
    <s v="0205 - MINISTERIO DE HACIENDA"/>
    <x v="90"/>
    <x v="0"/>
    <x v="0"/>
    <x v="2"/>
    <s v="2.3 - MATERIALES Y SUMINISTROS"/>
    <s v="2.3.5 - CUERO, CAUCHO Y PLÁSTICO"/>
    <s v="N"/>
    <s v="00 - N/A"/>
    <s v="20 - FONDOS CON DESTINO ESPECÍFICO"/>
    <s v=" "/>
    <s v="99 - MULTIPROVINCIAL"/>
    <n v="1800000"/>
    <n v="1550000"/>
    <n v="1526957.52"/>
  </r>
  <r>
    <x v="0"/>
    <x v="0"/>
    <x v="0"/>
    <x v="0"/>
    <x v="0"/>
    <s v="2 - Poder Ejecutivo"/>
    <s v="0205 - MINISTERIO DE HACIENDA"/>
    <x v="90"/>
    <x v="0"/>
    <x v="0"/>
    <x v="2"/>
    <s v="2.3 - MATERIALES Y SUMINISTROS"/>
    <s v="2.3.6 - PRODUCTOS DE MINERALES, METÁLICOS Y NO METÁLICOS"/>
    <s v="N"/>
    <s v="00 - N/A"/>
    <s v="20 - FONDOS CON DESTINO ESPECÍFICO"/>
    <s v=" "/>
    <s v="99 - MULTIPROVINCIAL"/>
    <n v="970714"/>
    <n v="837214"/>
    <n v="668731.01"/>
  </r>
  <r>
    <x v="0"/>
    <x v="0"/>
    <x v="0"/>
    <x v="0"/>
    <x v="0"/>
    <s v="2 - Poder Ejecutivo"/>
    <s v="0205 - MINISTERIO DE HACIENDA"/>
    <x v="90"/>
    <x v="0"/>
    <x v="0"/>
    <x v="2"/>
    <s v="2.3 - MATERIALES Y SUMINISTROS"/>
    <s v="2.3.7 - COMBUSTIBLES, LUBRICANTES, PRODUCTOS QUÍMICOS Y CONEXOS"/>
    <s v="N"/>
    <s v="00 - N/A"/>
    <s v="10 - FONDO GENERAL"/>
    <s v=" "/>
    <s v="99 - MULTIPROVINCIAL"/>
    <n v="15639200"/>
    <n v="15639200"/>
    <n v="11623500"/>
  </r>
  <r>
    <x v="0"/>
    <x v="0"/>
    <x v="0"/>
    <x v="0"/>
    <x v="0"/>
    <s v="2 - Poder Ejecutivo"/>
    <s v="0205 - MINISTERIO DE HACIENDA"/>
    <x v="90"/>
    <x v="0"/>
    <x v="0"/>
    <x v="2"/>
    <s v="2.3 - MATERIALES Y SUMINISTROS"/>
    <s v="2.3.7 - COMBUSTIBLES, LUBRICANTES, PRODUCTOS QUÍMICOS Y CONEXOS"/>
    <s v="N"/>
    <s v="00 - N/A"/>
    <s v="20 - FONDOS CON DESTINO ESPECÍFICO"/>
    <s v=" "/>
    <s v="99 - MULTIPROVINCIAL"/>
    <n v="625550"/>
    <n v="925550"/>
    <n v="209080.57"/>
  </r>
  <r>
    <x v="0"/>
    <x v="0"/>
    <x v="0"/>
    <x v="0"/>
    <x v="0"/>
    <s v="2 - Poder Ejecutivo"/>
    <s v="0205 - MINISTERIO DE HACIENDA"/>
    <x v="90"/>
    <x v="0"/>
    <x v="0"/>
    <x v="2"/>
    <s v="2.3 - MATERIALES Y SUMINISTROS"/>
    <s v="2.3.7 - COMBUSTIBLES, LUBRICANTES, PRODUCTOS QUÍMICOS Y CONEXOS"/>
    <s v="N"/>
    <s v="00 - N/A"/>
    <s v="70 - DONACION EXTERNA"/>
    <s v=" "/>
    <s v="99 - MULTIPROVINCIAL"/>
    <n v="0"/>
    <n v="1500000"/>
    <n v="0"/>
  </r>
  <r>
    <x v="0"/>
    <x v="0"/>
    <x v="0"/>
    <x v="0"/>
    <x v="0"/>
    <s v="2 - Poder Ejecutivo"/>
    <s v="0205 - MINISTERIO DE HACIENDA"/>
    <x v="90"/>
    <x v="0"/>
    <x v="0"/>
    <x v="2"/>
    <s v="2.3 - MATERIALES Y SUMINISTROS"/>
    <s v="2.3.9 - PRODUCTOS Y ÚTILES VARIOS"/>
    <s v="N"/>
    <s v="00 - N/A"/>
    <s v="10 - FONDO GENERAL"/>
    <s v=" "/>
    <s v="99 - MULTIPROVINCIAL"/>
    <n v="117500"/>
    <n v="4366970"/>
    <n v="3512022.1999999997"/>
  </r>
  <r>
    <x v="0"/>
    <x v="0"/>
    <x v="0"/>
    <x v="0"/>
    <x v="0"/>
    <s v="2 - Poder Ejecutivo"/>
    <s v="0205 - MINISTERIO DE HACIENDA"/>
    <x v="90"/>
    <x v="0"/>
    <x v="0"/>
    <x v="2"/>
    <s v="2.3 - MATERIALES Y SUMINISTROS"/>
    <s v="2.3.9 - PRODUCTOS Y ÚTILES VARIOS"/>
    <s v="N"/>
    <s v="00 - N/A"/>
    <s v="20 - FONDOS CON DESTINO ESPECÍFICO"/>
    <s v=" "/>
    <s v="99 - MULTIPROVINCIAL"/>
    <n v="6592400"/>
    <n v="14313418"/>
    <n v="4078645.0099999993"/>
  </r>
  <r>
    <x v="0"/>
    <x v="0"/>
    <x v="0"/>
    <x v="0"/>
    <x v="0"/>
    <s v="2 - Poder Ejecutivo"/>
    <s v="0205 - MINISTERIO DE HACIENDA"/>
    <x v="90"/>
    <x v="0"/>
    <x v="0"/>
    <x v="2"/>
    <s v="2.3 - MATERIALES Y SUMINISTROS"/>
    <s v="2.3.9 - PRODUCTOS Y ÚTILES VARIOS"/>
    <s v="N"/>
    <s v="00 - N/A"/>
    <s v="70 - DONACION EXTERNA"/>
    <s v=" "/>
    <s v="99 - MULTIPROVINCIAL"/>
    <n v="0"/>
    <n v="298500"/>
    <n v="0"/>
  </r>
  <r>
    <x v="0"/>
    <x v="0"/>
    <x v="0"/>
    <x v="0"/>
    <x v="0"/>
    <s v="2 - Poder Ejecutivo"/>
    <s v="0205 - MINISTERIO DE HACIENDA"/>
    <x v="91"/>
    <x v="0"/>
    <x v="0"/>
    <x v="2"/>
    <s v="2.1 - REMUNERACIONES Y CONTRIBUCIONES"/>
    <s v="2.1.1 - REMUNERACIONES"/>
    <s v="N"/>
    <s v="00 - N/A"/>
    <s v="10 - FONDO GENERAL"/>
    <s v=" "/>
    <s v="99 - MULTIPROVINCIAL"/>
    <n v="300690790"/>
    <n v="310060554.40000004"/>
    <n v="245456118.83000001"/>
  </r>
  <r>
    <x v="0"/>
    <x v="0"/>
    <x v="0"/>
    <x v="0"/>
    <x v="0"/>
    <s v="2 - Poder Ejecutivo"/>
    <s v="0205 - MINISTERIO DE HACIENDA"/>
    <x v="91"/>
    <x v="0"/>
    <x v="0"/>
    <x v="2"/>
    <s v="2.1 - REMUNERACIONES Y CONTRIBUCIONES"/>
    <s v="2.1.2 - SOBRESUELDOS"/>
    <s v="N"/>
    <s v="00 - N/A"/>
    <s v="10 - FONDO GENERAL"/>
    <s v=" "/>
    <s v="99 - MULTIPROVINCIAL"/>
    <n v="111313772"/>
    <n v="111225163.00999999"/>
    <n v="50368756.679999992"/>
  </r>
  <r>
    <x v="0"/>
    <x v="0"/>
    <x v="0"/>
    <x v="0"/>
    <x v="0"/>
    <s v="2 - Poder Ejecutivo"/>
    <s v="0205 - MINISTERIO DE HACIENDA"/>
    <x v="91"/>
    <x v="0"/>
    <x v="0"/>
    <x v="2"/>
    <s v="2.1 - REMUNERACIONES Y CONTRIBUCIONES"/>
    <s v="2.1.3 - DIETAS Y GASTOS DE REPRESENTACIÓN"/>
    <s v="N"/>
    <s v="00 - N/A"/>
    <s v="10 - FONDO GENERAL"/>
    <s v=" "/>
    <s v="99 - MULTIPROVINCIAL"/>
    <n v="20000"/>
    <n v="20000"/>
    <n v="0"/>
  </r>
  <r>
    <x v="0"/>
    <x v="0"/>
    <x v="0"/>
    <x v="0"/>
    <x v="0"/>
    <s v="2 - Poder Ejecutivo"/>
    <s v="0205 - MINISTERIO DE HACIENDA"/>
    <x v="91"/>
    <x v="0"/>
    <x v="0"/>
    <x v="2"/>
    <s v="2.1 - REMUNERACIONES Y CONTRIBUCIONES"/>
    <s v="2.1.4 - GRATIFICACIONES Y BONIFICACIONES"/>
    <s v="N"/>
    <s v="00 - N/A"/>
    <s v="10 - FONDO GENERAL"/>
    <s v=" "/>
    <s v="99 - MULTIPROVINCIAL"/>
    <n v="0"/>
    <n v="6455148.8099999987"/>
    <n v="6379687.4000000004"/>
  </r>
  <r>
    <x v="0"/>
    <x v="0"/>
    <x v="0"/>
    <x v="0"/>
    <x v="0"/>
    <s v="2 - Poder Ejecutivo"/>
    <s v="0205 - MINISTERIO DE HACIENDA"/>
    <x v="91"/>
    <x v="0"/>
    <x v="0"/>
    <x v="2"/>
    <s v="2.1 - REMUNERACIONES Y CONTRIBUCIONES"/>
    <s v="2.1.5 - CONTRIBUCIONES A LA SEGURIDAD SOCIAL"/>
    <s v="N"/>
    <s v="00 - N/A"/>
    <s v="10 - FONDO GENERAL"/>
    <s v=" "/>
    <s v="99 - MULTIPROVINCIAL"/>
    <n v="43631608"/>
    <n v="43890132.180000007"/>
    <n v="36490511.360000029"/>
  </r>
  <r>
    <x v="0"/>
    <x v="0"/>
    <x v="0"/>
    <x v="0"/>
    <x v="0"/>
    <s v="2 - Poder Ejecutivo"/>
    <s v="0205 - MINISTERIO DE HACIENDA"/>
    <x v="91"/>
    <x v="0"/>
    <x v="0"/>
    <x v="2"/>
    <s v="2.2 - CONTRATACIÓN DE SERVICIOS"/>
    <s v="2.2.1 - SERVICIOS BÁSICOS"/>
    <s v="N"/>
    <s v="00 - N/A"/>
    <s v="10 - FONDO GENERAL"/>
    <s v=" "/>
    <s v="99 - MULTIPROVINCIAL"/>
    <n v="11812420"/>
    <n v="13859816"/>
    <n v="11984386.779999999"/>
  </r>
  <r>
    <x v="0"/>
    <x v="0"/>
    <x v="0"/>
    <x v="0"/>
    <x v="0"/>
    <s v="2 - Poder Ejecutivo"/>
    <s v="0205 - MINISTERIO DE HACIENDA"/>
    <x v="91"/>
    <x v="0"/>
    <x v="0"/>
    <x v="2"/>
    <s v="2.2 - CONTRATACIÓN DE SERVICIOS"/>
    <s v="2.2.2 - PUBLICIDAD, IMPRESIÓN Y ENCUADERNACIÓN"/>
    <s v="N"/>
    <s v="00 - N/A"/>
    <s v="10 - FONDO GENERAL"/>
    <s v=" "/>
    <s v="99 - MULTIPROVINCIAL"/>
    <n v="1290908"/>
    <n v="677046.04"/>
    <n v="380134.05"/>
  </r>
  <r>
    <x v="0"/>
    <x v="0"/>
    <x v="0"/>
    <x v="0"/>
    <x v="0"/>
    <s v="2 - Poder Ejecutivo"/>
    <s v="0205 - MINISTERIO DE HACIENDA"/>
    <x v="91"/>
    <x v="0"/>
    <x v="0"/>
    <x v="2"/>
    <s v="2.2 - CONTRATACIÓN DE SERVICIOS"/>
    <s v="2.2.2 - PUBLICIDAD, IMPRESIÓN Y ENCUADERNACIÓN"/>
    <s v="N"/>
    <s v="00 - N/A"/>
    <s v="70 - DONACION EXTERNA"/>
    <s v=" "/>
    <s v="99 - MULTIPROVINCIAL"/>
    <n v="0"/>
    <n v="150450"/>
    <n v="150450"/>
  </r>
  <r>
    <x v="0"/>
    <x v="0"/>
    <x v="0"/>
    <x v="0"/>
    <x v="0"/>
    <s v="2 - Poder Ejecutivo"/>
    <s v="0205 - MINISTERIO DE HACIENDA"/>
    <x v="91"/>
    <x v="0"/>
    <x v="0"/>
    <x v="2"/>
    <s v="2.2 - CONTRATACIÓN DE SERVICIOS"/>
    <s v="2.2.3 - VIÁTICOS"/>
    <s v="N"/>
    <s v="00 - N/A"/>
    <s v="10 - FONDO GENERAL"/>
    <s v=" "/>
    <s v="99 - MULTIPROVINCIAL"/>
    <n v="400000"/>
    <n v="3468703.05"/>
    <n v="1901147.7799999998"/>
  </r>
  <r>
    <x v="0"/>
    <x v="0"/>
    <x v="0"/>
    <x v="0"/>
    <x v="0"/>
    <s v="2 - Poder Ejecutivo"/>
    <s v="0205 - MINISTERIO DE HACIENDA"/>
    <x v="91"/>
    <x v="0"/>
    <x v="0"/>
    <x v="2"/>
    <s v="2.2 - CONTRATACIÓN DE SERVICIOS"/>
    <s v="2.2.4 - TRANSPORTE Y ALMACENAJE"/>
    <s v="N"/>
    <s v="00 - N/A"/>
    <s v="10 - FONDO GENERAL"/>
    <s v=" "/>
    <s v="99 - MULTIPROVINCIAL"/>
    <n v="115000"/>
    <n v="1384642.51"/>
    <n v="1099642.51"/>
  </r>
  <r>
    <x v="0"/>
    <x v="0"/>
    <x v="0"/>
    <x v="0"/>
    <x v="0"/>
    <s v="2 - Poder Ejecutivo"/>
    <s v="0205 - MINISTERIO DE HACIENDA"/>
    <x v="91"/>
    <x v="0"/>
    <x v="0"/>
    <x v="2"/>
    <s v="2.2 - CONTRATACIÓN DE SERVICIOS"/>
    <s v="2.2.5 - ALQUILERES Y RENTAS"/>
    <s v="N"/>
    <s v="00 - N/A"/>
    <s v="10 - FONDO GENERAL"/>
    <s v=" "/>
    <s v="99 - MULTIPROVINCIAL"/>
    <n v="11952000"/>
    <n v="11185974.02"/>
    <n v="6935633.5800000001"/>
  </r>
  <r>
    <x v="0"/>
    <x v="0"/>
    <x v="0"/>
    <x v="0"/>
    <x v="0"/>
    <s v="2 - Poder Ejecutivo"/>
    <s v="0205 - MINISTERIO DE HACIENDA"/>
    <x v="91"/>
    <x v="0"/>
    <x v="0"/>
    <x v="2"/>
    <s v="2.2 - CONTRATACIÓN DE SERVICIOS"/>
    <s v="2.2.6 - SEGUROS"/>
    <s v="N"/>
    <s v="00 - N/A"/>
    <s v="10 - FONDO GENERAL"/>
    <s v=" "/>
    <s v="99 - MULTIPROVINCIAL"/>
    <n v="11852000"/>
    <n v="8818743.8100000005"/>
    <n v="7639050.9699999997"/>
  </r>
  <r>
    <x v="0"/>
    <x v="0"/>
    <x v="0"/>
    <x v="0"/>
    <x v="0"/>
    <s v="2 - Poder Ejecutivo"/>
    <s v="0205 - MINISTERIO DE HACIENDA"/>
    <x v="91"/>
    <x v="0"/>
    <x v="0"/>
    <x v="2"/>
    <s v="2.2 - CONTRATACIÓN DE SERVICIOS"/>
    <s v="2.2.7 - SERVICIOS DE CONSERVACIÓN, REPARACIONES MENORES E INSTALACIONES TEMPORALES"/>
    <s v="N"/>
    <s v="00 - N/A"/>
    <s v="10 - FONDO GENERAL"/>
    <s v=" "/>
    <s v="99 - MULTIPROVINCIAL"/>
    <n v="3050913"/>
    <n v="2607800.02"/>
    <n v="1336227.2"/>
  </r>
  <r>
    <x v="0"/>
    <x v="0"/>
    <x v="0"/>
    <x v="0"/>
    <x v="0"/>
    <s v="2 - Poder Ejecutivo"/>
    <s v="0205 - MINISTERIO DE HACIENDA"/>
    <x v="91"/>
    <x v="0"/>
    <x v="0"/>
    <x v="2"/>
    <s v="2.2 - CONTRATACIÓN DE SERVICIOS"/>
    <s v="2.2.8 - OTROS SERVICIOS NO INCLUIDOS EN CONCEPTOS ANTERIORES"/>
    <s v="N"/>
    <s v="00 - N/A"/>
    <s v="10 - FONDO GENERAL"/>
    <s v=" "/>
    <s v="99 - MULTIPROVINCIAL"/>
    <n v="38844816"/>
    <n v="23995662.060000002"/>
    <n v="13275361.450000001"/>
  </r>
  <r>
    <x v="0"/>
    <x v="0"/>
    <x v="0"/>
    <x v="0"/>
    <x v="0"/>
    <s v="2 - Poder Ejecutivo"/>
    <s v="0205 - MINISTERIO DE HACIENDA"/>
    <x v="91"/>
    <x v="0"/>
    <x v="0"/>
    <x v="2"/>
    <s v="2.2 - CONTRATACIÓN DE SERVICIOS"/>
    <s v="2.2.8 - OTROS SERVICIOS NO INCLUIDOS EN CONCEPTOS ANTERIORES"/>
    <s v="N"/>
    <s v="00 - N/A"/>
    <s v="70 - DONACION EXTERNA"/>
    <s v=" "/>
    <s v="99 - MULTIPROVINCIAL"/>
    <n v="0"/>
    <n v="6286000"/>
    <n v="6286000"/>
  </r>
  <r>
    <x v="0"/>
    <x v="0"/>
    <x v="0"/>
    <x v="0"/>
    <x v="0"/>
    <s v="2 - Poder Ejecutivo"/>
    <s v="0205 - MINISTERIO DE HACIENDA"/>
    <x v="91"/>
    <x v="0"/>
    <x v="0"/>
    <x v="2"/>
    <s v="2.2 - CONTRATACIÓN DE SERVICIOS"/>
    <s v="2.2.9 - OTRAS CONTRATACIONES DE SERVICIOS"/>
    <s v="N"/>
    <s v="00 - N/A"/>
    <s v="10 - FONDO GENERAL"/>
    <s v=" "/>
    <s v="99 - MULTIPROVINCIAL"/>
    <n v="9583048"/>
    <n v="14827655.92"/>
    <n v="8680113.4700000007"/>
  </r>
  <r>
    <x v="0"/>
    <x v="0"/>
    <x v="0"/>
    <x v="0"/>
    <x v="0"/>
    <s v="2 - Poder Ejecutivo"/>
    <s v="0205 - MINISTERIO DE HACIENDA"/>
    <x v="91"/>
    <x v="0"/>
    <x v="0"/>
    <x v="2"/>
    <s v="2.3 - MATERIALES Y SUMINISTROS"/>
    <s v="2.3.1 - ALIMENTOS Y PRODUCTOS AGROFORESTALES"/>
    <s v="N"/>
    <s v="00 - N/A"/>
    <s v="10 - FONDO GENERAL"/>
    <s v=" "/>
    <s v="99 - MULTIPROVINCIAL"/>
    <n v="450000"/>
    <n v="1093302.8"/>
    <n v="307590.59000000003"/>
  </r>
  <r>
    <x v="0"/>
    <x v="0"/>
    <x v="0"/>
    <x v="0"/>
    <x v="0"/>
    <s v="2 - Poder Ejecutivo"/>
    <s v="0205 - MINISTERIO DE HACIENDA"/>
    <x v="91"/>
    <x v="0"/>
    <x v="0"/>
    <x v="2"/>
    <s v="2.3 - MATERIALES Y SUMINISTROS"/>
    <s v="2.3.2 - TEXTILES Y VESTUARIOS"/>
    <s v="N"/>
    <s v="00 - N/A"/>
    <s v="10 - FONDO GENERAL"/>
    <s v=" "/>
    <s v="99 - MULTIPROVINCIAL"/>
    <n v="10000"/>
    <n v="237148.5"/>
    <n v="170716.5"/>
  </r>
  <r>
    <x v="0"/>
    <x v="0"/>
    <x v="0"/>
    <x v="0"/>
    <x v="0"/>
    <s v="2 - Poder Ejecutivo"/>
    <s v="0205 - MINISTERIO DE HACIENDA"/>
    <x v="91"/>
    <x v="0"/>
    <x v="0"/>
    <x v="2"/>
    <s v="2.3 - MATERIALES Y SUMINISTROS"/>
    <s v="2.3.2 - TEXTILES Y VESTUARIOS"/>
    <s v="N"/>
    <s v="00 - N/A"/>
    <s v="70 - DONACION EXTERNA"/>
    <s v=" "/>
    <s v="99 - MULTIPROVINCIAL"/>
    <n v="0"/>
    <n v="300000"/>
    <n v="0"/>
  </r>
  <r>
    <x v="0"/>
    <x v="0"/>
    <x v="0"/>
    <x v="0"/>
    <x v="0"/>
    <s v="2 - Poder Ejecutivo"/>
    <s v="0205 - MINISTERIO DE HACIENDA"/>
    <x v="91"/>
    <x v="0"/>
    <x v="0"/>
    <x v="2"/>
    <s v="2.3 - MATERIALES Y SUMINISTROS"/>
    <s v="2.3.3 - PAPEL, CARTÓN E IMPRESOS"/>
    <s v="N"/>
    <s v="00 - N/A"/>
    <s v="10 - FONDO GENERAL"/>
    <s v=" "/>
    <s v="99 - MULTIPROVINCIAL"/>
    <n v="1299575"/>
    <n v="666061.12000000023"/>
    <n v="451090.79000000004"/>
  </r>
  <r>
    <x v="0"/>
    <x v="0"/>
    <x v="0"/>
    <x v="0"/>
    <x v="0"/>
    <s v="2 - Poder Ejecutivo"/>
    <s v="0205 - MINISTERIO DE HACIENDA"/>
    <x v="91"/>
    <x v="0"/>
    <x v="0"/>
    <x v="2"/>
    <s v="2.3 - MATERIALES Y SUMINISTROS"/>
    <s v="2.3.3 - PAPEL, CARTÓN E IMPRESOS"/>
    <s v="N"/>
    <s v="00 - N/A"/>
    <s v="70 - DONACION EXTERNA"/>
    <s v=" "/>
    <s v="99 - MULTIPROVINCIAL"/>
    <n v="0"/>
    <n v="28000"/>
    <n v="0"/>
  </r>
  <r>
    <x v="0"/>
    <x v="0"/>
    <x v="0"/>
    <x v="0"/>
    <x v="0"/>
    <s v="2 - Poder Ejecutivo"/>
    <s v="0205 - MINISTERIO DE HACIENDA"/>
    <x v="91"/>
    <x v="0"/>
    <x v="0"/>
    <x v="2"/>
    <s v="2.3 - MATERIALES Y SUMINISTROS"/>
    <s v="2.3.4 - PRODUCTOS FARMACÉUTICOS"/>
    <s v="N"/>
    <s v="00 - N/A"/>
    <s v="10 - FONDO GENERAL"/>
    <s v=" "/>
    <s v="99 - MULTIPROVINCIAL"/>
    <n v="0"/>
    <n v="36031.31"/>
    <n v="30363"/>
  </r>
  <r>
    <x v="0"/>
    <x v="0"/>
    <x v="0"/>
    <x v="0"/>
    <x v="0"/>
    <s v="2 - Poder Ejecutivo"/>
    <s v="0205 - MINISTERIO DE HACIENDA"/>
    <x v="91"/>
    <x v="0"/>
    <x v="0"/>
    <x v="2"/>
    <s v="2.3 - MATERIALES Y SUMINISTROS"/>
    <s v="2.3.5 - CUERO, CAUCHO Y PLÁSTICO"/>
    <s v="N"/>
    <s v="00 - N/A"/>
    <s v="10 - FONDO GENERAL"/>
    <s v=" "/>
    <s v="99 - MULTIPROVINCIAL"/>
    <n v="0"/>
    <n v="60000"/>
    <n v="0"/>
  </r>
  <r>
    <x v="0"/>
    <x v="0"/>
    <x v="0"/>
    <x v="0"/>
    <x v="0"/>
    <s v="2 - Poder Ejecutivo"/>
    <s v="0205 - MINISTERIO DE HACIENDA"/>
    <x v="91"/>
    <x v="0"/>
    <x v="0"/>
    <x v="2"/>
    <s v="2.3 - MATERIALES Y SUMINISTROS"/>
    <s v="2.3.6 - PRODUCTOS DE MINERALES, METÁLICOS Y NO METÁLICOS"/>
    <s v="N"/>
    <s v="00 - N/A"/>
    <s v="10 - FONDO GENERAL"/>
    <s v=" "/>
    <s v="99 - MULTIPROVINCIAL"/>
    <n v="88875"/>
    <n v="0"/>
    <n v="0"/>
  </r>
  <r>
    <x v="0"/>
    <x v="0"/>
    <x v="0"/>
    <x v="0"/>
    <x v="0"/>
    <s v="2 - Poder Ejecutivo"/>
    <s v="0205 - MINISTERIO DE HACIENDA"/>
    <x v="91"/>
    <x v="0"/>
    <x v="0"/>
    <x v="2"/>
    <s v="2.3 - MATERIALES Y SUMINISTROS"/>
    <s v="2.3.7 - COMBUSTIBLES, LUBRICANTES, PRODUCTOS QUÍMICOS Y CONEXOS"/>
    <s v="N"/>
    <s v="00 - N/A"/>
    <s v="10 - FONDO GENERAL"/>
    <s v=" "/>
    <s v="99 - MULTIPROVINCIAL"/>
    <n v="9688152"/>
    <n v="9655754.8300000001"/>
    <n v="5946500.5800000001"/>
  </r>
  <r>
    <x v="0"/>
    <x v="0"/>
    <x v="0"/>
    <x v="0"/>
    <x v="0"/>
    <s v="2 - Poder Ejecutivo"/>
    <s v="0205 - MINISTERIO DE HACIENDA"/>
    <x v="91"/>
    <x v="0"/>
    <x v="0"/>
    <x v="2"/>
    <s v="2.3 - MATERIALES Y SUMINISTROS"/>
    <s v="2.3.9 - PRODUCTOS Y ÚTILES VARIOS"/>
    <s v="N"/>
    <s v="00 - N/A"/>
    <s v="10 - FONDO GENERAL"/>
    <s v=" "/>
    <s v="99 - MULTIPROVINCIAL"/>
    <n v="1400118"/>
    <n v="4798607.0500000007"/>
    <n v="3097216.26"/>
  </r>
  <r>
    <x v="0"/>
    <x v="0"/>
    <x v="0"/>
    <x v="0"/>
    <x v="0"/>
    <s v="2 - Poder Ejecutivo"/>
    <s v="0205 - MINISTERIO DE HACIENDA"/>
    <x v="91"/>
    <x v="0"/>
    <x v="0"/>
    <x v="2"/>
    <s v="2.3 - MATERIALES Y SUMINISTROS"/>
    <s v="2.3.9 - PRODUCTOS Y ÚTILES VARIOS"/>
    <s v="N"/>
    <s v="00 - N/A"/>
    <s v="70 - DONACION EXTERNA"/>
    <s v=" "/>
    <s v="99 - MULTIPROVINCIAL"/>
    <n v="0"/>
    <n v="172000"/>
    <n v="0"/>
  </r>
  <r>
    <x v="0"/>
    <x v="0"/>
    <x v="0"/>
    <x v="0"/>
    <x v="0"/>
    <s v="2 - Poder Ejecutivo"/>
    <s v="0205 - MINISTERIO DE HACIENDA"/>
    <x v="91"/>
    <x v="0"/>
    <x v="0"/>
    <x v="2"/>
    <s v="2.9 - GASTOS FINANCIEROS"/>
    <s v="2.9.5 - GASTOS DE INTERESES, RECARGOS MULTAS Y SANCIONES DE IMPUESTOS Y CONTRIBUCIONES SOCIALES"/>
    <s v="N"/>
    <s v="00 - N/A"/>
    <s v="10 - FONDO GENERAL"/>
    <s v=" "/>
    <s v="99 - MULTIPROVINCIAL"/>
    <n v="0"/>
    <n v="200000"/>
    <n v="77931.850000000006"/>
  </r>
  <r>
    <x v="0"/>
    <x v="0"/>
    <x v="0"/>
    <x v="0"/>
    <x v="0"/>
    <s v="2 - Poder Ejecutivo"/>
    <s v="0205 - MINISTERIO DE HACIENDA"/>
    <x v="91"/>
    <x v="0"/>
    <x v="0"/>
    <x v="10"/>
    <s v="2.2 - CONTRATACIÓN DE SERVICIOS"/>
    <s v="2.2.8 - OTROS SERVICIOS NO INCLUIDOS EN CONCEPTOS ANTERIORES"/>
    <s v="N"/>
    <s v="00 - N/A"/>
    <s v="10 - FONDO GENERAL"/>
    <s v=" "/>
    <s v="99 - MULTIPROVINCIAL"/>
    <n v="100898"/>
    <n v="211000"/>
    <n v="211000"/>
  </r>
  <r>
    <x v="0"/>
    <x v="0"/>
    <x v="0"/>
    <x v="0"/>
    <x v="0"/>
    <s v="2 - Poder Ejecutivo"/>
    <s v="0205 - MINISTERIO DE HACIENDA"/>
    <x v="91"/>
    <x v="1"/>
    <x v="2"/>
    <x v="3"/>
    <s v="2.1 - REMUNERACIONES Y CONTRIBUCIONES"/>
    <s v="2.1.1 - REMUNERACIONES"/>
    <s v="N"/>
    <s v="00 - N/A"/>
    <s v="10 - FONDO GENERAL"/>
    <s v=" "/>
    <s v="99 - MULTIPROVINCIAL"/>
    <n v="2840500"/>
    <n v="3390362"/>
    <n v="2504333.33"/>
  </r>
  <r>
    <x v="0"/>
    <x v="0"/>
    <x v="0"/>
    <x v="0"/>
    <x v="0"/>
    <s v="2 - Poder Ejecutivo"/>
    <s v="0205 - MINISTERIO DE HACIENDA"/>
    <x v="91"/>
    <x v="1"/>
    <x v="2"/>
    <x v="3"/>
    <s v="2.1 - REMUNERACIONES Y CONTRIBUCIONES"/>
    <s v="2.1.2 - SOBRESUELDOS"/>
    <s v="N"/>
    <s v="00 - N/A"/>
    <s v="10 - FONDO GENERAL"/>
    <s v=" "/>
    <s v="99 - MULTIPROVINCIAL"/>
    <n v="1249500"/>
    <n v="1075833.33"/>
    <n v="535833.33000000007"/>
  </r>
  <r>
    <x v="0"/>
    <x v="0"/>
    <x v="0"/>
    <x v="0"/>
    <x v="0"/>
    <s v="2 - Poder Ejecutivo"/>
    <s v="0205 - MINISTERIO DE HACIENDA"/>
    <x v="91"/>
    <x v="1"/>
    <x v="2"/>
    <x v="3"/>
    <s v="2.1 - REMUNERACIONES Y CONTRIBUCIONES"/>
    <s v="2.1.4 - GRATIFICACIONES Y BONIFICACIONES"/>
    <s v="N"/>
    <s v="00 - N/A"/>
    <s v="10 - FONDO GENERAL"/>
    <s v=" "/>
    <s v="99 - MULTIPROVINCIAL"/>
    <n v="0"/>
    <n v="165814.32999999999"/>
    <n v="165813.70000000001"/>
  </r>
  <r>
    <x v="0"/>
    <x v="0"/>
    <x v="0"/>
    <x v="0"/>
    <x v="0"/>
    <s v="2 - Poder Ejecutivo"/>
    <s v="0205 - MINISTERIO DE HACIENDA"/>
    <x v="91"/>
    <x v="1"/>
    <x v="2"/>
    <x v="3"/>
    <s v="2.1 - REMUNERACIONES Y CONTRIBUCIONES"/>
    <s v="2.1.5 - CONTRIBUCIONES A LA SEGURIDAD SOCIAL"/>
    <s v="N"/>
    <s v="00 - N/A"/>
    <s v="10 - FONDO GENERAL"/>
    <s v=" "/>
    <s v="99 - MULTIPROVINCIAL"/>
    <n v="400904"/>
    <n v="477722.5"/>
    <n v="377677.54000000004"/>
  </r>
  <r>
    <x v="0"/>
    <x v="0"/>
    <x v="0"/>
    <x v="0"/>
    <x v="0"/>
    <s v="2 - Poder Ejecutivo"/>
    <s v="0205 - MINISTERIO DE HACIENDA"/>
    <x v="91"/>
    <x v="1"/>
    <x v="2"/>
    <x v="3"/>
    <s v="2.2 - CONTRATACIÓN DE SERVICIOS"/>
    <s v="2.2.2 - PUBLICIDAD, IMPRESIÓN Y ENCUADERNACIÓN"/>
    <s v="N"/>
    <s v="00 - N/A"/>
    <s v="10 - FONDO GENERAL"/>
    <s v=" "/>
    <s v="99 - MULTIPROVINCIAL"/>
    <n v="20000"/>
    <n v="0"/>
    <n v="0"/>
  </r>
  <r>
    <x v="0"/>
    <x v="0"/>
    <x v="0"/>
    <x v="0"/>
    <x v="0"/>
    <s v="2 - Poder Ejecutivo"/>
    <s v="0205 - MINISTERIO DE HACIENDA"/>
    <x v="91"/>
    <x v="1"/>
    <x v="2"/>
    <x v="3"/>
    <s v="2.2 - CONTRATACIÓN DE SERVICIOS"/>
    <s v="2.2.3 - VIÁTICOS"/>
    <s v="N"/>
    <s v="00 - N/A"/>
    <s v="10 - FONDO GENERAL"/>
    <s v=" "/>
    <s v="99 - MULTIPROVINCIAL"/>
    <n v="0"/>
    <n v="0"/>
    <n v="0"/>
  </r>
  <r>
    <x v="0"/>
    <x v="0"/>
    <x v="0"/>
    <x v="0"/>
    <x v="0"/>
    <s v="2 - Poder Ejecutivo"/>
    <s v="0205 - MINISTERIO DE HACIENDA"/>
    <x v="91"/>
    <x v="1"/>
    <x v="2"/>
    <x v="3"/>
    <s v="2.2 - CONTRATACIÓN DE SERVICIOS"/>
    <s v="2.2.8 - OTROS SERVICIOS NO INCLUIDOS EN CONCEPTOS ANTERIORES"/>
    <s v="N"/>
    <s v="00 - N/A"/>
    <s v="10 - FONDO GENERAL"/>
    <s v=" "/>
    <s v="99 - MULTIPROVINCIAL"/>
    <n v="20000"/>
    <n v="227500"/>
    <n v="0"/>
  </r>
  <r>
    <x v="0"/>
    <x v="0"/>
    <x v="0"/>
    <x v="0"/>
    <x v="0"/>
    <s v="2 - Poder Ejecutivo"/>
    <s v="0205 - MINISTERIO DE HACIENDA"/>
    <x v="91"/>
    <x v="1"/>
    <x v="2"/>
    <x v="3"/>
    <s v="2.2 - CONTRATACIÓN DE SERVICIOS"/>
    <s v="2.2.9 - OTRAS CONTRATACIONES DE SERVICIOS"/>
    <s v="N"/>
    <s v="00 - N/A"/>
    <s v="10 - FONDO GENERAL"/>
    <s v=" "/>
    <s v="99 - MULTIPROVINCIAL"/>
    <n v="59235"/>
    <n v="18000"/>
    <n v="0"/>
  </r>
  <r>
    <x v="0"/>
    <x v="0"/>
    <x v="0"/>
    <x v="0"/>
    <x v="0"/>
    <s v="2 - Poder Ejecutivo"/>
    <s v="0205 - MINISTERIO DE HACIENDA"/>
    <x v="91"/>
    <x v="3"/>
    <x v="9"/>
    <x v="38"/>
    <s v="2.2 - CONTRATACIÓN DE SERVICIOS"/>
    <s v="2.2.2 - PUBLICIDAD, IMPRESIÓN Y ENCUADERNACIÓN"/>
    <s v="N"/>
    <s v="00 - N/A"/>
    <s v="10 - FONDO GENERAL"/>
    <s v=" "/>
    <s v="99 - MULTIPROVINCIAL"/>
    <n v="20000"/>
    <n v="0"/>
    <n v="0"/>
  </r>
  <r>
    <x v="0"/>
    <x v="0"/>
    <x v="0"/>
    <x v="0"/>
    <x v="0"/>
    <s v="2 - Poder Ejecutivo"/>
    <s v="0205 - MINISTERIO DE HACIENDA"/>
    <x v="91"/>
    <x v="3"/>
    <x v="9"/>
    <x v="38"/>
    <s v="2.2 - CONTRATACIÓN DE SERVICIOS"/>
    <s v="2.2.2 - PUBLICIDAD, IMPRESIÓN Y ENCUADERNACIÓN"/>
    <s v="N"/>
    <s v="00 - N/A"/>
    <s v="70 - DONACION EXTERNA"/>
    <s v=" "/>
    <s v="99 - MULTIPROVINCIAL"/>
    <n v="0"/>
    <n v="1403494"/>
    <n v="1403494"/>
  </r>
  <r>
    <x v="0"/>
    <x v="0"/>
    <x v="0"/>
    <x v="0"/>
    <x v="0"/>
    <s v="2 - Poder Ejecutivo"/>
    <s v="0205 - MINISTERIO DE HACIENDA"/>
    <x v="91"/>
    <x v="3"/>
    <x v="9"/>
    <x v="38"/>
    <s v="2.2 - CONTRATACIÓN DE SERVICIOS"/>
    <s v="2.2.3 - VIÁTICOS"/>
    <s v="N"/>
    <s v="00 - N/A"/>
    <s v="10 - FONDO GENERAL"/>
    <s v=" "/>
    <s v="99 - MULTIPROVINCIAL"/>
    <n v="0"/>
    <n v="0"/>
    <n v="0"/>
  </r>
  <r>
    <x v="0"/>
    <x v="0"/>
    <x v="0"/>
    <x v="0"/>
    <x v="0"/>
    <s v="2 - Poder Ejecutivo"/>
    <s v="0205 - MINISTERIO DE HACIENDA"/>
    <x v="91"/>
    <x v="3"/>
    <x v="9"/>
    <x v="38"/>
    <s v="2.2 - CONTRATACIÓN DE SERVICIOS"/>
    <s v="2.2.8 - OTROS SERVICIOS NO INCLUIDOS EN CONCEPTOS ANTERIORES"/>
    <s v="N"/>
    <s v="00 - N/A"/>
    <s v="10 - FONDO GENERAL"/>
    <s v=" "/>
    <s v="99 - MULTIPROVINCIAL"/>
    <n v="20000"/>
    <n v="0"/>
    <n v="0"/>
  </r>
  <r>
    <x v="0"/>
    <x v="0"/>
    <x v="0"/>
    <x v="0"/>
    <x v="0"/>
    <s v="2 - Poder Ejecutivo"/>
    <s v="0205 - MINISTERIO DE HACIENDA"/>
    <x v="91"/>
    <x v="3"/>
    <x v="9"/>
    <x v="38"/>
    <s v="2.2 - CONTRATACIÓN DE SERVICIOS"/>
    <s v="2.2.8 - OTROS SERVICIOS NO INCLUIDOS EN CONCEPTOS ANTERIORES"/>
    <s v="N"/>
    <s v="00 - N/A"/>
    <s v="70 - DONACION EXTERNA"/>
    <s v=" "/>
    <s v="99 - MULTIPROVINCIAL"/>
    <n v="0"/>
    <n v="1410000"/>
    <n v="0"/>
  </r>
  <r>
    <x v="0"/>
    <x v="0"/>
    <x v="0"/>
    <x v="0"/>
    <x v="0"/>
    <s v="2 - Poder Ejecutivo"/>
    <s v="0205 - MINISTERIO DE HACIENDA"/>
    <x v="91"/>
    <x v="3"/>
    <x v="9"/>
    <x v="38"/>
    <s v="2.2 - CONTRATACIÓN DE SERVICIOS"/>
    <s v="2.2.9 - OTRAS CONTRATACIONES DE SERVICIOS"/>
    <s v="N"/>
    <s v="00 - N/A"/>
    <s v="10 - FONDO GENERAL"/>
    <s v=" "/>
    <s v="99 - MULTIPROVINCIAL"/>
    <n v="59235"/>
    <n v="111000"/>
    <n v="0"/>
  </r>
  <r>
    <x v="0"/>
    <x v="0"/>
    <x v="0"/>
    <x v="0"/>
    <x v="0"/>
    <s v="2 - Poder Ejecutivo"/>
    <s v="0205 - MINISTERIO DE HACIENDA"/>
    <x v="91"/>
    <x v="3"/>
    <x v="9"/>
    <x v="38"/>
    <s v="2.3 - MATERIALES Y SUMINISTROS"/>
    <s v="2.3.9 - PRODUCTOS Y ÚTILES VARIOS"/>
    <s v="N"/>
    <s v="00 - N/A"/>
    <s v="70 - DONACION EXTERNA"/>
    <s v=" "/>
    <s v="99 - MULTIPROVINCIAL"/>
    <n v="0"/>
    <n v="100000"/>
    <n v="0"/>
  </r>
  <r>
    <x v="0"/>
    <x v="0"/>
    <x v="0"/>
    <x v="0"/>
    <x v="0"/>
    <s v="2 - Poder Ejecutivo"/>
    <s v="0205 - MINISTERIO DE HACIENDA"/>
    <x v="92"/>
    <x v="0"/>
    <x v="0"/>
    <x v="2"/>
    <s v="2.1 - REMUNERACIONES Y CONTRIBUCIONES"/>
    <s v="2.1.1 - REMUNERACIONES"/>
    <s v="N"/>
    <s v="00 - N/A"/>
    <s v="10 - FONDO GENERAL"/>
    <s v=" "/>
    <s v="99 - MULTIPROVINCIAL"/>
    <n v="60969000"/>
    <n v="67110452"/>
    <n v="47455654.43"/>
  </r>
  <r>
    <x v="0"/>
    <x v="0"/>
    <x v="0"/>
    <x v="0"/>
    <x v="0"/>
    <s v="2 - Poder Ejecutivo"/>
    <s v="0205 - MINISTERIO DE HACIENDA"/>
    <x v="92"/>
    <x v="0"/>
    <x v="0"/>
    <x v="2"/>
    <s v="2.1 - REMUNERACIONES Y CONTRIBUCIONES"/>
    <s v="2.1.2 - SOBRESUELDOS"/>
    <s v="N"/>
    <s v="00 - N/A"/>
    <s v="10 - FONDO GENERAL"/>
    <s v=" "/>
    <s v="99 - MULTIPROVINCIAL"/>
    <n v="27424500"/>
    <n v="27896500"/>
    <n v="13939687.5"/>
  </r>
  <r>
    <x v="0"/>
    <x v="0"/>
    <x v="0"/>
    <x v="0"/>
    <x v="0"/>
    <s v="2 - Poder Ejecutivo"/>
    <s v="0205 - MINISTERIO DE HACIENDA"/>
    <x v="92"/>
    <x v="0"/>
    <x v="0"/>
    <x v="2"/>
    <s v="2.1 - REMUNERACIONES Y CONTRIBUCIONES"/>
    <s v="2.1.4 - GRATIFICACIONES Y BONIFICACIONES"/>
    <s v="N"/>
    <s v="00 - N/A"/>
    <s v="10 - FONDO GENERAL"/>
    <s v=" "/>
    <s v="99 - MULTIPROVINCIAL"/>
    <n v="0"/>
    <n v="1633548"/>
    <n v="1246581.98"/>
  </r>
  <r>
    <x v="0"/>
    <x v="0"/>
    <x v="0"/>
    <x v="0"/>
    <x v="0"/>
    <s v="2 - Poder Ejecutivo"/>
    <s v="0205 - MINISTERIO DE HACIENDA"/>
    <x v="92"/>
    <x v="0"/>
    <x v="0"/>
    <x v="2"/>
    <s v="2.1 - REMUNERACIONES Y CONTRIBUCIONES"/>
    <s v="2.1.5 - CONTRIBUCIONES A LA SEGURIDAD SOCIAL"/>
    <s v="N"/>
    <s v="00 - N/A"/>
    <s v="10 - FONDO GENERAL"/>
    <s v=" "/>
    <s v="99 - MULTIPROVINCIAL"/>
    <n v="7992000"/>
    <n v="8771790"/>
    <n v="6942191.169999999"/>
  </r>
  <r>
    <x v="0"/>
    <x v="0"/>
    <x v="0"/>
    <x v="0"/>
    <x v="0"/>
    <s v="2 - Poder Ejecutivo"/>
    <s v="0205 - MINISTERIO DE HACIENDA"/>
    <x v="92"/>
    <x v="0"/>
    <x v="0"/>
    <x v="2"/>
    <s v="2.2 - CONTRATACIÓN DE SERVICIOS"/>
    <s v="2.2.1 - SERVICIOS BÁSICOS"/>
    <s v="N"/>
    <s v="00 - N/A"/>
    <s v="10 - FONDO GENERAL"/>
    <s v=" "/>
    <s v="99 - MULTIPROVINCIAL"/>
    <n v="500000"/>
    <n v="500000"/>
    <n v="0"/>
  </r>
  <r>
    <x v="0"/>
    <x v="0"/>
    <x v="0"/>
    <x v="0"/>
    <x v="0"/>
    <s v="2 - Poder Ejecutivo"/>
    <s v="0205 - MINISTERIO DE HACIENDA"/>
    <x v="92"/>
    <x v="0"/>
    <x v="0"/>
    <x v="2"/>
    <s v="2.2 - CONTRATACIÓN DE SERVICIOS"/>
    <s v="2.2.2 - PUBLICIDAD, IMPRESIÓN Y ENCUADERNACIÓN"/>
    <s v="N"/>
    <s v="00 - N/A"/>
    <s v="10 - FONDO GENERAL"/>
    <s v=" "/>
    <s v="99 - MULTIPROVINCIAL"/>
    <n v="100000"/>
    <n v="700000"/>
    <n v="607700"/>
  </r>
  <r>
    <x v="0"/>
    <x v="0"/>
    <x v="0"/>
    <x v="0"/>
    <x v="0"/>
    <s v="2 - Poder Ejecutivo"/>
    <s v="0205 - MINISTERIO DE HACIENDA"/>
    <x v="92"/>
    <x v="0"/>
    <x v="0"/>
    <x v="2"/>
    <s v="2.2 - CONTRATACIÓN DE SERVICIOS"/>
    <s v="2.2.3 - VIÁTICOS"/>
    <s v="N"/>
    <s v="00 - N/A"/>
    <s v="10 - FONDO GENERAL"/>
    <s v=" "/>
    <s v="99 - MULTIPROVINCIAL"/>
    <n v="1600000"/>
    <n v="1600000"/>
    <n v="385092.68"/>
  </r>
  <r>
    <x v="0"/>
    <x v="0"/>
    <x v="0"/>
    <x v="0"/>
    <x v="0"/>
    <s v="2 - Poder Ejecutivo"/>
    <s v="0205 - MINISTERIO DE HACIENDA"/>
    <x v="92"/>
    <x v="0"/>
    <x v="0"/>
    <x v="2"/>
    <s v="2.2 - CONTRATACIÓN DE SERVICIOS"/>
    <s v="2.2.4 - TRANSPORTE Y ALMACENAJE"/>
    <s v="N"/>
    <s v="00 - N/A"/>
    <s v="10 - FONDO GENERAL"/>
    <s v=" "/>
    <s v="99 - MULTIPROVINCIAL"/>
    <n v="1000000"/>
    <n v="1000000"/>
    <n v="38728.18"/>
  </r>
  <r>
    <x v="0"/>
    <x v="0"/>
    <x v="0"/>
    <x v="0"/>
    <x v="0"/>
    <s v="2 - Poder Ejecutivo"/>
    <s v="0205 - MINISTERIO DE HACIENDA"/>
    <x v="92"/>
    <x v="0"/>
    <x v="0"/>
    <x v="2"/>
    <s v="2.2 - CONTRATACIÓN DE SERVICIOS"/>
    <s v="2.2.5 - ALQUILERES Y RENTAS"/>
    <s v="N"/>
    <s v="00 - N/A"/>
    <s v="10 - FONDO GENERAL"/>
    <s v=" "/>
    <s v="99 - MULTIPROVINCIAL"/>
    <n v="850000"/>
    <n v="2250000"/>
    <n v="1494020.61"/>
  </r>
  <r>
    <x v="0"/>
    <x v="0"/>
    <x v="0"/>
    <x v="0"/>
    <x v="0"/>
    <s v="2 - Poder Ejecutivo"/>
    <s v="0205 - MINISTERIO DE HACIENDA"/>
    <x v="92"/>
    <x v="0"/>
    <x v="0"/>
    <x v="2"/>
    <s v="2.2 - CONTRATACIÓN DE SERVICIOS"/>
    <s v="2.2.6 - SEGUROS"/>
    <s v="N"/>
    <s v="00 - N/A"/>
    <s v="10 - FONDO GENERAL"/>
    <s v=" "/>
    <s v="99 - MULTIPROVINCIAL"/>
    <n v="2800000"/>
    <n v="2800000"/>
    <n v="325875.52"/>
  </r>
  <r>
    <x v="0"/>
    <x v="0"/>
    <x v="0"/>
    <x v="0"/>
    <x v="0"/>
    <s v="2 - Poder Ejecutivo"/>
    <s v="0205 - MINISTERIO DE HACIENDA"/>
    <x v="92"/>
    <x v="0"/>
    <x v="0"/>
    <x v="2"/>
    <s v="2.2 - CONTRATACIÓN DE SERVICIOS"/>
    <s v="2.2.7 - SERVICIOS DE CONSERVACIÓN, REPARACIONES MENORES E INSTALACIONES TEMPORALES"/>
    <s v="N"/>
    <s v="00 - N/A"/>
    <s v="10 - FONDO GENERAL"/>
    <s v=" "/>
    <s v="99 - MULTIPROVINCIAL"/>
    <n v="200000"/>
    <n v="2161000"/>
    <n v="1531054"/>
  </r>
  <r>
    <x v="0"/>
    <x v="0"/>
    <x v="0"/>
    <x v="0"/>
    <x v="0"/>
    <s v="2 - Poder Ejecutivo"/>
    <s v="0205 - MINISTERIO DE HACIENDA"/>
    <x v="92"/>
    <x v="0"/>
    <x v="0"/>
    <x v="2"/>
    <s v="2.2 - CONTRATACIÓN DE SERVICIOS"/>
    <s v="2.2.8 - OTROS SERVICIOS NO INCLUIDOS EN CONCEPTOS ANTERIORES"/>
    <s v="N"/>
    <s v="00 - N/A"/>
    <s v="10 - FONDO GENERAL"/>
    <s v=" "/>
    <s v="99 - MULTIPROVINCIAL"/>
    <n v="17525000"/>
    <n v="1490353"/>
    <n v="203978.5"/>
  </r>
  <r>
    <x v="0"/>
    <x v="0"/>
    <x v="0"/>
    <x v="0"/>
    <x v="0"/>
    <s v="2 - Poder Ejecutivo"/>
    <s v="0205 - MINISTERIO DE HACIENDA"/>
    <x v="92"/>
    <x v="0"/>
    <x v="0"/>
    <x v="2"/>
    <s v="2.2 - CONTRATACIÓN DE SERVICIOS"/>
    <s v="2.2.8 - OTROS SERVICIOS NO INCLUIDOS EN CONCEPTOS ANTERIORES"/>
    <s v="N"/>
    <s v="00 - N/A"/>
    <s v="70 - DONACION EXTERNA"/>
    <s v=" "/>
    <s v="99 - MULTIPROVINCIAL"/>
    <n v="0"/>
    <n v="10707556.619999999"/>
    <n v="0"/>
  </r>
  <r>
    <x v="0"/>
    <x v="0"/>
    <x v="0"/>
    <x v="0"/>
    <x v="0"/>
    <s v="2 - Poder Ejecutivo"/>
    <s v="0205 - MINISTERIO DE HACIENDA"/>
    <x v="92"/>
    <x v="0"/>
    <x v="0"/>
    <x v="2"/>
    <s v="2.2 - CONTRATACIÓN DE SERVICIOS"/>
    <s v="2.2.9 - OTRAS CONTRATACIONES DE SERVICIOS"/>
    <s v="N"/>
    <s v="00 - N/A"/>
    <s v="10 - FONDO GENERAL"/>
    <s v=" "/>
    <s v="99 - MULTIPROVINCIAL"/>
    <n v="250000"/>
    <n v="350000"/>
    <n v="0"/>
  </r>
  <r>
    <x v="0"/>
    <x v="0"/>
    <x v="0"/>
    <x v="0"/>
    <x v="0"/>
    <s v="2 - Poder Ejecutivo"/>
    <s v="0205 - MINISTERIO DE HACIENDA"/>
    <x v="92"/>
    <x v="0"/>
    <x v="0"/>
    <x v="2"/>
    <s v="2.3 - MATERIALES Y SUMINISTROS"/>
    <s v="2.3.1 - ALIMENTOS Y PRODUCTOS AGROFORESTALES"/>
    <s v="N"/>
    <s v="00 - N/A"/>
    <s v="10 - FONDO GENERAL"/>
    <s v=" "/>
    <s v="99 - MULTIPROVINCIAL"/>
    <n v="1100000"/>
    <n v="2307000"/>
    <n v="846400"/>
  </r>
  <r>
    <x v="0"/>
    <x v="0"/>
    <x v="0"/>
    <x v="0"/>
    <x v="0"/>
    <s v="2 - Poder Ejecutivo"/>
    <s v="0205 - MINISTERIO DE HACIENDA"/>
    <x v="92"/>
    <x v="0"/>
    <x v="0"/>
    <x v="2"/>
    <s v="2.3 - MATERIALES Y SUMINISTROS"/>
    <s v="2.3.2 - TEXTILES Y VESTUARIOS"/>
    <s v="N"/>
    <s v="00 - N/A"/>
    <s v="10 - FONDO GENERAL"/>
    <s v=" "/>
    <s v="99 - MULTIPROVINCIAL"/>
    <n v="850000"/>
    <n v="1017000"/>
    <n v="877300.33"/>
  </r>
  <r>
    <x v="0"/>
    <x v="0"/>
    <x v="0"/>
    <x v="0"/>
    <x v="0"/>
    <s v="2 - Poder Ejecutivo"/>
    <s v="0205 - MINISTERIO DE HACIENDA"/>
    <x v="92"/>
    <x v="0"/>
    <x v="0"/>
    <x v="2"/>
    <s v="2.3 - MATERIALES Y SUMINISTROS"/>
    <s v="2.3.3 - PAPEL, CARTÓN E IMPRESOS"/>
    <s v="N"/>
    <s v="00 - N/A"/>
    <s v="10 - FONDO GENERAL"/>
    <s v=" "/>
    <s v="99 - MULTIPROVINCIAL"/>
    <n v="250000"/>
    <n v="1805000"/>
    <n v="693368"/>
  </r>
  <r>
    <x v="0"/>
    <x v="0"/>
    <x v="0"/>
    <x v="0"/>
    <x v="0"/>
    <s v="2 - Poder Ejecutivo"/>
    <s v="0205 - MINISTERIO DE HACIENDA"/>
    <x v="92"/>
    <x v="0"/>
    <x v="0"/>
    <x v="2"/>
    <s v="2.3 - MATERIALES Y SUMINISTROS"/>
    <s v="2.3.4 - PRODUCTOS FARMACÉUTICOS"/>
    <s v="N"/>
    <s v="00 - N/A"/>
    <s v="10 - FONDO GENERAL"/>
    <s v=" "/>
    <s v="99 - MULTIPROVINCIAL"/>
    <n v="50000"/>
    <n v="70000"/>
    <n v="0"/>
  </r>
  <r>
    <x v="0"/>
    <x v="0"/>
    <x v="0"/>
    <x v="0"/>
    <x v="0"/>
    <s v="2 - Poder Ejecutivo"/>
    <s v="0205 - MINISTERIO DE HACIENDA"/>
    <x v="92"/>
    <x v="0"/>
    <x v="0"/>
    <x v="2"/>
    <s v="2.3 - MATERIALES Y SUMINISTROS"/>
    <s v="2.3.5 - CUERO, CAUCHO Y PLÁSTICO"/>
    <s v="N"/>
    <s v="00 - N/A"/>
    <s v="10 - FONDO GENERAL"/>
    <s v=" "/>
    <s v="99 - MULTIPROVINCIAL"/>
    <n v="50000"/>
    <n v="50000"/>
    <n v="0"/>
  </r>
  <r>
    <x v="0"/>
    <x v="0"/>
    <x v="0"/>
    <x v="0"/>
    <x v="0"/>
    <s v="2 - Poder Ejecutivo"/>
    <s v="0205 - MINISTERIO DE HACIENDA"/>
    <x v="92"/>
    <x v="0"/>
    <x v="0"/>
    <x v="2"/>
    <s v="2.3 - MATERIALES Y SUMINISTROS"/>
    <s v="2.3.6 - PRODUCTOS DE MINERALES, METÁLICOS Y NO METÁLICOS"/>
    <s v="N"/>
    <s v="00 - N/A"/>
    <s v="10 - FONDO GENERAL"/>
    <s v=" "/>
    <s v="99 - MULTIPROVINCIAL"/>
    <n v="150000"/>
    <n v="150000"/>
    <n v="23497.62"/>
  </r>
  <r>
    <x v="0"/>
    <x v="0"/>
    <x v="0"/>
    <x v="0"/>
    <x v="0"/>
    <s v="2 - Poder Ejecutivo"/>
    <s v="0205 - MINISTERIO DE HACIENDA"/>
    <x v="92"/>
    <x v="0"/>
    <x v="0"/>
    <x v="2"/>
    <s v="2.3 - MATERIALES Y SUMINISTROS"/>
    <s v="2.3.7 - COMBUSTIBLES, LUBRICANTES, PRODUCTOS QUÍMICOS Y CONEXOS"/>
    <s v="N"/>
    <s v="00 - N/A"/>
    <s v="10 - FONDO GENERAL"/>
    <s v=" "/>
    <s v="99 - MULTIPROVINCIAL"/>
    <n v="2750000"/>
    <n v="3197000"/>
    <n v="2193582.65"/>
  </r>
  <r>
    <x v="0"/>
    <x v="0"/>
    <x v="0"/>
    <x v="0"/>
    <x v="0"/>
    <s v="2 - Poder Ejecutivo"/>
    <s v="0205 - MINISTERIO DE HACIENDA"/>
    <x v="92"/>
    <x v="0"/>
    <x v="0"/>
    <x v="2"/>
    <s v="2.3 - MATERIALES Y SUMINISTROS"/>
    <s v="2.3.9 - PRODUCTOS Y ÚTILES VARIOS"/>
    <s v="N"/>
    <s v="00 - N/A"/>
    <s v="10 - FONDO GENERAL"/>
    <s v=" "/>
    <s v="99 - MULTIPROVINCIAL"/>
    <n v="2550275"/>
    <n v="3216275"/>
    <n v="1807205.5599999998"/>
  </r>
  <r>
    <x v="0"/>
    <x v="0"/>
    <x v="0"/>
    <x v="0"/>
    <x v="0"/>
    <s v="2 - Poder Ejecutivo"/>
    <s v="0205 - MINISTERIO DE HACIENDA"/>
    <x v="93"/>
    <x v="2"/>
    <x v="10"/>
    <x v="39"/>
    <s v="2.1 - REMUNERACIONES Y CONTRIBUCIONES"/>
    <s v="2.1.1 - REMUNERACIONES"/>
    <s v="N"/>
    <s v="00 - N/A"/>
    <s v="10 - FONDO GENERAL"/>
    <s v=" "/>
    <s v="99 - MULTIPROVINCIAL"/>
    <n v="156727160"/>
    <n v="157535570.99000001"/>
    <n v="106230290.98999999"/>
  </r>
  <r>
    <x v="0"/>
    <x v="0"/>
    <x v="0"/>
    <x v="0"/>
    <x v="0"/>
    <s v="2 - Poder Ejecutivo"/>
    <s v="0205 - MINISTERIO DE HACIENDA"/>
    <x v="93"/>
    <x v="2"/>
    <x v="10"/>
    <x v="39"/>
    <s v="2.1 - REMUNERACIONES Y CONTRIBUCIONES"/>
    <s v="2.1.2 - SOBRESUELDOS"/>
    <s v="N"/>
    <s v="00 - N/A"/>
    <s v="10 - FONDO GENERAL"/>
    <s v=" "/>
    <s v="99 - MULTIPROVINCIAL"/>
    <n v="63793124"/>
    <n v="58431042.93"/>
    <n v="27131641.030000001"/>
  </r>
  <r>
    <x v="0"/>
    <x v="0"/>
    <x v="0"/>
    <x v="0"/>
    <x v="0"/>
    <s v="2 - Poder Ejecutivo"/>
    <s v="0205 - MINISTERIO DE HACIENDA"/>
    <x v="93"/>
    <x v="2"/>
    <x v="10"/>
    <x v="39"/>
    <s v="2.1 - REMUNERACIONES Y CONTRIBUCIONES"/>
    <s v="2.1.4 - GRATIFICACIONES Y BONIFICACIONES"/>
    <s v="N"/>
    <s v="00 - N/A"/>
    <s v="10 - FONDO GENERAL"/>
    <s v=" "/>
    <s v="99 - MULTIPROVINCIAL"/>
    <n v="0"/>
    <n v="3090000"/>
    <n v="2196680"/>
  </r>
  <r>
    <x v="0"/>
    <x v="0"/>
    <x v="0"/>
    <x v="0"/>
    <x v="0"/>
    <s v="2 - Poder Ejecutivo"/>
    <s v="0205 - MINISTERIO DE HACIENDA"/>
    <x v="93"/>
    <x v="2"/>
    <x v="10"/>
    <x v="39"/>
    <s v="2.1 - REMUNERACIONES Y CONTRIBUCIONES"/>
    <s v="2.1.5 - CONTRIBUCIONES A LA SEGURIDAD SOCIAL"/>
    <s v="N"/>
    <s v="00 - N/A"/>
    <s v="10 - FONDO GENERAL"/>
    <s v=" "/>
    <s v="99 - MULTIPROVINCIAL"/>
    <n v="19979118"/>
    <n v="19887349"/>
    <n v="14158516.890000008"/>
  </r>
  <r>
    <x v="0"/>
    <x v="0"/>
    <x v="0"/>
    <x v="0"/>
    <x v="0"/>
    <s v="2 - Poder Ejecutivo"/>
    <s v="0205 - MINISTERIO DE HACIENDA"/>
    <x v="93"/>
    <x v="2"/>
    <x v="10"/>
    <x v="39"/>
    <s v="2.2 - CONTRATACIÓN DE SERVICIOS"/>
    <s v="2.2.1 - SERVICIOS BÁSICOS"/>
    <s v="N"/>
    <s v="00 - N/A"/>
    <s v="10 - FONDO GENERAL"/>
    <s v=" "/>
    <s v="99 - MULTIPROVINCIAL"/>
    <n v="8312000"/>
    <n v="8312000"/>
    <n v="6155587.9800000014"/>
  </r>
  <r>
    <x v="0"/>
    <x v="0"/>
    <x v="0"/>
    <x v="0"/>
    <x v="0"/>
    <s v="2 - Poder Ejecutivo"/>
    <s v="0205 - MINISTERIO DE HACIENDA"/>
    <x v="93"/>
    <x v="2"/>
    <x v="10"/>
    <x v="39"/>
    <s v="2.2 - CONTRATACIÓN DE SERVICIOS"/>
    <s v="2.2.2 - PUBLICIDAD, IMPRESIÓN Y ENCUADERNACIÓN"/>
    <s v="N"/>
    <s v="00 - N/A"/>
    <s v="10 - FONDO GENERAL"/>
    <s v=" "/>
    <s v="99 - MULTIPROVINCIAL"/>
    <n v="100000"/>
    <n v="216000"/>
    <n v="76700"/>
  </r>
  <r>
    <x v="0"/>
    <x v="0"/>
    <x v="0"/>
    <x v="0"/>
    <x v="0"/>
    <s v="2 - Poder Ejecutivo"/>
    <s v="0205 - MINISTERIO DE HACIENDA"/>
    <x v="93"/>
    <x v="2"/>
    <x v="10"/>
    <x v="39"/>
    <s v="2.2 - CONTRATACIÓN DE SERVICIOS"/>
    <s v="2.2.2 - PUBLICIDAD, IMPRESIÓN Y ENCUADERNACIÓN"/>
    <s v="N"/>
    <s v="00 - N/A"/>
    <s v="70 - DONACION EXTERNA"/>
    <s v=" "/>
    <s v="99 - MULTIPROVINCIAL"/>
    <n v="0"/>
    <n v="470000"/>
    <n v="0"/>
  </r>
  <r>
    <x v="0"/>
    <x v="0"/>
    <x v="0"/>
    <x v="0"/>
    <x v="0"/>
    <s v="2 - Poder Ejecutivo"/>
    <s v="0205 - MINISTERIO DE HACIENDA"/>
    <x v="93"/>
    <x v="2"/>
    <x v="10"/>
    <x v="39"/>
    <s v="2.2 - CONTRATACIÓN DE SERVICIOS"/>
    <s v="2.2.4 - TRANSPORTE Y ALMACENAJE"/>
    <s v="N"/>
    <s v="00 - N/A"/>
    <s v="10 - FONDO GENERAL"/>
    <s v=" "/>
    <s v="99 - MULTIPROVINCIAL"/>
    <n v="100000"/>
    <n v="100000"/>
    <n v="0"/>
  </r>
  <r>
    <x v="0"/>
    <x v="0"/>
    <x v="0"/>
    <x v="0"/>
    <x v="0"/>
    <s v="2 - Poder Ejecutivo"/>
    <s v="0205 - MINISTERIO DE HACIENDA"/>
    <x v="93"/>
    <x v="2"/>
    <x v="10"/>
    <x v="39"/>
    <s v="2.2 - CONTRATACIÓN DE SERVICIOS"/>
    <s v="2.2.5 - ALQUILERES Y RENTAS"/>
    <s v="N"/>
    <s v="00 - N/A"/>
    <s v="10 - FONDO GENERAL"/>
    <s v=" "/>
    <s v="99 - MULTIPROVINCIAL"/>
    <n v="1200000"/>
    <n v="2176103.02"/>
    <n v="819436.35"/>
  </r>
  <r>
    <x v="0"/>
    <x v="0"/>
    <x v="0"/>
    <x v="0"/>
    <x v="0"/>
    <s v="2 - Poder Ejecutivo"/>
    <s v="0205 - MINISTERIO DE HACIENDA"/>
    <x v="93"/>
    <x v="2"/>
    <x v="10"/>
    <x v="39"/>
    <s v="2.2 - CONTRATACIÓN DE SERVICIOS"/>
    <s v="2.2.6 - SEGUROS"/>
    <s v="N"/>
    <s v="00 - N/A"/>
    <s v="10 - FONDO GENERAL"/>
    <s v=" "/>
    <s v="99 - MULTIPROVINCIAL"/>
    <n v="1260000"/>
    <n v="1260000"/>
    <n v="605537.56999999983"/>
  </r>
  <r>
    <x v="0"/>
    <x v="0"/>
    <x v="0"/>
    <x v="0"/>
    <x v="0"/>
    <s v="2 - Poder Ejecutivo"/>
    <s v="0205 - MINISTERIO DE HACIENDA"/>
    <x v="93"/>
    <x v="2"/>
    <x v="10"/>
    <x v="39"/>
    <s v="2.2 - CONTRATACIÓN DE SERVICIOS"/>
    <s v="2.2.7 - SERVICIOS DE CONSERVACIÓN, REPARACIONES MENORES E INSTALACIONES TEMPORALES"/>
    <s v="N"/>
    <s v="00 - N/A"/>
    <s v="10 - FONDO GENERAL"/>
    <s v=" "/>
    <s v="99 - MULTIPROVINCIAL"/>
    <n v="0"/>
    <n v="2238750.21"/>
    <n v="692309.1399999999"/>
  </r>
  <r>
    <x v="0"/>
    <x v="0"/>
    <x v="0"/>
    <x v="0"/>
    <x v="0"/>
    <s v="2 - Poder Ejecutivo"/>
    <s v="0205 - MINISTERIO DE HACIENDA"/>
    <x v="93"/>
    <x v="2"/>
    <x v="10"/>
    <x v="39"/>
    <s v="2.2 - CONTRATACIÓN DE SERVICIOS"/>
    <s v="2.2.8 - OTROS SERVICIOS NO INCLUIDOS EN CONCEPTOS ANTERIORES"/>
    <s v="N"/>
    <s v="00 - N/A"/>
    <s v="10 - FONDO GENERAL"/>
    <s v=" "/>
    <s v="99 - MULTIPROVINCIAL"/>
    <n v="300000"/>
    <n v="262800"/>
    <n v="0"/>
  </r>
  <r>
    <x v="0"/>
    <x v="0"/>
    <x v="0"/>
    <x v="0"/>
    <x v="0"/>
    <s v="2 - Poder Ejecutivo"/>
    <s v="0205 - MINISTERIO DE HACIENDA"/>
    <x v="93"/>
    <x v="2"/>
    <x v="10"/>
    <x v="39"/>
    <s v="2.2 - CONTRATACIÓN DE SERVICIOS"/>
    <s v="2.2.8 - OTROS SERVICIOS NO INCLUIDOS EN CONCEPTOS ANTERIORES"/>
    <s v="N"/>
    <s v="00 - N/A"/>
    <s v="70 - DONACION EXTERNA"/>
    <s v=" "/>
    <s v="99 - MULTIPROVINCIAL"/>
    <n v="0"/>
    <n v="10000000"/>
    <n v="0"/>
  </r>
  <r>
    <x v="0"/>
    <x v="0"/>
    <x v="0"/>
    <x v="0"/>
    <x v="0"/>
    <s v="2 - Poder Ejecutivo"/>
    <s v="0205 - MINISTERIO DE HACIENDA"/>
    <x v="93"/>
    <x v="2"/>
    <x v="10"/>
    <x v="39"/>
    <s v="2.2 - CONTRATACIÓN DE SERVICIOS"/>
    <s v="2.2.9 - OTRAS CONTRATACIONES DE SERVICIOS"/>
    <s v="N"/>
    <s v="00 - N/A"/>
    <s v="10 - FONDO GENERAL"/>
    <s v=" "/>
    <s v="99 - MULTIPROVINCIAL"/>
    <n v="532103"/>
    <n v="3130890"/>
    <n v="546411.59"/>
  </r>
  <r>
    <x v="0"/>
    <x v="0"/>
    <x v="0"/>
    <x v="0"/>
    <x v="0"/>
    <s v="2 - Poder Ejecutivo"/>
    <s v="0205 - MINISTERIO DE HACIENDA"/>
    <x v="93"/>
    <x v="2"/>
    <x v="10"/>
    <x v="39"/>
    <s v="2.2 - CONTRATACIÓN DE SERVICIOS"/>
    <s v="2.2.9 - OTRAS CONTRATACIONES DE SERVICIOS"/>
    <s v="N"/>
    <s v="00 - N/A"/>
    <s v="70 - DONACION EXTERNA"/>
    <s v=" "/>
    <s v="99 - MULTIPROVINCIAL"/>
    <n v="0"/>
    <n v="350000"/>
    <n v="0"/>
  </r>
  <r>
    <x v="0"/>
    <x v="0"/>
    <x v="0"/>
    <x v="0"/>
    <x v="0"/>
    <s v="2 - Poder Ejecutivo"/>
    <s v="0205 - MINISTERIO DE HACIENDA"/>
    <x v="93"/>
    <x v="2"/>
    <x v="10"/>
    <x v="39"/>
    <s v="2.3 - MATERIALES Y SUMINISTROS"/>
    <s v="2.3.1 - ALIMENTOS Y PRODUCTOS AGROFORESTALES"/>
    <s v="N"/>
    <s v="00 - N/A"/>
    <s v="10 - FONDO GENERAL"/>
    <s v=" "/>
    <s v="99 - MULTIPROVINCIAL"/>
    <n v="1000000"/>
    <n v="756089.61"/>
    <n v="430907.52"/>
  </r>
  <r>
    <x v="0"/>
    <x v="0"/>
    <x v="0"/>
    <x v="0"/>
    <x v="0"/>
    <s v="2 - Poder Ejecutivo"/>
    <s v="0205 - MINISTERIO DE HACIENDA"/>
    <x v="93"/>
    <x v="2"/>
    <x v="10"/>
    <x v="39"/>
    <s v="2.3 - MATERIALES Y SUMINISTROS"/>
    <s v="2.3.2 - TEXTILES Y VESTUARIOS"/>
    <s v="N"/>
    <s v="00 - N/A"/>
    <s v="10 - FONDO GENERAL"/>
    <s v=" "/>
    <s v="99 - MULTIPROVINCIAL"/>
    <n v="700000"/>
    <n v="75468.030000000028"/>
    <n v="423.03"/>
  </r>
  <r>
    <x v="0"/>
    <x v="0"/>
    <x v="0"/>
    <x v="0"/>
    <x v="0"/>
    <s v="2 - Poder Ejecutivo"/>
    <s v="0205 - MINISTERIO DE HACIENDA"/>
    <x v="93"/>
    <x v="2"/>
    <x v="10"/>
    <x v="39"/>
    <s v="2.3 - MATERIALES Y SUMINISTROS"/>
    <s v="2.3.3 - PAPEL, CARTÓN E IMPRESOS"/>
    <s v="N"/>
    <s v="00 - N/A"/>
    <s v="10 - FONDO GENERAL"/>
    <s v=" "/>
    <s v="99 - MULTIPROVINCIAL"/>
    <n v="12800000"/>
    <n v="1032866.4900000002"/>
    <n v="922045.4"/>
  </r>
  <r>
    <x v="0"/>
    <x v="0"/>
    <x v="0"/>
    <x v="0"/>
    <x v="0"/>
    <s v="2 - Poder Ejecutivo"/>
    <s v="0205 - MINISTERIO DE HACIENDA"/>
    <x v="93"/>
    <x v="2"/>
    <x v="10"/>
    <x v="39"/>
    <s v="2.3 - MATERIALES Y SUMINISTROS"/>
    <s v="2.3.4 - PRODUCTOS FARMACÉUTICOS"/>
    <s v="N"/>
    <s v="00 - N/A"/>
    <s v="10 - FONDO GENERAL"/>
    <s v=" "/>
    <s v="99 - MULTIPROVINCIAL"/>
    <n v="0"/>
    <n v="4000"/>
    <n v="0"/>
  </r>
  <r>
    <x v="0"/>
    <x v="0"/>
    <x v="0"/>
    <x v="0"/>
    <x v="0"/>
    <s v="2 - Poder Ejecutivo"/>
    <s v="0205 - MINISTERIO DE HACIENDA"/>
    <x v="93"/>
    <x v="2"/>
    <x v="10"/>
    <x v="39"/>
    <s v="2.3 - MATERIALES Y SUMINISTROS"/>
    <s v="2.3.5 - CUERO, CAUCHO Y PLÁSTICO"/>
    <s v="N"/>
    <s v="00 - N/A"/>
    <s v="10 - FONDO GENERAL"/>
    <s v=" "/>
    <s v="99 - MULTIPROVINCIAL"/>
    <n v="100000"/>
    <n v="100000"/>
    <n v="0"/>
  </r>
  <r>
    <x v="0"/>
    <x v="0"/>
    <x v="0"/>
    <x v="0"/>
    <x v="0"/>
    <s v="2 - Poder Ejecutivo"/>
    <s v="0205 - MINISTERIO DE HACIENDA"/>
    <x v="93"/>
    <x v="2"/>
    <x v="10"/>
    <x v="39"/>
    <s v="2.3 - MATERIALES Y SUMINISTROS"/>
    <s v="2.3.6 - PRODUCTOS DE MINERALES, METÁLICOS Y NO METÁLICOS"/>
    <s v="N"/>
    <s v="00 - N/A"/>
    <s v="10 - FONDO GENERAL"/>
    <s v=" "/>
    <s v="99 - MULTIPROVINCIAL"/>
    <n v="200000"/>
    <n v="160380"/>
    <n v="98852.620000000024"/>
  </r>
  <r>
    <x v="0"/>
    <x v="0"/>
    <x v="0"/>
    <x v="0"/>
    <x v="0"/>
    <s v="2 - Poder Ejecutivo"/>
    <s v="0205 - MINISTERIO DE HACIENDA"/>
    <x v="93"/>
    <x v="2"/>
    <x v="10"/>
    <x v="39"/>
    <s v="2.3 - MATERIALES Y SUMINISTROS"/>
    <s v="2.3.7 - COMBUSTIBLES, LUBRICANTES, PRODUCTOS QUÍMICOS Y CONEXOS"/>
    <s v="N"/>
    <s v="00 - N/A"/>
    <s v="10 - FONDO GENERAL"/>
    <s v=" "/>
    <s v="99 - MULTIPROVINCIAL"/>
    <n v="4010000"/>
    <n v="3808134"/>
    <n v="2379381.59"/>
  </r>
  <r>
    <x v="0"/>
    <x v="0"/>
    <x v="0"/>
    <x v="0"/>
    <x v="0"/>
    <s v="2 - Poder Ejecutivo"/>
    <s v="0205 - MINISTERIO DE HACIENDA"/>
    <x v="93"/>
    <x v="2"/>
    <x v="10"/>
    <x v="39"/>
    <s v="2.3 - MATERIALES Y SUMINISTROS"/>
    <s v="2.3.9 - PRODUCTOS Y ÚTILES VARIOS"/>
    <s v="N"/>
    <s v="00 - N/A"/>
    <s v="10 - FONDO GENERAL"/>
    <s v=" "/>
    <s v="99 - MULTIPROVINCIAL"/>
    <n v="800000"/>
    <n v="2110036.54"/>
    <n v="784713.32000000018"/>
  </r>
  <r>
    <x v="0"/>
    <x v="0"/>
    <x v="0"/>
    <x v="0"/>
    <x v="0"/>
    <s v="2 - Poder Ejecutivo"/>
    <s v="0205 - MINISTERIO DE HACIENDA"/>
    <x v="93"/>
    <x v="2"/>
    <x v="10"/>
    <x v="40"/>
    <s v="2.2 - CONTRATACIÓN DE SERVICIOS"/>
    <s v="2.2.1 - SERVICIOS BÁSICOS"/>
    <s v="N"/>
    <s v="00 - N/A"/>
    <s v="20 - FONDOS CON DESTINO ESPECÍFICO"/>
    <s v=" "/>
    <s v="99 - MULTIPROVINCIAL"/>
    <n v="1600000"/>
    <n v="1412492.94"/>
    <n v="12060.3"/>
  </r>
  <r>
    <x v="0"/>
    <x v="0"/>
    <x v="0"/>
    <x v="0"/>
    <x v="0"/>
    <s v="2 - Poder Ejecutivo"/>
    <s v="0205 - MINISTERIO DE HACIENDA"/>
    <x v="93"/>
    <x v="2"/>
    <x v="10"/>
    <x v="40"/>
    <s v="2.2 - CONTRATACIÓN DE SERVICIOS"/>
    <s v="2.2.2 - PUBLICIDAD, IMPRESIÓN Y ENCUADERNACIÓN"/>
    <s v="N"/>
    <s v="00 - N/A"/>
    <s v="20 - FONDOS CON DESTINO ESPECÍFICO"/>
    <s v=" "/>
    <s v="99 - MULTIPROVINCIAL"/>
    <n v="0"/>
    <n v="1030000"/>
    <n v="0"/>
  </r>
  <r>
    <x v="0"/>
    <x v="0"/>
    <x v="0"/>
    <x v="0"/>
    <x v="0"/>
    <s v="2 - Poder Ejecutivo"/>
    <s v="0205 - MINISTERIO DE HACIENDA"/>
    <x v="93"/>
    <x v="2"/>
    <x v="10"/>
    <x v="40"/>
    <s v="2.2 - CONTRATACIÓN DE SERVICIOS"/>
    <s v="2.2.5 - ALQUILERES Y RENTAS"/>
    <s v="N"/>
    <s v="00 - N/A"/>
    <s v="20 - FONDOS CON DESTINO ESPECÍFICO"/>
    <s v=" "/>
    <s v="99 - MULTIPROVINCIAL"/>
    <n v="0"/>
    <n v="0"/>
    <n v="0"/>
  </r>
  <r>
    <x v="0"/>
    <x v="0"/>
    <x v="0"/>
    <x v="0"/>
    <x v="0"/>
    <s v="2 - Poder Ejecutivo"/>
    <s v="0205 - MINISTERIO DE HACIENDA"/>
    <x v="93"/>
    <x v="2"/>
    <x v="10"/>
    <x v="40"/>
    <s v="2.2 - CONTRATACIÓN DE SERVICIOS"/>
    <s v="2.2.7 - SERVICIOS DE CONSERVACIÓN, REPARACIONES MENORES E INSTALACIONES TEMPORALES"/>
    <s v="N"/>
    <s v="00 - N/A"/>
    <s v="20 - FONDOS CON DESTINO ESPECÍFICO"/>
    <s v=" "/>
    <s v="99 - MULTIPROVINCIAL"/>
    <n v="600000"/>
    <n v="2672541.48"/>
    <n v="142976.66"/>
  </r>
  <r>
    <x v="0"/>
    <x v="0"/>
    <x v="0"/>
    <x v="0"/>
    <x v="0"/>
    <s v="2 - Poder Ejecutivo"/>
    <s v="0205 - MINISTERIO DE HACIENDA"/>
    <x v="93"/>
    <x v="2"/>
    <x v="10"/>
    <x v="40"/>
    <s v="2.2 - CONTRATACIÓN DE SERVICIOS"/>
    <s v="2.2.8 - OTROS SERVICIOS NO INCLUIDOS EN CONCEPTOS ANTERIORES"/>
    <s v="N"/>
    <s v="00 - N/A"/>
    <s v="20 - FONDOS CON DESTINO ESPECÍFICO"/>
    <s v=" "/>
    <s v="99 - MULTIPROVINCIAL"/>
    <n v="370000"/>
    <n v="897934"/>
    <n v="26196"/>
  </r>
  <r>
    <x v="0"/>
    <x v="0"/>
    <x v="0"/>
    <x v="0"/>
    <x v="0"/>
    <s v="2 - Poder Ejecutivo"/>
    <s v="0205 - MINISTERIO DE HACIENDA"/>
    <x v="93"/>
    <x v="2"/>
    <x v="10"/>
    <x v="40"/>
    <s v="2.2 - CONTRATACIÓN DE SERVICIOS"/>
    <s v="2.2.9 - OTRAS CONTRATACIONES DE SERVICIOS"/>
    <s v="N"/>
    <s v="00 - N/A"/>
    <s v="20 - FONDOS CON DESTINO ESPECÍFICO"/>
    <s v=" "/>
    <s v="99 - MULTIPROVINCIAL"/>
    <n v="600000"/>
    <n v="1414691.04"/>
    <n v="0"/>
  </r>
  <r>
    <x v="0"/>
    <x v="0"/>
    <x v="0"/>
    <x v="0"/>
    <x v="0"/>
    <s v="2 - Poder Ejecutivo"/>
    <s v="0205 - MINISTERIO DE HACIENDA"/>
    <x v="93"/>
    <x v="2"/>
    <x v="10"/>
    <x v="40"/>
    <s v="2.3 - MATERIALES Y SUMINISTROS"/>
    <s v="2.3.1 - ALIMENTOS Y PRODUCTOS AGROFORESTALES"/>
    <s v="N"/>
    <s v="00 - N/A"/>
    <s v="20 - FONDOS CON DESTINO ESPECÍFICO"/>
    <s v=" "/>
    <s v="99 - MULTIPROVINCIAL"/>
    <n v="1000000"/>
    <n v="255660"/>
    <n v="145144"/>
  </r>
  <r>
    <x v="0"/>
    <x v="0"/>
    <x v="0"/>
    <x v="0"/>
    <x v="0"/>
    <s v="2 - Poder Ejecutivo"/>
    <s v="0205 - MINISTERIO DE HACIENDA"/>
    <x v="93"/>
    <x v="2"/>
    <x v="10"/>
    <x v="40"/>
    <s v="2.3 - MATERIALES Y SUMINISTROS"/>
    <s v="2.3.2 - TEXTILES Y VESTUARIOS"/>
    <s v="N"/>
    <s v="00 - N/A"/>
    <s v="20 - FONDOS CON DESTINO ESPECÍFICO"/>
    <s v=" "/>
    <s v="99 - MULTIPROVINCIAL"/>
    <n v="1200000"/>
    <n v="241900"/>
    <n v="8189.2"/>
  </r>
  <r>
    <x v="0"/>
    <x v="0"/>
    <x v="0"/>
    <x v="0"/>
    <x v="0"/>
    <s v="2 - Poder Ejecutivo"/>
    <s v="0205 - MINISTERIO DE HACIENDA"/>
    <x v="93"/>
    <x v="2"/>
    <x v="10"/>
    <x v="40"/>
    <s v="2.3 - MATERIALES Y SUMINISTROS"/>
    <s v="2.3.3 - PAPEL, CARTÓN E IMPRESOS"/>
    <s v="N"/>
    <s v="00 - N/A"/>
    <s v="20 - FONDOS CON DESTINO ESPECÍFICO"/>
    <s v=" "/>
    <s v="99 - MULTIPROVINCIAL"/>
    <n v="800000"/>
    <n v="786500"/>
    <n v="0"/>
  </r>
  <r>
    <x v="0"/>
    <x v="0"/>
    <x v="0"/>
    <x v="0"/>
    <x v="0"/>
    <s v="2 - Poder Ejecutivo"/>
    <s v="0205 - MINISTERIO DE HACIENDA"/>
    <x v="93"/>
    <x v="2"/>
    <x v="10"/>
    <x v="40"/>
    <s v="2.3 - MATERIALES Y SUMINISTROS"/>
    <s v="2.3.4 - PRODUCTOS FARMACÉUTICOS"/>
    <s v="N"/>
    <s v="00 - N/A"/>
    <s v="20 - FONDOS CON DESTINO ESPECÍFICO"/>
    <s v=" "/>
    <s v="99 - MULTIPROVINCIAL"/>
    <n v="0"/>
    <n v="4000"/>
    <n v="0"/>
  </r>
  <r>
    <x v="0"/>
    <x v="0"/>
    <x v="0"/>
    <x v="0"/>
    <x v="0"/>
    <s v="2 - Poder Ejecutivo"/>
    <s v="0205 - MINISTERIO DE HACIENDA"/>
    <x v="93"/>
    <x v="2"/>
    <x v="10"/>
    <x v="40"/>
    <s v="2.3 - MATERIALES Y SUMINISTROS"/>
    <s v="2.3.5 - CUERO, CAUCHO Y PLÁSTICO"/>
    <s v="N"/>
    <s v="00 - N/A"/>
    <s v="20 - FONDOS CON DESTINO ESPECÍFICO"/>
    <s v=" "/>
    <s v="99 - MULTIPROVINCIAL"/>
    <n v="200000"/>
    <n v="0"/>
    <n v="0"/>
  </r>
  <r>
    <x v="0"/>
    <x v="0"/>
    <x v="0"/>
    <x v="0"/>
    <x v="0"/>
    <s v="2 - Poder Ejecutivo"/>
    <s v="0205 - MINISTERIO DE HACIENDA"/>
    <x v="93"/>
    <x v="2"/>
    <x v="10"/>
    <x v="40"/>
    <s v="2.3 - MATERIALES Y SUMINISTROS"/>
    <s v="2.3.6 - PRODUCTOS DE MINERALES, METÁLICOS Y NO METÁLICOS"/>
    <s v="N"/>
    <s v="00 - N/A"/>
    <s v="20 - FONDOS CON DESTINO ESPECÍFICO"/>
    <s v=" "/>
    <s v="99 - MULTIPROVINCIAL"/>
    <n v="1104950"/>
    <n v="4950"/>
    <n v="0"/>
  </r>
  <r>
    <x v="0"/>
    <x v="0"/>
    <x v="0"/>
    <x v="0"/>
    <x v="0"/>
    <s v="2 - Poder Ejecutivo"/>
    <s v="0205 - MINISTERIO DE HACIENDA"/>
    <x v="93"/>
    <x v="2"/>
    <x v="10"/>
    <x v="40"/>
    <s v="2.3 - MATERIALES Y SUMINISTROS"/>
    <s v="2.3.7 - COMBUSTIBLES, LUBRICANTES, PRODUCTOS QUÍMICOS Y CONEXOS"/>
    <s v="N"/>
    <s v="00 - N/A"/>
    <s v="20 - FONDOS CON DESTINO ESPECÍFICO"/>
    <s v=" "/>
    <s v="99 - MULTIPROVINCIAL"/>
    <n v="100000"/>
    <n v="6195"/>
    <n v="6195"/>
  </r>
  <r>
    <x v="0"/>
    <x v="0"/>
    <x v="0"/>
    <x v="0"/>
    <x v="0"/>
    <s v="2 - Poder Ejecutivo"/>
    <s v="0205 - MINISTERIO DE HACIENDA"/>
    <x v="93"/>
    <x v="2"/>
    <x v="10"/>
    <x v="40"/>
    <s v="2.3 - MATERIALES Y SUMINISTROS"/>
    <s v="2.3.9 - PRODUCTOS Y ÚTILES VARIOS"/>
    <s v="N"/>
    <s v="00 - N/A"/>
    <s v="20 - FONDOS CON DESTINO ESPECÍFICO"/>
    <s v=" "/>
    <s v="99 - MULTIPROVINCIAL"/>
    <n v="4662321"/>
    <n v="1068841.8899999999"/>
    <n v="673637.6"/>
  </r>
  <r>
    <x v="0"/>
    <x v="0"/>
    <x v="0"/>
    <x v="0"/>
    <x v="0"/>
    <s v="2 - Poder Ejecutivo"/>
    <s v="0205 - MINISTERIO DE HACIENDA"/>
    <x v="94"/>
    <x v="0"/>
    <x v="0"/>
    <x v="2"/>
    <s v="2.1 - REMUNERACIONES Y CONTRIBUCIONES"/>
    <s v="2.1.1 - REMUNERACIONES"/>
    <s v="N"/>
    <s v="00 - N/A"/>
    <s v="10 - FONDO GENERAL"/>
    <s v=" "/>
    <s v="99 - MULTIPROVINCIAL"/>
    <n v="230599436"/>
    <n v="223638958.98000002"/>
    <n v="172153675.03999999"/>
  </r>
  <r>
    <x v="0"/>
    <x v="0"/>
    <x v="0"/>
    <x v="0"/>
    <x v="0"/>
    <s v="2 - Poder Ejecutivo"/>
    <s v="0205 - MINISTERIO DE HACIENDA"/>
    <x v="94"/>
    <x v="0"/>
    <x v="0"/>
    <x v="2"/>
    <s v="2.1 - REMUNERACIONES Y CONTRIBUCIONES"/>
    <s v="2.1.2 - SOBRESUELDOS"/>
    <s v="N"/>
    <s v="00 - N/A"/>
    <s v="10 - FONDO GENERAL"/>
    <s v=" "/>
    <s v="99 - MULTIPROVINCIAL"/>
    <n v="82609841"/>
    <n v="70117883.340000004"/>
    <n v="35769114.280000001"/>
  </r>
  <r>
    <x v="0"/>
    <x v="0"/>
    <x v="0"/>
    <x v="0"/>
    <x v="0"/>
    <s v="2 - Poder Ejecutivo"/>
    <s v="0205 - MINISTERIO DE HACIENDA"/>
    <x v="94"/>
    <x v="0"/>
    <x v="0"/>
    <x v="2"/>
    <s v="2.1 - REMUNERACIONES Y CONTRIBUCIONES"/>
    <s v="2.1.3 - DIETAS Y GASTOS DE REPRESENTACIÓN"/>
    <s v="N"/>
    <s v="00 - N/A"/>
    <s v="10 - FONDO GENERAL"/>
    <s v=" "/>
    <s v="99 - MULTIPROVINCIAL"/>
    <n v="200000"/>
    <n v="200000"/>
    <n v="0"/>
  </r>
  <r>
    <x v="0"/>
    <x v="0"/>
    <x v="0"/>
    <x v="0"/>
    <x v="0"/>
    <s v="2 - Poder Ejecutivo"/>
    <s v="0205 - MINISTERIO DE HACIENDA"/>
    <x v="94"/>
    <x v="0"/>
    <x v="0"/>
    <x v="2"/>
    <s v="2.1 - REMUNERACIONES Y CONTRIBUCIONES"/>
    <s v="2.1.4 - GRATIFICACIONES Y BONIFICACIONES"/>
    <s v="N"/>
    <s v="00 - N/A"/>
    <s v="10 - FONDO GENERAL"/>
    <s v=" "/>
    <s v="99 - MULTIPROVINCIAL"/>
    <n v="0"/>
    <n v="6500000"/>
    <n v="5338301.05"/>
  </r>
  <r>
    <x v="0"/>
    <x v="0"/>
    <x v="0"/>
    <x v="0"/>
    <x v="0"/>
    <s v="2 - Poder Ejecutivo"/>
    <s v="0205 - MINISTERIO DE HACIENDA"/>
    <x v="94"/>
    <x v="0"/>
    <x v="0"/>
    <x v="2"/>
    <s v="2.1 - REMUNERACIONES Y CONTRIBUCIONES"/>
    <s v="2.1.5 - CONTRIBUCIONES A LA SEGURIDAD SOCIAL"/>
    <s v="N"/>
    <s v="00 - N/A"/>
    <s v="10 - FONDO GENERAL"/>
    <s v=" "/>
    <s v="99 - MULTIPROVINCIAL"/>
    <n v="28025423"/>
    <n v="30475049.799999997"/>
    <n v="25575765.829999998"/>
  </r>
  <r>
    <x v="0"/>
    <x v="0"/>
    <x v="0"/>
    <x v="0"/>
    <x v="0"/>
    <s v="2 - Poder Ejecutivo"/>
    <s v="0205 - MINISTERIO DE HACIENDA"/>
    <x v="94"/>
    <x v="0"/>
    <x v="0"/>
    <x v="2"/>
    <s v="2.2 - CONTRATACIÓN DE SERVICIOS"/>
    <s v="2.2.1 - SERVICIOS BÁSICOS"/>
    <s v="N"/>
    <s v="00 - N/A"/>
    <s v="10 - FONDO GENERAL"/>
    <s v=" "/>
    <s v="99 - MULTIPROVINCIAL"/>
    <n v="12620501"/>
    <n v="13441501"/>
    <n v="10052141.829999998"/>
  </r>
  <r>
    <x v="0"/>
    <x v="0"/>
    <x v="0"/>
    <x v="0"/>
    <x v="0"/>
    <s v="2 - Poder Ejecutivo"/>
    <s v="0205 - MINISTERIO DE HACIENDA"/>
    <x v="94"/>
    <x v="0"/>
    <x v="0"/>
    <x v="2"/>
    <s v="2.2 - CONTRATACIÓN DE SERVICIOS"/>
    <s v="2.2.2 - PUBLICIDAD, IMPRESIÓN Y ENCUADERNACIÓN"/>
    <s v="N"/>
    <s v="00 - N/A"/>
    <s v="10 - FONDO GENERAL"/>
    <s v=" "/>
    <s v="99 - MULTIPROVINCIAL"/>
    <n v="585000"/>
    <n v="1926950"/>
    <n v="1543367.92"/>
  </r>
  <r>
    <x v="0"/>
    <x v="0"/>
    <x v="0"/>
    <x v="0"/>
    <x v="0"/>
    <s v="2 - Poder Ejecutivo"/>
    <s v="0205 - MINISTERIO DE HACIENDA"/>
    <x v="94"/>
    <x v="0"/>
    <x v="0"/>
    <x v="2"/>
    <s v="2.2 - CONTRATACIÓN DE SERVICIOS"/>
    <s v="2.2.3 - VIÁTICOS"/>
    <s v="N"/>
    <s v="00 - N/A"/>
    <s v="10 - FONDO GENERAL"/>
    <s v=" "/>
    <s v="99 - MULTIPROVINCIAL"/>
    <n v="475000"/>
    <n v="295000"/>
    <n v="238064.5"/>
  </r>
  <r>
    <x v="0"/>
    <x v="0"/>
    <x v="0"/>
    <x v="0"/>
    <x v="0"/>
    <s v="2 - Poder Ejecutivo"/>
    <s v="0205 - MINISTERIO DE HACIENDA"/>
    <x v="94"/>
    <x v="0"/>
    <x v="0"/>
    <x v="2"/>
    <s v="2.2 - CONTRATACIÓN DE SERVICIOS"/>
    <s v="2.2.4 - TRANSPORTE Y ALMACENAJE"/>
    <s v="N"/>
    <s v="00 - N/A"/>
    <s v="10 - FONDO GENERAL"/>
    <s v=" "/>
    <s v="99 - MULTIPROVINCIAL"/>
    <n v="958742"/>
    <n v="1545742"/>
    <n v="853024.97"/>
  </r>
  <r>
    <x v="0"/>
    <x v="0"/>
    <x v="0"/>
    <x v="0"/>
    <x v="0"/>
    <s v="2 - Poder Ejecutivo"/>
    <s v="0205 - MINISTERIO DE HACIENDA"/>
    <x v="94"/>
    <x v="0"/>
    <x v="0"/>
    <x v="2"/>
    <s v="2.2 - CONTRATACIÓN DE SERVICIOS"/>
    <s v="2.2.5 - ALQUILERES Y RENTAS"/>
    <s v="N"/>
    <s v="00 - N/A"/>
    <s v="10 - FONDO GENERAL"/>
    <s v=" "/>
    <s v="99 - MULTIPROVINCIAL"/>
    <n v="3306536"/>
    <n v="9141081.6699999999"/>
    <n v="5289466.88"/>
  </r>
  <r>
    <x v="0"/>
    <x v="0"/>
    <x v="0"/>
    <x v="0"/>
    <x v="0"/>
    <s v="2 - Poder Ejecutivo"/>
    <s v="0205 - MINISTERIO DE HACIENDA"/>
    <x v="94"/>
    <x v="0"/>
    <x v="0"/>
    <x v="2"/>
    <s v="2.2 - CONTRATACIÓN DE SERVICIOS"/>
    <s v="2.2.6 - SEGUROS"/>
    <s v="N"/>
    <s v="00 - N/A"/>
    <s v="10 - FONDO GENERAL"/>
    <s v=" "/>
    <s v="99 - MULTIPROVINCIAL"/>
    <n v="16398652"/>
    <n v="15496652"/>
    <n v="13661012.359999999"/>
  </r>
  <r>
    <x v="0"/>
    <x v="0"/>
    <x v="0"/>
    <x v="0"/>
    <x v="0"/>
    <s v="2 - Poder Ejecutivo"/>
    <s v="0205 - MINISTERIO DE HACIENDA"/>
    <x v="94"/>
    <x v="0"/>
    <x v="0"/>
    <x v="2"/>
    <s v="2.2 - CONTRATACIÓN DE SERVICIOS"/>
    <s v="2.2.7 - SERVICIOS DE CONSERVACIÓN, REPARACIONES MENORES E INSTALACIONES TEMPORALES"/>
    <s v="N"/>
    <s v="00 - N/A"/>
    <s v="10 - FONDO GENERAL"/>
    <s v=" "/>
    <s v="99 - MULTIPROVINCIAL"/>
    <n v="5379500"/>
    <n v="6849500"/>
    <n v="3583670.1599999992"/>
  </r>
  <r>
    <x v="0"/>
    <x v="0"/>
    <x v="0"/>
    <x v="0"/>
    <x v="0"/>
    <s v="2 - Poder Ejecutivo"/>
    <s v="0205 - MINISTERIO DE HACIENDA"/>
    <x v="94"/>
    <x v="0"/>
    <x v="0"/>
    <x v="2"/>
    <s v="2.2 - CONTRATACIÓN DE SERVICIOS"/>
    <s v="2.2.8 - OTROS SERVICIOS NO INCLUIDOS EN CONCEPTOS ANTERIORES"/>
    <s v="N"/>
    <s v="00 - N/A"/>
    <s v="10 - FONDO GENERAL"/>
    <s v=" "/>
    <s v="99 - MULTIPROVINCIAL"/>
    <n v="13006960"/>
    <n v="4035460"/>
    <n v="2672395.3600000003"/>
  </r>
  <r>
    <x v="0"/>
    <x v="0"/>
    <x v="0"/>
    <x v="0"/>
    <x v="0"/>
    <s v="2 - Poder Ejecutivo"/>
    <s v="0205 - MINISTERIO DE HACIENDA"/>
    <x v="94"/>
    <x v="0"/>
    <x v="0"/>
    <x v="2"/>
    <s v="2.2 - CONTRATACIÓN DE SERVICIOS"/>
    <s v="2.2.8 - OTROS SERVICIOS NO INCLUIDOS EN CONCEPTOS ANTERIORES"/>
    <s v="N"/>
    <s v="00 - N/A"/>
    <s v="70 - DONACION EXTERNA"/>
    <s v=" "/>
    <s v="99 - MULTIPROVINCIAL"/>
    <n v="0"/>
    <n v="1923062.52"/>
    <n v="1808673.02"/>
  </r>
  <r>
    <x v="0"/>
    <x v="0"/>
    <x v="0"/>
    <x v="0"/>
    <x v="0"/>
    <s v="2 - Poder Ejecutivo"/>
    <s v="0205 - MINISTERIO DE HACIENDA"/>
    <x v="94"/>
    <x v="0"/>
    <x v="0"/>
    <x v="2"/>
    <s v="2.2 - CONTRATACIÓN DE SERVICIOS"/>
    <s v="2.2.9 - OTRAS CONTRATACIONES DE SERVICIOS"/>
    <s v="N"/>
    <s v="00 - N/A"/>
    <s v="10 - FONDO GENERAL"/>
    <s v=" "/>
    <s v="99 - MULTIPROVINCIAL"/>
    <n v="18987815"/>
    <n v="19704159.329999998"/>
    <n v="14395345.420000002"/>
  </r>
  <r>
    <x v="0"/>
    <x v="0"/>
    <x v="0"/>
    <x v="0"/>
    <x v="0"/>
    <s v="2 - Poder Ejecutivo"/>
    <s v="0205 - MINISTERIO DE HACIENDA"/>
    <x v="94"/>
    <x v="0"/>
    <x v="0"/>
    <x v="2"/>
    <s v="2.3 - MATERIALES Y SUMINISTROS"/>
    <s v="2.3.1 - ALIMENTOS Y PRODUCTOS AGROFORESTALES"/>
    <s v="N"/>
    <s v="00 - N/A"/>
    <s v="10 - FONDO GENERAL"/>
    <s v=" "/>
    <s v="99 - MULTIPROVINCIAL"/>
    <n v="1606000"/>
    <n v="2116000"/>
    <n v="1404264.65"/>
  </r>
  <r>
    <x v="0"/>
    <x v="0"/>
    <x v="0"/>
    <x v="0"/>
    <x v="0"/>
    <s v="2 - Poder Ejecutivo"/>
    <s v="0205 - MINISTERIO DE HACIENDA"/>
    <x v="94"/>
    <x v="0"/>
    <x v="0"/>
    <x v="2"/>
    <s v="2.3 - MATERIALES Y SUMINISTROS"/>
    <s v="2.3.2 - TEXTILES Y VESTUARIOS"/>
    <s v="N"/>
    <s v="00 - N/A"/>
    <s v="10 - FONDO GENERAL"/>
    <s v=" "/>
    <s v="99 - MULTIPROVINCIAL"/>
    <n v="761296"/>
    <n v="856092"/>
    <n v="643477.6"/>
  </r>
  <r>
    <x v="0"/>
    <x v="0"/>
    <x v="0"/>
    <x v="0"/>
    <x v="0"/>
    <s v="2 - Poder Ejecutivo"/>
    <s v="0205 - MINISTERIO DE HACIENDA"/>
    <x v="94"/>
    <x v="0"/>
    <x v="0"/>
    <x v="2"/>
    <s v="2.3 - MATERIALES Y SUMINISTROS"/>
    <s v="2.3.3 - PAPEL, CARTÓN E IMPRESOS"/>
    <s v="N"/>
    <s v="00 - N/A"/>
    <s v="10 - FONDO GENERAL"/>
    <s v=" "/>
    <s v="99 - MULTIPROVINCIAL"/>
    <n v="55070784"/>
    <n v="53551264"/>
    <n v="45218251.379999995"/>
  </r>
  <r>
    <x v="0"/>
    <x v="0"/>
    <x v="0"/>
    <x v="0"/>
    <x v="0"/>
    <s v="2 - Poder Ejecutivo"/>
    <s v="0205 - MINISTERIO DE HACIENDA"/>
    <x v="94"/>
    <x v="0"/>
    <x v="0"/>
    <x v="2"/>
    <s v="2.3 - MATERIALES Y SUMINISTROS"/>
    <s v="2.3.4 - PRODUCTOS FARMACÉUTICOS"/>
    <s v="N"/>
    <s v="00 - N/A"/>
    <s v="10 - FONDO GENERAL"/>
    <s v=" "/>
    <s v="99 - MULTIPROVINCIAL"/>
    <n v="69770"/>
    <n v="145770"/>
    <n v="0"/>
  </r>
  <r>
    <x v="0"/>
    <x v="0"/>
    <x v="0"/>
    <x v="0"/>
    <x v="0"/>
    <s v="2 - Poder Ejecutivo"/>
    <s v="0205 - MINISTERIO DE HACIENDA"/>
    <x v="94"/>
    <x v="0"/>
    <x v="0"/>
    <x v="2"/>
    <s v="2.3 - MATERIALES Y SUMINISTROS"/>
    <s v="2.3.5 - CUERO, CAUCHO Y PLÁSTICO"/>
    <s v="N"/>
    <s v="00 - N/A"/>
    <s v="10 - FONDO GENERAL"/>
    <s v=" "/>
    <s v="99 - MULTIPROVINCIAL"/>
    <n v="1030727"/>
    <n v="920727"/>
    <n v="795652.6"/>
  </r>
  <r>
    <x v="0"/>
    <x v="0"/>
    <x v="0"/>
    <x v="0"/>
    <x v="0"/>
    <s v="2 - Poder Ejecutivo"/>
    <s v="0205 - MINISTERIO DE HACIENDA"/>
    <x v="94"/>
    <x v="0"/>
    <x v="0"/>
    <x v="2"/>
    <s v="2.3 - MATERIALES Y SUMINISTROS"/>
    <s v="2.3.6 - PRODUCTOS DE MINERALES, METÁLICOS Y NO METÁLICOS"/>
    <s v="N"/>
    <s v="00 - N/A"/>
    <s v="10 - FONDO GENERAL"/>
    <s v=" "/>
    <s v="99 - MULTIPROVINCIAL"/>
    <n v="356574"/>
    <n v="363574"/>
    <n v="163849.44"/>
  </r>
  <r>
    <x v="0"/>
    <x v="0"/>
    <x v="0"/>
    <x v="0"/>
    <x v="0"/>
    <s v="2 - Poder Ejecutivo"/>
    <s v="0205 - MINISTERIO DE HACIENDA"/>
    <x v="94"/>
    <x v="0"/>
    <x v="0"/>
    <x v="2"/>
    <s v="2.3 - MATERIALES Y SUMINISTROS"/>
    <s v="2.3.7 - COMBUSTIBLES, LUBRICANTES, PRODUCTOS QUÍMICOS Y CONEXOS"/>
    <s v="N"/>
    <s v="00 - N/A"/>
    <s v="10 - FONDO GENERAL"/>
    <s v=" "/>
    <s v="99 - MULTIPROVINCIAL"/>
    <n v="7723461"/>
    <n v="8098461"/>
    <n v="5183247.5599999996"/>
  </r>
  <r>
    <x v="0"/>
    <x v="0"/>
    <x v="0"/>
    <x v="0"/>
    <x v="0"/>
    <s v="2 - Poder Ejecutivo"/>
    <s v="0205 - MINISTERIO DE HACIENDA"/>
    <x v="94"/>
    <x v="0"/>
    <x v="0"/>
    <x v="2"/>
    <s v="2.3 - MATERIALES Y SUMINISTROS"/>
    <s v="2.3.9 - PRODUCTOS Y ÚTILES VARIOS"/>
    <s v="N"/>
    <s v="00 - N/A"/>
    <s v="10 - FONDO GENERAL"/>
    <s v=" "/>
    <s v="99 - MULTIPROVINCIAL"/>
    <n v="8963480"/>
    <n v="8470234"/>
    <n v="6167339.8399999989"/>
  </r>
  <r>
    <x v="0"/>
    <x v="0"/>
    <x v="0"/>
    <x v="0"/>
    <x v="0"/>
    <s v="2 - Poder Ejecutivo"/>
    <s v="0205 - MINISTERIO DE HACIENDA"/>
    <x v="95"/>
    <x v="0"/>
    <x v="0"/>
    <x v="2"/>
    <s v="2.1 - REMUNERACIONES Y CONTRIBUCIONES"/>
    <s v="2.1.1 - REMUNERACIONES"/>
    <s v="N"/>
    <s v="00 - N/A"/>
    <s v="10 - FONDO GENERAL"/>
    <s v=" "/>
    <s v="99 - MULTIPROVINCIAL"/>
    <n v="329230394"/>
    <n v="326581507"/>
    <n v="270932303.69"/>
  </r>
  <r>
    <x v="0"/>
    <x v="0"/>
    <x v="0"/>
    <x v="0"/>
    <x v="0"/>
    <s v="2 - Poder Ejecutivo"/>
    <s v="0205 - MINISTERIO DE HACIENDA"/>
    <x v="95"/>
    <x v="0"/>
    <x v="0"/>
    <x v="2"/>
    <s v="2.1 - REMUNERACIONES Y CONTRIBUCIONES"/>
    <s v="2.1.2 - SOBRESUELDOS"/>
    <s v="N"/>
    <s v="00 - N/A"/>
    <s v="10 - FONDO GENERAL"/>
    <s v=" "/>
    <s v="99 - MULTIPROVINCIAL"/>
    <n v="118305169"/>
    <n v="115227736"/>
    <n v="54419561.759999998"/>
  </r>
  <r>
    <x v="0"/>
    <x v="0"/>
    <x v="0"/>
    <x v="0"/>
    <x v="0"/>
    <s v="2 - Poder Ejecutivo"/>
    <s v="0205 - MINISTERIO DE HACIENDA"/>
    <x v="95"/>
    <x v="0"/>
    <x v="0"/>
    <x v="2"/>
    <s v="2.1 - REMUNERACIONES Y CONTRIBUCIONES"/>
    <s v="2.1.4 - GRATIFICACIONES Y BONIFICACIONES"/>
    <s v="N"/>
    <s v="00 - N/A"/>
    <s v="10 - FONDO GENERAL"/>
    <s v=" "/>
    <s v="99 - MULTIPROVINCIAL"/>
    <n v="0"/>
    <n v="5118200"/>
    <n v="5103200"/>
  </r>
  <r>
    <x v="0"/>
    <x v="0"/>
    <x v="0"/>
    <x v="0"/>
    <x v="0"/>
    <s v="2 - Poder Ejecutivo"/>
    <s v="0205 - MINISTERIO DE HACIENDA"/>
    <x v="95"/>
    <x v="0"/>
    <x v="0"/>
    <x v="2"/>
    <s v="2.1 - REMUNERACIONES Y CONTRIBUCIONES"/>
    <s v="2.1.5 - CONTRIBUCIONES A LA SEGURIDAD SOCIAL"/>
    <s v="N"/>
    <s v="00 - N/A"/>
    <s v="10 - FONDO GENERAL"/>
    <s v=" "/>
    <s v="99 - MULTIPROVINCIAL"/>
    <n v="43429680"/>
    <n v="45220888"/>
    <n v="40766547.159999989"/>
  </r>
  <r>
    <x v="0"/>
    <x v="0"/>
    <x v="0"/>
    <x v="0"/>
    <x v="0"/>
    <s v="2 - Poder Ejecutivo"/>
    <s v="0205 - MINISTERIO DE HACIENDA"/>
    <x v="95"/>
    <x v="0"/>
    <x v="0"/>
    <x v="2"/>
    <s v="2.2 - CONTRATACIÓN DE SERVICIOS"/>
    <s v="2.2.1 - SERVICIOS BÁSICOS"/>
    <s v="N"/>
    <s v="00 - N/A"/>
    <s v="10 - FONDO GENERAL"/>
    <s v=" "/>
    <s v="99 - MULTIPROVINCIAL"/>
    <n v="10020000"/>
    <n v="10020000"/>
    <n v="8502272.3599999994"/>
  </r>
  <r>
    <x v="0"/>
    <x v="0"/>
    <x v="0"/>
    <x v="0"/>
    <x v="0"/>
    <s v="2 - Poder Ejecutivo"/>
    <s v="0205 - MINISTERIO DE HACIENDA"/>
    <x v="95"/>
    <x v="0"/>
    <x v="0"/>
    <x v="2"/>
    <s v="2.2 - CONTRATACIÓN DE SERVICIOS"/>
    <s v="2.2.2 - PUBLICIDAD, IMPRESIÓN Y ENCUADERNACIÓN"/>
    <s v="N"/>
    <s v="00 - N/A"/>
    <s v="10 - FONDO GENERAL"/>
    <s v=" "/>
    <s v="99 - MULTIPROVINCIAL"/>
    <n v="2726440"/>
    <n v="910752"/>
    <n v="804536.53"/>
  </r>
  <r>
    <x v="0"/>
    <x v="0"/>
    <x v="0"/>
    <x v="0"/>
    <x v="0"/>
    <s v="2 - Poder Ejecutivo"/>
    <s v="0205 - MINISTERIO DE HACIENDA"/>
    <x v="95"/>
    <x v="0"/>
    <x v="0"/>
    <x v="2"/>
    <s v="2.2 - CONTRATACIÓN DE SERVICIOS"/>
    <s v="2.2.2 - PUBLICIDAD, IMPRESIÓN Y ENCUADERNACIÓN"/>
    <s v="N"/>
    <s v="00 - N/A"/>
    <s v="70 - DONACION EXTERNA"/>
    <s v=" "/>
    <s v="99 - MULTIPROVINCIAL"/>
    <n v="0"/>
    <n v="88300"/>
    <n v="56399.98"/>
  </r>
  <r>
    <x v="0"/>
    <x v="0"/>
    <x v="0"/>
    <x v="0"/>
    <x v="0"/>
    <s v="2 - Poder Ejecutivo"/>
    <s v="0205 - MINISTERIO DE HACIENDA"/>
    <x v="95"/>
    <x v="0"/>
    <x v="0"/>
    <x v="2"/>
    <s v="2.2 - CONTRATACIÓN DE SERVICIOS"/>
    <s v="2.2.3 - VIÁTICOS"/>
    <s v="N"/>
    <s v="00 - N/A"/>
    <s v="10 - FONDO GENERAL"/>
    <s v=" "/>
    <s v="99 - MULTIPROVINCIAL"/>
    <n v="1270000"/>
    <n v="218250"/>
    <n v="216650"/>
  </r>
  <r>
    <x v="0"/>
    <x v="0"/>
    <x v="0"/>
    <x v="0"/>
    <x v="0"/>
    <s v="2 - Poder Ejecutivo"/>
    <s v="0205 - MINISTERIO DE HACIENDA"/>
    <x v="95"/>
    <x v="0"/>
    <x v="0"/>
    <x v="2"/>
    <s v="2.2 - CONTRATACIÓN DE SERVICIOS"/>
    <s v="2.2.4 - TRANSPORTE Y ALMACENAJE"/>
    <s v="N"/>
    <s v="00 - N/A"/>
    <s v="10 - FONDO GENERAL"/>
    <s v=" "/>
    <s v="99 - MULTIPROVINCIAL"/>
    <n v="400000"/>
    <n v="220000"/>
    <n v="160740.48000000001"/>
  </r>
  <r>
    <x v="0"/>
    <x v="0"/>
    <x v="0"/>
    <x v="0"/>
    <x v="0"/>
    <s v="2 - Poder Ejecutivo"/>
    <s v="0205 - MINISTERIO DE HACIENDA"/>
    <x v="95"/>
    <x v="0"/>
    <x v="0"/>
    <x v="2"/>
    <s v="2.2 - CONTRATACIÓN DE SERVICIOS"/>
    <s v="2.2.5 - ALQUILERES Y RENTAS"/>
    <s v="N"/>
    <s v="00 - N/A"/>
    <s v="10 - FONDO GENERAL"/>
    <s v=" "/>
    <s v="99 - MULTIPROVINCIAL"/>
    <n v="4611788"/>
    <n v="3511556"/>
    <n v="3149564.36"/>
  </r>
  <r>
    <x v="0"/>
    <x v="0"/>
    <x v="0"/>
    <x v="0"/>
    <x v="0"/>
    <s v="2 - Poder Ejecutivo"/>
    <s v="0205 - MINISTERIO DE HACIENDA"/>
    <x v="95"/>
    <x v="0"/>
    <x v="0"/>
    <x v="2"/>
    <s v="2.2 - CONTRATACIÓN DE SERVICIOS"/>
    <s v="2.2.5 - ALQUILERES Y RENTAS"/>
    <s v="N"/>
    <s v="00 - N/A"/>
    <s v="70 - DONACION EXTERNA"/>
    <s v=" "/>
    <s v="99 - MULTIPROVINCIAL"/>
    <n v="0"/>
    <n v="0"/>
    <n v="0"/>
  </r>
  <r>
    <x v="0"/>
    <x v="0"/>
    <x v="0"/>
    <x v="0"/>
    <x v="0"/>
    <s v="2 - Poder Ejecutivo"/>
    <s v="0205 - MINISTERIO DE HACIENDA"/>
    <x v="95"/>
    <x v="0"/>
    <x v="0"/>
    <x v="2"/>
    <s v="2.2 - CONTRATACIÓN DE SERVICIOS"/>
    <s v="2.2.6 - SEGUROS"/>
    <s v="N"/>
    <s v="00 - N/A"/>
    <s v="10 - FONDO GENERAL"/>
    <s v=" "/>
    <s v="99 - MULTIPROVINCIAL"/>
    <n v="3720000"/>
    <n v="3951664"/>
    <n v="3879703.9400000004"/>
  </r>
  <r>
    <x v="0"/>
    <x v="0"/>
    <x v="0"/>
    <x v="0"/>
    <x v="0"/>
    <s v="2 - Poder Ejecutivo"/>
    <s v="0205 - MINISTERIO DE HACIENDA"/>
    <x v="95"/>
    <x v="0"/>
    <x v="0"/>
    <x v="2"/>
    <s v="2.2 - CONTRATACIÓN DE SERVICIOS"/>
    <s v="2.2.7 - SERVICIOS DE CONSERVACIÓN, REPARACIONES MENORES E INSTALACIONES TEMPORALES"/>
    <s v="N"/>
    <s v="00 - N/A"/>
    <s v="10 - FONDO GENERAL"/>
    <s v=" "/>
    <s v="99 - MULTIPROVINCIAL"/>
    <n v="3433800"/>
    <n v="3063900"/>
    <n v="2443328.87"/>
  </r>
  <r>
    <x v="0"/>
    <x v="0"/>
    <x v="0"/>
    <x v="0"/>
    <x v="0"/>
    <s v="2 - Poder Ejecutivo"/>
    <s v="0205 - MINISTERIO DE HACIENDA"/>
    <x v="95"/>
    <x v="0"/>
    <x v="0"/>
    <x v="2"/>
    <s v="2.2 - CONTRATACIÓN DE SERVICIOS"/>
    <s v="2.2.7 - SERVICIOS DE CONSERVACIÓN, REPARACIONES MENORES E INSTALACIONES TEMPORALES"/>
    <s v="N"/>
    <s v="00 - N/A"/>
    <s v="70 - DONACION EXTERNA"/>
    <s v=" "/>
    <s v="99 - MULTIPROVINCIAL"/>
    <n v="0"/>
    <n v="0"/>
    <n v="0"/>
  </r>
  <r>
    <x v="0"/>
    <x v="0"/>
    <x v="0"/>
    <x v="0"/>
    <x v="0"/>
    <s v="2 - Poder Ejecutivo"/>
    <s v="0205 - MINISTERIO DE HACIENDA"/>
    <x v="95"/>
    <x v="0"/>
    <x v="0"/>
    <x v="2"/>
    <s v="2.2 - CONTRATACIÓN DE SERVICIOS"/>
    <s v="2.2.8 - OTROS SERVICIOS NO INCLUIDOS EN CONCEPTOS ANTERIORES"/>
    <s v="N"/>
    <s v="00 - N/A"/>
    <s v="10 - FONDO GENERAL"/>
    <s v=" "/>
    <s v="99 - MULTIPROVINCIAL"/>
    <n v="4368300"/>
    <n v="2254418"/>
    <n v="1961079.4100000001"/>
  </r>
  <r>
    <x v="0"/>
    <x v="0"/>
    <x v="0"/>
    <x v="0"/>
    <x v="0"/>
    <s v="2 - Poder Ejecutivo"/>
    <s v="0205 - MINISTERIO DE HACIENDA"/>
    <x v="95"/>
    <x v="0"/>
    <x v="0"/>
    <x v="2"/>
    <s v="2.2 - CONTRATACIÓN DE SERVICIOS"/>
    <s v="2.2.8 - OTROS SERVICIOS NO INCLUIDOS EN CONCEPTOS ANTERIORES"/>
    <s v="N"/>
    <s v="00 - N/A"/>
    <s v="70 - DONACION EXTERNA"/>
    <s v=" "/>
    <s v="99 - MULTIPROVINCIAL"/>
    <n v="0"/>
    <n v="1264105"/>
    <n v="259318.39"/>
  </r>
  <r>
    <x v="0"/>
    <x v="0"/>
    <x v="0"/>
    <x v="0"/>
    <x v="0"/>
    <s v="2 - Poder Ejecutivo"/>
    <s v="0205 - MINISTERIO DE HACIENDA"/>
    <x v="95"/>
    <x v="0"/>
    <x v="0"/>
    <x v="2"/>
    <s v="2.2 - CONTRATACIÓN DE SERVICIOS"/>
    <s v="2.2.9 - OTRAS CONTRATACIONES DE SERVICIOS"/>
    <s v="N"/>
    <s v="00 - N/A"/>
    <s v="10 - FONDO GENERAL"/>
    <s v=" "/>
    <s v="99 - MULTIPROVINCIAL"/>
    <n v="8573500"/>
    <n v="8919200"/>
    <n v="7881758.9200000009"/>
  </r>
  <r>
    <x v="0"/>
    <x v="0"/>
    <x v="0"/>
    <x v="0"/>
    <x v="0"/>
    <s v="2 - Poder Ejecutivo"/>
    <s v="0205 - MINISTERIO DE HACIENDA"/>
    <x v="95"/>
    <x v="0"/>
    <x v="0"/>
    <x v="2"/>
    <s v="2.2 - CONTRATACIÓN DE SERVICIOS"/>
    <s v="2.2.9 - OTRAS CONTRATACIONES DE SERVICIOS"/>
    <s v="N"/>
    <s v="00 - N/A"/>
    <s v="70 - DONACION EXTERNA"/>
    <s v=" "/>
    <s v="99 - MULTIPROVINCIAL"/>
    <n v="0"/>
    <n v="810300"/>
    <n v="773752.14"/>
  </r>
  <r>
    <x v="0"/>
    <x v="0"/>
    <x v="0"/>
    <x v="0"/>
    <x v="0"/>
    <s v="2 - Poder Ejecutivo"/>
    <s v="0205 - MINISTERIO DE HACIENDA"/>
    <x v="95"/>
    <x v="0"/>
    <x v="0"/>
    <x v="2"/>
    <s v="2.3 - MATERIALES Y SUMINISTROS"/>
    <s v="2.3.1 - ALIMENTOS Y PRODUCTOS AGROFORESTALES"/>
    <s v="N"/>
    <s v="00 - N/A"/>
    <s v="10 - FONDO GENERAL"/>
    <s v=" "/>
    <s v="99 - MULTIPROVINCIAL"/>
    <n v="1035380"/>
    <n v="1247422"/>
    <n v="1122932.97"/>
  </r>
  <r>
    <x v="0"/>
    <x v="0"/>
    <x v="0"/>
    <x v="0"/>
    <x v="0"/>
    <s v="2 - Poder Ejecutivo"/>
    <s v="0205 - MINISTERIO DE HACIENDA"/>
    <x v="95"/>
    <x v="0"/>
    <x v="0"/>
    <x v="2"/>
    <s v="2.3 - MATERIALES Y SUMINISTROS"/>
    <s v="2.3.2 - TEXTILES Y VESTUARIOS"/>
    <s v="N"/>
    <s v="00 - N/A"/>
    <s v="10 - FONDO GENERAL"/>
    <s v=" "/>
    <s v="99 - MULTIPROVINCIAL"/>
    <n v="289710"/>
    <n v="722567.32000000007"/>
    <n v="705183.71"/>
  </r>
  <r>
    <x v="0"/>
    <x v="0"/>
    <x v="0"/>
    <x v="0"/>
    <x v="0"/>
    <s v="2 - Poder Ejecutivo"/>
    <s v="0205 - MINISTERIO DE HACIENDA"/>
    <x v="95"/>
    <x v="0"/>
    <x v="0"/>
    <x v="2"/>
    <s v="2.3 - MATERIALES Y SUMINISTROS"/>
    <s v="2.3.3 - PAPEL, CARTÓN E IMPRESOS"/>
    <s v="N"/>
    <s v="00 - N/A"/>
    <s v="10 - FONDO GENERAL"/>
    <s v=" "/>
    <s v="99 - MULTIPROVINCIAL"/>
    <n v="1902763"/>
    <n v="871093"/>
    <n v="828356.83000000007"/>
  </r>
  <r>
    <x v="0"/>
    <x v="0"/>
    <x v="0"/>
    <x v="0"/>
    <x v="0"/>
    <s v="2 - Poder Ejecutivo"/>
    <s v="0205 - MINISTERIO DE HACIENDA"/>
    <x v="95"/>
    <x v="0"/>
    <x v="0"/>
    <x v="2"/>
    <s v="2.3 - MATERIALES Y SUMINISTROS"/>
    <s v="2.3.3 - PAPEL, CARTÓN E IMPRESOS"/>
    <s v="N"/>
    <s v="00 - N/A"/>
    <s v="70 - DONACION EXTERNA"/>
    <s v=" "/>
    <s v="99 - MULTIPROVINCIAL"/>
    <n v="0"/>
    <n v="23400"/>
    <n v="0"/>
  </r>
  <r>
    <x v="0"/>
    <x v="0"/>
    <x v="0"/>
    <x v="0"/>
    <x v="0"/>
    <s v="2 - Poder Ejecutivo"/>
    <s v="0205 - MINISTERIO DE HACIENDA"/>
    <x v="95"/>
    <x v="0"/>
    <x v="0"/>
    <x v="2"/>
    <s v="2.3 - MATERIALES Y SUMINISTROS"/>
    <s v="2.3.4 - PRODUCTOS FARMACÉUTICOS"/>
    <s v="N"/>
    <s v="00 - N/A"/>
    <s v="10 - FONDO GENERAL"/>
    <s v=" "/>
    <s v="99 - MULTIPROVINCIAL"/>
    <n v="427537"/>
    <n v="293912"/>
    <n v="209489.97999999998"/>
  </r>
  <r>
    <x v="0"/>
    <x v="0"/>
    <x v="0"/>
    <x v="0"/>
    <x v="0"/>
    <s v="2 - Poder Ejecutivo"/>
    <s v="0205 - MINISTERIO DE HACIENDA"/>
    <x v="95"/>
    <x v="0"/>
    <x v="0"/>
    <x v="2"/>
    <s v="2.3 - MATERIALES Y SUMINISTROS"/>
    <s v="2.3.5 - CUERO, CAUCHO Y PLÁSTICO"/>
    <s v="N"/>
    <s v="00 - N/A"/>
    <s v="10 - FONDO GENERAL"/>
    <s v=" "/>
    <s v="99 - MULTIPROVINCIAL"/>
    <n v="1087100"/>
    <n v="262170.68"/>
    <n v="68053.11"/>
  </r>
  <r>
    <x v="0"/>
    <x v="0"/>
    <x v="0"/>
    <x v="0"/>
    <x v="0"/>
    <s v="2 - Poder Ejecutivo"/>
    <s v="0205 - MINISTERIO DE HACIENDA"/>
    <x v="95"/>
    <x v="0"/>
    <x v="0"/>
    <x v="2"/>
    <s v="2.3 - MATERIALES Y SUMINISTROS"/>
    <s v="2.3.6 - PRODUCTOS DE MINERALES, METÁLICOS Y NO METÁLICOS"/>
    <s v="N"/>
    <s v="00 - N/A"/>
    <s v="10 - FONDO GENERAL"/>
    <s v=" "/>
    <s v="99 - MULTIPROVINCIAL"/>
    <n v="144300"/>
    <n v="15248"/>
    <n v="12360.409999999998"/>
  </r>
  <r>
    <x v="0"/>
    <x v="0"/>
    <x v="0"/>
    <x v="0"/>
    <x v="0"/>
    <s v="2 - Poder Ejecutivo"/>
    <s v="0205 - MINISTERIO DE HACIENDA"/>
    <x v="95"/>
    <x v="0"/>
    <x v="0"/>
    <x v="2"/>
    <s v="2.3 - MATERIALES Y SUMINISTROS"/>
    <s v="2.3.7 - COMBUSTIBLES, LUBRICANTES, PRODUCTOS QUÍMICOS Y CONEXOS"/>
    <s v="N"/>
    <s v="00 - N/A"/>
    <s v="10 - FONDO GENERAL"/>
    <s v=" "/>
    <s v="99 - MULTIPROVINCIAL"/>
    <n v="7588996"/>
    <n v="8363895"/>
    <n v="7322945.9699999988"/>
  </r>
  <r>
    <x v="0"/>
    <x v="0"/>
    <x v="0"/>
    <x v="0"/>
    <x v="0"/>
    <s v="2 - Poder Ejecutivo"/>
    <s v="0205 - MINISTERIO DE HACIENDA"/>
    <x v="95"/>
    <x v="0"/>
    <x v="0"/>
    <x v="2"/>
    <s v="2.3 - MATERIALES Y SUMINISTROS"/>
    <s v="2.3.9 - PRODUCTOS Y ÚTILES VARIOS"/>
    <s v="N"/>
    <s v="00 - N/A"/>
    <s v="10 - FONDO GENERAL"/>
    <s v=" "/>
    <s v="99 - MULTIPROVINCIAL"/>
    <n v="5334880"/>
    <n v="3763657"/>
    <n v="3450396.1399999992"/>
  </r>
  <r>
    <x v="0"/>
    <x v="0"/>
    <x v="0"/>
    <x v="0"/>
    <x v="0"/>
    <s v="2 - Poder Ejecutivo"/>
    <s v="0205 - MINISTERIO DE HACIENDA"/>
    <x v="95"/>
    <x v="0"/>
    <x v="0"/>
    <x v="2"/>
    <s v="2.3 - MATERIALES Y SUMINISTROS"/>
    <s v="2.3.9 - PRODUCTOS Y ÚTILES VARIOS"/>
    <s v="N"/>
    <s v="00 - N/A"/>
    <s v="70 - DONACION EXTERNA"/>
    <s v=" "/>
    <s v="99 - MULTIPROVINCIAL"/>
    <n v="0"/>
    <n v="35255"/>
    <n v="0"/>
  </r>
  <r>
    <x v="0"/>
    <x v="0"/>
    <x v="0"/>
    <x v="0"/>
    <x v="0"/>
    <s v="2 - Poder Ejecutivo"/>
    <s v="0205 - MINISTERIO DE HACIENDA"/>
    <x v="96"/>
    <x v="0"/>
    <x v="0"/>
    <x v="2"/>
    <s v="2.1 - REMUNERACIONES Y CONTRIBUCIONES"/>
    <s v="2.1.1 - REMUNERACIONES"/>
    <s v="N"/>
    <s v="00 - N/A"/>
    <s v="10 - FONDO GENERAL"/>
    <s v=" "/>
    <s v="99 - MULTIPROVINCIAL"/>
    <n v="386658528"/>
    <n v="385215666.32999998"/>
    <n v="294604032.38000011"/>
  </r>
  <r>
    <x v="0"/>
    <x v="0"/>
    <x v="0"/>
    <x v="0"/>
    <x v="0"/>
    <s v="2 - Poder Ejecutivo"/>
    <s v="0205 - MINISTERIO DE HACIENDA"/>
    <x v="96"/>
    <x v="0"/>
    <x v="0"/>
    <x v="2"/>
    <s v="2.1 - REMUNERACIONES Y CONTRIBUCIONES"/>
    <s v="2.1.2 - SOBRESUELDOS"/>
    <s v="N"/>
    <s v="00 - N/A"/>
    <s v="10 - FONDO GENERAL"/>
    <s v=" "/>
    <s v="99 - MULTIPROVINCIAL"/>
    <n v="159542824"/>
    <n v="154216685.67000002"/>
    <n v="69533595.760000005"/>
  </r>
  <r>
    <x v="0"/>
    <x v="0"/>
    <x v="0"/>
    <x v="0"/>
    <x v="0"/>
    <s v="2 - Poder Ejecutivo"/>
    <s v="0205 - MINISTERIO DE HACIENDA"/>
    <x v="96"/>
    <x v="0"/>
    <x v="0"/>
    <x v="2"/>
    <s v="2.1 - REMUNERACIONES Y CONTRIBUCIONES"/>
    <s v="2.1.4 - GRATIFICACIONES Y BONIFICACIONES"/>
    <s v="N"/>
    <s v="00 - N/A"/>
    <s v="10 - FONDO GENERAL"/>
    <s v=" "/>
    <s v="99 - MULTIPROVINCIAL"/>
    <n v="0"/>
    <n v="5769000"/>
    <n v="5292000"/>
  </r>
  <r>
    <x v="0"/>
    <x v="0"/>
    <x v="0"/>
    <x v="0"/>
    <x v="0"/>
    <s v="2 - Poder Ejecutivo"/>
    <s v="0205 - MINISTERIO DE HACIENDA"/>
    <x v="96"/>
    <x v="0"/>
    <x v="0"/>
    <x v="2"/>
    <s v="2.1 - REMUNERACIONES Y CONTRIBUCIONES"/>
    <s v="2.1.5 - CONTRIBUCIONES A LA SEGURIDAD SOCIAL"/>
    <s v="N"/>
    <s v="00 - N/A"/>
    <s v="10 - FONDO GENERAL"/>
    <s v=" "/>
    <s v="99 - MULTIPROVINCIAL"/>
    <n v="48798648"/>
    <n v="49798648"/>
    <n v="43903171.709999993"/>
  </r>
  <r>
    <x v="0"/>
    <x v="0"/>
    <x v="0"/>
    <x v="0"/>
    <x v="0"/>
    <s v="2 - Poder Ejecutivo"/>
    <s v="0205 - MINISTERIO DE HACIENDA"/>
    <x v="96"/>
    <x v="0"/>
    <x v="0"/>
    <x v="2"/>
    <s v="2.2 - CONTRATACIÓN DE SERVICIOS"/>
    <s v="2.2.1 - SERVICIOS BÁSICOS"/>
    <s v="N"/>
    <s v="00 - N/A"/>
    <s v="10 - FONDO GENERAL"/>
    <s v=" "/>
    <s v="99 - MULTIPROVINCIAL"/>
    <n v="17075536"/>
    <n v="14853816"/>
    <n v="9441612.4399999995"/>
  </r>
  <r>
    <x v="0"/>
    <x v="0"/>
    <x v="0"/>
    <x v="0"/>
    <x v="0"/>
    <s v="2 - Poder Ejecutivo"/>
    <s v="0205 - MINISTERIO DE HACIENDA"/>
    <x v="96"/>
    <x v="0"/>
    <x v="0"/>
    <x v="2"/>
    <s v="2.2 - CONTRATACIÓN DE SERVICIOS"/>
    <s v="2.2.2 - PUBLICIDAD, IMPRESIÓN Y ENCUADERNACIÓN"/>
    <s v="N"/>
    <s v="00 - N/A"/>
    <s v="10 - FONDO GENERAL"/>
    <s v=" "/>
    <s v="99 - MULTIPROVINCIAL"/>
    <n v="741191"/>
    <n v="391191"/>
    <n v="237923.03999999998"/>
  </r>
  <r>
    <x v="0"/>
    <x v="0"/>
    <x v="0"/>
    <x v="0"/>
    <x v="0"/>
    <s v="2 - Poder Ejecutivo"/>
    <s v="0205 - MINISTERIO DE HACIENDA"/>
    <x v="96"/>
    <x v="0"/>
    <x v="0"/>
    <x v="2"/>
    <s v="2.2 - CONTRATACIÓN DE SERVICIOS"/>
    <s v="2.2.2 - PUBLICIDAD, IMPRESIÓN Y ENCUADERNACIÓN"/>
    <s v="N"/>
    <s v="00 - N/A"/>
    <s v="70 - DONACION EXTERNA"/>
    <s v=" "/>
    <s v="99 - MULTIPROVINCIAL"/>
    <n v="0"/>
    <n v="2000000"/>
    <n v="176115"/>
  </r>
  <r>
    <x v="0"/>
    <x v="0"/>
    <x v="0"/>
    <x v="0"/>
    <x v="0"/>
    <s v="2 - Poder Ejecutivo"/>
    <s v="0205 - MINISTERIO DE HACIENDA"/>
    <x v="96"/>
    <x v="0"/>
    <x v="0"/>
    <x v="2"/>
    <s v="2.2 - CONTRATACIÓN DE SERVICIOS"/>
    <s v="2.2.3 - VIÁTICOS"/>
    <s v="N"/>
    <s v="00 - N/A"/>
    <s v="10 - FONDO GENERAL"/>
    <s v=" "/>
    <s v="99 - MULTIPROVINCIAL"/>
    <n v="500000"/>
    <n v="877701.66"/>
    <n v="575578.5"/>
  </r>
  <r>
    <x v="0"/>
    <x v="0"/>
    <x v="0"/>
    <x v="0"/>
    <x v="0"/>
    <s v="2 - Poder Ejecutivo"/>
    <s v="0205 - MINISTERIO DE HACIENDA"/>
    <x v="96"/>
    <x v="0"/>
    <x v="0"/>
    <x v="2"/>
    <s v="2.2 - CONTRATACIÓN DE SERVICIOS"/>
    <s v="2.2.4 - TRANSPORTE Y ALMACENAJE"/>
    <s v="N"/>
    <s v="00 - N/A"/>
    <s v="10 - FONDO GENERAL"/>
    <s v=" "/>
    <s v="99 - MULTIPROVINCIAL"/>
    <n v="100000"/>
    <n v="100000"/>
    <n v="19816"/>
  </r>
  <r>
    <x v="0"/>
    <x v="0"/>
    <x v="0"/>
    <x v="0"/>
    <x v="0"/>
    <s v="2 - Poder Ejecutivo"/>
    <s v="0205 - MINISTERIO DE HACIENDA"/>
    <x v="96"/>
    <x v="0"/>
    <x v="0"/>
    <x v="2"/>
    <s v="2.2 - CONTRATACIÓN DE SERVICIOS"/>
    <s v="2.2.5 - ALQUILERES Y RENTAS"/>
    <s v="N"/>
    <s v="00 - N/A"/>
    <s v="10 - FONDO GENERAL"/>
    <s v=" "/>
    <s v="99 - MULTIPROVINCIAL"/>
    <n v="3223760"/>
    <n v="2376710"/>
    <n v="1627915.65"/>
  </r>
  <r>
    <x v="0"/>
    <x v="0"/>
    <x v="0"/>
    <x v="0"/>
    <x v="0"/>
    <s v="2 - Poder Ejecutivo"/>
    <s v="0205 - MINISTERIO DE HACIENDA"/>
    <x v="96"/>
    <x v="0"/>
    <x v="0"/>
    <x v="2"/>
    <s v="2.2 - CONTRATACIÓN DE SERVICIOS"/>
    <s v="2.2.5 - ALQUILERES Y RENTAS"/>
    <s v="N"/>
    <s v="00 - N/A"/>
    <s v="70 - DONACION EXTERNA"/>
    <s v=" "/>
    <s v="99 - MULTIPROVINCIAL"/>
    <n v="0"/>
    <n v="12000000"/>
    <n v="0"/>
  </r>
  <r>
    <x v="0"/>
    <x v="0"/>
    <x v="0"/>
    <x v="0"/>
    <x v="0"/>
    <s v="2 - Poder Ejecutivo"/>
    <s v="0205 - MINISTERIO DE HACIENDA"/>
    <x v="96"/>
    <x v="0"/>
    <x v="0"/>
    <x v="2"/>
    <s v="2.2 - CONTRATACIÓN DE SERVICIOS"/>
    <s v="2.2.6 - SEGUROS"/>
    <s v="N"/>
    <s v="00 - N/A"/>
    <s v="10 - FONDO GENERAL"/>
    <s v=" "/>
    <s v="99 - MULTIPROVINCIAL"/>
    <n v="19000000"/>
    <n v="19000000"/>
    <n v="13453589.969999997"/>
  </r>
  <r>
    <x v="0"/>
    <x v="0"/>
    <x v="0"/>
    <x v="0"/>
    <x v="0"/>
    <s v="2 - Poder Ejecutivo"/>
    <s v="0205 - MINISTERIO DE HACIENDA"/>
    <x v="96"/>
    <x v="0"/>
    <x v="0"/>
    <x v="2"/>
    <s v="2.2 - CONTRATACIÓN DE SERVICIOS"/>
    <s v="2.2.7 - SERVICIOS DE CONSERVACIÓN, REPARACIONES MENORES E INSTALACIONES TEMPORALES"/>
    <s v="N"/>
    <s v="00 - N/A"/>
    <s v="10 - FONDO GENERAL"/>
    <s v=" "/>
    <s v="99 - MULTIPROVINCIAL"/>
    <n v="3475000"/>
    <n v="4750000"/>
    <n v="3610180.5999999992"/>
  </r>
  <r>
    <x v="0"/>
    <x v="0"/>
    <x v="0"/>
    <x v="0"/>
    <x v="0"/>
    <s v="2 - Poder Ejecutivo"/>
    <s v="0205 - MINISTERIO DE HACIENDA"/>
    <x v="96"/>
    <x v="0"/>
    <x v="0"/>
    <x v="2"/>
    <s v="2.2 - CONTRATACIÓN DE SERVICIOS"/>
    <s v="2.2.8 - OTROS SERVICIOS NO INCLUIDOS EN CONCEPTOS ANTERIORES"/>
    <s v="N"/>
    <s v="00 - N/A"/>
    <s v="10 - FONDO GENERAL"/>
    <s v=" "/>
    <s v="99 - MULTIPROVINCIAL"/>
    <n v="4074000"/>
    <n v="5780660"/>
    <n v="3097036.4400000004"/>
  </r>
  <r>
    <x v="0"/>
    <x v="0"/>
    <x v="0"/>
    <x v="0"/>
    <x v="0"/>
    <s v="2 - Poder Ejecutivo"/>
    <s v="0205 - MINISTERIO DE HACIENDA"/>
    <x v="96"/>
    <x v="0"/>
    <x v="0"/>
    <x v="2"/>
    <s v="2.2 - CONTRATACIÓN DE SERVICIOS"/>
    <s v="2.2.8 - OTROS SERVICIOS NO INCLUIDOS EN CONCEPTOS ANTERIORES"/>
    <s v="N"/>
    <s v="00 - N/A"/>
    <s v="70 - DONACION EXTERNA"/>
    <s v=" "/>
    <s v="99 - MULTIPROVINCIAL"/>
    <n v="0"/>
    <n v="6000000"/>
    <n v="1750000"/>
  </r>
  <r>
    <x v="0"/>
    <x v="0"/>
    <x v="0"/>
    <x v="0"/>
    <x v="0"/>
    <s v="2 - Poder Ejecutivo"/>
    <s v="0205 - MINISTERIO DE HACIENDA"/>
    <x v="96"/>
    <x v="0"/>
    <x v="0"/>
    <x v="2"/>
    <s v="2.2 - CONTRATACIÓN DE SERVICIOS"/>
    <s v="2.2.9 - OTRAS CONTRATACIONES DE SERVICIOS"/>
    <s v="N"/>
    <s v="00 - N/A"/>
    <s v="10 - FONDO GENERAL"/>
    <s v=" "/>
    <s v="99 - MULTIPROVINCIAL"/>
    <n v="20200000"/>
    <n v="20823227.859999999"/>
    <n v="14515060.359999999"/>
  </r>
  <r>
    <x v="0"/>
    <x v="0"/>
    <x v="0"/>
    <x v="0"/>
    <x v="0"/>
    <s v="2 - Poder Ejecutivo"/>
    <s v="0205 - MINISTERIO DE HACIENDA"/>
    <x v="96"/>
    <x v="0"/>
    <x v="0"/>
    <x v="2"/>
    <s v="2.2 - CONTRATACIÓN DE SERVICIOS"/>
    <s v="2.2.9 - OTRAS CONTRATACIONES DE SERVICIOS"/>
    <s v="N"/>
    <s v="00 - N/A"/>
    <s v="70 - DONACION EXTERNA"/>
    <s v=" "/>
    <s v="99 - MULTIPROVINCIAL"/>
    <n v="0"/>
    <n v="2000000"/>
    <n v="0"/>
  </r>
  <r>
    <x v="0"/>
    <x v="0"/>
    <x v="0"/>
    <x v="0"/>
    <x v="0"/>
    <s v="2 - Poder Ejecutivo"/>
    <s v="0205 - MINISTERIO DE HACIENDA"/>
    <x v="96"/>
    <x v="0"/>
    <x v="0"/>
    <x v="2"/>
    <s v="2.3 - MATERIALES Y SUMINISTROS"/>
    <s v="2.3.1 - ALIMENTOS Y PRODUCTOS AGROFORESTALES"/>
    <s v="N"/>
    <s v="00 - N/A"/>
    <s v="10 - FONDO GENERAL"/>
    <s v=" "/>
    <s v="99 - MULTIPROVINCIAL"/>
    <n v="826188"/>
    <n v="1131868.1099999999"/>
    <n v="758395.05"/>
  </r>
  <r>
    <x v="0"/>
    <x v="0"/>
    <x v="0"/>
    <x v="0"/>
    <x v="0"/>
    <s v="2 - Poder Ejecutivo"/>
    <s v="0205 - MINISTERIO DE HACIENDA"/>
    <x v="96"/>
    <x v="0"/>
    <x v="0"/>
    <x v="2"/>
    <s v="2.3 - MATERIALES Y SUMINISTROS"/>
    <s v="2.3.2 - TEXTILES Y VESTUARIOS"/>
    <s v="N"/>
    <s v="00 - N/A"/>
    <s v="10 - FONDO GENERAL"/>
    <s v=" "/>
    <s v="99 - MULTIPROVINCIAL"/>
    <n v="1399801"/>
    <n v="467353.86"/>
    <n v="417576"/>
  </r>
  <r>
    <x v="0"/>
    <x v="0"/>
    <x v="0"/>
    <x v="0"/>
    <x v="0"/>
    <s v="2 - Poder Ejecutivo"/>
    <s v="0205 - MINISTERIO DE HACIENDA"/>
    <x v="96"/>
    <x v="0"/>
    <x v="0"/>
    <x v="2"/>
    <s v="2.3 - MATERIALES Y SUMINISTROS"/>
    <s v="2.3.3 - PAPEL, CARTÓN E IMPRESOS"/>
    <s v="N"/>
    <s v="00 - N/A"/>
    <s v="10 - FONDO GENERAL"/>
    <s v=" "/>
    <s v="99 - MULTIPROVINCIAL"/>
    <n v="1100000"/>
    <n v="1067400"/>
    <n v="660062.98"/>
  </r>
  <r>
    <x v="0"/>
    <x v="0"/>
    <x v="0"/>
    <x v="0"/>
    <x v="0"/>
    <s v="2 - Poder Ejecutivo"/>
    <s v="0205 - MINISTERIO DE HACIENDA"/>
    <x v="96"/>
    <x v="0"/>
    <x v="0"/>
    <x v="2"/>
    <s v="2.3 - MATERIALES Y SUMINISTROS"/>
    <s v="2.3.4 - PRODUCTOS FARMACÉUTICOS"/>
    <s v="N"/>
    <s v="00 - N/A"/>
    <s v="10 - FONDO GENERAL"/>
    <s v=" "/>
    <s v="99 - MULTIPROVINCIAL"/>
    <n v="150000"/>
    <n v="152000"/>
    <n v="103249.05"/>
  </r>
  <r>
    <x v="0"/>
    <x v="0"/>
    <x v="0"/>
    <x v="0"/>
    <x v="0"/>
    <s v="2 - Poder Ejecutivo"/>
    <s v="0205 - MINISTERIO DE HACIENDA"/>
    <x v="96"/>
    <x v="0"/>
    <x v="0"/>
    <x v="2"/>
    <s v="2.3 - MATERIALES Y SUMINISTROS"/>
    <s v="2.3.5 - CUERO, CAUCHO Y PLÁSTICO"/>
    <s v="N"/>
    <s v="00 - N/A"/>
    <s v="10 - FONDO GENERAL"/>
    <s v=" "/>
    <s v="99 - MULTIPROVINCIAL"/>
    <n v="550000"/>
    <n v="430000"/>
    <n v="70195.89"/>
  </r>
  <r>
    <x v="0"/>
    <x v="0"/>
    <x v="0"/>
    <x v="0"/>
    <x v="0"/>
    <s v="2 - Poder Ejecutivo"/>
    <s v="0205 - MINISTERIO DE HACIENDA"/>
    <x v="96"/>
    <x v="0"/>
    <x v="0"/>
    <x v="2"/>
    <s v="2.3 - MATERIALES Y SUMINISTROS"/>
    <s v="2.3.6 - PRODUCTOS DE MINERALES, METÁLICOS Y NO METÁLICOS"/>
    <s v="N"/>
    <s v="00 - N/A"/>
    <s v="10 - FONDO GENERAL"/>
    <s v=" "/>
    <s v="99 - MULTIPROVINCIAL"/>
    <n v="50000"/>
    <n v="103000"/>
    <n v="14892.630000000001"/>
  </r>
  <r>
    <x v="0"/>
    <x v="0"/>
    <x v="0"/>
    <x v="0"/>
    <x v="0"/>
    <s v="2 - Poder Ejecutivo"/>
    <s v="0205 - MINISTERIO DE HACIENDA"/>
    <x v="96"/>
    <x v="0"/>
    <x v="0"/>
    <x v="2"/>
    <s v="2.3 - MATERIALES Y SUMINISTROS"/>
    <s v="2.3.7 - COMBUSTIBLES, LUBRICANTES, PRODUCTOS QUÍMICOS Y CONEXOS"/>
    <s v="N"/>
    <s v="00 - N/A"/>
    <s v="10 - FONDO GENERAL"/>
    <s v=" "/>
    <s v="99 - MULTIPROVINCIAL"/>
    <n v="12110000"/>
    <n v="12123000"/>
    <n v="6609568.6000000006"/>
  </r>
  <r>
    <x v="0"/>
    <x v="0"/>
    <x v="0"/>
    <x v="0"/>
    <x v="0"/>
    <s v="2 - Poder Ejecutivo"/>
    <s v="0205 - MINISTERIO DE HACIENDA"/>
    <x v="96"/>
    <x v="0"/>
    <x v="0"/>
    <x v="2"/>
    <s v="2.3 - MATERIALES Y SUMINISTROS"/>
    <s v="2.3.9 - PRODUCTOS Y ÚTILES VARIOS"/>
    <s v="N"/>
    <s v="00 - N/A"/>
    <s v="10 - FONDO GENERAL"/>
    <s v=" "/>
    <s v="99 - MULTIPROVINCIAL"/>
    <n v="9456795"/>
    <n v="7475342.5099999998"/>
    <n v="3017901.8699999996"/>
  </r>
  <r>
    <x v="0"/>
    <x v="0"/>
    <x v="0"/>
    <x v="0"/>
    <x v="0"/>
    <s v="2 - Poder Ejecutivo"/>
    <s v="0205 - MINISTERIO DE HACIENDA"/>
    <x v="96"/>
    <x v="0"/>
    <x v="0"/>
    <x v="2"/>
    <s v="2.3 - MATERIALES Y SUMINISTROS"/>
    <s v="2.3.9 - PRODUCTOS Y ÚTILES VARIOS"/>
    <s v="N"/>
    <s v="00 - N/A"/>
    <s v="70 - DONACION EXTERNA"/>
    <s v=" "/>
    <s v="99 - MULTIPROVINCIAL"/>
    <n v="0"/>
    <n v="10000000"/>
    <n v="0"/>
  </r>
  <r>
    <x v="0"/>
    <x v="0"/>
    <x v="0"/>
    <x v="0"/>
    <x v="0"/>
    <s v="2 - Poder Ejecutivo"/>
    <s v="0205 - MINISTERIO DE HACIENDA"/>
    <x v="97"/>
    <x v="0"/>
    <x v="0"/>
    <x v="2"/>
    <s v="2.1 - REMUNERACIONES Y CONTRIBUCIONES"/>
    <s v="2.1.1 - REMUNERACIONES"/>
    <s v="N"/>
    <s v="00 - N/A"/>
    <s v="10 - FONDO GENERAL"/>
    <s v=" "/>
    <s v="99 - MULTIPROVINCIAL"/>
    <n v="55265000"/>
    <n v="55313000"/>
    <n v="40444210.939999998"/>
  </r>
  <r>
    <x v="0"/>
    <x v="0"/>
    <x v="0"/>
    <x v="0"/>
    <x v="0"/>
    <s v="2 - Poder Ejecutivo"/>
    <s v="0205 - MINISTERIO DE HACIENDA"/>
    <x v="97"/>
    <x v="0"/>
    <x v="0"/>
    <x v="2"/>
    <s v="2.1 - REMUNERACIONES Y CONTRIBUCIONES"/>
    <s v="2.1.2 - SOBRESUELDOS"/>
    <s v="N"/>
    <s v="00 - N/A"/>
    <s v="10 - FONDO GENERAL"/>
    <s v=" "/>
    <s v="99 - MULTIPROVINCIAL"/>
    <n v="23980390"/>
    <n v="23100390"/>
    <n v="12405879.17"/>
  </r>
  <r>
    <x v="0"/>
    <x v="0"/>
    <x v="0"/>
    <x v="0"/>
    <x v="0"/>
    <s v="2 - Poder Ejecutivo"/>
    <s v="0205 - MINISTERIO DE HACIENDA"/>
    <x v="97"/>
    <x v="0"/>
    <x v="0"/>
    <x v="2"/>
    <s v="2.1 - REMUNERACIONES Y CONTRIBUCIONES"/>
    <s v="2.1.4 - GRATIFICACIONES Y BONIFICACIONES"/>
    <s v="N"/>
    <s v="00 - N/A"/>
    <s v="10 - FONDO GENERAL"/>
    <s v=" "/>
    <s v="99 - MULTIPROVINCIAL"/>
    <n v="0"/>
    <n v="1000000"/>
    <n v="427412.99"/>
  </r>
  <r>
    <x v="0"/>
    <x v="0"/>
    <x v="0"/>
    <x v="0"/>
    <x v="0"/>
    <s v="2 - Poder Ejecutivo"/>
    <s v="0205 - MINISTERIO DE HACIENDA"/>
    <x v="97"/>
    <x v="0"/>
    <x v="0"/>
    <x v="2"/>
    <s v="2.1 - REMUNERACIONES Y CONTRIBUCIONES"/>
    <s v="2.1.5 - CONTRIBUCIONES A LA SEGURIDAD SOCIAL"/>
    <s v="N"/>
    <s v="00 - N/A"/>
    <s v="10 - FONDO GENERAL"/>
    <s v=" "/>
    <s v="99 - MULTIPROVINCIAL"/>
    <n v="6848227"/>
    <n v="6680227"/>
    <n v="5914572.5700000003"/>
  </r>
  <r>
    <x v="0"/>
    <x v="0"/>
    <x v="0"/>
    <x v="0"/>
    <x v="0"/>
    <s v="2 - Poder Ejecutivo"/>
    <s v="0205 - MINISTERIO DE HACIENDA"/>
    <x v="97"/>
    <x v="0"/>
    <x v="0"/>
    <x v="2"/>
    <s v="2.2 - CONTRATACIÓN DE SERVICIOS"/>
    <s v="2.2.1 - SERVICIOS BÁSICOS"/>
    <s v="N"/>
    <s v="00 - N/A"/>
    <s v="10 - FONDO GENERAL"/>
    <s v=" "/>
    <s v="99 - MULTIPROVINCIAL"/>
    <n v="2600000"/>
    <n v="2600000"/>
    <n v="61603.229999999996"/>
  </r>
  <r>
    <x v="0"/>
    <x v="0"/>
    <x v="0"/>
    <x v="0"/>
    <x v="0"/>
    <s v="2 - Poder Ejecutivo"/>
    <s v="0205 - MINISTERIO DE HACIENDA"/>
    <x v="97"/>
    <x v="0"/>
    <x v="0"/>
    <x v="2"/>
    <s v="2.2 - CONTRATACIÓN DE SERVICIOS"/>
    <s v="2.2.2 - PUBLICIDAD, IMPRESIÓN Y ENCUADERNACIÓN"/>
    <s v="N"/>
    <s v="00 - N/A"/>
    <s v="10 - FONDO GENERAL"/>
    <s v=" "/>
    <s v="99 - MULTIPROVINCIAL"/>
    <n v="2318000"/>
    <n v="2318000"/>
    <n v="258715"/>
  </r>
  <r>
    <x v="0"/>
    <x v="0"/>
    <x v="0"/>
    <x v="0"/>
    <x v="0"/>
    <s v="2 - Poder Ejecutivo"/>
    <s v="0205 - MINISTERIO DE HACIENDA"/>
    <x v="97"/>
    <x v="0"/>
    <x v="0"/>
    <x v="2"/>
    <s v="2.2 - CONTRATACIÓN DE SERVICIOS"/>
    <s v="2.2.3 - VIÁTICOS"/>
    <s v="N"/>
    <s v="00 - N/A"/>
    <s v="10 - FONDO GENERAL"/>
    <s v=" "/>
    <s v="99 - MULTIPROVINCIAL"/>
    <n v="2600000"/>
    <n v="2600000"/>
    <n v="925421.20000000007"/>
  </r>
  <r>
    <x v="0"/>
    <x v="0"/>
    <x v="0"/>
    <x v="0"/>
    <x v="0"/>
    <s v="2 - Poder Ejecutivo"/>
    <s v="0205 - MINISTERIO DE HACIENDA"/>
    <x v="97"/>
    <x v="0"/>
    <x v="0"/>
    <x v="2"/>
    <s v="2.2 - CONTRATACIÓN DE SERVICIOS"/>
    <s v="2.2.4 - TRANSPORTE Y ALMACENAJE"/>
    <s v="N"/>
    <s v="00 - N/A"/>
    <s v="10 - FONDO GENERAL"/>
    <s v=" "/>
    <s v="99 - MULTIPROVINCIAL"/>
    <n v="1000000"/>
    <n v="1000000"/>
    <n v="286800.28999999998"/>
  </r>
  <r>
    <x v="0"/>
    <x v="0"/>
    <x v="0"/>
    <x v="0"/>
    <x v="0"/>
    <s v="2 - Poder Ejecutivo"/>
    <s v="0205 - MINISTERIO DE HACIENDA"/>
    <x v="97"/>
    <x v="0"/>
    <x v="0"/>
    <x v="2"/>
    <s v="2.2 - CONTRATACIÓN DE SERVICIOS"/>
    <s v="2.2.5 - ALQUILERES Y RENTAS"/>
    <s v="N"/>
    <s v="00 - N/A"/>
    <s v="10 - FONDO GENERAL"/>
    <s v=" "/>
    <s v="99 - MULTIPROVINCIAL"/>
    <n v="3250000"/>
    <n v="3250000"/>
    <n v="1318869.46"/>
  </r>
  <r>
    <x v="0"/>
    <x v="0"/>
    <x v="0"/>
    <x v="0"/>
    <x v="0"/>
    <s v="2 - Poder Ejecutivo"/>
    <s v="0205 - MINISTERIO DE HACIENDA"/>
    <x v="97"/>
    <x v="0"/>
    <x v="0"/>
    <x v="2"/>
    <s v="2.2 - CONTRATACIÓN DE SERVICIOS"/>
    <s v="2.2.6 - SEGUROS"/>
    <s v="N"/>
    <s v="00 - N/A"/>
    <s v="10 - FONDO GENERAL"/>
    <s v=" "/>
    <s v="99 - MULTIPROVINCIAL"/>
    <n v="1000000"/>
    <n v="1000000"/>
    <n v="148792.11000000004"/>
  </r>
  <r>
    <x v="0"/>
    <x v="0"/>
    <x v="0"/>
    <x v="0"/>
    <x v="0"/>
    <s v="2 - Poder Ejecutivo"/>
    <s v="0205 - MINISTERIO DE HACIENDA"/>
    <x v="97"/>
    <x v="0"/>
    <x v="0"/>
    <x v="2"/>
    <s v="2.2 - CONTRATACIÓN DE SERVICIOS"/>
    <s v="2.2.7 - SERVICIOS DE CONSERVACIÓN, REPARACIONES MENORES E INSTALACIONES TEMPORALES"/>
    <s v="N"/>
    <s v="00 - N/A"/>
    <s v="10 - FONDO GENERAL"/>
    <s v=" "/>
    <s v="99 - MULTIPROVINCIAL"/>
    <n v="0"/>
    <n v="2061000"/>
    <n v="1395000"/>
  </r>
  <r>
    <x v="0"/>
    <x v="0"/>
    <x v="0"/>
    <x v="0"/>
    <x v="0"/>
    <s v="2 - Poder Ejecutivo"/>
    <s v="0205 - MINISTERIO DE HACIENDA"/>
    <x v="97"/>
    <x v="0"/>
    <x v="0"/>
    <x v="2"/>
    <s v="2.2 - CONTRATACIÓN DE SERVICIOS"/>
    <s v="2.2.8 - OTROS SERVICIOS NO INCLUIDOS EN CONCEPTOS ANTERIORES"/>
    <s v="N"/>
    <s v="00 - N/A"/>
    <s v="10 - FONDO GENERAL"/>
    <s v=" "/>
    <s v="99 - MULTIPROVINCIAL"/>
    <n v="53028916"/>
    <n v="30887165"/>
    <n v="2323772.9300000002"/>
  </r>
  <r>
    <x v="0"/>
    <x v="0"/>
    <x v="0"/>
    <x v="0"/>
    <x v="0"/>
    <s v="2 - Poder Ejecutivo"/>
    <s v="0205 - MINISTERIO DE HACIENDA"/>
    <x v="97"/>
    <x v="0"/>
    <x v="0"/>
    <x v="2"/>
    <s v="2.2 - CONTRATACIÓN DE SERVICIOS"/>
    <s v="2.2.8 - OTROS SERVICIOS NO INCLUIDOS EN CONCEPTOS ANTERIORES"/>
    <s v="N"/>
    <s v="00 - N/A"/>
    <s v="70 - DONACION EXTERNA"/>
    <s v=" "/>
    <s v="99 - MULTIPROVINCIAL"/>
    <n v="0"/>
    <n v="10707556.619999999"/>
    <n v="0"/>
  </r>
  <r>
    <x v="0"/>
    <x v="0"/>
    <x v="0"/>
    <x v="0"/>
    <x v="0"/>
    <s v="2 - Poder Ejecutivo"/>
    <s v="0205 - MINISTERIO DE HACIENDA"/>
    <x v="97"/>
    <x v="0"/>
    <x v="0"/>
    <x v="2"/>
    <s v="2.2 - CONTRATACIÓN DE SERVICIOS"/>
    <s v="2.2.9 - OTRAS CONTRATACIONES DE SERVICIOS"/>
    <s v="N"/>
    <s v="00 - N/A"/>
    <s v="10 - FONDO GENERAL"/>
    <s v=" "/>
    <s v="99 - MULTIPROVINCIAL"/>
    <n v="700000"/>
    <n v="700000"/>
    <n v="0"/>
  </r>
  <r>
    <x v="0"/>
    <x v="0"/>
    <x v="0"/>
    <x v="0"/>
    <x v="0"/>
    <s v="2 - Poder Ejecutivo"/>
    <s v="0205 - MINISTERIO DE HACIENDA"/>
    <x v="97"/>
    <x v="0"/>
    <x v="0"/>
    <x v="2"/>
    <s v="2.3 - MATERIALES Y SUMINISTROS"/>
    <s v="2.3.1 - ALIMENTOS Y PRODUCTOS AGROFORESTALES"/>
    <s v="N"/>
    <s v="00 - N/A"/>
    <s v="10 - FONDO GENERAL"/>
    <s v=" "/>
    <s v="99 - MULTIPROVINCIAL"/>
    <n v="2300000"/>
    <n v="2600000"/>
    <n v="1325864.53"/>
  </r>
  <r>
    <x v="0"/>
    <x v="0"/>
    <x v="0"/>
    <x v="0"/>
    <x v="0"/>
    <s v="2 - Poder Ejecutivo"/>
    <s v="0205 - MINISTERIO DE HACIENDA"/>
    <x v="97"/>
    <x v="0"/>
    <x v="0"/>
    <x v="2"/>
    <s v="2.3 - MATERIALES Y SUMINISTROS"/>
    <s v="2.3.2 - TEXTILES Y VESTUARIOS"/>
    <s v="N"/>
    <s v="00 - N/A"/>
    <s v="10 - FONDO GENERAL"/>
    <s v=" "/>
    <s v="99 - MULTIPROVINCIAL"/>
    <n v="1350000"/>
    <n v="750000"/>
    <n v="232500.65"/>
  </r>
  <r>
    <x v="0"/>
    <x v="0"/>
    <x v="0"/>
    <x v="0"/>
    <x v="0"/>
    <s v="2 - Poder Ejecutivo"/>
    <s v="0205 - MINISTERIO DE HACIENDA"/>
    <x v="97"/>
    <x v="0"/>
    <x v="0"/>
    <x v="2"/>
    <s v="2.3 - MATERIALES Y SUMINISTROS"/>
    <s v="2.3.3 - PAPEL, CARTÓN E IMPRESOS"/>
    <s v="N"/>
    <s v="00 - N/A"/>
    <s v="10 - FONDO GENERAL"/>
    <s v=" "/>
    <s v="99 - MULTIPROVINCIAL"/>
    <n v="322800"/>
    <n v="316800"/>
    <n v="124785"/>
  </r>
  <r>
    <x v="0"/>
    <x v="0"/>
    <x v="0"/>
    <x v="0"/>
    <x v="0"/>
    <s v="2 - Poder Ejecutivo"/>
    <s v="0205 - MINISTERIO DE HACIENDA"/>
    <x v="97"/>
    <x v="0"/>
    <x v="0"/>
    <x v="2"/>
    <s v="2.3 - MATERIALES Y SUMINISTROS"/>
    <s v="2.3.4 - PRODUCTOS FARMACÉUTICOS"/>
    <s v="N"/>
    <s v="00 - N/A"/>
    <s v="10 - FONDO GENERAL"/>
    <s v=" "/>
    <s v="99 - MULTIPROVINCIAL"/>
    <n v="24000"/>
    <n v="130000"/>
    <n v="90000"/>
  </r>
  <r>
    <x v="0"/>
    <x v="0"/>
    <x v="0"/>
    <x v="0"/>
    <x v="0"/>
    <s v="2 - Poder Ejecutivo"/>
    <s v="0205 - MINISTERIO DE HACIENDA"/>
    <x v="97"/>
    <x v="0"/>
    <x v="0"/>
    <x v="2"/>
    <s v="2.3 - MATERIALES Y SUMINISTROS"/>
    <s v="2.3.6 - PRODUCTOS DE MINERALES, METÁLICOS Y NO METÁLICOS"/>
    <s v="N"/>
    <s v="00 - N/A"/>
    <s v="10 - FONDO GENERAL"/>
    <s v=" "/>
    <s v="99 - MULTIPROVINCIAL"/>
    <n v="10000"/>
    <n v="10000"/>
    <n v="0"/>
  </r>
  <r>
    <x v="0"/>
    <x v="0"/>
    <x v="0"/>
    <x v="0"/>
    <x v="0"/>
    <s v="2 - Poder Ejecutivo"/>
    <s v="0205 - MINISTERIO DE HACIENDA"/>
    <x v="97"/>
    <x v="0"/>
    <x v="0"/>
    <x v="2"/>
    <s v="2.3 - MATERIALES Y SUMINISTROS"/>
    <s v="2.3.7 - COMBUSTIBLES, LUBRICANTES, PRODUCTOS QUÍMICOS Y CONEXOS"/>
    <s v="N"/>
    <s v="00 - N/A"/>
    <s v="10 - FONDO GENERAL"/>
    <s v=" "/>
    <s v="99 - MULTIPROVINCIAL"/>
    <n v="2718100"/>
    <n v="2818100"/>
    <n v="2458599.5499999998"/>
  </r>
  <r>
    <x v="0"/>
    <x v="0"/>
    <x v="0"/>
    <x v="0"/>
    <x v="0"/>
    <s v="2 - Poder Ejecutivo"/>
    <s v="0205 - MINISTERIO DE HACIENDA"/>
    <x v="97"/>
    <x v="0"/>
    <x v="0"/>
    <x v="2"/>
    <s v="2.3 - MATERIALES Y SUMINISTROS"/>
    <s v="2.3.9 - PRODUCTOS Y ÚTILES VARIOS"/>
    <s v="N"/>
    <s v="00 - N/A"/>
    <s v="10 - FONDO GENERAL"/>
    <s v=" "/>
    <s v="99 - MULTIPROVINCIAL"/>
    <n v="3489828"/>
    <n v="3589828"/>
    <n v="593825.12"/>
  </r>
  <r>
    <x v="0"/>
    <x v="0"/>
    <x v="0"/>
    <x v="0"/>
    <x v="0"/>
    <s v="2 - Poder Ejecutivo"/>
    <s v="0205 - MINISTERIO DE HACIENDA"/>
    <x v="98"/>
    <x v="0"/>
    <x v="0"/>
    <x v="2"/>
    <s v="2.1 - REMUNERACIONES Y CONTRIBUCIONES"/>
    <s v="2.1.1 - REMUNERACIONES"/>
    <s v="N"/>
    <s v="00 - N/A"/>
    <s v="10 - FONDO GENERAL"/>
    <s v=" "/>
    <s v="99 - MULTIPROVINCIAL"/>
    <n v="333561192"/>
    <n v="329761720.38000005"/>
    <n v="275131143"/>
  </r>
  <r>
    <x v="0"/>
    <x v="0"/>
    <x v="0"/>
    <x v="0"/>
    <x v="0"/>
    <s v="2 - Poder Ejecutivo"/>
    <s v="0205 - MINISTERIO DE HACIENDA"/>
    <x v="98"/>
    <x v="0"/>
    <x v="0"/>
    <x v="2"/>
    <s v="2.1 - REMUNERACIONES Y CONTRIBUCIONES"/>
    <s v="2.1.2 - SOBRESUELDOS"/>
    <s v="N"/>
    <s v="00 - N/A"/>
    <s v="10 - FONDO GENERAL"/>
    <s v=" "/>
    <s v="99 - MULTIPROVINCIAL"/>
    <n v="151045127"/>
    <n v="142439598.62"/>
    <n v="73176086.019999996"/>
  </r>
  <r>
    <x v="0"/>
    <x v="0"/>
    <x v="0"/>
    <x v="0"/>
    <x v="0"/>
    <s v="2 - Poder Ejecutivo"/>
    <s v="0205 - MINISTERIO DE HACIENDA"/>
    <x v="98"/>
    <x v="0"/>
    <x v="0"/>
    <x v="2"/>
    <s v="2.1 - REMUNERACIONES Y CONTRIBUCIONES"/>
    <s v="2.1.4 - GRATIFICACIONES Y BONIFICACIONES"/>
    <s v="N"/>
    <s v="00 - N/A"/>
    <s v="10 - FONDO GENERAL"/>
    <s v=" "/>
    <s v="99 - MULTIPROVINCIAL"/>
    <n v="0"/>
    <n v="8200000"/>
    <n v="7802713.3099999996"/>
  </r>
  <r>
    <x v="0"/>
    <x v="0"/>
    <x v="0"/>
    <x v="0"/>
    <x v="0"/>
    <s v="2 - Poder Ejecutivo"/>
    <s v="0205 - MINISTERIO DE HACIENDA"/>
    <x v="98"/>
    <x v="0"/>
    <x v="0"/>
    <x v="2"/>
    <s v="2.1 - REMUNERACIONES Y CONTRIBUCIONES"/>
    <s v="2.1.5 - CONTRIBUCIONES A LA SEGURIDAD SOCIAL"/>
    <s v="N"/>
    <s v="00 - N/A"/>
    <s v="10 - FONDO GENERAL"/>
    <s v=" "/>
    <s v="99 - MULTIPROVINCIAL"/>
    <n v="45387304"/>
    <n v="45787304"/>
    <n v="41629451.70000001"/>
  </r>
  <r>
    <x v="0"/>
    <x v="0"/>
    <x v="0"/>
    <x v="0"/>
    <x v="0"/>
    <s v="2 - Poder Ejecutivo"/>
    <s v="0205 - MINISTERIO DE HACIENDA"/>
    <x v="98"/>
    <x v="0"/>
    <x v="0"/>
    <x v="2"/>
    <s v="2.2 - CONTRATACIÓN DE SERVICIOS"/>
    <s v="2.2.1 - SERVICIOS BÁSICOS"/>
    <s v="N"/>
    <s v="00 - N/A"/>
    <s v="10 - FONDO GENERAL"/>
    <s v=" "/>
    <s v="99 - MULTIPROVINCIAL"/>
    <n v="13243309"/>
    <n v="13686309"/>
    <n v="11427360.560000002"/>
  </r>
  <r>
    <x v="0"/>
    <x v="0"/>
    <x v="0"/>
    <x v="0"/>
    <x v="0"/>
    <s v="2 - Poder Ejecutivo"/>
    <s v="0205 - MINISTERIO DE HACIENDA"/>
    <x v="98"/>
    <x v="0"/>
    <x v="0"/>
    <x v="2"/>
    <s v="2.2 - CONTRATACIÓN DE SERVICIOS"/>
    <s v="2.2.2 - PUBLICIDAD, IMPRESIÓN Y ENCUADERNACIÓN"/>
    <s v="N"/>
    <s v="00 - N/A"/>
    <s v="10 - FONDO GENERAL"/>
    <s v=" "/>
    <s v="99 - MULTIPROVINCIAL"/>
    <n v="2800000"/>
    <n v="534500"/>
    <n v="334340.54000000004"/>
  </r>
  <r>
    <x v="0"/>
    <x v="0"/>
    <x v="0"/>
    <x v="0"/>
    <x v="0"/>
    <s v="2 - Poder Ejecutivo"/>
    <s v="0205 - MINISTERIO DE HACIENDA"/>
    <x v="98"/>
    <x v="0"/>
    <x v="0"/>
    <x v="2"/>
    <s v="2.2 - CONTRATACIÓN DE SERVICIOS"/>
    <s v="2.2.3 - VIÁTICOS"/>
    <s v="N"/>
    <s v="00 - N/A"/>
    <s v="10 - FONDO GENERAL"/>
    <s v=" "/>
    <s v="99 - MULTIPROVINCIAL"/>
    <n v="1200000"/>
    <n v="1200000"/>
    <n v="953452.6"/>
  </r>
  <r>
    <x v="0"/>
    <x v="0"/>
    <x v="0"/>
    <x v="0"/>
    <x v="0"/>
    <s v="2 - Poder Ejecutivo"/>
    <s v="0205 - MINISTERIO DE HACIENDA"/>
    <x v="98"/>
    <x v="0"/>
    <x v="0"/>
    <x v="2"/>
    <s v="2.2 - CONTRATACIÓN DE SERVICIOS"/>
    <s v="2.2.4 - TRANSPORTE Y ALMACENAJE"/>
    <s v="N"/>
    <s v="00 - N/A"/>
    <s v="10 - FONDO GENERAL"/>
    <s v=" "/>
    <s v="99 - MULTIPROVINCIAL"/>
    <n v="37862"/>
    <n v="160862"/>
    <n v="61268.87"/>
  </r>
  <r>
    <x v="0"/>
    <x v="0"/>
    <x v="0"/>
    <x v="0"/>
    <x v="0"/>
    <s v="2 - Poder Ejecutivo"/>
    <s v="0205 - MINISTERIO DE HACIENDA"/>
    <x v="98"/>
    <x v="0"/>
    <x v="0"/>
    <x v="2"/>
    <s v="2.2 - CONTRATACIÓN DE SERVICIOS"/>
    <s v="2.2.5 - ALQUILERES Y RENTAS"/>
    <s v="N"/>
    <s v="00 - N/A"/>
    <s v="10 - FONDO GENERAL"/>
    <s v=" "/>
    <s v="99 - MULTIPROVINCIAL"/>
    <n v="36757200"/>
    <n v="37427200"/>
    <n v="34044153.739999995"/>
  </r>
  <r>
    <x v="0"/>
    <x v="0"/>
    <x v="0"/>
    <x v="0"/>
    <x v="0"/>
    <s v="2 - Poder Ejecutivo"/>
    <s v="0205 - MINISTERIO DE HACIENDA"/>
    <x v="98"/>
    <x v="0"/>
    <x v="0"/>
    <x v="2"/>
    <s v="2.2 - CONTRATACIÓN DE SERVICIOS"/>
    <s v="2.2.6 - SEGUROS"/>
    <s v="N"/>
    <s v="00 - N/A"/>
    <s v="10 - FONDO GENERAL"/>
    <s v=" "/>
    <s v="99 - MULTIPROVINCIAL"/>
    <n v="6785111"/>
    <n v="7208111"/>
    <n v="6571074.6000000006"/>
  </r>
  <r>
    <x v="0"/>
    <x v="0"/>
    <x v="0"/>
    <x v="0"/>
    <x v="0"/>
    <s v="2 - Poder Ejecutivo"/>
    <s v="0205 - MINISTERIO DE HACIENDA"/>
    <x v="98"/>
    <x v="0"/>
    <x v="0"/>
    <x v="2"/>
    <s v="2.2 - CONTRATACIÓN DE SERVICIOS"/>
    <s v="2.2.7 - SERVICIOS DE CONSERVACIÓN, REPARACIONES MENORES E INSTALACIONES TEMPORALES"/>
    <s v="N"/>
    <s v="00 - N/A"/>
    <s v="10 - FONDO GENERAL"/>
    <s v=" "/>
    <s v="99 - MULTIPROVINCIAL"/>
    <n v="975000"/>
    <n v="2687500"/>
    <n v="1846176.0199999998"/>
  </r>
  <r>
    <x v="0"/>
    <x v="0"/>
    <x v="0"/>
    <x v="0"/>
    <x v="0"/>
    <s v="2 - Poder Ejecutivo"/>
    <s v="0205 - MINISTERIO DE HACIENDA"/>
    <x v="98"/>
    <x v="0"/>
    <x v="0"/>
    <x v="2"/>
    <s v="2.2 - CONTRATACIÓN DE SERVICIOS"/>
    <s v="2.2.8 - OTROS SERVICIOS NO INCLUIDOS EN CONCEPTOS ANTERIORES"/>
    <s v="N"/>
    <s v="00 - N/A"/>
    <s v="10 - FONDO GENERAL"/>
    <s v=" "/>
    <s v="99 - MULTIPROVINCIAL"/>
    <n v="2113915"/>
    <n v="2501915"/>
    <n v="1345006.1099999999"/>
  </r>
  <r>
    <x v="0"/>
    <x v="0"/>
    <x v="0"/>
    <x v="0"/>
    <x v="0"/>
    <s v="2 - Poder Ejecutivo"/>
    <s v="0205 - MINISTERIO DE HACIENDA"/>
    <x v="98"/>
    <x v="0"/>
    <x v="0"/>
    <x v="2"/>
    <s v="2.2 - CONTRATACIÓN DE SERVICIOS"/>
    <s v="2.2.9 - OTRAS CONTRATACIONES DE SERVICIOS"/>
    <s v="N"/>
    <s v="00 - N/A"/>
    <s v="10 - FONDO GENERAL"/>
    <s v=" "/>
    <s v="99 - MULTIPROVINCIAL"/>
    <n v="10000000"/>
    <n v="10000000"/>
    <n v="8288317.9300000006"/>
  </r>
  <r>
    <x v="0"/>
    <x v="0"/>
    <x v="0"/>
    <x v="0"/>
    <x v="0"/>
    <s v="2 - Poder Ejecutivo"/>
    <s v="0205 - MINISTERIO DE HACIENDA"/>
    <x v="98"/>
    <x v="0"/>
    <x v="0"/>
    <x v="2"/>
    <s v="2.3 - MATERIALES Y SUMINISTROS"/>
    <s v="2.3.1 - ALIMENTOS Y PRODUCTOS AGROFORESTALES"/>
    <s v="N"/>
    <s v="00 - N/A"/>
    <s v="10 - FONDO GENERAL"/>
    <s v=" "/>
    <s v="99 - MULTIPROVINCIAL"/>
    <n v="1200000"/>
    <n v="1108542.5"/>
    <n v="945326.49"/>
  </r>
  <r>
    <x v="0"/>
    <x v="0"/>
    <x v="0"/>
    <x v="0"/>
    <x v="0"/>
    <s v="2 - Poder Ejecutivo"/>
    <s v="0205 - MINISTERIO DE HACIENDA"/>
    <x v="98"/>
    <x v="0"/>
    <x v="0"/>
    <x v="2"/>
    <s v="2.3 - MATERIALES Y SUMINISTROS"/>
    <s v="2.3.2 - TEXTILES Y VESTUARIOS"/>
    <s v="N"/>
    <s v="00 - N/A"/>
    <s v="10 - FONDO GENERAL"/>
    <s v=" "/>
    <s v="99 - MULTIPROVINCIAL"/>
    <n v="100000"/>
    <n v="0"/>
    <n v="0"/>
  </r>
  <r>
    <x v="0"/>
    <x v="0"/>
    <x v="0"/>
    <x v="0"/>
    <x v="0"/>
    <s v="2 - Poder Ejecutivo"/>
    <s v="0205 - MINISTERIO DE HACIENDA"/>
    <x v="98"/>
    <x v="0"/>
    <x v="0"/>
    <x v="2"/>
    <s v="2.3 - MATERIALES Y SUMINISTROS"/>
    <s v="2.3.3 - PAPEL, CARTÓN E IMPRESOS"/>
    <s v="N"/>
    <s v="00 - N/A"/>
    <s v="10 - FONDO GENERAL"/>
    <s v=" "/>
    <s v="99 - MULTIPROVINCIAL"/>
    <n v="2006200"/>
    <n v="2488889.88"/>
    <n v="1654284.0700000003"/>
  </r>
  <r>
    <x v="0"/>
    <x v="0"/>
    <x v="0"/>
    <x v="0"/>
    <x v="0"/>
    <s v="2 - Poder Ejecutivo"/>
    <s v="0205 - MINISTERIO DE HACIENDA"/>
    <x v="98"/>
    <x v="0"/>
    <x v="0"/>
    <x v="2"/>
    <s v="2.3 - MATERIALES Y SUMINISTROS"/>
    <s v="2.3.4 - PRODUCTOS FARMACÉUTICOS"/>
    <s v="N"/>
    <s v="00 - N/A"/>
    <s v="10 - FONDO GENERAL"/>
    <s v=" "/>
    <s v="99 - MULTIPROVINCIAL"/>
    <n v="250000"/>
    <n v="495000"/>
    <n v="214280"/>
  </r>
  <r>
    <x v="0"/>
    <x v="0"/>
    <x v="0"/>
    <x v="0"/>
    <x v="0"/>
    <s v="2 - Poder Ejecutivo"/>
    <s v="0205 - MINISTERIO DE HACIENDA"/>
    <x v="98"/>
    <x v="0"/>
    <x v="0"/>
    <x v="2"/>
    <s v="2.3 - MATERIALES Y SUMINISTROS"/>
    <s v="2.3.5 - CUERO, CAUCHO Y PLÁSTICO"/>
    <s v="N"/>
    <s v="00 - N/A"/>
    <s v="10 - FONDO GENERAL"/>
    <s v=" "/>
    <s v="99 - MULTIPROVINCIAL"/>
    <n v="150000"/>
    <n v="208700"/>
    <n v="72007.289999999994"/>
  </r>
  <r>
    <x v="0"/>
    <x v="0"/>
    <x v="0"/>
    <x v="0"/>
    <x v="0"/>
    <s v="2 - Poder Ejecutivo"/>
    <s v="0205 - MINISTERIO DE HACIENDA"/>
    <x v="98"/>
    <x v="0"/>
    <x v="0"/>
    <x v="2"/>
    <s v="2.3 - MATERIALES Y SUMINISTROS"/>
    <s v="2.3.6 - PRODUCTOS DE MINERALES, METÁLICOS Y NO METÁLICOS"/>
    <s v="N"/>
    <s v="00 - N/A"/>
    <s v="10 - FONDO GENERAL"/>
    <s v=" "/>
    <s v="99 - MULTIPROVINCIAL"/>
    <n v="200000"/>
    <n v="83300"/>
    <n v="25988.32"/>
  </r>
  <r>
    <x v="0"/>
    <x v="0"/>
    <x v="0"/>
    <x v="0"/>
    <x v="0"/>
    <s v="2 - Poder Ejecutivo"/>
    <s v="0205 - MINISTERIO DE HACIENDA"/>
    <x v="98"/>
    <x v="0"/>
    <x v="0"/>
    <x v="2"/>
    <s v="2.3 - MATERIALES Y SUMINISTROS"/>
    <s v="2.3.7 - COMBUSTIBLES, LUBRICANTES, PRODUCTOS QUÍMICOS Y CONEXOS"/>
    <s v="N"/>
    <s v="00 - N/A"/>
    <s v="10 - FONDO GENERAL"/>
    <s v=" "/>
    <s v="99 - MULTIPROVINCIAL"/>
    <n v="11300000"/>
    <n v="11045500"/>
    <n v="9636352.5999999996"/>
  </r>
  <r>
    <x v="0"/>
    <x v="0"/>
    <x v="0"/>
    <x v="0"/>
    <x v="0"/>
    <s v="2 - Poder Ejecutivo"/>
    <s v="0205 - MINISTERIO DE HACIENDA"/>
    <x v="98"/>
    <x v="0"/>
    <x v="0"/>
    <x v="2"/>
    <s v="2.3 - MATERIALES Y SUMINISTROS"/>
    <s v="2.3.9 - PRODUCTOS Y ÚTILES VARIOS"/>
    <s v="N"/>
    <s v="00 - N/A"/>
    <s v="10 - FONDO GENERAL"/>
    <s v=" "/>
    <s v="99 - MULTIPROVINCIAL"/>
    <n v="2465000"/>
    <n v="2600240.88"/>
    <n v="1569025.0700000003"/>
  </r>
  <r>
    <x v="0"/>
    <x v="0"/>
    <x v="0"/>
    <x v="0"/>
    <x v="0"/>
    <s v="2 - Poder Ejecutivo"/>
    <s v="0206 - MINISTERIO DE EDUCACIÓN"/>
    <x v="99"/>
    <x v="3"/>
    <x v="6"/>
    <x v="13"/>
    <s v="2.1 - REMUNERACIONES Y CONTRIBUCIONES"/>
    <s v="2.1.1 - REMUNERACIONES"/>
    <s v="N"/>
    <s v="00 - N/A"/>
    <s v="10 - FONDO GENERAL"/>
    <s v=" "/>
    <s v="99 - MULTIPROVINCIAL"/>
    <n v="17706568"/>
    <n v="17706568"/>
    <n v="12817829.950000001"/>
  </r>
  <r>
    <x v="0"/>
    <x v="0"/>
    <x v="0"/>
    <x v="0"/>
    <x v="0"/>
    <s v="2 - Poder Ejecutivo"/>
    <s v="0206 - MINISTERIO DE EDUCACIÓN"/>
    <x v="99"/>
    <x v="3"/>
    <x v="6"/>
    <x v="13"/>
    <s v="2.1 - REMUNERACIONES Y CONTRIBUCIONES"/>
    <s v="2.1.5 - CONTRIBUCIONES A LA SEGURIDAD SOCIAL"/>
    <s v="N"/>
    <s v="00 - N/A"/>
    <s v="10 - FONDO GENERAL"/>
    <s v=" "/>
    <s v="99 - MULTIPROVINCIAL"/>
    <n v="2496073"/>
    <n v="2509550.8199999998"/>
    <n v="1942740.97"/>
  </r>
  <r>
    <x v="0"/>
    <x v="0"/>
    <x v="0"/>
    <x v="0"/>
    <x v="0"/>
    <s v="2 - Poder Ejecutivo"/>
    <s v="0206 - MINISTERIO DE EDUCACIÓN"/>
    <x v="99"/>
    <x v="3"/>
    <x v="6"/>
    <x v="13"/>
    <s v="2.2 - CONTRATACIÓN DE SERVICIOS"/>
    <s v="2.2.2 - PUBLICIDAD, IMPRESIÓN Y ENCUADERNACIÓN"/>
    <s v="N"/>
    <s v="00 - N/A"/>
    <s v="10 - FONDO GENERAL"/>
    <s v=" "/>
    <s v="99 - MULTIPROVINCIAL"/>
    <n v="22500"/>
    <n v="26900"/>
    <n v="120.95"/>
  </r>
  <r>
    <x v="0"/>
    <x v="0"/>
    <x v="0"/>
    <x v="0"/>
    <x v="0"/>
    <s v="2 - Poder Ejecutivo"/>
    <s v="0206 - MINISTERIO DE EDUCACIÓN"/>
    <x v="99"/>
    <x v="3"/>
    <x v="6"/>
    <x v="13"/>
    <s v="2.2 - CONTRATACIÓN DE SERVICIOS"/>
    <s v="2.2.3 - VIÁTICOS"/>
    <s v="N"/>
    <s v="00 - N/A"/>
    <s v="10 - FONDO GENERAL"/>
    <s v=" "/>
    <s v="99 - MULTIPROVINCIAL"/>
    <n v="5094500"/>
    <n v="1094500"/>
    <n v="343595"/>
  </r>
  <r>
    <x v="0"/>
    <x v="0"/>
    <x v="0"/>
    <x v="0"/>
    <x v="0"/>
    <s v="2 - Poder Ejecutivo"/>
    <s v="0206 - MINISTERIO DE EDUCACIÓN"/>
    <x v="99"/>
    <x v="3"/>
    <x v="6"/>
    <x v="13"/>
    <s v="2.2 - CONTRATACIÓN DE SERVICIOS"/>
    <s v="2.2.4 - TRANSPORTE Y ALMACENAJE"/>
    <s v="N"/>
    <s v="00 - N/A"/>
    <s v="10 - FONDO GENERAL"/>
    <s v=" "/>
    <s v="99 - MULTIPROVINCIAL"/>
    <n v="3250280"/>
    <n v="24280"/>
    <n v="17440"/>
  </r>
  <r>
    <x v="0"/>
    <x v="0"/>
    <x v="0"/>
    <x v="0"/>
    <x v="0"/>
    <s v="2 - Poder Ejecutivo"/>
    <s v="0206 - MINISTERIO DE EDUCACIÓN"/>
    <x v="99"/>
    <x v="3"/>
    <x v="6"/>
    <x v="13"/>
    <s v="2.2 - CONTRATACIÓN DE SERVICIOS"/>
    <s v="2.2.8 - OTROS SERVICIOS NO INCLUIDOS EN CONCEPTOS ANTERIORES"/>
    <s v="N"/>
    <s v="00 - N/A"/>
    <s v="10 - FONDO GENERAL"/>
    <s v=" "/>
    <s v="99 - MULTIPROVINCIAL"/>
    <n v="90000"/>
    <n v="85600"/>
    <n v="0"/>
  </r>
  <r>
    <x v="0"/>
    <x v="0"/>
    <x v="0"/>
    <x v="0"/>
    <x v="0"/>
    <s v="2 - Poder Ejecutivo"/>
    <s v="0206 - MINISTERIO DE EDUCACIÓN"/>
    <x v="99"/>
    <x v="3"/>
    <x v="6"/>
    <x v="13"/>
    <s v="2.2 - CONTRATACIÓN DE SERVICIOS"/>
    <s v="2.2.9 - OTRAS CONTRATACIONES DE SERVICIOS"/>
    <s v="N"/>
    <s v="00 - N/A"/>
    <s v="10 - FONDO GENERAL"/>
    <s v=" "/>
    <s v="99 - MULTIPROVINCIAL"/>
    <n v="1188500"/>
    <n v="1188500"/>
    <n v="0"/>
  </r>
  <r>
    <x v="0"/>
    <x v="0"/>
    <x v="0"/>
    <x v="0"/>
    <x v="0"/>
    <s v="2 - Poder Ejecutivo"/>
    <s v="0206 - MINISTERIO DE EDUCACIÓN"/>
    <x v="99"/>
    <x v="3"/>
    <x v="6"/>
    <x v="13"/>
    <s v="2.3 - MATERIALES Y SUMINISTROS"/>
    <s v="2.3.2 - TEXTILES Y VESTUARIOS"/>
    <s v="N"/>
    <s v="00 - N/A"/>
    <s v="10 - FONDO GENERAL"/>
    <s v=" "/>
    <s v="99 - MULTIPROVINCIAL"/>
    <n v="202950"/>
    <n v="2352950"/>
    <n v="331875"/>
  </r>
  <r>
    <x v="0"/>
    <x v="0"/>
    <x v="0"/>
    <x v="0"/>
    <x v="0"/>
    <s v="2 - Poder Ejecutivo"/>
    <s v="0206 - MINISTERIO DE EDUCACIÓN"/>
    <x v="99"/>
    <x v="3"/>
    <x v="6"/>
    <x v="13"/>
    <s v="2.3 - MATERIALES Y SUMINISTROS"/>
    <s v="2.3.3 - PAPEL, CARTÓN E IMPRESOS"/>
    <s v="N"/>
    <s v="00 - N/A"/>
    <s v="10 - FONDO GENERAL"/>
    <s v=" "/>
    <s v="99 - MULTIPROVINCIAL"/>
    <n v="625000"/>
    <n v="187771"/>
    <n v="0"/>
  </r>
  <r>
    <x v="0"/>
    <x v="0"/>
    <x v="0"/>
    <x v="0"/>
    <x v="0"/>
    <s v="2 - Poder Ejecutivo"/>
    <s v="0206 - MINISTERIO DE EDUCACIÓN"/>
    <x v="99"/>
    <x v="3"/>
    <x v="6"/>
    <x v="13"/>
    <s v="2.3 - MATERIALES Y SUMINISTROS"/>
    <s v="2.3.7 - COMBUSTIBLES, LUBRICANTES, PRODUCTOS QUÍMICOS Y CONEXOS"/>
    <s v="N"/>
    <s v="00 - N/A"/>
    <s v="10 - FONDO GENERAL"/>
    <s v=" "/>
    <s v="99 - MULTIPROVINCIAL"/>
    <n v="355650"/>
    <n v="526699"/>
    <n v="0"/>
  </r>
  <r>
    <x v="0"/>
    <x v="0"/>
    <x v="0"/>
    <x v="0"/>
    <x v="0"/>
    <s v="2 - Poder Ejecutivo"/>
    <s v="0206 - MINISTERIO DE EDUCACIÓN"/>
    <x v="99"/>
    <x v="3"/>
    <x v="6"/>
    <x v="13"/>
    <s v="2.3 - MATERIALES Y SUMINISTROS"/>
    <s v="2.3.9 - PRODUCTOS Y ÚTILES VARIOS"/>
    <s v="N"/>
    <s v="00 - N/A"/>
    <s v="10 - FONDO GENERAL"/>
    <s v=" "/>
    <s v="99 - MULTIPROVINCIAL"/>
    <n v="0"/>
    <n v="912418"/>
    <n v="0"/>
  </r>
  <r>
    <x v="0"/>
    <x v="0"/>
    <x v="0"/>
    <x v="0"/>
    <x v="0"/>
    <s v="2 - Poder Ejecutivo"/>
    <s v="0206 - MINISTERIO DE EDUCACIÓN"/>
    <x v="99"/>
    <x v="2"/>
    <x v="10"/>
    <x v="41"/>
    <s v="2.1 - REMUNERACIONES Y CONTRIBUCIONES"/>
    <s v="2.1.1 - REMUNERACIONES"/>
    <s v="N"/>
    <s v="00 - N/A"/>
    <s v="10 - FONDO GENERAL"/>
    <s v=" "/>
    <s v="99 - MULTIPROVINCIAL"/>
    <n v="703518816"/>
    <n v="771172134.86999989"/>
    <n v="566335493.80000007"/>
  </r>
  <r>
    <x v="0"/>
    <x v="0"/>
    <x v="0"/>
    <x v="0"/>
    <x v="0"/>
    <s v="2 - Poder Ejecutivo"/>
    <s v="0206 - MINISTERIO DE EDUCACIÓN"/>
    <x v="99"/>
    <x v="2"/>
    <x v="10"/>
    <x v="41"/>
    <s v="2.1 - REMUNERACIONES Y CONTRIBUCIONES"/>
    <s v="2.1.5 - CONTRIBUCIONES A LA SEGURIDAD SOCIAL"/>
    <s v="N"/>
    <s v="00 - N/A"/>
    <s v="10 - FONDO GENERAL"/>
    <s v=" "/>
    <s v="99 - MULTIPROVINCIAL"/>
    <n v="108724045"/>
    <n v="121509624.69"/>
    <n v="96165167.99999994"/>
  </r>
  <r>
    <x v="0"/>
    <x v="0"/>
    <x v="0"/>
    <x v="0"/>
    <x v="0"/>
    <s v="2 - Poder Ejecutivo"/>
    <s v="0206 - MINISTERIO DE EDUCACIÓN"/>
    <x v="99"/>
    <x v="2"/>
    <x v="10"/>
    <x v="41"/>
    <s v="2.2 - CONTRATACIÓN DE SERVICIOS"/>
    <s v="2.2.2 - PUBLICIDAD, IMPRESIÓN Y ENCUADERNACIÓN"/>
    <s v="N"/>
    <s v="00 - N/A"/>
    <s v="10 - FONDO GENERAL"/>
    <s v=" "/>
    <s v="99 - MULTIPROVINCIAL"/>
    <n v="448220500"/>
    <n v="31996484"/>
    <n v="29881916.879999999"/>
  </r>
  <r>
    <x v="0"/>
    <x v="0"/>
    <x v="0"/>
    <x v="0"/>
    <x v="0"/>
    <s v="2 - Poder Ejecutivo"/>
    <s v="0206 - MINISTERIO DE EDUCACIÓN"/>
    <x v="99"/>
    <x v="2"/>
    <x v="10"/>
    <x v="41"/>
    <s v="2.2 - CONTRATACIÓN DE SERVICIOS"/>
    <s v="2.2.3 - VIÁTICOS"/>
    <s v="N"/>
    <s v="00 - N/A"/>
    <s v="10 - FONDO GENERAL"/>
    <s v=" "/>
    <s v="99 - MULTIPROVINCIAL"/>
    <n v="1558000"/>
    <n v="1331525"/>
    <n v="907747.85"/>
  </r>
  <r>
    <x v="0"/>
    <x v="0"/>
    <x v="0"/>
    <x v="0"/>
    <x v="0"/>
    <s v="2 - Poder Ejecutivo"/>
    <s v="0206 - MINISTERIO DE EDUCACIÓN"/>
    <x v="99"/>
    <x v="2"/>
    <x v="10"/>
    <x v="41"/>
    <s v="2.2 - CONTRATACIÓN DE SERVICIOS"/>
    <s v="2.2.4 - TRANSPORTE Y ALMACENAJE"/>
    <s v="N"/>
    <s v="00 - N/A"/>
    <s v="10 - FONDO GENERAL"/>
    <s v=" "/>
    <s v="99 - MULTIPROVINCIAL"/>
    <n v="11354000"/>
    <n v="227515"/>
    <n v="0"/>
  </r>
  <r>
    <x v="0"/>
    <x v="0"/>
    <x v="0"/>
    <x v="0"/>
    <x v="0"/>
    <s v="2 - Poder Ejecutivo"/>
    <s v="0206 - MINISTERIO DE EDUCACIÓN"/>
    <x v="99"/>
    <x v="2"/>
    <x v="10"/>
    <x v="41"/>
    <s v="2.2 - CONTRATACIÓN DE SERVICIOS"/>
    <s v="2.2.5 - ALQUILERES Y RENTAS"/>
    <s v="N"/>
    <s v="00 - N/A"/>
    <s v="10 - FONDO GENERAL"/>
    <s v=" "/>
    <s v="99 - MULTIPROVINCIAL"/>
    <n v="2147200"/>
    <n v="2082300"/>
    <n v="2000000"/>
  </r>
  <r>
    <x v="0"/>
    <x v="0"/>
    <x v="0"/>
    <x v="0"/>
    <x v="0"/>
    <s v="2 - Poder Ejecutivo"/>
    <s v="0206 - MINISTERIO DE EDUCACIÓN"/>
    <x v="99"/>
    <x v="2"/>
    <x v="10"/>
    <x v="41"/>
    <s v="2.2 - CONTRATACIÓN DE SERVICIOS"/>
    <s v="2.2.8 - OTROS SERVICIOS NO INCLUIDOS EN CONCEPTOS ANTERIORES"/>
    <s v="N"/>
    <s v="00 - N/A"/>
    <s v="10 - FONDO GENERAL"/>
    <s v=" "/>
    <s v="99 - MULTIPROVINCIAL"/>
    <n v="4947100"/>
    <n v="2647100"/>
    <n v="0"/>
  </r>
  <r>
    <x v="0"/>
    <x v="0"/>
    <x v="0"/>
    <x v="0"/>
    <x v="0"/>
    <s v="2 - Poder Ejecutivo"/>
    <s v="0206 - MINISTERIO DE EDUCACIÓN"/>
    <x v="99"/>
    <x v="2"/>
    <x v="10"/>
    <x v="41"/>
    <s v="2.2 - CONTRATACIÓN DE SERVICIOS"/>
    <s v="2.2.9 - OTRAS CONTRATACIONES DE SERVICIOS"/>
    <s v="N"/>
    <s v="00 - N/A"/>
    <s v="10 - FONDO GENERAL"/>
    <s v=" "/>
    <s v="99 - MULTIPROVINCIAL"/>
    <n v="1193500"/>
    <n v="500"/>
    <n v="0"/>
  </r>
  <r>
    <x v="0"/>
    <x v="0"/>
    <x v="0"/>
    <x v="0"/>
    <x v="0"/>
    <s v="2 - Poder Ejecutivo"/>
    <s v="0206 - MINISTERIO DE EDUCACIÓN"/>
    <x v="99"/>
    <x v="2"/>
    <x v="10"/>
    <x v="41"/>
    <s v="2.3 - MATERIALES Y SUMINISTROS"/>
    <s v="2.3.1 - ALIMENTOS Y PRODUCTOS AGROFORESTALES"/>
    <s v="N"/>
    <s v="00 - N/A"/>
    <s v="10 - FONDO GENERAL"/>
    <s v=" "/>
    <s v="99 - MULTIPROVINCIAL"/>
    <n v="0"/>
    <n v="17201.2"/>
    <n v="0"/>
  </r>
  <r>
    <x v="0"/>
    <x v="0"/>
    <x v="0"/>
    <x v="0"/>
    <x v="0"/>
    <s v="2 - Poder Ejecutivo"/>
    <s v="0206 - MINISTERIO DE EDUCACIÓN"/>
    <x v="99"/>
    <x v="2"/>
    <x v="10"/>
    <x v="41"/>
    <s v="2.3 - MATERIALES Y SUMINISTROS"/>
    <s v="2.3.2 - TEXTILES Y VESTUARIOS"/>
    <s v="N"/>
    <s v="00 - N/A"/>
    <s v="10 - FONDO GENERAL"/>
    <s v=" "/>
    <s v="99 - MULTIPROVINCIAL"/>
    <n v="1818500"/>
    <n v="1242110"/>
    <n v="284390.68"/>
  </r>
  <r>
    <x v="0"/>
    <x v="0"/>
    <x v="0"/>
    <x v="0"/>
    <x v="0"/>
    <s v="2 - Poder Ejecutivo"/>
    <s v="0206 - MINISTERIO DE EDUCACIÓN"/>
    <x v="99"/>
    <x v="2"/>
    <x v="10"/>
    <x v="41"/>
    <s v="2.3 - MATERIALES Y SUMINISTROS"/>
    <s v="2.3.3 - PAPEL, CARTÓN E IMPRESOS"/>
    <s v="N"/>
    <s v="00 - N/A"/>
    <s v="10 - FONDO GENERAL"/>
    <s v=" "/>
    <s v="99 - MULTIPROVINCIAL"/>
    <n v="112897895"/>
    <n v="1521697"/>
    <n v="0"/>
  </r>
  <r>
    <x v="0"/>
    <x v="0"/>
    <x v="0"/>
    <x v="0"/>
    <x v="0"/>
    <s v="2 - Poder Ejecutivo"/>
    <s v="0206 - MINISTERIO DE EDUCACIÓN"/>
    <x v="99"/>
    <x v="2"/>
    <x v="10"/>
    <x v="41"/>
    <s v="2.3 - MATERIALES Y SUMINISTROS"/>
    <s v="2.3.5 - CUERO, CAUCHO Y PLÁSTICO"/>
    <s v="N"/>
    <s v="00 - N/A"/>
    <s v="10 - FONDO GENERAL"/>
    <s v=" "/>
    <s v="99 - MULTIPROVINCIAL"/>
    <n v="0"/>
    <n v="100000"/>
    <n v="0"/>
  </r>
  <r>
    <x v="0"/>
    <x v="0"/>
    <x v="0"/>
    <x v="0"/>
    <x v="0"/>
    <s v="2 - Poder Ejecutivo"/>
    <s v="0206 - MINISTERIO DE EDUCACIÓN"/>
    <x v="99"/>
    <x v="2"/>
    <x v="10"/>
    <x v="41"/>
    <s v="2.3 - MATERIALES Y SUMINISTROS"/>
    <s v="2.3.7 - COMBUSTIBLES, LUBRICANTES, PRODUCTOS QUÍMICOS Y CONEXOS"/>
    <s v="N"/>
    <s v="00 - N/A"/>
    <s v="10 - FONDO GENERAL"/>
    <s v=" "/>
    <s v="99 - MULTIPROVINCIAL"/>
    <n v="1107355"/>
    <n v="1253755"/>
    <n v="1107355"/>
  </r>
  <r>
    <x v="0"/>
    <x v="0"/>
    <x v="0"/>
    <x v="0"/>
    <x v="0"/>
    <s v="2 - Poder Ejecutivo"/>
    <s v="0206 - MINISTERIO DE EDUCACIÓN"/>
    <x v="99"/>
    <x v="2"/>
    <x v="10"/>
    <x v="41"/>
    <s v="2.3 - MATERIALES Y SUMINISTROS"/>
    <s v="2.3.9 - PRODUCTOS Y ÚTILES VARIOS"/>
    <s v="N"/>
    <s v="00 - N/A"/>
    <s v="10 - FONDO GENERAL"/>
    <s v=" "/>
    <s v="99 - MULTIPROVINCIAL"/>
    <n v="61914085"/>
    <n v="5081802.4400000013"/>
    <n v="1390290.1600000001"/>
  </r>
  <r>
    <x v="0"/>
    <x v="0"/>
    <x v="0"/>
    <x v="0"/>
    <x v="0"/>
    <s v="2 - Poder Ejecutivo"/>
    <s v="0206 - MINISTERIO DE EDUCACIÓN"/>
    <x v="99"/>
    <x v="2"/>
    <x v="10"/>
    <x v="42"/>
    <s v="2.1 - REMUNERACIONES Y CONTRIBUCIONES"/>
    <s v="2.1.1 - REMUNERACIONES"/>
    <s v="N"/>
    <s v="00 - N/A"/>
    <s v="10 - FONDO GENERAL"/>
    <s v=" "/>
    <s v="99 - MULTIPROVINCIAL"/>
    <n v="78567920635"/>
    <n v="81522924279.380005"/>
    <n v="64340313783.750023"/>
  </r>
  <r>
    <x v="0"/>
    <x v="0"/>
    <x v="0"/>
    <x v="0"/>
    <x v="0"/>
    <s v="2 - Poder Ejecutivo"/>
    <s v="0206 - MINISTERIO DE EDUCACIÓN"/>
    <x v="99"/>
    <x v="2"/>
    <x v="10"/>
    <x v="42"/>
    <s v="2.1 - REMUNERACIONES Y CONTRIBUCIONES"/>
    <s v="2.1.5 - CONTRIBUCIONES A LA SEGURIDAD SOCIAL"/>
    <s v="N"/>
    <s v="00 - N/A"/>
    <s v="10 - FONDO GENERAL"/>
    <s v=" "/>
    <s v="99 - MULTIPROVINCIAL"/>
    <n v="12491666472"/>
    <n v="13148116885.08"/>
    <n v="10950403710.670002"/>
  </r>
  <r>
    <x v="0"/>
    <x v="0"/>
    <x v="0"/>
    <x v="0"/>
    <x v="0"/>
    <s v="2 - Poder Ejecutivo"/>
    <s v="0206 - MINISTERIO DE EDUCACIÓN"/>
    <x v="99"/>
    <x v="2"/>
    <x v="10"/>
    <x v="42"/>
    <s v="2.2 - CONTRATACIÓN DE SERVICIOS"/>
    <s v="2.2.2 - PUBLICIDAD, IMPRESIÓN Y ENCUADERNACIÓN"/>
    <s v="N"/>
    <s v="00 - N/A"/>
    <s v="10 - FONDO GENERAL"/>
    <s v=" "/>
    <s v="99 - MULTIPROVINCIAL"/>
    <n v="134157500"/>
    <n v="524061750.4000001"/>
    <n v="406684007.56000006"/>
  </r>
  <r>
    <x v="0"/>
    <x v="0"/>
    <x v="0"/>
    <x v="0"/>
    <x v="0"/>
    <s v="2 - Poder Ejecutivo"/>
    <s v="0206 - MINISTERIO DE EDUCACIÓN"/>
    <x v="99"/>
    <x v="2"/>
    <x v="10"/>
    <x v="42"/>
    <s v="2.2 - CONTRATACIÓN DE SERVICIOS"/>
    <s v="2.2.3 - VIÁTICOS"/>
    <s v="N"/>
    <s v="00 - N/A"/>
    <s v="10 - FONDO GENERAL"/>
    <s v=" "/>
    <s v="99 - MULTIPROVINCIAL"/>
    <n v="171287750"/>
    <n v="5578882.3800000027"/>
    <n v="5578882.3799999999"/>
  </r>
  <r>
    <x v="0"/>
    <x v="0"/>
    <x v="0"/>
    <x v="0"/>
    <x v="0"/>
    <s v="2 - Poder Ejecutivo"/>
    <s v="0206 - MINISTERIO DE EDUCACIÓN"/>
    <x v="99"/>
    <x v="2"/>
    <x v="10"/>
    <x v="42"/>
    <s v="2.2 - CONTRATACIÓN DE SERVICIOS"/>
    <s v="2.2.4 - TRANSPORTE Y ALMACENAJE"/>
    <s v="N"/>
    <s v="00 - N/A"/>
    <s v="10 - FONDO GENERAL"/>
    <s v=" "/>
    <s v="99 - MULTIPROVINCIAL"/>
    <n v="4427000"/>
    <n v="946250"/>
    <n v="946250"/>
  </r>
  <r>
    <x v="0"/>
    <x v="0"/>
    <x v="0"/>
    <x v="0"/>
    <x v="0"/>
    <s v="2 - Poder Ejecutivo"/>
    <s v="0206 - MINISTERIO DE EDUCACIÓN"/>
    <x v="99"/>
    <x v="2"/>
    <x v="10"/>
    <x v="42"/>
    <s v="2.2 - CONTRATACIÓN DE SERVICIOS"/>
    <s v="2.2.5 - ALQUILERES Y RENTAS"/>
    <s v="N"/>
    <s v="00 - N/A"/>
    <s v="10 - FONDO GENERAL"/>
    <s v=" "/>
    <s v="99 - MULTIPROVINCIAL"/>
    <n v="8066500"/>
    <n v="8066500"/>
    <n v="0"/>
  </r>
  <r>
    <x v="0"/>
    <x v="0"/>
    <x v="0"/>
    <x v="0"/>
    <x v="0"/>
    <s v="2 - Poder Ejecutivo"/>
    <s v="0206 - MINISTERIO DE EDUCACIÓN"/>
    <x v="99"/>
    <x v="2"/>
    <x v="10"/>
    <x v="42"/>
    <s v="2.2 - CONTRATACIÓN DE SERVICIOS"/>
    <s v="2.2.7 - SERVICIOS DE CONSERVACIÓN, REPARACIONES MENORES E INSTALACIONES TEMPORALES"/>
    <s v="N"/>
    <s v="00 - N/A"/>
    <s v="10 - FONDO GENERAL"/>
    <s v=" "/>
    <s v="99 - MULTIPROVINCIAL"/>
    <n v="0"/>
    <n v="1151.01"/>
    <n v="1150.01"/>
  </r>
  <r>
    <x v="0"/>
    <x v="0"/>
    <x v="0"/>
    <x v="0"/>
    <x v="0"/>
    <s v="2 - Poder Ejecutivo"/>
    <s v="0206 - MINISTERIO DE EDUCACIÓN"/>
    <x v="99"/>
    <x v="2"/>
    <x v="10"/>
    <x v="42"/>
    <s v="2.2 - CONTRATACIÓN DE SERVICIOS"/>
    <s v="2.2.8 - OTROS SERVICIOS NO INCLUIDOS EN CONCEPTOS ANTERIORES"/>
    <s v="N"/>
    <s v="00 - N/A"/>
    <s v="10 - FONDO GENERAL"/>
    <s v=" "/>
    <s v="99 - MULTIPROVINCIAL"/>
    <n v="2200000"/>
    <n v="293688090.23000002"/>
    <n v="291608650.24000001"/>
  </r>
  <r>
    <x v="0"/>
    <x v="0"/>
    <x v="0"/>
    <x v="0"/>
    <x v="0"/>
    <s v="2 - Poder Ejecutivo"/>
    <s v="0206 - MINISTERIO DE EDUCACIÓN"/>
    <x v="99"/>
    <x v="2"/>
    <x v="10"/>
    <x v="42"/>
    <s v="2.2 - CONTRATACIÓN DE SERVICIOS"/>
    <s v="2.2.9 - OTRAS CONTRATACIONES DE SERVICIOS"/>
    <s v="N"/>
    <s v="00 - N/A"/>
    <s v="10 - FONDO GENERAL"/>
    <s v=" "/>
    <s v="99 - MULTIPROVINCIAL"/>
    <n v="0"/>
    <n v="39800000"/>
    <n v="37193497.420000002"/>
  </r>
  <r>
    <x v="0"/>
    <x v="0"/>
    <x v="0"/>
    <x v="0"/>
    <x v="0"/>
    <s v="2 - Poder Ejecutivo"/>
    <s v="0206 - MINISTERIO DE EDUCACIÓN"/>
    <x v="99"/>
    <x v="2"/>
    <x v="10"/>
    <x v="42"/>
    <s v="2.3 - MATERIALES Y SUMINISTROS"/>
    <s v="2.3.1 - ALIMENTOS Y PRODUCTOS AGROFORESTALES"/>
    <s v="N"/>
    <s v="00 - N/A"/>
    <s v="10 - FONDO GENERAL"/>
    <s v=" "/>
    <s v="99 - MULTIPROVINCIAL"/>
    <n v="8640000"/>
    <n v="1380000"/>
    <n v="21599.14"/>
  </r>
  <r>
    <x v="0"/>
    <x v="0"/>
    <x v="0"/>
    <x v="0"/>
    <x v="0"/>
    <s v="2 - Poder Ejecutivo"/>
    <s v="0206 - MINISTERIO DE EDUCACIÓN"/>
    <x v="99"/>
    <x v="2"/>
    <x v="10"/>
    <x v="42"/>
    <s v="2.3 - MATERIALES Y SUMINISTROS"/>
    <s v="2.3.2 - TEXTILES Y VESTUARIOS"/>
    <s v="N"/>
    <s v="00 - N/A"/>
    <s v="10 - FONDO GENERAL"/>
    <s v=" "/>
    <s v="99 - MULTIPROVINCIAL"/>
    <n v="70000"/>
    <n v="334821.5"/>
    <n v="0"/>
  </r>
  <r>
    <x v="0"/>
    <x v="0"/>
    <x v="0"/>
    <x v="0"/>
    <x v="0"/>
    <s v="2 - Poder Ejecutivo"/>
    <s v="0206 - MINISTERIO DE EDUCACIÓN"/>
    <x v="99"/>
    <x v="2"/>
    <x v="10"/>
    <x v="42"/>
    <s v="2.3 - MATERIALES Y SUMINISTROS"/>
    <s v="2.3.3 - PAPEL, CARTÓN E IMPRESOS"/>
    <s v="N"/>
    <s v="00 - N/A"/>
    <s v="10 - FONDO GENERAL"/>
    <s v=" "/>
    <s v="99 - MULTIPROVINCIAL"/>
    <n v="1512100000"/>
    <n v="136490456.60000002"/>
    <n v="50019300"/>
  </r>
  <r>
    <x v="0"/>
    <x v="0"/>
    <x v="0"/>
    <x v="0"/>
    <x v="0"/>
    <s v="2 - Poder Ejecutivo"/>
    <s v="0206 - MINISTERIO DE EDUCACIÓN"/>
    <x v="99"/>
    <x v="2"/>
    <x v="10"/>
    <x v="42"/>
    <s v="2.3 - MATERIALES Y SUMINISTROS"/>
    <s v="2.3.6 - PRODUCTOS DE MINERALES, METÁLICOS Y NO METÁLICOS"/>
    <s v="N"/>
    <s v="00 - N/A"/>
    <s v="10 - FONDO GENERAL"/>
    <s v=" "/>
    <s v="99 - MULTIPROVINCIAL"/>
    <n v="81276000"/>
    <n v="4004230.6700000018"/>
    <n v="0"/>
  </r>
  <r>
    <x v="0"/>
    <x v="0"/>
    <x v="0"/>
    <x v="0"/>
    <x v="0"/>
    <s v="2 - Poder Ejecutivo"/>
    <s v="0206 - MINISTERIO DE EDUCACIÓN"/>
    <x v="99"/>
    <x v="2"/>
    <x v="10"/>
    <x v="42"/>
    <s v="2.3 - MATERIALES Y SUMINISTROS"/>
    <s v="2.3.7 - COMBUSTIBLES, LUBRICANTES, PRODUCTOS QUÍMICOS Y CONEXOS"/>
    <s v="N"/>
    <s v="00 - N/A"/>
    <s v="10 - FONDO GENERAL"/>
    <s v=" "/>
    <s v="99 - MULTIPROVINCIAL"/>
    <n v="1785000"/>
    <n v="1785000"/>
    <n v="0"/>
  </r>
  <r>
    <x v="0"/>
    <x v="0"/>
    <x v="0"/>
    <x v="0"/>
    <x v="0"/>
    <s v="2 - Poder Ejecutivo"/>
    <s v="0206 - MINISTERIO DE EDUCACIÓN"/>
    <x v="99"/>
    <x v="2"/>
    <x v="10"/>
    <x v="42"/>
    <s v="2.3 - MATERIALES Y SUMINISTROS"/>
    <s v="2.3.9 - PRODUCTOS Y ÚTILES VARIOS"/>
    <s v="N"/>
    <s v="00 - N/A"/>
    <s v="10 - FONDO GENERAL"/>
    <s v=" "/>
    <s v="99 - MULTIPROVINCIAL"/>
    <n v="152300000"/>
    <n v="7170909.1600000001"/>
    <n v="92878"/>
  </r>
  <r>
    <x v="0"/>
    <x v="0"/>
    <x v="0"/>
    <x v="0"/>
    <x v="0"/>
    <s v="2 - Poder Ejecutivo"/>
    <s v="0206 - MINISTERIO DE EDUCACIÓN"/>
    <x v="99"/>
    <x v="2"/>
    <x v="10"/>
    <x v="43"/>
    <s v="2.1 - REMUNERACIONES Y CONTRIBUCIONES"/>
    <s v="2.1.1 - REMUNERACIONES"/>
    <s v="N"/>
    <s v="00 - N/A"/>
    <s v="10 - FONDO GENERAL"/>
    <s v=" "/>
    <s v="99 - MULTIPROVINCIAL"/>
    <n v="23328544958"/>
    <n v="24069587822.170002"/>
    <n v="18305848221.650002"/>
  </r>
  <r>
    <x v="0"/>
    <x v="0"/>
    <x v="0"/>
    <x v="0"/>
    <x v="0"/>
    <s v="2 - Poder Ejecutivo"/>
    <s v="0206 - MINISTERIO DE EDUCACIÓN"/>
    <x v="99"/>
    <x v="2"/>
    <x v="10"/>
    <x v="43"/>
    <s v="2.1 - REMUNERACIONES Y CONTRIBUCIONES"/>
    <s v="2.1.5 - CONTRIBUCIONES A LA SEGURIDAD SOCIAL"/>
    <s v="N"/>
    <s v="00 - N/A"/>
    <s v="10 - FONDO GENERAL"/>
    <s v=" "/>
    <s v="99 - MULTIPROVINCIAL"/>
    <n v="3727003102"/>
    <n v="3786636115.3399997"/>
    <n v="3128768019.6600018"/>
  </r>
  <r>
    <x v="0"/>
    <x v="0"/>
    <x v="0"/>
    <x v="0"/>
    <x v="0"/>
    <s v="2 - Poder Ejecutivo"/>
    <s v="0206 - MINISTERIO DE EDUCACIÓN"/>
    <x v="99"/>
    <x v="2"/>
    <x v="10"/>
    <x v="43"/>
    <s v="2.2 - CONTRATACIÓN DE SERVICIOS"/>
    <s v="2.2.2 - PUBLICIDAD, IMPRESIÓN Y ENCUADERNACIÓN"/>
    <s v="N"/>
    <s v="00 - N/A"/>
    <s v="10 - FONDO GENERAL"/>
    <s v=" "/>
    <s v="99 - MULTIPROVINCIAL"/>
    <n v="274141250"/>
    <n v="468856073.37999994"/>
    <n v="438346215.8499999"/>
  </r>
  <r>
    <x v="0"/>
    <x v="0"/>
    <x v="0"/>
    <x v="0"/>
    <x v="0"/>
    <s v="2 - Poder Ejecutivo"/>
    <s v="0206 - MINISTERIO DE EDUCACIÓN"/>
    <x v="99"/>
    <x v="2"/>
    <x v="10"/>
    <x v="43"/>
    <s v="2.2 - CONTRATACIÓN DE SERVICIOS"/>
    <s v="2.2.3 - VIÁTICOS"/>
    <s v="N"/>
    <s v="00 - N/A"/>
    <s v="10 - FONDO GENERAL"/>
    <s v=" "/>
    <s v="99 - MULTIPROVINCIAL"/>
    <n v="14702450"/>
    <n v="1793062.5"/>
    <n v="1793062.5"/>
  </r>
  <r>
    <x v="0"/>
    <x v="0"/>
    <x v="0"/>
    <x v="0"/>
    <x v="0"/>
    <s v="2 - Poder Ejecutivo"/>
    <s v="0206 - MINISTERIO DE EDUCACIÓN"/>
    <x v="99"/>
    <x v="2"/>
    <x v="10"/>
    <x v="43"/>
    <s v="2.2 - CONTRATACIÓN DE SERVICIOS"/>
    <s v="2.2.4 - TRANSPORTE Y ALMACENAJE"/>
    <s v="N"/>
    <s v="00 - N/A"/>
    <s v="10 - FONDO GENERAL"/>
    <s v=" "/>
    <s v="99 - MULTIPROVINCIAL"/>
    <n v="165102450"/>
    <n v="443903.98000001907"/>
    <n v="430807.81"/>
  </r>
  <r>
    <x v="0"/>
    <x v="0"/>
    <x v="0"/>
    <x v="0"/>
    <x v="0"/>
    <s v="2 - Poder Ejecutivo"/>
    <s v="0206 - MINISTERIO DE EDUCACIÓN"/>
    <x v="99"/>
    <x v="2"/>
    <x v="10"/>
    <x v="43"/>
    <s v="2.2 - CONTRATACIÓN DE SERVICIOS"/>
    <s v="2.2.5 - ALQUILERES Y RENTAS"/>
    <s v="N"/>
    <s v="00 - N/A"/>
    <s v="10 - FONDO GENERAL"/>
    <s v=" "/>
    <s v="99 - MULTIPROVINCIAL"/>
    <n v="10886200"/>
    <n v="10870499"/>
    <n v="9551497.0500000007"/>
  </r>
  <r>
    <x v="0"/>
    <x v="0"/>
    <x v="0"/>
    <x v="0"/>
    <x v="0"/>
    <s v="2 - Poder Ejecutivo"/>
    <s v="0206 - MINISTERIO DE EDUCACIÓN"/>
    <x v="99"/>
    <x v="2"/>
    <x v="10"/>
    <x v="43"/>
    <s v="2.2 - CONTRATACIÓN DE SERVICIOS"/>
    <s v="2.2.7 - SERVICIOS DE CONSERVACIÓN, REPARACIONES MENORES E INSTALACIONES TEMPORALES"/>
    <s v="N"/>
    <s v="00 - N/A"/>
    <s v="10 - FONDO GENERAL"/>
    <s v=" "/>
    <s v="99 - MULTIPROVINCIAL"/>
    <n v="0"/>
    <n v="40137.839999999997"/>
    <n v="40136.839999999997"/>
  </r>
  <r>
    <x v="0"/>
    <x v="0"/>
    <x v="0"/>
    <x v="0"/>
    <x v="0"/>
    <s v="2 - Poder Ejecutivo"/>
    <s v="0206 - MINISTERIO DE EDUCACIÓN"/>
    <x v="99"/>
    <x v="2"/>
    <x v="10"/>
    <x v="43"/>
    <s v="2.2 - CONTRATACIÓN DE SERVICIOS"/>
    <s v="2.2.8 - OTROS SERVICIOS NO INCLUIDOS EN CONCEPTOS ANTERIORES"/>
    <s v="N"/>
    <s v="00 - N/A"/>
    <s v="10 - FONDO GENERAL"/>
    <s v=" "/>
    <s v="99 - MULTIPROVINCIAL"/>
    <n v="291744759"/>
    <n v="539066905.45000005"/>
    <n v="386298420.56999999"/>
  </r>
  <r>
    <x v="0"/>
    <x v="0"/>
    <x v="0"/>
    <x v="0"/>
    <x v="0"/>
    <s v="2 - Poder Ejecutivo"/>
    <s v="0206 - MINISTERIO DE EDUCACIÓN"/>
    <x v="99"/>
    <x v="2"/>
    <x v="10"/>
    <x v="43"/>
    <s v="2.2 - CONTRATACIÓN DE SERVICIOS"/>
    <s v="2.2.9 - OTRAS CONTRATACIONES DE SERVICIOS"/>
    <s v="N"/>
    <s v="00 - N/A"/>
    <s v="10 - FONDO GENERAL"/>
    <s v=" "/>
    <s v="99 - MULTIPROVINCIAL"/>
    <n v="18249600"/>
    <n v="21087238.16"/>
    <n v="18970206.010000002"/>
  </r>
  <r>
    <x v="0"/>
    <x v="0"/>
    <x v="0"/>
    <x v="0"/>
    <x v="0"/>
    <s v="2 - Poder Ejecutivo"/>
    <s v="0206 - MINISTERIO DE EDUCACIÓN"/>
    <x v="99"/>
    <x v="2"/>
    <x v="10"/>
    <x v="43"/>
    <s v="2.3 - MATERIALES Y SUMINISTROS"/>
    <s v="2.3.1 - ALIMENTOS Y PRODUCTOS AGROFORESTALES"/>
    <s v="N"/>
    <s v="00 - N/A"/>
    <s v="10 - FONDO GENERAL"/>
    <s v=" "/>
    <s v="99 - MULTIPROVINCIAL"/>
    <n v="0"/>
    <n v="12823.2"/>
    <n v="8747.2000000000007"/>
  </r>
  <r>
    <x v="0"/>
    <x v="0"/>
    <x v="0"/>
    <x v="0"/>
    <x v="0"/>
    <s v="2 - Poder Ejecutivo"/>
    <s v="0206 - MINISTERIO DE EDUCACIÓN"/>
    <x v="99"/>
    <x v="2"/>
    <x v="10"/>
    <x v="43"/>
    <s v="2.3 - MATERIALES Y SUMINISTROS"/>
    <s v="2.3.2 - TEXTILES Y VESTUARIOS"/>
    <s v="N"/>
    <s v="00 - N/A"/>
    <s v="10 - FONDO GENERAL"/>
    <s v=" "/>
    <s v="99 - MULTIPROVINCIAL"/>
    <n v="525400"/>
    <n v="12784400"/>
    <n v="4124000"/>
  </r>
  <r>
    <x v="0"/>
    <x v="0"/>
    <x v="0"/>
    <x v="0"/>
    <x v="0"/>
    <s v="2 - Poder Ejecutivo"/>
    <s v="0206 - MINISTERIO DE EDUCACIÓN"/>
    <x v="99"/>
    <x v="2"/>
    <x v="10"/>
    <x v="43"/>
    <s v="2.3 - MATERIALES Y SUMINISTROS"/>
    <s v="2.3.3 - PAPEL, CARTÓN E IMPRESOS"/>
    <s v="N"/>
    <s v="00 - N/A"/>
    <s v="10 - FONDO GENERAL"/>
    <s v=" "/>
    <s v="99 - MULTIPROVINCIAL"/>
    <n v="601509309"/>
    <n v="2541670.530000031"/>
    <n v="16813.55"/>
  </r>
  <r>
    <x v="0"/>
    <x v="0"/>
    <x v="0"/>
    <x v="0"/>
    <x v="0"/>
    <s v="2 - Poder Ejecutivo"/>
    <s v="0206 - MINISTERIO DE EDUCACIÓN"/>
    <x v="99"/>
    <x v="2"/>
    <x v="10"/>
    <x v="43"/>
    <s v="2.3 - MATERIALES Y SUMINISTROS"/>
    <s v="2.3.5 - CUERO, CAUCHO Y PLÁSTICO"/>
    <s v="N"/>
    <s v="00 - N/A"/>
    <s v="10 - FONDO GENERAL"/>
    <s v=" "/>
    <s v="99 - MULTIPROVINCIAL"/>
    <n v="0"/>
    <n v="353400"/>
    <n v="176700"/>
  </r>
  <r>
    <x v="0"/>
    <x v="0"/>
    <x v="0"/>
    <x v="0"/>
    <x v="0"/>
    <s v="2 - Poder Ejecutivo"/>
    <s v="0206 - MINISTERIO DE EDUCACIÓN"/>
    <x v="99"/>
    <x v="2"/>
    <x v="10"/>
    <x v="43"/>
    <s v="2.3 - MATERIALES Y SUMINISTROS"/>
    <s v="2.3.6 - PRODUCTOS DE MINERALES, METÁLICOS Y NO METÁLICOS"/>
    <s v="N"/>
    <s v="00 - N/A"/>
    <s v="10 - FONDO GENERAL"/>
    <s v=" "/>
    <s v="99 - MULTIPROVINCIAL"/>
    <n v="0"/>
    <n v="2085103.4300000004"/>
    <n v="0"/>
  </r>
  <r>
    <x v="0"/>
    <x v="0"/>
    <x v="0"/>
    <x v="0"/>
    <x v="0"/>
    <s v="2 - Poder Ejecutivo"/>
    <s v="0206 - MINISTERIO DE EDUCACIÓN"/>
    <x v="99"/>
    <x v="2"/>
    <x v="10"/>
    <x v="43"/>
    <s v="2.3 - MATERIALES Y SUMINISTROS"/>
    <s v="2.3.9 - PRODUCTOS Y ÚTILES VARIOS"/>
    <s v="N"/>
    <s v="00 - N/A"/>
    <s v="10 - FONDO GENERAL"/>
    <s v=" "/>
    <s v="99 - MULTIPROVINCIAL"/>
    <n v="20679475"/>
    <n v="22329993.520000003"/>
    <n v="483597.39"/>
  </r>
  <r>
    <x v="0"/>
    <x v="0"/>
    <x v="0"/>
    <x v="0"/>
    <x v="0"/>
    <s v="2 - Poder Ejecutivo"/>
    <s v="0206 - MINISTERIO DE EDUCACIÓN"/>
    <x v="99"/>
    <x v="2"/>
    <x v="10"/>
    <x v="44"/>
    <s v="2.1 - REMUNERACIONES Y CONTRIBUCIONES"/>
    <s v="2.1.1 - REMUNERACIONES"/>
    <s v="N"/>
    <s v="00 - N/A"/>
    <s v="10 - FONDO GENERAL"/>
    <s v=" "/>
    <s v="99 - MULTIPROVINCIAL"/>
    <n v="2606271632"/>
    <n v="2863829374.6399999"/>
    <n v="2256352491.6500006"/>
  </r>
  <r>
    <x v="0"/>
    <x v="0"/>
    <x v="0"/>
    <x v="0"/>
    <x v="0"/>
    <s v="2 - Poder Ejecutivo"/>
    <s v="0206 - MINISTERIO DE EDUCACIÓN"/>
    <x v="99"/>
    <x v="2"/>
    <x v="10"/>
    <x v="44"/>
    <s v="2.1 - REMUNERACIONES Y CONTRIBUCIONES"/>
    <s v="2.1.5 - CONTRIBUCIONES A LA SEGURIDAD SOCIAL"/>
    <s v="N"/>
    <s v="00 - N/A"/>
    <s v="10 - FONDO GENERAL"/>
    <s v=" "/>
    <s v="99 - MULTIPROVINCIAL"/>
    <n v="407844504"/>
    <n v="495122495.06999999"/>
    <n v="375197081.36999989"/>
  </r>
  <r>
    <x v="0"/>
    <x v="0"/>
    <x v="0"/>
    <x v="0"/>
    <x v="0"/>
    <s v="2 - Poder Ejecutivo"/>
    <s v="0206 - MINISTERIO DE EDUCACIÓN"/>
    <x v="99"/>
    <x v="2"/>
    <x v="10"/>
    <x v="44"/>
    <s v="2.2 - CONTRATACIÓN DE SERVICIOS"/>
    <s v="2.2.2 - PUBLICIDAD, IMPRESIÓN Y ENCUADERNACIÓN"/>
    <s v="N"/>
    <s v="00 - N/A"/>
    <s v="10 - FONDO GENERAL"/>
    <s v=" "/>
    <s v="99 - MULTIPROVINCIAL"/>
    <n v="17527789"/>
    <n v="12500442.530000001"/>
    <n v="220202.5"/>
  </r>
  <r>
    <x v="0"/>
    <x v="0"/>
    <x v="0"/>
    <x v="0"/>
    <x v="0"/>
    <s v="2 - Poder Ejecutivo"/>
    <s v="0206 - MINISTERIO DE EDUCACIÓN"/>
    <x v="99"/>
    <x v="2"/>
    <x v="10"/>
    <x v="44"/>
    <s v="2.2 - CONTRATACIÓN DE SERVICIOS"/>
    <s v="2.2.3 - VIÁTICOS"/>
    <s v="N"/>
    <s v="00 - N/A"/>
    <s v="10 - FONDO GENERAL"/>
    <s v=" "/>
    <s v="99 - MULTIPROVINCIAL"/>
    <n v="83720000"/>
    <n v="4163385"/>
    <n v="2974285"/>
  </r>
  <r>
    <x v="0"/>
    <x v="0"/>
    <x v="0"/>
    <x v="0"/>
    <x v="0"/>
    <s v="2 - Poder Ejecutivo"/>
    <s v="0206 - MINISTERIO DE EDUCACIÓN"/>
    <x v="99"/>
    <x v="2"/>
    <x v="10"/>
    <x v="44"/>
    <s v="2.2 - CONTRATACIÓN DE SERVICIOS"/>
    <s v="2.2.4 - TRANSPORTE Y ALMACENAJE"/>
    <s v="N"/>
    <s v="00 - N/A"/>
    <s v="10 - FONDO GENERAL"/>
    <s v=" "/>
    <s v="99 - MULTIPROVINCIAL"/>
    <n v="20210000"/>
    <n v="310300"/>
    <n v="61957"/>
  </r>
  <r>
    <x v="0"/>
    <x v="0"/>
    <x v="0"/>
    <x v="0"/>
    <x v="0"/>
    <s v="2 - Poder Ejecutivo"/>
    <s v="0206 - MINISTERIO DE EDUCACIÓN"/>
    <x v="99"/>
    <x v="2"/>
    <x v="10"/>
    <x v="44"/>
    <s v="2.2 - CONTRATACIÓN DE SERVICIOS"/>
    <s v="2.2.5 - ALQUILERES Y RENTAS"/>
    <s v="N"/>
    <s v="00 - N/A"/>
    <s v="10 - FONDO GENERAL"/>
    <s v=" "/>
    <s v="99 - MULTIPROVINCIAL"/>
    <n v="3000000"/>
    <n v="0"/>
    <n v="0"/>
  </r>
  <r>
    <x v="0"/>
    <x v="0"/>
    <x v="0"/>
    <x v="0"/>
    <x v="0"/>
    <s v="2 - Poder Ejecutivo"/>
    <s v="0206 - MINISTERIO DE EDUCACIÓN"/>
    <x v="99"/>
    <x v="2"/>
    <x v="10"/>
    <x v="44"/>
    <s v="2.2 - CONTRATACIÓN DE SERVICIOS"/>
    <s v="2.2.8 - OTROS SERVICIOS NO INCLUIDOS EN CONCEPTOS ANTERIORES"/>
    <s v="N"/>
    <s v="00 - N/A"/>
    <s v="10 - FONDO GENERAL"/>
    <s v=" "/>
    <s v="99 - MULTIPROVINCIAL"/>
    <n v="52150000"/>
    <n v="86515201"/>
    <n v="75685400"/>
  </r>
  <r>
    <x v="0"/>
    <x v="0"/>
    <x v="0"/>
    <x v="0"/>
    <x v="0"/>
    <s v="2 - Poder Ejecutivo"/>
    <s v="0206 - MINISTERIO DE EDUCACIÓN"/>
    <x v="99"/>
    <x v="2"/>
    <x v="10"/>
    <x v="44"/>
    <s v="2.2 - CONTRATACIÓN DE SERVICIOS"/>
    <s v="2.2.9 - OTRAS CONTRATACIONES DE SERVICIOS"/>
    <s v="N"/>
    <s v="00 - N/A"/>
    <s v="10 - FONDO GENERAL"/>
    <s v=" "/>
    <s v="99 - MULTIPROVINCIAL"/>
    <n v="41125000"/>
    <n v="11114670.600000001"/>
    <n v="15400.8"/>
  </r>
  <r>
    <x v="0"/>
    <x v="0"/>
    <x v="0"/>
    <x v="0"/>
    <x v="0"/>
    <s v="2 - Poder Ejecutivo"/>
    <s v="0206 - MINISTERIO DE EDUCACIÓN"/>
    <x v="99"/>
    <x v="2"/>
    <x v="10"/>
    <x v="44"/>
    <s v="2.3 - MATERIALES Y SUMINISTROS"/>
    <s v="2.3.1 - ALIMENTOS Y PRODUCTOS AGROFORESTALES"/>
    <s v="N"/>
    <s v="00 - N/A"/>
    <s v="10 - FONDO GENERAL"/>
    <s v=" "/>
    <s v="99 - MULTIPROVINCIAL"/>
    <n v="0"/>
    <n v="10839.27"/>
    <n v="10839.27"/>
  </r>
  <r>
    <x v="0"/>
    <x v="0"/>
    <x v="0"/>
    <x v="0"/>
    <x v="0"/>
    <s v="2 - Poder Ejecutivo"/>
    <s v="0206 - MINISTERIO DE EDUCACIÓN"/>
    <x v="99"/>
    <x v="2"/>
    <x v="10"/>
    <x v="44"/>
    <s v="2.3 - MATERIALES Y SUMINISTROS"/>
    <s v="2.3.2 - TEXTILES Y VESTUARIOS"/>
    <s v="N"/>
    <s v="00 - N/A"/>
    <s v="10 - FONDO GENERAL"/>
    <s v=" "/>
    <s v="99 - MULTIPROVINCIAL"/>
    <n v="9229850"/>
    <n v="15608110"/>
    <n v="0"/>
  </r>
  <r>
    <x v="0"/>
    <x v="0"/>
    <x v="0"/>
    <x v="0"/>
    <x v="0"/>
    <s v="2 - Poder Ejecutivo"/>
    <s v="0206 - MINISTERIO DE EDUCACIÓN"/>
    <x v="99"/>
    <x v="2"/>
    <x v="10"/>
    <x v="44"/>
    <s v="2.3 - MATERIALES Y SUMINISTROS"/>
    <s v="2.3.3 - PAPEL, CARTÓN E IMPRESOS"/>
    <s v="N"/>
    <s v="00 - N/A"/>
    <s v="10 - FONDO GENERAL"/>
    <s v=" "/>
    <s v="99 - MULTIPROVINCIAL"/>
    <n v="138943312"/>
    <n v="1143312"/>
    <n v="0"/>
  </r>
  <r>
    <x v="0"/>
    <x v="0"/>
    <x v="0"/>
    <x v="0"/>
    <x v="0"/>
    <s v="2 - Poder Ejecutivo"/>
    <s v="0206 - MINISTERIO DE EDUCACIÓN"/>
    <x v="99"/>
    <x v="2"/>
    <x v="10"/>
    <x v="44"/>
    <s v="2.3 - MATERIALES Y SUMINISTROS"/>
    <s v="2.3.7 - COMBUSTIBLES, LUBRICANTES, PRODUCTOS QUÍMICOS Y CONEXOS"/>
    <s v="N"/>
    <s v="00 - N/A"/>
    <s v="10 - FONDO GENERAL"/>
    <s v=" "/>
    <s v="99 - MULTIPROVINCIAL"/>
    <n v="451591"/>
    <n v="453182.2"/>
    <n v="1591.2"/>
  </r>
  <r>
    <x v="0"/>
    <x v="0"/>
    <x v="0"/>
    <x v="0"/>
    <x v="0"/>
    <s v="2 - Poder Ejecutivo"/>
    <s v="0206 - MINISTERIO DE EDUCACIÓN"/>
    <x v="99"/>
    <x v="2"/>
    <x v="10"/>
    <x v="44"/>
    <s v="2.3 - MATERIALES Y SUMINISTROS"/>
    <s v="2.3.9 - PRODUCTOS Y ÚTILES VARIOS"/>
    <s v="N"/>
    <s v="00 - N/A"/>
    <s v="10 - FONDO GENERAL"/>
    <s v=" "/>
    <s v="99 - MULTIPROVINCIAL"/>
    <n v="3950502"/>
    <n v="337423.78999999858"/>
    <n v="174072.61000000002"/>
  </r>
  <r>
    <x v="0"/>
    <x v="0"/>
    <x v="0"/>
    <x v="0"/>
    <x v="0"/>
    <s v="2 - Poder Ejecutivo"/>
    <s v="0206 - MINISTERIO DE EDUCACIÓN"/>
    <x v="99"/>
    <x v="2"/>
    <x v="10"/>
    <x v="45"/>
    <s v="2.1 - REMUNERACIONES Y CONTRIBUCIONES"/>
    <s v="2.1.1 - REMUNERACIONES"/>
    <s v="N"/>
    <s v="00 - N/A"/>
    <s v="10 - FONDO GENERAL"/>
    <s v=" "/>
    <s v="99 - MULTIPROVINCIAL"/>
    <n v="6886639642"/>
    <n v="8047759155.6300001"/>
    <n v="6190152674.3700008"/>
  </r>
  <r>
    <x v="0"/>
    <x v="0"/>
    <x v="0"/>
    <x v="0"/>
    <x v="0"/>
    <s v="2 - Poder Ejecutivo"/>
    <s v="0206 - MINISTERIO DE EDUCACIÓN"/>
    <x v="99"/>
    <x v="2"/>
    <x v="10"/>
    <x v="45"/>
    <s v="2.1 - REMUNERACIONES Y CONTRIBUCIONES"/>
    <s v="2.1.5 - CONTRIBUCIONES A LA SEGURIDAD SOCIAL"/>
    <s v="N"/>
    <s v="00 - N/A"/>
    <s v="10 - FONDO GENERAL"/>
    <s v=" "/>
    <s v="99 - MULTIPROVINCIAL"/>
    <n v="1089175712"/>
    <n v="1301294010.0799999"/>
    <n v="1056300495.5600003"/>
  </r>
  <r>
    <x v="0"/>
    <x v="0"/>
    <x v="0"/>
    <x v="0"/>
    <x v="0"/>
    <s v="2 - Poder Ejecutivo"/>
    <s v="0206 - MINISTERIO DE EDUCACIÓN"/>
    <x v="99"/>
    <x v="2"/>
    <x v="10"/>
    <x v="45"/>
    <s v="2.2 - CONTRATACIÓN DE SERVICIOS"/>
    <s v="2.2.2 - PUBLICIDAD, IMPRESIÓN Y ENCUADERNACIÓN"/>
    <s v="N"/>
    <s v="00 - N/A"/>
    <s v="10 - FONDO GENERAL"/>
    <s v=" "/>
    <s v="99 - MULTIPROVINCIAL"/>
    <n v="10091502"/>
    <n v="2160500"/>
    <n v="2603.6"/>
  </r>
  <r>
    <x v="0"/>
    <x v="0"/>
    <x v="0"/>
    <x v="0"/>
    <x v="0"/>
    <s v="2 - Poder Ejecutivo"/>
    <s v="0206 - MINISTERIO DE EDUCACIÓN"/>
    <x v="99"/>
    <x v="2"/>
    <x v="10"/>
    <x v="45"/>
    <s v="2.2 - CONTRATACIÓN DE SERVICIOS"/>
    <s v="2.2.3 - VIÁTICOS"/>
    <s v="N"/>
    <s v="00 - N/A"/>
    <s v="10 - FONDO GENERAL"/>
    <s v=" "/>
    <s v="99 - MULTIPROVINCIAL"/>
    <n v="20011700"/>
    <n v="3310953.4099999992"/>
    <n v="1899973.7"/>
  </r>
  <r>
    <x v="0"/>
    <x v="0"/>
    <x v="0"/>
    <x v="0"/>
    <x v="0"/>
    <s v="2 - Poder Ejecutivo"/>
    <s v="0206 - MINISTERIO DE EDUCACIÓN"/>
    <x v="99"/>
    <x v="2"/>
    <x v="10"/>
    <x v="45"/>
    <s v="2.2 - CONTRATACIÓN DE SERVICIOS"/>
    <s v="2.2.4 - TRANSPORTE Y ALMACENAJE"/>
    <s v="N"/>
    <s v="00 - N/A"/>
    <s v="10 - FONDO GENERAL"/>
    <s v=" "/>
    <s v="99 - MULTIPROVINCIAL"/>
    <n v="26229800"/>
    <n v="435260"/>
    <n v="359520"/>
  </r>
  <r>
    <x v="0"/>
    <x v="0"/>
    <x v="0"/>
    <x v="0"/>
    <x v="0"/>
    <s v="2 - Poder Ejecutivo"/>
    <s v="0206 - MINISTERIO DE EDUCACIÓN"/>
    <x v="99"/>
    <x v="2"/>
    <x v="10"/>
    <x v="45"/>
    <s v="2.2 - CONTRATACIÓN DE SERVICIOS"/>
    <s v="2.2.5 - ALQUILERES Y RENTAS"/>
    <s v="N"/>
    <s v="00 - N/A"/>
    <s v="10 - FONDO GENERAL"/>
    <s v=" "/>
    <s v="99 - MULTIPROVINCIAL"/>
    <n v="20750000"/>
    <n v="8854090.5"/>
    <n v="6736604.1500000004"/>
  </r>
  <r>
    <x v="0"/>
    <x v="0"/>
    <x v="0"/>
    <x v="0"/>
    <x v="0"/>
    <s v="2 - Poder Ejecutivo"/>
    <s v="0206 - MINISTERIO DE EDUCACIÓN"/>
    <x v="99"/>
    <x v="2"/>
    <x v="10"/>
    <x v="45"/>
    <s v="2.2 - CONTRATACIÓN DE SERVICIOS"/>
    <s v="2.2.7 - SERVICIOS DE CONSERVACIÓN, REPARACIONES MENORES E INSTALACIONES TEMPORALES"/>
    <s v="N"/>
    <s v="00 - N/A"/>
    <s v="10 - FONDO GENERAL"/>
    <s v=" "/>
    <s v="99 - MULTIPROVINCIAL"/>
    <n v="0"/>
    <n v="1000000"/>
    <n v="812041.49"/>
  </r>
  <r>
    <x v="0"/>
    <x v="0"/>
    <x v="0"/>
    <x v="0"/>
    <x v="0"/>
    <s v="2 - Poder Ejecutivo"/>
    <s v="0206 - MINISTERIO DE EDUCACIÓN"/>
    <x v="99"/>
    <x v="2"/>
    <x v="10"/>
    <x v="45"/>
    <s v="2.2 - CONTRATACIÓN DE SERVICIOS"/>
    <s v="2.2.8 - OTROS SERVICIOS NO INCLUIDOS EN CONCEPTOS ANTERIORES"/>
    <s v="N"/>
    <s v="00 - N/A"/>
    <s v="10 - FONDO GENERAL"/>
    <s v=" "/>
    <s v="99 - MULTIPROVINCIAL"/>
    <n v="79170000"/>
    <n v="78479909.170000002"/>
    <n v="58718071.870000005"/>
  </r>
  <r>
    <x v="0"/>
    <x v="0"/>
    <x v="0"/>
    <x v="0"/>
    <x v="0"/>
    <s v="2 - Poder Ejecutivo"/>
    <s v="0206 - MINISTERIO DE EDUCACIÓN"/>
    <x v="99"/>
    <x v="2"/>
    <x v="10"/>
    <x v="45"/>
    <s v="2.2 - CONTRATACIÓN DE SERVICIOS"/>
    <s v="2.2.9 - OTRAS CONTRATACIONES DE SERVICIOS"/>
    <s v="N"/>
    <s v="00 - N/A"/>
    <s v="10 - FONDO GENERAL"/>
    <s v=" "/>
    <s v="99 - MULTIPROVINCIAL"/>
    <n v="16912300"/>
    <n v="11946046.16"/>
    <n v="9052195.3599999994"/>
  </r>
  <r>
    <x v="0"/>
    <x v="0"/>
    <x v="0"/>
    <x v="0"/>
    <x v="0"/>
    <s v="2 - Poder Ejecutivo"/>
    <s v="0206 - MINISTERIO DE EDUCACIÓN"/>
    <x v="99"/>
    <x v="2"/>
    <x v="10"/>
    <x v="45"/>
    <s v="2.3 - MATERIALES Y SUMINISTROS"/>
    <s v="2.3.1 - ALIMENTOS Y PRODUCTOS AGROFORESTALES"/>
    <s v="N"/>
    <s v="00 - N/A"/>
    <s v="10 - FONDO GENERAL"/>
    <s v=" "/>
    <s v="99 - MULTIPROVINCIAL"/>
    <n v="0"/>
    <n v="37380.25"/>
    <n v="37380.25"/>
  </r>
  <r>
    <x v="0"/>
    <x v="0"/>
    <x v="0"/>
    <x v="0"/>
    <x v="0"/>
    <s v="2 - Poder Ejecutivo"/>
    <s v="0206 - MINISTERIO DE EDUCACIÓN"/>
    <x v="99"/>
    <x v="2"/>
    <x v="10"/>
    <x v="45"/>
    <s v="2.3 - MATERIALES Y SUMINISTROS"/>
    <s v="2.3.2 - TEXTILES Y VESTUARIOS"/>
    <s v="N"/>
    <s v="00 - N/A"/>
    <s v="10 - FONDO GENERAL"/>
    <s v=" "/>
    <s v="99 - MULTIPROVINCIAL"/>
    <n v="410800"/>
    <n v="800"/>
    <n v="0"/>
  </r>
  <r>
    <x v="0"/>
    <x v="0"/>
    <x v="0"/>
    <x v="0"/>
    <x v="0"/>
    <s v="2 - Poder Ejecutivo"/>
    <s v="0206 - MINISTERIO DE EDUCACIÓN"/>
    <x v="99"/>
    <x v="2"/>
    <x v="10"/>
    <x v="45"/>
    <s v="2.3 - MATERIALES Y SUMINISTROS"/>
    <s v="2.3.3 - PAPEL, CARTÓN E IMPRESOS"/>
    <s v="N"/>
    <s v="00 - N/A"/>
    <s v="10 - FONDO GENERAL"/>
    <s v=" "/>
    <s v="99 - MULTIPROVINCIAL"/>
    <n v="41650610"/>
    <n v="4433394"/>
    <n v="0"/>
  </r>
  <r>
    <x v="0"/>
    <x v="0"/>
    <x v="0"/>
    <x v="0"/>
    <x v="0"/>
    <s v="2 - Poder Ejecutivo"/>
    <s v="0206 - MINISTERIO DE EDUCACIÓN"/>
    <x v="99"/>
    <x v="2"/>
    <x v="10"/>
    <x v="45"/>
    <s v="2.3 - MATERIALES Y SUMINISTROS"/>
    <s v="2.3.5 - CUERO, CAUCHO Y PLÁSTICO"/>
    <s v="N"/>
    <s v="00 - N/A"/>
    <s v="10 - FONDO GENERAL"/>
    <s v=" "/>
    <s v="99 - MULTIPROVINCIAL"/>
    <n v="264000"/>
    <n v="264051"/>
    <n v="50"/>
  </r>
  <r>
    <x v="0"/>
    <x v="0"/>
    <x v="0"/>
    <x v="0"/>
    <x v="0"/>
    <s v="2 - Poder Ejecutivo"/>
    <s v="0206 - MINISTERIO DE EDUCACIÓN"/>
    <x v="99"/>
    <x v="2"/>
    <x v="10"/>
    <x v="45"/>
    <s v="2.3 - MATERIALES Y SUMINISTROS"/>
    <s v="2.3.6 - PRODUCTOS DE MINERALES, METÁLICOS Y NO METÁLICOS"/>
    <s v="N"/>
    <s v="00 - N/A"/>
    <s v="10 - FONDO GENERAL"/>
    <s v=" "/>
    <s v="99 - MULTIPROVINCIAL"/>
    <n v="0"/>
    <n v="2259500.7999999998"/>
    <n v="912804.81"/>
  </r>
  <r>
    <x v="0"/>
    <x v="0"/>
    <x v="0"/>
    <x v="0"/>
    <x v="0"/>
    <s v="2 - Poder Ejecutivo"/>
    <s v="0206 - MINISTERIO DE EDUCACIÓN"/>
    <x v="99"/>
    <x v="2"/>
    <x v="10"/>
    <x v="45"/>
    <s v="2.3 - MATERIALES Y SUMINISTROS"/>
    <s v="2.3.7 - COMBUSTIBLES, LUBRICANTES, PRODUCTOS QUÍMICOS Y CONEXOS"/>
    <s v="N"/>
    <s v="00 - N/A"/>
    <s v="10 - FONDO GENERAL"/>
    <s v=" "/>
    <s v="99 - MULTIPROVINCIAL"/>
    <n v="2420"/>
    <n v="28417"/>
    <n v="9995"/>
  </r>
  <r>
    <x v="0"/>
    <x v="0"/>
    <x v="0"/>
    <x v="0"/>
    <x v="0"/>
    <s v="2 - Poder Ejecutivo"/>
    <s v="0206 - MINISTERIO DE EDUCACIÓN"/>
    <x v="99"/>
    <x v="2"/>
    <x v="10"/>
    <x v="45"/>
    <s v="2.3 - MATERIALES Y SUMINISTROS"/>
    <s v="2.3.9 - PRODUCTOS Y ÚTILES VARIOS"/>
    <s v="N"/>
    <s v="00 - N/A"/>
    <s v="10 - FONDO GENERAL"/>
    <s v=" "/>
    <s v="99 - MULTIPROVINCIAL"/>
    <n v="1587467"/>
    <n v="32610875.700000003"/>
    <n v="24718734.440000009"/>
  </r>
  <r>
    <x v="0"/>
    <x v="0"/>
    <x v="0"/>
    <x v="0"/>
    <x v="0"/>
    <s v="2 - Poder Ejecutivo"/>
    <s v="0206 - MINISTERIO DE EDUCACIÓN"/>
    <x v="99"/>
    <x v="2"/>
    <x v="10"/>
    <x v="31"/>
    <s v="2.1 - REMUNERACIONES Y CONTRIBUCIONES"/>
    <s v="2.1.1 - REMUNERACIONES"/>
    <s v="N"/>
    <s v="00 - N/A"/>
    <s v="10 - FONDO GENERAL"/>
    <s v=" "/>
    <s v="99 - MULTIPROVINCIAL"/>
    <n v="298288705"/>
    <n v="346462916.43000001"/>
    <n v="266095109.17999998"/>
  </r>
  <r>
    <x v="0"/>
    <x v="0"/>
    <x v="0"/>
    <x v="0"/>
    <x v="0"/>
    <s v="2 - Poder Ejecutivo"/>
    <s v="0206 - MINISTERIO DE EDUCACIÓN"/>
    <x v="99"/>
    <x v="2"/>
    <x v="10"/>
    <x v="31"/>
    <s v="2.1 - REMUNERACIONES Y CONTRIBUCIONES"/>
    <s v="2.1.5 - CONTRIBUCIONES A LA SEGURIDAD SOCIAL"/>
    <s v="N"/>
    <s v="00 - N/A"/>
    <s v="10 - FONDO GENERAL"/>
    <s v=" "/>
    <s v="99 - MULTIPROVINCIAL"/>
    <n v="46448474"/>
    <n v="54573618.719999999"/>
    <n v="44863195.999999993"/>
  </r>
  <r>
    <x v="0"/>
    <x v="0"/>
    <x v="0"/>
    <x v="0"/>
    <x v="0"/>
    <s v="2 - Poder Ejecutivo"/>
    <s v="0206 - MINISTERIO DE EDUCACIÓN"/>
    <x v="99"/>
    <x v="2"/>
    <x v="10"/>
    <x v="31"/>
    <s v="2.2 - CONTRATACIÓN DE SERVICIOS"/>
    <s v="2.2.2 - PUBLICIDAD, IMPRESIÓN Y ENCUADERNACIÓN"/>
    <s v="N"/>
    <s v="00 - N/A"/>
    <s v="10 - FONDO GENERAL"/>
    <s v=" "/>
    <s v="99 - MULTIPROVINCIAL"/>
    <n v="14598636"/>
    <n v="2838072"/>
    <n v="334753.98"/>
  </r>
  <r>
    <x v="0"/>
    <x v="0"/>
    <x v="0"/>
    <x v="0"/>
    <x v="0"/>
    <s v="2 - Poder Ejecutivo"/>
    <s v="0206 - MINISTERIO DE EDUCACIÓN"/>
    <x v="99"/>
    <x v="2"/>
    <x v="10"/>
    <x v="31"/>
    <s v="2.2 - CONTRATACIÓN DE SERVICIOS"/>
    <s v="2.2.3 - VIÁTICOS"/>
    <s v="N"/>
    <s v="00 - N/A"/>
    <s v="10 - FONDO GENERAL"/>
    <s v=" "/>
    <s v="99 - MULTIPROVINCIAL"/>
    <n v="863500"/>
    <n v="1142642.5"/>
    <n v="439692.5"/>
  </r>
  <r>
    <x v="0"/>
    <x v="0"/>
    <x v="0"/>
    <x v="0"/>
    <x v="0"/>
    <s v="2 - Poder Ejecutivo"/>
    <s v="0206 - MINISTERIO DE EDUCACIÓN"/>
    <x v="99"/>
    <x v="2"/>
    <x v="10"/>
    <x v="31"/>
    <s v="2.2 - CONTRATACIÓN DE SERVICIOS"/>
    <s v="2.2.4 - TRANSPORTE Y ALMACENAJE"/>
    <s v="N"/>
    <s v="00 - N/A"/>
    <s v="10 - FONDO GENERAL"/>
    <s v=" "/>
    <s v="99 - MULTIPROVINCIAL"/>
    <n v="2754500"/>
    <n v="940441"/>
    <n v="438324.36"/>
  </r>
  <r>
    <x v="0"/>
    <x v="0"/>
    <x v="0"/>
    <x v="0"/>
    <x v="0"/>
    <s v="2 - Poder Ejecutivo"/>
    <s v="0206 - MINISTERIO DE EDUCACIÓN"/>
    <x v="99"/>
    <x v="2"/>
    <x v="10"/>
    <x v="31"/>
    <s v="2.2 - CONTRATACIÓN DE SERVICIOS"/>
    <s v="2.2.5 - ALQUILERES Y RENTAS"/>
    <s v="N"/>
    <s v="00 - N/A"/>
    <s v="10 - FONDO GENERAL"/>
    <s v=" "/>
    <s v="99 - MULTIPROVINCIAL"/>
    <n v="600000"/>
    <n v="600000"/>
    <n v="476674.4"/>
  </r>
  <r>
    <x v="0"/>
    <x v="0"/>
    <x v="0"/>
    <x v="0"/>
    <x v="0"/>
    <s v="2 - Poder Ejecutivo"/>
    <s v="0206 - MINISTERIO DE EDUCACIÓN"/>
    <x v="99"/>
    <x v="2"/>
    <x v="10"/>
    <x v="31"/>
    <s v="2.2 - CONTRATACIÓN DE SERVICIOS"/>
    <s v="2.2.8 - OTROS SERVICIOS NO INCLUIDOS EN CONCEPTOS ANTERIORES"/>
    <s v="N"/>
    <s v="00 - N/A"/>
    <s v="10 - FONDO GENERAL"/>
    <s v=" "/>
    <s v="99 - MULTIPROVINCIAL"/>
    <n v="8533200"/>
    <n v="7363200"/>
    <n v="4966562.26"/>
  </r>
  <r>
    <x v="0"/>
    <x v="0"/>
    <x v="0"/>
    <x v="0"/>
    <x v="0"/>
    <s v="2 - Poder Ejecutivo"/>
    <s v="0206 - MINISTERIO DE EDUCACIÓN"/>
    <x v="99"/>
    <x v="2"/>
    <x v="10"/>
    <x v="31"/>
    <s v="2.2 - CONTRATACIÓN DE SERVICIOS"/>
    <s v="2.2.9 - OTRAS CONTRATACIONES DE SERVICIOS"/>
    <s v="N"/>
    <s v="00 - N/A"/>
    <s v="10 - FONDO GENERAL"/>
    <s v=" "/>
    <s v="99 - MULTIPROVINCIAL"/>
    <n v="3450000"/>
    <n v="2715670.39"/>
    <n v="2620267.37"/>
  </r>
  <r>
    <x v="0"/>
    <x v="0"/>
    <x v="0"/>
    <x v="0"/>
    <x v="0"/>
    <s v="2 - Poder Ejecutivo"/>
    <s v="0206 - MINISTERIO DE EDUCACIÓN"/>
    <x v="99"/>
    <x v="2"/>
    <x v="10"/>
    <x v="31"/>
    <s v="2.3 - MATERIALES Y SUMINISTROS"/>
    <s v="2.3.1 - ALIMENTOS Y PRODUCTOS AGROFORESTALES"/>
    <s v="N"/>
    <s v="00 - N/A"/>
    <s v="10 - FONDO GENERAL"/>
    <s v=" "/>
    <s v="99 - MULTIPROVINCIAL"/>
    <n v="775000"/>
    <n v="13498.349999999977"/>
    <n v="13498.35"/>
  </r>
  <r>
    <x v="0"/>
    <x v="0"/>
    <x v="0"/>
    <x v="0"/>
    <x v="0"/>
    <s v="2 - Poder Ejecutivo"/>
    <s v="0206 - MINISTERIO DE EDUCACIÓN"/>
    <x v="99"/>
    <x v="2"/>
    <x v="10"/>
    <x v="31"/>
    <s v="2.3 - MATERIALES Y SUMINISTROS"/>
    <s v="2.3.2 - TEXTILES Y VESTUARIOS"/>
    <s v="N"/>
    <s v="00 - N/A"/>
    <s v="10 - FONDO GENERAL"/>
    <s v=" "/>
    <s v="99 - MULTIPROVINCIAL"/>
    <n v="26610000"/>
    <n v="16428786.42"/>
    <n v="476825.71"/>
  </r>
  <r>
    <x v="0"/>
    <x v="0"/>
    <x v="0"/>
    <x v="0"/>
    <x v="0"/>
    <s v="2 - Poder Ejecutivo"/>
    <s v="0206 - MINISTERIO DE EDUCACIÓN"/>
    <x v="99"/>
    <x v="2"/>
    <x v="10"/>
    <x v="31"/>
    <s v="2.3 - MATERIALES Y SUMINISTROS"/>
    <s v="2.3.3 - PAPEL, CARTÓN E IMPRESOS"/>
    <s v="N"/>
    <s v="00 - N/A"/>
    <s v="10 - FONDO GENERAL"/>
    <s v=" "/>
    <s v="99 - MULTIPROVINCIAL"/>
    <n v="13392364"/>
    <n v="1163566.5200000005"/>
    <n v="342188.46"/>
  </r>
  <r>
    <x v="0"/>
    <x v="0"/>
    <x v="0"/>
    <x v="0"/>
    <x v="0"/>
    <s v="2 - Poder Ejecutivo"/>
    <s v="0206 - MINISTERIO DE EDUCACIÓN"/>
    <x v="99"/>
    <x v="2"/>
    <x v="10"/>
    <x v="31"/>
    <s v="2.3 - MATERIALES Y SUMINISTROS"/>
    <s v="2.3.5 - CUERO, CAUCHO Y PLÁSTICO"/>
    <s v="N"/>
    <s v="00 - N/A"/>
    <s v="10 - FONDO GENERAL"/>
    <s v=" "/>
    <s v="99 - MULTIPROVINCIAL"/>
    <n v="0"/>
    <n v="45000"/>
    <n v="0"/>
  </r>
  <r>
    <x v="0"/>
    <x v="0"/>
    <x v="0"/>
    <x v="0"/>
    <x v="0"/>
    <s v="2 - Poder Ejecutivo"/>
    <s v="0206 - MINISTERIO DE EDUCACIÓN"/>
    <x v="99"/>
    <x v="2"/>
    <x v="10"/>
    <x v="31"/>
    <s v="2.3 - MATERIALES Y SUMINISTROS"/>
    <s v="2.3.6 - PRODUCTOS DE MINERALES, METÁLICOS Y NO METÁLICOS"/>
    <s v="N"/>
    <s v="00 - N/A"/>
    <s v="10 - FONDO GENERAL"/>
    <s v=" "/>
    <s v="99 - MULTIPROVINCIAL"/>
    <n v="1938000"/>
    <n v="1237103.3"/>
    <n v="664143.18999999994"/>
  </r>
  <r>
    <x v="0"/>
    <x v="0"/>
    <x v="0"/>
    <x v="0"/>
    <x v="0"/>
    <s v="2 - Poder Ejecutivo"/>
    <s v="0206 - MINISTERIO DE EDUCACIÓN"/>
    <x v="99"/>
    <x v="2"/>
    <x v="10"/>
    <x v="31"/>
    <s v="2.3 - MATERIALES Y SUMINISTROS"/>
    <s v="2.3.7 - COMBUSTIBLES, LUBRICANTES, PRODUCTOS QUÍMICOS Y CONEXOS"/>
    <s v="N"/>
    <s v="00 - N/A"/>
    <s v="10 - FONDO GENERAL"/>
    <s v=" "/>
    <s v="99 - MULTIPROVINCIAL"/>
    <n v="6649500"/>
    <n v="1689500"/>
    <n v="136407.31999999998"/>
  </r>
  <r>
    <x v="0"/>
    <x v="0"/>
    <x v="0"/>
    <x v="0"/>
    <x v="0"/>
    <s v="2 - Poder Ejecutivo"/>
    <s v="0206 - MINISTERIO DE EDUCACIÓN"/>
    <x v="99"/>
    <x v="2"/>
    <x v="10"/>
    <x v="31"/>
    <s v="2.3 - MATERIALES Y SUMINISTROS"/>
    <s v="2.3.9 - PRODUCTOS Y ÚTILES VARIOS"/>
    <s v="N"/>
    <s v="00 - N/A"/>
    <s v="10 - FONDO GENERAL"/>
    <s v=" "/>
    <s v="99 - MULTIPROVINCIAL"/>
    <n v="13580000"/>
    <n v="5708155.8499999996"/>
    <n v="3388795.0700000003"/>
  </r>
  <r>
    <x v="0"/>
    <x v="0"/>
    <x v="0"/>
    <x v="0"/>
    <x v="0"/>
    <s v="2 - Poder Ejecutivo"/>
    <s v="0206 - MINISTERIO DE EDUCACIÓN"/>
    <x v="99"/>
    <x v="2"/>
    <x v="10"/>
    <x v="40"/>
    <s v="2.1 - REMUNERACIONES Y CONTRIBUCIONES"/>
    <s v="2.1.1 - REMUNERACIONES"/>
    <s v="N"/>
    <s v="00 - N/A"/>
    <s v="10 - FONDO GENERAL"/>
    <s v=" "/>
    <s v="99 - MULTIPROVINCIAL"/>
    <n v="27042000777"/>
    <n v="18291213512.329998"/>
    <n v="13412293966.340019"/>
  </r>
  <r>
    <x v="0"/>
    <x v="0"/>
    <x v="0"/>
    <x v="0"/>
    <x v="0"/>
    <s v="2 - Poder Ejecutivo"/>
    <s v="0206 - MINISTERIO DE EDUCACIÓN"/>
    <x v="99"/>
    <x v="2"/>
    <x v="10"/>
    <x v="40"/>
    <s v="2.1 - REMUNERACIONES Y CONTRIBUCIONES"/>
    <s v="2.1.2 - SOBRESUELDOS"/>
    <s v="N"/>
    <s v="00 - N/A"/>
    <s v="10 - FONDO GENERAL"/>
    <s v=" "/>
    <s v="99 - MULTIPROVINCIAL"/>
    <n v="3584473105"/>
    <n v="3614932363.1999998"/>
    <n v="2926417280.7600007"/>
  </r>
  <r>
    <x v="0"/>
    <x v="0"/>
    <x v="0"/>
    <x v="0"/>
    <x v="0"/>
    <s v="2 - Poder Ejecutivo"/>
    <s v="0206 - MINISTERIO DE EDUCACIÓN"/>
    <x v="99"/>
    <x v="2"/>
    <x v="10"/>
    <x v="40"/>
    <s v="2.1 - REMUNERACIONES Y CONTRIBUCIONES"/>
    <s v="2.1.3 - DIETAS Y GASTOS DE REPRESENTACIÓN"/>
    <s v="N"/>
    <s v="00 - N/A"/>
    <s v="10 - FONDO GENERAL"/>
    <s v=" "/>
    <s v="99 - MULTIPROVINCIAL"/>
    <n v="1680000"/>
    <n v="1680000"/>
    <n v="480000"/>
  </r>
  <r>
    <x v="0"/>
    <x v="0"/>
    <x v="0"/>
    <x v="0"/>
    <x v="0"/>
    <s v="2 - Poder Ejecutivo"/>
    <s v="0206 - MINISTERIO DE EDUCACIÓN"/>
    <x v="99"/>
    <x v="2"/>
    <x v="10"/>
    <x v="40"/>
    <s v="2.1 - REMUNERACIONES Y CONTRIBUCIONES"/>
    <s v="2.1.5 - CONTRIBUCIONES A LA SEGURIDAD SOCIAL"/>
    <s v="N"/>
    <s v="00 - N/A"/>
    <s v="10 - FONDO GENERAL"/>
    <s v=" "/>
    <s v="99 - MULTIPROVINCIAL"/>
    <n v="2199513821"/>
    <n v="2601640431.4799991"/>
    <n v="1988496732.2400017"/>
  </r>
  <r>
    <x v="0"/>
    <x v="0"/>
    <x v="0"/>
    <x v="0"/>
    <x v="0"/>
    <s v="2 - Poder Ejecutivo"/>
    <s v="0206 - MINISTERIO DE EDUCACIÓN"/>
    <x v="99"/>
    <x v="2"/>
    <x v="10"/>
    <x v="40"/>
    <s v="2.2 - CONTRATACIÓN DE SERVICIOS"/>
    <s v="2.2.1 - SERVICIOS BÁSICOS"/>
    <s v="N"/>
    <s v="00 - N/A"/>
    <s v="10 - FONDO GENERAL"/>
    <s v=" "/>
    <s v="99 - MULTIPROVINCIAL"/>
    <n v="1691747108"/>
    <n v="7307080781.7200003"/>
    <n v="7173729461.2000055"/>
  </r>
  <r>
    <x v="0"/>
    <x v="0"/>
    <x v="0"/>
    <x v="0"/>
    <x v="0"/>
    <s v="2 - Poder Ejecutivo"/>
    <s v="0206 - MINISTERIO DE EDUCACIÓN"/>
    <x v="99"/>
    <x v="2"/>
    <x v="10"/>
    <x v="40"/>
    <s v="2.2 - CONTRATACIÓN DE SERVICIOS"/>
    <s v="2.2.2 - PUBLICIDAD, IMPRESIÓN Y ENCUADERNACIÓN"/>
    <s v="N"/>
    <s v="00 - N/A"/>
    <s v="10 - FONDO GENERAL"/>
    <s v=" "/>
    <s v="99 - MULTIPROVINCIAL"/>
    <n v="422255272"/>
    <n v="368831682.68999994"/>
    <n v="249112825.90999991"/>
  </r>
  <r>
    <x v="0"/>
    <x v="0"/>
    <x v="0"/>
    <x v="0"/>
    <x v="0"/>
    <s v="2 - Poder Ejecutivo"/>
    <s v="0206 - MINISTERIO DE EDUCACIÓN"/>
    <x v="99"/>
    <x v="2"/>
    <x v="10"/>
    <x v="40"/>
    <s v="2.2 - CONTRATACIÓN DE SERVICIOS"/>
    <s v="2.2.3 - VIÁTICOS"/>
    <s v="N"/>
    <s v="00 - N/A"/>
    <s v="10 - FONDO GENERAL"/>
    <s v=" "/>
    <s v="99 - MULTIPROVINCIAL"/>
    <n v="414995881"/>
    <n v="215433007.91"/>
    <n v="187337501.32999998"/>
  </r>
  <r>
    <x v="0"/>
    <x v="0"/>
    <x v="0"/>
    <x v="0"/>
    <x v="0"/>
    <s v="2 - Poder Ejecutivo"/>
    <s v="0206 - MINISTERIO DE EDUCACIÓN"/>
    <x v="99"/>
    <x v="2"/>
    <x v="10"/>
    <x v="40"/>
    <s v="2.2 - CONTRATACIÓN DE SERVICIOS"/>
    <s v="2.2.4 - TRANSPORTE Y ALMACENAJE"/>
    <s v="N"/>
    <s v="00 - N/A"/>
    <s v="10 - FONDO GENERAL"/>
    <s v=" "/>
    <s v="99 - MULTIPROVINCIAL"/>
    <n v="148427249"/>
    <n v="1235142248.5599999"/>
    <n v="1112724776.73"/>
  </r>
  <r>
    <x v="0"/>
    <x v="0"/>
    <x v="0"/>
    <x v="0"/>
    <x v="0"/>
    <s v="2 - Poder Ejecutivo"/>
    <s v="0206 - MINISTERIO DE EDUCACIÓN"/>
    <x v="99"/>
    <x v="2"/>
    <x v="10"/>
    <x v="40"/>
    <s v="2.2 - CONTRATACIÓN DE SERVICIOS"/>
    <s v="2.2.5 - ALQUILERES Y RENTAS"/>
    <s v="N"/>
    <s v="00 - N/A"/>
    <s v="10 - FONDO GENERAL"/>
    <s v=" "/>
    <s v="99 - MULTIPROVINCIAL"/>
    <n v="696467868"/>
    <n v="2287689169.3400002"/>
    <n v="1684294795.4599993"/>
  </r>
  <r>
    <x v="0"/>
    <x v="0"/>
    <x v="0"/>
    <x v="0"/>
    <x v="0"/>
    <s v="2 - Poder Ejecutivo"/>
    <s v="0206 - MINISTERIO DE EDUCACIÓN"/>
    <x v="99"/>
    <x v="2"/>
    <x v="10"/>
    <x v="40"/>
    <s v="2.2 - CONTRATACIÓN DE SERVICIOS"/>
    <s v="2.2.6 - SEGUROS"/>
    <s v="N"/>
    <s v="00 - N/A"/>
    <s v="10 - FONDO GENERAL"/>
    <s v=" "/>
    <s v="99 - MULTIPROVINCIAL"/>
    <n v="177613200"/>
    <n v="1049423640.46"/>
    <n v="1011657324.5199999"/>
  </r>
  <r>
    <x v="0"/>
    <x v="0"/>
    <x v="0"/>
    <x v="0"/>
    <x v="0"/>
    <s v="2 - Poder Ejecutivo"/>
    <s v="0206 - MINISTERIO DE EDUCACIÓN"/>
    <x v="99"/>
    <x v="2"/>
    <x v="10"/>
    <x v="40"/>
    <s v="2.2 - CONTRATACIÓN DE SERVICIOS"/>
    <s v="2.2.7 - SERVICIOS DE CONSERVACIÓN, REPARACIONES MENORES E INSTALACIONES TEMPORALES"/>
    <s v="N"/>
    <s v="00 - N/A"/>
    <s v="10 - FONDO GENERAL"/>
    <s v=" "/>
    <s v="99 - MULTIPROVINCIAL"/>
    <n v="218495058"/>
    <n v="246953606.26000005"/>
    <n v="75675177.600000024"/>
  </r>
  <r>
    <x v="0"/>
    <x v="0"/>
    <x v="0"/>
    <x v="0"/>
    <x v="0"/>
    <s v="2 - Poder Ejecutivo"/>
    <s v="0206 - MINISTERIO DE EDUCACIÓN"/>
    <x v="99"/>
    <x v="2"/>
    <x v="10"/>
    <x v="40"/>
    <s v="2.2 - CONTRATACIÓN DE SERVICIOS"/>
    <s v="2.2.8 - OTROS SERVICIOS NO INCLUIDOS EN CONCEPTOS ANTERIORES"/>
    <s v="N"/>
    <s v="00 - N/A"/>
    <s v="10 - FONDO GENERAL"/>
    <s v=" "/>
    <s v="99 - MULTIPROVINCIAL"/>
    <n v="2537030080"/>
    <n v="1027290894.9099998"/>
    <n v="482519866.93000013"/>
  </r>
  <r>
    <x v="0"/>
    <x v="0"/>
    <x v="0"/>
    <x v="0"/>
    <x v="0"/>
    <s v="2 - Poder Ejecutivo"/>
    <s v="0206 - MINISTERIO DE EDUCACIÓN"/>
    <x v="99"/>
    <x v="2"/>
    <x v="10"/>
    <x v="40"/>
    <s v="2.2 - CONTRATACIÓN DE SERVICIOS"/>
    <s v="2.2.9 - OTRAS CONTRATACIONES DE SERVICIOS"/>
    <s v="N"/>
    <s v="00 - N/A"/>
    <s v="10 - FONDO GENERAL"/>
    <s v=" "/>
    <s v="99 - MULTIPROVINCIAL"/>
    <n v="8181318573"/>
    <n v="2123116653.1300023"/>
    <n v="500155253.63000005"/>
  </r>
  <r>
    <x v="0"/>
    <x v="0"/>
    <x v="0"/>
    <x v="0"/>
    <x v="0"/>
    <s v="2 - Poder Ejecutivo"/>
    <s v="0206 - MINISTERIO DE EDUCACIÓN"/>
    <x v="99"/>
    <x v="2"/>
    <x v="10"/>
    <x v="40"/>
    <s v="2.3 - MATERIALES Y SUMINISTROS"/>
    <s v="2.3.1 - ALIMENTOS Y PRODUCTOS AGROFORESTALES"/>
    <s v="N"/>
    <s v="00 - N/A"/>
    <s v="10 - FONDO GENERAL"/>
    <s v=" "/>
    <s v="99 - MULTIPROVINCIAL"/>
    <n v="4971225"/>
    <n v="15262295.390000001"/>
    <n v="13321739.969999997"/>
  </r>
  <r>
    <x v="0"/>
    <x v="0"/>
    <x v="0"/>
    <x v="0"/>
    <x v="0"/>
    <s v="2 - Poder Ejecutivo"/>
    <s v="0206 - MINISTERIO DE EDUCACIÓN"/>
    <x v="99"/>
    <x v="2"/>
    <x v="10"/>
    <x v="40"/>
    <s v="2.3 - MATERIALES Y SUMINISTROS"/>
    <s v="2.3.2 - TEXTILES Y VESTUARIOS"/>
    <s v="N"/>
    <s v="00 - N/A"/>
    <s v="10 - FONDO GENERAL"/>
    <s v=" "/>
    <s v="99 - MULTIPROVINCIAL"/>
    <n v="100838214"/>
    <n v="178730180.63999999"/>
    <n v="76570830.220000029"/>
  </r>
  <r>
    <x v="0"/>
    <x v="0"/>
    <x v="0"/>
    <x v="0"/>
    <x v="0"/>
    <s v="2 - Poder Ejecutivo"/>
    <s v="0206 - MINISTERIO DE EDUCACIÓN"/>
    <x v="99"/>
    <x v="2"/>
    <x v="10"/>
    <x v="40"/>
    <s v="2.3 - MATERIALES Y SUMINISTROS"/>
    <s v="2.3.3 - PAPEL, CARTÓN E IMPRESOS"/>
    <s v="N"/>
    <s v="00 - N/A"/>
    <s v="10 - FONDO GENERAL"/>
    <s v=" "/>
    <s v="99 - MULTIPROVINCIAL"/>
    <n v="113124337"/>
    <n v="56131891.370000005"/>
    <n v="18918459.480000004"/>
  </r>
  <r>
    <x v="0"/>
    <x v="0"/>
    <x v="0"/>
    <x v="0"/>
    <x v="0"/>
    <s v="2 - Poder Ejecutivo"/>
    <s v="0206 - MINISTERIO DE EDUCACIÓN"/>
    <x v="99"/>
    <x v="2"/>
    <x v="10"/>
    <x v="40"/>
    <s v="2.3 - MATERIALES Y SUMINISTROS"/>
    <s v="2.3.4 - PRODUCTOS FARMACÉUTICOS"/>
    <s v="N"/>
    <s v="00 - N/A"/>
    <s v="10 - FONDO GENERAL"/>
    <s v=" "/>
    <s v="99 - MULTIPROVINCIAL"/>
    <n v="8448"/>
    <n v="195170.07"/>
    <n v="9158.1700000000019"/>
  </r>
  <r>
    <x v="0"/>
    <x v="0"/>
    <x v="0"/>
    <x v="0"/>
    <x v="0"/>
    <s v="2 - Poder Ejecutivo"/>
    <s v="0206 - MINISTERIO DE EDUCACIÓN"/>
    <x v="99"/>
    <x v="2"/>
    <x v="10"/>
    <x v="40"/>
    <s v="2.3 - MATERIALES Y SUMINISTROS"/>
    <s v="2.3.5 - CUERO, CAUCHO Y PLÁSTICO"/>
    <s v="N"/>
    <s v="00 - N/A"/>
    <s v="10 - FONDO GENERAL"/>
    <s v=" "/>
    <s v="99 - MULTIPROVINCIAL"/>
    <n v="98466850"/>
    <n v="31083317.700000003"/>
    <n v="9316706.8200000003"/>
  </r>
  <r>
    <x v="0"/>
    <x v="0"/>
    <x v="0"/>
    <x v="0"/>
    <x v="0"/>
    <s v="2 - Poder Ejecutivo"/>
    <s v="0206 - MINISTERIO DE EDUCACIÓN"/>
    <x v="99"/>
    <x v="2"/>
    <x v="10"/>
    <x v="40"/>
    <s v="2.3 - MATERIALES Y SUMINISTROS"/>
    <s v="2.3.6 - PRODUCTOS DE MINERALES, METÁLICOS Y NO METÁLICOS"/>
    <s v="N"/>
    <s v="00 - N/A"/>
    <s v="10 - FONDO GENERAL"/>
    <s v=" "/>
    <s v="99 - MULTIPROVINCIAL"/>
    <n v="6477192"/>
    <n v="17454280.84"/>
    <n v="9606966.7500000019"/>
  </r>
  <r>
    <x v="0"/>
    <x v="0"/>
    <x v="0"/>
    <x v="0"/>
    <x v="0"/>
    <s v="2 - Poder Ejecutivo"/>
    <s v="0206 - MINISTERIO DE EDUCACIÓN"/>
    <x v="99"/>
    <x v="2"/>
    <x v="10"/>
    <x v="40"/>
    <s v="2.3 - MATERIALES Y SUMINISTROS"/>
    <s v="2.3.7 - COMBUSTIBLES, LUBRICANTES, PRODUCTOS QUÍMICOS Y CONEXOS"/>
    <s v="N"/>
    <s v="00 - N/A"/>
    <s v="10 - FONDO GENERAL"/>
    <s v=" "/>
    <s v="99 - MULTIPROVINCIAL"/>
    <n v="272485251"/>
    <n v="294247801.84000003"/>
    <n v="207548096.24999997"/>
  </r>
  <r>
    <x v="0"/>
    <x v="0"/>
    <x v="0"/>
    <x v="0"/>
    <x v="0"/>
    <s v="2 - Poder Ejecutivo"/>
    <s v="0206 - MINISTERIO DE EDUCACIÓN"/>
    <x v="99"/>
    <x v="2"/>
    <x v="10"/>
    <x v="40"/>
    <s v="2.3 - MATERIALES Y SUMINISTROS"/>
    <s v="2.3.9 - PRODUCTOS Y ÚTILES VARIOS"/>
    <s v="N"/>
    <s v="00 - N/A"/>
    <s v="10 - FONDO GENERAL"/>
    <s v=" "/>
    <s v="99 - MULTIPROVINCIAL"/>
    <n v="249024648"/>
    <n v="323686258.81000018"/>
    <n v="140063888.08999994"/>
  </r>
  <r>
    <x v="0"/>
    <x v="0"/>
    <x v="0"/>
    <x v="0"/>
    <x v="0"/>
    <s v="2 - Poder Ejecutivo"/>
    <s v="0206 - MINISTERIO DE EDUCACIÓN"/>
    <x v="99"/>
    <x v="2"/>
    <x v="5"/>
    <x v="8"/>
    <s v="2.1 - REMUNERACIONES Y CONTRIBUCIONES"/>
    <s v="2.1.1 - REMUNERACIONES"/>
    <s v="N"/>
    <s v="00 - N/A"/>
    <s v="10 - FONDO GENERAL"/>
    <s v=" "/>
    <s v="99 - MULTIPROVINCIAL"/>
    <n v="35434250"/>
    <n v="35434250"/>
    <n v="26691582.68"/>
  </r>
  <r>
    <x v="0"/>
    <x v="0"/>
    <x v="0"/>
    <x v="0"/>
    <x v="0"/>
    <s v="2 - Poder Ejecutivo"/>
    <s v="0206 - MINISTERIO DE EDUCACIÓN"/>
    <x v="99"/>
    <x v="2"/>
    <x v="5"/>
    <x v="8"/>
    <s v="2.1 - REMUNERACIONES Y CONTRIBUCIONES"/>
    <s v="2.1.5 - CONTRIBUCIONES A LA SEGURIDAD SOCIAL"/>
    <s v="N"/>
    <s v="00 - N/A"/>
    <s v="10 - FONDO GENERAL"/>
    <s v=" "/>
    <s v="99 - MULTIPROVINCIAL"/>
    <n v="5339093"/>
    <n v="5376921.3300000001"/>
    <n v="4356877.4300000006"/>
  </r>
  <r>
    <x v="0"/>
    <x v="0"/>
    <x v="0"/>
    <x v="0"/>
    <x v="0"/>
    <s v="2 - Poder Ejecutivo"/>
    <s v="0206 - MINISTERIO DE EDUCACIÓN"/>
    <x v="99"/>
    <x v="2"/>
    <x v="5"/>
    <x v="8"/>
    <s v="2.2 - CONTRATACIÓN DE SERVICIOS"/>
    <s v="2.2.2 - PUBLICIDAD, IMPRESIÓN Y ENCUADERNACIÓN"/>
    <s v="N"/>
    <s v="00 - N/A"/>
    <s v="10 - FONDO GENERAL"/>
    <s v=" "/>
    <s v="99 - MULTIPROVINCIAL"/>
    <n v="0"/>
    <n v="15522.29"/>
    <n v="12441.8"/>
  </r>
  <r>
    <x v="0"/>
    <x v="0"/>
    <x v="0"/>
    <x v="0"/>
    <x v="0"/>
    <s v="2 - Poder Ejecutivo"/>
    <s v="0206 - MINISTERIO DE EDUCACIÓN"/>
    <x v="99"/>
    <x v="2"/>
    <x v="5"/>
    <x v="8"/>
    <s v="2.2 - CONTRATACIÓN DE SERVICIOS"/>
    <s v="2.2.3 - VIÁTICOS"/>
    <s v="N"/>
    <s v="00 - N/A"/>
    <s v="10 - FONDO GENERAL"/>
    <s v=" "/>
    <s v="99 - MULTIPROVINCIAL"/>
    <n v="0"/>
    <n v="1134424"/>
    <n v="177417.5"/>
  </r>
  <r>
    <x v="0"/>
    <x v="0"/>
    <x v="0"/>
    <x v="0"/>
    <x v="0"/>
    <s v="2 - Poder Ejecutivo"/>
    <s v="0206 - MINISTERIO DE EDUCACIÓN"/>
    <x v="99"/>
    <x v="2"/>
    <x v="5"/>
    <x v="8"/>
    <s v="2.2 - CONTRATACIÓN DE SERVICIOS"/>
    <s v="2.2.4 - TRANSPORTE Y ALMACENAJE"/>
    <s v="N"/>
    <s v="00 - N/A"/>
    <s v="10 - FONDO GENERAL"/>
    <s v=" "/>
    <s v="99 - MULTIPROVINCIAL"/>
    <n v="0"/>
    <n v="53090"/>
    <n v="53090"/>
  </r>
  <r>
    <x v="0"/>
    <x v="0"/>
    <x v="0"/>
    <x v="0"/>
    <x v="0"/>
    <s v="2 - Poder Ejecutivo"/>
    <s v="0206 - MINISTERIO DE EDUCACIÓN"/>
    <x v="99"/>
    <x v="2"/>
    <x v="5"/>
    <x v="8"/>
    <s v="2.2 - CONTRATACIÓN DE SERVICIOS"/>
    <s v="2.2.8 - OTROS SERVICIOS NO INCLUIDOS EN CONCEPTOS ANTERIORES"/>
    <s v="N"/>
    <s v="00 - N/A"/>
    <s v="10 - FONDO GENERAL"/>
    <s v=" "/>
    <s v="99 - MULTIPROVINCIAL"/>
    <n v="0"/>
    <n v="464100"/>
    <n v="0"/>
  </r>
  <r>
    <x v="0"/>
    <x v="0"/>
    <x v="0"/>
    <x v="0"/>
    <x v="0"/>
    <s v="2 - Poder Ejecutivo"/>
    <s v="0206 - MINISTERIO DE EDUCACIÓN"/>
    <x v="99"/>
    <x v="2"/>
    <x v="5"/>
    <x v="8"/>
    <s v="2.2 - CONTRATACIÓN DE SERVICIOS"/>
    <s v="2.2.9 - OTRAS CONTRATACIONES DE SERVICIOS"/>
    <s v="N"/>
    <s v="00 - N/A"/>
    <s v="10 - FONDO GENERAL"/>
    <s v=" "/>
    <s v="99 - MULTIPROVINCIAL"/>
    <n v="0"/>
    <n v="1762318"/>
    <n v="500"/>
  </r>
  <r>
    <x v="0"/>
    <x v="0"/>
    <x v="0"/>
    <x v="0"/>
    <x v="0"/>
    <s v="2 - Poder Ejecutivo"/>
    <s v="0206 - MINISTERIO DE EDUCACIÓN"/>
    <x v="99"/>
    <x v="2"/>
    <x v="5"/>
    <x v="8"/>
    <s v="2.3 - MATERIALES Y SUMINISTROS"/>
    <s v="2.3.1 - ALIMENTOS Y PRODUCTOS AGROFORESTALES"/>
    <s v="N"/>
    <s v="00 - N/A"/>
    <s v="10 - FONDO GENERAL"/>
    <s v=" "/>
    <s v="99 - MULTIPROVINCIAL"/>
    <n v="0"/>
    <n v="3627.45"/>
    <n v="3626.45"/>
  </r>
  <r>
    <x v="0"/>
    <x v="0"/>
    <x v="0"/>
    <x v="0"/>
    <x v="0"/>
    <s v="2 - Poder Ejecutivo"/>
    <s v="0206 - MINISTERIO DE EDUCACIÓN"/>
    <x v="99"/>
    <x v="2"/>
    <x v="5"/>
    <x v="8"/>
    <s v="2.3 - MATERIALES Y SUMINISTROS"/>
    <s v="2.3.2 - TEXTILES Y VESTUARIOS"/>
    <s v="N"/>
    <s v="00 - N/A"/>
    <s v="10 - FONDO GENERAL"/>
    <s v=" "/>
    <s v="99 - MULTIPROVINCIAL"/>
    <n v="0"/>
    <n v="777128"/>
    <n v="377128"/>
  </r>
  <r>
    <x v="0"/>
    <x v="0"/>
    <x v="0"/>
    <x v="0"/>
    <x v="0"/>
    <s v="2 - Poder Ejecutivo"/>
    <s v="0206 - MINISTERIO DE EDUCACIÓN"/>
    <x v="99"/>
    <x v="2"/>
    <x v="5"/>
    <x v="8"/>
    <s v="2.3 - MATERIALES Y SUMINISTROS"/>
    <s v="2.3.3 - PAPEL, CARTÓN E IMPRESOS"/>
    <s v="N"/>
    <s v="00 - N/A"/>
    <s v="10 - FONDO GENERAL"/>
    <s v=" "/>
    <s v="99 - MULTIPROVINCIAL"/>
    <n v="0"/>
    <n v="831290"/>
    <n v="0"/>
  </r>
  <r>
    <x v="0"/>
    <x v="0"/>
    <x v="0"/>
    <x v="0"/>
    <x v="0"/>
    <s v="2 - Poder Ejecutivo"/>
    <s v="0206 - MINISTERIO DE EDUCACIÓN"/>
    <x v="99"/>
    <x v="2"/>
    <x v="5"/>
    <x v="8"/>
    <s v="2.3 - MATERIALES Y SUMINISTROS"/>
    <s v="2.3.9 - PRODUCTOS Y ÚTILES VARIOS"/>
    <s v="N"/>
    <s v="00 - N/A"/>
    <s v="10 - FONDO GENERAL"/>
    <s v=" "/>
    <s v="99 - MULTIPROVINCIAL"/>
    <n v="0"/>
    <n v="326826.81"/>
    <n v="88446.56"/>
  </r>
  <r>
    <x v="0"/>
    <x v="0"/>
    <x v="0"/>
    <x v="0"/>
    <x v="0"/>
    <s v="2 - Poder Ejecutivo"/>
    <s v="0206 - MINISTERIO DE EDUCACIÓN"/>
    <x v="100"/>
    <x v="2"/>
    <x v="10"/>
    <x v="40"/>
    <s v="2.1 - REMUNERACIONES Y CONTRIBUCIONES"/>
    <s v="2.1.1 - REMUNERACIONES"/>
    <s v="N"/>
    <s v="00 - N/A"/>
    <s v="10 - FONDO GENERAL"/>
    <s v=" "/>
    <s v="99 - MULTIPROVINCIAL"/>
    <n v="11500000"/>
    <n v="11500000"/>
    <n v="0"/>
  </r>
  <r>
    <x v="0"/>
    <x v="0"/>
    <x v="0"/>
    <x v="0"/>
    <x v="0"/>
    <s v="2 - Poder Ejecutivo"/>
    <s v="0206 - MINISTERIO DE EDUCACIÓN"/>
    <x v="100"/>
    <x v="2"/>
    <x v="10"/>
    <x v="40"/>
    <s v="2.1 - REMUNERACIONES Y CONTRIBUCIONES"/>
    <s v="2.1.2 - SOBRESUELDOS"/>
    <s v="N"/>
    <s v="00 - N/A"/>
    <s v="10 - FONDO GENERAL"/>
    <s v=" "/>
    <s v="99 - MULTIPROVINCIAL"/>
    <n v="9000000"/>
    <n v="9000000"/>
    <n v="3220000"/>
  </r>
  <r>
    <x v="0"/>
    <x v="0"/>
    <x v="0"/>
    <x v="0"/>
    <x v="0"/>
    <s v="2 - Poder Ejecutivo"/>
    <s v="0206 - MINISTERIO DE EDUCACIÓN"/>
    <x v="100"/>
    <x v="2"/>
    <x v="10"/>
    <x v="40"/>
    <s v="2.1 - REMUNERACIONES Y CONTRIBUCIONES"/>
    <s v="2.1.5 - CONTRIBUCIONES A LA SEGURIDAD SOCIAL"/>
    <s v="N"/>
    <s v="00 - N/A"/>
    <s v="10 - FONDO GENERAL"/>
    <s v=" "/>
    <s v="99 - MULTIPROVINCIAL"/>
    <n v="3000000"/>
    <n v="3000000"/>
    <n v="0"/>
  </r>
  <r>
    <x v="0"/>
    <x v="0"/>
    <x v="0"/>
    <x v="0"/>
    <x v="0"/>
    <s v="2 - Poder Ejecutivo"/>
    <s v="0206 - MINISTERIO DE EDUCACIÓN"/>
    <x v="100"/>
    <x v="2"/>
    <x v="10"/>
    <x v="40"/>
    <s v="2.2 - CONTRATACIÓN DE SERVICIOS"/>
    <s v="2.2.1 - SERVICIOS BÁSICOS"/>
    <s v="N"/>
    <s v="00 - N/A"/>
    <s v="10 - FONDO GENERAL"/>
    <s v=" "/>
    <s v="99 - MULTIPROVINCIAL"/>
    <n v="3860000"/>
    <n v="3860000"/>
    <n v="2497035.8199999998"/>
  </r>
  <r>
    <x v="0"/>
    <x v="0"/>
    <x v="0"/>
    <x v="0"/>
    <x v="0"/>
    <s v="2 - Poder Ejecutivo"/>
    <s v="0206 - MINISTERIO DE EDUCACIÓN"/>
    <x v="100"/>
    <x v="2"/>
    <x v="10"/>
    <x v="40"/>
    <s v="2.2 - CONTRATACIÓN DE SERVICIOS"/>
    <s v="2.2.2 - PUBLICIDAD, IMPRESIÓN Y ENCUADERNACIÓN"/>
    <s v="N"/>
    <s v="00 - N/A"/>
    <s v="10 - FONDO GENERAL"/>
    <s v=" "/>
    <s v="99 - MULTIPROVINCIAL"/>
    <n v="3210000"/>
    <n v="4910000"/>
    <n v="1087194.3399999999"/>
  </r>
  <r>
    <x v="0"/>
    <x v="0"/>
    <x v="0"/>
    <x v="0"/>
    <x v="0"/>
    <s v="2 - Poder Ejecutivo"/>
    <s v="0206 - MINISTERIO DE EDUCACIÓN"/>
    <x v="100"/>
    <x v="2"/>
    <x v="10"/>
    <x v="40"/>
    <s v="2.2 - CONTRATACIÓN DE SERVICIOS"/>
    <s v="2.2.3 - VIÁTICOS"/>
    <s v="N"/>
    <s v="00 - N/A"/>
    <s v="10 - FONDO GENERAL"/>
    <s v=" "/>
    <s v="99 - MULTIPROVINCIAL"/>
    <n v="11000000"/>
    <n v="11000000"/>
    <n v="5649849.5"/>
  </r>
  <r>
    <x v="0"/>
    <x v="0"/>
    <x v="0"/>
    <x v="0"/>
    <x v="0"/>
    <s v="2 - Poder Ejecutivo"/>
    <s v="0206 - MINISTERIO DE EDUCACIÓN"/>
    <x v="100"/>
    <x v="2"/>
    <x v="10"/>
    <x v="40"/>
    <s v="2.2 - CONTRATACIÓN DE SERVICIOS"/>
    <s v="2.2.4 - TRANSPORTE Y ALMACENAJE"/>
    <s v="N"/>
    <s v="00 - N/A"/>
    <s v="10 - FONDO GENERAL"/>
    <s v=" "/>
    <s v="99 - MULTIPROVINCIAL"/>
    <n v="400000"/>
    <n v="400000"/>
    <n v="0"/>
  </r>
  <r>
    <x v="0"/>
    <x v="0"/>
    <x v="0"/>
    <x v="0"/>
    <x v="0"/>
    <s v="2 - Poder Ejecutivo"/>
    <s v="0206 - MINISTERIO DE EDUCACIÓN"/>
    <x v="100"/>
    <x v="2"/>
    <x v="10"/>
    <x v="40"/>
    <s v="2.2 - CONTRATACIÓN DE SERVICIOS"/>
    <s v="2.2.5 - ALQUILERES Y RENTAS"/>
    <s v="N"/>
    <s v="00 - N/A"/>
    <s v="10 - FONDO GENERAL"/>
    <s v=" "/>
    <s v="99 - MULTIPROVINCIAL"/>
    <n v="15050000"/>
    <n v="19350000"/>
    <n v="11448835.25"/>
  </r>
  <r>
    <x v="0"/>
    <x v="0"/>
    <x v="0"/>
    <x v="0"/>
    <x v="0"/>
    <s v="2 - Poder Ejecutivo"/>
    <s v="0206 - MINISTERIO DE EDUCACIÓN"/>
    <x v="100"/>
    <x v="2"/>
    <x v="10"/>
    <x v="40"/>
    <s v="2.2 - CONTRATACIÓN DE SERVICIOS"/>
    <s v="2.2.6 - SEGUROS"/>
    <s v="N"/>
    <s v="00 - N/A"/>
    <s v="10 - FONDO GENERAL"/>
    <s v=" "/>
    <s v="99 - MULTIPROVINCIAL"/>
    <n v="3400000"/>
    <n v="4900000"/>
    <n v="3995805.85"/>
  </r>
  <r>
    <x v="0"/>
    <x v="0"/>
    <x v="0"/>
    <x v="0"/>
    <x v="0"/>
    <s v="2 - Poder Ejecutivo"/>
    <s v="0206 - MINISTERIO DE EDUCACIÓN"/>
    <x v="100"/>
    <x v="2"/>
    <x v="10"/>
    <x v="40"/>
    <s v="2.2 - CONTRATACIÓN DE SERVICIOS"/>
    <s v="2.2.7 - SERVICIOS DE CONSERVACIÓN, REPARACIONES MENORES E INSTALACIONES TEMPORALES"/>
    <s v="N"/>
    <s v="00 - N/A"/>
    <s v="10 - FONDO GENERAL"/>
    <s v=" "/>
    <s v="99 - MULTIPROVINCIAL"/>
    <n v="205000000"/>
    <n v="155000000"/>
    <n v="41475619.280000001"/>
  </r>
  <r>
    <x v="0"/>
    <x v="0"/>
    <x v="0"/>
    <x v="0"/>
    <x v="0"/>
    <s v="2 - Poder Ejecutivo"/>
    <s v="0206 - MINISTERIO DE EDUCACIÓN"/>
    <x v="100"/>
    <x v="2"/>
    <x v="10"/>
    <x v="40"/>
    <s v="2.2 - CONTRATACIÓN DE SERVICIOS"/>
    <s v="2.2.8 - OTROS SERVICIOS NO INCLUIDOS EN CONCEPTOS ANTERIORES"/>
    <s v="N"/>
    <s v="00 - N/A"/>
    <s v="10 - FONDO GENERAL"/>
    <s v=" "/>
    <s v="99 - MULTIPROVINCIAL"/>
    <n v="138800000"/>
    <n v="130650000"/>
    <n v="31022495.869999997"/>
  </r>
  <r>
    <x v="0"/>
    <x v="0"/>
    <x v="0"/>
    <x v="0"/>
    <x v="0"/>
    <s v="2 - Poder Ejecutivo"/>
    <s v="0206 - MINISTERIO DE EDUCACIÓN"/>
    <x v="100"/>
    <x v="2"/>
    <x v="10"/>
    <x v="40"/>
    <s v="2.2 - CONTRATACIÓN DE SERVICIOS"/>
    <s v="2.2.9 - OTRAS CONTRATACIONES DE SERVICIOS"/>
    <s v="N"/>
    <s v="00 - N/A"/>
    <s v="10 - FONDO GENERAL"/>
    <s v=" "/>
    <s v="99 - MULTIPROVINCIAL"/>
    <n v="9000000"/>
    <n v="9000000"/>
    <n v="1590569.2"/>
  </r>
  <r>
    <x v="0"/>
    <x v="0"/>
    <x v="0"/>
    <x v="0"/>
    <x v="0"/>
    <s v="2 - Poder Ejecutivo"/>
    <s v="0206 - MINISTERIO DE EDUCACIÓN"/>
    <x v="100"/>
    <x v="2"/>
    <x v="10"/>
    <x v="40"/>
    <s v="2.3 - MATERIALES Y SUMINISTROS"/>
    <s v="2.3.1 - ALIMENTOS Y PRODUCTOS AGROFORESTALES"/>
    <s v="N"/>
    <s v="00 - N/A"/>
    <s v="10 - FONDO GENERAL"/>
    <s v=" "/>
    <s v="99 - MULTIPROVINCIAL"/>
    <n v="3300000"/>
    <n v="3300000"/>
    <n v="643902.5"/>
  </r>
  <r>
    <x v="0"/>
    <x v="0"/>
    <x v="0"/>
    <x v="0"/>
    <x v="0"/>
    <s v="2 - Poder Ejecutivo"/>
    <s v="0206 - MINISTERIO DE EDUCACIÓN"/>
    <x v="100"/>
    <x v="2"/>
    <x v="10"/>
    <x v="40"/>
    <s v="2.3 - MATERIALES Y SUMINISTROS"/>
    <s v="2.3.2 - TEXTILES Y VESTUARIOS"/>
    <s v="N"/>
    <s v="00 - N/A"/>
    <s v="10 - FONDO GENERAL"/>
    <s v=" "/>
    <s v="99 - MULTIPROVINCIAL"/>
    <n v="800000"/>
    <n v="1217640"/>
    <n v="7499.99"/>
  </r>
  <r>
    <x v="0"/>
    <x v="0"/>
    <x v="0"/>
    <x v="0"/>
    <x v="0"/>
    <s v="2 - Poder Ejecutivo"/>
    <s v="0206 - MINISTERIO DE EDUCACIÓN"/>
    <x v="100"/>
    <x v="2"/>
    <x v="10"/>
    <x v="40"/>
    <s v="2.3 - MATERIALES Y SUMINISTROS"/>
    <s v="2.3.3 - PAPEL, CARTÓN E IMPRESOS"/>
    <s v="N"/>
    <s v="00 - N/A"/>
    <s v="10 - FONDO GENERAL"/>
    <s v=" "/>
    <s v="99 - MULTIPROVINCIAL"/>
    <n v="3500000"/>
    <n v="12196000"/>
    <n v="474135.80000000005"/>
  </r>
  <r>
    <x v="0"/>
    <x v="0"/>
    <x v="0"/>
    <x v="0"/>
    <x v="0"/>
    <s v="2 - Poder Ejecutivo"/>
    <s v="0206 - MINISTERIO DE EDUCACIÓN"/>
    <x v="100"/>
    <x v="2"/>
    <x v="10"/>
    <x v="40"/>
    <s v="2.3 - MATERIALES Y SUMINISTROS"/>
    <s v="2.3.5 - CUERO, CAUCHO Y PLÁSTICO"/>
    <s v="N"/>
    <s v="00 - N/A"/>
    <s v="10 - FONDO GENERAL"/>
    <s v=" "/>
    <s v="99 - MULTIPROVINCIAL"/>
    <n v="1120000"/>
    <n v="1120000"/>
    <n v="299195.65000000002"/>
  </r>
  <r>
    <x v="0"/>
    <x v="0"/>
    <x v="0"/>
    <x v="0"/>
    <x v="0"/>
    <s v="2 - Poder Ejecutivo"/>
    <s v="0206 - MINISTERIO DE EDUCACIÓN"/>
    <x v="100"/>
    <x v="2"/>
    <x v="10"/>
    <x v="40"/>
    <s v="2.3 - MATERIALES Y SUMINISTROS"/>
    <s v="2.3.6 - PRODUCTOS DE MINERALES, METÁLICOS Y NO METÁLICOS"/>
    <s v="N"/>
    <s v="00 - N/A"/>
    <s v="10 - FONDO GENERAL"/>
    <s v=" "/>
    <s v="99 - MULTIPROVINCIAL"/>
    <n v="10000000"/>
    <n v="10135760"/>
    <n v="2122360.81"/>
  </r>
  <r>
    <x v="0"/>
    <x v="0"/>
    <x v="0"/>
    <x v="0"/>
    <x v="0"/>
    <s v="2 - Poder Ejecutivo"/>
    <s v="0206 - MINISTERIO DE EDUCACIÓN"/>
    <x v="100"/>
    <x v="2"/>
    <x v="10"/>
    <x v="40"/>
    <s v="2.3 - MATERIALES Y SUMINISTROS"/>
    <s v="2.3.7 - COMBUSTIBLES, LUBRICANTES, PRODUCTOS QUÍMICOS Y CONEXOS"/>
    <s v="N"/>
    <s v="00 - N/A"/>
    <s v="10 - FONDO GENERAL"/>
    <s v=" "/>
    <s v="99 - MULTIPROVINCIAL"/>
    <n v="17700000"/>
    <n v="18050000"/>
    <n v="15517803.700000001"/>
  </r>
  <r>
    <x v="0"/>
    <x v="0"/>
    <x v="0"/>
    <x v="0"/>
    <x v="0"/>
    <s v="2 - Poder Ejecutivo"/>
    <s v="0206 - MINISTERIO DE EDUCACIÓN"/>
    <x v="100"/>
    <x v="2"/>
    <x v="10"/>
    <x v="40"/>
    <s v="2.3 - MATERIALES Y SUMINISTROS"/>
    <s v="2.3.9 - PRODUCTOS Y ÚTILES VARIOS"/>
    <s v="N"/>
    <s v="00 - N/A"/>
    <s v="10 - FONDO GENERAL"/>
    <s v=" "/>
    <s v="99 - MULTIPROVINCIAL"/>
    <n v="175500000"/>
    <n v="165900600"/>
    <n v="9796882.2800000012"/>
  </r>
  <r>
    <x v="0"/>
    <x v="0"/>
    <x v="0"/>
    <x v="0"/>
    <x v="0"/>
    <s v="2 - Poder Ejecutivo"/>
    <s v="0206 - MINISTERIO DE EDUCACIÓN"/>
    <x v="101"/>
    <x v="2"/>
    <x v="8"/>
    <x v="34"/>
    <s v="2.2 - CONTRATACIÓN DE SERVICIOS"/>
    <s v="2.2.2 - PUBLICIDAD, IMPRESIÓN Y ENCUADERNACIÓN"/>
    <s v="N"/>
    <s v="00 - N/A"/>
    <s v="10 - FONDO GENERAL"/>
    <s v=" "/>
    <s v="99 - MULTIPROVINCIAL"/>
    <n v="2000000"/>
    <n v="2000000"/>
    <n v="2000000"/>
  </r>
  <r>
    <x v="0"/>
    <x v="0"/>
    <x v="0"/>
    <x v="0"/>
    <x v="0"/>
    <s v="2 - Poder Ejecutivo"/>
    <s v="0206 - MINISTERIO DE EDUCACIÓN"/>
    <x v="101"/>
    <x v="2"/>
    <x v="8"/>
    <x v="34"/>
    <s v="2.2 - CONTRATACIÓN DE SERVICIOS"/>
    <s v="2.2.3 - VIÁTICOS"/>
    <s v="N"/>
    <s v="00 - N/A"/>
    <s v="10 - FONDO GENERAL"/>
    <s v=" "/>
    <s v="99 - MULTIPROVINCIAL"/>
    <n v="6000000"/>
    <n v="6000000"/>
    <n v="3538502.4"/>
  </r>
  <r>
    <x v="0"/>
    <x v="0"/>
    <x v="0"/>
    <x v="0"/>
    <x v="0"/>
    <s v="2 - Poder Ejecutivo"/>
    <s v="0206 - MINISTERIO DE EDUCACIÓN"/>
    <x v="101"/>
    <x v="2"/>
    <x v="8"/>
    <x v="34"/>
    <s v="2.2 - CONTRATACIÓN DE SERVICIOS"/>
    <s v="2.2.8 - OTROS SERVICIOS NO INCLUIDOS EN CONCEPTOS ANTERIORES"/>
    <s v="N"/>
    <s v="00 - N/A"/>
    <s v="10 - FONDO GENERAL"/>
    <s v=" "/>
    <s v="99 - MULTIPROVINCIAL"/>
    <n v="27000000"/>
    <n v="8775081.3499999996"/>
    <n v="6097370.2800000003"/>
  </r>
  <r>
    <x v="0"/>
    <x v="0"/>
    <x v="0"/>
    <x v="0"/>
    <x v="0"/>
    <s v="2 - Poder Ejecutivo"/>
    <s v="0206 - MINISTERIO DE EDUCACIÓN"/>
    <x v="101"/>
    <x v="2"/>
    <x v="8"/>
    <x v="34"/>
    <s v="2.3 - MATERIALES Y SUMINISTROS"/>
    <s v="2.3.9 - PRODUCTOS Y ÚTILES VARIOS"/>
    <s v="N"/>
    <s v="00 - N/A"/>
    <s v="10 - FONDO GENERAL"/>
    <s v=" "/>
    <s v="99 - MULTIPROVINCIAL"/>
    <n v="2000000"/>
    <n v="0"/>
    <n v="0"/>
  </r>
  <r>
    <x v="0"/>
    <x v="0"/>
    <x v="0"/>
    <x v="0"/>
    <x v="0"/>
    <s v="2 - Poder Ejecutivo"/>
    <s v="0206 - MINISTERIO DE EDUCACIÓN"/>
    <x v="101"/>
    <x v="2"/>
    <x v="10"/>
    <x v="46"/>
    <s v="2.1 - REMUNERACIONES Y CONTRIBUCIONES"/>
    <s v="2.1.1 - REMUNERACIONES"/>
    <s v="N"/>
    <s v="00 - N/A"/>
    <s v="10 - FONDO GENERAL"/>
    <s v=" "/>
    <s v="99 - MULTIPROVINCIAL"/>
    <n v="467999998"/>
    <n v="370817998"/>
    <n v="250338459.14000002"/>
  </r>
  <r>
    <x v="0"/>
    <x v="0"/>
    <x v="0"/>
    <x v="0"/>
    <x v="0"/>
    <s v="2 - Poder Ejecutivo"/>
    <s v="0206 - MINISTERIO DE EDUCACIÓN"/>
    <x v="101"/>
    <x v="2"/>
    <x v="10"/>
    <x v="46"/>
    <s v="2.1 - REMUNERACIONES Y CONTRIBUCIONES"/>
    <s v="2.1.2 - SOBRESUELDOS"/>
    <s v="N"/>
    <s v="00 - N/A"/>
    <s v="10 - FONDO GENERAL"/>
    <s v=" "/>
    <s v="99 - MULTIPROVINCIAL"/>
    <n v="28700000"/>
    <n v="72932000"/>
    <n v="25550926.840000004"/>
  </r>
  <r>
    <x v="0"/>
    <x v="0"/>
    <x v="0"/>
    <x v="0"/>
    <x v="0"/>
    <s v="2 - Poder Ejecutivo"/>
    <s v="0206 - MINISTERIO DE EDUCACIÓN"/>
    <x v="101"/>
    <x v="2"/>
    <x v="10"/>
    <x v="46"/>
    <s v="2.1 - REMUNERACIONES Y CONTRIBUCIONES"/>
    <s v="2.1.5 - CONTRIBUCIONES A LA SEGURIDAD SOCIAL"/>
    <s v="N"/>
    <s v="00 - N/A"/>
    <s v="10 - FONDO GENERAL"/>
    <s v=" "/>
    <s v="99 - MULTIPROVINCIAL"/>
    <n v="65950215"/>
    <n v="66400215"/>
    <n v="38968195.640000008"/>
  </r>
  <r>
    <x v="0"/>
    <x v="0"/>
    <x v="0"/>
    <x v="0"/>
    <x v="0"/>
    <s v="2 - Poder Ejecutivo"/>
    <s v="0206 - MINISTERIO DE EDUCACIÓN"/>
    <x v="101"/>
    <x v="2"/>
    <x v="10"/>
    <x v="46"/>
    <s v="2.2 - CONTRATACIÓN DE SERVICIOS"/>
    <s v="2.2.1 - SERVICIOS BÁSICOS"/>
    <s v="N"/>
    <s v="00 - N/A"/>
    <s v="10 - FONDO GENERAL"/>
    <s v=" "/>
    <s v="99 - MULTIPROVINCIAL"/>
    <n v="7000000"/>
    <n v="7005000"/>
    <n v="5110552.4499999983"/>
  </r>
  <r>
    <x v="0"/>
    <x v="0"/>
    <x v="0"/>
    <x v="0"/>
    <x v="0"/>
    <s v="2 - Poder Ejecutivo"/>
    <s v="0206 - MINISTERIO DE EDUCACIÓN"/>
    <x v="101"/>
    <x v="2"/>
    <x v="10"/>
    <x v="46"/>
    <s v="2.2 - CONTRATACIÓN DE SERVICIOS"/>
    <s v="2.2.2 - PUBLICIDAD, IMPRESIÓN Y ENCUADERNACIÓN"/>
    <s v="N"/>
    <s v="00 - N/A"/>
    <s v="10 - FONDO GENERAL"/>
    <s v=" "/>
    <s v="99 - MULTIPROVINCIAL"/>
    <n v="5500000"/>
    <n v="59494718.649999999"/>
    <n v="48956694.969999991"/>
  </r>
  <r>
    <x v="0"/>
    <x v="0"/>
    <x v="0"/>
    <x v="0"/>
    <x v="0"/>
    <s v="2 - Poder Ejecutivo"/>
    <s v="0206 - MINISTERIO DE EDUCACIÓN"/>
    <x v="101"/>
    <x v="2"/>
    <x v="10"/>
    <x v="46"/>
    <s v="2.2 - CONTRATACIÓN DE SERVICIOS"/>
    <s v="2.2.3 - VIÁTICOS"/>
    <s v="N"/>
    <s v="00 - N/A"/>
    <s v="10 - FONDO GENERAL"/>
    <s v=" "/>
    <s v="99 - MULTIPROVINCIAL"/>
    <n v="2500000"/>
    <n v="2500000"/>
    <n v="2495050"/>
  </r>
  <r>
    <x v="0"/>
    <x v="0"/>
    <x v="0"/>
    <x v="0"/>
    <x v="0"/>
    <s v="2 - Poder Ejecutivo"/>
    <s v="0206 - MINISTERIO DE EDUCACIÓN"/>
    <x v="101"/>
    <x v="2"/>
    <x v="10"/>
    <x v="46"/>
    <s v="2.2 - CONTRATACIÓN DE SERVICIOS"/>
    <s v="2.2.4 - TRANSPORTE Y ALMACENAJE"/>
    <s v="N"/>
    <s v="00 - N/A"/>
    <s v="10 - FONDO GENERAL"/>
    <s v=" "/>
    <s v="99 - MULTIPROVINCIAL"/>
    <n v="700000"/>
    <n v="8199864.9000000004"/>
    <n v="7322007.2000000011"/>
  </r>
  <r>
    <x v="0"/>
    <x v="0"/>
    <x v="0"/>
    <x v="0"/>
    <x v="0"/>
    <s v="2 - Poder Ejecutivo"/>
    <s v="0206 - MINISTERIO DE EDUCACIÓN"/>
    <x v="101"/>
    <x v="2"/>
    <x v="10"/>
    <x v="46"/>
    <s v="2.2 - CONTRATACIÓN DE SERVICIOS"/>
    <s v="2.2.5 - ALQUILERES Y RENTAS"/>
    <s v="N"/>
    <s v="00 - N/A"/>
    <s v="10 - FONDO GENERAL"/>
    <s v=" "/>
    <s v="99 - MULTIPROVINCIAL"/>
    <n v="19500000"/>
    <n v="205607495.34999999"/>
    <n v="190712524.57000002"/>
  </r>
  <r>
    <x v="0"/>
    <x v="0"/>
    <x v="0"/>
    <x v="0"/>
    <x v="0"/>
    <s v="2 - Poder Ejecutivo"/>
    <s v="0206 - MINISTERIO DE EDUCACIÓN"/>
    <x v="101"/>
    <x v="2"/>
    <x v="10"/>
    <x v="46"/>
    <s v="2.2 - CONTRATACIÓN DE SERVICIOS"/>
    <s v="2.2.6 - SEGUROS"/>
    <s v="N"/>
    <s v="00 - N/A"/>
    <s v="10 - FONDO GENERAL"/>
    <s v=" "/>
    <s v="99 - MULTIPROVINCIAL"/>
    <n v="4000000"/>
    <n v="6390970.1100000003"/>
    <n v="5538996.7300000004"/>
  </r>
  <r>
    <x v="0"/>
    <x v="0"/>
    <x v="0"/>
    <x v="0"/>
    <x v="0"/>
    <s v="2 - Poder Ejecutivo"/>
    <s v="0206 - MINISTERIO DE EDUCACIÓN"/>
    <x v="101"/>
    <x v="2"/>
    <x v="10"/>
    <x v="46"/>
    <s v="2.2 - CONTRATACIÓN DE SERVICIOS"/>
    <s v="2.2.7 - SERVICIOS DE CONSERVACIÓN, REPARACIONES MENORES E INSTALACIONES TEMPORALES"/>
    <s v="N"/>
    <s v="00 - N/A"/>
    <s v="10 - FONDO GENERAL"/>
    <s v=" "/>
    <s v="99 - MULTIPROVINCIAL"/>
    <n v="9400000"/>
    <n v="15300000"/>
    <n v="10882349.850000001"/>
  </r>
  <r>
    <x v="0"/>
    <x v="0"/>
    <x v="0"/>
    <x v="0"/>
    <x v="0"/>
    <s v="2 - Poder Ejecutivo"/>
    <s v="0206 - MINISTERIO DE EDUCACIÓN"/>
    <x v="101"/>
    <x v="2"/>
    <x v="10"/>
    <x v="46"/>
    <s v="2.2 - CONTRATACIÓN DE SERVICIOS"/>
    <s v="2.2.8 - OTROS SERVICIOS NO INCLUIDOS EN CONCEPTOS ANTERIORES"/>
    <s v="N"/>
    <s v="00 - N/A"/>
    <s v="10 - FONDO GENERAL"/>
    <s v=" "/>
    <s v="99 - MULTIPROVINCIAL"/>
    <n v="13645000"/>
    <n v="123738066.3"/>
    <n v="79365261.700000003"/>
  </r>
  <r>
    <x v="0"/>
    <x v="0"/>
    <x v="0"/>
    <x v="0"/>
    <x v="0"/>
    <s v="2 - Poder Ejecutivo"/>
    <s v="0206 - MINISTERIO DE EDUCACIÓN"/>
    <x v="101"/>
    <x v="2"/>
    <x v="10"/>
    <x v="46"/>
    <s v="2.2 - CONTRATACIÓN DE SERVICIOS"/>
    <s v="2.2.9 - OTRAS CONTRATACIONES DE SERVICIOS"/>
    <s v="N"/>
    <s v="00 - N/A"/>
    <s v="10 - FONDO GENERAL"/>
    <s v=" "/>
    <s v="99 - MULTIPROVINCIAL"/>
    <n v="25400000"/>
    <n v="37004583.640000001"/>
    <n v="26759274.900000002"/>
  </r>
  <r>
    <x v="0"/>
    <x v="0"/>
    <x v="0"/>
    <x v="0"/>
    <x v="0"/>
    <s v="2 - Poder Ejecutivo"/>
    <s v="0206 - MINISTERIO DE EDUCACIÓN"/>
    <x v="101"/>
    <x v="2"/>
    <x v="10"/>
    <x v="46"/>
    <s v="2.3 - MATERIALES Y SUMINISTROS"/>
    <s v="2.3.1 - ALIMENTOS Y PRODUCTOS AGROFORESTALES"/>
    <s v="N"/>
    <s v="00 - N/A"/>
    <s v="10 - FONDO GENERAL"/>
    <s v=" "/>
    <s v="99 - MULTIPROVINCIAL"/>
    <n v="15050000"/>
    <n v="4045000"/>
    <n v="1683307.4200000002"/>
  </r>
  <r>
    <x v="0"/>
    <x v="0"/>
    <x v="0"/>
    <x v="0"/>
    <x v="0"/>
    <s v="2 - Poder Ejecutivo"/>
    <s v="0206 - MINISTERIO DE EDUCACIÓN"/>
    <x v="101"/>
    <x v="2"/>
    <x v="10"/>
    <x v="46"/>
    <s v="2.3 - MATERIALES Y SUMINISTROS"/>
    <s v="2.3.2 - TEXTILES Y VESTUARIOS"/>
    <s v="N"/>
    <s v="00 - N/A"/>
    <s v="10 - FONDO GENERAL"/>
    <s v=" "/>
    <s v="99 - MULTIPROVINCIAL"/>
    <n v="7000000"/>
    <n v="101895251"/>
    <n v="88347273.040000007"/>
  </r>
  <r>
    <x v="0"/>
    <x v="0"/>
    <x v="0"/>
    <x v="0"/>
    <x v="0"/>
    <s v="2 - Poder Ejecutivo"/>
    <s v="0206 - MINISTERIO DE EDUCACIÓN"/>
    <x v="101"/>
    <x v="2"/>
    <x v="10"/>
    <x v="46"/>
    <s v="2.3 - MATERIALES Y SUMINISTROS"/>
    <s v="2.3.3 - PAPEL, CARTÓN E IMPRESOS"/>
    <s v="N"/>
    <s v="00 - N/A"/>
    <s v="10 - FONDO GENERAL"/>
    <s v=" "/>
    <s v="99 - MULTIPROVINCIAL"/>
    <n v="1500000"/>
    <n v="2702460"/>
    <n v="1951477.2700000003"/>
  </r>
  <r>
    <x v="0"/>
    <x v="0"/>
    <x v="0"/>
    <x v="0"/>
    <x v="0"/>
    <s v="2 - Poder Ejecutivo"/>
    <s v="0206 - MINISTERIO DE EDUCACIÓN"/>
    <x v="101"/>
    <x v="2"/>
    <x v="10"/>
    <x v="46"/>
    <s v="2.3 - MATERIALES Y SUMINISTROS"/>
    <s v="2.3.4 - PRODUCTOS FARMACÉUTICOS"/>
    <s v="N"/>
    <s v="00 - N/A"/>
    <s v="10 - FONDO GENERAL"/>
    <s v=" "/>
    <s v="99 - MULTIPROVINCIAL"/>
    <n v="100000"/>
    <n v="100000"/>
    <n v="8792.51"/>
  </r>
  <r>
    <x v="0"/>
    <x v="0"/>
    <x v="0"/>
    <x v="0"/>
    <x v="0"/>
    <s v="2 - Poder Ejecutivo"/>
    <s v="0206 - MINISTERIO DE EDUCACIÓN"/>
    <x v="101"/>
    <x v="2"/>
    <x v="10"/>
    <x v="46"/>
    <s v="2.3 - MATERIALES Y SUMINISTROS"/>
    <s v="2.3.5 - CUERO, CAUCHO Y PLÁSTICO"/>
    <s v="N"/>
    <s v="00 - N/A"/>
    <s v="10 - FONDO GENERAL"/>
    <s v=" "/>
    <s v="99 - MULTIPROVINCIAL"/>
    <n v="2580000"/>
    <n v="568822"/>
    <n v="351816.19"/>
  </r>
  <r>
    <x v="0"/>
    <x v="0"/>
    <x v="0"/>
    <x v="0"/>
    <x v="0"/>
    <s v="2 - Poder Ejecutivo"/>
    <s v="0206 - MINISTERIO DE EDUCACIÓN"/>
    <x v="101"/>
    <x v="2"/>
    <x v="10"/>
    <x v="46"/>
    <s v="2.3 - MATERIALES Y SUMINISTROS"/>
    <s v="2.3.6 - PRODUCTOS DE MINERALES, METÁLICOS Y NO METÁLICOS"/>
    <s v="N"/>
    <s v="00 - N/A"/>
    <s v="10 - FONDO GENERAL"/>
    <s v=" "/>
    <s v="99 - MULTIPROVINCIAL"/>
    <n v="10360000"/>
    <n v="8468718"/>
    <n v="3221097.1"/>
  </r>
  <r>
    <x v="0"/>
    <x v="0"/>
    <x v="0"/>
    <x v="0"/>
    <x v="0"/>
    <s v="2 - Poder Ejecutivo"/>
    <s v="0206 - MINISTERIO DE EDUCACIÓN"/>
    <x v="101"/>
    <x v="2"/>
    <x v="10"/>
    <x v="46"/>
    <s v="2.3 - MATERIALES Y SUMINISTROS"/>
    <s v="2.3.7 - COMBUSTIBLES, LUBRICANTES, PRODUCTOS QUÍMICOS Y CONEXOS"/>
    <s v="N"/>
    <s v="00 - N/A"/>
    <s v="10 - FONDO GENERAL"/>
    <s v=" "/>
    <s v="99 - MULTIPROVINCIAL"/>
    <n v="30000000"/>
    <n v="26403000"/>
    <n v="21167012.09"/>
  </r>
  <r>
    <x v="0"/>
    <x v="0"/>
    <x v="0"/>
    <x v="0"/>
    <x v="0"/>
    <s v="2 - Poder Ejecutivo"/>
    <s v="0206 - MINISTERIO DE EDUCACIÓN"/>
    <x v="101"/>
    <x v="2"/>
    <x v="10"/>
    <x v="46"/>
    <s v="2.3 - MATERIALES Y SUMINISTROS"/>
    <s v="2.3.9 - PRODUCTOS Y ÚTILES VARIOS"/>
    <s v="N"/>
    <s v="00 - N/A"/>
    <s v="10 - FONDO GENERAL"/>
    <s v=" "/>
    <s v="99 - MULTIPROVINCIAL"/>
    <n v="20299999"/>
    <n v="61870501.280000001"/>
    <n v="46146185.660000011"/>
  </r>
  <r>
    <x v="0"/>
    <x v="0"/>
    <x v="0"/>
    <x v="0"/>
    <x v="0"/>
    <s v="2 - Poder Ejecutivo"/>
    <s v="0206 - MINISTERIO DE EDUCACIÓN"/>
    <x v="102"/>
    <x v="2"/>
    <x v="10"/>
    <x v="40"/>
    <s v="2.1 - REMUNERACIONES Y CONTRIBUCIONES"/>
    <s v="2.1.1 - REMUNERACIONES"/>
    <s v="N"/>
    <s v="00 - N/A"/>
    <s v="10 - FONDO GENERAL"/>
    <s v=" "/>
    <s v="99 - MULTIPROVINCIAL"/>
    <n v="139881636"/>
    <n v="139881636"/>
    <n v="100384743.02000001"/>
  </r>
  <r>
    <x v="0"/>
    <x v="0"/>
    <x v="0"/>
    <x v="0"/>
    <x v="0"/>
    <s v="2 - Poder Ejecutivo"/>
    <s v="0206 - MINISTERIO DE EDUCACIÓN"/>
    <x v="102"/>
    <x v="2"/>
    <x v="10"/>
    <x v="40"/>
    <s v="2.1 - REMUNERACIONES Y CONTRIBUCIONES"/>
    <s v="2.1.1 - REMUNERACIONES"/>
    <s v="N"/>
    <s v="00 - N/A"/>
    <s v="20 - FONDOS CON DESTINO ESPECÍFICO"/>
    <s v=" "/>
    <s v="99 - MULTIPROVINCIAL"/>
    <n v="0"/>
    <n v="30650259.859999999"/>
    <n v="14431970.190000001"/>
  </r>
  <r>
    <x v="0"/>
    <x v="0"/>
    <x v="0"/>
    <x v="0"/>
    <x v="0"/>
    <s v="2 - Poder Ejecutivo"/>
    <s v="0206 - MINISTERIO DE EDUCACIÓN"/>
    <x v="102"/>
    <x v="2"/>
    <x v="10"/>
    <x v="40"/>
    <s v="2.1 - REMUNERACIONES Y CONTRIBUCIONES"/>
    <s v="2.1.2 - SOBRESUELDOS"/>
    <s v="N"/>
    <s v="00 - N/A"/>
    <s v="10 - FONDO GENERAL"/>
    <s v=" "/>
    <s v="99 - MULTIPROVINCIAL"/>
    <n v="30826454"/>
    <n v="30826454"/>
    <n v="17636291.739999998"/>
  </r>
  <r>
    <x v="0"/>
    <x v="0"/>
    <x v="0"/>
    <x v="0"/>
    <x v="0"/>
    <s v="2 - Poder Ejecutivo"/>
    <s v="0206 - MINISTERIO DE EDUCACIÓN"/>
    <x v="102"/>
    <x v="2"/>
    <x v="10"/>
    <x v="40"/>
    <s v="2.1 - REMUNERACIONES Y CONTRIBUCIONES"/>
    <s v="2.1.2 - SOBRESUELDOS"/>
    <s v="N"/>
    <s v="00 - N/A"/>
    <s v="20 - FONDOS CON DESTINO ESPECÍFICO"/>
    <s v=" "/>
    <s v="99 - MULTIPROVINCIAL"/>
    <n v="0"/>
    <n v="10317874.07"/>
    <n v="8593754.9600000009"/>
  </r>
  <r>
    <x v="0"/>
    <x v="0"/>
    <x v="0"/>
    <x v="0"/>
    <x v="0"/>
    <s v="2 - Poder Ejecutivo"/>
    <s v="0206 - MINISTERIO DE EDUCACIÓN"/>
    <x v="102"/>
    <x v="2"/>
    <x v="10"/>
    <x v="40"/>
    <s v="2.1 - REMUNERACIONES Y CONTRIBUCIONES"/>
    <s v="2.1.5 - CONTRIBUCIONES A LA SEGURIDAD SOCIAL"/>
    <s v="N"/>
    <s v="00 - N/A"/>
    <s v="10 - FONDO GENERAL"/>
    <s v=" "/>
    <s v="99 - MULTIPROVINCIAL"/>
    <n v="19304784"/>
    <n v="19304784"/>
    <n v="15524096.280000005"/>
  </r>
  <r>
    <x v="0"/>
    <x v="0"/>
    <x v="0"/>
    <x v="0"/>
    <x v="0"/>
    <s v="2 - Poder Ejecutivo"/>
    <s v="0206 - MINISTERIO DE EDUCACIÓN"/>
    <x v="102"/>
    <x v="2"/>
    <x v="10"/>
    <x v="40"/>
    <s v="2.1 - REMUNERACIONES Y CONTRIBUCIONES"/>
    <s v="2.1.5 - CONTRIBUCIONES A LA SEGURIDAD SOCIAL"/>
    <s v="N"/>
    <s v="00 - N/A"/>
    <s v="20 - FONDOS CON DESTINO ESPECÍFICO"/>
    <s v=" "/>
    <s v="99 - MULTIPROVINCIAL"/>
    <n v="0"/>
    <n v="3746695.5"/>
    <n v="2150034.67"/>
  </r>
  <r>
    <x v="0"/>
    <x v="0"/>
    <x v="0"/>
    <x v="0"/>
    <x v="0"/>
    <s v="2 - Poder Ejecutivo"/>
    <s v="0206 - MINISTERIO DE EDUCACIÓN"/>
    <x v="102"/>
    <x v="2"/>
    <x v="10"/>
    <x v="40"/>
    <s v="2.2 - CONTRATACIÓN DE SERVICIOS"/>
    <s v="2.2.1 - SERVICIOS BÁSICOS"/>
    <s v="N"/>
    <s v="00 - N/A"/>
    <s v="10 - FONDO GENERAL"/>
    <s v=" "/>
    <s v="99 - MULTIPROVINCIAL"/>
    <n v="7982375"/>
    <n v="8965639.1600000001"/>
    <n v="7179842.0100000026"/>
  </r>
  <r>
    <x v="0"/>
    <x v="0"/>
    <x v="0"/>
    <x v="0"/>
    <x v="0"/>
    <s v="2 - Poder Ejecutivo"/>
    <s v="0206 - MINISTERIO DE EDUCACIÓN"/>
    <x v="102"/>
    <x v="2"/>
    <x v="10"/>
    <x v="40"/>
    <s v="2.2 - CONTRATACIÓN DE SERVICIOS"/>
    <s v="2.2.1 - SERVICIOS BÁSICOS"/>
    <s v="N"/>
    <s v="00 - N/A"/>
    <s v="20 - FONDOS CON DESTINO ESPECÍFICO"/>
    <s v=" "/>
    <s v="99 - MULTIPROVINCIAL"/>
    <n v="0"/>
    <n v="1100000"/>
    <n v="0"/>
  </r>
  <r>
    <x v="0"/>
    <x v="0"/>
    <x v="0"/>
    <x v="0"/>
    <x v="0"/>
    <s v="2 - Poder Ejecutivo"/>
    <s v="0206 - MINISTERIO DE EDUCACIÓN"/>
    <x v="102"/>
    <x v="2"/>
    <x v="10"/>
    <x v="40"/>
    <s v="2.2 - CONTRATACIÓN DE SERVICIOS"/>
    <s v="2.2.2 - PUBLICIDAD, IMPRESIÓN Y ENCUADERNACIÓN"/>
    <s v="N"/>
    <s v="00 - N/A"/>
    <s v="10 - FONDO GENERAL"/>
    <s v=" "/>
    <s v="99 - MULTIPROVINCIAL"/>
    <n v="0"/>
    <n v="844448.7"/>
    <n v="821790.94"/>
  </r>
  <r>
    <x v="0"/>
    <x v="0"/>
    <x v="0"/>
    <x v="0"/>
    <x v="0"/>
    <s v="2 - Poder Ejecutivo"/>
    <s v="0206 - MINISTERIO DE EDUCACIÓN"/>
    <x v="102"/>
    <x v="2"/>
    <x v="10"/>
    <x v="40"/>
    <s v="2.2 - CONTRATACIÓN DE SERVICIOS"/>
    <s v="2.2.2 - PUBLICIDAD, IMPRESIÓN Y ENCUADERNACIÓN"/>
    <s v="N"/>
    <s v="00 - N/A"/>
    <s v="20 - FONDOS CON DESTINO ESPECÍFICO"/>
    <s v=" "/>
    <s v="99 - MULTIPROVINCIAL"/>
    <n v="0"/>
    <n v="1029525"/>
    <n v="29525"/>
  </r>
  <r>
    <x v="0"/>
    <x v="0"/>
    <x v="0"/>
    <x v="0"/>
    <x v="0"/>
    <s v="2 - Poder Ejecutivo"/>
    <s v="0206 - MINISTERIO DE EDUCACIÓN"/>
    <x v="102"/>
    <x v="2"/>
    <x v="10"/>
    <x v="40"/>
    <s v="2.2 - CONTRATACIÓN DE SERVICIOS"/>
    <s v="2.2.4 - TRANSPORTE Y ALMACENAJE"/>
    <s v="N"/>
    <s v="00 - N/A"/>
    <s v="10 - FONDO GENERAL"/>
    <s v=" "/>
    <s v="99 - MULTIPROVINCIAL"/>
    <n v="0"/>
    <n v="32000"/>
    <n v="31860"/>
  </r>
  <r>
    <x v="0"/>
    <x v="0"/>
    <x v="0"/>
    <x v="0"/>
    <x v="0"/>
    <s v="2 - Poder Ejecutivo"/>
    <s v="0206 - MINISTERIO DE EDUCACIÓN"/>
    <x v="102"/>
    <x v="2"/>
    <x v="10"/>
    <x v="40"/>
    <s v="2.2 - CONTRATACIÓN DE SERVICIOS"/>
    <s v="2.2.4 - TRANSPORTE Y ALMACENAJE"/>
    <s v="N"/>
    <s v="00 - N/A"/>
    <s v="20 - FONDOS CON DESTINO ESPECÍFICO"/>
    <s v=" "/>
    <s v="99 - MULTIPROVINCIAL"/>
    <n v="0"/>
    <n v="175000"/>
    <n v="0"/>
  </r>
  <r>
    <x v="0"/>
    <x v="0"/>
    <x v="0"/>
    <x v="0"/>
    <x v="0"/>
    <s v="2 - Poder Ejecutivo"/>
    <s v="0206 - MINISTERIO DE EDUCACIÓN"/>
    <x v="102"/>
    <x v="2"/>
    <x v="10"/>
    <x v="40"/>
    <s v="2.2 - CONTRATACIÓN DE SERVICIOS"/>
    <s v="2.2.5 - ALQUILERES Y RENTAS"/>
    <s v="N"/>
    <s v="00 - N/A"/>
    <s v="10 - FONDO GENERAL"/>
    <s v=" "/>
    <s v="99 - MULTIPROVINCIAL"/>
    <n v="0"/>
    <n v="7646399.9199999999"/>
    <n v="3165866.4899999998"/>
  </r>
  <r>
    <x v="0"/>
    <x v="0"/>
    <x v="0"/>
    <x v="0"/>
    <x v="0"/>
    <s v="2 - Poder Ejecutivo"/>
    <s v="0206 - MINISTERIO DE EDUCACIÓN"/>
    <x v="102"/>
    <x v="2"/>
    <x v="10"/>
    <x v="40"/>
    <s v="2.2 - CONTRATACIÓN DE SERVICIOS"/>
    <s v="2.2.5 - ALQUILERES Y RENTAS"/>
    <s v="N"/>
    <s v="00 - N/A"/>
    <s v="20 - FONDOS CON DESTINO ESPECÍFICO"/>
    <s v=" "/>
    <s v="99 - MULTIPROVINCIAL"/>
    <n v="0"/>
    <n v="3895771.94"/>
    <n v="327895.98"/>
  </r>
  <r>
    <x v="0"/>
    <x v="0"/>
    <x v="0"/>
    <x v="0"/>
    <x v="0"/>
    <s v="2 - Poder Ejecutivo"/>
    <s v="0206 - MINISTERIO DE EDUCACIÓN"/>
    <x v="102"/>
    <x v="2"/>
    <x v="10"/>
    <x v="40"/>
    <s v="2.2 - CONTRATACIÓN DE SERVICIOS"/>
    <s v="2.2.6 - SEGUROS"/>
    <s v="N"/>
    <s v="00 - N/A"/>
    <s v="10 - FONDO GENERAL"/>
    <s v=" "/>
    <s v="99 - MULTIPROVINCIAL"/>
    <n v="465298476"/>
    <n v="465298476"/>
    <n v="387748730"/>
  </r>
  <r>
    <x v="0"/>
    <x v="0"/>
    <x v="0"/>
    <x v="0"/>
    <x v="0"/>
    <s v="2 - Poder Ejecutivo"/>
    <s v="0206 - MINISTERIO DE EDUCACIÓN"/>
    <x v="102"/>
    <x v="2"/>
    <x v="10"/>
    <x v="40"/>
    <s v="2.2 - CONTRATACIÓN DE SERVICIOS"/>
    <s v="2.2.6 - SEGUROS"/>
    <s v="N"/>
    <s v="00 - N/A"/>
    <s v="20 - FONDOS CON DESTINO ESPECÍFICO"/>
    <s v=" "/>
    <s v="99 - MULTIPROVINCIAL"/>
    <n v="0"/>
    <n v="250258.05"/>
    <n v="186623.7"/>
  </r>
  <r>
    <x v="0"/>
    <x v="0"/>
    <x v="0"/>
    <x v="0"/>
    <x v="0"/>
    <s v="2 - Poder Ejecutivo"/>
    <s v="0206 - MINISTERIO DE EDUCACIÓN"/>
    <x v="102"/>
    <x v="2"/>
    <x v="10"/>
    <x v="40"/>
    <s v="2.2 - CONTRATACIÓN DE SERVICIOS"/>
    <s v="2.2.7 - SERVICIOS DE CONSERVACIÓN, REPARACIONES MENORES E INSTALACIONES TEMPORALES"/>
    <s v="N"/>
    <s v="00 - N/A"/>
    <s v="10 - FONDO GENERAL"/>
    <s v=" "/>
    <s v="99 - MULTIPROVINCIAL"/>
    <n v="0"/>
    <n v="6461164.5099999998"/>
    <n v="3651312.61"/>
  </r>
  <r>
    <x v="0"/>
    <x v="0"/>
    <x v="0"/>
    <x v="0"/>
    <x v="0"/>
    <s v="2 - Poder Ejecutivo"/>
    <s v="0206 - MINISTERIO DE EDUCACIÓN"/>
    <x v="102"/>
    <x v="2"/>
    <x v="10"/>
    <x v="40"/>
    <s v="2.2 - CONTRATACIÓN DE SERVICIOS"/>
    <s v="2.2.7 - SERVICIOS DE CONSERVACIÓN, REPARACIONES MENORES E INSTALACIONES TEMPORALES"/>
    <s v="N"/>
    <s v="00 - N/A"/>
    <s v="20 - FONDOS CON DESTINO ESPECÍFICO"/>
    <s v=" "/>
    <s v="99 - MULTIPROVINCIAL"/>
    <n v="0"/>
    <n v="2808953.26"/>
    <n v="8813.26"/>
  </r>
  <r>
    <x v="0"/>
    <x v="0"/>
    <x v="0"/>
    <x v="0"/>
    <x v="0"/>
    <s v="2 - Poder Ejecutivo"/>
    <s v="0206 - MINISTERIO DE EDUCACIÓN"/>
    <x v="102"/>
    <x v="2"/>
    <x v="10"/>
    <x v="40"/>
    <s v="2.2 - CONTRATACIÓN DE SERVICIOS"/>
    <s v="2.2.8 - OTROS SERVICIOS NO INCLUIDOS EN CONCEPTOS ANTERIORES"/>
    <s v="N"/>
    <s v="00 - N/A"/>
    <s v="10 - FONDO GENERAL"/>
    <s v=" "/>
    <s v="99 - MULTIPROVINCIAL"/>
    <n v="0"/>
    <n v="8415540"/>
    <n v="4981685.7"/>
  </r>
  <r>
    <x v="0"/>
    <x v="0"/>
    <x v="0"/>
    <x v="0"/>
    <x v="0"/>
    <s v="2 - Poder Ejecutivo"/>
    <s v="0206 - MINISTERIO DE EDUCACIÓN"/>
    <x v="102"/>
    <x v="2"/>
    <x v="10"/>
    <x v="40"/>
    <s v="2.2 - CONTRATACIÓN DE SERVICIOS"/>
    <s v="2.2.8 - OTROS SERVICIOS NO INCLUIDOS EN CONCEPTOS ANTERIORES"/>
    <s v="N"/>
    <s v="00 - N/A"/>
    <s v="20 - FONDOS CON DESTINO ESPECÍFICO"/>
    <s v=" "/>
    <s v="99 - MULTIPROVINCIAL"/>
    <n v="0"/>
    <n v="43671208.390000001"/>
    <n v="1915420.87"/>
  </r>
  <r>
    <x v="0"/>
    <x v="0"/>
    <x v="0"/>
    <x v="0"/>
    <x v="0"/>
    <s v="2 - Poder Ejecutivo"/>
    <s v="0206 - MINISTERIO DE EDUCACIÓN"/>
    <x v="102"/>
    <x v="2"/>
    <x v="10"/>
    <x v="40"/>
    <s v="2.2 - CONTRATACIÓN DE SERVICIOS"/>
    <s v="2.2.9 - OTRAS CONTRATACIONES DE SERVICIOS"/>
    <s v="N"/>
    <s v="00 - N/A"/>
    <s v="10 - FONDO GENERAL"/>
    <s v=" "/>
    <s v="99 - MULTIPROVINCIAL"/>
    <n v="0"/>
    <n v="6508949.6799999997"/>
    <n v="3103359.64"/>
  </r>
  <r>
    <x v="0"/>
    <x v="0"/>
    <x v="0"/>
    <x v="0"/>
    <x v="0"/>
    <s v="2 - Poder Ejecutivo"/>
    <s v="0206 - MINISTERIO DE EDUCACIÓN"/>
    <x v="102"/>
    <x v="2"/>
    <x v="10"/>
    <x v="40"/>
    <s v="2.2 - CONTRATACIÓN DE SERVICIOS"/>
    <s v="2.2.9 - OTRAS CONTRATACIONES DE SERVICIOS"/>
    <s v="N"/>
    <s v="00 - N/A"/>
    <s v="20 - FONDOS CON DESTINO ESPECÍFICO"/>
    <s v=" "/>
    <s v="99 - MULTIPROVINCIAL"/>
    <n v="0"/>
    <n v="1700000"/>
    <n v="0"/>
  </r>
  <r>
    <x v="0"/>
    <x v="0"/>
    <x v="0"/>
    <x v="0"/>
    <x v="0"/>
    <s v="2 - Poder Ejecutivo"/>
    <s v="0206 - MINISTERIO DE EDUCACIÓN"/>
    <x v="102"/>
    <x v="2"/>
    <x v="10"/>
    <x v="40"/>
    <s v="2.3 - MATERIALES Y SUMINISTROS"/>
    <s v="2.3.1 - ALIMENTOS Y PRODUCTOS AGROFORESTALES"/>
    <s v="N"/>
    <s v="00 - N/A"/>
    <s v="10 - FONDO GENERAL"/>
    <s v=" "/>
    <s v="99 - MULTIPROVINCIAL"/>
    <n v="0"/>
    <n v="1125392.51"/>
    <n v="637341.23"/>
  </r>
  <r>
    <x v="0"/>
    <x v="0"/>
    <x v="0"/>
    <x v="0"/>
    <x v="0"/>
    <s v="2 - Poder Ejecutivo"/>
    <s v="0206 - MINISTERIO DE EDUCACIÓN"/>
    <x v="102"/>
    <x v="2"/>
    <x v="10"/>
    <x v="40"/>
    <s v="2.3 - MATERIALES Y SUMINISTROS"/>
    <s v="2.3.1 - ALIMENTOS Y PRODUCTOS AGROFORESTALES"/>
    <s v="N"/>
    <s v="00 - N/A"/>
    <s v="20 - FONDOS CON DESTINO ESPECÍFICO"/>
    <s v=" "/>
    <s v="99 - MULTIPROVINCIAL"/>
    <n v="0"/>
    <n v="630000"/>
    <n v="0"/>
  </r>
  <r>
    <x v="0"/>
    <x v="0"/>
    <x v="0"/>
    <x v="0"/>
    <x v="0"/>
    <s v="2 - Poder Ejecutivo"/>
    <s v="0206 - MINISTERIO DE EDUCACIÓN"/>
    <x v="102"/>
    <x v="2"/>
    <x v="10"/>
    <x v="40"/>
    <s v="2.3 - MATERIALES Y SUMINISTROS"/>
    <s v="2.3.2 - TEXTILES Y VESTUARIOS"/>
    <s v="N"/>
    <s v="00 - N/A"/>
    <s v="10 - FONDO GENERAL"/>
    <s v=" "/>
    <s v="99 - MULTIPROVINCIAL"/>
    <n v="87500"/>
    <n v="1736104.26"/>
    <n v="1386346.6"/>
  </r>
  <r>
    <x v="0"/>
    <x v="0"/>
    <x v="0"/>
    <x v="0"/>
    <x v="0"/>
    <s v="2 - Poder Ejecutivo"/>
    <s v="0206 - MINISTERIO DE EDUCACIÓN"/>
    <x v="102"/>
    <x v="2"/>
    <x v="10"/>
    <x v="40"/>
    <s v="2.3 - MATERIALES Y SUMINISTROS"/>
    <s v="2.3.2 - TEXTILES Y VESTUARIOS"/>
    <s v="N"/>
    <s v="00 - N/A"/>
    <s v="20 - FONDOS CON DESTINO ESPECÍFICO"/>
    <s v=" "/>
    <s v="99 - MULTIPROVINCIAL"/>
    <n v="0"/>
    <n v="5000"/>
    <n v="0"/>
  </r>
  <r>
    <x v="0"/>
    <x v="0"/>
    <x v="0"/>
    <x v="0"/>
    <x v="0"/>
    <s v="2 - Poder Ejecutivo"/>
    <s v="0206 - MINISTERIO DE EDUCACIÓN"/>
    <x v="102"/>
    <x v="2"/>
    <x v="10"/>
    <x v="40"/>
    <s v="2.3 - MATERIALES Y SUMINISTROS"/>
    <s v="2.3.3 - PAPEL, CARTÓN E IMPRESOS"/>
    <s v="N"/>
    <s v="00 - N/A"/>
    <s v="10 - FONDO GENERAL"/>
    <s v=" "/>
    <s v="99 - MULTIPROVINCIAL"/>
    <n v="65000"/>
    <n v="860611.71"/>
    <n v="670193.89"/>
  </r>
  <r>
    <x v="0"/>
    <x v="0"/>
    <x v="0"/>
    <x v="0"/>
    <x v="0"/>
    <s v="2 - Poder Ejecutivo"/>
    <s v="0206 - MINISTERIO DE EDUCACIÓN"/>
    <x v="102"/>
    <x v="2"/>
    <x v="10"/>
    <x v="40"/>
    <s v="2.3 - MATERIALES Y SUMINISTROS"/>
    <s v="2.3.3 - PAPEL, CARTÓN E IMPRESOS"/>
    <s v="N"/>
    <s v="00 - N/A"/>
    <s v="20 - FONDOS CON DESTINO ESPECÍFICO"/>
    <s v=" "/>
    <s v="99 - MULTIPROVINCIAL"/>
    <n v="0"/>
    <n v="850000"/>
    <n v="0"/>
  </r>
  <r>
    <x v="0"/>
    <x v="0"/>
    <x v="0"/>
    <x v="0"/>
    <x v="0"/>
    <s v="2 - Poder Ejecutivo"/>
    <s v="0206 - MINISTERIO DE EDUCACIÓN"/>
    <x v="102"/>
    <x v="2"/>
    <x v="10"/>
    <x v="40"/>
    <s v="2.3 - MATERIALES Y SUMINISTROS"/>
    <s v="2.3.4 - PRODUCTOS FARMACÉUTICOS"/>
    <s v="N"/>
    <s v="00 - N/A"/>
    <s v="10 - FONDO GENERAL"/>
    <s v=" "/>
    <s v="99 - MULTIPROVINCIAL"/>
    <n v="1800000"/>
    <n v="1346086.9999999998"/>
    <n v="215159.47999999998"/>
  </r>
  <r>
    <x v="0"/>
    <x v="0"/>
    <x v="0"/>
    <x v="0"/>
    <x v="0"/>
    <s v="2 - Poder Ejecutivo"/>
    <s v="0206 - MINISTERIO DE EDUCACIÓN"/>
    <x v="102"/>
    <x v="2"/>
    <x v="10"/>
    <x v="40"/>
    <s v="2.3 - MATERIALES Y SUMINISTROS"/>
    <s v="2.3.5 - CUERO, CAUCHO Y PLÁSTICO"/>
    <s v="N"/>
    <s v="00 - N/A"/>
    <s v="10 - FONDO GENERAL"/>
    <s v=" "/>
    <s v="99 - MULTIPROVINCIAL"/>
    <n v="0"/>
    <n v="287245.55"/>
    <n v="221621.55"/>
  </r>
  <r>
    <x v="0"/>
    <x v="0"/>
    <x v="0"/>
    <x v="0"/>
    <x v="0"/>
    <s v="2 - Poder Ejecutivo"/>
    <s v="0206 - MINISTERIO DE EDUCACIÓN"/>
    <x v="102"/>
    <x v="2"/>
    <x v="10"/>
    <x v="40"/>
    <s v="2.3 - MATERIALES Y SUMINISTROS"/>
    <s v="2.3.5 - CUERO, CAUCHO Y PLÁSTICO"/>
    <s v="N"/>
    <s v="00 - N/A"/>
    <s v="20 - FONDOS CON DESTINO ESPECÍFICO"/>
    <s v=" "/>
    <s v="99 - MULTIPROVINCIAL"/>
    <n v="0"/>
    <n v="90000"/>
    <n v="0"/>
  </r>
  <r>
    <x v="0"/>
    <x v="0"/>
    <x v="0"/>
    <x v="0"/>
    <x v="0"/>
    <s v="2 - Poder Ejecutivo"/>
    <s v="0206 - MINISTERIO DE EDUCACIÓN"/>
    <x v="102"/>
    <x v="2"/>
    <x v="10"/>
    <x v="40"/>
    <s v="2.3 - MATERIALES Y SUMINISTROS"/>
    <s v="2.3.6 - PRODUCTOS DE MINERALES, METÁLICOS Y NO METÁLICOS"/>
    <s v="N"/>
    <s v="00 - N/A"/>
    <s v="10 - FONDO GENERAL"/>
    <s v=" "/>
    <s v="99 - MULTIPROVINCIAL"/>
    <n v="0"/>
    <n v="6500"/>
    <n v="0"/>
  </r>
  <r>
    <x v="0"/>
    <x v="0"/>
    <x v="0"/>
    <x v="0"/>
    <x v="0"/>
    <s v="2 - Poder Ejecutivo"/>
    <s v="0206 - MINISTERIO DE EDUCACIÓN"/>
    <x v="102"/>
    <x v="2"/>
    <x v="10"/>
    <x v="40"/>
    <s v="2.3 - MATERIALES Y SUMINISTROS"/>
    <s v="2.3.7 - COMBUSTIBLES, LUBRICANTES, PRODUCTOS QUÍMICOS Y CONEXOS"/>
    <s v="N"/>
    <s v="00 - N/A"/>
    <s v="10 - FONDO GENERAL"/>
    <s v=" "/>
    <s v="99 - MULTIPROVINCIAL"/>
    <n v="9408000"/>
    <n v="10628725.439999999"/>
    <n v="8248398.0699999994"/>
  </r>
  <r>
    <x v="0"/>
    <x v="0"/>
    <x v="0"/>
    <x v="0"/>
    <x v="0"/>
    <s v="2 - Poder Ejecutivo"/>
    <s v="0206 - MINISTERIO DE EDUCACIÓN"/>
    <x v="102"/>
    <x v="2"/>
    <x v="10"/>
    <x v="40"/>
    <s v="2.3 - MATERIALES Y SUMINISTROS"/>
    <s v="2.3.7 - COMBUSTIBLES, LUBRICANTES, PRODUCTOS QUÍMICOS Y CONEXOS"/>
    <s v="N"/>
    <s v="00 - N/A"/>
    <s v="20 - FONDOS CON DESTINO ESPECÍFICO"/>
    <s v=" "/>
    <s v="99 - MULTIPROVINCIAL"/>
    <n v="0"/>
    <n v="155000"/>
    <n v="0"/>
  </r>
  <r>
    <x v="0"/>
    <x v="0"/>
    <x v="0"/>
    <x v="0"/>
    <x v="0"/>
    <s v="2 - Poder Ejecutivo"/>
    <s v="0206 - MINISTERIO DE EDUCACIÓN"/>
    <x v="102"/>
    <x v="2"/>
    <x v="10"/>
    <x v="40"/>
    <s v="2.3 - MATERIALES Y SUMINISTROS"/>
    <s v="2.3.9 - PRODUCTOS Y ÚTILES VARIOS"/>
    <s v="N"/>
    <s v="00 - N/A"/>
    <s v="10 - FONDO GENERAL"/>
    <s v=" "/>
    <s v="99 - MULTIPROVINCIAL"/>
    <n v="3274500"/>
    <n v="10346399.59"/>
    <n v="4855499.1399999987"/>
  </r>
  <r>
    <x v="0"/>
    <x v="0"/>
    <x v="0"/>
    <x v="0"/>
    <x v="0"/>
    <s v="2 - Poder Ejecutivo"/>
    <s v="0206 - MINISTERIO DE EDUCACIÓN"/>
    <x v="102"/>
    <x v="2"/>
    <x v="10"/>
    <x v="40"/>
    <s v="2.3 - MATERIALES Y SUMINISTROS"/>
    <s v="2.3.9 - PRODUCTOS Y ÚTILES VARIOS"/>
    <s v="N"/>
    <s v="00 - N/A"/>
    <s v="20 - FONDOS CON DESTINO ESPECÍFICO"/>
    <s v=" "/>
    <s v="99 - MULTIPROVINCIAL"/>
    <n v="0"/>
    <n v="4255116.51"/>
    <n v="0"/>
  </r>
  <r>
    <x v="0"/>
    <x v="0"/>
    <x v="0"/>
    <x v="0"/>
    <x v="0"/>
    <s v="2 - Poder Ejecutivo"/>
    <s v="0206 - MINISTERIO DE EDUCACIÓN"/>
    <x v="103"/>
    <x v="2"/>
    <x v="10"/>
    <x v="46"/>
    <s v="2.1 - REMUNERACIONES Y CONTRIBUCIONES"/>
    <s v="2.1.1 - REMUNERACIONES"/>
    <s v="N"/>
    <s v="00 - N/A"/>
    <s v="10 - FONDO GENERAL"/>
    <s v=" "/>
    <s v="99 - MULTIPROVINCIAL"/>
    <n v="114128141"/>
    <n v="112889200.89999999"/>
    <n v="86377096.849999979"/>
  </r>
  <r>
    <x v="0"/>
    <x v="0"/>
    <x v="0"/>
    <x v="0"/>
    <x v="0"/>
    <s v="2 - Poder Ejecutivo"/>
    <s v="0206 - MINISTERIO DE EDUCACIÓN"/>
    <x v="103"/>
    <x v="2"/>
    <x v="10"/>
    <x v="46"/>
    <s v="2.1 - REMUNERACIONES Y CONTRIBUCIONES"/>
    <s v="2.1.2 - SOBRESUELDOS"/>
    <s v="N"/>
    <s v="00 - N/A"/>
    <s v="10 - FONDO GENERAL"/>
    <s v=" "/>
    <s v="99 - MULTIPROVINCIAL"/>
    <n v="24832764"/>
    <n v="24812764"/>
    <n v="15662274.41"/>
  </r>
  <r>
    <x v="0"/>
    <x v="0"/>
    <x v="0"/>
    <x v="0"/>
    <x v="0"/>
    <s v="2 - Poder Ejecutivo"/>
    <s v="0206 - MINISTERIO DE EDUCACIÓN"/>
    <x v="103"/>
    <x v="2"/>
    <x v="10"/>
    <x v="46"/>
    <s v="2.1 - REMUNERACIONES Y CONTRIBUCIONES"/>
    <s v="2.1.5 - CONTRIBUCIONES A LA SEGURIDAD SOCIAL"/>
    <s v="N"/>
    <s v="00 - N/A"/>
    <s v="10 - FONDO GENERAL"/>
    <s v=" "/>
    <s v="99 - MULTIPROVINCIAL"/>
    <n v="13812981"/>
    <n v="16171921.100000001"/>
    <n v="13038682.91"/>
  </r>
  <r>
    <x v="0"/>
    <x v="0"/>
    <x v="0"/>
    <x v="0"/>
    <x v="0"/>
    <s v="2 - Poder Ejecutivo"/>
    <s v="0206 - MINISTERIO DE EDUCACIÓN"/>
    <x v="103"/>
    <x v="2"/>
    <x v="10"/>
    <x v="46"/>
    <s v="2.2 - CONTRATACIÓN DE SERVICIOS"/>
    <s v="2.2.1 - SERVICIOS BÁSICOS"/>
    <s v="N"/>
    <s v="00 - N/A"/>
    <s v="10 - FONDO GENERAL"/>
    <s v=" "/>
    <s v="99 - MULTIPROVINCIAL"/>
    <n v="3324098"/>
    <n v="3347898"/>
    <n v="3142538.6600000006"/>
  </r>
  <r>
    <x v="0"/>
    <x v="0"/>
    <x v="0"/>
    <x v="0"/>
    <x v="0"/>
    <s v="2 - Poder Ejecutivo"/>
    <s v="0206 - MINISTERIO DE EDUCACIÓN"/>
    <x v="103"/>
    <x v="2"/>
    <x v="10"/>
    <x v="46"/>
    <s v="2.2 - CONTRATACIÓN DE SERVICIOS"/>
    <s v="2.2.2 - PUBLICIDAD, IMPRESIÓN Y ENCUADERNACIÓN"/>
    <s v="N"/>
    <s v="00 - N/A"/>
    <s v="10 - FONDO GENERAL"/>
    <s v=" "/>
    <s v="99 - MULTIPROVINCIAL"/>
    <n v="5699656"/>
    <n v="4179998.04"/>
    <n v="1859170.88"/>
  </r>
  <r>
    <x v="0"/>
    <x v="0"/>
    <x v="0"/>
    <x v="0"/>
    <x v="0"/>
    <s v="2 - Poder Ejecutivo"/>
    <s v="0206 - MINISTERIO DE EDUCACIÓN"/>
    <x v="103"/>
    <x v="2"/>
    <x v="10"/>
    <x v="46"/>
    <s v="2.2 - CONTRATACIÓN DE SERVICIOS"/>
    <s v="2.2.3 - VIÁTICOS"/>
    <s v="N"/>
    <s v="00 - N/A"/>
    <s v="10 - FONDO GENERAL"/>
    <s v=" "/>
    <s v="99 - MULTIPROVINCIAL"/>
    <n v="4161170"/>
    <n v="3535641"/>
    <n v="1723114.75"/>
  </r>
  <r>
    <x v="0"/>
    <x v="0"/>
    <x v="0"/>
    <x v="0"/>
    <x v="0"/>
    <s v="2 - Poder Ejecutivo"/>
    <s v="0206 - MINISTERIO DE EDUCACIÓN"/>
    <x v="103"/>
    <x v="2"/>
    <x v="10"/>
    <x v="46"/>
    <s v="2.2 - CONTRATACIÓN DE SERVICIOS"/>
    <s v="2.2.4 - TRANSPORTE Y ALMACENAJE"/>
    <s v="N"/>
    <s v="00 - N/A"/>
    <s v="10 - FONDO GENERAL"/>
    <s v=" "/>
    <s v="99 - MULTIPROVINCIAL"/>
    <n v="3638860"/>
    <n v="2450620"/>
    <n v="700259.75"/>
  </r>
  <r>
    <x v="0"/>
    <x v="0"/>
    <x v="0"/>
    <x v="0"/>
    <x v="0"/>
    <s v="2 - Poder Ejecutivo"/>
    <s v="0206 - MINISTERIO DE EDUCACIÓN"/>
    <x v="103"/>
    <x v="2"/>
    <x v="10"/>
    <x v="46"/>
    <s v="2.2 - CONTRATACIÓN DE SERVICIOS"/>
    <s v="2.2.5 - ALQUILERES Y RENTAS"/>
    <s v="N"/>
    <s v="00 - N/A"/>
    <s v="10 - FONDO GENERAL"/>
    <s v=" "/>
    <s v="99 - MULTIPROVINCIAL"/>
    <n v="5625000"/>
    <n v="6940000"/>
    <n v="2962188"/>
  </r>
  <r>
    <x v="0"/>
    <x v="0"/>
    <x v="0"/>
    <x v="0"/>
    <x v="0"/>
    <s v="2 - Poder Ejecutivo"/>
    <s v="0206 - MINISTERIO DE EDUCACIÓN"/>
    <x v="103"/>
    <x v="2"/>
    <x v="10"/>
    <x v="46"/>
    <s v="2.2 - CONTRATACIÓN DE SERVICIOS"/>
    <s v="2.2.6 - SEGUROS"/>
    <s v="N"/>
    <s v="00 - N/A"/>
    <s v="10 - FONDO GENERAL"/>
    <s v=" "/>
    <s v="99 - MULTIPROVINCIAL"/>
    <n v="542000"/>
    <n v="528029"/>
    <n v="528028.51"/>
  </r>
  <r>
    <x v="0"/>
    <x v="0"/>
    <x v="0"/>
    <x v="0"/>
    <x v="0"/>
    <s v="2 - Poder Ejecutivo"/>
    <s v="0206 - MINISTERIO DE EDUCACIÓN"/>
    <x v="103"/>
    <x v="2"/>
    <x v="10"/>
    <x v="46"/>
    <s v="2.2 - CONTRATACIÓN DE SERVICIOS"/>
    <s v="2.2.7 - SERVICIOS DE CONSERVACIÓN, REPARACIONES MENORES E INSTALACIONES TEMPORALES"/>
    <s v="N"/>
    <s v="00 - N/A"/>
    <s v="10 - FONDO GENERAL"/>
    <s v=" "/>
    <s v="99 - MULTIPROVINCIAL"/>
    <n v="2290000"/>
    <n v="13726565.51"/>
    <n v="9853973.2200000007"/>
  </r>
  <r>
    <x v="0"/>
    <x v="0"/>
    <x v="0"/>
    <x v="0"/>
    <x v="0"/>
    <s v="2 - Poder Ejecutivo"/>
    <s v="0206 - MINISTERIO DE EDUCACIÓN"/>
    <x v="103"/>
    <x v="2"/>
    <x v="10"/>
    <x v="46"/>
    <s v="2.2 - CONTRATACIÓN DE SERVICIOS"/>
    <s v="2.2.8 - OTROS SERVICIOS NO INCLUIDOS EN CONCEPTOS ANTERIORES"/>
    <s v="N"/>
    <s v="00 - N/A"/>
    <s v="10 - FONDO GENERAL"/>
    <s v=" "/>
    <s v="99 - MULTIPROVINCIAL"/>
    <n v="35062810"/>
    <n v="51538112.960000001"/>
    <n v="37878153.25"/>
  </r>
  <r>
    <x v="0"/>
    <x v="0"/>
    <x v="0"/>
    <x v="0"/>
    <x v="0"/>
    <s v="2 - Poder Ejecutivo"/>
    <s v="0206 - MINISTERIO DE EDUCACIÓN"/>
    <x v="103"/>
    <x v="2"/>
    <x v="10"/>
    <x v="46"/>
    <s v="2.2 - CONTRATACIÓN DE SERVICIOS"/>
    <s v="2.2.9 - OTRAS CONTRATACIONES DE SERVICIOS"/>
    <s v="N"/>
    <s v="00 - N/A"/>
    <s v="10 - FONDO GENERAL"/>
    <s v=" "/>
    <s v="99 - MULTIPROVINCIAL"/>
    <n v="4048250"/>
    <n v="4570472"/>
    <n v="1979283.08"/>
  </r>
  <r>
    <x v="0"/>
    <x v="0"/>
    <x v="0"/>
    <x v="0"/>
    <x v="0"/>
    <s v="2 - Poder Ejecutivo"/>
    <s v="0206 - MINISTERIO DE EDUCACIÓN"/>
    <x v="103"/>
    <x v="2"/>
    <x v="10"/>
    <x v="46"/>
    <s v="2.3 - MATERIALES Y SUMINISTROS"/>
    <s v="2.3.1 - ALIMENTOS Y PRODUCTOS AGROFORESTALES"/>
    <s v="N"/>
    <s v="00 - N/A"/>
    <s v="10 - FONDO GENERAL"/>
    <s v=" "/>
    <s v="99 - MULTIPROVINCIAL"/>
    <n v="225000"/>
    <n v="443000"/>
    <n v="386610.86"/>
  </r>
  <r>
    <x v="0"/>
    <x v="0"/>
    <x v="0"/>
    <x v="0"/>
    <x v="0"/>
    <s v="2 - Poder Ejecutivo"/>
    <s v="0206 - MINISTERIO DE EDUCACIÓN"/>
    <x v="103"/>
    <x v="2"/>
    <x v="10"/>
    <x v="46"/>
    <s v="2.3 - MATERIALES Y SUMINISTROS"/>
    <s v="2.3.2 - TEXTILES Y VESTUARIOS"/>
    <s v="N"/>
    <s v="00 - N/A"/>
    <s v="10 - FONDO GENERAL"/>
    <s v=" "/>
    <s v="99 - MULTIPROVINCIAL"/>
    <n v="765500"/>
    <n v="926000"/>
    <n v="348113.74"/>
  </r>
  <r>
    <x v="0"/>
    <x v="0"/>
    <x v="0"/>
    <x v="0"/>
    <x v="0"/>
    <s v="2 - Poder Ejecutivo"/>
    <s v="0206 - MINISTERIO DE EDUCACIÓN"/>
    <x v="103"/>
    <x v="2"/>
    <x v="10"/>
    <x v="46"/>
    <s v="2.3 - MATERIALES Y SUMINISTROS"/>
    <s v="2.3.3 - PAPEL, CARTÓN E IMPRESOS"/>
    <s v="N"/>
    <s v="00 - N/A"/>
    <s v="10 - FONDO GENERAL"/>
    <s v=" "/>
    <s v="99 - MULTIPROVINCIAL"/>
    <n v="799415"/>
    <n v="735365"/>
    <n v="227325.75"/>
  </r>
  <r>
    <x v="0"/>
    <x v="0"/>
    <x v="0"/>
    <x v="0"/>
    <x v="0"/>
    <s v="2 - Poder Ejecutivo"/>
    <s v="0206 - MINISTERIO DE EDUCACIÓN"/>
    <x v="103"/>
    <x v="2"/>
    <x v="10"/>
    <x v="46"/>
    <s v="2.3 - MATERIALES Y SUMINISTROS"/>
    <s v="2.3.5 - CUERO, CAUCHO Y PLÁSTICO"/>
    <s v="N"/>
    <s v="00 - N/A"/>
    <s v="10 - FONDO GENERAL"/>
    <s v=" "/>
    <s v="99 - MULTIPROVINCIAL"/>
    <n v="315000"/>
    <n v="227000"/>
    <n v="61591.22"/>
  </r>
  <r>
    <x v="0"/>
    <x v="0"/>
    <x v="0"/>
    <x v="0"/>
    <x v="0"/>
    <s v="2 - Poder Ejecutivo"/>
    <s v="0206 - MINISTERIO DE EDUCACIÓN"/>
    <x v="103"/>
    <x v="2"/>
    <x v="10"/>
    <x v="46"/>
    <s v="2.3 - MATERIALES Y SUMINISTROS"/>
    <s v="2.3.6 - PRODUCTOS DE MINERALES, METÁLICOS Y NO METÁLICOS"/>
    <s v="N"/>
    <s v="00 - N/A"/>
    <s v="10 - FONDO GENERAL"/>
    <s v=" "/>
    <s v="99 - MULTIPROVINCIAL"/>
    <n v="491065"/>
    <n v="317665"/>
    <n v="1358"/>
  </r>
  <r>
    <x v="0"/>
    <x v="0"/>
    <x v="0"/>
    <x v="0"/>
    <x v="0"/>
    <s v="2 - Poder Ejecutivo"/>
    <s v="0206 - MINISTERIO DE EDUCACIÓN"/>
    <x v="103"/>
    <x v="2"/>
    <x v="10"/>
    <x v="46"/>
    <s v="2.3 - MATERIALES Y SUMINISTROS"/>
    <s v="2.3.7 - COMBUSTIBLES, LUBRICANTES, PRODUCTOS QUÍMICOS Y CONEXOS"/>
    <s v="N"/>
    <s v="00 - N/A"/>
    <s v="10 - FONDO GENERAL"/>
    <s v=" "/>
    <s v="99 - MULTIPROVINCIAL"/>
    <n v="5938400"/>
    <n v="6067700"/>
    <n v="2692598.02"/>
  </r>
  <r>
    <x v="0"/>
    <x v="0"/>
    <x v="0"/>
    <x v="0"/>
    <x v="0"/>
    <s v="2 - Poder Ejecutivo"/>
    <s v="0206 - MINISTERIO DE EDUCACIÓN"/>
    <x v="103"/>
    <x v="2"/>
    <x v="10"/>
    <x v="46"/>
    <s v="2.3 - MATERIALES Y SUMINISTROS"/>
    <s v="2.3.9 - PRODUCTOS Y ÚTILES VARIOS"/>
    <s v="N"/>
    <s v="00 - N/A"/>
    <s v="10 - FONDO GENERAL"/>
    <s v=" "/>
    <s v="99 - MULTIPROVINCIAL"/>
    <n v="4352440"/>
    <n v="6328520"/>
    <n v="2184474.4299999997"/>
  </r>
  <r>
    <x v="0"/>
    <x v="0"/>
    <x v="0"/>
    <x v="0"/>
    <x v="0"/>
    <s v="2 - Poder Ejecutivo"/>
    <s v="0206 - MINISTERIO DE EDUCACIÓN"/>
    <x v="104"/>
    <x v="2"/>
    <x v="10"/>
    <x v="40"/>
    <s v="2.1 - REMUNERACIONES Y CONTRIBUCIONES"/>
    <s v="2.1.1 - REMUNERACIONES"/>
    <s v="N"/>
    <s v="00 - N/A"/>
    <s v="10 - FONDO GENERAL"/>
    <s v=" "/>
    <s v="99 - MULTIPROVINCIAL"/>
    <n v="275129036"/>
    <n v="276529036"/>
    <n v="213061931.93000001"/>
  </r>
  <r>
    <x v="0"/>
    <x v="0"/>
    <x v="0"/>
    <x v="0"/>
    <x v="0"/>
    <s v="2 - Poder Ejecutivo"/>
    <s v="0206 - MINISTERIO DE EDUCACIÓN"/>
    <x v="104"/>
    <x v="2"/>
    <x v="10"/>
    <x v="40"/>
    <s v="2.1 - REMUNERACIONES Y CONTRIBUCIONES"/>
    <s v="2.1.2 - SOBRESUELDOS"/>
    <s v="N"/>
    <s v="00 - N/A"/>
    <s v="10 - FONDO GENERAL"/>
    <s v=" "/>
    <s v="99 - MULTIPROVINCIAL"/>
    <n v="63396000"/>
    <n v="61996000"/>
    <n v="37924394.229999997"/>
  </r>
  <r>
    <x v="0"/>
    <x v="0"/>
    <x v="0"/>
    <x v="0"/>
    <x v="0"/>
    <s v="2 - Poder Ejecutivo"/>
    <s v="0206 - MINISTERIO DE EDUCACIÓN"/>
    <x v="104"/>
    <x v="2"/>
    <x v="10"/>
    <x v="40"/>
    <s v="2.1 - REMUNERACIONES Y CONTRIBUCIONES"/>
    <s v="2.1.5 - CONTRIBUCIONES A LA SEGURIDAD SOCIAL"/>
    <s v="N"/>
    <s v="00 - N/A"/>
    <s v="10 - FONDO GENERAL"/>
    <s v=" "/>
    <s v="99 - MULTIPROVINCIAL"/>
    <n v="38201252"/>
    <n v="38201252"/>
    <n v="32875949.220000003"/>
  </r>
  <r>
    <x v="0"/>
    <x v="0"/>
    <x v="0"/>
    <x v="0"/>
    <x v="0"/>
    <s v="2 - Poder Ejecutivo"/>
    <s v="0206 - MINISTERIO DE EDUCACIÓN"/>
    <x v="104"/>
    <x v="2"/>
    <x v="10"/>
    <x v="40"/>
    <s v="2.2 - CONTRATACIÓN DE SERVICIOS"/>
    <s v="2.2.1 - SERVICIOS BÁSICOS"/>
    <s v="N"/>
    <s v="00 - N/A"/>
    <s v="10 - FONDO GENERAL"/>
    <s v=" "/>
    <s v="99 - MULTIPROVINCIAL"/>
    <n v="4393860"/>
    <n v="7969880.1199999992"/>
    <n v="7074661.4899999993"/>
  </r>
  <r>
    <x v="0"/>
    <x v="0"/>
    <x v="0"/>
    <x v="0"/>
    <x v="0"/>
    <s v="2 - Poder Ejecutivo"/>
    <s v="0206 - MINISTERIO DE EDUCACIÓN"/>
    <x v="104"/>
    <x v="2"/>
    <x v="10"/>
    <x v="40"/>
    <s v="2.2 - CONTRATACIÓN DE SERVICIOS"/>
    <s v="2.2.2 - PUBLICIDAD, IMPRESIÓN Y ENCUADERNACIÓN"/>
    <s v="N"/>
    <s v="00 - N/A"/>
    <s v="10 - FONDO GENERAL"/>
    <s v=" "/>
    <s v="99 - MULTIPROVINCIAL"/>
    <n v="13065250"/>
    <n v="7359708.2800000012"/>
    <n v="3913484.8099999996"/>
  </r>
  <r>
    <x v="0"/>
    <x v="0"/>
    <x v="0"/>
    <x v="0"/>
    <x v="0"/>
    <s v="2 - Poder Ejecutivo"/>
    <s v="0206 - MINISTERIO DE EDUCACIÓN"/>
    <x v="104"/>
    <x v="2"/>
    <x v="10"/>
    <x v="40"/>
    <s v="2.2 - CONTRATACIÓN DE SERVICIOS"/>
    <s v="2.2.3 - VIÁTICOS"/>
    <s v="N"/>
    <s v="00 - N/A"/>
    <s v="10 - FONDO GENERAL"/>
    <s v=" "/>
    <s v="99 - MULTIPROVINCIAL"/>
    <n v="29636000"/>
    <n v="24147889.240000002"/>
    <n v="5301847.040000001"/>
  </r>
  <r>
    <x v="0"/>
    <x v="0"/>
    <x v="0"/>
    <x v="0"/>
    <x v="0"/>
    <s v="2 - Poder Ejecutivo"/>
    <s v="0206 - MINISTERIO DE EDUCACIÓN"/>
    <x v="104"/>
    <x v="2"/>
    <x v="10"/>
    <x v="40"/>
    <s v="2.2 - CONTRATACIÓN DE SERVICIOS"/>
    <s v="2.2.4 - TRANSPORTE Y ALMACENAJE"/>
    <s v="N"/>
    <s v="00 - N/A"/>
    <s v="10 - FONDO GENERAL"/>
    <s v=" "/>
    <s v="99 - MULTIPROVINCIAL"/>
    <n v="15680978"/>
    <n v="15850000"/>
    <n v="1825519.75"/>
  </r>
  <r>
    <x v="0"/>
    <x v="0"/>
    <x v="0"/>
    <x v="0"/>
    <x v="0"/>
    <s v="2 - Poder Ejecutivo"/>
    <s v="0206 - MINISTERIO DE EDUCACIÓN"/>
    <x v="104"/>
    <x v="2"/>
    <x v="10"/>
    <x v="40"/>
    <s v="2.2 - CONTRATACIÓN DE SERVICIOS"/>
    <s v="2.2.5 - ALQUILERES Y RENTAS"/>
    <s v="N"/>
    <s v="00 - N/A"/>
    <s v="10 - FONDO GENERAL"/>
    <s v=" "/>
    <s v="99 - MULTIPROVINCIAL"/>
    <n v="34669205"/>
    <n v="14145879.4"/>
    <n v="1775397.3"/>
  </r>
  <r>
    <x v="0"/>
    <x v="0"/>
    <x v="0"/>
    <x v="0"/>
    <x v="0"/>
    <s v="2 - Poder Ejecutivo"/>
    <s v="0206 - MINISTERIO DE EDUCACIÓN"/>
    <x v="104"/>
    <x v="2"/>
    <x v="10"/>
    <x v="40"/>
    <s v="2.2 - CONTRATACIÓN DE SERVICIOS"/>
    <s v="2.2.6 - SEGUROS"/>
    <s v="N"/>
    <s v="00 - N/A"/>
    <s v="10 - FONDO GENERAL"/>
    <s v=" "/>
    <s v="99 - MULTIPROVINCIAL"/>
    <n v="39950000"/>
    <n v="44978810.990000002"/>
    <n v="40253018.93"/>
  </r>
  <r>
    <x v="0"/>
    <x v="0"/>
    <x v="0"/>
    <x v="0"/>
    <x v="0"/>
    <s v="2 - Poder Ejecutivo"/>
    <s v="0206 - MINISTERIO DE EDUCACIÓN"/>
    <x v="104"/>
    <x v="2"/>
    <x v="10"/>
    <x v="40"/>
    <s v="2.2 - CONTRATACIÓN DE SERVICIOS"/>
    <s v="2.2.7 - SERVICIOS DE CONSERVACIÓN, REPARACIONES MENORES E INSTALACIONES TEMPORALES"/>
    <s v="N"/>
    <s v="00 - N/A"/>
    <s v="10 - FONDO GENERAL"/>
    <s v=" "/>
    <s v="99 - MULTIPROVINCIAL"/>
    <n v="7251468"/>
    <n v="31384262.219999999"/>
    <n v="11668076.989999998"/>
  </r>
  <r>
    <x v="0"/>
    <x v="0"/>
    <x v="0"/>
    <x v="0"/>
    <x v="0"/>
    <s v="2 - Poder Ejecutivo"/>
    <s v="0206 - MINISTERIO DE EDUCACIÓN"/>
    <x v="104"/>
    <x v="2"/>
    <x v="10"/>
    <x v="40"/>
    <s v="2.2 - CONTRATACIÓN DE SERVICIOS"/>
    <s v="2.2.8 - OTROS SERVICIOS NO INCLUIDOS EN CONCEPTOS ANTERIORES"/>
    <s v="N"/>
    <s v="00 - N/A"/>
    <s v="10 - FONDO GENERAL"/>
    <s v=" "/>
    <s v="99 - MULTIPROVINCIAL"/>
    <n v="32166777"/>
    <n v="128735585.73999999"/>
    <n v="63930183.109999992"/>
  </r>
  <r>
    <x v="0"/>
    <x v="0"/>
    <x v="0"/>
    <x v="0"/>
    <x v="0"/>
    <s v="2 - Poder Ejecutivo"/>
    <s v="0206 - MINISTERIO DE EDUCACIÓN"/>
    <x v="104"/>
    <x v="2"/>
    <x v="10"/>
    <x v="40"/>
    <s v="2.2 - CONTRATACIÓN DE SERVICIOS"/>
    <s v="2.2.9 - OTRAS CONTRATACIONES DE SERVICIOS"/>
    <s v="N"/>
    <s v="00 - N/A"/>
    <s v="10 - FONDO GENERAL"/>
    <s v=" "/>
    <s v="99 - MULTIPROVINCIAL"/>
    <n v="22773000"/>
    <n v="28926076.009999998"/>
    <n v="17045659.84"/>
  </r>
  <r>
    <x v="0"/>
    <x v="0"/>
    <x v="0"/>
    <x v="0"/>
    <x v="0"/>
    <s v="2 - Poder Ejecutivo"/>
    <s v="0206 - MINISTERIO DE EDUCACIÓN"/>
    <x v="104"/>
    <x v="2"/>
    <x v="10"/>
    <x v="40"/>
    <s v="2.3 - MATERIALES Y SUMINISTROS"/>
    <s v="2.3.1 - ALIMENTOS Y PRODUCTOS AGROFORESTALES"/>
    <s v="N"/>
    <s v="00 - N/A"/>
    <s v="10 - FONDO GENERAL"/>
    <s v=" "/>
    <s v="99 - MULTIPROVINCIAL"/>
    <n v="2123429"/>
    <n v="1591670"/>
    <n v="610661.86"/>
  </r>
  <r>
    <x v="0"/>
    <x v="0"/>
    <x v="0"/>
    <x v="0"/>
    <x v="0"/>
    <s v="2 - Poder Ejecutivo"/>
    <s v="0206 - MINISTERIO DE EDUCACIÓN"/>
    <x v="104"/>
    <x v="2"/>
    <x v="10"/>
    <x v="40"/>
    <s v="2.3 - MATERIALES Y SUMINISTROS"/>
    <s v="2.3.2 - TEXTILES Y VESTUARIOS"/>
    <s v="N"/>
    <s v="00 - N/A"/>
    <s v="10 - FONDO GENERAL"/>
    <s v=" "/>
    <s v="99 - MULTIPROVINCIAL"/>
    <n v="2071900"/>
    <n v="6560035.5"/>
    <n v="1752238.6400000001"/>
  </r>
  <r>
    <x v="0"/>
    <x v="0"/>
    <x v="0"/>
    <x v="0"/>
    <x v="0"/>
    <s v="2 - Poder Ejecutivo"/>
    <s v="0206 - MINISTERIO DE EDUCACIÓN"/>
    <x v="104"/>
    <x v="2"/>
    <x v="10"/>
    <x v="40"/>
    <s v="2.3 - MATERIALES Y SUMINISTROS"/>
    <s v="2.3.3 - PAPEL, CARTÓN E IMPRESOS"/>
    <s v="N"/>
    <s v="00 - N/A"/>
    <s v="10 - FONDO GENERAL"/>
    <s v=" "/>
    <s v="99 - MULTIPROVINCIAL"/>
    <n v="2153654"/>
    <n v="3436154"/>
    <n v="22366.899999999994"/>
  </r>
  <r>
    <x v="0"/>
    <x v="0"/>
    <x v="0"/>
    <x v="0"/>
    <x v="0"/>
    <s v="2 - Poder Ejecutivo"/>
    <s v="0206 - MINISTERIO DE EDUCACIÓN"/>
    <x v="104"/>
    <x v="2"/>
    <x v="10"/>
    <x v="40"/>
    <s v="2.3 - MATERIALES Y SUMINISTROS"/>
    <s v="2.3.4 - PRODUCTOS FARMACÉUTICOS"/>
    <s v="N"/>
    <s v="00 - N/A"/>
    <s v="10 - FONDO GENERAL"/>
    <s v=" "/>
    <s v="99 - MULTIPROVINCIAL"/>
    <n v="164446"/>
    <n v="164446"/>
    <n v="84627.87"/>
  </r>
  <r>
    <x v="0"/>
    <x v="0"/>
    <x v="0"/>
    <x v="0"/>
    <x v="0"/>
    <s v="2 - Poder Ejecutivo"/>
    <s v="0206 - MINISTERIO DE EDUCACIÓN"/>
    <x v="104"/>
    <x v="2"/>
    <x v="10"/>
    <x v="40"/>
    <s v="2.3 - MATERIALES Y SUMINISTROS"/>
    <s v="2.3.5 - CUERO, CAUCHO Y PLÁSTICO"/>
    <s v="N"/>
    <s v="00 - N/A"/>
    <s v="10 - FONDO GENERAL"/>
    <s v=" "/>
    <s v="99 - MULTIPROVINCIAL"/>
    <n v="966593"/>
    <n v="974853"/>
    <n v="392055"/>
  </r>
  <r>
    <x v="0"/>
    <x v="0"/>
    <x v="0"/>
    <x v="0"/>
    <x v="0"/>
    <s v="2 - Poder Ejecutivo"/>
    <s v="0206 - MINISTERIO DE EDUCACIÓN"/>
    <x v="104"/>
    <x v="2"/>
    <x v="10"/>
    <x v="40"/>
    <s v="2.3 - MATERIALES Y SUMINISTROS"/>
    <s v="2.3.6 - PRODUCTOS DE MINERALES, METÁLICOS Y NO METÁLICOS"/>
    <s v="N"/>
    <s v="00 - N/A"/>
    <s v="10 - FONDO GENERAL"/>
    <s v=" "/>
    <s v="99 - MULTIPROVINCIAL"/>
    <n v="112834"/>
    <n v="285855"/>
    <n v="175508.48000000001"/>
  </r>
  <r>
    <x v="0"/>
    <x v="0"/>
    <x v="0"/>
    <x v="0"/>
    <x v="0"/>
    <s v="2 - Poder Ejecutivo"/>
    <s v="0206 - MINISTERIO DE EDUCACIÓN"/>
    <x v="104"/>
    <x v="2"/>
    <x v="10"/>
    <x v="40"/>
    <s v="2.3 - MATERIALES Y SUMINISTROS"/>
    <s v="2.3.7 - COMBUSTIBLES, LUBRICANTES, PRODUCTOS QUÍMICOS Y CONEXOS"/>
    <s v="N"/>
    <s v="00 - N/A"/>
    <s v="10 - FONDO GENERAL"/>
    <s v=" "/>
    <s v="99 - MULTIPROVINCIAL"/>
    <n v="12039325"/>
    <n v="12039325"/>
    <n v="9588687.0999999996"/>
  </r>
  <r>
    <x v="0"/>
    <x v="0"/>
    <x v="0"/>
    <x v="0"/>
    <x v="0"/>
    <s v="2 - Poder Ejecutivo"/>
    <s v="0206 - MINISTERIO DE EDUCACIÓN"/>
    <x v="104"/>
    <x v="2"/>
    <x v="10"/>
    <x v="40"/>
    <s v="2.3 - MATERIALES Y SUMINISTROS"/>
    <s v="2.3.9 - PRODUCTOS Y ÚTILES VARIOS"/>
    <s v="N"/>
    <s v="00 - N/A"/>
    <s v="10 - FONDO GENERAL"/>
    <s v=" "/>
    <s v="99 - MULTIPROVINCIAL"/>
    <n v="17358623"/>
    <n v="21292353.5"/>
    <n v="5773808.4799999995"/>
  </r>
  <r>
    <x v="0"/>
    <x v="0"/>
    <x v="0"/>
    <x v="0"/>
    <x v="0"/>
    <s v="2 - Poder Ejecutivo"/>
    <s v="0206 - MINISTERIO DE EDUCACIÓN"/>
    <x v="105"/>
    <x v="2"/>
    <x v="10"/>
    <x v="24"/>
    <s v="2.1 - REMUNERACIONES Y CONTRIBUCIONES"/>
    <s v="2.1.1 - REMUNERACIONES"/>
    <s v="N"/>
    <s v="00 - N/A"/>
    <s v="10 - FONDO GENERAL"/>
    <s v=" "/>
    <s v="99 - MULTIPROVINCIAL"/>
    <n v="1296397561"/>
    <n v="1274386266.1100001"/>
    <n v="927435381.57000029"/>
  </r>
  <r>
    <x v="0"/>
    <x v="0"/>
    <x v="0"/>
    <x v="0"/>
    <x v="0"/>
    <s v="2 - Poder Ejecutivo"/>
    <s v="0206 - MINISTERIO DE EDUCACIÓN"/>
    <x v="105"/>
    <x v="2"/>
    <x v="10"/>
    <x v="24"/>
    <s v="2.1 - REMUNERACIONES Y CONTRIBUCIONES"/>
    <s v="2.1.2 - SOBRESUELDOS"/>
    <s v="N"/>
    <s v="00 - N/A"/>
    <s v="10 - FONDO GENERAL"/>
    <s v=" "/>
    <s v="99 - MULTIPROVINCIAL"/>
    <n v="237168020"/>
    <n v="246621314.89000005"/>
    <n v="173912347.21000001"/>
  </r>
  <r>
    <x v="0"/>
    <x v="0"/>
    <x v="0"/>
    <x v="0"/>
    <x v="0"/>
    <s v="2 - Poder Ejecutivo"/>
    <s v="0206 - MINISTERIO DE EDUCACIÓN"/>
    <x v="105"/>
    <x v="2"/>
    <x v="10"/>
    <x v="24"/>
    <s v="2.1 - REMUNERACIONES Y CONTRIBUCIONES"/>
    <s v="2.1.3 - DIETAS Y GASTOS DE REPRESENTACIÓN"/>
    <s v="N"/>
    <s v="00 - N/A"/>
    <s v="10 - FONDO GENERAL"/>
    <s v=" "/>
    <s v="99 - MULTIPROVINCIAL"/>
    <n v="200000"/>
    <n v="191666.66"/>
    <n v="0"/>
  </r>
  <r>
    <x v="0"/>
    <x v="0"/>
    <x v="0"/>
    <x v="0"/>
    <x v="0"/>
    <s v="2 - Poder Ejecutivo"/>
    <s v="0206 - MINISTERIO DE EDUCACIÓN"/>
    <x v="105"/>
    <x v="2"/>
    <x v="10"/>
    <x v="24"/>
    <s v="2.1 - REMUNERACIONES Y CONTRIBUCIONES"/>
    <s v="2.1.4 - GRATIFICACIONES Y BONIFICACIONES"/>
    <s v="N"/>
    <s v="00 - N/A"/>
    <s v="10 - FONDO GENERAL"/>
    <s v=" "/>
    <s v="99 - MULTIPROVINCIAL"/>
    <n v="0"/>
    <n v="179333.34"/>
    <n v="149333.34"/>
  </r>
  <r>
    <x v="0"/>
    <x v="0"/>
    <x v="0"/>
    <x v="0"/>
    <x v="0"/>
    <s v="2 - Poder Ejecutivo"/>
    <s v="0206 - MINISTERIO DE EDUCACIÓN"/>
    <x v="105"/>
    <x v="2"/>
    <x v="10"/>
    <x v="24"/>
    <s v="2.1 - REMUNERACIONES Y CONTRIBUCIONES"/>
    <s v="2.1.5 - CONTRIBUCIONES A LA SEGURIDAD SOCIAL"/>
    <s v="N"/>
    <s v="00 - N/A"/>
    <s v="10 - FONDO GENERAL"/>
    <s v=" "/>
    <s v="99 - MULTIPROVINCIAL"/>
    <n v="187356713"/>
    <n v="187356713"/>
    <n v="143600326.23999995"/>
  </r>
  <r>
    <x v="0"/>
    <x v="0"/>
    <x v="0"/>
    <x v="0"/>
    <x v="0"/>
    <s v="2 - Poder Ejecutivo"/>
    <s v="0206 - MINISTERIO DE EDUCACIÓN"/>
    <x v="105"/>
    <x v="2"/>
    <x v="10"/>
    <x v="24"/>
    <s v="2.2 - CONTRATACIÓN DE SERVICIOS"/>
    <s v="2.2.1 - SERVICIOS BÁSICOS"/>
    <s v="N"/>
    <s v="00 - N/A"/>
    <s v="10 - FONDO GENERAL"/>
    <s v=" "/>
    <s v="99 - MULTIPROVINCIAL"/>
    <n v="36259977"/>
    <n v="33769977"/>
    <n v="25226801.360000007"/>
  </r>
  <r>
    <x v="0"/>
    <x v="0"/>
    <x v="0"/>
    <x v="0"/>
    <x v="0"/>
    <s v="2 - Poder Ejecutivo"/>
    <s v="0206 - MINISTERIO DE EDUCACIÓN"/>
    <x v="105"/>
    <x v="2"/>
    <x v="10"/>
    <x v="24"/>
    <s v="2.2 - CONTRATACIÓN DE SERVICIOS"/>
    <s v="2.2.2 - PUBLICIDAD, IMPRESIÓN Y ENCUADERNACIÓN"/>
    <s v="N"/>
    <s v="00 - N/A"/>
    <s v="10 - FONDO GENERAL"/>
    <s v=" "/>
    <s v="99 - MULTIPROVINCIAL"/>
    <n v="33166850"/>
    <n v="24616850"/>
    <n v="9048776.9499999993"/>
  </r>
  <r>
    <x v="0"/>
    <x v="0"/>
    <x v="0"/>
    <x v="0"/>
    <x v="0"/>
    <s v="2 - Poder Ejecutivo"/>
    <s v="0206 - MINISTERIO DE EDUCACIÓN"/>
    <x v="105"/>
    <x v="2"/>
    <x v="10"/>
    <x v="24"/>
    <s v="2.2 - CONTRATACIÓN DE SERVICIOS"/>
    <s v="2.2.3 - VIÁTICOS"/>
    <s v="N"/>
    <s v="00 - N/A"/>
    <s v="10 - FONDO GENERAL"/>
    <s v=" "/>
    <s v="99 - MULTIPROVINCIAL"/>
    <n v="8059250"/>
    <n v="8059250"/>
    <n v="3022300.9"/>
  </r>
  <r>
    <x v="0"/>
    <x v="0"/>
    <x v="0"/>
    <x v="0"/>
    <x v="0"/>
    <s v="2 - Poder Ejecutivo"/>
    <s v="0206 - MINISTERIO DE EDUCACIÓN"/>
    <x v="105"/>
    <x v="2"/>
    <x v="10"/>
    <x v="24"/>
    <s v="2.2 - CONTRATACIÓN DE SERVICIOS"/>
    <s v="2.2.4 - TRANSPORTE Y ALMACENAJE"/>
    <s v="N"/>
    <s v="00 - N/A"/>
    <s v="10 - FONDO GENERAL"/>
    <s v=" "/>
    <s v="99 - MULTIPROVINCIAL"/>
    <n v="17001000"/>
    <n v="12363644.539999999"/>
    <n v="5019399.34"/>
  </r>
  <r>
    <x v="0"/>
    <x v="0"/>
    <x v="0"/>
    <x v="0"/>
    <x v="0"/>
    <s v="2 - Poder Ejecutivo"/>
    <s v="0206 - MINISTERIO DE EDUCACIÓN"/>
    <x v="105"/>
    <x v="2"/>
    <x v="10"/>
    <x v="24"/>
    <s v="2.2 - CONTRATACIÓN DE SERVICIOS"/>
    <s v="2.2.5 - ALQUILERES Y RENTAS"/>
    <s v="N"/>
    <s v="00 - N/A"/>
    <s v="10 - FONDO GENERAL"/>
    <s v=" "/>
    <s v="99 - MULTIPROVINCIAL"/>
    <n v="71557372"/>
    <n v="58828176.219999999"/>
    <n v="46003284.739999995"/>
  </r>
  <r>
    <x v="0"/>
    <x v="0"/>
    <x v="0"/>
    <x v="0"/>
    <x v="0"/>
    <s v="2 - Poder Ejecutivo"/>
    <s v="0206 - MINISTERIO DE EDUCACIÓN"/>
    <x v="105"/>
    <x v="2"/>
    <x v="10"/>
    <x v="24"/>
    <s v="2.2 - CONTRATACIÓN DE SERVICIOS"/>
    <s v="2.2.6 - SEGUROS"/>
    <s v="N"/>
    <s v="00 - N/A"/>
    <s v="10 - FONDO GENERAL"/>
    <s v=" "/>
    <s v="99 - MULTIPROVINCIAL"/>
    <n v="36400000"/>
    <n v="27109301.439999998"/>
    <n v="24019247.390000004"/>
  </r>
  <r>
    <x v="0"/>
    <x v="0"/>
    <x v="0"/>
    <x v="0"/>
    <x v="0"/>
    <s v="2 - Poder Ejecutivo"/>
    <s v="0206 - MINISTERIO DE EDUCACIÓN"/>
    <x v="105"/>
    <x v="2"/>
    <x v="10"/>
    <x v="24"/>
    <s v="2.2 - CONTRATACIÓN DE SERVICIOS"/>
    <s v="2.2.7 - SERVICIOS DE CONSERVACIÓN, REPARACIONES MENORES E INSTALACIONES TEMPORALES"/>
    <s v="N"/>
    <s v="00 - N/A"/>
    <s v="10 - FONDO GENERAL"/>
    <s v=" "/>
    <s v="99 - MULTIPROVINCIAL"/>
    <n v="49600000"/>
    <n v="77250437.040000007"/>
    <n v="44387797.920000002"/>
  </r>
  <r>
    <x v="0"/>
    <x v="0"/>
    <x v="0"/>
    <x v="0"/>
    <x v="0"/>
    <s v="2 - Poder Ejecutivo"/>
    <s v="0206 - MINISTERIO DE EDUCACIÓN"/>
    <x v="105"/>
    <x v="2"/>
    <x v="10"/>
    <x v="24"/>
    <s v="2.2 - CONTRATACIÓN DE SERVICIOS"/>
    <s v="2.2.8 - OTROS SERVICIOS NO INCLUIDOS EN CONCEPTOS ANTERIORES"/>
    <s v="N"/>
    <s v="00 - N/A"/>
    <s v="10 - FONDO GENERAL"/>
    <s v=" "/>
    <s v="99 - MULTIPROVINCIAL"/>
    <n v="260965043"/>
    <n v="201964796.66999999"/>
    <n v="142541430.91999996"/>
  </r>
  <r>
    <x v="0"/>
    <x v="0"/>
    <x v="0"/>
    <x v="0"/>
    <x v="0"/>
    <s v="2 - Poder Ejecutivo"/>
    <s v="0206 - MINISTERIO DE EDUCACIÓN"/>
    <x v="105"/>
    <x v="2"/>
    <x v="10"/>
    <x v="24"/>
    <s v="2.2 - CONTRATACIÓN DE SERVICIOS"/>
    <s v="2.2.8 - OTROS SERVICIOS NO INCLUIDOS EN CONCEPTOS ANTERIORES"/>
    <s v="N"/>
    <s v="00 - N/A"/>
    <s v="20 - FONDOS CON DESTINO ESPECÍFICO"/>
    <s v=" "/>
    <s v="99 - MULTIPROVINCIAL"/>
    <n v="4424527"/>
    <n v="4424527"/>
    <n v="48000"/>
  </r>
  <r>
    <x v="0"/>
    <x v="0"/>
    <x v="0"/>
    <x v="0"/>
    <x v="0"/>
    <s v="2 - Poder Ejecutivo"/>
    <s v="0206 - MINISTERIO DE EDUCACIÓN"/>
    <x v="105"/>
    <x v="2"/>
    <x v="10"/>
    <x v="24"/>
    <s v="2.2 - CONTRATACIÓN DE SERVICIOS"/>
    <s v="2.2.9 - OTRAS CONTRATACIONES DE SERVICIOS"/>
    <s v="N"/>
    <s v="00 - N/A"/>
    <s v="10 - FONDO GENERAL"/>
    <s v=" "/>
    <s v="99 - MULTIPROVINCIAL"/>
    <n v="53648237"/>
    <n v="56505609.589999996"/>
    <n v="30244419.160000019"/>
  </r>
  <r>
    <x v="0"/>
    <x v="0"/>
    <x v="0"/>
    <x v="0"/>
    <x v="0"/>
    <s v="2 - Poder Ejecutivo"/>
    <s v="0206 - MINISTERIO DE EDUCACIÓN"/>
    <x v="105"/>
    <x v="2"/>
    <x v="10"/>
    <x v="24"/>
    <s v="2.2 - CONTRATACIÓN DE SERVICIOS"/>
    <s v="2.2.9 - OTRAS CONTRATACIONES DE SERVICIOS"/>
    <s v="N"/>
    <s v="00 - N/A"/>
    <s v="20 - FONDOS CON DESTINO ESPECÍFICO"/>
    <s v=" "/>
    <s v="99 - MULTIPROVINCIAL"/>
    <n v="1519963"/>
    <n v="1519963"/>
    <n v="0"/>
  </r>
  <r>
    <x v="0"/>
    <x v="0"/>
    <x v="0"/>
    <x v="0"/>
    <x v="0"/>
    <s v="2 - Poder Ejecutivo"/>
    <s v="0206 - MINISTERIO DE EDUCACIÓN"/>
    <x v="105"/>
    <x v="2"/>
    <x v="10"/>
    <x v="24"/>
    <s v="2.3 - MATERIALES Y SUMINISTROS"/>
    <s v="2.3.1 - ALIMENTOS Y PRODUCTOS AGROFORESTALES"/>
    <s v="N"/>
    <s v="00 - N/A"/>
    <s v="10 - FONDO GENERAL"/>
    <s v=" "/>
    <s v="99 - MULTIPROVINCIAL"/>
    <n v="173616896"/>
    <n v="153278748.31999999"/>
    <n v="83061935.460000008"/>
  </r>
  <r>
    <x v="0"/>
    <x v="0"/>
    <x v="0"/>
    <x v="0"/>
    <x v="0"/>
    <s v="2 - Poder Ejecutivo"/>
    <s v="0206 - MINISTERIO DE EDUCACIÓN"/>
    <x v="105"/>
    <x v="2"/>
    <x v="10"/>
    <x v="24"/>
    <s v="2.3 - MATERIALES Y SUMINISTROS"/>
    <s v="2.3.2 - TEXTILES Y VESTUARIOS"/>
    <s v="N"/>
    <s v="00 - N/A"/>
    <s v="10 - FONDO GENERAL"/>
    <s v=" "/>
    <s v="99 - MULTIPROVINCIAL"/>
    <n v="4935000"/>
    <n v="11759237.060000001"/>
    <n v="5569362.9199999999"/>
  </r>
  <r>
    <x v="0"/>
    <x v="0"/>
    <x v="0"/>
    <x v="0"/>
    <x v="0"/>
    <s v="2 - Poder Ejecutivo"/>
    <s v="0206 - MINISTERIO DE EDUCACIÓN"/>
    <x v="105"/>
    <x v="2"/>
    <x v="10"/>
    <x v="24"/>
    <s v="2.3 - MATERIALES Y SUMINISTROS"/>
    <s v="2.3.3 - PAPEL, CARTÓN E IMPRESOS"/>
    <s v="N"/>
    <s v="00 - N/A"/>
    <s v="10 - FONDO GENERAL"/>
    <s v=" "/>
    <s v="99 - MULTIPROVINCIAL"/>
    <n v="29606605"/>
    <n v="12326000.1"/>
    <n v="7886233.71"/>
  </r>
  <r>
    <x v="0"/>
    <x v="0"/>
    <x v="0"/>
    <x v="0"/>
    <x v="0"/>
    <s v="2 - Poder Ejecutivo"/>
    <s v="0206 - MINISTERIO DE EDUCACIÓN"/>
    <x v="105"/>
    <x v="2"/>
    <x v="10"/>
    <x v="24"/>
    <s v="2.3 - MATERIALES Y SUMINISTROS"/>
    <s v="2.3.4 - PRODUCTOS FARMACÉUTICOS"/>
    <s v="N"/>
    <s v="00 - N/A"/>
    <s v="10 - FONDO GENERAL"/>
    <s v=" "/>
    <s v="99 - MULTIPROVINCIAL"/>
    <n v="0"/>
    <n v="231360"/>
    <n v="41854.19"/>
  </r>
  <r>
    <x v="0"/>
    <x v="0"/>
    <x v="0"/>
    <x v="0"/>
    <x v="0"/>
    <s v="2 - Poder Ejecutivo"/>
    <s v="0206 - MINISTERIO DE EDUCACIÓN"/>
    <x v="105"/>
    <x v="2"/>
    <x v="10"/>
    <x v="24"/>
    <s v="2.3 - MATERIALES Y SUMINISTROS"/>
    <s v="2.3.5 - CUERO, CAUCHO Y PLÁSTICO"/>
    <s v="N"/>
    <s v="00 - N/A"/>
    <s v="10 - FONDO GENERAL"/>
    <s v=" "/>
    <s v="99 - MULTIPROVINCIAL"/>
    <n v="1860000"/>
    <n v="1475500"/>
    <n v="353521.63999999996"/>
  </r>
  <r>
    <x v="0"/>
    <x v="0"/>
    <x v="0"/>
    <x v="0"/>
    <x v="0"/>
    <s v="2 - Poder Ejecutivo"/>
    <s v="0206 - MINISTERIO DE EDUCACIÓN"/>
    <x v="105"/>
    <x v="2"/>
    <x v="10"/>
    <x v="24"/>
    <s v="2.3 - MATERIALES Y SUMINISTROS"/>
    <s v="2.3.6 - PRODUCTOS DE MINERALES, METÁLICOS Y NO METÁLICOS"/>
    <s v="N"/>
    <s v="00 - N/A"/>
    <s v="10 - FONDO GENERAL"/>
    <s v=" "/>
    <s v="99 - MULTIPROVINCIAL"/>
    <n v="845000"/>
    <n v="3063518.0500000003"/>
    <n v="390072.05000000005"/>
  </r>
  <r>
    <x v="0"/>
    <x v="0"/>
    <x v="0"/>
    <x v="0"/>
    <x v="0"/>
    <s v="2 - Poder Ejecutivo"/>
    <s v="0206 - MINISTERIO DE EDUCACIÓN"/>
    <x v="105"/>
    <x v="2"/>
    <x v="10"/>
    <x v="24"/>
    <s v="2.3 - MATERIALES Y SUMINISTROS"/>
    <s v="2.3.7 - COMBUSTIBLES, LUBRICANTES, PRODUCTOS QUÍMICOS Y CONEXOS"/>
    <s v="N"/>
    <s v="00 - N/A"/>
    <s v="10 - FONDO GENERAL"/>
    <s v=" "/>
    <s v="99 - MULTIPROVINCIAL"/>
    <n v="38930000"/>
    <n v="26758640"/>
    <n v="18855018.400000002"/>
  </r>
  <r>
    <x v="0"/>
    <x v="0"/>
    <x v="0"/>
    <x v="0"/>
    <x v="0"/>
    <s v="2 - Poder Ejecutivo"/>
    <s v="0206 - MINISTERIO DE EDUCACIÓN"/>
    <x v="105"/>
    <x v="2"/>
    <x v="10"/>
    <x v="24"/>
    <s v="2.3 - MATERIALES Y SUMINISTROS"/>
    <s v="2.3.9 - PRODUCTOS Y ÚTILES VARIOS"/>
    <s v="N"/>
    <s v="00 - N/A"/>
    <s v="10 - FONDO GENERAL"/>
    <s v=" "/>
    <s v="99 - MULTIPROVINCIAL"/>
    <n v="55682387"/>
    <n v="58373561.620000005"/>
    <n v="30213455.269999992"/>
  </r>
  <r>
    <x v="0"/>
    <x v="0"/>
    <x v="0"/>
    <x v="0"/>
    <x v="0"/>
    <s v="2 - Poder Ejecutivo"/>
    <s v="0206 - MINISTERIO DE EDUCACIÓN"/>
    <x v="106"/>
    <x v="2"/>
    <x v="10"/>
    <x v="40"/>
    <s v="2.1 - REMUNERACIONES Y CONTRIBUCIONES"/>
    <s v="2.1.1 - REMUNERACIONES"/>
    <s v="N"/>
    <s v="00 - N/A"/>
    <s v="10 - FONDO GENERAL"/>
    <s v=" "/>
    <s v="99 - MULTIPROVINCIAL"/>
    <n v="1019920267"/>
    <n v="991920267"/>
    <n v="745671006.16999996"/>
  </r>
  <r>
    <x v="0"/>
    <x v="0"/>
    <x v="0"/>
    <x v="0"/>
    <x v="0"/>
    <s v="2 - Poder Ejecutivo"/>
    <s v="0206 - MINISTERIO DE EDUCACIÓN"/>
    <x v="106"/>
    <x v="2"/>
    <x v="10"/>
    <x v="40"/>
    <s v="2.1 - REMUNERACIONES Y CONTRIBUCIONES"/>
    <s v="2.1.2 - SOBRESUELDOS"/>
    <s v="N"/>
    <s v="00 - N/A"/>
    <s v="10 - FONDO GENERAL"/>
    <s v=" "/>
    <s v="99 - MULTIPROVINCIAL"/>
    <n v="243700000"/>
    <n v="249700000"/>
    <n v="192518972.97999996"/>
  </r>
  <r>
    <x v="0"/>
    <x v="0"/>
    <x v="0"/>
    <x v="0"/>
    <x v="0"/>
    <s v="2 - Poder Ejecutivo"/>
    <s v="0206 - MINISTERIO DE EDUCACIÓN"/>
    <x v="106"/>
    <x v="2"/>
    <x v="10"/>
    <x v="40"/>
    <s v="2.1 - REMUNERACIONES Y CONTRIBUCIONES"/>
    <s v="2.1.3 - DIETAS Y GASTOS DE REPRESENTACIÓN"/>
    <s v="N"/>
    <s v="00 - N/A"/>
    <s v="10 - FONDO GENERAL"/>
    <s v=" "/>
    <s v="99 - MULTIPROVINCIAL"/>
    <n v="1200000"/>
    <n v="1200000"/>
    <n v="0"/>
  </r>
  <r>
    <x v="0"/>
    <x v="0"/>
    <x v="0"/>
    <x v="0"/>
    <x v="0"/>
    <s v="2 - Poder Ejecutivo"/>
    <s v="0206 - MINISTERIO DE EDUCACIÓN"/>
    <x v="106"/>
    <x v="2"/>
    <x v="10"/>
    <x v="40"/>
    <s v="2.1 - REMUNERACIONES Y CONTRIBUCIONES"/>
    <s v="2.1.4 - GRATIFICACIONES Y BONIFICACIONES"/>
    <s v="N"/>
    <s v="00 - N/A"/>
    <s v="10 - FONDO GENERAL"/>
    <s v=" "/>
    <s v="99 - MULTIPROVINCIAL"/>
    <n v="0"/>
    <n v="22000000"/>
    <n v="11932032.67"/>
  </r>
  <r>
    <x v="0"/>
    <x v="0"/>
    <x v="0"/>
    <x v="0"/>
    <x v="0"/>
    <s v="2 - Poder Ejecutivo"/>
    <s v="0206 - MINISTERIO DE EDUCACIÓN"/>
    <x v="106"/>
    <x v="2"/>
    <x v="10"/>
    <x v="40"/>
    <s v="2.1 - REMUNERACIONES Y CONTRIBUCIONES"/>
    <s v="2.1.5 - CONTRIBUCIONES A LA SEGURIDAD SOCIAL"/>
    <s v="N"/>
    <s v="00 - N/A"/>
    <s v="10 - FONDO GENERAL"/>
    <s v=" "/>
    <s v="99 - MULTIPROVINCIAL"/>
    <n v="129342405"/>
    <n v="129342405"/>
    <n v="112777368.60999998"/>
  </r>
  <r>
    <x v="0"/>
    <x v="0"/>
    <x v="0"/>
    <x v="0"/>
    <x v="0"/>
    <s v="2 - Poder Ejecutivo"/>
    <s v="0206 - MINISTERIO DE EDUCACIÓN"/>
    <x v="106"/>
    <x v="2"/>
    <x v="10"/>
    <x v="40"/>
    <s v="2.2 - CONTRATACIÓN DE SERVICIOS"/>
    <s v="2.2.1 - SERVICIOS BÁSICOS"/>
    <s v="N"/>
    <s v="00 - N/A"/>
    <s v="10 - FONDO GENERAL"/>
    <s v=" "/>
    <s v="99 - MULTIPROVINCIAL"/>
    <n v="60888967"/>
    <n v="62138967"/>
    <n v="36685370.199999996"/>
  </r>
  <r>
    <x v="0"/>
    <x v="0"/>
    <x v="0"/>
    <x v="0"/>
    <x v="0"/>
    <s v="2 - Poder Ejecutivo"/>
    <s v="0206 - MINISTERIO DE EDUCACIÓN"/>
    <x v="106"/>
    <x v="2"/>
    <x v="10"/>
    <x v="40"/>
    <s v="2.2 - CONTRATACIÓN DE SERVICIOS"/>
    <s v="2.2.2 - PUBLICIDAD, IMPRESIÓN Y ENCUADERNACIÓN"/>
    <s v="N"/>
    <s v="00 - N/A"/>
    <s v="10 - FONDO GENERAL"/>
    <s v=" "/>
    <s v="99 - MULTIPROVINCIAL"/>
    <n v="54545535"/>
    <n v="54940435"/>
    <n v="18095919.620000001"/>
  </r>
  <r>
    <x v="0"/>
    <x v="0"/>
    <x v="0"/>
    <x v="0"/>
    <x v="0"/>
    <s v="2 - Poder Ejecutivo"/>
    <s v="0206 - MINISTERIO DE EDUCACIÓN"/>
    <x v="106"/>
    <x v="2"/>
    <x v="10"/>
    <x v="40"/>
    <s v="2.2 - CONTRATACIÓN DE SERVICIOS"/>
    <s v="2.2.3 - VIÁTICOS"/>
    <s v="N"/>
    <s v="00 - N/A"/>
    <s v="10 - FONDO GENERAL"/>
    <s v=" "/>
    <s v="99 - MULTIPROVINCIAL"/>
    <n v="84569725"/>
    <n v="93036672.49000001"/>
    <n v="25968530.5"/>
  </r>
  <r>
    <x v="0"/>
    <x v="0"/>
    <x v="0"/>
    <x v="0"/>
    <x v="0"/>
    <s v="2 - Poder Ejecutivo"/>
    <s v="0206 - MINISTERIO DE EDUCACIÓN"/>
    <x v="106"/>
    <x v="2"/>
    <x v="10"/>
    <x v="40"/>
    <s v="2.2 - CONTRATACIÓN DE SERVICIOS"/>
    <s v="2.2.4 - TRANSPORTE Y ALMACENAJE"/>
    <s v="N"/>
    <s v="00 - N/A"/>
    <s v="10 - FONDO GENERAL"/>
    <s v=" "/>
    <s v="99 - MULTIPROVINCIAL"/>
    <n v="39923292"/>
    <n v="45848666.660000004"/>
    <n v="36842991.780000001"/>
  </r>
  <r>
    <x v="0"/>
    <x v="0"/>
    <x v="0"/>
    <x v="0"/>
    <x v="0"/>
    <s v="2 - Poder Ejecutivo"/>
    <s v="0206 - MINISTERIO DE EDUCACIÓN"/>
    <x v="106"/>
    <x v="2"/>
    <x v="10"/>
    <x v="40"/>
    <s v="2.2 - CONTRATACIÓN DE SERVICIOS"/>
    <s v="2.2.5 - ALQUILERES Y RENTAS"/>
    <s v="N"/>
    <s v="00 - N/A"/>
    <s v="10 - FONDO GENERAL"/>
    <s v=" "/>
    <s v="99 - MULTIPROVINCIAL"/>
    <n v="71406000"/>
    <n v="91747829.400000006"/>
    <n v="84698480.170000002"/>
  </r>
  <r>
    <x v="0"/>
    <x v="0"/>
    <x v="0"/>
    <x v="0"/>
    <x v="0"/>
    <s v="2 - Poder Ejecutivo"/>
    <s v="0206 - MINISTERIO DE EDUCACIÓN"/>
    <x v="106"/>
    <x v="2"/>
    <x v="10"/>
    <x v="40"/>
    <s v="2.2 - CONTRATACIÓN DE SERVICIOS"/>
    <s v="2.2.6 - SEGUROS"/>
    <s v="N"/>
    <s v="00 - N/A"/>
    <s v="10 - FONDO GENERAL"/>
    <s v=" "/>
    <s v="99 - MULTIPROVINCIAL"/>
    <n v="27967300"/>
    <n v="35867300"/>
    <n v="16863063.690000001"/>
  </r>
  <r>
    <x v="0"/>
    <x v="0"/>
    <x v="0"/>
    <x v="0"/>
    <x v="0"/>
    <s v="2 - Poder Ejecutivo"/>
    <s v="0206 - MINISTERIO DE EDUCACIÓN"/>
    <x v="106"/>
    <x v="2"/>
    <x v="10"/>
    <x v="40"/>
    <s v="2.2 - CONTRATACIÓN DE SERVICIOS"/>
    <s v="2.2.7 - SERVICIOS DE CONSERVACIÓN, REPARACIONES MENORES E INSTALACIONES TEMPORALES"/>
    <s v="N"/>
    <s v="00 - N/A"/>
    <s v="10 - FONDO GENERAL"/>
    <s v=" "/>
    <s v="99 - MULTIPROVINCIAL"/>
    <n v="23368576"/>
    <n v="32210576.039999999"/>
    <n v="9754993.4400000013"/>
  </r>
  <r>
    <x v="0"/>
    <x v="0"/>
    <x v="0"/>
    <x v="0"/>
    <x v="0"/>
    <s v="2 - Poder Ejecutivo"/>
    <s v="0206 - MINISTERIO DE EDUCACIÓN"/>
    <x v="106"/>
    <x v="2"/>
    <x v="10"/>
    <x v="40"/>
    <s v="2.2 - CONTRATACIÓN DE SERVICIOS"/>
    <s v="2.2.8 - OTROS SERVICIOS NO INCLUIDOS EN CONCEPTOS ANTERIORES"/>
    <s v="N"/>
    <s v="00 - N/A"/>
    <s v="10 - FONDO GENERAL"/>
    <s v=" "/>
    <s v="99 - MULTIPROVINCIAL"/>
    <n v="76252457"/>
    <n v="110832111.59999999"/>
    <n v="33141115.610000007"/>
  </r>
  <r>
    <x v="0"/>
    <x v="0"/>
    <x v="0"/>
    <x v="0"/>
    <x v="0"/>
    <s v="2 - Poder Ejecutivo"/>
    <s v="0206 - MINISTERIO DE EDUCACIÓN"/>
    <x v="106"/>
    <x v="2"/>
    <x v="10"/>
    <x v="40"/>
    <s v="2.2 - CONTRATACIÓN DE SERVICIOS"/>
    <s v="2.2.9 - OTRAS CONTRATACIONES DE SERVICIOS"/>
    <s v="N"/>
    <s v="00 - N/A"/>
    <s v="10 - FONDO GENERAL"/>
    <s v=" "/>
    <s v="99 - MULTIPROVINCIAL"/>
    <n v="25735484560"/>
    <n v="26400017440.799999"/>
    <n v="26149545559.649948"/>
  </r>
  <r>
    <x v="0"/>
    <x v="0"/>
    <x v="0"/>
    <x v="0"/>
    <x v="0"/>
    <s v="2 - Poder Ejecutivo"/>
    <s v="0206 - MINISTERIO DE EDUCACIÓN"/>
    <x v="106"/>
    <x v="2"/>
    <x v="10"/>
    <x v="40"/>
    <s v="2.3 - MATERIALES Y SUMINISTROS"/>
    <s v="2.3.1 - ALIMENTOS Y PRODUCTOS AGROFORESTALES"/>
    <s v="N"/>
    <s v="00 - N/A"/>
    <s v="10 - FONDO GENERAL"/>
    <s v=" "/>
    <s v="99 - MULTIPROVINCIAL"/>
    <n v="4337000"/>
    <n v="3922500"/>
    <n v="1608027.2100000002"/>
  </r>
  <r>
    <x v="0"/>
    <x v="0"/>
    <x v="0"/>
    <x v="0"/>
    <x v="0"/>
    <s v="2 - Poder Ejecutivo"/>
    <s v="0206 - MINISTERIO DE EDUCACIÓN"/>
    <x v="106"/>
    <x v="2"/>
    <x v="10"/>
    <x v="40"/>
    <s v="2.3 - MATERIALES Y SUMINISTROS"/>
    <s v="2.3.2 - TEXTILES Y VESTUARIOS"/>
    <s v="N"/>
    <s v="00 - N/A"/>
    <s v="10 - FONDO GENERAL"/>
    <s v=" "/>
    <s v="99 - MULTIPROVINCIAL"/>
    <n v="3238581186"/>
    <n v="3247839328.6700001"/>
    <n v="3121835598.150002"/>
  </r>
  <r>
    <x v="0"/>
    <x v="0"/>
    <x v="0"/>
    <x v="0"/>
    <x v="0"/>
    <s v="2 - Poder Ejecutivo"/>
    <s v="0206 - MINISTERIO DE EDUCACIÓN"/>
    <x v="106"/>
    <x v="2"/>
    <x v="10"/>
    <x v="40"/>
    <s v="2.3 - MATERIALES Y SUMINISTROS"/>
    <s v="2.3.3 - PAPEL, CARTÓN E IMPRESOS"/>
    <s v="N"/>
    <s v="00 - N/A"/>
    <s v="10 - FONDO GENERAL"/>
    <s v=" "/>
    <s v="99 - MULTIPROVINCIAL"/>
    <n v="21641709"/>
    <n v="44263535.640000001"/>
    <n v="8796019.4200000018"/>
  </r>
  <r>
    <x v="0"/>
    <x v="0"/>
    <x v="0"/>
    <x v="0"/>
    <x v="0"/>
    <s v="2 - Poder Ejecutivo"/>
    <s v="0206 - MINISTERIO DE EDUCACIÓN"/>
    <x v="106"/>
    <x v="2"/>
    <x v="10"/>
    <x v="40"/>
    <s v="2.3 - MATERIALES Y SUMINISTROS"/>
    <s v="2.3.4 - PRODUCTOS FARMACÉUTICOS"/>
    <s v="N"/>
    <s v="00 - N/A"/>
    <s v="10 - FONDO GENERAL"/>
    <s v=" "/>
    <s v="99 - MULTIPROVINCIAL"/>
    <n v="57803862"/>
    <n v="57102110"/>
    <n v="27733324.830000002"/>
  </r>
  <r>
    <x v="0"/>
    <x v="0"/>
    <x v="0"/>
    <x v="0"/>
    <x v="0"/>
    <s v="2 - Poder Ejecutivo"/>
    <s v="0206 - MINISTERIO DE EDUCACIÓN"/>
    <x v="106"/>
    <x v="2"/>
    <x v="10"/>
    <x v="40"/>
    <s v="2.3 - MATERIALES Y SUMINISTROS"/>
    <s v="2.3.5 - CUERO, CAUCHO Y PLÁSTICO"/>
    <s v="N"/>
    <s v="00 - N/A"/>
    <s v="10 - FONDO GENERAL"/>
    <s v=" "/>
    <s v="99 - MULTIPROVINCIAL"/>
    <n v="6808033"/>
    <n v="830940.7200000002"/>
    <n v="604169.91"/>
  </r>
  <r>
    <x v="0"/>
    <x v="0"/>
    <x v="0"/>
    <x v="0"/>
    <x v="0"/>
    <s v="2 - Poder Ejecutivo"/>
    <s v="0206 - MINISTERIO DE EDUCACIÓN"/>
    <x v="106"/>
    <x v="2"/>
    <x v="10"/>
    <x v="40"/>
    <s v="2.3 - MATERIALES Y SUMINISTROS"/>
    <s v="2.3.6 - PRODUCTOS DE MINERALES, METÁLICOS Y NO METÁLICOS"/>
    <s v="N"/>
    <s v="00 - N/A"/>
    <s v="10 - FONDO GENERAL"/>
    <s v=" "/>
    <s v="99 - MULTIPROVINCIAL"/>
    <n v="6946912"/>
    <n v="8171827.0199999996"/>
    <n v="529490.95000000007"/>
  </r>
  <r>
    <x v="0"/>
    <x v="0"/>
    <x v="0"/>
    <x v="0"/>
    <x v="0"/>
    <s v="2 - Poder Ejecutivo"/>
    <s v="0206 - MINISTERIO DE EDUCACIÓN"/>
    <x v="106"/>
    <x v="2"/>
    <x v="10"/>
    <x v="40"/>
    <s v="2.3 - MATERIALES Y SUMINISTROS"/>
    <s v="2.3.7 - COMBUSTIBLES, LUBRICANTES, PRODUCTOS QUÍMICOS Y CONEXOS"/>
    <s v="N"/>
    <s v="00 - N/A"/>
    <s v="10 - FONDO GENERAL"/>
    <s v=" "/>
    <s v="99 - MULTIPROVINCIAL"/>
    <n v="34017049"/>
    <n v="36509940.730000004"/>
    <n v="34161798.969999999"/>
  </r>
  <r>
    <x v="0"/>
    <x v="0"/>
    <x v="0"/>
    <x v="0"/>
    <x v="0"/>
    <s v="2 - Poder Ejecutivo"/>
    <s v="0206 - MINISTERIO DE EDUCACIÓN"/>
    <x v="106"/>
    <x v="2"/>
    <x v="10"/>
    <x v="40"/>
    <s v="2.3 - MATERIALES Y SUMINISTROS"/>
    <s v="2.3.9 - PRODUCTOS Y ÚTILES VARIOS"/>
    <s v="N"/>
    <s v="00 - N/A"/>
    <s v="10 - FONDO GENERAL"/>
    <s v=" "/>
    <s v="99 - MULTIPROVINCIAL"/>
    <n v="1333204758"/>
    <n v="1314896624.3899999"/>
    <n v="1051664529.9700003"/>
  </r>
  <r>
    <x v="0"/>
    <x v="0"/>
    <x v="0"/>
    <x v="0"/>
    <x v="0"/>
    <s v="2 - Poder Ejecutivo"/>
    <s v="0206 - MINISTERIO DE EDUCACIÓN"/>
    <x v="107"/>
    <x v="2"/>
    <x v="3"/>
    <x v="47"/>
    <s v="2.1 - REMUNERACIONES Y CONTRIBUCIONES"/>
    <s v="2.1.1 - REMUNERACIONES"/>
    <s v="N"/>
    <s v="00 - N/A"/>
    <s v="10 - FONDO GENERAL"/>
    <s v=" "/>
    <s v="99 - MULTIPROVINCIAL"/>
    <n v="0"/>
    <n v="140461526.33999997"/>
    <n v="73438681.669999987"/>
  </r>
  <r>
    <x v="0"/>
    <x v="0"/>
    <x v="0"/>
    <x v="0"/>
    <x v="0"/>
    <s v="2 - Poder Ejecutivo"/>
    <s v="0206 - MINISTERIO DE EDUCACIÓN"/>
    <x v="107"/>
    <x v="2"/>
    <x v="3"/>
    <x v="47"/>
    <s v="2.1 - REMUNERACIONES Y CONTRIBUCIONES"/>
    <s v="2.1.2 - SOBRESUELDOS"/>
    <s v="N"/>
    <s v="00 - N/A"/>
    <s v="10 - FONDO GENERAL"/>
    <s v=" "/>
    <s v="99 - MULTIPROVINCIAL"/>
    <n v="0"/>
    <n v="50780387.270000003"/>
    <n v="22233695.369999997"/>
  </r>
  <r>
    <x v="0"/>
    <x v="0"/>
    <x v="0"/>
    <x v="0"/>
    <x v="0"/>
    <s v="2 - Poder Ejecutivo"/>
    <s v="0206 - MINISTERIO DE EDUCACIÓN"/>
    <x v="107"/>
    <x v="2"/>
    <x v="3"/>
    <x v="47"/>
    <s v="2.1 - REMUNERACIONES Y CONTRIBUCIONES"/>
    <s v="2.1.5 - CONTRIBUCIONES A LA SEGURIDAD SOCIAL"/>
    <s v="N"/>
    <s v="00 - N/A"/>
    <s v="10 - FONDO GENERAL"/>
    <s v=" "/>
    <s v="99 - MULTIPROVINCIAL"/>
    <n v="0"/>
    <n v="13205697.49"/>
    <n v="11341113.5"/>
  </r>
  <r>
    <x v="0"/>
    <x v="0"/>
    <x v="0"/>
    <x v="0"/>
    <x v="0"/>
    <s v="2 - Poder Ejecutivo"/>
    <s v="0206 - MINISTERIO DE EDUCACIÓN"/>
    <x v="107"/>
    <x v="2"/>
    <x v="3"/>
    <x v="47"/>
    <s v="2.2 - CONTRATACIÓN DE SERVICIOS"/>
    <s v="2.2.1 - SERVICIOS BÁSICOS"/>
    <s v="N"/>
    <s v="00 - N/A"/>
    <s v="10 - FONDO GENERAL"/>
    <s v=" "/>
    <s v="99 - MULTIPROVINCIAL"/>
    <n v="0"/>
    <n v="10129067.99"/>
    <n v="5317712.7000000011"/>
  </r>
  <r>
    <x v="0"/>
    <x v="0"/>
    <x v="0"/>
    <x v="0"/>
    <x v="0"/>
    <s v="2 - Poder Ejecutivo"/>
    <s v="0206 - MINISTERIO DE EDUCACIÓN"/>
    <x v="107"/>
    <x v="2"/>
    <x v="3"/>
    <x v="47"/>
    <s v="2.2 - CONTRATACIÓN DE SERVICIOS"/>
    <s v="2.2.2 - PUBLICIDAD, IMPRESIÓN Y ENCUADERNACIÓN"/>
    <s v="N"/>
    <s v="00 - N/A"/>
    <s v="10 - FONDO GENERAL"/>
    <s v=" "/>
    <s v="99 - MULTIPROVINCIAL"/>
    <n v="0"/>
    <n v="360376.05"/>
    <n v="16710.419999999998"/>
  </r>
  <r>
    <x v="0"/>
    <x v="0"/>
    <x v="0"/>
    <x v="0"/>
    <x v="0"/>
    <s v="2 - Poder Ejecutivo"/>
    <s v="0206 - MINISTERIO DE EDUCACIÓN"/>
    <x v="107"/>
    <x v="2"/>
    <x v="3"/>
    <x v="47"/>
    <s v="2.2 - CONTRATACIÓN DE SERVICIOS"/>
    <s v="2.2.3 - VIÁTICOS"/>
    <s v="N"/>
    <s v="00 - N/A"/>
    <s v="10 - FONDO GENERAL"/>
    <s v=" "/>
    <s v="99 - MULTIPROVINCIAL"/>
    <n v="0"/>
    <n v="1740120.88"/>
    <n v="290120.88"/>
  </r>
  <r>
    <x v="0"/>
    <x v="0"/>
    <x v="0"/>
    <x v="0"/>
    <x v="0"/>
    <s v="2 - Poder Ejecutivo"/>
    <s v="0206 - MINISTERIO DE EDUCACIÓN"/>
    <x v="107"/>
    <x v="2"/>
    <x v="3"/>
    <x v="47"/>
    <s v="2.2 - CONTRATACIÓN DE SERVICIOS"/>
    <s v="2.2.4 - TRANSPORTE Y ALMACENAJE"/>
    <s v="N"/>
    <s v="00 - N/A"/>
    <s v="10 - FONDO GENERAL"/>
    <s v=" "/>
    <s v="99 - MULTIPROVINCIAL"/>
    <n v="0"/>
    <n v="1050000"/>
    <n v="170964.28"/>
  </r>
  <r>
    <x v="0"/>
    <x v="0"/>
    <x v="0"/>
    <x v="0"/>
    <x v="0"/>
    <s v="2 - Poder Ejecutivo"/>
    <s v="0206 - MINISTERIO DE EDUCACIÓN"/>
    <x v="107"/>
    <x v="2"/>
    <x v="3"/>
    <x v="47"/>
    <s v="2.2 - CONTRATACIÓN DE SERVICIOS"/>
    <s v="2.2.5 - ALQUILERES Y RENTAS"/>
    <s v="N"/>
    <s v="00 - N/A"/>
    <s v="10 - FONDO GENERAL"/>
    <s v=" "/>
    <s v="99 - MULTIPROVINCIAL"/>
    <n v="0"/>
    <n v="6830000"/>
    <n v="495000"/>
  </r>
  <r>
    <x v="0"/>
    <x v="0"/>
    <x v="0"/>
    <x v="0"/>
    <x v="0"/>
    <s v="2 - Poder Ejecutivo"/>
    <s v="0206 - MINISTERIO DE EDUCACIÓN"/>
    <x v="107"/>
    <x v="2"/>
    <x v="3"/>
    <x v="47"/>
    <s v="2.2 - CONTRATACIÓN DE SERVICIOS"/>
    <s v="2.2.5 - ALQUILERES Y RENTAS"/>
    <s v="N"/>
    <s v="00 - N/A"/>
    <s v="20 - FONDOS CON DESTINO ESPECÍFICO"/>
    <s v=" "/>
    <s v="99 - MULTIPROVINCIAL"/>
    <n v="0"/>
    <n v="40000"/>
    <n v="0"/>
  </r>
  <r>
    <x v="0"/>
    <x v="0"/>
    <x v="0"/>
    <x v="0"/>
    <x v="0"/>
    <s v="2 - Poder Ejecutivo"/>
    <s v="0206 - MINISTERIO DE EDUCACIÓN"/>
    <x v="107"/>
    <x v="2"/>
    <x v="3"/>
    <x v="47"/>
    <s v="2.2 - CONTRATACIÓN DE SERVICIOS"/>
    <s v="2.2.6 - SEGUROS"/>
    <s v="N"/>
    <s v="00 - N/A"/>
    <s v="10 - FONDO GENERAL"/>
    <s v=" "/>
    <s v="99 - MULTIPROVINCIAL"/>
    <n v="0"/>
    <n v="3907882.36"/>
    <n v="1706010.66"/>
  </r>
  <r>
    <x v="0"/>
    <x v="0"/>
    <x v="0"/>
    <x v="0"/>
    <x v="0"/>
    <s v="2 - Poder Ejecutivo"/>
    <s v="0206 - MINISTERIO DE EDUCACIÓN"/>
    <x v="107"/>
    <x v="2"/>
    <x v="3"/>
    <x v="47"/>
    <s v="2.2 - CONTRATACIÓN DE SERVICIOS"/>
    <s v="2.2.7 - SERVICIOS DE CONSERVACIÓN, REPARACIONES MENORES E INSTALACIONES TEMPORALES"/>
    <s v="N"/>
    <s v="00 - N/A"/>
    <s v="10 - FONDO GENERAL"/>
    <s v=" "/>
    <s v="99 - MULTIPROVINCIAL"/>
    <n v="0"/>
    <n v="38251509.400000006"/>
    <n v="4367874.580000001"/>
  </r>
  <r>
    <x v="0"/>
    <x v="0"/>
    <x v="0"/>
    <x v="0"/>
    <x v="0"/>
    <s v="2 - Poder Ejecutivo"/>
    <s v="0206 - MINISTERIO DE EDUCACIÓN"/>
    <x v="107"/>
    <x v="2"/>
    <x v="3"/>
    <x v="47"/>
    <s v="2.2 - CONTRATACIÓN DE SERVICIOS"/>
    <s v="2.2.7 - SERVICIOS DE CONSERVACIÓN, REPARACIONES MENORES E INSTALACIONES TEMPORALES"/>
    <s v="N"/>
    <s v="00 - N/A"/>
    <s v="70 - DONACION EXTERNA"/>
    <s v=" "/>
    <s v="99 - MULTIPROVINCIAL"/>
    <n v="0"/>
    <n v="2162819.4500000002"/>
    <n v="2160722.23"/>
  </r>
  <r>
    <x v="0"/>
    <x v="0"/>
    <x v="0"/>
    <x v="0"/>
    <x v="0"/>
    <s v="2 - Poder Ejecutivo"/>
    <s v="0206 - MINISTERIO DE EDUCACIÓN"/>
    <x v="107"/>
    <x v="2"/>
    <x v="3"/>
    <x v="47"/>
    <s v="2.2 - CONTRATACIÓN DE SERVICIOS"/>
    <s v="2.2.8 - OTROS SERVICIOS NO INCLUIDOS EN CONCEPTOS ANTERIORES"/>
    <s v="N"/>
    <s v="00 - N/A"/>
    <s v="10 - FONDO GENERAL"/>
    <s v=" "/>
    <s v="99 - MULTIPROVINCIAL"/>
    <n v="0"/>
    <n v="7500519.6399999997"/>
    <n v="1405080.87"/>
  </r>
  <r>
    <x v="0"/>
    <x v="0"/>
    <x v="0"/>
    <x v="0"/>
    <x v="0"/>
    <s v="2 - Poder Ejecutivo"/>
    <s v="0206 - MINISTERIO DE EDUCACIÓN"/>
    <x v="107"/>
    <x v="2"/>
    <x v="3"/>
    <x v="47"/>
    <s v="2.2 - CONTRATACIÓN DE SERVICIOS"/>
    <s v="2.2.8 - OTROS SERVICIOS NO INCLUIDOS EN CONCEPTOS ANTERIORES"/>
    <s v="N"/>
    <s v="00 - N/A"/>
    <s v="20 - FONDOS CON DESTINO ESPECÍFICO"/>
    <s v=" "/>
    <s v="99 - MULTIPROVINCIAL"/>
    <n v="0"/>
    <n v="5799494.8099999996"/>
    <n v="821516"/>
  </r>
  <r>
    <x v="0"/>
    <x v="0"/>
    <x v="0"/>
    <x v="0"/>
    <x v="0"/>
    <s v="2 - Poder Ejecutivo"/>
    <s v="0206 - MINISTERIO DE EDUCACIÓN"/>
    <x v="107"/>
    <x v="2"/>
    <x v="3"/>
    <x v="47"/>
    <s v="2.2 - CONTRATACIÓN DE SERVICIOS"/>
    <s v="2.2.9 - OTRAS CONTRATACIONES DE SERVICIOS"/>
    <s v="N"/>
    <s v="00 - N/A"/>
    <s v="10 - FONDO GENERAL"/>
    <s v=" "/>
    <s v="99 - MULTIPROVINCIAL"/>
    <n v="0"/>
    <n v="2009846.24"/>
    <n v="288834.5"/>
  </r>
  <r>
    <x v="0"/>
    <x v="0"/>
    <x v="0"/>
    <x v="0"/>
    <x v="0"/>
    <s v="2 - Poder Ejecutivo"/>
    <s v="0206 - MINISTERIO DE EDUCACIÓN"/>
    <x v="107"/>
    <x v="2"/>
    <x v="3"/>
    <x v="47"/>
    <s v="2.2 - CONTRATACIÓN DE SERVICIOS"/>
    <s v="2.2.9 - OTRAS CONTRATACIONES DE SERVICIOS"/>
    <s v="N"/>
    <s v="00 - N/A"/>
    <s v="20 - FONDOS CON DESTINO ESPECÍFICO"/>
    <s v=" "/>
    <s v="99 - MULTIPROVINCIAL"/>
    <n v="0"/>
    <n v="3500000"/>
    <n v="0"/>
  </r>
  <r>
    <x v="0"/>
    <x v="0"/>
    <x v="0"/>
    <x v="0"/>
    <x v="0"/>
    <s v="2 - Poder Ejecutivo"/>
    <s v="0206 - MINISTERIO DE EDUCACIÓN"/>
    <x v="107"/>
    <x v="2"/>
    <x v="3"/>
    <x v="47"/>
    <s v="2.2 - CONTRATACIÓN DE SERVICIOS"/>
    <s v="2.2.9 - OTRAS CONTRATACIONES DE SERVICIOS"/>
    <s v="N"/>
    <s v="00 - N/A"/>
    <s v="70 - DONACION EXTERNA"/>
    <s v=" "/>
    <s v="99 - MULTIPROVINCIAL"/>
    <n v="0"/>
    <n v="164617.25"/>
    <n v="164616.25"/>
  </r>
  <r>
    <x v="0"/>
    <x v="0"/>
    <x v="0"/>
    <x v="0"/>
    <x v="0"/>
    <s v="2 - Poder Ejecutivo"/>
    <s v="0206 - MINISTERIO DE EDUCACIÓN"/>
    <x v="107"/>
    <x v="2"/>
    <x v="3"/>
    <x v="47"/>
    <s v="2.3 - MATERIALES Y SUMINISTROS"/>
    <s v="2.3.1 - ALIMENTOS Y PRODUCTOS AGROFORESTALES"/>
    <s v="N"/>
    <s v="00 - N/A"/>
    <s v="10 - FONDO GENERAL"/>
    <s v=" "/>
    <s v="99 - MULTIPROVINCIAL"/>
    <n v="0"/>
    <n v="2315524.2000000002"/>
    <n v="791338.82"/>
  </r>
  <r>
    <x v="0"/>
    <x v="0"/>
    <x v="0"/>
    <x v="0"/>
    <x v="0"/>
    <s v="2 - Poder Ejecutivo"/>
    <s v="0206 - MINISTERIO DE EDUCACIÓN"/>
    <x v="107"/>
    <x v="2"/>
    <x v="3"/>
    <x v="47"/>
    <s v="2.3 - MATERIALES Y SUMINISTROS"/>
    <s v="2.3.2 - TEXTILES Y VESTUARIOS"/>
    <s v="N"/>
    <s v="00 - N/A"/>
    <s v="10 - FONDO GENERAL"/>
    <s v=" "/>
    <s v="99 - MULTIPROVINCIAL"/>
    <n v="0"/>
    <n v="1520355"/>
    <n v="951481.75"/>
  </r>
  <r>
    <x v="0"/>
    <x v="0"/>
    <x v="0"/>
    <x v="0"/>
    <x v="0"/>
    <s v="2 - Poder Ejecutivo"/>
    <s v="0206 - MINISTERIO DE EDUCACIÓN"/>
    <x v="107"/>
    <x v="2"/>
    <x v="3"/>
    <x v="47"/>
    <s v="2.3 - MATERIALES Y SUMINISTROS"/>
    <s v="2.3.2 - TEXTILES Y VESTUARIOS"/>
    <s v="N"/>
    <s v="00 - N/A"/>
    <s v="70 - DONACION EXTERNA"/>
    <s v=" "/>
    <s v="99 - MULTIPROVINCIAL"/>
    <n v="0"/>
    <n v="30743.11"/>
    <n v="0"/>
  </r>
  <r>
    <x v="0"/>
    <x v="0"/>
    <x v="0"/>
    <x v="0"/>
    <x v="0"/>
    <s v="2 - Poder Ejecutivo"/>
    <s v="0206 - MINISTERIO DE EDUCACIÓN"/>
    <x v="107"/>
    <x v="2"/>
    <x v="3"/>
    <x v="47"/>
    <s v="2.3 - MATERIALES Y SUMINISTROS"/>
    <s v="2.3.3 - PAPEL, CARTÓN E IMPRESOS"/>
    <s v="N"/>
    <s v="00 - N/A"/>
    <s v="10 - FONDO GENERAL"/>
    <s v=" "/>
    <s v="99 - MULTIPROVINCIAL"/>
    <n v="0"/>
    <n v="1660190.98"/>
    <n v="781577.25"/>
  </r>
  <r>
    <x v="0"/>
    <x v="0"/>
    <x v="0"/>
    <x v="0"/>
    <x v="0"/>
    <s v="2 - Poder Ejecutivo"/>
    <s v="0206 - MINISTERIO DE EDUCACIÓN"/>
    <x v="107"/>
    <x v="2"/>
    <x v="3"/>
    <x v="47"/>
    <s v="2.3 - MATERIALES Y SUMINISTROS"/>
    <s v="2.3.4 - PRODUCTOS FARMACÉUTICOS"/>
    <s v="N"/>
    <s v="00 - N/A"/>
    <s v="10 - FONDO GENERAL"/>
    <s v=" "/>
    <s v="99 - MULTIPROVINCIAL"/>
    <n v="0"/>
    <n v="573278.65"/>
    <n v="0"/>
  </r>
  <r>
    <x v="0"/>
    <x v="0"/>
    <x v="0"/>
    <x v="0"/>
    <x v="0"/>
    <s v="2 - Poder Ejecutivo"/>
    <s v="0206 - MINISTERIO DE EDUCACIÓN"/>
    <x v="107"/>
    <x v="2"/>
    <x v="3"/>
    <x v="47"/>
    <s v="2.3 - MATERIALES Y SUMINISTROS"/>
    <s v="2.3.5 - CUERO, CAUCHO Y PLÁSTICO"/>
    <s v="N"/>
    <s v="00 - N/A"/>
    <s v="10 - FONDO GENERAL"/>
    <s v=" "/>
    <s v="99 - MULTIPROVINCIAL"/>
    <n v="0"/>
    <n v="253627.6"/>
    <n v="106332.35"/>
  </r>
  <r>
    <x v="0"/>
    <x v="0"/>
    <x v="0"/>
    <x v="0"/>
    <x v="0"/>
    <s v="2 - Poder Ejecutivo"/>
    <s v="0206 - MINISTERIO DE EDUCACIÓN"/>
    <x v="107"/>
    <x v="2"/>
    <x v="3"/>
    <x v="47"/>
    <s v="2.3 - MATERIALES Y SUMINISTROS"/>
    <s v="2.3.6 - PRODUCTOS DE MINERALES, METÁLICOS Y NO METÁLICOS"/>
    <s v="N"/>
    <s v="00 - N/A"/>
    <s v="10 - FONDO GENERAL"/>
    <s v=" "/>
    <s v="99 - MULTIPROVINCIAL"/>
    <n v="0"/>
    <n v="94786"/>
    <n v="25091.54"/>
  </r>
  <r>
    <x v="0"/>
    <x v="0"/>
    <x v="0"/>
    <x v="0"/>
    <x v="0"/>
    <s v="2 - Poder Ejecutivo"/>
    <s v="0206 - MINISTERIO DE EDUCACIÓN"/>
    <x v="107"/>
    <x v="2"/>
    <x v="3"/>
    <x v="47"/>
    <s v="2.3 - MATERIALES Y SUMINISTROS"/>
    <s v="2.3.6 - PRODUCTOS DE MINERALES, METÁLICOS Y NO METÁLICOS"/>
    <s v="N"/>
    <s v="00 - N/A"/>
    <s v="70 - DONACION EXTERNA"/>
    <s v=" "/>
    <s v="99 - MULTIPROVINCIAL"/>
    <n v="0"/>
    <n v="3073.99"/>
    <n v="0"/>
  </r>
  <r>
    <x v="0"/>
    <x v="0"/>
    <x v="0"/>
    <x v="0"/>
    <x v="0"/>
    <s v="2 - Poder Ejecutivo"/>
    <s v="0206 - MINISTERIO DE EDUCACIÓN"/>
    <x v="107"/>
    <x v="2"/>
    <x v="3"/>
    <x v="47"/>
    <s v="2.3 - MATERIALES Y SUMINISTROS"/>
    <s v="2.3.7 - COMBUSTIBLES, LUBRICANTES, PRODUCTOS QUÍMICOS Y CONEXOS"/>
    <s v="N"/>
    <s v="00 - N/A"/>
    <s v="10 - FONDO GENERAL"/>
    <s v=" "/>
    <s v="99 - MULTIPROVINCIAL"/>
    <n v="0"/>
    <n v="5403825.1700000009"/>
    <n v="2301219.0199999996"/>
  </r>
  <r>
    <x v="0"/>
    <x v="0"/>
    <x v="0"/>
    <x v="0"/>
    <x v="0"/>
    <s v="2 - Poder Ejecutivo"/>
    <s v="0206 - MINISTERIO DE EDUCACIÓN"/>
    <x v="107"/>
    <x v="2"/>
    <x v="3"/>
    <x v="47"/>
    <s v="2.3 - MATERIALES Y SUMINISTROS"/>
    <s v="2.3.7 - COMBUSTIBLES, LUBRICANTES, PRODUCTOS QUÍMICOS Y CONEXOS"/>
    <s v="N"/>
    <s v="00 - N/A"/>
    <s v="70 - DONACION EXTERNA"/>
    <s v=" "/>
    <s v="99 - MULTIPROVINCIAL"/>
    <n v="0"/>
    <n v="239799.12"/>
    <n v="0"/>
  </r>
  <r>
    <x v="0"/>
    <x v="0"/>
    <x v="0"/>
    <x v="0"/>
    <x v="0"/>
    <s v="2 - Poder Ejecutivo"/>
    <s v="0206 - MINISTERIO DE EDUCACIÓN"/>
    <x v="107"/>
    <x v="2"/>
    <x v="3"/>
    <x v="47"/>
    <s v="2.3 - MATERIALES Y SUMINISTROS"/>
    <s v="2.3.9 - PRODUCTOS Y ÚTILES VARIOS"/>
    <s v="N"/>
    <s v="00 - N/A"/>
    <s v="10 - FONDO GENERAL"/>
    <s v=" "/>
    <s v="99 - MULTIPROVINCIAL"/>
    <n v="0"/>
    <n v="20689524.32"/>
    <n v="6168023.1899999985"/>
  </r>
  <r>
    <x v="0"/>
    <x v="0"/>
    <x v="0"/>
    <x v="0"/>
    <x v="0"/>
    <s v="2 - Poder Ejecutivo"/>
    <s v="0206 - MINISTERIO DE EDUCACIÓN"/>
    <x v="107"/>
    <x v="2"/>
    <x v="3"/>
    <x v="47"/>
    <s v="2.3 - MATERIALES Y SUMINISTROS"/>
    <s v="2.3.9 - PRODUCTOS Y ÚTILES VARIOS"/>
    <s v="N"/>
    <s v="00 - N/A"/>
    <s v="20 - FONDOS CON DESTINO ESPECÍFICO"/>
    <s v=" "/>
    <s v="99 - MULTIPROVINCIAL"/>
    <n v="0"/>
    <n v="1700000"/>
    <n v="0"/>
  </r>
  <r>
    <x v="0"/>
    <x v="0"/>
    <x v="0"/>
    <x v="0"/>
    <x v="0"/>
    <s v="2 - Poder Ejecutivo"/>
    <s v="0206 - MINISTERIO DE EDUCACIÓN"/>
    <x v="107"/>
    <x v="2"/>
    <x v="3"/>
    <x v="47"/>
    <s v="2.3 - MATERIALES Y SUMINISTROS"/>
    <s v="2.3.9 - PRODUCTOS Y ÚTILES VARIOS"/>
    <s v="N"/>
    <s v="00 - N/A"/>
    <s v="70 - DONACION EXTERNA"/>
    <s v=" "/>
    <s v="99 - MULTIPROVINCIAL"/>
    <n v="0"/>
    <n v="825986.82000000007"/>
    <n v="82600"/>
  </r>
  <r>
    <x v="0"/>
    <x v="0"/>
    <x v="0"/>
    <x v="0"/>
    <x v="0"/>
    <s v="2 - Poder Ejecutivo"/>
    <s v="0206 - MINISTERIO DE EDUCACIÓN"/>
    <x v="107"/>
    <x v="2"/>
    <x v="10"/>
    <x v="39"/>
    <s v="2.1 - REMUNERACIONES Y CONTRIBUCIONES"/>
    <s v="2.1.1 - REMUNERACIONES"/>
    <s v="N"/>
    <s v="00 - N/A"/>
    <s v="10 - FONDO GENERAL"/>
    <s v=" "/>
    <s v="99 - MULTIPROVINCIAL"/>
    <n v="0"/>
    <n v="16997011.240000002"/>
    <n v="8482796.5399999991"/>
  </r>
  <r>
    <x v="0"/>
    <x v="0"/>
    <x v="0"/>
    <x v="0"/>
    <x v="0"/>
    <s v="2 - Poder Ejecutivo"/>
    <s v="0206 - MINISTERIO DE EDUCACIÓN"/>
    <x v="107"/>
    <x v="2"/>
    <x v="10"/>
    <x v="39"/>
    <s v="2.1 - REMUNERACIONES Y CONTRIBUCIONES"/>
    <s v="2.1.2 - SOBRESUELDOS"/>
    <s v="N"/>
    <s v="00 - N/A"/>
    <s v="10 - FONDO GENERAL"/>
    <s v=" "/>
    <s v="99 - MULTIPROVINCIAL"/>
    <n v="0"/>
    <n v="4173401.5"/>
    <n v="3674984.83"/>
  </r>
  <r>
    <x v="0"/>
    <x v="0"/>
    <x v="0"/>
    <x v="0"/>
    <x v="0"/>
    <s v="2 - Poder Ejecutivo"/>
    <s v="0206 - MINISTERIO DE EDUCACIÓN"/>
    <x v="107"/>
    <x v="2"/>
    <x v="10"/>
    <x v="39"/>
    <s v="2.1 - REMUNERACIONES Y CONTRIBUCIONES"/>
    <s v="2.1.5 - CONTRIBUCIONES A LA SEGURIDAD SOCIAL"/>
    <s v="N"/>
    <s v="00 - N/A"/>
    <s v="10 - FONDO GENERAL"/>
    <s v=" "/>
    <s v="99 - MULTIPROVINCIAL"/>
    <n v="0"/>
    <n v="1906793.37"/>
    <n v="1291695.7"/>
  </r>
  <r>
    <x v="0"/>
    <x v="0"/>
    <x v="0"/>
    <x v="0"/>
    <x v="0"/>
    <s v="2 - Poder Ejecutivo"/>
    <s v="0207 - MINISTERIO DE SALUD PÚBLICA Y ASISTENCIA SOCIAL"/>
    <x v="108"/>
    <x v="0"/>
    <x v="0"/>
    <x v="10"/>
    <s v="2.2 - CONTRATACIÓN DE SERVICIOS"/>
    <s v="2.2.2 - PUBLICIDAD, IMPRESIÓN Y ENCUADERNACIÓN"/>
    <s v="N"/>
    <s v="00 - N/A"/>
    <s v="10 - FONDO GENERAL"/>
    <s v=" "/>
    <s v="99 - MULTIPROVINCIAL"/>
    <n v="4670500"/>
    <n v="3570500"/>
    <n v="0"/>
  </r>
  <r>
    <x v="0"/>
    <x v="0"/>
    <x v="0"/>
    <x v="0"/>
    <x v="0"/>
    <s v="2 - Poder Ejecutivo"/>
    <s v="0207 - MINISTERIO DE SALUD PÚBLICA Y ASISTENCIA SOCIAL"/>
    <x v="108"/>
    <x v="0"/>
    <x v="0"/>
    <x v="10"/>
    <s v="2.2 - CONTRATACIÓN DE SERVICIOS"/>
    <s v="2.2.3 - VIÁTICOS"/>
    <s v="N"/>
    <s v="00 - N/A"/>
    <s v="10 - FONDO GENERAL"/>
    <s v=" "/>
    <s v="99 - MULTIPROVINCIAL"/>
    <n v="450000"/>
    <n v="450000"/>
    <n v="0"/>
  </r>
  <r>
    <x v="0"/>
    <x v="0"/>
    <x v="0"/>
    <x v="0"/>
    <x v="0"/>
    <s v="2 - Poder Ejecutivo"/>
    <s v="0207 - MINISTERIO DE SALUD PÚBLICA Y ASISTENCIA SOCIAL"/>
    <x v="108"/>
    <x v="0"/>
    <x v="0"/>
    <x v="10"/>
    <s v="2.2 - CONTRATACIÓN DE SERVICIOS"/>
    <s v="2.2.8 - OTROS SERVICIOS NO INCLUIDOS EN CONCEPTOS ANTERIORES"/>
    <s v="N"/>
    <s v="00 - N/A"/>
    <s v="10 - FONDO GENERAL"/>
    <s v=" "/>
    <s v="99 - MULTIPROVINCIAL"/>
    <n v="5890000"/>
    <n v="5890000"/>
    <n v="234230"/>
  </r>
  <r>
    <x v="0"/>
    <x v="0"/>
    <x v="0"/>
    <x v="0"/>
    <x v="0"/>
    <s v="2 - Poder Ejecutivo"/>
    <s v="0207 - MINISTERIO DE SALUD PÚBLICA Y ASISTENCIA SOCIAL"/>
    <x v="108"/>
    <x v="0"/>
    <x v="0"/>
    <x v="10"/>
    <s v="2.2 - CONTRATACIÓN DE SERVICIOS"/>
    <s v="2.2.8 - OTROS SERVICIOS NO INCLUIDOS EN CONCEPTOS ANTERIORES"/>
    <s v="N"/>
    <s v="00 - N/A"/>
    <s v="70 - DONACION EXTERNA"/>
    <s v=" "/>
    <s v="99 - MULTIPROVINCIAL"/>
    <n v="0"/>
    <n v="341680"/>
    <n v="0"/>
  </r>
  <r>
    <x v="0"/>
    <x v="0"/>
    <x v="0"/>
    <x v="0"/>
    <x v="0"/>
    <s v="2 - Poder Ejecutivo"/>
    <s v="0207 - MINISTERIO DE SALUD PÚBLICA Y ASISTENCIA SOCIAL"/>
    <x v="108"/>
    <x v="0"/>
    <x v="0"/>
    <x v="10"/>
    <s v="2.2 - CONTRATACIÓN DE SERVICIOS"/>
    <s v="2.2.9 - OTRAS CONTRATACIONES DE SERVICIOS"/>
    <s v="N"/>
    <s v="00 - N/A"/>
    <s v="10 - FONDO GENERAL"/>
    <s v=" "/>
    <s v="99 - MULTIPROVINCIAL"/>
    <n v="3692000"/>
    <n v="4292000"/>
    <n v="1210783.45"/>
  </r>
  <r>
    <x v="0"/>
    <x v="0"/>
    <x v="0"/>
    <x v="0"/>
    <x v="0"/>
    <s v="2 - Poder Ejecutivo"/>
    <s v="0207 - MINISTERIO DE SALUD PÚBLICA Y ASISTENCIA SOCIAL"/>
    <x v="108"/>
    <x v="0"/>
    <x v="0"/>
    <x v="10"/>
    <s v="2.2 - CONTRATACIÓN DE SERVICIOS"/>
    <s v="2.2.9 - OTRAS CONTRATACIONES DE SERVICIOS"/>
    <s v="N"/>
    <s v="00 - N/A"/>
    <s v="70 - DONACION EXTERNA"/>
    <s v=" "/>
    <s v="99 - MULTIPROVINCIAL"/>
    <n v="0"/>
    <n v="4458000"/>
    <n v="0"/>
  </r>
  <r>
    <x v="0"/>
    <x v="0"/>
    <x v="0"/>
    <x v="0"/>
    <x v="0"/>
    <s v="2 - Poder Ejecutivo"/>
    <s v="0207 - MINISTERIO DE SALUD PÚBLICA Y ASISTENCIA SOCIAL"/>
    <x v="108"/>
    <x v="0"/>
    <x v="0"/>
    <x v="10"/>
    <s v="2.3 - MATERIALES Y SUMINISTROS"/>
    <s v="2.3.1 - ALIMENTOS Y PRODUCTOS AGROFORESTALES"/>
    <s v="N"/>
    <s v="00 - N/A"/>
    <s v="70 - DONACION EXTERNA"/>
    <s v=" "/>
    <s v="99 - MULTIPROVINCIAL"/>
    <n v="0"/>
    <n v="0"/>
    <n v="0"/>
  </r>
  <r>
    <x v="0"/>
    <x v="0"/>
    <x v="0"/>
    <x v="0"/>
    <x v="0"/>
    <s v="2 - Poder Ejecutivo"/>
    <s v="0207 - MINISTERIO DE SALUD PÚBLICA Y ASISTENCIA SOCIAL"/>
    <x v="108"/>
    <x v="0"/>
    <x v="0"/>
    <x v="10"/>
    <s v="2.3 - MATERIALES Y SUMINISTROS"/>
    <s v="2.3.3 - PAPEL, CARTÓN E IMPRESOS"/>
    <s v="N"/>
    <s v="00 - N/A"/>
    <s v="70 - DONACION EXTERNA"/>
    <s v=" "/>
    <s v="99 - MULTIPROVINCIAL"/>
    <n v="0"/>
    <n v="1820"/>
    <n v="1486.8"/>
  </r>
  <r>
    <x v="0"/>
    <x v="0"/>
    <x v="0"/>
    <x v="0"/>
    <x v="0"/>
    <s v="2 - Poder Ejecutivo"/>
    <s v="0207 - MINISTERIO DE SALUD PÚBLICA Y ASISTENCIA SOCIAL"/>
    <x v="108"/>
    <x v="0"/>
    <x v="0"/>
    <x v="10"/>
    <s v="2.3 - MATERIALES Y SUMINISTROS"/>
    <s v="2.3.9 - PRODUCTOS Y ÚTILES VARIOS"/>
    <s v="N"/>
    <s v="00 - N/A"/>
    <s v="10 - FONDO GENERAL"/>
    <s v=" "/>
    <s v="99 - MULTIPROVINCIAL"/>
    <n v="27800"/>
    <n v="27800"/>
    <n v="0"/>
  </r>
  <r>
    <x v="0"/>
    <x v="0"/>
    <x v="0"/>
    <x v="0"/>
    <x v="0"/>
    <s v="2 - Poder Ejecutivo"/>
    <s v="0207 - MINISTERIO DE SALUD PÚBLICA Y ASISTENCIA SOCIAL"/>
    <x v="108"/>
    <x v="0"/>
    <x v="0"/>
    <x v="10"/>
    <s v="2.3 - MATERIALES Y SUMINISTROS"/>
    <s v="2.3.9 - PRODUCTOS Y ÚTILES VARIOS"/>
    <s v="N"/>
    <s v="00 - N/A"/>
    <s v="70 - DONACION EXTERNA"/>
    <s v=" "/>
    <s v="99 - MULTIPROVINCIAL"/>
    <n v="0"/>
    <n v="198500"/>
    <n v="176964.6"/>
  </r>
  <r>
    <x v="0"/>
    <x v="0"/>
    <x v="0"/>
    <x v="0"/>
    <x v="0"/>
    <s v="2 - Poder Ejecutivo"/>
    <s v="0207 - MINISTERIO DE SALUD PÚBLICA Y ASISTENCIA SOCIAL"/>
    <x v="108"/>
    <x v="2"/>
    <x v="3"/>
    <x v="48"/>
    <s v="2.1 - REMUNERACIONES Y CONTRIBUCIONES"/>
    <s v="2.1.2 - SOBRESUELDOS"/>
    <s v="N"/>
    <s v="00 - N/A"/>
    <s v="10 - FONDO GENERAL"/>
    <s v=" "/>
    <s v="99 - MULTIPROVINCIAL"/>
    <n v="90000"/>
    <n v="90000"/>
    <n v="0"/>
  </r>
  <r>
    <x v="0"/>
    <x v="0"/>
    <x v="0"/>
    <x v="0"/>
    <x v="0"/>
    <s v="2 - Poder Ejecutivo"/>
    <s v="0207 - MINISTERIO DE SALUD PÚBLICA Y ASISTENCIA SOCIAL"/>
    <x v="108"/>
    <x v="2"/>
    <x v="3"/>
    <x v="48"/>
    <s v="2.2 - CONTRATACIÓN DE SERVICIOS"/>
    <s v="2.2.1 - SERVICIOS BÁSICOS"/>
    <s v="N"/>
    <s v="00 - N/A"/>
    <s v="10 - FONDO GENERAL"/>
    <s v=" "/>
    <s v="99 - MULTIPROVINCIAL"/>
    <n v="0"/>
    <n v="307000"/>
    <n v="0"/>
  </r>
  <r>
    <x v="0"/>
    <x v="0"/>
    <x v="0"/>
    <x v="0"/>
    <x v="0"/>
    <s v="2 - Poder Ejecutivo"/>
    <s v="0207 - MINISTERIO DE SALUD PÚBLICA Y ASISTENCIA SOCIAL"/>
    <x v="108"/>
    <x v="2"/>
    <x v="3"/>
    <x v="48"/>
    <s v="2.2 - CONTRATACIÓN DE SERVICIOS"/>
    <s v="2.2.2 - PUBLICIDAD, IMPRESIÓN Y ENCUADERNACIÓN"/>
    <s v="N"/>
    <s v="00 - N/A"/>
    <s v="10 - FONDO GENERAL"/>
    <s v=" "/>
    <s v="99 - MULTIPROVINCIAL"/>
    <n v="14672000"/>
    <n v="14600083.58"/>
    <n v="611931.57999999996"/>
  </r>
  <r>
    <x v="0"/>
    <x v="0"/>
    <x v="0"/>
    <x v="0"/>
    <x v="0"/>
    <s v="2 - Poder Ejecutivo"/>
    <s v="0207 - MINISTERIO DE SALUD PÚBLICA Y ASISTENCIA SOCIAL"/>
    <x v="108"/>
    <x v="2"/>
    <x v="3"/>
    <x v="48"/>
    <s v="2.2 - CONTRATACIÓN DE SERVICIOS"/>
    <s v="2.2.3 - VIÁTICOS"/>
    <s v="N"/>
    <s v="00 - N/A"/>
    <s v="10 - FONDO GENERAL"/>
    <s v=" "/>
    <s v="99 - MULTIPROVINCIAL"/>
    <n v="9603440"/>
    <n v="8076276.2299999995"/>
    <n v="1210832.5"/>
  </r>
  <r>
    <x v="0"/>
    <x v="0"/>
    <x v="0"/>
    <x v="0"/>
    <x v="0"/>
    <s v="2 - Poder Ejecutivo"/>
    <s v="0207 - MINISTERIO DE SALUD PÚBLICA Y ASISTENCIA SOCIAL"/>
    <x v="108"/>
    <x v="2"/>
    <x v="3"/>
    <x v="48"/>
    <s v="2.2 - CONTRATACIÓN DE SERVICIOS"/>
    <s v="2.2.4 - TRANSPORTE Y ALMACENAJE"/>
    <s v="N"/>
    <s v="00 - N/A"/>
    <s v="10 - FONDO GENERAL"/>
    <s v=" "/>
    <s v="99 - MULTIPROVINCIAL"/>
    <n v="605000"/>
    <n v="36683761.530000001"/>
    <n v="36075850.969999999"/>
  </r>
  <r>
    <x v="0"/>
    <x v="0"/>
    <x v="0"/>
    <x v="0"/>
    <x v="0"/>
    <s v="2 - Poder Ejecutivo"/>
    <s v="0207 - MINISTERIO DE SALUD PÚBLICA Y ASISTENCIA SOCIAL"/>
    <x v="108"/>
    <x v="2"/>
    <x v="3"/>
    <x v="48"/>
    <s v="2.2 - CONTRATACIÓN DE SERVICIOS"/>
    <s v="2.2.5 - ALQUILERES Y RENTAS"/>
    <s v="N"/>
    <s v="00 - N/A"/>
    <s v="10 - FONDO GENERAL"/>
    <s v=" "/>
    <s v="99 - MULTIPROVINCIAL"/>
    <n v="8220000"/>
    <n v="4778700"/>
    <n v="0"/>
  </r>
  <r>
    <x v="0"/>
    <x v="0"/>
    <x v="0"/>
    <x v="0"/>
    <x v="0"/>
    <s v="2 - Poder Ejecutivo"/>
    <s v="0207 - MINISTERIO DE SALUD PÚBLICA Y ASISTENCIA SOCIAL"/>
    <x v="108"/>
    <x v="2"/>
    <x v="3"/>
    <x v="48"/>
    <s v="2.2 - CONTRATACIÓN DE SERVICIOS"/>
    <s v="2.2.7 - SERVICIOS DE CONSERVACIÓN, REPARACIONES MENORES E INSTALACIONES TEMPORALES"/>
    <s v="N"/>
    <s v="00 - N/A"/>
    <s v="10 - FONDO GENERAL"/>
    <s v=" "/>
    <s v="99 - MULTIPROVINCIAL"/>
    <n v="500000"/>
    <n v="500000"/>
    <n v="0"/>
  </r>
  <r>
    <x v="0"/>
    <x v="0"/>
    <x v="0"/>
    <x v="0"/>
    <x v="0"/>
    <s v="2 - Poder Ejecutivo"/>
    <s v="0207 - MINISTERIO DE SALUD PÚBLICA Y ASISTENCIA SOCIAL"/>
    <x v="108"/>
    <x v="2"/>
    <x v="3"/>
    <x v="48"/>
    <s v="2.2 - CONTRATACIÓN DE SERVICIOS"/>
    <s v="2.2.8 - OTROS SERVICIOS NO INCLUIDOS EN CONCEPTOS ANTERIORES"/>
    <s v="N"/>
    <s v="00 - N/A"/>
    <s v="10 - FONDO GENERAL"/>
    <s v=" "/>
    <s v="99 - MULTIPROVINCIAL"/>
    <n v="62892872"/>
    <n v="89795638.659999996"/>
    <n v="31661019.050000001"/>
  </r>
  <r>
    <x v="0"/>
    <x v="0"/>
    <x v="0"/>
    <x v="0"/>
    <x v="0"/>
    <s v="2 - Poder Ejecutivo"/>
    <s v="0207 - MINISTERIO DE SALUD PÚBLICA Y ASISTENCIA SOCIAL"/>
    <x v="108"/>
    <x v="2"/>
    <x v="3"/>
    <x v="48"/>
    <s v="2.2 - CONTRATACIÓN DE SERVICIOS"/>
    <s v="2.2.9 - OTRAS CONTRATACIONES DE SERVICIOS"/>
    <s v="N"/>
    <s v="00 - N/A"/>
    <s v="10 - FONDO GENERAL"/>
    <s v=" "/>
    <s v="99 - MULTIPROVINCIAL"/>
    <n v="24867173"/>
    <n v="23161773"/>
    <n v="128519"/>
  </r>
  <r>
    <x v="0"/>
    <x v="0"/>
    <x v="0"/>
    <x v="0"/>
    <x v="0"/>
    <s v="2 - Poder Ejecutivo"/>
    <s v="0207 - MINISTERIO DE SALUD PÚBLICA Y ASISTENCIA SOCIAL"/>
    <x v="108"/>
    <x v="2"/>
    <x v="3"/>
    <x v="48"/>
    <s v="2.3 - MATERIALES Y SUMINISTROS"/>
    <s v="2.3.1 - ALIMENTOS Y PRODUCTOS AGROFORESTALES"/>
    <s v="N"/>
    <s v="00 - N/A"/>
    <s v="10 - FONDO GENERAL"/>
    <s v=" "/>
    <s v="99 - MULTIPROVINCIAL"/>
    <n v="34902700"/>
    <n v="34902700"/>
    <n v="33616782.340000004"/>
  </r>
  <r>
    <x v="0"/>
    <x v="0"/>
    <x v="0"/>
    <x v="0"/>
    <x v="0"/>
    <s v="2 - Poder Ejecutivo"/>
    <s v="0207 - MINISTERIO DE SALUD PÚBLICA Y ASISTENCIA SOCIAL"/>
    <x v="108"/>
    <x v="2"/>
    <x v="3"/>
    <x v="48"/>
    <s v="2.3 - MATERIALES Y SUMINISTROS"/>
    <s v="2.3.2 - TEXTILES Y VESTUARIOS"/>
    <s v="N"/>
    <s v="00 - N/A"/>
    <s v="10 - FONDO GENERAL"/>
    <s v=" "/>
    <s v="99 - MULTIPROVINCIAL"/>
    <n v="3700500"/>
    <n v="9567315.5"/>
    <n v="1711000"/>
  </r>
  <r>
    <x v="0"/>
    <x v="0"/>
    <x v="0"/>
    <x v="0"/>
    <x v="0"/>
    <s v="2 - Poder Ejecutivo"/>
    <s v="0207 - MINISTERIO DE SALUD PÚBLICA Y ASISTENCIA SOCIAL"/>
    <x v="108"/>
    <x v="2"/>
    <x v="3"/>
    <x v="48"/>
    <s v="2.3 - MATERIALES Y SUMINISTROS"/>
    <s v="2.3.3 - PAPEL, CARTÓN E IMPRESOS"/>
    <s v="N"/>
    <s v="00 - N/A"/>
    <s v="10 - FONDO GENERAL"/>
    <s v=" "/>
    <s v="99 - MULTIPROVINCIAL"/>
    <n v="2403344"/>
    <n v="1379670"/>
    <n v="33375"/>
  </r>
  <r>
    <x v="0"/>
    <x v="0"/>
    <x v="0"/>
    <x v="0"/>
    <x v="0"/>
    <s v="2 - Poder Ejecutivo"/>
    <s v="0207 - MINISTERIO DE SALUD PÚBLICA Y ASISTENCIA SOCIAL"/>
    <x v="108"/>
    <x v="2"/>
    <x v="3"/>
    <x v="48"/>
    <s v="2.3 - MATERIALES Y SUMINISTROS"/>
    <s v="2.3.4 - PRODUCTOS FARMACÉUTICOS"/>
    <s v="N"/>
    <s v="00 - N/A"/>
    <s v="10 - FONDO GENERAL"/>
    <s v=" "/>
    <s v="99 - MULTIPROVINCIAL"/>
    <n v="506787888"/>
    <n v="341784625.44999999"/>
    <n v="286207103.26999998"/>
  </r>
  <r>
    <x v="0"/>
    <x v="0"/>
    <x v="0"/>
    <x v="0"/>
    <x v="0"/>
    <s v="2 - Poder Ejecutivo"/>
    <s v="0207 - MINISTERIO DE SALUD PÚBLICA Y ASISTENCIA SOCIAL"/>
    <x v="108"/>
    <x v="2"/>
    <x v="3"/>
    <x v="48"/>
    <s v="2.3 - MATERIALES Y SUMINISTROS"/>
    <s v="2.3.6 - PRODUCTOS DE MINERALES, METÁLICOS Y NO METÁLICOS"/>
    <s v="N"/>
    <s v="00 - N/A"/>
    <s v="10 - FONDO GENERAL"/>
    <s v=" "/>
    <s v="99 - MULTIPROVINCIAL"/>
    <n v="0"/>
    <n v="174876"/>
    <n v="0"/>
  </r>
  <r>
    <x v="0"/>
    <x v="0"/>
    <x v="0"/>
    <x v="0"/>
    <x v="0"/>
    <s v="2 - Poder Ejecutivo"/>
    <s v="0207 - MINISTERIO DE SALUD PÚBLICA Y ASISTENCIA SOCIAL"/>
    <x v="108"/>
    <x v="2"/>
    <x v="3"/>
    <x v="48"/>
    <s v="2.3 - MATERIALES Y SUMINISTROS"/>
    <s v="2.3.7 - COMBUSTIBLES, LUBRICANTES, PRODUCTOS QUÍMICOS Y CONEXOS"/>
    <s v="N"/>
    <s v="00 - N/A"/>
    <s v="10 - FONDO GENERAL"/>
    <s v=" "/>
    <s v="99 - MULTIPROVINCIAL"/>
    <n v="102802246"/>
    <n v="377058326.02000004"/>
    <n v="375384272.13"/>
  </r>
  <r>
    <x v="0"/>
    <x v="0"/>
    <x v="0"/>
    <x v="0"/>
    <x v="0"/>
    <s v="2 - Poder Ejecutivo"/>
    <s v="0207 - MINISTERIO DE SALUD PÚBLICA Y ASISTENCIA SOCIAL"/>
    <x v="108"/>
    <x v="2"/>
    <x v="3"/>
    <x v="48"/>
    <s v="2.3 - MATERIALES Y SUMINISTROS"/>
    <s v="2.3.9 - PRODUCTOS Y ÚTILES VARIOS"/>
    <s v="N"/>
    <s v="00 - N/A"/>
    <s v="10 - FONDO GENERAL"/>
    <s v=" "/>
    <s v="99 - MULTIPROVINCIAL"/>
    <n v="74205063"/>
    <n v="108145110.06"/>
    <n v="35300554.489999995"/>
  </r>
  <r>
    <x v="0"/>
    <x v="0"/>
    <x v="0"/>
    <x v="0"/>
    <x v="0"/>
    <s v="2 - Poder Ejecutivo"/>
    <s v="0207 - MINISTERIO DE SALUD PÚBLICA Y ASISTENCIA SOCIAL"/>
    <x v="108"/>
    <x v="2"/>
    <x v="3"/>
    <x v="4"/>
    <s v="2.2 - CONTRATACIÓN DE SERVICIOS"/>
    <s v="2.2.2 - PUBLICIDAD, IMPRESIÓN Y ENCUADERNACIÓN"/>
    <s v="N"/>
    <s v="00 - N/A"/>
    <s v="10 - FONDO GENERAL"/>
    <s v=" "/>
    <s v="99 - MULTIPROVINCIAL"/>
    <n v="800000"/>
    <n v="800000"/>
    <n v="338028.43"/>
  </r>
  <r>
    <x v="0"/>
    <x v="0"/>
    <x v="0"/>
    <x v="0"/>
    <x v="0"/>
    <s v="2 - Poder Ejecutivo"/>
    <s v="0207 - MINISTERIO DE SALUD PÚBLICA Y ASISTENCIA SOCIAL"/>
    <x v="108"/>
    <x v="2"/>
    <x v="3"/>
    <x v="4"/>
    <s v="2.2 - CONTRATACIÓN DE SERVICIOS"/>
    <s v="2.2.3 - VIÁTICOS"/>
    <s v="N"/>
    <s v="00 - N/A"/>
    <s v="10 - FONDO GENERAL"/>
    <s v=" "/>
    <s v="99 - MULTIPROVINCIAL"/>
    <n v="500000"/>
    <n v="500000"/>
    <n v="11350"/>
  </r>
  <r>
    <x v="0"/>
    <x v="0"/>
    <x v="0"/>
    <x v="0"/>
    <x v="0"/>
    <s v="2 - Poder Ejecutivo"/>
    <s v="0207 - MINISTERIO DE SALUD PÚBLICA Y ASISTENCIA SOCIAL"/>
    <x v="108"/>
    <x v="2"/>
    <x v="3"/>
    <x v="4"/>
    <s v="2.2 - CONTRATACIÓN DE SERVICIOS"/>
    <s v="2.2.5 - ALQUILERES Y RENTAS"/>
    <s v="N"/>
    <s v="00 - N/A"/>
    <s v="10 - FONDO GENERAL"/>
    <s v=" "/>
    <s v="99 - MULTIPROVINCIAL"/>
    <n v="2500000"/>
    <n v="1030000"/>
    <n v="194346"/>
  </r>
  <r>
    <x v="0"/>
    <x v="0"/>
    <x v="0"/>
    <x v="0"/>
    <x v="0"/>
    <s v="2 - Poder Ejecutivo"/>
    <s v="0207 - MINISTERIO DE SALUD PÚBLICA Y ASISTENCIA SOCIAL"/>
    <x v="108"/>
    <x v="2"/>
    <x v="3"/>
    <x v="4"/>
    <s v="2.2 - CONTRATACIÓN DE SERVICIOS"/>
    <s v="2.2.8 - OTROS SERVICIOS NO INCLUIDOS EN CONCEPTOS ANTERIORES"/>
    <s v="N"/>
    <s v="00 - N/A"/>
    <s v="10 - FONDO GENERAL"/>
    <s v=" "/>
    <s v="99 - MULTIPROVINCIAL"/>
    <n v="0"/>
    <n v="1775000"/>
    <n v="0"/>
  </r>
  <r>
    <x v="0"/>
    <x v="0"/>
    <x v="0"/>
    <x v="0"/>
    <x v="0"/>
    <s v="2 - Poder Ejecutivo"/>
    <s v="0207 - MINISTERIO DE SALUD PÚBLICA Y ASISTENCIA SOCIAL"/>
    <x v="108"/>
    <x v="2"/>
    <x v="3"/>
    <x v="4"/>
    <s v="2.2 - CONTRATACIÓN DE SERVICIOS"/>
    <s v="2.2.9 - OTRAS CONTRATACIONES DE SERVICIOS"/>
    <s v="N"/>
    <s v="00 - N/A"/>
    <s v="10 - FONDO GENERAL"/>
    <s v=" "/>
    <s v="99 - MULTIPROVINCIAL"/>
    <n v="350000"/>
    <n v="45000"/>
    <n v="0"/>
  </r>
  <r>
    <x v="0"/>
    <x v="0"/>
    <x v="0"/>
    <x v="0"/>
    <x v="0"/>
    <s v="2 - Poder Ejecutivo"/>
    <s v="0207 - MINISTERIO DE SALUD PÚBLICA Y ASISTENCIA SOCIAL"/>
    <x v="108"/>
    <x v="2"/>
    <x v="3"/>
    <x v="4"/>
    <s v="2.3 - MATERIALES Y SUMINISTROS"/>
    <s v="2.3.2 - TEXTILES Y VESTUARIOS"/>
    <s v="N"/>
    <s v="00 - N/A"/>
    <s v="10 - FONDO GENERAL"/>
    <s v=" "/>
    <s v="99 - MULTIPROVINCIAL"/>
    <n v="1000000"/>
    <n v="2283474"/>
    <n v="1781800"/>
  </r>
  <r>
    <x v="0"/>
    <x v="0"/>
    <x v="0"/>
    <x v="0"/>
    <x v="0"/>
    <s v="2 - Poder Ejecutivo"/>
    <s v="0207 - MINISTERIO DE SALUD PÚBLICA Y ASISTENCIA SOCIAL"/>
    <x v="108"/>
    <x v="2"/>
    <x v="3"/>
    <x v="4"/>
    <s v="2.3 - MATERIALES Y SUMINISTROS"/>
    <s v="2.3.9 - PRODUCTOS Y ÚTILES VARIOS"/>
    <s v="N"/>
    <s v="00 - N/A"/>
    <s v="10 - FONDO GENERAL"/>
    <s v=" "/>
    <s v="99 - MULTIPROVINCIAL"/>
    <n v="300000"/>
    <n v="262450"/>
    <n v="0"/>
  </r>
  <r>
    <x v="0"/>
    <x v="0"/>
    <x v="0"/>
    <x v="0"/>
    <x v="0"/>
    <s v="2 - Poder Ejecutivo"/>
    <s v="0207 - MINISTERIO DE SALUD PÚBLICA Y ASISTENCIA SOCIAL"/>
    <x v="108"/>
    <x v="2"/>
    <x v="3"/>
    <x v="19"/>
    <s v="2.2 - CONTRATACIÓN DE SERVICIOS"/>
    <s v="2.2.2 - PUBLICIDAD, IMPRESIÓN Y ENCUADERNACIÓN"/>
    <s v="N"/>
    <s v="00 - N/A"/>
    <s v="10 - FONDO GENERAL"/>
    <s v=" "/>
    <s v="99 - MULTIPROVINCIAL"/>
    <n v="90000"/>
    <n v="281860"/>
    <n v="0"/>
  </r>
  <r>
    <x v="0"/>
    <x v="0"/>
    <x v="0"/>
    <x v="0"/>
    <x v="0"/>
    <s v="2 - Poder Ejecutivo"/>
    <s v="0207 - MINISTERIO DE SALUD PÚBLICA Y ASISTENCIA SOCIAL"/>
    <x v="108"/>
    <x v="2"/>
    <x v="3"/>
    <x v="19"/>
    <s v="2.2 - CONTRATACIÓN DE SERVICIOS"/>
    <s v="2.2.3 - VIÁTICOS"/>
    <s v="N"/>
    <s v="00 - N/A"/>
    <s v="10 - FONDO GENERAL"/>
    <s v=" "/>
    <s v="99 - MULTIPROVINCIAL"/>
    <n v="76000"/>
    <n v="160040"/>
    <n v="0"/>
  </r>
  <r>
    <x v="0"/>
    <x v="0"/>
    <x v="0"/>
    <x v="0"/>
    <x v="0"/>
    <s v="2 - Poder Ejecutivo"/>
    <s v="0207 - MINISTERIO DE SALUD PÚBLICA Y ASISTENCIA SOCIAL"/>
    <x v="108"/>
    <x v="2"/>
    <x v="3"/>
    <x v="19"/>
    <s v="2.2 - CONTRATACIÓN DE SERVICIOS"/>
    <s v="2.2.8 - OTROS SERVICIOS NO INCLUIDOS EN CONCEPTOS ANTERIORES"/>
    <s v="N"/>
    <s v="00 - N/A"/>
    <s v="10 - FONDO GENERAL"/>
    <s v=" "/>
    <s v="99 - MULTIPROVINCIAL"/>
    <n v="500000"/>
    <n v="300000"/>
    <n v="0"/>
  </r>
  <r>
    <x v="0"/>
    <x v="0"/>
    <x v="0"/>
    <x v="0"/>
    <x v="0"/>
    <s v="2 - Poder Ejecutivo"/>
    <s v="0207 - MINISTERIO DE SALUD PÚBLICA Y ASISTENCIA SOCIAL"/>
    <x v="108"/>
    <x v="2"/>
    <x v="3"/>
    <x v="19"/>
    <s v="2.2 - CONTRATACIÓN DE SERVICIOS"/>
    <s v="2.2.9 - OTRAS CONTRATACIONES DE SERVICIOS"/>
    <s v="N"/>
    <s v="00 - N/A"/>
    <s v="10 - FONDO GENERAL"/>
    <s v=" "/>
    <s v="99 - MULTIPROVINCIAL"/>
    <n v="586000"/>
    <n v="386000"/>
    <n v="0"/>
  </r>
  <r>
    <x v="0"/>
    <x v="0"/>
    <x v="0"/>
    <x v="0"/>
    <x v="0"/>
    <s v="2 - Poder Ejecutivo"/>
    <s v="0207 - MINISTERIO DE SALUD PÚBLICA Y ASISTENCIA SOCIAL"/>
    <x v="108"/>
    <x v="2"/>
    <x v="3"/>
    <x v="19"/>
    <s v="2.3 - MATERIALES Y SUMINISTROS"/>
    <s v="2.3.2 - TEXTILES Y VESTUARIOS"/>
    <s v="N"/>
    <s v="00 - N/A"/>
    <s v="10 - FONDO GENERAL"/>
    <s v=" "/>
    <s v="99 - MULTIPROVINCIAL"/>
    <n v="0"/>
    <n v="52800"/>
    <n v="0"/>
  </r>
  <r>
    <x v="0"/>
    <x v="0"/>
    <x v="0"/>
    <x v="0"/>
    <x v="0"/>
    <s v="2 - Poder Ejecutivo"/>
    <s v="0207 - MINISTERIO DE SALUD PÚBLICA Y ASISTENCIA SOCIAL"/>
    <x v="108"/>
    <x v="2"/>
    <x v="3"/>
    <x v="19"/>
    <s v="2.3 - MATERIALES Y SUMINISTROS"/>
    <s v="2.3.7 - COMBUSTIBLES, LUBRICANTES, PRODUCTOS QUÍMICOS Y CONEXOS"/>
    <s v="N"/>
    <s v="00 - N/A"/>
    <s v="10 - FONDO GENERAL"/>
    <s v=" "/>
    <s v="99 - MULTIPROVINCIAL"/>
    <n v="73304"/>
    <n v="108304"/>
    <n v="0"/>
  </r>
  <r>
    <x v="0"/>
    <x v="0"/>
    <x v="0"/>
    <x v="0"/>
    <x v="0"/>
    <s v="2 - Poder Ejecutivo"/>
    <s v="0207 - MINISTERIO DE SALUD PÚBLICA Y ASISTENCIA SOCIAL"/>
    <x v="108"/>
    <x v="2"/>
    <x v="3"/>
    <x v="19"/>
    <s v="2.3 - MATERIALES Y SUMINISTROS"/>
    <s v="2.3.9 - PRODUCTOS Y ÚTILES VARIOS"/>
    <s v="N"/>
    <s v="00 - N/A"/>
    <s v="10 - FONDO GENERAL"/>
    <s v=" "/>
    <s v="99 - MULTIPROVINCIAL"/>
    <n v="174696"/>
    <n v="139696"/>
    <n v="0"/>
  </r>
  <r>
    <x v="0"/>
    <x v="0"/>
    <x v="0"/>
    <x v="0"/>
    <x v="0"/>
    <s v="2 - Poder Ejecutivo"/>
    <s v="0207 - MINISTERIO DE SALUD PÚBLICA Y ASISTENCIA SOCIAL"/>
    <x v="108"/>
    <x v="2"/>
    <x v="3"/>
    <x v="47"/>
    <s v="2.1 - REMUNERACIONES Y CONTRIBUCIONES"/>
    <s v="2.1.1 - REMUNERACIONES"/>
    <s v="N"/>
    <s v="00 - N/A"/>
    <s v="10 - FONDO GENERAL"/>
    <s v=" "/>
    <s v="99 - MULTIPROVINCIAL"/>
    <n v="4609413222"/>
    <n v="4700589226.7800007"/>
    <n v="3225863536.4100003"/>
  </r>
  <r>
    <x v="0"/>
    <x v="0"/>
    <x v="0"/>
    <x v="0"/>
    <x v="0"/>
    <s v="2 - Poder Ejecutivo"/>
    <s v="0207 - MINISTERIO DE SALUD PÚBLICA Y ASISTENCIA SOCIAL"/>
    <x v="108"/>
    <x v="2"/>
    <x v="3"/>
    <x v="47"/>
    <s v="2.1 - REMUNERACIONES Y CONTRIBUCIONES"/>
    <s v="2.1.2 - SOBRESUELDOS"/>
    <s v="N"/>
    <s v="00 - N/A"/>
    <s v="10 - FONDO GENERAL"/>
    <s v=" "/>
    <s v="99 - MULTIPROVINCIAL"/>
    <n v="611520437"/>
    <n v="632394117.22000003"/>
    <n v="590002789.08999991"/>
  </r>
  <r>
    <x v="0"/>
    <x v="0"/>
    <x v="0"/>
    <x v="0"/>
    <x v="0"/>
    <s v="2 - Poder Ejecutivo"/>
    <s v="0207 - MINISTERIO DE SALUD PÚBLICA Y ASISTENCIA SOCIAL"/>
    <x v="108"/>
    <x v="2"/>
    <x v="3"/>
    <x v="47"/>
    <s v="2.1 - REMUNERACIONES Y CONTRIBUCIONES"/>
    <s v="2.1.5 - CONTRIBUCIONES A LA SEGURIDAD SOCIAL"/>
    <s v="N"/>
    <s v="00 - N/A"/>
    <s v="10 - FONDO GENERAL"/>
    <s v=" "/>
    <s v="99 - MULTIPROVINCIAL"/>
    <n v="627679103"/>
    <n v="627679103"/>
    <n v="493857060.00999999"/>
  </r>
  <r>
    <x v="0"/>
    <x v="0"/>
    <x v="0"/>
    <x v="0"/>
    <x v="0"/>
    <s v="2 - Poder Ejecutivo"/>
    <s v="0207 - MINISTERIO DE SALUD PÚBLICA Y ASISTENCIA SOCIAL"/>
    <x v="108"/>
    <x v="2"/>
    <x v="3"/>
    <x v="47"/>
    <s v="2.2 - CONTRATACIÓN DE SERVICIOS"/>
    <s v="2.2.1 - SERVICIOS BÁSICOS"/>
    <s v="N"/>
    <s v="00 - N/A"/>
    <s v="10 - FONDO GENERAL"/>
    <s v=" "/>
    <s v="99 - MULTIPROVINCIAL"/>
    <n v="289475000"/>
    <n v="290543201.49000001"/>
    <n v="231580926.25000015"/>
  </r>
  <r>
    <x v="0"/>
    <x v="0"/>
    <x v="0"/>
    <x v="0"/>
    <x v="0"/>
    <s v="2 - Poder Ejecutivo"/>
    <s v="0207 - MINISTERIO DE SALUD PÚBLICA Y ASISTENCIA SOCIAL"/>
    <x v="108"/>
    <x v="2"/>
    <x v="3"/>
    <x v="47"/>
    <s v="2.2 - CONTRATACIÓN DE SERVICIOS"/>
    <s v="2.2.2 - PUBLICIDAD, IMPRESIÓN Y ENCUADERNACIÓN"/>
    <s v="N"/>
    <s v="00 - N/A"/>
    <s v="10 - FONDO GENERAL"/>
    <s v=" "/>
    <s v="99 - MULTIPROVINCIAL"/>
    <n v="222541033"/>
    <n v="283252302.06"/>
    <n v="61591169.06000001"/>
  </r>
  <r>
    <x v="0"/>
    <x v="0"/>
    <x v="0"/>
    <x v="0"/>
    <x v="0"/>
    <s v="2 - Poder Ejecutivo"/>
    <s v="0207 - MINISTERIO DE SALUD PÚBLICA Y ASISTENCIA SOCIAL"/>
    <x v="108"/>
    <x v="2"/>
    <x v="3"/>
    <x v="47"/>
    <s v="2.2 - CONTRATACIÓN DE SERVICIOS"/>
    <s v="2.2.2 - PUBLICIDAD, IMPRESIÓN Y ENCUADERNACIÓN"/>
    <s v="N"/>
    <s v="00 - N/A"/>
    <s v="20 - FONDOS CON DESTINO ESPECÍFICO"/>
    <s v=" "/>
    <s v="99 - MULTIPROVINCIAL"/>
    <n v="0"/>
    <n v="1008078.9100000001"/>
    <n v="1008078.24"/>
  </r>
  <r>
    <x v="0"/>
    <x v="0"/>
    <x v="0"/>
    <x v="0"/>
    <x v="0"/>
    <s v="2 - Poder Ejecutivo"/>
    <s v="0207 - MINISTERIO DE SALUD PÚBLICA Y ASISTENCIA SOCIAL"/>
    <x v="108"/>
    <x v="2"/>
    <x v="3"/>
    <x v="47"/>
    <s v="2.2 - CONTRATACIÓN DE SERVICIOS"/>
    <s v="2.2.2 - PUBLICIDAD, IMPRESIÓN Y ENCUADERNACIÓN"/>
    <s v="N"/>
    <s v="00 - N/A"/>
    <s v="50 - CRÉDITO INTERNO"/>
    <s v=" "/>
    <s v="99 - MULTIPROVINCIAL"/>
    <n v="0"/>
    <n v="10227661"/>
    <n v="9018327"/>
  </r>
  <r>
    <x v="0"/>
    <x v="0"/>
    <x v="0"/>
    <x v="0"/>
    <x v="0"/>
    <s v="2 - Poder Ejecutivo"/>
    <s v="0207 - MINISTERIO DE SALUD PÚBLICA Y ASISTENCIA SOCIAL"/>
    <x v="108"/>
    <x v="2"/>
    <x v="3"/>
    <x v="47"/>
    <s v="2.2 - CONTRATACIÓN DE SERVICIOS"/>
    <s v="2.2.2 - PUBLICIDAD, IMPRESIÓN Y ENCUADERNACIÓN"/>
    <s v="N"/>
    <s v="00 - N/A"/>
    <s v="70 - DONACION EXTERNA"/>
    <s v=" "/>
    <s v="99 - MULTIPROVINCIAL"/>
    <n v="0"/>
    <n v="172833.5"/>
    <n v="172833.5"/>
  </r>
  <r>
    <x v="0"/>
    <x v="0"/>
    <x v="0"/>
    <x v="0"/>
    <x v="0"/>
    <s v="2 - Poder Ejecutivo"/>
    <s v="0207 - MINISTERIO DE SALUD PÚBLICA Y ASISTENCIA SOCIAL"/>
    <x v="108"/>
    <x v="2"/>
    <x v="3"/>
    <x v="47"/>
    <s v="2.2 - CONTRATACIÓN DE SERVICIOS"/>
    <s v="2.2.3 - VIÁTICOS"/>
    <s v="N"/>
    <s v="00 - N/A"/>
    <s v="10 - FONDO GENERAL"/>
    <s v=" "/>
    <s v="99 - MULTIPROVINCIAL"/>
    <n v="129585911"/>
    <n v="149480942.34999999"/>
    <n v="30875983.430000003"/>
  </r>
  <r>
    <x v="0"/>
    <x v="0"/>
    <x v="0"/>
    <x v="0"/>
    <x v="0"/>
    <s v="2 - Poder Ejecutivo"/>
    <s v="0207 - MINISTERIO DE SALUD PÚBLICA Y ASISTENCIA SOCIAL"/>
    <x v="108"/>
    <x v="2"/>
    <x v="3"/>
    <x v="47"/>
    <s v="2.2 - CONTRATACIÓN DE SERVICIOS"/>
    <s v="2.2.3 - VIÁTICOS"/>
    <s v="N"/>
    <s v="00 - N/A"/>
    <s v="70 - DONACION EXTERNA"/>
    <s v=" "/>
    <s v="99 - MULTIPROVINCIAL"/>
    <n v="0"/>
    <n v="764412.42"/>
    <n v="764412.42"/>
  </r>
  <r>
    <x v="0"/>
    <x v="0"/>
    <x v="0"/>
    <x v="0"/>
    <x v="0"/>
    <s v="2 - Poder Ejecutivo"/>
    <s v="0207 - MINISTERIO DE SALUD PÚBLICA Y ASISTENCIA SOCIAL"/>
    <x v="108"/>
    <x v="2"/>
    <x v="3"/>
    <x v="47"/>
    <s v="2.2 - CONTRATACIÓN DE SERVICIOS"/>
    <s v="2.2.4 - TRANSPORTE Y ALMACENAJE"/>
    <s v="N"/>
    <s v="00 - N/A"/>
    <s v="10 - FONDO GENERAL"/>
    <s v=" "/>
    <s v="99 - MULTIPROVINCIAL"/>
    <n v="10485840"/>
    <n v="47458552.709999993"/>
    <n v="27611501.970000003"/>
  </r>
  <r>
    <x v="0"/>
    <x v="0"/>
    <x v="0"/>
    <x v="0"/>
    <x v="0"/>
    <s v="2 - Poder Ejecutivo"/>
    <s v="0207 - MINISTERIO DE SALUD PÚBLICA Y ASISTENCIA SOCIAL"/>
    <x v="108"/>
    <x v="2"/>
    <x v="3"/>
    <x v="47"/>
    <s v="2.2 - CONTRATACIÓN DE SERVICIOS"/>
    <s v="2.2.4 - TRANSPORTE Y ALMACENAJE"/>
    <s v="N"/>
    <s v="00 - N/A"/>
    <s v="70 - DONACION EXTERNA"/>
    <s v=" "/>
    <s v="99 - MULTIPROVINCIAL"/>
    <n v="0"/>
    <n v="461331.74"/>
    <n v="461331.74"/>
  </r>
  <r>
    <x v="0"/>
    <x v="0"/>
    <x v="0"/>
    <x v="0"/>
    <x v="0"/>
    <s v="2 - Poder Ejecutivo"/>
    <s v="0207 - MINISTERIO DE SALUD PÚBLICA Y ASISTENCIA SOCIAL"/>
    <x v="108"/>
    <x v="2"/>
    <x v="3"/>
    <x v="47"/>
    <s v="2.2 - CONTRATACIÓN DE SERVICIOS"/>
    <s v="2.2.5 - ALQUILERES Y RENTAS"/>
    <s v="N"/>
    <s v="00 - N/A"/>
    <s v="10 - FONDO GENERAL"/>
    <s v=" "/>
    <s v="99 - MULTIPROVINCIAL"/>
    <n v="71567461"/>
    <n v="71043224.329999983"/>
    <n v="41820364.009999998"/>
  </r>
  <r>
    <x v="0"/>
    <x v="0"/>
    <x v="0"/>
    <x v="0"/>
    <x v="0"/>
    <s v="2 - Poder Ejecutivo"/>
    <s v="0207 - MINISTERIO DE SALUD PÚBLICA Y ASISTENCIA SOCIAL"/>
    <x v="108"/>
    <x v="2"/>
    <x v="3"/>
    <x v="47"/>
    <s v="2.2 - CONTRATACIÓN DE SERVICIOS"/>
    <s v="2.2.5 - ALQUILERES Y RENTAS"/>
    <s v="N"/>
    <s v="00 - N/A"/>
    <s v="20 - FONDOS CON DESTINO ESPECÍFICO"/>
    <s v=" "/>
    <s v="99 - MULTIPROVINCIAL"/>
    <n v="0"/>
    <n v="4721227"/>
    <n v="285060.27"/>
  </r>
  <r>
    <x v="0"/>
    <x v="0"/>
    <x v="0"/>
    <x v="0"/>
    <x v="0"/>
    <s v="2 - Poder Ejecutivo"/>
    <s v="0207 - MINISTERIO DE SALUD PÚBLICA Y ASISTENCIA SOCIAL"/>
    <x v="108"/>
    <x v="2"/>
    <x v="3"/>
    <x v="47"/>
    <s v="2.2 - CONTRATACIÓN DE SERVICIOS"/>
    <s v="2.2.6 - SEGUROS"/>
    <s v="N"/>
    <s v="00 - N/A"/>
    <s v="10 - FONDO GENERAL"/>
    <s v=" "/>
    <s v="99 - MULTIPROVINCIAL"/>
    <n v="17100000"/>
    <n v="17601014.199999999"/>
    <n v="424038.95999999996"/>
  </r>
  <r>
    <x v="0"/>
    <x v="0"/>
    <x v="0"/>
    <x v="0"/>
    <x v="0"/>
    <s v="2 - Poder Ejecutivo"/>
    <s v="0207 - MINISTERIO DE SALUD PÚBLICA Y ASISTENCIA SOCIAL"/>
    <x v="108"/>
    <x v="2"/>
    <x v="3"/>
    <x v="47"/>
    <s v="2.2 - CONTRATACIÓN DE SERVICIOS"/>
    <s v="2.2.6 - SEGUROS"/>
    <s v="N"/>
    <s v="00 - N/A"/>
    <s v="20 - FONDOS CON DESTINO ESPECÍFICO"/>
    <s v=" "/>
    <s v="99 - MULTIPROVINCIAL"/>
    <n v="0"/>
    <n v="19379187.010000002"/>
    <n v="19379187.010000002"/>
  </r>
  <r>
    <x v="0"/>
    <x v="0"/>
    <x v="0"/>
    <x v="0"/>
    <x v="0"/>
    <s v="2 - Poder Ejecutivo"/>
    <s v="0207 - MINISTERIO DE SALUD PÚBLICA Y ASISTENCIA SOCIAL"/>
    <x v="108"/>
    <x v="2"/>
    <x v="3"/>
    <x v="47"/>
    <s v="2.2 - CONTRATACIÓN DE SERVICIOS"/>
    <s v="2.2.7 - SERVICIOS DE CONSERVACIÓN, REPARACIONES MENORES E INSTALACIONES TEMPORALES"/>
    <s v="N"/>
    <s v="00 - N/A"/>
    <s v="10 - FONDO GENERAL"/>
    <s v=" "/>
    <s v="99 - MULTIPROVINCIAL"/>
    <n v="60353480"/>
    <n v="55356985.25999999"/>
    <n v="28570495.609999992"/>
  </r>
  <r>
    <x v="0"/>
    <x v="0"/>
    <x v="0"/>
    <x v="0"/>
    <x v="0"/>
    <s v="2 - Poder Ejecutivo"/>
    <s v="0207 - MINISTERIO DE SALUD PÚBLICA Y ASISTENCIA SOCIAL"/>
    <x v="108"/>
    <x v="2"/>
    <x v="3"/>
    <x v="47"/>
    <s v="2.2 - CONTRATACIÓN DE SERVICIOS"/>
    <s v="2.2.7 - SERVICIOS DE CONSERVACIÓN, REPARACIONES MENORES E INSTALACIONES TEMPORALES"/>
    <s v="N"/>
    <s v="00 - N/A"/>
    <s v="20 - FONDOS CON DESTINO ESPECÍFICO"/>
    <s v=" "/>
    <s v="99 - MULTIPROVINCIAL"/>
    <n v="0"/>
    <n v="10227871"/>
    <n v="286741.18"/>
  </r>
  <r>
    <x v="0"/>
    <x v="0"/>
    <x v="0"/>
    <x v="0"/>
    <x v="0"/>
    <s v="2 - Poder Ejecutivo"/>
    <s v="0207 - MINISTERIO DE SALUD PÚBLICA Y ASISTENCIA SOCIAL"/>
    <x v="108"/>
    <x v="2"/>
    <x v="3"/>
    <x v="47"/>
    <s v="2.2 - CONTRATACIÓN DE SERVICIOS"/>
    <s v="2.2.8 - OTROS SERVICIOS NO INCLUIDOS EN CONCEPTOS ANTERIORES"/>
    <s v="N"/>
    <s v="00 - N/A"/>
    <s v="10 - FONDO GENERAL"/>
    <s v=" "/>
    <s v="99 - MULTIPROVINCIAL"/>
    <n v="173449987"/>
    <n v="205640961.90000001"/>
    <n v="92295349.040000007"/>
  </r>
  <r>
    <x v="0"/>
    <x v="0"/>
    <x v="0"/>
    <x v="0"/>
    <x v="0"/>
    <s v="2 - Poder Ejecutivo"/>
    <s v="0207 - MINISTERIO DE SALUD PÚBLICA Y ASISTENCIA SOCIAL"/>
    <x v="108"/>
    <x v="2"/>
    <x v="3"/>
    <x v="47"/>
    <s v="2.2 - CONTRATACIÓN DE SERVICIOS"/>
    <s v="2.2.8 - OTROS SERVICIOS NO INCLUIDOS EN CONCEPTOS ANTERIORES"/>
    <s v="N"/>
    <s v="00 - N/A"/>
    <s v="20 - FONDOS CON DESTINO ESPECÍFICO"/>
    <s v=" "/>
    <s v="99 - MULTIPROVINCIAL"/>
    <n v="143918437"/>
    <n v="71789884"/>
    <n v="1803689"/>
  </r>
  <r>
    <x v="0"/>
    <x v="0"/>
    <x v="0"/>
    <x v="0"/>
    <x v="0"/>
    <s v="2 - Poder Ejecutivo"/>
    <s v="0207 - MINISTERIO DE SALUD PÚBLICA Y ASISTENCIA SOCIAL"/>
    <x v="108"/>
    <x v="2"/>
    <x v="3"/>
    <x v="47"/>
    <s v="2.2 - CONTRATACIÓN DE SERVICIOS"/>
    <s v="2.2.8 - OTROS SERVICIOS NO INCLUIDOS EN CONCEPTOS ANTERIORES"/>
    <s v="N"/>
    <s v="00 - N/A"/>
    <s v="70 - DONACION EXTERNA"/>
    <s v=" "/>
    <s v="99 - MULTIPROVINCIAL"/>
    <n v="0"/>
    <n v="19346648.73"/>
    <n v="19346648.73"/>
  </r>
  <r>
    <x v="0"/>
    <x v="0"/>
    <x v="0"/>
    <x v="0"/>
    <x v="0"/>
    <s v="2 - Poder Ejecutivo"/>
    <s v="0207 - MINISTERIO DE SALUD PÚBLICA Y ASISTENCIA SOCIAL"/>
    <x v="108"/>
    <x v="2"/>
    <x v="3"/>
    <x v="47"/>
    <s v="2.2 - CONTRATACIÓN DE SERVICIOS"/>
    <s v="2.2.9 - OTRAS CONTRATACIONES DE SERVICIOS"/>
    <s v="N"/>
    <s v="00 - N/A"/>
    <s v="10 - FONDO GENERAL"/>
    <s v=" "/>
    <s v="99 - MULTIPROVINCIAL"/>
    <n v="93790414"/>
    <n v="81746019.200000003"/>
    <n v="39774648.770000003"/>
  </r>
  <r>
    <x v="0"/>
    <x v="0"/>
    <x v="0"/>
    <x v="0"/>
    <x v="0"/>
    <s v="2 - Poder Ejecutivo"/>
    <s v="0207 - MINISTERIO DE SALUD PÚBLICA Y ASISTENCIA SOCIAL"/>
    <x v="108"/>
    <x v="2"/>
    <x v="3"/>
    <x v="47"/>
    <s v="2.2 - CONTRATACIÓN DE SERVICIOS"/>
    <s v="2.2.9 - OTRAS CONTRATACIONES DE SERVICIOS"/>
    <s v="N"/>
    <s v="00 - N/A"/>
    <s v="20 - FONDOS CON DESTINO ESPECÍFICO"/>
    <s v=" "/>
    <s v="99 - MULTIPROVINCIAL"/>
    <n v="0"/>
    <n v="152092897"/>
    <n v="25894663.16"/>
  </r>
  <r>
    <x v="0"/>
    <x v="0"/>
    <x v="0"/>
    <x v="0"/>
    <x v="0"/>
    <s v="2 - Poder Ejecutivo"/>
    <s v="0207 - MINISTERIO DE SALUD PÚBLICA Y ASISTENCIA SOCIAL"/>
    <x v="108"/>
    <x v="2"/>
    <x v="3"/>
    <x v="47"/>
    <s v="2.2 - CONTRATACIÓN DE SERVICIOS"/>
    <s v="2.2.9 - OTRAS CONTRATACIONES DE SERVICIOS"/>
    <s v="N"/>
    <s v="00 - N/A"/>
    <s v="70 - DONACION EXTERNA"/>
    <s v=" "/>
    <s v="99 - MULTIPROVINCIAL"/>
    <n v="0"/>
    <n v="344085"/>
    <n v="344085"/>
  </r>
  <r>
    <x v="0"/>
    <x v="0"/>
    <x v="0"/>
    <x v="0"/>
    <x v="0"/>
    <s v="2 - Poder Ejecutivo"/>
    <s v="0207 - MINISTERIO DE SALUD PÚBLICA Y ASISTENCIA SOCIAL"/>
    <x v="108"/>
    <x v="2"/>
    <x v="3"/>
    <x v="47"/>
    <s v="2.3 - MATERIALES Y SUMINISTROS"/>
    <s v="2.3.1 - ALIMENTOS Y PRODUCTOS AGROFORESTALES"/>
    <s v="N"/>
    <s v="00 - N/A"/>
    <s v="10 - FONDO GENERAL"/>
    <s v=" "/>
    <s v="99 - MULTIPROVINCIAL"/>
    <n v="34624225"/>
    <n v="19655774.52"/>
    <n v="12910213.199999999"/>
  </r>
  <r>
    <x v="0"/>
    <x v="0"/>
    <x v="0"/>
    <x v="0"/>
    <x v="0"/>
    <s v="2 - Poder Ejecutivo"/>
    <s v="0207 - MINISTERIO DE SALUD PÚBLICA Y ASISTENCIA SOCIAL"/>
    <x v="108"/>
    <x v="2"/>
    <x v="3"/>
    <x v="47"/>
    <s v="2.3 - MATERIALES Y SUMINISTROS"/>
    <s v="2.3.2 - TEXTILES Y VESTUARIOS"/>
    <s v="N"/>
    <s v="00 - N/A"/>
    <s v="10 - FONDO GENERAL"/>
    <s v=" "/>
    <s v="99 - MULTIPROVINCIAL"/>
    <n v="37941726"/>
    <n v="34990319.579999998"/>
    <n v="13676787.809999999"/>
  </r>
  <r>
    <x v="0"/>
    <x v="0"/>
    <x v="0"/>
    <x v="0"/>
    <x v="0"/>
    <s v="2 - Poder Ejecutivo"/>
    <s v="0207 - MINISTERIO DE SALUD PÚBLICA Y ASISTENCIA SOCIAL"/>
    <x v="108"/>
    <x v="2"/>
    <x v="3"/>
    <x v="47"/>
    <s v="2.3 - MATERIALES Y SUMINISTROS"/>
    <s v="2.3.2 - TEXTILES Y VESTUARIOS"/>
    <s v="N"/>
    <s v="00 - N/A"/>
    <s v="20 - FONDOS CON DESTINO ESPECÍFICO"/>
    <s v=" "/>
    <s v="99 - MULTIPROVINCIAL"/>
    <n v="0"/>
    <n v="844020"/>
    <n v="0"/>
  </r>
  <r>
    <x v="0"/>
    <x v="0"/>
    <x v="0"/>
    <x v="0"/>
    <x v="0"/>
    <s v="2 - Poder Ejecutivo"/>
    <s v="0207 - MINISTERIO DE SALUD PÚBLICA Y ASISTENCIA SOCIAL"/>
    <x v="108"/>
    <x v="2"/>
    <x v="3"/>
    <x v="47"/>
    <s v="2.3 - MATERIALES Y SUMINISTROS"/>
    <s v="2.3.3 - PAPEL, CARTÓN E IMPRESOS"/>
    <s v="N"/>
    <s v="00 - N/A"/>
    <s v="10 - FONDO GENERAL"/>
    <s v=" "/>
    <s v="99 - MULTIPROVINCIAL"/>
    <n v="14634382"/>
    <n v="14803144.43"/>
    <n v="8879585.2800000012"/>
  </r>
  <r>
    <x v="0"/>
    <x v="0"/>
    <x v="0"/>
    <x v="0"/>
    <x v="0"/>
    <s v="2 - Poder Ejecutivo"/>
    <s v="0207 - MINISTERIO DE SALUD PÚBLICA Y ASISTENCIA SOCIAL"/>
    <x v="108"/>
    <x v="2"/>
    <x v="3"/>
    <x v="47"/>
    <s v="2.3 - MATERIALES Y SUMINISTROS"/>
    <s v="2.3.3 - PAPEL, CARTÓN E IMPRESOS"/>
    <s v="N"/>
    <s v="00 - N/A"/>
    <s v="20 - FONDOS CON DESTINO ESPECÍFICO"/>
    <s v=" "/>
    <s v="99 - MULTIPROVINCIAL"/>
    <n v="0"/>
    <n v="1189000"/>
    <n v="439998.4"/>
  </r>
  <r>
    <x v="0"/>
    <x v="0"/>
    <x v="0"/>
    <x v="0"/>
    <x v="0"/>
    <s v="2 - Poder Ejecutivo"/>
    <s v="0207 - MINISTERIO DE SALUD PÚBLICA Y ASISTENCIA SOCIAL"/>
    <x v="108"/>
    <x v="2"/>
    <x v="3"/>
    <x v="47"/>
    <s v="2.3 - MATERIALES Y SUMINISTROS"/>
    <s v="2.3.4 - PRODUCTOS FARMACÉUTICOS"/>
    <s v="N"/>
    <s v="00 - N/A"/>
    <s v="10 - FONDO GENERAL"/>
    <s v=" "/>
    <s v="99 - MULTIPROVINCIAL"/>
    <n v="1146309024"/>
    <n v="2914987172.27"/>
    <n v="1614873382.0900004"/>
  </r>
  <r>
    <x v="0"/>
    <x v="0"/>
    <x v="0"/>
    <x v="0"/>
    <x v="0"/>
    <s v="2 - Poder Ejecutivo"/>
    <s v="0207 - MINISTERIO DE SALUD PÚBLICA Y ASISTENCIA SOCIAL"/>
    <x v="108"/>
    <x v="2"/>
    <x v="3"/>
    <x v="47"/>
    <s v="2.3 - MATERIALES Y SUMINISTROS"/>
    <s v="2.3.4 - PRODUCTOS FARMACÉUTICOS"/>
    <s v="N"/>
    <s v="00 - N/A"/>
    <s v="20 - FONDOS CON DESTINO ESPECÍFICO"/>
    <s v=" "/>
    <s v="99 - MULTIPROVINCIAL"/>
    <n v="0"/>
    <n v="3318420"/>
    <n v="0"/>
  </r>
  <r>
    <x v="0"/>
    <x v="0"/>
    <x v="0"/>
    <x v="0"/>
    <x v="0"/>
    <s v="2 - Poder Ejecutivo"/>
    <s v="0207 - MINISTERIO DE SALUD PÚBLICA Y ASISTENCIA SOCIAL"/>
    <x v="108"/>
    <x v="2"/>
    <x v="3"/>
    <x v="47"/>
    <s v="2.3 - MATERIALES Y SUMINISTROS"/>
    <s v="2.3.5 - CUERO, CAUCHO Y PLÁSTICO"/>
    <s v="N"/>
    <s v="00 - N/A"/>
    <s v="10 - FONDO GENERAL"/>
    <s v=" "/>
    <s v="99 - MULTIPROVINCIAL"/>
    <n v="16492078"/>
    <n v="14447085"/>
    <n v="6448675.540000001"/>
  </r>
  <r>
    <x v="0"/>
    <x v="0"/>
    <x v="0"/>
    <x v="0"/>
    <x v="0"/>
    <s v="2 - Poder Ejecutivo"/>
    <s v="0207 - MINISTERIO DE SALUD PÚBLICA Y ASISTENCIA SOCIAL"/>
    <x v="108"/>
    <x v="2"/>
    <x v="3"/>
    <x v="47"/>
    <s v="2.3 - MATERIALES Y SUMINISTROS"/>
    <s v="2.3.5 - CUERO, CAUCHO Y PLÁSTICO"/>
    <s v="N"/>
    <s v="00 - N/A"/>
    <s v="50 - CRÉDITO INTERNO"/>
    <s v=" "/>
    <s v="99 - MULTIPROVINCIAL"/>
    <n v="0"/>
    <n v="9381000"/>
    <n v="9381000"/>
  </r>
  <r>
    <x v="0"/>
    <x v="0"/>
    <x v="0"/>
    <x v="0"/>
    <x v="0"/>
    <s v="2 - Poder Ejecutivo"/>
    <s v="0207 - MINISTERIO DE SALUD PÚBLICA Y ASISTENCIA SOCIAL"/>
    <x v="108"/>
    <x v="2"/>
    <x v="3"/>
    <x v="47"/>
    <s v="2.3 - MATERIALES Y SUMINISTROS"/>
    <s v="2.3.5 - CUERO, CAUCHO Y PLÁSTICO"/>
    <s v="N"/>
    <s v="00 - N/A"/>
    <s v="70 - DONACION EXTERNA"/>
    <s v=" "/>
    <s v="99 - MULTIPROVINCIAL"/>
    <n v="0"/>
    <n v="110069.1"/>
    <n v="110069.1"/>
  </r>
  <r>
    <x v="0"/>
    <x v="0"/>
    <x v="0"/>
    <x v="0"/>
    <x v="0"/>
    <s v="2 - Poder Ejecutivo"/>
    <s v="0207 - MINISTERIO DE SALUD PÚBLICA Y ASISTENCIA SOCIAL"/>
    <x v="108"/>
    <x v="2"/>
    <x v="3"/>
    <x v="47"/>
    <s v="2.3 - MATERIALES Y SUMINISTROS"/>
    <s v="2.3.6 - PRODUCTOS DE MINERALES, METÁLICOS Y NO METÁLICOS"/>
    <s v="N"/>
    <s v="00 - N/A"/>
    <s v="10 - FONDO GENERAL"/>
    <s v=" "/>
    <s v="99 - MULTIPROVINCIAL"/>
    <n v="2562221"/>
    <n v="3520231.3499999996"/>
    <n v="1708786.4400000002"/>
  </r>
  <r>
    <x v="0"/>
    <x v="0"/>
    <x v="0"/>
    <x v="0"/>
    <x v="0"/>
    <s v="2 - Poder Ejecutivo"/>
    <s v="0207 - MINISTERIO DE SALUD PÚBLICA Y ASISTENCIA SOCIAL"/>
    <x v="108"/>
    <x v="2"/>
    <x v="3"/>
    <x v="47"/>
    <s v="2.3 - MATERIALES Y SUMINISTROS"/>
    <s v="2.3.7 - COMBUSTIBLES, LUBRICANTES, PRODUCTOS QUÍMICOS Y CONEXOS"/>
    <s v="N"/>
    <s v="00 - N/A"/>
    <s v="10 - FONDO GENERAL"/>
    <s v=" "/>
    <s v="99 - MULTIPROVINCIAL"/>
    <n v="265750669"/>
    <n v="272089777.06999999"/>
    <n v="109803128.82000001"/>
  </r>
  <r>
    <x v="0"/>
    <x v="0"/>
    <x v="0"/>
    <x v="0"/>
    <x v="0"/>
    <s v="2 - Poder Ejecutivo"/>
    <s v="0207 - MINISTERIO DE SALUD PÚBLICA Y ASISTENCIA SOCIAL"/>
    <x v="108"/>
    <x v="2"/>
    <x v="3"/>
    <x v="47"/>
    <s v="2.3 - MATERIALES Y SUMINISTROS"/>
    <s v="2.3.7 - COMBUSTIBLES, LUBRICANTES, PRODUCTOS QUÍMICOS Y CONEXOS"/>
    <s v="N"/>
    <s v="00 - N/A"/>
    <s v="20 - FONDOS CON DESTINO ESPECÍFICO"/>
    <s v=" "/>
    <s v="99 - MULTIPROVINCIAL"/>
    <n v="0"/>
    <n v="39083140.989999995"/>
    <n v="0"/>
  </r>
  <r>
    <x v="0"/>
    <x v="0"/>
    <x v="0"/>
    <x v="0"/>
    <x v="0"/>
    <s v="2 - Poder Ejecutivo"/>
    <s v="0207 - MINISTERIO DE SALUD PÚBLICA Y ASISTENCIA SOCIAL"/>
    <x v="108"/>
    <x v="2"/>
    <x v="3"/>
    <x v="47"/>
    <s v="2.3 - MATERIALES Y SUMINISTROS"/>
    <s v="2.3.7 - COMBUSTIBLES, LUBRICANTES, PRODUCTOS QUÍMICOS Y CONEXOS"/>
    <s v="N"/>
    <s v="00 - N/A"/>
    <s v="50 - CRÉDITO INTERNO"/>
    <s v=" "/>
    <s v="99 - MULTIPROVINCIAL"/>
    <n v="0"/>
    <n v="30350000"/>
    <n v="30350000"/>
  </r>
  <r>
    <x v="0"/>
    <x v="0"/>
    <x v="0"/>
    <x v="0"/>
    <x v="0"/>
    <s v="2 - Poder Ejecutivo"/>
    <s v="0207 - MINISTERIO DE SALUD PÚBLICA Y ASISTENCIA SOCIAL"/>
    <x v="108"/>
    <x v="2"/>
    <x v="3"/>
    <x v="47"/>
    <s v="2.3 - MATERIALES Y SUMINISTROS"/>
    <s v="2.3.9 - PRODUCTOS Y ÚTILES VARIOS"/>
    <s v="N"/>
    <s v="00 - N/A"/>
    <s v="10 - FONDO GENERAL"/>
    <s v=" "/>
    <s v="99 - MULTIPROVINCIAL"/>
    <n v="170329504"/>
    <n v="144325339.41999996"/>
    <n v="91150560.450000018"/>
  </r>
  <r>
    <x v="0"/>
    <x v="0"/>
    <x v="0"/>
    <x v="0"/>
    <x v="0"/>
    <s v="2 - Poder Ejecutivo"/>
    <s v="0207 - MINISTERIO DE SALUD PÚBLICA Y ASISTENCIA SOCIAL"/>
    <x v="108"/>
    <x v="2"/>
    <x v="3"/>
    <x v="47"/>
    <s v="2.3 - MATERIALES Y SUMINISTROS"/>
    <s v="2.3.9 - PRODUCTOS Y ÚTILES VARIOS"/>
    <s v="N"/>
    <s v="00 - N/A"/>
    <s v="20 - FONDOS CON DESTINO ESPECÍFICO"/>
    <s v=" "/>
    <s v="99 - MULTIPROVINCIAL"/>
    <n v="0"/>
    <n v="21755760"/>
    <n v="334707"/>
  </r>
  <r>
    <x v="0"/>
    <x v="0"/>
    <x v="0"/>
    <x v="0"/>
    <x v="0"/>
    <s v="2 - Poder Ejecutivo"/>
    <s v="0207 - MINISTERIO DE SALUD PÚBLICA Y ASISTENCIA SOCIAL"/>
    <x v="108"/>
    <x v="2"/>
    <x v="3"/>
    <x v="47"/>
    <s v="2.3 - MATERIALES Y SUMINISTROS"/>
    <s v="2.3.9 - PRODUCTOS Y ÚTILES VARIOS"/>
    <s v="N"/>
    <s v="00 - N/A"/>
    <s v="50 - CRÉDITO INTERNO"/>
    <s v=" "/>
    <s v="99 - MULTIPROVINCIAL"/>
    <n v="0"/>
    <n v="2662130"/>
    <n v="1936764.09"/>
  </r>
  <r>
    <x v="0"/>
    <x v="0"/>
    <x v="0"/>
    <x v="0"/>
    <x v="0"/>
    <s v="2 - Poder Ejecutivo"/>
    <s v="0207 - MINISTERIO DE SALUD PÚBLICA Y ASISTENCIA SOCIAL"/>
    <x v="109"/>
    <x v="2"/>
    <x v="3"/>
    <x v="48"/>
    <s v="2.2 - CONTRATACIÓN DE SERVICIOS"/>
    <s v="2.2.2 - PUBLICIDAD, IMPRESIÓN Y ENCUADERNACIÓN"/>
    <s v="N"/>
    <s v="00 - N/A"/>
    <s v="70 - DONACION EXTERNA"/>
    <s v=" "/>
    <s v="99 - MULTIPROVINCIAL"/>
    <n v="0"/>
    <n v="1665735"/>
    <n v="0"/>
  </r>
  <r>
    <x v="0"/>
    <x v="0"/>
    <x v="0"/>
    <x v="0"/>
    <x v="0"/>
    <s v="2 - Poder Ejecutivo"/>
    <s v="0207 - MINISTERIO DE SALUD PÚBLICA Y ASISTENCIA SOCIAL"/>
    <x v="109"/>
    <x v="2"/>
    <x v="3"/>
    <x v="48"/>
    <s v="2.2 - CONTRATACIÓN DE SERVICIOS"/>
    <s v="2.2.3 - VIÁTICOS"/>
    <s v="N"/>
    <s v="00 - N/A"/>
    <s v="70 - DONACION EXTERNA"/>
    <s v=" "/>
    <s v="99 - MULTIPROVINCIAL"/>
    <n v="0"/>
    <n v="111888"/>
    <n v="0"/>
  </r>
  <r>
    <x v="0"/>
    <x v="0"/>
    <x v="0"/>
    <x v="0"/>
    <x v="0"/>
    <s v="2 - Poder Ejecutivo"/>
    <s v="0207 - MINISTERIO DE SALUD PÚBLICA Y ASISTENCIA SOCIAL"/>
    <x v="109"/>
    <x v="2"/>
    <x v="3"/>
    <x v="48"/>
    <s v="2.2 - CONTRATACIÓN DE SERVICIOS"/>
    <s v="2.2.8 - OTROS SERVICIOS NO INCLUIDOS EN CONCEPTOS ANTERIORES"/>
    <s v="N"/>
    <s v="00 - N/A"/>
    <s v="70 - DONACION EXTERNA"/>
    <s v=" "/>
    <s v="99 - MULTIPROVINCIAL"/>
    <n v="0"/>
    <n v="5415407"/>
    <n v="0"/>
  </r>
  <r>
    <x v="0"/>
    <x v="0"/>
    <x v="0"/>
    <x v="0"/>
    <x v="0"/>
    <s v="2 - Poder Ejecutivo"/>
    <s v="0207 - MINISTERIO DE SALUD PÚBLICA Y ASISTENCIA SOCIAL"/>
    <x v="109"/>
    <x v="2"/>
    <x v="3"/>
    <x v="48"/>
    <s v="2.2 - CONTRATACIÓN DE SERVICIOS"/>
    <s v="2.2.9 - OTRAS CONTRATACIONES DE SERVICIOS"/>
    <s v="N"/>
    <s v="00 - N/A"/>
    <s v="70 - DONACION EXTERNA"/>
    <s v=" "/>
    <s v="99 - MULTIPROVINCIAL"/>
    <n v="0"/>
    <n v="1010933"/>
    <n v="0"/>
  </r>
  <r>
    <x v="0"/>
    <x v="0"/>
    <x v="0"/>
    <x v="0"/>
    <x v="0"/>
    <s v="2 - Poder Ejecutivo"/>
    <s v="0207 - MINISTERIO DE SALUD PÚBLICA Y ASISTENCIA SOCIAL"/>
    <x v="109"/>
    <x v="2"/>
    <x v="3"/>
    <x v="48"/>
    <s v="2.3 - MATERIALES Y SUMINISTROS"/>
    <s v="2.3.7 - COMBUSTIBLES, LUBRICANTES, PRODUCTOS QUÍMICOS Y CONEXOS"/>
    <s v="N"/>
    <s v="00 - N/A"/>
    <s v="70 - DONACION EXTERNA"/>
    <s v=" "/>
    <s v="99 - MULTIPROVINCIAL"/>
    <n v="0"/>
    <n v="372671"/>
    <n v="0"/>
  </r>
  <r>
    <x v="0"/>
    <x v="0"/>
    <x v="0"/>
    <x v="0"/>
    <x v="0"/>
    <s v="2 - Poder Ejecutivo"/>
    <s v="0207 - MINISTERIO DE SALUD PÚBLICA Y ASISTENCIA SOCIAL"/>
    <x v="109"/>
    <x v="2"/>
    <x v="3"/>
    <x v="48"/>
    <s v="2.3 - MATERIALES Y SUMINISTROS"/>
    <s v="2.3.9 - PRODUCTOS Y ÚTILES VARIOS"/>
    <s v="N"/>
    <s v="00 - N/A"/>
    <s v="70 - DONACION EXTERNA"/>
    <s v=" "/>
    <s v="99 - MULTIPROVINCIAL"/>
    <n v="0"/>
    <n v="2166957"/>
    <n v="0"/>
  </r>
  <r>
    <x v="0"/>
    <x v="0"/>
    <x v="0"/>
    <x v="0"/>
    <x v="0"/>
    <s v="2 - Poder Ejecutivo"/>
    <s v="0207 - MINISTERIO DE SALUD PÚBLICA Y ASISTENCIA SOCIAL"/>
    <x v="109"/>
    <x v="2"/>
    <x v="3"/>
    <x v="47"/>
    <s v="2.1 - REMUNERACIONES Y CONTRIBUCIONES"/>
    <s v="2.1.1 - REMUNERACIONES"/>
    <s v="N"/>
    <s v="00 - N/A"/>
    <s v="10 - FONDO GENERAL"/>
    <s v=" "/>
    <s v="99 - MULTIPROVINCIAL"/>
    <n v="112069457"/>
    <n v="111733045.08"/>
    <n v="92529773.359999999"/>
  </r>
  <r>
    <x v="0"/>
    <x v="0"/>
    <x v="0"/>
    <x v="0"/>
    <x v="0"/>
    <s v="2 - Poder Ejecutivo"/>
    <s v="0207 - MINISTERIO DE SALUD PÚBLICA Y ASISTENCIA SOCIAL"/>
    <x v="109"/>
    <x v="2"/>
    <x v="3"/>
    <x v="47"/>
    <s v="2.1 - REMUNERACIONES Y CONTRIBUCIONES"/>
    <s v="2.1.2 - SOBRESUELDOS"/>
    <s v="N"/>
    <s v="00 - N/A"/>
    <s v="10 - FONDO GENERAL"/>
    <s v=" "/>
    <s v="99 - MULTIPROVINCIAL"/>
    <n v="16981521"/>
    <n v="17165492.239999998"/>
    <n v="16895049.350000001"/>
  </r>
  <r>
    <x v="0"/>
    <x v="0"/>
    <x v="0"/>
    <x v="0"/>
    <x v="0"/>
    <s v="2 - Poder Ejecutivo"/>
    <s v="0207 - MINISTERIO DE SALUD PÚBLICA Y ASISTENCIA SOCIAL"/>
    <x v="109"/>
    <x v="2"/>
    <x v="3"/>
    <x v="47"/>
    <s v="2.1 - REMUNERACIONES Y CONTRIBUCIONES"/>
    <s v="2.1.5 - CONTRIBUCIONES A LA SEGURIDAD SOCIAL"/>
    <s v="N"/>
    <s v="00 - N/A"/>
    <s v="10 - FONDO GENERAL"/>
    <s v=" "/>
    <s v="99 - MULTIPROVINCIAL"/>
    <n v="14986719"/>
    <n v="15323130.920000002"/>
    <n v="13949689.970000003"/>
  </r>
  <r>
    <x v="0"/>
    <x v="0"/>
    <x v="0"/>
    <x v="0"/>
    <x v="0"/>
    <s v="2 - Poder Ejecutivo"/>
    <s v="0207 - MINISTERIO DE SALUD PÚBLICA Y ASISTENCIA SOCIAL"/>
    <x v="109"/>
    <x v="2"/>
    <x v="3"/>
    <x v="47"/>
    <s v="2.2 - CONTRATACIÓN DE SERVICIOS"/>
    <s v="2.2.1 - SERVICIOS BÁSICOS"/>
    <s v="N"/>
    <s v="00 - N/A"/>
    <s v="10 - FONDO GENERAL"/>
    <s v=" "/>
    <s v="99 - MULTIPROVINCIAL"/>
    <n v="8370697"/>
    <n v="8380907"/>
    <n v="5412383.0499999998"/>
  </r>
  <r>
    <x v="0"/>
    <x v="0"/>
    <x v="0"/>
    <x v="0"/>
    <x v="0"/>
    <s v="2 - Poder Ejecutivo"/>
    <s v="0207 - MINISTERIO DE SALUD PÚBLICA Y ASISTENCIA SOCIAL"/>
    <x v="109"/>
    <x v="2"/>
    <x v="3"/>
    <x v="47"/>
    <s v="2.2 - CONTRATACIÓN DE SERVICIOS"/>
    <s v="2.2.2 - PUBLICIDAD, IMPRESIÓN Y ENCUADERNACIÓN"/>
    <s v="N"/>
    <s v="00 - N/A"/>
    <s v="10 - FONDO GENERAL"/>
    <s v=" "/>
    <s v="99 - MULTIPROVINCIAL"/>
    <n v="2035457"/>
    <n v="2180042"/>
    <n v="289218"/>
  </r>
  <r>
    <x v="0"/>
    <x v="0"/>
    <x v="0"/>
    <x v="0"/>
    <x v="0"/>
    <s v="2 - Poder Ejecutivo"/>
    <s v="0207 - MINISTERIO DE SALUD PÚBLICA Y ASISTENCIA SOCIAL"/>
    <x v="109"/>
    <x v="2"/>
    <x v="3"/>
    <x v="47"/>
    <s v="2.2 - CONTRATACIÓN DE SERVICIOS"/>
    <s v="2.2.3 - VIÁTICOS"/>
    <s v="N"/>
    <s v="00 - N/A"/>
    <s v="10 - FONDO GENERAL"/>
    <s v=" "/>
    <s v="99 - MULTIPROVINCIAL"/>
    <n v="700000"/>
    <n v="620000"/>
    <n v="220132.99"/>
  </r>
  <r>
    <x v="0"/>
    <x v="0"/>
    <x v="0"/>
    <x v="0"/>
    <x v="0"/>
    <s v="2 - Poder Ejecutivo"/>
    <s v="0207 - MINISTERIO DE SALUD PÚBLICA Y ASISTENCIA SOCIAL"/>
    <x v="109"/>
    <x v="2"/>
    <x v="3"/>
    <x v="47"/>
    <s v="2.2 - CONTRATACIÓN DE SERVICIOS"/>
    <s v="2.2.4 - TRANSPORTE Y ALMACENAJE"/>
    <s v="N"/>
    <s v="00 - N/A"/>
    <s v="10 - FONDO GENERAL"/>
    <s v=" "/>
    <s v="99 - MULTIPROVINCIAL"/>
    <n v="250000"/>
    <n v="0"/>
    <n v="0"/>
  </r>
  <r>
    <x v="0"/>
    <x v="0"/>
    <x v="0"/>
    <x v="0"/>
    <x v="0"/>
    <s v="2 - Poder Ejecutivo"/>
    <s v="0207 - MINISTERIO DE SALUD PÚBLICA Y ASISTENCIA SOCIAL"/>
    <x v="109"/>
    <x v="2"/>
    <x v="3"/>
    <x v="47"/>
    <s v="2.2 - CONTRATACIÓN DE SERVICIOS"/>
    <s v="2.2.6 - SEGUROS"/>
    <s v="N"/>
    <s v="00 - N/A"/>
    <s v="10 - FONDO GENERAL"/>
    <s v=" "/>
    <s v="99 - MULTIPROVINCIAL"/>
    <n v="1700000"/>
    <n v="1960000"/>
    <n v="1455595.34"/>
  </r>
  <r>
    <x v="0"/>
    <x v="0"/>
    <x v="0"/>
    <x v="0"/>
    <x v="0"/>
    <s v="2 - Poder Ejecutivo"/>
    <s v="0207 - MINISTERIO DE SALUD PÚBLICA Y ASISTENCIA SOCIAL"/>
    <x v="109"/>
    <x v="2"/>
    <x v="3"/>
    <x v="47"/>
    <s v="2.2 - CONTRATACIÓN DE SERVICIOS"/>
    <s v="2.2.7 - SERVICIOS DE CONSERVACIÓN, REPARACIONES MENORES E INSTALACIONES TEMPORALES"/>
    <s v="N"/>
    <s v="00 - N/A"/>
    <s v="10 - FONDO GENERAL"/>
    <s v=" "/>
    <s v="99 - MULTIPROVINCIAL"/>
    <n v="2500000"/>
    <n v="3786600"/>
    <n v="1632753.6099999999"/>
  </r>
  <r>
    <x v="0"/>
    <x v="0"/>
    <x v="0"/>
    <x v="0"/>
    <x v="0"/>
    <s v="2 - Poder Ejecutivo"/>
    <s v="0207 - MINISTERIO DE SALUD PÚBLICA Y ASISTENCIA SOCIAL"/>
    <x v="109"/>
    <x v="2"/>
    <x v="3"/>
    <x v="47"/>
    <s v="2.2 - CONTRATACIÓN DE SERVICIOS"/>
    <s v="2.2.8 - OTROS SERVICIOS NO INCLUIDOS EN CONCEPTOS ANTERIORES"/>
    <s v="N"/>
    <s v="00 - N/A"/>
    <s v="10 - FONDO GENERAL"/>
    <s v=" "/>
    <s v="99 - MULTIPROVINCIAL"/>
    <n v="14151974"/>
    <n v="5256027.76"/>
    <n v="0"/>
  </r>
  <r>
    <x v="0"/>
    <x v="0"/>
    <x v="0"/>
    <x v="0"/>
    <x v="0"/>
    <s v="2 - Poder Ejecutivo"/>
    <s v="0207 - MINISTERIO DE SALUD PÚBLICA Y ASISTENCIA SOCIAL"/>
    <x v="109"/>
    <x v="2"/>
    <x v="3"/>
    <x v="47"/>
    <s v="2.2 - CONTRATACIÓN DE SERVICIOS"/>
    <s v="2.2.9 - OTRAS CONTRATACIONES DE SERVICIOS"/>
    <s v="N"/>
    <s v="00 - N/A"/>
    <s v="10 - FONDO GENERAL"/>
    <s v=" "/>
    <s v="99 - MULTIPROVINCIAL"/>
    <n v="1200000"/>
    <n v="1171000"/>
    <n v="114224"/>
  </r>
  <r>
    <x v="0"/>
    <x v="0"/>
    <x v="0"/>
    <x v="0"/>
    <x v="0"/>
    <s v="2 - Poder Ejecutivo"/>
    <s v="0207 - MINISTERIO DE SALUD PÚBLICA Y ASISTENCIA SOCIAL"/>
    <x v="109"/>
    <x v="2"/>
    <x v="3"/>
    <x v="47"/>
    <s v="2.3 - MATERIALES Y SUMINISTROS"/>
    <s v="2.3.1 - ALIMENTOS Y PRODUCTOS AGROFORESTALES"/>
    <s v="N"/>
    <s v="00 - N/A"/>
    <s v="10 - FONDO GENERAL"/>
    <s v=" "/>
    <s v="99 - MULTIPROVINCIAL"/>
    <n v="146812"/>
    <n v="146812"/>
    <n v="70000"/>
  </r>
  <r>
    <x v="0"/>
    <x v="0"/>
    <x v="0"/>
    <x v="0"/>
    <x v="0"/>
    <s v="2 - Poder Ejecutivo"/>
    <s v="0207 - MINISTERIO DE SALUD PÚBLICA Y ASISTENCIA SOCIAL"/>
    <x v="109"/>
    <x v="2"/>
    <x v="3"/>
    <x v="47"/>
    <s v="2.3 - MATERIALES Y SUMINISTROS"/>
    <s v="2.3.2 - TEXTILES Y VESTUARIOS"/>
    <s v="N"/>
    <s v="00 - N/A"/>
    <s v="10 - FONDO GENERAL"/>
    <s v=" "/>
    <s v="99 - MULTIPROVINCIAL"/>
    <n v="0"/>
    <n v="200000"/>
    <n v="0"/>
  </r>
  <r>
    <x v="0"/>
    <x v="0"/>
    <x v="0"/>
    <x v="0"/>
    <x v="0"/>
    <s v="2 - Poder Ejecutivo"/>
    <s v="0207 - MINISTERIO DE SALUD PÚBLICA Y ASISTENCIA SOCIAL"/>
    <x v="109"/>
    <x v="2"/>
    <x v="3"/>
    <x v="47"/>
    <s v="2.3 - MATERIALES Y SUMINISTROS"/>
    <s v="2.3.3 - PAPEL, CARTÓN E IMPRESOS"/>
    <s v="N"/>
    <s v="00 - N/A"/>
    <s v="10 - FONDO GENERAL"/>
    <s v=" "/>
    <s v="99 - MULTIPROVINCIAL"/>
    <n v="400000"/>
    <n v="400000"/>
    <n v="101362"/>
  </r>
  <r>
    <x v="0"/>
    <x v="0"/>
    <x v="0"/>
    <x v="0"/>
    <x v="0"/>
    <s v="2 - Poder Ejecutivo"/>
    <s v="0207 - MINISTERIO DE SALUD PÚBLICA Y ASISTENCIA SOCIAL"/>
    <x v="109"/>
    <x v="2"/>
    <x v="3"/>
    <x v="47"/>
    <s v="2.3 - MATERIALES Y SUMINISTROS"/>
    <s v="2.3.7 - COMBUSTIBLES, LUBRICANTES, PRODUCTOS QUÍMICOS Y CONEXOS"/>
    <s v="N"/>
    <s v="00 - N/A"/>
    <s v="10 - FONDO GENERAL"/>
    <s v=" "/>
    <s v="99 - MULTIPROVINCIAL"/>
    <n v="9000000"/>
    <n v="9000000"/>
    <n v="4500000"/>
  </r>
  <r>
    <x v="0"/>
    <x v="0"/>
    <x v="0"/>
    <x v="0"/>
    <x v="0"/>
    <s v="2 - Poder Ejecutivo"/>
    <s v="0207 - MINISTERIO DE SALUD PÚBLICA Y ASISTENCIA SOCIAL"/>
    <x v="109"/>
    <x v="2"/>
    <x v="3"/>
    <x v="47"/>
    <s v="2.3 - MATERIALES Y SUMINISTROS"/>
    <s v="2.3.9 - PRODUCTOS Y ÚTILES VARIOS"/>
    <s v="N"/>
    <s v="00 - N/A"/>
    <s v="10 - FONDO GENERAL"/>
    <s v=" "/>
    <s v="99 - MULTIPROVINCIAL"/>
    <n v="1500000"/>
    <n v="5030015"/>
    <n v="1208317.98"/>
  </r>
  <r>
    <x v="0"/>
    <x v="0"/>
    <x v="0"/>
    <x v="0"/>
    <x v="0"/>
    <s v="2 - Poder Ejecutivo"/>
    <s v="0207 - MINISTERIO DE SALUD PÚBLICA Y ASISTENCIA SOCIAL"/>
    <x v="110"/>
    <x v="2"/>
    <x v="3"/>
    <x v="47"/>
    <s v="2.1 - REMUNERACIONES Y CONTRIBUCIONES"/>
    <s v="2.1.1 - REMUNERACIONES"/>
    <s v="N"/>
    <s v="00 - N/A"/>
    <s v="10 - FONDO GENERAL"/>
    <s v=" "/>
    <s v="99 - MULTIPROVINCIAL"/>
    <n v="969240235"/>
    <n v="1014831366.24"/>
    <n v="723842143.78999984"/>
  </r>
  <r>
    <x v="0"/>
    <x v="0"/>
    <x v="0"/>
    <x v="0"/>
    <x v="0"/>
    <s v="2 - Poder Ejecutivo"/>
    <s v="0207 - MINISTERIO DE SALUD PÚBLICA Y ASISTENCIA SOCIAL"/>
    <x v="110"/>
    <x v="2"/>
    <x v="3"/>
    <x v="47"/>
    <s v="2.1 - REMUNERACIONES Y CONTRIBUCIONES"/>
    <s v="2.1.2 - SOBRESUELDOS"/>
    <s v="N"/>
    <s v="00 - N/A"/>
    <s v="10 - FONDO GENERAL"/>
    <s v=" "/>
    <s v="99 - MULTIPROVINCIAL"/>
    <n v="149732085"/>
    <n v="158827859.05000001"/>
    <n v="150173147.73000002"/>
  </r>
  <r>
    <x v="0"/>
    <x v="0"/>
    <x v="0"/>
    <x v="0"/>
    <x v="0"/>
    <s v="2 - Poder Ejecutivo"/>
    <s v="0207 - MINISTERIO DE SALUD PÚBLICA Y ASISTENCIA SOCIAL"/>
    <x v="110"/>
    <x v="2"/>
    <x v="3"/>
    <x v="47"/>
    <s v="2.1 - REMUNERACIONES Y CONTRIBUCIONES"/>
    <s v="2.1.5 - CONTRIBUCIONES A LA SEGURIDAD SOCIAL"/>
    <s v="N"/>
    <s v="00 - N/A"/>
    <s v="10 - FONDO GENERAL"/>
    <s v=" "/>
    <s v="99 - MULTIPROVINCIAL"/>
    <n v="118258190"/>
    <n v="128167204.02"/>
    <n v="104830205.27000001"/>
  </r>
  <r>
    <x v="0"/>
    <x v="0"/>
    <x v="0"/>
    <x v="0"/>
    <x v="0"/>
    <s v="2 - Poder Ejecutivo"/>
    <s v="0207 - MINISTERIO DE SALUD PÚBLICA Y ASISTENCIA SOCIAL"/>
    <x v="110"/>
    <x v="2"/>
    <x v="3"/>
    <x v="47"/>
    <s v="2.2 - CONTRATACIÓN DE SERVICIOS"/>
    <s v="2.2.1 - SERVICIOS BÁSICOS"/>
    <s v="N"/>
    <s v="00 - N/A"/>
    <s v="10 - FONDO GENERAL"/>
    <s v=" "/>
    <s v="99 - MULTIPROVINCIAL"/>
    <n v="78030000"/>
    <n v="96302868.120000005"/>
    <n v="79024169.139999971"/>
  </r>
  <r>
    <x v="0"/>
    <x v="0"/>
    <x v="0"/>
    <x v="0"/>
    <x v="0"/>
    <s v="2 - Poder Ejecutivo"/>
    <s v="0207 - MINISTERIO DE SALUD PÚBLICA Y ASISTENCIA SOCIAL"/>
    <x v="110"/>
    <x v="2"/>
    <x v="3"/>
    <x v="47"/>
    <s v="2.2 - CONTRATACIÓN DE SERVICIOS"/>
    <s v="2.2.2 - PUBLICIDAD, IMPRESIÓN Y ENCUADERNACIÓN"/>
    <s v="N"/>
    <s v="00 - N/A"/>
    <s v="10 - FONDO GENERAL"/>
    <s v=" "/>
    <s v="99 - MULTIPROVINCIAL"/>
    <n v="5738315"/>
    <n v="5738315"/>
    <n v="2321849.0499999998"/>
  </r>
  <r>
    <x v="0"/>
    <x v="0"/>
    <x v="0"/>
    <x v="0"/>
    <x v="0"/>
    <s v="2 - Poder Ejecutivo"/>
    <s v="0207 - MINISTERIO DE SALUD PÚBLICA Y ASISTENCIA SOCIAL"/>
    <x v="110"/>
    <x v="2"/>
    <x v="3"/>
    <x v="47"/>
    <s v="2.2 - CONTRATACIÓN DE SERVICIOS"/>
    <s v="2.2.3 - VIÁTICOS"/>
    <s v="N"/>
    <s v="00 - N/A"/>
    <s v="10 - FONDO GENERAL"/>
    <s v=" "/>
    <s v="99 - MULTIPROVINCIAL"/>
    <n v="6697600"/>
    <n v="14624186.140000001"/>
    <n v="6193050"/>
  </r>
  <r>
    <x v="0"/>
    <x v="0"/>
    <x v="0"/>
    <x v="0"/>
    <x v="0"/>
    <s v="2 - Poder Ejecutivo"/>
    <s v="0207 - MINISTERIO DE SALUD PÚBLICA Y ASISTENCIA SOCIAL"/>
    <x v="110"/>
    <x v="2"/>
    <x v="3"/>
    <x v="47"/>
    <s v="2.2 - CONTRATACIÓN DE SERVICIOS"/>
    <s v="2.2.4 - TRANSPORTE Y ALMACENAJE"/>
    <s v="N"/>
    <s v="00 - N/A"/>
    <s v="10 - FONDO GENERAL"/>
    <s v=" "/>
    <s v="99 - MULTIPROVINCIAL"/>
    <n v="1495000"/>
    <n v="4437468.0199999996"/>
    <n v="1488080"/>
  </r>
  <r>
    <x v="0"/>
    <x v="0"/>
    <x v="0"/>
    <x v="0"/>
    <x v="0"/>
    <s v="2 - Poder Ejecutivo"/>
    <s v="0207 - MINISTERIO DE SALUD PÚBLICA Y ASISTENCIA SOCIAL"/>
    <x v="110"/>
    <x v="2"/>
    <x v="3"/>
    <x v="47"/>
    <s v="2.2 - CONTRATACIÓN DE SERVICIOS"/>
    <s v="2.2.5 - ALQUILERES Y RENTAS"/>
    <s v="N"/>
    <s v="00 - N/A"/>
    <s v="10 - FONDO GENERAL"/>
    <s v=" "/>
    <s v="99 - MULTIPROVINCIAL"/>
    <n v="183055377"/>
    <n v="179605377"/>
    <n v="148832483.88999999"/>
  </r>
  <r>
    <x v="0"/>
    <x v="0"/>
    <x v="0"/>
    <x v="0"/>
    <x v="0"/>
    <s v="2 - Poder Ejecutivo"/>
    <s v="0207 - MINISTERIO DE SALUD PÚBLICA Y ASISTENCIA SOCIAL"/>
    <x v="110"/>
    <x v="2"/>
    <x v="3"/>
    <x v="47"/>
    <s v="2.2 - CONTRATACIÓN DE SERVICIOS"/>
    <s v="2.2.6 - SEGUROS"/>
    <s v="N"/>
    <s v="00 - N/A"/>
    <s v="10 - FONDO GENERAL"/>
    <s v=" "/>
    <s v="99 - MULTIPROVINCIAL"/>
    <n v="37888828"/>
    <n v="44165447.740000002"/>
    <n v="42924970.440000005"/>
  </r>
  <r>
    <x v="0"/>
    <x v="0"/>
    <x v="0"/>
    <x v="0"/>
    <x v="0"/>
    <s v="2 - Poder Ejecutivo"/>
    <s v="0207 - MINISTERIO DE SALUD PÚBLICA Y ASISTENCIA SOCIAL"/>
    <x v="110"/>
    <x v="2"/>
    <x v="3"/>
    <x v="47"/>
    <s v="2.2 - CONTRATACIÓN DE SERVICIOS"/>
    <s v="2.2.7 - SERVICIOS DE CONSERVACIÓN, REPARACIONES MENORES E INSTALACIONES TEMPORALES"/>
    <s v="N"/>
    <s v="00 - N/A"/>
    <s v="10 - FONDO GENERAL"/>
    <s v=" "/>
    <s v="99 - MULTIPROVINCIAL"/>
    <n v="26153443"/>
    <n v="27314369"/>
    <n v="8650261.1600000001"/>
  </r>
  <r>
    <x v="0"/>
    <x v="0"/>
    <x v="0"/>
    <x v="0"/>
    <x v="0"/>
    <s v="2 - Poder Ejecutivo"/>
    <s v="0207 - MINISTERIO DE SALUD PÚBLICA Y ASISTENCIA SOCIAL"/>
    <x v="110"/>
    <x v="2"/>
    <x v="3"/>
    <x v="47"/>
    <s v="2.2 - CONTRATACIÓN DE SERVICIOS"/>
    <s v="2.2.8 - OTROS SERVICIOS NO INCLUIDOS EN CONCEPTOS ANTERIORES"/>
    <s v="N"/>
    <s v="00 - N/A"/>
    <s v="10 - FONDO GENERAL"/>
    <s v=" "/>
    <s v="99 - MULTIPROVINCIAL"/>
    <n v="63830281"/>
    <n v="65563080.680000007"/>
    <n v="42016687.399999999"/>
  </r>
  <r>
    <x v="0"/>
    <x v="0"/>
    <x v="0"/>
    <x v="0"/>
    <x v="0"/>
    <s v="2 - Poder Ejecutivo"/>
    <s v="0207 - MINISTERIO DE SALUD PÚBLICA Y ASISTENCIA SOCIAL"/>
    <x v="110"/>
    <x v="2"/>
    <x v="3"/>
    <x v="47"/>
    <s v="2.2 - CONTRATACIÓN DE SERVICIOS"/>
    <s v="2.2.9 - OTRAS CONTRATACIONES DE SERVICIOS"/>
    <s v="N"/>
    <s v="00 - N/A"/>
    <s v="10 - FONDO GENERAL"/>
    <s v=" "/>
    <s v="99 - MULTIPROVINCIAL"/>
    <n v="51242475"/>
    <n v="60077675"/>
    <n v="42358596.079999998"/>
  </r>
  <r>
    <x v="0"/>
    <x v="0"/>
    <x v="0"/>
    <x v="0"/>
    <x v="0"/>
    <s v="2 - Poder Ejecutivo"/>
    <s v="0207 - MINISTERIO DE SALUD PÚBLICA Y ASISTENCIA SOCIAL"/>
    <x v="110"/>
    <x v="2"/>
    <x v="3"/>
    <x v="47"/>
    <s v="2.3 - MATERIALES Y SUMINISTROS"/>
    <s v="2.3.1 - ALIMENTOS Y PRODUCTOS AGROFORESTALES"/>
    <s v="N"/>
    <s v="00 - N/A"/>
    <s v="10 - FONDO GENERAL"/>
    <s v=" "/>
    <s v="99 - MULTIPROVINCIAL"/>
    <n v="3878203"/>
    <n v="3659203"/>
    <n v="2916368.89"/>
  </r>
  <r>
    <x v="0"/>
    <x v="0"/>
    <x v="0"/>
    <x v="0"/>
    <x v="0"/>
    <s v="2 - Poder Ejecutivo"/>
    <s v="0207 - MINISTERIO DE SALUD PÚBLICA Y ASISTENCIA SOCIAL"/>
    <x v="110"/>
    <x v="2"/>
    <x v="3"/>
    <x v="47"/>
    <s v="2.3 - MATERIALES Y SUMINISTROS"/>
    <s v="2.3.2 - TEXTILES Y VESTUARIOS"/>
    <s v="N"/>
    <s v="00 - N/A"/>
    <s v="10 - FONDO GENERAL"/>
    <s v=" "/>
    <s v="99 - MULTIPROVINCIAL"/>
    <n v="4534883"/>
    <n v="4534883"/>
    <n v="2334759.4500000002"/>
  </r>
  <r>
    <x v="0"/>
    <x v="0"/>
    <x v="0"/>
    <x v="0"/>
    <x v="0"/>
    <s v="2 - Poder Ejecutivo"/>
    <s v="0207 - MINISTERIO DE SALUD PÚBLICA Y ASISTENCIA SOCIAL"/>
    <x v="110"/>
    <x v="2"/>
    <x v="3"/>
    <x v="47"/>
    <s v="2.3 - MATERIALES Y SUMINISTROS"/>
    <s v="2.3.3 - PAPEL, CARTÓN E IMPRESOS"/>
    <s v="N"/>
    <s v="00 - N/A"/>
    <s v="10 - FONDO GENERAL"/>
    <s v=" "/>
    <s v="99 - MULTIPROVINCIAL"/>
    <n v="12359074"/>
    <n v="11379624.01"/>
    <n v="8631122.5600000005"/>
  </r>
  <r>
    <x v="0"/>
    <x v="0"/>
    <x v="0"/>
    <x v="0"/>
    <x v="0"/>
    <s v="2 - Poder Ejecutivo"/>
    <s v="0207 - MINISTERIO DE SALUD PÚBLICA Y ASISTENCIA SOCIAL"/>
    <x v="110"/>
    <x v="2"/>
    <x v="3"/>
    <x v="47"/>
    <s v="2.3 - MATERIALES Y SUMINISTROS"/>
    <s v="2.3.4 - PRODUCTOS FARMACÉUTICOS"/>
    <s v="N"/>
    <s v="00 - N/A"/>
    <s v="10 - FONDO GENERAL"/>
    <s v=" "/>
    <s v="99 - MULTIPROVINCIAL"/>
    <n v="10023781588"/>
    <n v="10915687087.469999"/>
    <n v="8941891309.8999996"/>
  </r>
  <r>
    <x v="0"/>
    <x v="0"/>
    <x v="0"/>
    <x v="0"/>
    <x v="0"/>
    <s v="2 - Poder Ejecutivo"/>
    <s v="0207 - MINISTERIO DE SALUD PÚBLICA Y ASISTENCIA SOCIAL"/>
    <x v="110"/>
    <x v="2"/>
    <x v="3"/>
    <x v="47"/>
    <s v="2.3 - MATERIALES Y SUMINISTROS"/>
    <s v="2.3.4 - PRODUCTOS FARMACÉUTICOS"/>
    <s v="N"/>
    <s v="00 - N/A"/>
    <s v="20 - FONDOS CON DESTINO ESPECÍFICO"/>
    <s v=" "/>
    <s v="99 - MULTIPROVINCIAL"/>
    <n v="328585616"/>
    <n v="328585616"/>
    <n v="218095742.65000001"/>
  </r>
  <r>
    <x v="0"/>
    <x v="0"/>
    <x v="0"/>
    <x v="0"/>
    <x v="0"/>
    <s v="2 - Poder Ejecutivo"/>
    <s v="0207 - MINISTERIO DE SALUD PÚBLICA Y ASISTENCIA SOCIAL"/>
    <x v="110"/>
    <x v="2"/>
    <x v="3"/>
    <x v="47"/>
    <s v="2.3 - MATERIALES Y SUMINISTROS"/>
    <s v="2.3.4 - PRODUCTOS FARMACÉUTICOS"/>
    <s v="N"/>
    <s v="00 - N/A"/>
    <s v="50 - CRÉDITO INTERNO"/>
    <s v=" "/>
    <s v="99 - MULTIPROVINCIAL"/>
    <n v="0"/>
    <n v="7311847.4400000004"/>
    <n v="7296247.4400000004"/>
  </r>
  <r>
    <x v="0"/>
    <x v="0"/>
    <x v="0"/>
    <x v="0"/>
    <x v="0"/>
    <s v="2 - Poder Ejecutivo"/>
    <s v="0207 - MINISTERIO DE SALUD PÚBLICA Y ASISTENCIA SOCIAL"/>
    <x v="110"/>
    <x v="2"/>
    <x v="3"/>
    <x v="47"/>
    <s v="2.3 - MATERIALES Y SUMINISTROS"/>
    <s v="2.3.5 - CUERO, CAUCHO Y PLÁSTICO"/>
    <s v="N"/>
    <s v="00 - N/A"/>
    <s v="10 - FONDO GENERAL"/>
    <s v=" "/>
    <s v="99 - MULTIPROVINCIAL"/>
    <n v="8409616"/>
    <n v="8479616"/>
    <n v="5858914.1500000004"/>
  </r>
  <r>
    <x v="0"/>
    <x v="0"/>
    <x v="0"/>
    <x v="0"/>
    <x v="0"/>
    <s v="2 - Poder Ejecutivo"/>
    <s v="0207 - MINISTERIO DE SALUD PÚBLICA Y ASISTENCIA SOCIAL"/>
    <x v="110"/>
    <x v="2"/>
    <x v="3"/>
    <x v="47"/>
    <s v="2.3 - MATERIALES Y SUMINISTROS"/>
    <s v="2.3.6 - PRODUCTOS DE MINERALES, METÁLICOS Y NO METÁLICOS"/>
    <s v="N"/>
    <s v="00 - N/A"/>
    <s v="10 - FONDO GENERAL"/>
    <s v=" "/>
    <s v="99 - MULTIPROVINCIAL"/>
    <n v="6945915"/>
    <n v="4620915"/>
    <n v="447018.31000000006"/>
  </r>
  <r>
    <x v="0"/>
    <x v="0"/>
    <x v="0"/>
    <x v="0"/>
    <x v="0"/>
    <s v="2 - Poder Ejecutivo"/>
    <s v="0207 - MINISTERIO DE SALUD PÚBLICA Y ASISTENCIA SOCIAL"/>
    <x v="110"/>
    <x v="2"/>
    <x v="3"/>
    <x v="47"/>
    <s v="2.3 - MATERIALES Y SUMINISTROS"/>
    <s v="2.3.7 - COMBUSTIBLES, LUBRICANTES, PRODUCTOS QUÍMICOS Y CONEXOS"/>
    <s v="N"/>
    <s v="00 - N/A"/>
    <s v="10 - FONDO GENERAL"/>
    <s v=" "/>
    <s v="99 - MULTIPROVINCIAL"/>
    <n v="1087497366"/>
    <n v="403445293.88999999"/>
    <n v="204205651.28999996"/>
  </r>
  <r>
    <x v="0"/>
    <x v="0"/>
    <x v="0"/>
    <x v="0"/>
    <x v="0"/>
    <s v="2 - Poder Ejecutivo"/>
    <s v="0207 - MINISTERIO DE SALUD PÚBLICA Y ASISTENCIA SOCIAL"/>
    <x v="110"/>
    <x v="2"/>
    <x v="3"/>
    <x v="47"/>
    <s v="2.3 - MATERIALES Y SUMINISTROS"/>
    <s v="2.3.9 - PRODUCTOS Y ÚTILES VARIOS"/>
    <s v="N"/>
    <s v="00 - N/A"/>
    <s v="10 - FONDO GENERAL"/>
    <s v=" "/>
    <s v="99 - MULTIPROVINCIAL"/>
    <n v="1792878714"/>
    <n v="1732756972.9599998"/>
    <n v="790430569.04999995"/>
  </r>
  <r>
    <x v="0"/>
    <x v="0"/>
    <x v="0"/>
    <x v="0"/>
    <x v="0"/>
    <s v="2 - Poder Ejecutivo"/>
    <s v="0207 - MINISTERIO DE SALUD PÚBLICA Y ASISTENCIA SOCIAL"/>
    <x v="110"/>
    <x v="2"/>
    <x v="3"/>
    <x v="47"/>
    <s v="2.3 - MATERIALES Y SUMINISTROS"/>
    <s v="2.3.9 - PRODUCTOS Y ÚTILES VARIOS"/>
    <s v="N"/>
    <s v="00 - N/A"/>
    <s v="50 - CRÉDITO INTERNO"/>
    <s v=" "/>
    <s v="99 - MULTIPROVINCIAL"/>
    <n v="0"/>
    <n v="15874383.08"/>
    <n v="15874383.08"/>
  </r>
  <r>
    <x v="0"/>
    <x v="0"/>
    <x v="0"/>
    <x v="0"/>
    <x v="0"/>
    <s v="2 - Poder Ejecutivo"/>
    <s v="0207 - MINISTERIO DE SALUD PÚBLICA Y ASISTENCIA SOCIAL"/>
    <x v="111"/>
    <x v="2"/>
    <x v="3"/>
    <x v="47"/>
    <s v="2.1 - REMUNERACIONES Y CONTRIBUCIONES"/>
    <s v="2.1.1 - REMUNERACIONES"/>
    <s v="N"/>
    <s v="00 - N/A"/>
    <s v="10 - FONDO GENERAL"/>
    <s v=" "/>
    <s v="99 - MULTIPROVINCIAL"/>
    <n v="319644558"/>
    <n v="320629642.97000003"/>
    <n v="197320993.38000011"/>
  </r>
  <r>
    <x v="0"/>
    <x v="0"/>
    <x v="0"/>
    <x v="0"/>
    <x v="0"/>
    <s v="2 - Poder Ejecutivo"/>
    <s v="0207 - MINISTERIO DE SALUD PÚBLICA Y ASISTENCIA SOCIAL"/>
    <x v="111"/>
    <x v="2"/>
    <x v="3"/>
    <x v="47"/>
    <s v="2.1 - REMUNERACIONES Y CONTRIBUCIONES"/>
    <s v="2.1.2 - SOBRESUELDOS"/>
    <s v="N"/>
    <s v="00 - N/A"/>
    <s v="10 - FONDO GENERAL"/>
    <s v=" "/>
    <s v="99 - MULTIPROVINCIAL"/>
    <n v="47803690"/>
    <n v="51740565.189999998"/>
    <n v="26821175.480000004"/>
  </r>
  <r>
    <x v="0"/>
    <x v="0"/>
    <x v="0"/>
    <x v="0"/>
    <x v="0"/>
    <s v="2 - Poder Ejecutivo"/>
    <s v="0207 - MINISTERIO DE SALUD PÚBLICA Y ASISTENCIA SOCIAL"/>
    <x v="111"/>
    <x v="2"/>
    <x v="3"/>
    <x v="47"/>
    <s v="2.1 - REMUNERACIONES Y CONTRIBUCIONES"/>
    <s v="2.1.5 - CONTRIBUCIONES A LA SEGURIDAD SOCIAL"/>
    <s v="N"/>
    <s v="00 - N/A"/>
    <s v="10 - FONDO GENERAL"/>
    <s v=" "/>
    <s v="99 - MULTIPROVINCIAL"/>
    <n v="44238641"/>
    <n v="45738393.839999996"/>
    <n v="30004136.659999989"/>
  </r>
  <r>
    <x v="0"/>
    <x v="0"/>
    <x v="0"/>
    <x v="0"/>
    <x v="0"/>
    <s v="2 - Poder Ejecutivo"/>
    <s v="0207 - MINISTERIO DE SALUD PÚBLICA Y ASISTENCIA SOCIAL"/>
    <x v="111"/>
    <x v="2"/>
    <x v="3"/>
    <x v="47"/>
    <s v="2.2 - CONTRATACIÓN DE SERVICIOS"/>
    <s v="2.2.1 - SERVICIOS BÁSICOS"/>
    <s v="N"/>
    <s v="00 - N/A"/>
    <s v="10 - FONDO GENERAL"/>
    <s v=" "/>
    <s v="99 - MULTIPROVINCIAL"/>
    <n v="29257818"/>
    <n v="23683379.600000001"/>
    <n v="17434829.510000002"/>
  </r>
  <r>
    <x v="0"/>
    <x v="0"/>
    <x v="0"/>
    <x v="0"/>
    <x v="0"/>
    <s v="2 - Poder Ejecutivo"/>
    <s v="0207 - MINISTERIO DE SALUD PÚBLICA Y ASISTENCIA SOCIAL"/>
    <x v="111"/>
    <x v="2"/>
    <x v="3"/>
    <x v="47"/>
    <s v="2.2 - CONTRATACIÓN DE SERVICIOS"/>
    <s v="2.2.2 - PUBLICIDAD, IMPRESIÓN Y ENCUADERNACIÓN"/>
    <s v="N"/>
    <s v="00 - N/A"/>
    <s v="10 - FONDO GENERAL"/>
    <s v=" "/>
    <s v="99 - MULTIPROVINCIAL"/>
    <n v="2000000"/>
    <n v="3000000"/>
    <n v="292604.16999999993"/>
  </r>
  <r>
    <x v="0"/>
    <x v="0"/>
    <x v="0"/>
    <x v="0"/>
    <x v="0"/>
    <s v="2 - Poder Ejecutivo"/>
    <s v="0207 - MINISTERIO DE SALUD PÚBLICA Y ASISTENCIA SOCIAL"/>
    <x v="111"/>
    <x v="2"/>
    <x v="3"/>
    <x v="47"/>
    <s v="2.2 - CONTRATACIÓN DE SERVICIOS"/>
    <s v="2.2.2 - PUBLICIDAD, IMPRESIÓN Y ENCUADERNACIÓN"/>
    <s v="N"/>
    <s v="00 - N/A"/>
    <s v="70 - DONACION EXTERNA"/>
    <s v=" "/>
    <s v="99 - MULTIPROVINCIAL"/>
    <n v="0"/>
    <n v="0"/>
    <n v="0"/>
  </r>
  <r>
    <x v="0"/>
    <x v="0"/>
    <x v="0"/>
    <x v="0"/>
    <x v="0"/>
    <s v="2 - Poder Ejecutivo"/>
    <s v="0207 - MINISTERIO DE SALUD PÚBLICA Y ASISTENCIA SOCIAL"/>
    <x v="111"/>
    <x v="2"/>
    <x v="3"/>
    <x v="47"/>
    <s v="2.2 - CONTRATACIÓN DE SERVICIOS"/>
    <s v="2.2.3 - VIÁTICOS"/>
    <s v="N"/>
    <s v="00 - N/A"/>
    <s v="20 - FONDOS CON DESTINO ESPECÍFICO"/>
    <s v=" "/>
    <s v="99 - MULTIPROVINCIAL"/>
    <n v="0"/>
    <n v="373534.56"/>
    <n v="373534.56"/>
  </r>
  <r>
    <x v="0"/>
    <x v="0"/>
    <x v="0"/>
    <x v="0"/>
    <x v="0"/>
    <s v="2 - Poder Ejecutivo"/>
    <s v="0207 - MINISTERIO DE SALUD PÚBLICA Y ASISTENCIA SOCIAL"/>
    <x v="111"/>
    <x v="2"/>
    <x v="3"/>
    <x v="47"/>
    <s v="2.2 - CONTRATACIÓN DE SERVICIOS"/>
    <s v="2.2.4 - TRANSPORTE Y ALMACENAJE"/>
    <s v="N"/>
    <s v="00 - N/A"/>
    <s v="10 - FONDO GENERAL"/>
    <s v=" "/>
    <s v="99 - MULTIPROVINCIAL"/>
    <n v="150000"/>
    <n v="451721.86"/>
    <n v="147339.95000000001"/>
  </r>
  <r>
    <x v="0"/>
    <x v="0"/>
    <x v="0"/>
    <x v="0"/>
    <x v="0"/>
    <s v="2 - Poder Ejecutivo"/>
    <s v="0207 - MINISTERIO DE SALUD PÚBLICA Y ASISTENCIA SOCIAL"/>
    <x v="111"/>
    <x v="2"/>
    <x v="3"/>
    <x v="47"/>
    <s v="2.2 - CONTRATACIÓN DE SERVICIOS"/>
    <s v="2.2.4 - TRANSPORTE Y ALMACENAJE"/>
    <s v="N"/>
    <s v="00 - N/A"/>
    <s v="70 - DONACION EXTERNA"/>
    <s v=" "/>
    <s v="99 - MULTIPROVINCIAL"/>
    <n v="0"/>
    <n v="104700"/>
    <n v="80900"/>
  </r>
  <r>
    <x v="0"/>
    <x v="0"/>
    <x v="0"/>
    <x v="0"/>
    <x v="0"/>
    <s v="2 - Poder Ejecutivo"/>
    <s v="0207 - MINISTERIO DE SALUD PÚBLICA Y ASISTENCIA SOCIAL"/>
    <x v="111"/>
    <x v="2"/>
    <x v="3"/>
    <x v="47"/>
    <s v="2.2 - CONTRATACIÓN DE SERVICIOS"/>
    <s v="2.2.5 - ALQUILERES Y RENTAS"/>
    <s v="N"/>
    <s v="00 - N/A"/>
    <s v="10 - FONDO GENERAL"/>
    <s v=" "/>
    <s v="99 - MULTIPROVINCIAL"/>
    <n v="6986064"/>
    <n v="1839760.7300000004"/>
    <n v="800031.92"/>
  </r>
  <r>
    <x v="0"/>
    <x v="0"/>
    <x v="0"/>
    <x v="0"/>
    <x v="0"/>
    <s v="2 - Poder Ejecutivo"/>
    <s v="0207 - MINISTERIO DE SALUD PÚBLICA Y ASISTENCIA SOCIAL"/>
    <x v="111"/>
    <x v="2"/>
    <x v="3"/>
    <x v="47"/>
    <s v="2.2 - CONTRATACIÓN DE SERVICIOS"/>
    <s v="2.2.5 - ALQUILERES Y RENTAS"/>
    <s v="N"/>
    <s v="00 - N/A"/>
    <s v="20 - FONDOS CON DESTINO ESPECÍFICO"/>
    <s v=" "/>
    <s v="99 - MULTIPROVINCIAL"/>
    <n v="0"/>
    <n v="180000"/>
    <n v="140000"/>
  </r>
  <r>
    <x v="0"/>
    <x v="0"/>
    <x v="0"/>
    <x v="0"/>
    <x v="0"/>
    <s v="2 - Poder Ejecutivo"/>
    <s v="0207 - MINISTERIO DE SALUD PÚBLICA Y ASISTENCIA SOCIAL"/>
    <x v="111"/>
    <x v="2"/>
    <x v="3"/>
    <x v="47"/>
    <s v="2.2 - CONTRATACIÓN DE SERVICIOS"/>
    <s v="2.2.5 - ALQUILERES Y RENTAS"/>
    <s v="N"/>
    <s v="00 - N/A"/>
    <s v="70 - DONACION EXTERNA"/>
    <s v=" "/>
    <s v="99 - MULTIPROVINCIAL"/>
    <n v="0"/>
    <n v="470834.66000000003"/>
    <n v="470834.66000000003"/>
  </r>
  <r>
    <x v="0"/>
    <x v="0"/>
    <x v="0"/>
    <x v="0"/>
    <x v="0"/>
    <s v="2 - Poder Ejecutivo"/>
    <s v="0207 - MINISTERIO DE SALUD PÚBLICA Y ASISTENCIA SOCIAL"/>
    <x v="111"/>
    <x v="2"/>
    <x v="3"/>
    <x v="47"/>
    <s v="2.2 - CONTRATACIÓN DE SERVICIOS"/>
    <s v="2.2.6 - SEGUROS"/>
    <s v="N"/>
    <s v="00 - N/A"/>
    <s v="10 - FONDO GENERAL"/>
    <s v=" "/>
    <s v="99 - MULTIPROVINCIAL"/>
    <n v="4105000"/>
    <n v="4284000"/>
    <n v="2608243.4999999995"/>
  </r>
  <r>
    <x v="0"/>
    <x v="0"/>
    <x v="0"/>
    <x v="0"/>
    <x v="0"/>
    <s v="2 - Poder Ejecutivo"/>
    <s v="0207 - MINISTERIO DE SALUD PÚBLICA Y ASISTENCIA SOCIAL"/>
    <x v="111"/>
    <x v="2"/>
    <x v="3"/>
    <x v="47"/>
    <s v="2.2 - CONTRATACIÓN DE SERVICIOS"/>
    <s v="2.2.7 - SERVICIOS DE CONSERVACIÓN, REPARACIONES MENORES E INSTALACIONES TEMPORALES"/>
    <s v="N"/>
    <s v="00 - N/A"/>
    <s v="10 - FONDO GENERAL"/>
    <s v=" "/>
    <s v="99 - MULTIPROVINCIAL"/>
    <n v="7562009"/>
    <n v="46400453.269999996"/>
    <n v="7196237.8499999996"/>
  </r>
  <r>
    <x v="0"/>
    <x v="0"/>
    <x v="0"/>
    <x v="0"/>
    <x v="0"/>
    <s v="2 - Poder Ejecutivo"/>
    <s v="0207 - MINISTERIO DE SALUD PÚBLICA Y ASISTENCIA SOCIAL"/>
    <x v="111"/>
    <x v="2"/>
    <x v="3"/>
    <x v="47"/>
    <s v="2.2 - CONTRATACIÓN DE SERVICIOS"/>
    <s v="2.2.7 - SERVICIOS DE CONSERVACIÓN, REPARACIONES MENORES E INSTALACIONES TEMPORALES"/>
    <s v="N"/>
    <s v="00 - N/A"/>
    <s v="20 - FONDOS CON DESTINO ESPECÍFICO"/>
    <s v=" "/>
    <s v="99 - MULTIPROVINCIAL"/>
    <n v="0"/>
    <n v="4060000"/>
    <n v="0"/>
  </r>
  <r>
    <x v="0"/>
    <x v="0"/>
    <x v="0"/>
    <x v="0"/>
    <x v="0"/>
    <s v="2 - Poder Ejecutivo"/>
    <s v="0207 - MINISTERIO DE SALUD PÚBLICA Y ASISTENCIA SOCIAL"/>
    <x v="111"/>
    <x v="2"/>
    <x v="3"/>
    <x v="47"/>
    <s v="2.2 - CONTRATACIÓN DE SERVICIOS"/>
    <s v="2.2.7 - SERVICIOS DE CONSERVACIÓN, REPARACIONES MENORES E INSTALACIONES TEMPORALES"/>
    <s v="N"/>
    <s v="00 - N/A"/>
    <s v="70 - DONACION EXTERNA"/>
    <s v=" "/>
    <s v="99 - MULTIPROVINCIAL"/>
    <n v="0"/>
    <n v="2703000"/>
    <n v="540180.55000000005"/>
  </r>
  <r>
    <x v="0"/>
    <x v="0"/>
    <x v="0"/>
    <x v="0"/>
    <x v="0"/>
    <s v="2 - Poder Ejecutivo"/>
    <s v="0207 - MINISTERIO DE SALUD PÚBLICA Y ASISTENCIA SOCIAL"/>
    <x v="111"/>
    <x v="2"/>
    <x v="3"/>
    <x v="47"/>
    <s v="2.2 - CONTRATACIÓN DE SERVICIOS"/>
    <s v="2.2.8 - OTROS SERVICIOS NO INCLUIDOS EN CONCEPTOS ANTERIORES"/>
    <s v="N"/>
    <s v="00 - N/A"/>
    <s v="10 - FONDO GENERAL"/>
    <s v=" "/>
    <s v="99 - MULTIPROVINCIAL"/>
    <n v="12445000"/>
    <n v="4600167"/>
    <n v="2214016.5799999996"/>
  </r>
  <r>
    <x v="0"/>
    <x v="0"/>
    <x v="0"/>
    <x v="0"/>
    <x v="0"/>
    <s v="2 - Poder Ejecutivo"/>
    <s v="0207 - MINISTERIO DE SALUD PÚBLICA Y ASISTENCIA SOCIAL"/>
    <x v="111"/>
    <x v="2"/>
    <x v="3"/>
    <x v="47"/>
    <s v="2.2 - CONTRATACIÓN DE SERVICIOS"/>
    <s v="2.2.8 - OTROS SERVICIOS NO INCLUIDOS EN CONCEPTOS ANTERIORES"/>
    <s v="N"/>
    <s v="00 - N/A"/>
    <s v="20 - FONDOS CON DESTINO ESPECÍFICO"/>
    <s v=" "/>
    <s v="99 - MULTIPROVINCIAL"/>
    <n v="15000000"/>
    <n v="10386465.440000001"/>
    <n v="3446970.63"/>
  </r>
  <r>
    <x v="0"/>
    <x v="0"/>
    <x v="0"/>
    <x v="0"/>
    <x v="0"/>
    <s v="2 - Poder Ejecutivo"/>
    <s v="0207 - MINISTERIO DE SALUD PÚBLICA Y ASISTENCIA SOCIAL"/>
    <x v="111"/>
    <x v="2"/>
    <x v="3"/>
    <x v="47"/>
    <s v="2.2 - CONTRATACIÓN DE SERVICIOS"/>
    <s v="2.2.8 - OTROS SERVICIOS NO INCLUIDOS EN CONCEPTOS ANTERIORES"/>
    <s v="N"/>
    <s v="00 - N/A"/>
    <s v="70 - DONACION EXTERNA"/>
    <s v=" "/>
    <s v="99 - MULTIPROVINCIAL"/>
    <n v="0"/>
    <n v="0"/>
    <n v="0"/>
  </r>
  <r>
    <x v="0"/>
    <x v="0"/>
    <x v="0"/>
    <x v="0"/>
    <x v="0"/>
    <s v="2 - Poder Ejecutivo"/>
    <s v="0207 - MINISTERIO DE SALUD PÚBLICA Y ASISTENCIA SOCIAL"/>
    <x v="111"/>
    <x v="2"/>
    <x v="3"/>
    <x v="47"/>
    <s v="2.2 - CONTRATACIÓN DE SERVICIOS"/>
    <s v="2.2.9 - OTRAS CONTRATACIONES DE SERVICIOS"/>
    <s v="N"/>
    <s v="00 - N/A"/>
    <s v="10 - FONDO GENERAL"/>
    <s v=" "/>
    <s v="99 - MULTIPROVINCIAL"/>
    <n v="1259798"/>
    <n v="2865798"/>
    <n v="1570945.86"/>
  </r>
  <r>
    <x v="0"/>
    <x v="0"/>
    <x v="0"/>
    <x v="0"/>
    <x v="0"/>
    <s v="2 - Poder Ejecutivo"/>
    <s v="0207 - MINISTERIO DE SALUD PÚBLICA Y ASISTENCIA SOCIAL"/>
    <x v="111"/>
    <x v="2"/>
    <x v="3"/>
    <x v="47"/>
    <s v="2.2 - CONTRATACIÓN DE SERVICIOS"/>
    <s v="2.2.9 - OTRAS CONTRATACIONES DE SERVICIOS"/>
    <s v="N"/>
    <s v="00 - N/A"/>
    <s v="70 - DONACION EXTERNA"/>
    <s v=" "/>
    <s v="99 - MULTIPROVINCIAL"/>
    <n v="0"/>
    <n v="924482.00999999978"/>
    <n v="759864.76"/>
  </r>
  <r>
    <x v="0"/>
    <x v="0"/>
    <x v="0"/>
    <x v="0"/>
    <x v="0"/>
    <s v="2 - Poder Ejecutivo"/>
    <s v="0207 - MINISTERIO DE SALUD PÚBLICA Y ASISTENCIA SOCIAL"/>
    <x v="111"/>
    <x v="2"/>
    <x v="3"/>
    <x v="47"/>
    <s v="2.3 - MATERIALES Y SUMINISTROS"/>
    <s v="2.3.1 - ALIMENTOS Y PRODUCTOS AGROFORESTALES"/>
    <s v="N"/>
    <s v="00 - N/A"/>
    <s v="10 - FONDO GENERAL"/>
    <s v=" "/>
    <s v="99 - MULTIPROVINCIAL"/>
    <n v="1299276"/>
    <n v="2712276"/>
    <n v="1277874.3700000001"/>
  </r>
  <r>
    <x v="0"/>
    <x v="0"/>
    <x v="0"/>
    <x v="0"/>
    <x v="0"/>
    <s v="2 - Poder Ejecutivo"/>
    <s v="0207 - MINISTERIO DE SALUD PÚBLICA Y ASISTENCIA SOCIAL"/>
    <x v="111"/>
    <x v="2"/>
    <x v="3"/>
    <x v="47"/>
    <s v="2.3 - MATERIALES Y SUMINISTROS"/>
    <s v="2.3.2 - TEXTILES Y VESTUARIOS"/>
    <s v="N"/>
    <s v="00 - N/A"/>
    <s v="10 - FONDO GENERAL"/>
    <s v=" "/>
    <s v="99 - MULTIPROVINCIAL"/>
    <n v="2260200"/>
    <n v="2172241.3199999998"/>
    <n v="294177.88"/>
  </r>
  <r>
    <x v="0"/>
    <x v="0"/>
    <x v="0"/>
    <x v="0"/>
    <x v="0"/>
    <s v="2 - Poder Ejecutivo"/>
    <s v="0207 - MINISTERIO DE SALUD PÚBLICA Y ASISTENCIA SOCIAL"/>
    <x v="111"/>
    <x v="2"/>
    <x v="3"/>
    <x v="47"/>
    <s v="2.3 - MATERIALES Y SUMINISTROS"/>
    <s v="2.3.2 - TEXTILES Y VESTUARIOS"/>
    <s v="N"/>
    <s v="00 - N/A"/>
    <s v="70 - DONACION EXTERNA"/>
    <s v=" "/>
    <s v="99 - MULTIPROVINCIAL"/>
    <n v="0"/>
    <n v="511080.6"/>
    <n v="510546.89"/>
  </r>
  <r>
    <x v="0"/>
    <x v="0"/>
    <x v="0"/>
    <x v="0"/>
    <x v="0"/>
    <s v="2 - Poder Ejecutivo"/>
    <s v="0207 - MINISTERIO DE SALUD PÚBLICA Y ASISTENCIA SOCIAL"/>
    <x v="111"/>
    <x v="2"/>
    <x v="3"/>
    <x v="47"/>
    <s v="2.3 - MATERIALES Y SUMINISTROS"/>
    <s v="2.3.3 - PAPEL, CARTÓN E IMPRESOS"/>
    <s v="N"/>
    <s v="00 - N/A"/>
    <s v="10 - FONDO GENERAL"/>
    <s v=" "/>
    <s v="99 - MULTIPROVINCIAL"/>
    <n v="8741471"/>
    <n v="2217030.1399999997"/>
    <n v="1947094.9799999997"/>
  </r>
  <r>
    <x v="0"/>
    <x v="0"/>
    <x v="0"/>
    <x v="0"/>
    <x v="0"/>
    <s v="2 - Poder Ejecutivo"/>
    <s v="0207 - MINISTERIO DE SALUD PÚBLICA Y ASISTENCIA SOCIAL"/>
    <x v="111"/>
    <x v="2"/>
    <x v="3"/>
    <x v="47"/>
    <s v="2.3 - MATERIALES Y SUMINISTROS"/>
    <s v="2.3.3 - PAPEL, CARTÓN E IMPRESOS"/>
    <s v="N"/>
    <s v="00 - N/A"/>
    <s v="70 - DONACION EXTERNA"/>
    <s v=" "/>
    <s v="99 - MULTIPROVINCIAL"/>
    <n v="0"/>
    <n v="330.40000000000009"/>
    <n v="330.4"/>
  </r>
  <r>
    <x v="0"/>
    <x v="0"/>
    <x v="0"/>
    <x v="0"/>
    <x v="0"/>
    <s v="2 - Poder Ejecutivo"/>
    <s v="0207 - MINISTERIO DE SALUD PÚBLICA Y ASISTENCIA SOCIAL"/>
    <x v="111"/>
    <x v="2"/>
    <x v="3"/>
    <x v="47"/>
    <s v="2.3 - MATERIALES Y SUMINISTROS"/>
    <s v="2.3.4 - PRODUCTOS FARMACÉUTICOS"/>
    <s v="N"/>
    <s v="00 - N/A"/>
    <s v="10 - FONDO GENERAL"/>
    <s v=" "/>
    <s v="99 - MULTIPROVINCIAL"/>
    <n v="227355"/>
    <n v="101884"/>
    <n v="62342.280000000006"/>
  </r>
  <r>
    <x v="0"/>
    <x v="0"/>
    <x v="0"/>
    <x v="0"/>
    <x v="0"/>
    <s v="2 - Poder Ejecutivo"/>
    <s v="0207 - MINISTERIO DE SALUD PÚBLICA Y ASISTENCIA SOCIAL"/>
    <x v="111"/>
    <x v="2"/>
    <x v="3"/>
    <x v="47"/>
    <s v="2.3 - MATERIALES Y SUMINISTROS"/>
    <s v="2.3.4 - PRODUCTOS FARMACÉUTICOS"/>
    <s v="N"/>
    <s v="00 - N/A"/>
    <s v="70 - DONACION EXTERNA"/>
    <s v=" "/>
    <s v="99 - MULTIPROVINCIAL"/>
    <n v="0"/>
    <n v="371221.12000000005"/>
    <n v="371221.12"/>
  </r>
  <r>
    <x v="0"/>
    <x v="0"/>
    <x v="0"/>
    <x v="0"/>
    <x v="0"/>
    <s v="2 - Poder Ejecutivo"/>
    <s v="0207 - MINISTERIO DE SALUD PÚBLICA Y ASISTENCIA SOCIAL"/>
    <x v="111"/>
    <x v="2"/>
    <x v="3"/>
    <x v="47"/>
    <s v="2.3 - MATERIALES Y SUMINISTROS"/>
    <s v="2.3.5 - CUERO, CAUCHO Y PLÁSTICO"/>
    <s v="N"/>
    <s v="00 - N/A"/>
    <s v="10 - FONDO GENERAL"/>
    <s v=" "/>
    <s v="99 - MULTIPROVINCIAL"/>
    <n v="4000"/>
    <n v="313200"/>
    <n v="0"/>
  </r>
  <r>
    <x v="0"/>
    <x v="0"/>
    <x v="0"/>
    <x v="0"/>
    <x v="0"/>
    <s v="2 - Poder Ejecutivo"/>
    <s v="0207 - MINISTERIO DE SALUD PÚBLICA Y ASISTENCIA SOCIAL"/>
    <x v="111"/>
    <x v="2"/>
    <x v="3"/>
    <x v="47"/>
    <s v="2.3 - MATERIALES Y SUMINISTROS"/>
    <s v="2.3.5 - CUERO, CAUCHO Y PLÁSTICO"/>
    <s v="N"/>
    <s v="00 - N/A"/>
    <s v="70 - DONACION EXTERNA"/>
    <s v=" "/>
    <s v="99 - MULTIPROVINCIAL"/>
    <n v="0"/>
    <n v="82305"/>
    <n v="82305"/>
  </r>
  <r>
    <x v="0"/>
    <x v="0"/>
    <x v="0"/>
    <x v="0"/>
    <x v="0"/>
    <s v="2 - Poder Ejecutivo"/>
    <s v="0207 - MINISTERIO DE SALUD PÚBLICA Y ASISTENCIA SOCIAL"/>
    <x v="111"/>
    <x v="2"/>
    <x v="3"/>
    <x v="47"/>
    <s v="2.3 - MATERIALES Y SUMINISTROS"/>
    <s v="2.3.6 - PRODUCTOS DE MINERALES, METÁLICOS Y NO METÁLICOS"/>
    <s v="N"/>
    <s v="00 - N/A"/>
    <s v="10 - FONDO GENERAL"/>
    <s v=" "/>
    <s v="99 - MULTIPROVINCIAL"/>
    <n v="264006"/>
    <n v="2086339.33"/>
    <n v="1858632.02"/>
  </r>
  <r>
    <x v="0"/>
    <x v="0"/>
    <x v="0"/>
    <x v="0"/>
    <x v="0"/>
    <s v="2 - Poder Ejecutivo"/>
    <s v="0207 - MINISTERIO DE SALUD PÚBLICA Y ASISTENCIA SOCIAL"/>
    <x v="111"/>
    <x v="2"/>
    <x v="3"/>
    <x v="47"/>
    <s v="2.3 - MATERIALES Y SUMINISTROS"/>
    <s v="2.3.6 - PRODUCTOS DE MINERALES, METÁLICOS Y NO METÁLICOS"/>
    <s v="N"/>
    <s v="00 - N/A"/>
    <s v="70 - DONACION EXTERNA"/>
    <s v=" "/>
    <s v="99 - MULTIPROVINCIAL"/>
    <n v="0"/>
    <n v="164375"/>
    <n v="164372.40999999997"/>
  </r>
  <r>
    <x v="0"/>
    <x v="0"/>
    <x v="0"/>
    <x v="0"/>
    <x v="0"/>
    <s v="2 - Poder Ejecutivo"/>
    <s v="0207 - MINISTERIO DE SALUD PÚBLICA Y ASISTENCIA SOCIAL"/>
    <x v="111"/>
    <x v="2"/>
    <x v="3"/>
    <x v="47"/>
    <s v="2.3 - MATERIALES Y SUMINISTROS"/>
    <s v="2.3.7 - COMBUSTIBLES, LUBRICANTES, PRODUCTOS QUÍMICOS Y CONEXOS"/>
    <s v="N"/>
    <s v="00 - N/A"/>
    <s v="10 - FONDO GENERAL"/>
    <s v=" "/>
    <s v="99 - MULTIPROVINCIAL"/>
    <n v="6642621"/>
    <n v="8166221"/>
    <n v="5084730.9399999995"/>
  </r>
  <r>
    <x v="0"/>
    <x v="0"/>
    <x v="0"/>
    <x v="0"/>
    <x v="0"/>
    <s v="2 - Poder Ejecutivo"/>
    <s v="0207 - MINISTERIO DE SALUD PÚBLICA Y ASISTENCIA SOCIAL"/>
    <x v="111"/>
    <x v="2"/>
    <x v="3"/>
    <x v="47"/>
    <s v="2.3 - MATERIALES Y SUMINISTROS"/>
    <s v="2.3.7 - COMBUSTIBLES, LUBRICANTES, PRODUCTOS QUÍMICOS Y CONEXOS"/>
    <s v="N"/>
    <s v="00 - N/A"/>
    <s v="70 - DONACION EXTERNA"/>
    <s v=" "/>
    <s v="99 - MULTIPROVINCIAL"/>
    <n v="0"/>
    <n v="296158.04000000004"/>
    <n v="56358.92"/>
  </r>
  <r>
    <x v="0"/>
    <x v="0"/>
    <x v="0"/>
    <x v="0"/>
    <x v="0"/>
    <s v="2 - Poder Ejecutivo"/>
    <s v="0207 - MINISTERIO DE SALUD PÚBLICA Y ASISTENCIA SOCIAL"/>
    <x v="111"/>
    <x v="2"/>
    <x v="3"/>
    <x v="47"/>
    <s v="2.3 - MATERIALES Y SUMINISTROS"/>
    <s v="2.3.9 - PRODUCTOS Y ÚTILES VARIOS"/>
    <s v="N"/>
    <s v="00 - N/A"/>
    <s v="10 - FONDO GENERAL"/>
    <s v=" "/>
    <s v="99 - MULTIPROVINCIAL"/>
    <n v="52549882"/>
    <n v="11583977.75"/>
    <n v="7083430.5500000017"/>
  </r>
  <r>
    <x v="0"/>
    <x v="0"/>
    <x v="0"/>
    <x v="0"/>
    <x v="0"/>
    <s v="2 - Poder Ejecutivo"/>
    <s v="0207 - MINISTERIO DE SALUD PÚBLICA Y ASISTENCIA SOCIAL"/>
    <x v="111"/>
    <x v="2"/>
    <x v="3"/>
    <x v="47"/>
    <s v="2.3 - MATERIALES Y SUMINISTROS"/>
    <s v="2.3.9 - PRODUCTOS Y ÚTILES VARIOS"/>
    <s v="N"/>
    <s v="00 - N/A"/>
    <s v="70 - DONACION EXTERNA"/>
    <s v=" "/>
    <s v="99 - MULTIPROVINCIAL"/>
    <n v="0"/>
    <n v="10916178.629999999"/>
    <n v="10683228.019999998"/>
  </r>
  <r>
    <x v="0"/>
    <x v="0"/>
    <x v="0"/>
    <x v="0"/>
    <x v="0"/>
    <s v="2 - Poder Ejecutivo"/>
    <s v="0207 - MINISTERIO DE SALUD PÚBLICA Y ASISTENCIA SOCIAL"/>
    <x v="112"/>
    <x v="2"/>
    <x v="3"/>
    <x v="47"/>
    <s v="2.1 - REMUNERACIONES Y CONTRIBUCIONES"/>
    <s v="2.1.1 - REMUNERACIONES"/>
    <s v="N"/>
    <s v="00 - N/A"/>
    <s v="10 - FONDO GENERAL"/>
    <s v=" "/>
    <s v="99 - MULTIPROVINCIAL"/>
    <n v="232160250"/>
    <n v="237211039.41"/>
    <n v="161431083.14999998"/>
  </r>
  <r>
    <x v="0"/>
    <x v="0"/>
    <x v="0"/>
    <x v="0"/>
    <x v="0"/>
    <s v="2 - Poder Ejecutivo"/>
    <s v="0207 - MINISTERIO DE SALUD PÚBLICA Y ASISTENCIA SOCIAL"/>
    <x v="112"/>
    <x v="2"/>
    <x v="3"/>
    <x v="47"/>
    <s v="2.1 - REMUNERACIONES Y CONTRIBUCIONES"/>
    <s v="2.1.2 - SOBRESUELDOS"/>
    <s v="N"/>
    <s v="00 - N/A"/>
    <s v="10 - FONDO GENERAL"/>
    <s v=" "/>
    <s v="99 - MULTIPROVINCIAL"/>
    <n v="42159500"/>
    <n v="42159500"/>
    <n v="35309830.039999992"/>
  </r>
  <r>
    <x v="0"/>
    <x v="0"/>
    <x v="0"/>
    <x v="0"/>
    <x v="0"/>
    <s v="2 - Poder Ejecutivo"/>
    <s v="0207 - MINISTERIO DE SALUD PÚBLICA Y ASISTENCIA SOCIAL"/>
    <x v="112"/>
    <x v="2"/>
    <x v="3"/>
    <x v="47"/>
    <s v="2.1 - REMUNERACIONES Y CONTRIBUCIONES"/>
    <s v="2.1.5 - CONTRIBUCIONES A LA SEGURIDAD SOCIAL"/>
    <s v="N"/>
    <s v="00 - N/A"/>
    <s v="10 - FONDO GENERAL"/>
    <s v=" "/>
    <s v="99 - MULTIPROVINCIAL"/>
    <n v="32855603"/>
    <n v="33455813.59"/>
    <n v="24536037.909999996"/>
  </r>
  <r>
    <x v="0"/>
    <x v="0"/>
    <x v="0"/>
    <x v="0"/>
    <x v="0"/>
    <s v="2 - Poder Ejecutivo"/>
    <s v="0207 - MINISTERIO DE SALUD PÚBLICA Y ASISTENCIA SOCIAL"/>
    <x v="112"/>
    <x v="2"/>
    <x v="3"/>
    <x v="47"/>
    <s v="2.2 - CONTRATACIÓN DE SERVICIOS"/>
    <s v="2.2.1 - SERVICIOS BÁSICOS"/>
    <s v="N"/>
    <s v="00 - N/A"/>
    <s v="10 - FONDO GENERAL"/>
    <s v=" "/>
    <s v="99 - MULTIPROVINCIAL"/>
    <n v="14600000"/>
    <n v="7529000"/>
    <n v="1834923.79"/>
  </r>
  <r>
    <x v="0"/>
    <x v="0"/>
    <x v="0"/>
    <x v="0"/>
    <x v="0"/>
    <s v="2 - Poder Ejecutivo"/>
    <s v="0207 - MINISTERIO DE SALUD PÚBLICA Y ASISTENCIA SOCIAL"/>
    <x v="112"/>
    <x v="2"/>
    <x v="3"/>
    <x v="47"/>
    <s v="2.2 - CONTRATACIÓN DE SERVICIOS"/>
    <s v="2.2.1 - SERVICIOS BÁSICOS"/>
    <s v="N"/>
    <s v="00 - N/A"/>
    <s v="20 - FONDOS CON DESTINO ESPECÍFICO"/>
    <s v=" "/>
    <s v="99 - MULTIPROVINCIAL"/>
    <n v="0"/>
    <n v="18708000"/>
    <n v="26877.38"/>
  </r>
  <r>
    <x v="0"/>
    <x v="0"/>
    <x v="0"/>
    <x v="0"/>
    <x v="0"/>
    <s v="2 - Poder Ejecutivo"/>
    <s v="0207 - MINISTERIO DE SALUD PÚBLICA Y ASISTENCIA SOCIAL"/>
    <x v="112"/>
    <x v="2"/>
    <x v="3"/>
    <x v="47"/>
    <s v="2.2 - CONTRATACIÓN DE SERVICIOS"/>
    <s v="2.2.2 - PUBLICIDAD, IMPRESIÓN Y ENCUADERNACIÓN"/>
    <s v="N"/>
    <s v="00 - N/A"/>
    <s v="20 - FONDOS CON DESTINO ESPECÍFICO"/>
    <s v=" "/>
    <s v="99 - MULTIPROVINCIAL"/>
    <n v="0"/>
    <n v="16640000"/>
    <n v="331786.5"/>
  </r>
  <r>
    <x v="0"/>
    <x v="0"/>
    <x v="0"/>
    <x v="0"/>
    <x v="0"/>
    <s v="2 - Poder Ejecutivo"/>
    <s v="0207 - MINISTERIO DE SALUD PÚBLICA Y ASISTENCIA SOCIAL"/>
    <x v="112"/>
    <x v="2"/>
    <x v="3"/>
    <x v="47"/>
    <s v="2.2 - CONTRATACIÓN DE SERVICIOS"/>
    <s v="2.2.3 - VIÁTICOS"/>
    <s v="N"/>
    <s v="00 - N/A"/>
    <s v="10 - FONDO GENERAL"/>
    <s v=" "/>
    <s v="99 - MULTIPROVINCIAL"/>
    <n v="0"/>
    <n v="2420000"/>
    <n v="1607295"/>
  </r>
  <r>
    <x v="0"/>
    <x v="0"/>
    <x v="0"/>
    <x v="0"/>
    <x v="0"/>
    <s v="2 - Poder Ejecutivo"/>
    <s v="0207 - MINISTERIO DE SALUD PÚBLICA Y ASISTENCIA SOCIAL"/>
    <x v="112"/>
    <x v="2"/>
    <x v="3"/>
    <x v="47"/>
    <s v="2.2 - CONTRATACIÓN DE SERVICIOS"/>
    <s v="2.2.3 - VIÁTICOS"/>
    <s v="N"/>
    <s v="00 - N/A"/>
    <s v="20 - FONDOS CON DESTINO ESPECÍFICO"/>
    <s v=" "/>
    <s v="99 - MULTIPROVINCIAL"/>
    <n v="0"/>
    <n v="20444670.27"/>
    <n v="2181621.9"/>
  </r>
  <r>
    <x v="0"/>
    <x v="0"/>
    <x v="0"/>
    <x v="0"/>
    <x v="0"/>
    <s v="2 - Poder Ejecutivo"/>
    <s v="0207 - MINISTERIO DE SALUD PÚBLICA Y ASISTENCIA SOCIAL"/>
    <x v="112"/>
    <x v="2"/>
    <x v="3"/>
    <x v="47"/>
    <s v="2.2 - CONTRATACIÓN DE SERVICIOS"/>
    <s v="2.2.4 - TRANSPORTE Y ALMACENAJE"/>
    <s v="N"/>
    <s v="00 - N/A"/>
    <s v="20 - FONDOS CON DESTINO ESPECÍFICO"/>
    <s v=" "/>
    <s v="99 - MULTIPROVINCIAL"/>
    <n v="0"/>
    <n v="1259096"/>
    <n v="483731.11"/>
  </r>
  <r>
    <x v="0"/>
    <x v="0"/>
    <x v="0"/>
    <x v="0"/>
    <x v="0"/>
    <s v="2 - Poder Ejecutivo"/>
    <s v="0207 - MINISTERIO DE SALUD PÚBLICA Y ASISTENCIA SOCIAL"/>
    <x v="112"/>
    <x v="2"/>
    <x v="3"/>
    <x v="47"/>
    <s v="2.2 - CONTRATACIÓN DE SERVICIOS"/>
    <s v="2.2.5 - ALQUILERES Y RENTAS"/>
    <s v="N"/>
    <s v="00 - N/A"/>
    <s v="20 - FONDOS CON DESTINO ESPECÍFICO"/>
    <s v=" "/>
    <s v="99 - MULTIPROVINCIAL"/>
    <n v="100000000"/>
    <n v="65500000"/>
    <n v="0"/>
  </r>
  <r>
    <x v="0"/>
    <x v="0"/>
    <x v="0"/>
    <x v="0"/>
    <x v="0"/>
    <s v="2 - Poder Ejecutivo"/>
    <s v="0207 - MINISTERIO DE SALUD PÚBLICA Y ASISTENCIA SOCIAL"/>
    <x v="112"/>
    <x v="2"/>
    <x v="3"/>
    <x v="47"/>
    <s v="2.2 - CONTRATACIÓN DE SERVICIOS"/>
    <s v="2.2.6 - SEGUROS"/>
    <s v="N"/>
    <s v="00 - N/A"/>
    <s v="10 - FONDO GENERAL"/>
    <s v=" "/>
    <s v="99 - MULTIPROVINCIAL"/>
    <n v="1000000"/>
    <n v="0"/>
    <n v="0"/>
  </r>
  <r>
    <x v="0"/>
    <x v="0"/>
    <x v="0"/>
    <x v="0"/>
    <x v="0"/>
    <s v="2 - Poder Ejecutivo"/>
    <s v="0207 - MINISTERIO DE SALUD PÚBLICA Y ASISTENCIA SOCIAL"/>
    <x v="112"/>
    <x v="2"/>
    <x v="3"/>
    <x v="47"/>
    <s v="2.2 - CONTRATACIÓN DE SERVICIOS"/>
    <s v="2.2.6 - SEGUROS"/>
    <s v="N"/>
    <s v="00 - N/A"/>
    <s v="20 - FONDOS CON DESTINO ESPECÍFICO"/>
    <s v=" "/>
    <s v="99 - MULTIPROVINCIAL"/>
    <n v="0"/>
    <n v="1640000"/>
    <n v="5320"/>
  </r>
  <r>
    <x v="0"/>
    <x v="0"/>
    <x v="0"/>
    <x v="0"/>
    <x v="0"/>
    <s v="2 - Poder Ejecutivo"/>
    <s v="0207 - MINISTERIO DE SALUD PÚBLICA Y ASISTENCIA SOCIAL"/>
    <x v="112"/>
    <x v="2"/>
    <x v="3"/>
    <x v="47"/>
    <s v="2.2 - CONTRATACIÓN DE SERVICIOS"/>
    <s v="2.2.7 - SERVICIOS DE CONSERVACIÓN, REPARACIONES MENORES E INSTALACIONES TEMPORALES"/>
    <s v="N"/>
    <s v="00 - N/A"/>
    <s v="20 - FONDOS CON DESTINO ESPECÍFICO"/>
    <s v=" "/>
    <s v="99 - MULTIPROVINCIAL"/>
    <n v="0"/>
    <n v="52973836.5"/>
    <n v="27156"/>
  </r>
  <r>
    <x v="0"/>
    <x v="0"/>
    <x v="0"/>
    <x v="0"/>
    <x v="0"/>
    <s v="2 - Poder Ejecutivo"/>
    <s v="0207 - MINISTERIO DE SALUD PÚBLICA Y ASISTENCIA SOCIAL"/>
    <x v="112"/>
    <x v="2"/>
    <x v="3"/>
    <x v="47"/>
    <s v="2.2 - CONTRATACIÓN DE SERVICIOS"/>
    <s v="2.2.8 - OTROS SERVICIOS NO INCLUIDOS EN CONCEPTOS ANTERIORES"/>
    <s v="N"/>
    <s v="00 - N/A"/>
    <s v="20 - FONDOS CON DESTINO ESPECÍFICO"/>
    <s v=" "/>
    <s v="99 - MULTIPROVINCIAL"/>
    <n v="40000000"/>
    <n v="32250000"/>
    <n v="4040544.9999999995"/>
  </r>
  <r>
    <x v="0"/>
    <x v="0"/>
    <x v="0"/>
    <x v="0"/>
    <x v="0"/>
    <s v="2 - Poder Ejecutivo"/>
    <s v="0207 - MINISTERIO DE SALUD PÚBLICA Y ASISTENCIA SOCIAL"/>
    <x v="112"/>
    <x v="2"/>
    <x v="3"/>
    <x v="47"/>
    <s v="2.2 - CONTRATACIÓN DE SERVICIOS"/>
    <s v="2.2.9 - OTRAS CONTRATACIONES DE SERVICIOS"/>
    <s v="N"/>
    <s v="00 - N/A"/>
    <s v="20 - FONDOS CON DESTINO ESPECÍFICO"/>
    <s v=" "/>
    <s v="99 - MULTIPROVINCIAL"/>
    <n v="100000000"/>
    <n v="5700000"/>
    <n v="0"/>
  </r>
  <r>
    <x v="0"/>
    <x v="0"/>
    <x v="0"/>
    <x v="0"/>
    <x v="0"/>
    <s v="2 - Poder Ejecutivo"/>
    <s v="0207 - MINISTERIO DE SALUD PÚBLICA Y ASISTENCIA SOCIAL"/>
    <x v="112"/>
    <x v="2"/>
    <x v="3"/>
    <x v="47"/>
    <s v="2.3 - MATERIALES Y SUMINISTROS"/>
    <s v="2.3.1 - ALIMENTOS Y PRODUCTOS AGROFORESTALES"/>
    <s v="N"/>
    <s v="00 - N/A"/>
    <s v="20 - FONDOS CON DESTINO ESPECÍFICO"/>
    <s v=" "/>
    <s v="99 - MULTIPROVINCIAL"/>
    <n v="100000000"/>
    <n v="0"/>
    <n v="0"/>
  </r>
  <r>
    <x v="0"/>
    <x v="0"/>
    <x v="0"/>
    <x v="0"/>
    <x v="0"/>
    <s v="2 - Poder Ejecutivo"/>
    <s v="0207 - MINISTERIO DE SALUD PÚBLICA Y ASISTENCIA SOCIAL"/>
    <x v="112"/>
    <x v="2"/>
    <x v="3"/>
    <x v="47"/>
    <s v="2.3 - MATERIALES Y SUMINISTROS"/>
    <s v="2.3.2 - TEXTILES Y VESTUARIOS"/>
    <s v="N"/>
    <s v="00 - N/A"/>
    <s v="20 - FONDOS CON DESTINO ESPECÍFICO"/>
    <s v=" "/>
    <s v="99 - MULTIPROVINCIAL"/>
    <n v="0"/>
    <n v="4100000"/>
    <n v="0"/>
  </r>
  <r>
    <x v="0"/>
    <x v="0"/>
    <x v="0"/>
    <x v="0"/>
    <x v="0"/>
    <s v="2 - Poder Ejecutivo"/>
    <s v="0207 - MINISTERIO DE SALUD PÚBLICA Y ASISTENCIA SOCIAL"/>
    <x v="112"/>
    <x v="2"/>
    <x v="3"/>
    <x v="47"/>
    <s v="2.3 - MATERIALES Y SUMINISTROS"/>
    <s v="2.3.3 - PAPEL, CARTÓN E IMPRESOS"/>
    <s v="N"/>
    <s v="00 - N/A"/>
    <s v="20 - FONDOS CON DESTINO ESPECÍFICO"/>
    <s v=" "/>
    <s v="99 - MULTIPROVINCIAL"/>
    <n v="100000000"/>
    <n v="2500000"/>
    <n v="12900"/>
  </r>
  <r>
    <x v="0"/>
    <x v="0"/>
    <x v="0"/>
    <x v="0"/>
    <x v="0"/>
    <s v="2 - Poder Ejecutivo"/>
    <s v="0207 - MINISTERIO DE SALUD PÚBLICA Y ASISTENCIA SOCIAL"/>
    <x v="112"/>
    <x v="2"/>
    <x v="3"/>
    <x v="47"/>
    <s v="2.3 - MATERIALES Y SUMINISTROS"/>
    <s v="2.3.5 - CUERO, CAUCHO Y PLÁSTICO"/>
    <s v="N"/>
    <s v="00 - N/A"/>
    <s v="20 - FONDOS CON DESTINO ESPECÍFICO"/>
    <s v=" "/>
    <s v="99 - MULTIPROVINCIAL"/>
    <n v="0"/>
    <n v="2625000"/>
    <n v="0"/>
  </r>
  <r>
    <x v="0"/>
    <x v="0"/>
    <x v="0"/>
    <x v="0"/>
    <x v="0"/>
    <s v="2 - Poder Ejecutivo"/>
    <s v="0207 - MINISTERIO DE SALUD PÚBLICA Y ASISTENCIA SOCIAL"/>
    <x v="112"/>
    <x v="2"/>
    <x v="3"/>
    <x v="47"/>
    <s v="2.3 - MATERIALES Y SUMINISTROS"/>
    <s v="2.3.6 - PRODUCTOS DE MINERALES, METÁLICOS Y NO METÁLICOS"/>
    <s v="N"/>
    <s v="00 - N/A"/>
    <s v="20 - FONDOS CON DESTINO ESPECÍFICO"/>
    <s v=" "/>
    <s v="99 - MULTIPROVINCIAL"/>
    <n v="0"/>
    <n v="330000"/>
    <n v="0"/>
  </r>
  <r>
    <x v="0"/>
    <x v="0"/>
    <x v="0"/>
    <x v="0"/>
    <x v="0"/>
    <s v="2 - Poder Ejecutivo"/>
    <s v="0207 - MINISTERIO DE SALUD PÚBLICA Y ASISTENCIA SOCIAL"/>
    <x v="112"/>
    <x v="2"/>
    <x v="3"/>
    <x v="47"/>
    <s v="2.3 - MATERIALES Y SUMINISTROS"/>
    <s v="2.3.7 - COMBUSTIBLES, LUBRICANTES, PRODUCTOS QUÍMICOS Y CONEXOS"/>
    <s v="N"/>
    <s v="00 - N/A"/>
    <s v="20 - FONDOS CON DESTINO ESPECÍFICO"/>
    <s v=" "/>
    <s v="99 - MULTIPROVINCIAL"/>
    <n v="0"/>
    <n v="39569397.229999997"/>
    <n v="0"/>
  </r>
  <r>
    <x v="0"/>
    <x v="0"/>
    <x v="0"/>
    <x v="0"/>
    <x v="0"/>
    <s v="2 - Poder Ejecutivo"/>
    <s v="0207 - MINISTERIO DE SALUD PÚBLICA Y ASISTENCIA SOCIAL"/>
    <x v="112"/>
    <x v="2"/>
    <x v="3"/>
    <x v="47"/>
    <s v="2.3 - MATERIALES Y SUMINISTROS"/>
    <s v="2.3.9 - PRODUCTOS Y ÚTILES VARIOS"/>
    <s v="N"/>
    <s v="00 - N/A"/>
    <s v="20 - FONDOS CON DESTINO ESPECÍFICO"/>
    <s v=" "/>
    <s v="99 - MULTIPROVINCIAL"/>
    <n v="0"/>
    <n v="17605000"/>
    <n v="298091.14"/>
  </r>
  <r>
    <x v="0"/>
    <x v="0"/>
    <x v="0"/>
    <x v="0"/>
    <x v="0"/>
    <s v="2 - Poder Ejecutivo"/>
    <s v="0208 - MINISTERIO DE DEPORTES Y RECREACIÓN"/>
    <x v="113"/>
    <x v="0"/>
    <x v="0"/>
    <x v="10"/>
    <s v="2.2 - CONTRATACIÓN DE SERVICIOS"/>
    <s v="2.2.2 - PUBLICIDAD, IMPRESIÓN Y ENCUADERNACIÓN"/>
    <s v="N"/>
    <s v="00 - N/A"/>
    <s v="10 - FONDO GENERAL"/>
    <s v=" "/>
    <s v="99 - MULTIPROVINCIAL"/>
    <n v="200000"/>
    <n v="200000"/>
    <n v="0"/>
  </r>
  <r>
    <x v="0"/>
    <x v="0"/>
    <x v="0"/>
    <x v="0"/>
    <x v="0"/>
    <s v="2 - Poder Ejecutivo"/>
    <s v="0208 - MINISTERIO DE DEPORTES Y RECREACIÓN"/>
    <x v="113"/>
    <x v="0"/>
    <x v="0"/>
    <x v="10"/>
    <s v="2.2 - CONTRATACIÓN DE SERVICIOS"/>
    <s v="2.2.3 - VIÁTICOS"/>
    <s v="N"/>
    <s v="00 - N/A"/>
    <s v="10 - FONDO GENERAL"/>
    <s v=" "/>
    <s v="99 - MULTIPROVINCIAL"/>
    <n v="200000"/>
    <n v="200000"/>
    <n v="0"/>
  </r>
  <r>
    <x v="0"/>
    <x v="0"/>
    <x v="0"/>
    <x v="0"/>
    <x v="0"/>
    <s v="2 - Poder Ejecutivo"/>
    <s v="0208 - MINISTERIO DE DEPORTES Y RECREACIÓN"/>
    <x v="113"/>
    <x v="0"/>
    <x v="0"/>
    <x v="10"/>
    <s v="2.2 - CONTRATACIÓN DE SERVICIOS"/>
    <s v="2.2.9 - OTRAS CONTRATACIONES DE SERVICIOS"/>
    <s v="N"/>
    <s v="00 - N/A"/>
    <s v="10 - FONDO GENERAL"/>
    <s v=" "/>
    <s v="99 - MULTIPROVINCIAL"/>
    <n v="200000"/>
    <n v="200000"/>
    <n v="0"/>
  </r>
  <r>
    <x v="0"/>
    <x v="0"/>
    <x v="0"/>
    <x v="0"/>
    <x v="0"/>
    <s v="2 - Poder Ejecutivo"/>
    <s v="0208 - MINISTERIO DE DEPORTES Y RECREACIÓN"/>
    <x v="113"/>
    <x v="0"/>
    <x v="0"/>
    <x v="10"/>
    <s v="2.3 - MATERIALES Y SUMINISTROS"/>
    <s v="2.3.1 - ALIMENTOS Y PRODUCTOS AGROFORESTALES"/>
    <s v="N"/>
    <s v="00 - N/A"/>
    <s v="10 - FONDO GENERAL"/>
    <s v=" "/>
    <s v="99 - MULTIPROVINCIAL"/>
    <n v="200000"/>
    <n v="200000"/>
    <n v="0"/>
  </r>
  <r>
    <x v="0"/>
    <x v="0"/>
    <x v="0"/>
    <x v="0"/>
    <x v="0"/>
    <s v="2 - Poder Ejecutivo"/>
    <s v="0208 - MINISTERIO DE DEPORTES Y RECREACIÓN"/>
    <x v="113"/>
    <x v="0"/>
    <x v="0"/>
    <x v="10"/>
    <s v="2.3 - MATERIALES Y SUMINISTROS"/>
    <s v="2.3.2 - TEXTILES Y VESTUARIOS"/>
    <s v="N"/>
    <s v="00 - N/A"/>
    <s v="10 - FONDO GENERAL"/>
    <s v=" "/>
    <s v="99 - MULTIPROVINCIAL"/>
    <n v="400000"/>
    <n v="400000"/>
    <n v="0"/>
  </r>
  <r>
    <x v="0"/>
    <x v="0"/>
    <x v="0"/>
    <x v="0"/>
    <x v="0"/>
    <s v="2 - Poder Ejecutivo"/>
    <s v="0208 - MINISTERIO DE DEPORTES Y RECREACIÓN"/>
    <x v="113"/>
    <x v="0"/>
    <x v="0"/>
    <x v="10"/>
    <s v="2.3 - MATERIALES Y SUMINISTROS"/>
    <s v="2.3.3 - PAPEL, CARTÓN E IMPRESOS"/>
    <s v="N"/>
    <s v="00 - N/A"/>
    <s v="10 - FONDO GENERAL"/>
    <s v=" "/>
    <s v="99 - MULTIPROVINCIAL"/>
    <n v="400000"/>
    <n v="200000"/>
    <n v="0"/>
  </r>
  <r>
    <x v="0"/>
    <x v="0"/>
    <x v="0"/>
    <x v="0"/>
    <x v="0"/>
    <s v="2 - Poder Ejecutivo"/>
    <s v="0208 - MINISTERIO DE DEPORTES Y RECREACIÓN"/>
    <x v="113"/>
    <x v="0"/>
    <x v="0"/>
    <x v="10"/>
    <s v="2.3 - MATERIALES Y SUMINISTROS"/>
    <s v="2.3.9 - PRODUCTOS Y ÚTILES VARIOS"/>
    <s v="N"/>
    <s v="00 - N/A"/>
    <s v="10 - FONDO GENERAL"/>
    <s v=" "/>
    <s v="99 - MULTIPROVINCIAL"/>
    <n v="400000"/>
    <n v="400000"/>
    <n v="0"/>
  </r>
  <r>
    <x v="0"/>
    <x v="0"/>
    <x v="0"/>
    <x v="0"/>
    <x v="0"/>
    <s v="2 - Poder Ejecutivo"/>
    <s v="0208 - MINISTERIO DE DEPORTES Y RECREACIÓN"/>
    <x v="113"/>
    <x v="2"/>
    <x v="8"/>
    <x v="49"/>
    <s v="2.1 - REMUNERACIONES Y CONTRIBUCIONES"/>
    <s v="2.1.1 - REMUNERACIONES"/>
    <s v="N"/>
    <s v="00 - N/A"/>
    <s v="10 - FONDO GENERAL"/>
    <s v=" "/>
    <s v="99 - MULTIPROVINCIAL"/>
    <n v="57850000"/>
    <n v="63270000"/>
    <n v="46015892.559999995"/>
  </r>
  <r>
    <x v="0"/>
    <x v="0"/>
    <x v="0"/>
    <x v="0"/>
    <x v="0"/>
    <s v="2 - Poder Ejecutivo"/>
    <s v="0208 - MINISTERIO DE DEPORTES Y RECREACIÓN"/>
    <x v="113"/>
    <x v="2"/>
    <x v="8"/>
    <x v="49"/>
    <s v="2.1 - REMUNERACIONES Y CONTRIBUCIONES"/>
    <s v="2.1.5 - CONTRIBUCIONES A LA SEGURIDAD SOCIAL"/>
    <s v="N"/>
    <s v="00 - N/A"/>
    <s v="10 - FONDO GENERAL"/>
    <s v=" "/>
    <s v="99 - MULTIPROVINCIAL"/>
    <n v="8150000"/>
    <n v="8762000"/>
    <n v="7016103.540000001"/>
  </r>
  <r>
    <x v="0"/>
    <x v="0"/>
    <x v="0"/>
    <x v="0"/>
    <x v="0"/>
    <s v="2 - Poder Ejecutivo"/>
    <s v="0208 - MINISTERIO DE DEPORTES Y RECREACIÓN"/>
    <x v="113"/>
    <x v="2"/>
    <x v="8"/>
    <x v="49"/>
    <s v="2.2 - CONTRATACIÓN DE SERVICIOS"/>
    <s v="2.2.3 - VIÁTICOS"/>
    <s v="N"/>
    <s v="00 - N/A"/>
    <s v="10 - FONDO GENERAL"/>
    <s v=" "/>
    <s v="99 - MULTIPROVINCIAL"/>
    <n v="500000"/>
    <n v="500000"/>
    <n v="0"/>
  </r>
  <r>
    <x v="0"/>
    <x v="0"/>
    <x v="0"/>
    <x v="0"/>
    <x v="0"/>
    <s v="2 - Poder Ejecutivo"/>
    <s v="0208 - MINISTERIO DE DEPORTES Y RECREACIÓN"/>
    <x v="113"/>
    <x v="2"/>
    <x v="8"/>
    <x v="49"/>
    <s v="2.2 - CONTRATACIÓN DE SERVICIOS"/>
    <s v="2.2.4 - TRANSPORTE Y ALMACENAJE"/>
    <s v="N"/>
    <s v="00 - N/A"/>
    <s v="10 - FONDO GENERAL"/>
    <s v=" "/>
    <s v="99 - MULTIPROVINCIAL"/>
    <n v="50000"/>
    <n v="1950000"/>
    <n v="735594.16"/>
  </r>
  <r>
    <x v="0"/>
    <x v="0"/>
    <x v="0"/>
    <x v="0"/>
    <x v="0"/>
    <s v="2 - Poder Ejecutivo"/>
    <s v="0208 - MINISTERIO DE DEPORTES Y RECREACIÓN"/>
    <x v="113"/>
    <x v="2"/>
    <x v="8"/>
    <x v="49"/>
    <s v="2.2 - CONTRATACIÓN DE SERVICIOS"/>
    <s v="2.2.5 - ALQUILERES Y RENTAS"/>
    <s v="N"/>
    <s v="00 - N/A"/>
    <s v="10 - FONDO GENERAL"/>
    <s v=" "/>
    <s v="99 - MULTIPROVINCIAL"/>
    <n v="500000"/>
    <n v="500000"/>
    <n v="0"/>
  </r>
  <r>
    <x v="0"/>
    <x v="0"/>
    <x v="0"/>
    <x v="0"/>
    <x v="0"/>
    <s v="2 - Poder Ejecutivo"/>
    <s v="0208 - MINISTERIO DE DEPORTES Y RECREACIÓN"/>
    <x v="113"/>
    <x v="2"/>
    <x v="8"/>
    <x v="49"/>
    <s v="2.2 - CONTRATACIÓN DE SERVICIOS"/>
    <s v="2.2.6 - SEGUROS"/>
    <s v="N"/>
    <s v="00 - N/A"/>
    <s v="10 - FONDO GENERAL"/>
    <s v=" "/>
    <s v="99 - MULTIPROVINCIAL"/>
    <n v="10000000"/>
    <n v="10000000"/>
    <n v="8817468.0200000014"/>
  </r>
  <r>
    <x v="0"/>
    <x v="0"/>
    <x v="0"/>
    <x v="0"/>
    <x v="0"/>
    <s v="2 - Poder Ejecutivo"/>
    <s v="0208 - MINISTERIO DE DEPORTES Y RECREACIÓN"/>
    <x v="113"/>
    <x v="2"/>
    <x v="8"/>
    <x v="49"/>
    <s v="2.2 - CONTRATACIÓN DE SERVICIOS"/>
    <s v="2.2.7 - SERVICIOS DE CONSERVACIÓN, REPARACIONES MENORES E INSTALACIONES TEMPORALES"/>
    <s v="N"/>
    <s v="00 - N/A"/>
    <s v="10 - FONDO GENERAL"/>
    <s v=" "/>
    <s v="99 - MULTIPROVINCIAL"/>
    <n v="0"/>
    <n v="800000"/>
    <n v="714994.99"/>
  </r>
  <r>
    <x v="0"/>
    <x v="0"/>
    <x v="0"/>
    <x v="0"/>
    <x v="0"/>
    <s v="2 - Poder Ejecutivo"/>
    <s v="0208 - MINISTERIO DE DEPORTES Y RECREACIÓN"/>
    <x v="113"/>
    <x v="2"/>
    <x v="8"/>
    <x v="49"/>
    <s v="2.2 - CONTRATACIÓN DE SERVICIOS"/>
    <s v="2.2.8 - OTROS SERVICIOS NO INCLUIDOS EN CONCEPTOS ANTERIORES"/>
    <s v="N"/>
    <s v="00 - N/A"/>
    <s v="10 - FONDO GENERAL"/>
    <s v=" "/>
    <s v="99 - MULTIPROVINCIAL"/>
    <n v="50000"/>
    <n v="50000"/>
    <n v="0"/>
  </r>
  <r>
    <x v="0"/>
    <x v="0"/>
    <x v="0"/>
    <x v="0"/>
    <x v="0"/>
    <s v="2 - Poder Ejecutivo"/>
    <s v="0208 - MINISTERIO DE DEPORTES Y RECREACIÓN"/>
    <x v="113"/>
    <x v="2"/>
    <x v="8"/>
    <x v="49"/>
    <s v="2.2 - CONTRATACIÓN DE SERVICIOS"/>
    <s v="2.2.9 - OTRAS CONTRATACIONES DE SERVICIOS"/>
    <s v="N"/>
    <s v="00 - N/A"/>
    <s v="10 - FONDO GENERAL"/>
    <s v=" "/>
    <s v="99 - MULTIPROVINCIAL"/>
    <n v="158100000"/>
    <n v="157300000"/>
    <n v="83299308.120000005"/>
  </r>
  <r>
    <x v="0"/>
    <x v="0"/>
    <x v="0"/>
    <x v="0"/>
    <x v="0"/>
    <s v="2 - Poder Ejecutivo"/>
    <s v="0208 - MINISTERIO DE DEPORTES Y RECREACIÓN"/>
    <x v="113"/>
    <x v="2"/>
    <x v="8"/>
    <x v="49"/>
    <s v="2.3 - MATERIALES Y SUMINISTROS"/>
    <s v="2.3.1 - ALIMENTOS Y PRODUCTOS AGROFORESTALES"/>
    <s v="N"/>
    <s v="00 - N/A"/>
    <s v="10 - FONDO GENERAL"/>
    <s v=" "/>
    <s v="99 - MULTIPROVINCIAL"/>
    <n v="1000000"/>
    <n v="150000"/>
    <n v="0"/>
  </r>
  <r>
    <x v="0"/>
    <x v="0"/>
    <x v="0"/>
    <x v="0"/>
    <x v="0"/>
    <s v="2 - Poder Ejecutivo"/>
    <s v="0208 - MINISTERIO DE DEPORTES Y RECREACIÓN"/>
    <x v="113"/>
    <x v="2"/>
    <x v="8"/>
    <x v="49"/>
    <s v="2.3 - MATERIALES Y SUMINISTROS"/>
    <s v="2.3.2 - TEXTILES Y VESTUARIOS"/>
    <s v="N"/>
    <s v="00 - N/A"/>
    <s v="10 - FONDO GENERAL"/>
    <s v=" "/>
    <s v="99 - MULTIPROVINCIAL"/>
    <n v="10500000"/>
    <n v="8012796.8200000003"/>
    <n v="3897432.09"/>
  </r>
  <r>
    <x v="0"/>
    <x v="0"/>
    <x v="0"/>
    <x v="0"/>
    <x v="0"/>
    <s v="2 - Poder Ejecutivo"/>
    <s v="0208 - MINISTERIO DE DEPORTES Y RECREACIÓN"/>
    <x v="113"/>
    <x v="2"/>
    <x v="8"/>
    <x v="49"/>
    <s v="2.3 - MATERIALES Y SUMINISTROS"/>
    <s v="2.3.3 - PAPEL, CARTÓN E IMPRESOS"/>
    <s v="N"/>
    <s v="00 - N/A"/>
    <s v="10 - FONDO GENERAL"/>
    <s v=" "/>
    <s v="99 - MULTIPROVINCIAL"/>
    <n v="1000000"/>
    <n v="482869.18"/>
    <n v="0"/>
  </r>
  <r>
    <x v="0"/>
    <x v="0"/>
    <x v="0"/>
    <x v="0"/>
    <x v="0"/>
    <s v="2 - Poder Ejecutivo"/>
    <s v="0208 - MINISTERIO DE DEPORTES Y RECREACIÓN"/>
    <x v="113"/>
    <x v="2"/>
    <x v="8"/>
    <x v="49"/>
    <s v="2.3 - MATERIALES Y SUMINISTROS"/>
    <s v="2.3.4 - PRODUCTOS FARMACÉUTICOS"/>
    <s v="N"/>
    <s v="00 - N/A"/>
    <s v="10 - FONDO GENERAL"/>
    <s v=" "/>
    <s v="99 - MULTIPROVINCIAL"/>
    <n v="1000000"/>
    <n v="791112.91"/>
    <n v="88356.63"/>
  </r>
  <r>
    <x v="0"/>
    <x v="0"/>
    <x v="0"/>
    <x v="0"/>
    <x v="0"/>
    <s v="2 - Poder Ejecutivo"/>
    <s v="0208 - MINISTERIO DE DEPORTES Y RECREACIÓN"/>
    <x v="113"/>
    <x v="2"/>
    <x v="8"/>
    <x v="49"/>
    <s v="2.3 - MATERIALES Y SUMINISTROS"/>
    <s v="2.3.5 - CUERO, CAUCHO Y PLÁSTICO"/>
    <s v="N"/>
    <s v="00 - N/A"/>
    <s v="10 - FONDO GENERAL"/>
    <s v=" "/>
    <s v="99 - MULTIPROVINCIAL"/>
    <n v="0"/>
    <n v="250000"/>
    <n v="214025.88"/>
  </r>
  <r>
    <x v="0"/>
    <x v="0"/>
    <x v="0"/>
    <x v="0"/>
    <x v="0"/>
    <s v="2 - Poder Ejecutivo"/>
    <s v="0208 - MINISTERIO DE DEPORTES Y RECREACIÓN"/>
    <x v="113"/>
    <x v="2"/>
    <x v="8"/>
    <x v="49"/>
    <s v="2.3 - MATERIALES Y SUMINISTROS"/>
    <s v="2.3.6 - PRODUCTOS DE MINERALES, METÁLICOS Y NO METÁLICOS"/>
    <s v="N"/>
    <s v="00 - N/A"/>
    <s v="10 - FONDO GENERAL"/>
    <s v=" "/>
    <s v="99 - MULTIPROVINCIAL"/>
    <n v="500000"/>
    <n v="250000"/>
    <n v="69122.09"/>
  </r>
  <r>
    <x v="0"/>
    <x v="0"/>
    <x v="0"/>
    <x v="0"/>
    <x v="0"/>
    <s v="2 - Poder Ejecutivo"/>
    <s v="0208 - MINISTERIO DE DEPORTES Y RECREACIÓN"/>
    <x v="113"/>
    <x v="2"/>
    <x v="8"/>
    <x v="49"/>
    <s v="2.3 - MATERIALES Y SUMINISTROS"/>
    <s v="2.3.7 - COMBUSTIBLES, LUBRICANTES, PRODUCTOS QUÍMICOS Y CONEXOS"/>
    <s v="N"/>
    <s v="00 - N/A"/>
    <s v="10 - FONDO GENERAL"/>
    <s v=" "/>
    <s v="99 - MULTIPROVINCIAL"/>
    <n v="1000000"/>
    <n v="301467.78000000003"/>
    <n v="116934.46"/>
  </r>
  <r>
    <x v="0"/>
    <x v="0"/>
    <x v="0"/>
    <x v="0"/>
    <x v="0"/>
    <s v="2 - Poder Ejecutivo"/>
    <s v="0208 - MINISTERIO DE DEPORTES Y RECREACIÓN"/>
    <x v="113"/>
    <x v="2"/>
    <x v="8"/>
    <x v="49"/>
    <s v="2.3 - MATERIALES Y SUMINISTROS"/>
    <s v="2.3.9 - PRODUCTOS Y ÚTILES VARIOS"/>
    <s v="N"/>
    <s v="00 - N/A"/>
    <s v="10 - FONDO GENERAL"/>
    <s v=" "/>
    <s v="99 - MULTIPROVINCIAL"/>
    <n v="5500000"/>
    <n v="32460000"/>
    <n v="169936.4"/>
  </r>
  <r>
    <x v="0"/>
    <x v="0"/>
    <x v="0"/>
    <x v="0"/>
    <x v="0"/>
    <s v="2 - Poder Ejecutivo"/>
    <s v="0208 - MINISTERIO DE DEPORTES Y RECREACIÓN"/>
    <x v="113"/>
    <x v="2"/>
    <x v="8"/>
    <x v="34"/>
    <s v="2.1 - REMUNERACIONES Y CONTRIBUCIONES"/>
    <s v="2.1.1 - REMUNERACIONES"/>
    <s v="N"/>
    <s v="00 - N/A"/>
    <s v="10 - FONDO GENERAL"/>
    <s v=" "/>
    <s v="99 - MULTIPROVINCIAL"/>
    <n v="60675000"/>
    <n v="62676000"/>
    <n v="46525735.539999999"/>
  </r>
  <r>
    <x v="0"/>
    <x v="0"/>
    <x v="0"/>
    <x v="0"/>
    <x v="0"/>
    <s v="2 - Poder Ejecutivo"/>
    <s v="0208 - MINISTERIO DE DEPORTES Y RECREACIÓN"/>
    <x v="113"/>
    <x v="2"/>
    <x v="8"/>
    <x v="34"/>
    <s v="2.1 - REMUNERACIONES Y CONTRIBUCIONES"/>
    <s v="2.1.5 - CONTRIBUCIONES A LA SEGURIDAD SOCIAL"/>
    <s v="N"/>
    <s v="00 - N/A"/>
    <s v="10 - FONDO GENERAL"/>
    <s v=" "/>
    <s v="99 - MULTIPROVINCIAL"/>
    <n v="8476000"/>
    <n v="8561500"/>
    <n v="7091683.3700000001"/>
  </r>
  <r>
    <x v="0"/>
    <x v="0"/>
    <x v="0"/>
    <x v="0"/>
    <x v="0"/>
    <s v="2 - Poder Ejecutivo"/>
    <s v="0208 - MINISTERIO DE DEPORTES Y RECREACIÓN"/>
    <x v="113"/>
    <x v="2"/>
    <x v="8"/>
    <x v="34"/>
    <s v="2.2 - CONTRATACIÓN DE SERVICIOS"/>
    <s v="2.2.2 - PUBLICIDAD, IMPRESIÓN Y ENCUADERNACIÓN"/>
    <s v="N"/>
    <s v="00 - N/A"/>
    <s v="10 - FONDO GENERAL"/>
    <s v=" "/>
    <s v="99 - MULTIPROVINCIAL"/>
    <n v="500000"/>
    <n v="600000"/>
    <n v="0"/>
  </r>
  <r>
    <x v="0"/>
    <x v="0"/>
    <x v="0"/>
    <x v="0"/>
    <x v="0"/>
    <s v="2 - Poder Ejecutivo"/>
    <s v="0208 - MINISTERIO DE DEPORTES Y RECREACIÓN"/>
    <x v="113"/>
    <x v="2"/>
    <x v="8"/>
    <x v="34"/>
    <s v="2.2 - CONTRATACIÓN DE SERVICIOS"/>
    <s v="2.2.3 - VIÁTICOS"/>
    <s v="N"/>
    <s v="00 - N/A"/>
    <s v="10 - FONDO GENERAL"/>
    <s v=" "/>
    <s v="99 - MULTIPROVINCIAL"/>
    <n v="9500000"/>
    <n v="12000000"/>
    <n v="6705024.5"/>
  </r>
  <r>
    <x v="0"/>
    <x v="0"/>
    <x v="0"/>
    <x v="0"/>
    <x v="0"/>
    <s v="2 - Poder Ejecutivo"/>
    <s v="0208 - MINISTERIO DE DEPORTES Y RECREACIÓN"/>
    <x v="113"/>
    <x v="2"/>
    <x v="8"/>
    <x v="34"/>
    <s v="2.2 - CONTRATACIÓN DE SERVICIOS"/>
    <s v="2.2.4 - TRANSPORTE Y ALMACENAJE"/>
    <s v="N"/>
    <s v="00 - N/A"/>
    <s v="10 - FONDO GENERAL"/>
    <s v=" "/>
    <s v="99 - MULTIPROVINCIAL"/>
    <n v="3200000"/>
    <n v="2230177.37"/>
    <n v="706404.93"/>
  </r>
  <r>
    <x v="0"/>
    <x v="0"/>
    <x v="0"/>
    <x v="0"/>
    <x v="0"/>
    <s v="2 - Poder Ejecutivo"/>
    <s v="0208 - MINISTERIO DE DEPORTES Y RECREACIÓN"/>
    <x v="113"/>
    <x v="2"/>
    <x v="8"/>
    <x v="34"/>
    <s v="2.2 - CONTRATACIÓN DE SERVICIOS"/>
    <s v="2.2.5 - ALQUILERES Y RENTAS"/>
    <s v="N"/>
    <s v="00 - N/A"/>
    <s v="10 - FONDO GENERAL"/>
    <s v=" "/>
    <s v="99 - MULTIPROVINCIAL"/>
    <n v="1860000"/>
    <n v="1760000"/>
    <n v="0"/>
  </r>
  <r>
    <x v="0"/>
    <x v="0"/>
    <x v="0"/>
    <x v="0"/>
    <x v="0"/>
    <s v="2 - Poder Ejecutivo"/>
    <s v="0208 - MINISTERIO DE DEPORTES Y RECREACIÓN"/>
    <x v="113"/>
    <x v="2"/>
    <x v="8"/>
    <x v="34"/>
    <s v="2.2 - CONTRATACIÓN DE SERVICIOS"/>
    <s v="2.2.7 - SERVICIOS DE CONSERVACIÓN, REPARACIONES MENORES E INSTALACIONES TEMPORALES"/>
    <s v="N"/>
    <s v="00 - N/A"/>
    <s v="10 - FONDO GENERAL"/>
    <s v=" "/>
    <s v="99 - MULTIPROVINCIAL"/>
    <n v="0"/>
    <n v="100000"/>
    <n v="37195.85"/>
  </r>
  <r>
    <x v="0"/>
    <x v="0"/>
    <x v="0"/>
    <x v="0"/>
    <x v="0"/>
    <s v="2 - Poder Ejecutivo"/>
    <s v="0208 - MINISTERIO DE DEPORTES Y RECREACIÓN"/>
    <x v="113"/>
    <x v="2"/>
    <x v="8"/>
    <x v="34"/>
    <s v="2.2 - CONTRATACIÓN DE SERVICIOS"/>
    <s v="2.2.8 - OTROS SERVICIOS NO INCLUIDOS EN CONCEPTOS ANTERIORES"/>
    <s v="N"/>
    <s v="00 - N/A"/>
    <s v="10 - FONDO GENERAL"/>
    <s v=" "/>
    <s v="99 - MULTIPROVINCIAL"/>
    <n v="5750000"/>
    <n v="4250000"/>
    <n v="3385135.09"/>
  </r>
  <r>
    <x v="0"/>
    <x v="0"/>
    <x v="0"/>
    <x v="0"/>
    <x v="0"/>
    <s v="2 - Poder Ejecutivo"/>
    <s v="0208 - MINISTERIO DE DEPORTES Y RECREACIÓN"/>
    <x v="113"/>
    <x v="2"/>
    <x v="8"/>
    <x v="34"/>
    <s v="2.2 - CONTRATACIÓN DE SERVICIOS"/>
    <s v="2.2.9 - OTRAS CONTRATACIONES DE SERVICIOS"/>
    <s v="N"/>
    <s v="00 - N/A"/>
    <s v="10 - FONDO GENERAL"/>
    <s v=" "/>
    <s v="99 - MULTIPROVINCIAL"/>
    <n v="3900000"/>
    <n v="3800000"/>
    <n v="2913153.3899999997"/>
  </r>
  <r>
    <x v="0"/>
    <x v="0"/>
    <x v="0"/>
    <x v="0"/>
    <x v="0"/>
    <s v="2 - Poder Ejecutivo"/>
    <s v="0208 - MINISTERIO DE DEPORTES Y RECREACIÓN"/>
    <x v="113"/>
    <x v="2"/>
    <x v="8"/>
    <x v="34"/>
    <s v="2.3 - MATERIALES Y SUMINISTROS"/>
    <s v="2.3.1 - ALIMENTOS Y PRODUCTOS AGROFORESTALES"/>
    <s v="N"/>
    <s v="00 - N/A"/>
    <s v="10 - FONDO GENERAL"/>
    <s v=" "/>
    <s v="99 - MULTIPROVINCIAL"/>
    <n v="3100000"/>
    <n v="2850000"/>
    <n v="0"/>
  </r>
  <r>
    <x v="0"/>
    <x v="0"/>
    <x v="0"/>
    <x v="0"/>
    <x v="0"/>
    <s v="2 - Poder Ejecutivo"/>
    <s v="0208 - MINISTERIO DE DEPORTES Y RECREACIÓN"/>
    <x v="113"/>
    <x v="2"/>
    <x v="8"/>
    <x v="34"/>
    <s v="2.3 - MATERIALES Y SUMINISTROS"/>
    <s v="2.3.2 - TEXTILES Y VESTUARIOS"/>
    <s v="N"/>
    <s v="00 - N/A"/>
    <s v="10 - FONDO GENERAL"/>
    <s v=" "/>
    <s v="99 - MULTIPROVINCIAL"/>
    <n v="6300000"/>
    <n v="6450000"/>
    <n v="2736554.91"/>
  </r>
  <r>
    <x v="0"/>
    <x v="0"/>
    <x v="0"/>
    <x v="0"/>
    <x v="0"/>
    <s v="2 - Poder Ejecutivo"/>
    <s v="0208 - MINISTERIO DE DEPORTES Y RECREACIÓN"/>
    <x v="113"/>
    <x v="2"/>
    <x v="8"/>
    <x v="34"/>
    <s v="2.3 - MATERIALES Y SUMINISTROS"/>
    <s v="2.3.3 - PAPEL, CARTÓN E IMPRESOS"/>
    <s v="N"/>
    <s v="00 - N/A"/>
    <s v="10 - FONDO GENERAL"/>
    <s v=" "/>
    <s v="99 - MULTIPROVINCIAL"/>
    <n v="750000"/>
    <n v="750000"/>
    <n v="0"/>
  </r>
  <r>
    <x v="0"/>
    <x v="0"/>
    <x v="0"/>
    <x v="0"/>
    <x v="0"/>
    <s v="2 - Poder Ejecutivo"/>
    <s v="0208 - MINISTERIO DE DEPORTES Y RECREACIÓN"/>
    <x v="113"/>
    <x v="2"/>
    <x v="8"/>
    <x v="34"/>
    <s v="2.3 - MATERIALES Y SUMINISTROS"/>
    <s v="2.3.5 - CUERO, CAUCHO Y PLÁSTICO"/>
    <s v="N"/>
    <s v="00 - N/A"/>
    <s v="10 - FONDO GENERAL"/>
    <s v=" "/>
    <s v="99 - MULTIPROVINCIAL"/>
    <n v="500000"/>
    <n v="200000"/>
    <n v="0"/>
  </r>
  <r>
    <x v="0"/>
    <x v="0"/>
    <x v="0"/>
    <x v="0"/>
    <x v="0"/>
    <s v="2 - Poder Ejecutivo"/>
    <s v="0208 - MINISTERIO DE DEPORTES Y RECREACIÓN"/>
    <x v="113"/>
    <x v="2"/>
    <x v="8"/>
    <x v="34"/>
    <s v="2.3 - MATERIALES Y SUMINISTROS"/>
    <s v="2.3.7 - COMBUSTIBLES, LUBRICANTES, PRODUCTOS QUÍMICOS Y CONEXOS"/>
    <s v="N"/>
    <s v="00 - N/A"/>
    <s v="10 - FONDO GENERAL"/>
    <s v=" "/>
    <s v="99 - MULTIPROVINCIAL"/>
    <n v="100000"/>
    <n v="100000"/>
    <n v="0"/>
  </r>
  <r>
    <x v="0"/>
    <x v="0"/>
    <x v="0"/>
    <x v="0"/>
    <x v="0"/>
    <s v="2 - Poder Ejecutivo"/>
    <s v="0208 - MINISTERIO DE DEPORTES Y RECREACIÓN"/>
    <x v="113"/>
    <x v="2"/>
    <x v="8"/>
    <x v="34"/>
    <s v="2.3 - MATERIALES Y SUMINISTROS"/>
    <s v="2.3.9 - PRODUCTOS Y ÚTILES VARIOS"/>
    <s v="N"/>
    <s v="00 - N/A"/>
    <s v="10 - FONDO GENERAL"/>
    <s v=" "/>
    <s v="99 - MULTIPROVINCIAL"/>
    <n v="13600000"/>
    <n v="7358483.3700000001"/>
    <n v="3038601.2"/>
  </r>
  <r>
    <x v="0"/>
    <x v="0"/>
    <x v="0"/>
    <x v="0"/>
    <x v="0"/>
    <s v="2 - Poder Ejecutivo"/>
    <s v="0208 - MINISTERIO DE DEPORTES Y RECREACIÓN"/>
    <x v="113"/>
    <x v="2"/>
    <x v="8"/>
    <x v="50"/>
    <s v="2.1 - REMUNERACIONES Y CONTRIBUCIONES"/>
    <s v="2.1.1 - REMUNERACIONES"/>
    <s v="N"/>
    <s v="00 - N/A"/>
    <s v="10 - FONDO GENERAL"/>
    <s v=" "/>
    <s v="99 - MULTIPROVINCIAL"/>
    <n v="770709086"/>
    <n v="757687595"/>
    <n v="556274366.07999992"/>
  </r>
  <r>
    <x v="0"/>
    <x v="0"/>
    <x v="0"/>
    <x v="0"/>
    <x v="0"/>
    <s v="2 - Poder Ejecutivo"/>
    <s v="0208 - MINISTERIO DE DEPORTES Y RECREACIÓN"/>
    <x v="113"/>
    <x v="2"/>
    <x v="8"/>
    <x v="50"/>
    <s v="2.1 - REMUNERACIONES Y CONTRIBUCIONES"/>
    <s v="2.1.2 - SOBRESUELDOS"/>
    <s v="N"/>
    <s v="00 - N/A"/>
    <s v="10 - FONDO GENERAL"/>
    <s v=" "/>
    <s v="99 - MULTIPROVINCIAL"/>
    <n v="217311000"/>
    <n v="217311000"/>
    <n v="102862017.45000003"/>
  </r>
  <r>
    <x v="0"/>
    <x v="0"/>
    <x v="0"/>
    <x v="0"/>
    <x v="0"/>
    <s v="2 - Poder Ejecutivo"/>
    <s v="0208 - MINISTERIO DE DEPORTES Y RECREACIÓN"/>
    <x v="113"/>
    <x v="2"/>
    <x v="8"/>
    <x v="50"/>
    <s v="2.1 - REMUNERACIONES Y CONTRIBUCIONES"/>
    <s v="2.1.5 - CONTRIBUCIONES A LA SEGURIDAD SOCIAL"/>
    <s v="N"/>
    <s v="00 - N/A"/>
    <s v="10 - FONDO GENERAL"/>
    <s v=" "/>
    <s v="99 - MULTIPROVINCIAL"/>
    <n v="94475519"/>
    <n v="99378510"/>
    <n v="83492678.329999983"/>
  </r>
  <r>
    <x v="0"/>
    <x v="0"/>
    <x v="0"/>
    <x v="0"/>
    <x v="0"/>
    <s v="2 - Poder Ejecutivo"/>
    <s v="0208 - MINISTERIO DE DEPORTES Y RECREACIÓN"/>
    <x v="113"/>
    <x v="2"/>
    <x v="8"/>
    <x v="50"/>
    <s v="2.2 - CONTRATACIÓN DE SERVICIOS"/>
    <s v="2.2.1 - SERVICIOS BÁSICOS"/>
    <s v="N"/>
    <s v="00 - N/A"/>
    <s v="10 - FONDO GENERAL"/>
    <s v=" "/>
    <s v="99 - MULTIPROVINCIAL"/>
    <n v="246844739"/>
    <n v="246804739"/>
    <n v="215653370.41000003"/>
  </r>
  <r>
    <x v="0"/>
    <x v="0"/>
    <x v="0"/>
    <x v="0"/>
    <x v="0"/>
    <s v="2 - Poder Ejecutivo"/>
    <s v="0208 - MINISTERIO DE DEPORTES Y RECREACIÓN"/>
    <x v="113"/>
    <x v="2"/>
    <x v="8"/>
    <x v="50"/>
    <s v="2.2 - CONTRATACIÓN DE SERVICIOS"/>
    <s v="2.2.2 - PUBLICIDAD, IMPRESIÓN Y ENCUADERNACIÓN"/>
    <s v="N"/>
    <s v="00 - N/A"/>
    <s v="10 - FONDO GENERAL"/>
    <s v=" "/>
    <s v="99 - MULTIPROVINCIAL"/>
    <n v="8000000"/>
    <n v="6240000"/>
    <n v="765744.24"/>
  </r>
  <r>
    <x v="0"/>
    <x v="0"/>
    <x v="0"/>
    <x v="0"/>
    <x v="0"/>
    <s v="2 - Poder Ejecutivo"/>
    <s v="0208 - MINISTERIO DE DEPORTES Y RECREACIÓN"/>
    <x v="113"/>
    <x v="2"/>
    <x v="8"/>
    <x v="50"/>
    <s v="2.2 - CONTRATACIÓN DE SERVICIOS"/>
    <s v="2.2.2 - PUBLICIDAD, IMPRESIÓN Y ENCUADERNACIÓN"/>
    <s v="N"/>
    <s v="00 - N/A"/>
    <s v="20 - FONDOS CON DESTINO ESPECÍFICO"/>
    <s v=" "/>
    <s v="99 - MULTIPROVINCIAL"/>
    <n v="0"/>
    <n v="15000000"/>
    <n v="3559740.8899999997"/>
  </r>
  <r>
    <x v="0"/>
    <x v="0"/>
    <x v="0"/>
    <x v="0"/>
    <x v="0"/>
    <s v="2 - Poder Ejecutivo"/>
    <s v="0208 - MINISTERIO DE DEPORTES Y RECREACIÓN"/>
    <x v="113"/>
    <x v="2"/>
    <x v="8"/>
    <x v="50"/>
    <s v="2.2 - CONTRATACIÓN DE SERVICIOS"/>
    <s v="2.2.3 - VIÁTICOS"/>
    <s v="N"/>
    <s v="00 - N/A"/>
    <s v="10 - FONDO GENERAL"/>
    <s v=" "/>
    <s v="99 - MULTIPROVINCIAL"/>
    <n v="5000000"/>
    <n v="8207565.7000000002"/>
    <n v="5925007"/>
  </r>
  <r>
    <x v="0"/>
    <x v="0"/>
    <x v="0"/>
    <x v="0"/>
    <x v="0"/>
    <s v="2 - Poder Ejecutivo"/>
    <s v="0208 - MINISTERIO DE DEPORTES Y RECREACIÓN"/>
    <x v="113"/>
    <x v="2"/>
    <x v="8"/>
    <x v="50"/>
    <s v="2.2 - CONTRATACIÓN DE SERVICIOS"/>
    <s v="2.2.4 - TRANSPORTE Y ALMACENAJE"/>
    <s v="N"/>
    <s v="00 - N/A"/>
    <s v="10 - FONDO GENERAL"/>
    <s v=" "/>
    <s v="99 - MULTIPROVINCIAL"/>
    <n v="1650000"/>
    <n v="2850000"/>
    <n v="843398.55"/>
  </r>
  <r>
    <x v="0"/>
    <x v="0"/>
    <x v="0"/>
    <x v="0"/>
    <x v="0"/>
    <s v="2 - Poder Ejecutivo"/>
    <s v="0208 - MINISTERIO DE DEPORTES Y RECREACIÓN"/>
    <x v="113"/>
    <x v="2"/>
    <x v="8"/>
    <x v="50"/>
    <s v="2.2 - CONTRATACIÓN DE SERVICIOS"/>
    <s v="2.2.5 - ALQUILERES Y RENTAS"/>
    <s v="N"/>
    <s v="00 - N/A"/>
    <s v="10 - FONDO GENERAL"/>
    <s v=" "/>
    <s v="99 - MULTIPROVINCIAL"/>
    <n v="13450000"/>
    <n v="10509586.59"/>
    <n v="6829892.0299999993"/>
  </r>
  <r>
    <x v="0"/>
    <x v="0"/>
    <x v="0"/>
    <x v="0"/>
    <x v="0"/>
    <s v="2 - Poder Ejecutivo"/>
    <s v="0208 - MINISTERIO DE DEPORTES Y RECREACIÓN"/>
    <x v="113"/>
    <x v="2"/>
    <x v="8"/>
    <x v="50"/>
    <s v="2.2 - CONTRATACIÓN DE SERVICIOS"/>
    <s v="2.2.5 - ALQUILERES Y RENTAS"/>
    <s v="N"/>
    <s v="00 - N/A"/>
    <s v="20 - FONDOS CON DESTINO ESPECÍFICO"/>
    <s v=" "/>
    <s v="99 - MULTIPROVINCIAL"/>
    <n v="0"/>
    <n v="17300000"/>
    <n v="2376664.29"/>
  </r>
  <r>
    <x v="0"/>
    <x v="0"/>
    <x v="0"/>
    <x v="0"/>
    <x v="0"/>
    <s v="2 - Poder Ejecutivo"/>
    <s v="0208 - MINISTERIO DE DEPORTES Y RECREACIÓN"/>
    <x v="113"/>
    <x v="2"/>
    <x v="8"/>
    <x v="50"/>
    <s v="2.2 - CONTRATACIÓN DE SERVICIOS"/>
    <s v="2.2.6 - SEGUROS"/>
    <s v="N"/>
    <s v="00 - N/A"/>
    <s v="10 - FONDO GENERAL"/>
    <s v=" "/>
    <s v="99 - MULTIPROVINCIAL"/>
    <n v="17000000"/>
    <n v="18740000"/>
    <n v="18694890.440000009"/>
  </r>
  <r>
    <x v="0"/>
    <x v="0"/>
    <x v="0"/>
    <x v="0"/>
    <x v="0"/>
    <s v="2 - Poder Ejecutivo"/>
    <s v="0208 - MINISTERIO DE DEPORTES Y RECREACIÓN"/>
    <x v="113"/>
    <x v="2"/>
    <x v="8"/>
    <x v="50"/>
    <s v="2.2 - CONTRATACIÓN DE SERVICIOS"/>
    <s v="2.2.7 - SERVICIOS DE CONSERVACIÓN, REPARACIONES MENORES E INSTALACIONES TEMPORALES"/>
    <s v="N"/>
    <s v="00 - N/A"/>
    <s v="10 - FONDO GENERAL"/>
    <s v=" "/>
    <s v="99 - MULTIPROVINCIAL"/>
    <n v="11700000"/>
    <n v="30993947.050000001"/>
    <n v="28188228.560000006"/>
  </r>
  <r>
    <x v="0"/>
    <x v="0"/>
    <x v="0"/>
    <x v="0"/>
    <x v="0"/>
    <s v="2 - Poder Ejecutivo"/>
    <s v="0208 - MINISTERIO DE DEPORTES Y RECREACIÓN"/>
    <x v="113"/>
    <x v="2"/>
    <x v="8"/>
    <x v="50"/>
    <s v="2.2 - CONTRATACIÓN DE SERVICIOS"/>
    <s v="2.2.7 - SERVICIOS DE CONSERVACIÓN, REPARACIONES MENORES E INSTALACIONES TEMPORALES"/>
    <s v="N"/>
    <s v="00 - N/A"/>
    <s v="20 - FONDOS CON DESTINO ESPECÍFICO"/>
    <s v=" "/>
    <s v="99 - MULTIPROVINCIAL"/>
    <n v="0"/>
    <n v="11100000"/>
    <n v="3497735.23"/>
  </r>
  <r>
    <x v="0"/>
    <x v="0"/>
    <x v="0"/>
    <x v="0"/>
    <x v="0"/>
    <s v="2 - Poder Ejecutivo"/>
    <s v="0208 - MINISTERIO DE DEPORTES Y RECREACIÓN"/>
    <x v="113"/>
    <x v="2"/>
    <x v="8"/>
    <x v="50"/>
    <s v="2.2 - CONTRATACIÓN DE SERVICIOS"/>
    <s v="2.2.8 - OTROS SERVICIOS NO INCLUIDOS EN CONCEPTOS ANTERIORES"/>
    <s v="N"/>
    <s v="00 - N/A"/>
    <s v="10 - FONDO GENERAL"/>
    <s v=" "/>
    <s v="99 - MULTIPROVINCIAL"/>
    <n v="14425000"/>
    <n v="36120000"/>
    <n v="12875682.460000001"/>
  </r>
  <r>
    <x v="0"/>
    <x v="0"/>
    <x v="0"/>
    <x v="0"/>
    <x v="0"/>
    <s v="2 - Poder Ejecutivo"/>
    <s v="0208 - MINISTERIO DE DEPORTES Y RECREACIÓN"/>
    <x v="113"/>
    <x v="2"/>
    <x v="8"/>
    <x v="50"/>
    <s v="2.2 - CONTRATACIÓN DE SERVICIOS"/>
    <s v="2.2.8 - OTROS SERVICIOS NO INCLUIDOS EN CONCEPTOS ANTERIORES"/>
    <s v="N"/>
    <s v="00 - N/A"/>
    <s v="20 - FONDOS CON DESTINO ESPECÍFICO"/>
    <s v=" "/>
    <s v="99 - MULTIPROVINCIAL"/>
    <n v="0"/>
    <n v="3650000"/>
    <n v="3400000"/>
  </r>
  <r>
    <x v="0"/>
    <x v="0"/>
    <x v="0"/>
    <x v="0"/>
    <x v="0"/>
    <s v="2 - Poder Ejecutivo"/>
    <s v="0208 - MINISTERIO DE DEPORTES Y RECREACIÓN"/>
    <x v="113"/>
    <x v="2"/>
    <x v="8"/>
    <x v="50"/>
    <s v="2.2 - CONTRATACIÓN DE SERVICIOS"/>
    <s v="2.2.9 - OTRAS CONTRATACIONES DE SERVICIOS"/>
    <s v="N"/>
    <s v="00 - N/A"/>
    <s v="10 - FONDO GENERAL"/>
    <s v=" "/>
    <s v="99 - MULTIPROVINCIAL"/>
    <n v="32300000"/>
    <n v="39345000"/>
    <n v="37150440.18"/>
  </r>
  <r>
    <x v="0"/>
    <x v="0"/>
    <x v="0"/>
    <x v="0"/>
    <x v="0"/>
    <s v="2 - Poder Ejecutivo"/>
    <s v="0208 - MINISTERIO DE DEPORTES Y RECREACIÓN"/>
    <x v="113"/>
    <x v="2"/>
    <x v="8"/>
    <x v="50"/>
    <s v="2.3 - MATERIALES Y SUMINISTROS"/>
    <s v="2.3.1 - ALIMENTOS Y PRODUCTOS AGROFORESTALES"/>
    <s v="N"/>
    <s v="00 - N/A"/>
    <s v="10 - FONDO GENERAL"/>
    <s v=" "/>
    <s v="99 - MULTIPROVINCIAL"/>
    <n v="2900000"/>
    <n v="2900000"/>
    <n v="1613868.3800000001"/>
  </r>
  <r>
    <x v="0"/>
    <x v="0"/>
    <x v="0"/>
    <x v="0"/>
    <x v="0"/>
    <s v="2 - Poder Ejecutivo"/>
    <s v="0208 - MINISTERIO DE DEPORTES Y RECREACIÓN"/>
    <x v="113"/>
    <x v="2"/>
    <x v="8"/>
    <x v="50"/>
    <s v="2.3 - MATERIALES Y SUMINISTROS"/>
    <s v="2.3.2 - TEXTILES Y VESTUARIOS"/>
    <s v="N"/>
    <s v="00 - N/A"/>
    <s v="10 - FONDO GENERAL"/>
    <s v=" "/>
    <s v="99 - MULTIPROVINCIAL"/>
    <n v="8650000"/>
    <n v="6950000"/>
    <n v="5351936.7200000007"/>
  </r>
  <r>
    <x v="0"/>
    <x v="0"/>
    <x v="0"/>
    <x v="0"/>
    <x v="0"/>
    <s v="2 - Poder Ejecutivo"/>
    <s v="0208 - MINISTERIO DE DEPORTES Y RECREACIÓN"/>
    <x v="113"/>
    <x v="2"/>
    <x v="8"/>
    <x v="50"/>
    <s v="2.3 - MATERIALES Y SUMINISTROS"/>
    <s v="2.3.2 - TEXTILES Y VESTUARIOS"/>
    <s v="N"/>
    <s v="00 - N/A"/>
    <s v="20 - FONDOS CON DESTINO ESPECÍFICO"/>
    <s v=" "/>
    <s v="99 - MULTIPROVINCIAL"/>
    <n v="92168824"/>
    <n v="4291824"/>
    <n v="0"/>
  </r>
  <r>
    <x v="0"/>
    <x v="0"/>
    <x v="0"/>
    <x v="0"/>
    <x v="0"/>
    <s v="2 - Poder Ejecutivo"/>
    <s v="0208 - MINISTERIO DE DEPORTES Y RECREACIÓN"/>
    <x v="113"/>
    <x v="2"/>
    <x v="8"/>
    <x v="50"/>
    <s v="2.3 - MATERIALES Y SUMINISTROS"/>
    <s v="2.3.3 - PAPEL, CARTÓN E IMPRESOS"/>
    <s v="N"/>
    <s v="00 - N/A"/>
    <s v="10 - FONDO GENERAL"/>
    <s v=" "/>
    <s v="99 - MULTIPROVINCIAL"/>
    <n v="7500000"/>
    <n v="3650000"/>
    <n v="3312425.04"/>
  </r>
  <r>
    <x v="0"/>
    <x v="0"/>
    <x v="0"/>
    <x v="0"/>
    <x v="0"/>
    <s v="2 - Poder Ejecutivo"/>
    <s v="0208 - MINISTERIO DE DEPORTES Y RECREACIÓN"/>
    <x v="113"/>
    <x v="2"/>
    <x v="8"/>
    <x v="50"/>
    <s v="2.3 - MATERIALES Y SUMINISTROS"/>
    <s v="2.3.3 - PAPEL, CARTÓN E IMPRESOS"/>
    <s v="N"/>
    <s v="00 - N/A"/>
    <s v="20 - FONDOS CON DESTINO ESPECÍFICO"/>
    <s v=" "/>
    <s v="99 - MULTIPROVINCIAL"/>
    <n v="0"/>
    <n v="1600000"/>
    <n v="0"/>
  </r>
  <r>
    <x v="0"/>
    <x v="0"/>
    <x v="0"/>
    <x v="0"/>
    <x v="0"/>
    <s v="2 - Poder Ejecutivo"/>
    <s v="0208 - MINISTERIO DE DEPORTES Y RECREACIÓN"/>
    <x v="113"/>
    <x v="2"/>
    <x v="8"/>
    <x v="50"/>
    <s v="2.3 - MATERIALES Y SUMINISTROS"/>
    <s v="2.3.4 - PRODUCTOS FARMACÉUTICOS"/>
    <s v="N"/>
    <s v="00 - N/A"/>
    <s v="10 - FONDO GENERAL"/>
    <s v=" "/>
    <s v="99 - MULTIPROVINCIAL"/>
    <n v="300000"/>
    <n v="0"/>
    <n v="0"/>
  </r>
  <r>
    <x v="0"/>
    <x v="0"/>
    <x v="0"/>
    <x v="0"/>
    <x v="0"/>
    <s v="2 - Poder Ejecutivo"/>
    <s v="0208 - MINISTERIO DE DEPORTES Y RECREACIÓN"/>
    <x v="113"/>
    <x v="2"/>
    <x v="8"/>
    <x v="50"/>
    <s v="2.3 - MATERIALES Y SUMINISTROS"/>
    <s v="2.3.5 - CUERO, CAUCHO Y PLÁSTICO"/>
    <s v="N"/>
    <s v="00 - N/A"/>
    <s v="10 - FONDO GENERAL"/>
    <s v=" "/>
    <s v="99 - MULTIPROVINCIAL"/>
    <n v="5500000"/>
    <n v="1081683.67"/>
    <n v="167911.65"/>
  </r>
  <r>
    <x v="0"/>
    <x v="0"/>
    <x v="0"/>
    <x v="0"/>
    <x v="0"/>
    <s v="2 - Poder Ejecutivo"/>
    <s v="0208 - MINISTERIO DE DEPORTES Y RECREACIÓN"/>
    <x v="113"/>
    <x v="2"/>
    <x v="8"/>
    <x v="50"/>
    <s v="2.3 - MATERIALES Y SUMINISTROS"/>
    <s v="2.3.6 - PRODUCTOS DE MINERALES, METÁLICOS Y NO METÁLICOS"/>
    <s v="N"/>
    <s v="00 - N/A"/>
    <s v="10 - FONDO GENERAL"/>
    <s v=" "/>
    <s v="99 - MULTIPROVINCIAL"/>
    <n v="11000000"/>
    <n v="4740759.5600000005"/>
    <n v="3476522.8600000003"/>
  </r>
  <r>
    <x v="0"/>
    <x v="0"/>
    <x v="0"/>
    <x v="0"/>
    <x v="0"/>
    <s v="2 - Poder Ejecutivo"/>
    <s v="0208 - MINISTERIO DE DEPORTES Y RECREACIÓN"/>
    <x v="113"/>
    <x v="2"/>
    <x v="8"/>
    <x v="50"/>
    <s v="2.3 - MATERIALES Y SUMINISTROS"/>
    <s v="2.3.6 - PRODUCTOS DE MINERALES, METÁLICOS Y NO METÁLICOS"/>
    <s v="N"/>
    <s v="00 - N/A"/>
    <s v="20 - FONDOS CON DESTINO ESPECÍFICO"/>
    <s v=" "/>
    <s v="99 - MULTIPROVINCIAL"/>
    <n v="0"/>
    <n v="650000"/>
    <n v="421850"/>
  </r>
  <r>
    <x v="0"/>
    <x v="0"/>
    <x v="0"/>
    <x v="0"/>
    <x v="0"/>
    <s v="2 - Poder Ejecutivo"/>
    <s v="0208 - MINISTERIO DE DEPORTES Y RECREACIÓN"/>
    <x v="113"/>
    <x v="2"/>
    <x v="8"/>
    <x v="50"/>
    <s v="2.3 - MATERIALES Y SUMINISTROS"/>
    <s v="2.3.7 - COMBUSTIBLES, LUBRICANTES, PRODUCTOS QUÍMICOS Y CONEXOS"/>
    <s v="N"/>
    <s v="00 - N/A"/>
    <s v="10 - FONDO GENERAL"/>
    <s v=" "/>
    <s v="99 - MULTIPROVINCIAL"/>
    <n v="36535380"/>
    <n v="33355977.549999997"/>
    <n v="26655507.899999999"/>
  </r>
  <r>
    <x v="0"/>
    <x v="0"/>
    <x v="0"/>
    <x v="0"/>
    <x v="0"/>
    <s v="2 - Poder Ejecutivo"/>
    <s v="0208 - MINISTERIO DE DEPORTES Y RECREACIÓN"/>
    <x v="113"/>
    <x v="2"/>
    <x v="8"/>
    <x v="50"/>
    <s v="2.3 - MATERIALES Y SUMINISTROS"/>
    <s v="2.3.7 - COMBUSTIBLES, LUBRICANTES, PRODUCTOS QUÍMICOS Y CONEXOS"/>
    <s v="N"/>
    <s v="00 - N/A"/>
    <s v="20 - FONDOS CON DESTINO ESPECÍFICO"/>
    <s v=" "/>
    <s v="99 - MULTIPROVINCIAL"/>
    <n v="16512191"/>
    <n v="10889191"/>
    <n v="7439044.2199999997"/>
  </r>
  <r>
    <x v="0"/>
    <x v="0"/>
    <x v="0"/>
    <x v="0"/>
    <x v="0"/>
    <s v="2 - Poder Ejecutivo"/>
    <s v="0208 - MINISTERIO DE DEPORTES Y RECREACIÓN"/>
    <x v="113"/>
    <x v="2"/>
    <x v="8"/>
    <x v="50"/>
    <s v="2.3 - MATERIALES Y SUMINISTROS"/>
    <s v="2.3.9 - PRODUCTOS Y ÚTILES VARIOS"/>
    <s v="N"/>
    <s v="00 - N/A"/>
    <s v="10 - FONDO GENERAL"/>
    <s v=" "/>
    <s v="99 - MULTIPROVINCIAL"/>
    <n v="33100000"/>
    <n v="25647083.210000001"/>
    <n v="19018787.080000002"/>
  </r>
  <r>
    <x v="0"/>
    <x v="0"/>
    <x v="0"/>
    <x v="0"/>
    <x v="0"/>
    <s v="2 - Poder Ejecutivo"/>
    <s v="0208 - MINISTERIO DE DEPORTES Y RECREACIÓN"/>
    <x v="113"/>
    <x v="2"/>
    <x v="8"/>
    <x v="50"/>
    <s v="2.3 - MATERIALES Y SUMINISTROS"/>
    <s v="2.3.9 - PRODUCTOS Y ÚTILES VARIOS"/>
    <s v="N"/>
    <s v="00 - N/A"/>
    <s v="20 - FONDOS CON DESTINO ESPECÍFICO"/>
    <s v=" "/>
    <s v="99 - MULTIPROVINCIAL"/>
    <n v="25000000"/>
    <n v="60518073"/>
    <n v="43478723.68"/>
  </r>
  <r>
    <x v="0"/>
    <x v="0"/>
    <x v="0"/>
    <x v="0"/>
    <x v="0"/>
    <s v="2 - Poder Ejecutivo"/>
    <s v="0208 - MINISTERIO DE DEPORTES Y RECREACIÓN"/>
    <x v="113"/>
    <x v="2"/>
    <x v="10"/>
    <x v="40"/>
    <s v="2.2 - CONTRATACIÓN DE SERVICIOS"/>
    <s v="2.2.3 - VIÁTICOS"/>
    <s v="N"/>
    <s v="00 - N/A"/>
    <s v="10 - FONDO GENERAL"/>
    <s v=" "/>
    <s v="99 - MULTIPROVINCIAL"/>
    <n v="1000000"/>
    <n v="2000000"/>
    <n v="840127.5"/>
  </r>
  <r>
    <x v="0"/>
    <x v="0"/>
    <x v="0"/>
    <x v="0"/>
    <x v="0"/>
    <s v="2 - Poder Ejecutivo"/>
    <s v="0208 - MINISTERIO DE DEPORTES Y RECREACIÓN"/>
    <x v="113"/>
    <x v="2"/>
    <x v="10"/>
    <x v="40"/>
    <s v="2.2 - CONTRATACIÓN DE SERVICIOS"/>
    <s v="2.2.4 - TRANSPORTE Y ALMACENAJE"/>
    <s v="N"/>
    <s v="00 - N/A"/>
    <s v="10 - FONDO GENERAL"/>
    <s v=" "/>
    <s v="99 - MULTIPROVINCIAL"/>
    <n v="100000"/>
    <n v="100000"/>
    <n v="0"/>
  </r>
  <r>
    <x v="0"/>
    <x v="0"/>
    <x v="0"/>
    <x v="0"/>
    <x v="0"/>
    <s v="2 - Poder Ejecutivo"/>
    <s v="0208 - MINISTERIO DE DEPORTES Y RECREACIÓN"/>
    <x v="113"/>
    <x v="2"/>
    <x v="10"/>
    <x v="40"/>
    <s v="2.2 - CONTRATACIÓN DE SERVICIOS"/>
    <s v="2.2.5 - ALQUILERES Y RENTAS"/>
    <s v="N"/>
    <s v="00 - N/A"/>
    <s v="10 - FONDO GENERAL"/>
    <s v=" "/>
    <s v="99 - MULTIPROVINCIAL"/>
    <n v="1000000"/>
    <n v="1000000"/>
    <n v="0"/>
  </r>
  <r>
    <x v="0"/>
    <x v="0"/>
    <x v="0"/>
    <x v="0"/>
    <x v="0"/>
    <s v="2 - Poder Ejecutivo"/>
    <s v="0208 - MINISTERIO DE DEPORTES Y RECREACIÓN"/>
    <x v="113"/>
    <x v="2"/>
    <x v="10"/>
    <x v="40"/>
    <s v="2.2 - CONTRATACIÓN DE SERVICIOS"/>
    <s v="2.2.7 - SERVICIOS DE CONSERVACIÓN, REPARACIONES MENORES E INSTALACIONES TEMPORALES"/>
    <s v="N"/>
    <s v="00 - N/A"/>
    <s v="10 - FONDO GENERAL"/>
    <s v=" "/>
    <s v="99 - MULTIPROVINCIAL"/>
    <n v="200000"/>
    <n v="200000"/>
    <n v="0"/>
  </r>
  <r>
    <x v="0"/>
    <x v="0"/>
    <x v="0"/>
    <x v="0"/>
    <x v="0"/>
    <s v="2 - Poder Ejecutivo"/>
    <s v="0208 - MINISTERIO DE DEPORTES Y RECREACIÓN"/>
    <x v="113"/>
    <x v="2"/>
    <x v="10"/>
    <x v="40"/>
    <s v="2.2 - CONTRATACIÓN DE SERVICIOS"/>
    <s v="2.2.8 - OTROS SERVICIOS NO INCLUIDOS EN CONCEPTOS ANTERIORES"/>
    <s v="N"/>
    <s v="00 - N/A"/>
    <s v="10 - FONDO GENERAL"/>
    <s v=" "/>
    <s v="99 - MULTIPROVINCIAL"/>
    <n v="2200000"/>
    <n v="1200000"/>
    <n v="0"/>
  </r>
  <r>
    <x v="0"/>
    <x v="0"/>
    <x v="0"/>
    <x v="0"/>
    <x v="0"/>
    <s v="2 - Poder Ejecutivo"/>
    <s v="0208 - MINISTERIO DE DEPORTES Y RECREACIÓN"/>
    <x v="113"/>
    <x v="2"/>
    <x v="10"/>
    <x v="40"/>
    <s v="2.2 - CONTRATACIÓN DE SERVICIOS"/>
    <s v="2.2.9 - OTRAS CONTRATACIONES DE SERVICIOS"/>
    <s v="N"/>
    <s v="00 - N/A"/>
    <s v="10 - FONDO GENERAL"/>
    <s v=" "/>
    <s v="99 - MULTIPROVINCIAL"/>
    <n v="1000000"/>
    <n v="1000000"/>
    <n v="788805.22"/>
  </r>
  <r>
    <x v="0"/>
    <x v="0"/>
    <x v="0"/>
    <x v="0"/>
    <x v="0"/>
    <s v="2 - Poder Ejecutivo"/>
    <s v="0208 - MINISTERIO DE DEPORTES Y RECREACIÓN"/>
    <x v="113"/>
    <x v="2"/>
    <x v="10"/>
    <x v="40"/>
    <s v="2.3 - MATERIALES Y SUMINISTROS"/>
    <s v="2.3.1 - ALIMENTOS Y PRODUCTOS AGROFORESTALES"/>
    <s v="N"/>
    <s v="00 - N/A"/>
    <s v="10 - FONDO GENERAL"/>
    <s v=" "/>
    <s v="99 - MULTIPROVINCIAL"/>
    <n v="1000000"/>
    <n v="300000"/>
    <n v="0"/>
  </r>
  <r>
    <x v="0"/>
    <x v="0"/>
    <x v="0"/>
    <x v="0"/>
    <x v="0"/>
    <s v="2 - Poder Ejecutivo"/>
    <s v="0208 - MINISTERIO DE DEPORTES Y RECREACIÓN"/>
    <x v="113"/>
    <x v="2"/>
    <x v="10"/>
    <x v="40"/>
    <s v="2.3 - MATERIALES Y SUMINISTROS"/>
    <s v="2.3.2 - TEXTILES Y VESTUARIOS"/>
    <s v="N"/>
    <s v="00 - N/A"/>
    <s v="10 - FONDO GENERAL"/>
    <s v=" "/>
    <s v="99 - MULTIPROVINCIAL"/>
    <n v="1000000"/>
    <n v="250000"/>
    <n v="0"/>
  </r>
  <r>
    <x v="0"/>
    <x v="0"/>
    <x v="0"/>
    <x v="0"/>
    <x v="0"/>
    <s v="2 - Poder Ejecutivo"/>
    <s v="0208 - MINISTERIO DE DEPORTES Y RECREACIÓN"/>
    <x v="113"/>
    <x v="2"/>
    <x v="10"/>
    <x v="40"/>
    <s v="2.3 - MATERIALES Y SUMINISTROS"/>
    <s v="2.3.3 - PAPEL, CARTÓN E IMPRESOS"/>
    <s v="N"/>
    <s v="00 - N/A"/>
    <s v="10 - FONDO GENERAL"/>
    <s v=" "/>
    <s v="99 - MULTIPROVINCIAL"/>
    <n v="1000000"/>
    <n v="550000"/>
    <n v="0"/>
  </r>
  <r>
    <x v="0"/>
    <x v="0"/>
    <x v="0"/>
    <x v="0"/>
    <x v="0"/>
    <s v="2 - Poder Ejecutivo"/>
    <s v="0208 - MINISTERIO DE DEPORTES Y RECREACIÓN"/>
    <x v="113"/>
    <x v="2"/>
    <x v="10"/>
    <x v="40"/>
    <s v="2.3 - MATERIALES Y SUMINISTROS"/>
    <s v="2.3.7 - COMBUSTIBLES, LUBRICANTES, PRODUCTOS QUÍMICOS Y CONEXOS"/>
    <s v="N"/>
    <s v="00 - N/A"/>
    <s v="10 - FONDO GENERAL"/>
    <s v=" "/>
    <s v="99 - MULTIPROVINCIAL"/>
    <n v="0"/>
    <n v="1600000"/>
    <n v="1587830.46"/>
  </r>
  <r>
    <x v="0"/>
    <x v="0"/>
    <x v="0"/>
    <x v="0"/>
    <x v="0"/>
    <s v="2 - Poder Ejecutivo"/>
    <s v="0208 - MINISTERIO DE DEPORTES Y RECREACIÓN"/>
    <x v="113"/>
    <x v="2"/>
    <x v="10"/>
    <x v="40"/>
    <s v="2.3 - MATERIALES Y SUMINISTROS"/>
    <s v="2.3.9 - PRODUCTOS Y ÚTILES VARIOS"/>
    <s v="N"/>
    <s v="00 - N/A"/>
    <s v="10 - FONDO GENERAL"/>
    <s v=" "/>
    <s v="99 - MULTIPROVINCIAL"/>
    <n v="1474216"/>
    <n v="1774216"/>
    <n v="1407187.05"/>
  </r>
  <r>
    <x v="0"/>
    <x v="0"/>
    <x v="0"/>
    <x v="0"/>
    <x v="0"/>
    <s v="2 - Poder Ejecutivo"/>
    <s v="0208 - MINISTERIO DE DEPORTES Y RECREACIÓN"/>
    <x v="114"/>
    <x v="2"/>
    <x v="8"/>
    <x v="50"/>
    <s v="2.1 - REMUNERACIONES Y CONTRIBUCIONES"/>
    <s v="2.1.1 - REMUNERACIONES"/>
    <s v="N"/>
    <s v="00 - N/A"/>
    <s v="10 - FONDO GENERAL"/>
    <s v=" "/>
    <s v="99 - MULTIPROVINCIAL"/>
    <n v="66098242"/>
    <n v="68598242"/>
    <n v="46356168.860000007"/>
  </r>
  <r>
    <x v="0"/>
    <x v="0"/>
    <x v="0"/>
    <x v="0"/>
    <x v="0"/>
    <s v="2 - Poder Ejecutivo"/>
    <s v="0208 - MINISTERIO DE DEPORTES Y RECREACIÓN"/>
    <x v="114"/>
    <x v="2"/>
    <x v="8"/>
    <x v="50"/>
    <s v="2.1 - REMUNERACIONES Y CONTRIBUCIONES"/>
    <s v="2.1.2 - SOBRESUELDOS"/>
    <s v="N"/>
    <s v="00 - N/A"/>
    <s v="10 - FONDO GENERAL"/>
    <s v=" "/>
    <s v="99 - MULTIPROVINCIAL"/>
    <n v="10900860"/>
    <n v="8135860"/>
    <n v="4921000"/>
  </r>
  <r>
    <x v="0"/>
    <x v="0"/>
    <x v="0"/>
    <x v="0"/>
    <x v="0"/>
    <s v="2 - Poder Ejecutivo"/>
    <s v="0208 - MINISTERIO DE DEPORTES Y RECREACIÓN"/>
    <x v="114"/>
    <x v="2"/>
    <x v="8"/>
    <x v="50"/>
    <s v="2.1 - REMUNERACIONES Y CONTRIBUCIONES"/>
    <s v="2.1.5 - CONTRIBUCIONES A LA SEGURIDAD SOCIAL"/>
    <s v="N"/>
    <s v="00 - N/A"/>
    <s v="10 - FONDO GENERAL"/>
    <s v=" "/>
    <s v="99 - MULTIPROVINCIAL"/>
    <n v="8496817"/>
    <n v="8761817"/>
    <n v="6990960.0000000009"/>
  </r>
  <r>
    <x v="0"/>
    <x v="0"/>
    <x v="0"/>
    <x v="0"/>
    <x v="0"/>
    <s v="2 - Poder Ejecutivo"/>
    <s v="0208 - MINISTERIO DE DEPORTES Y RECREACIÓN"/>
    <x v="114"/>
    <x v="2"/>
    <x v="8"/>
    <x v="50"/>
    <s v="2.2 - CONTRATACIÓN DE SERVICIOS"/>
    <s v="2.2.1 - SERVICIOS BÁSICOS"/>
    <s v="N"/>
    <s v="00 - N/A"/>
    <s v="10 - FONDO GENERAL"/>
    <s v=" "/>
    <s v="99 - MULTIPROVINCIAL"/>
    <n v="9831731"/>
    <n v="9831731"/>
    <n v="9081113.2400000002"/>
  </r>
  <r>
    <x v="0"/>
    <x v="0"/>
    <x v="0"/>
    <x v="0"/>
    <x v="0"/>
    <s v="2 - Poder Ejecutivo"/>
    <s v="0208 - MINISTERIO DE DEPORTES Y RECREACIÓN"/>
    <x v="115"/>
    <x v="2"/>
    <x v="8"/>
    <x v="49"/>
    <s v="2.1 - REMUNERACIONES Y CONTRIBUCIONES"/>
    <s v="2.1.1 - REMUNERACIONES"/>
    <s v="N"/>
    <s v="00 - N/A"/>
    <s v="10 - FONDO GENERAL"/>
    <s v=" "/>
    <s v="99 - MULTIPROVINCIAL"/>
    <n v="0"/>
    <n v="20612400"/>
    <n v="12827166.67"/>
  </r>
  <r>
    <x v="0"/>
    <x v="0"/>
    <x v="0"/>
    <x v="0"/>
    <x v="0"/>
    <s v="2 - Poder Ejecutivo"/>
    <s v="0208 - MINISTERIO DE DEPORTES Y RECREACIÓN"/>
    <x v="115"/>
    <x v="2"/>
    <x v="8"/>
    <x v="49"/>
    <s v="2.1 - REMUNERACIONES Y CONTRIBUCIONES"/>
    <s v="2.1.2 - SOBRESUELDOS"/>
    <s v="N"/>
    <s v="00 - N/A"/>
    <s v="10 - FONDO GENERAL"/>
    <s v=" "/>
    <s v="99 - MULTIPROVINCIAL"/>
    <n v="0"/>
    <n v="1300000"/>
    <n v="0"/>
  </r>
  <r>
    <x v="0"/>
    <x v="0"/>
    <x v="0"/>
    <x v="0"/>
    <x v="0"/>
    <s v="2 - Poder Ejecutivo"/>
    <s v="0208 - MINISTERIO DE DEPORTES Y RECREACIÓN"/>
    <x v="115"/>
    <x v="2"/>
    <x v="8"/>
    <x v="49"/>
    <s v="2.1 - REMUNERACIONES Y CONTRIBUCIONES"/>
    <s v="2.1.3 - DIETAS Y GASTOS DE REPRESENTACIÓN"/>
    <s v="N"/>
    <s v="00 - N/A"/>
    <s v="10 - FONDO GENERAL"/>
    <s v=" "/>
    <s v="99 - MULTIPROVINCIAL"/>
    <n v="0"/>
    <n v="1350000"/>
    <n v="0"/>
  </r>
  <r>
    <x v="0"/>
    <x v="0"/>
    <x v="0"/>
    <x v="0"/>
    <x v="0"/>
    <s v="2 - Poder Ejecutivo"/>
    <s v="0208 - MINISTERIO DE DEPORTES Y RECREACIÓN"/>
    <x v="115"/>
    <x v="2"/>
    <x v="8"/>
    <x v="49"/>
    <s v="2.1 - REMUNERACIONES Y CONTRIBUCIONES"/>
    <s v="2.1.5 - CONTRIBUCIONES A LA SEGURIDAD SOCIAL"/>
    <s v="N"/>
    <s v="00 - N/A"/>
    <s v="10 - FONDO GENERAL"/>
    <s v=" "/>
    <s v="99 - MULTIPROVINCIAL"/>
    <n v="0"/>
    <n v="2382400"/>
    <n v="1908722.2300000002"/>
  </r>
  <r>
    <x v="0"/>
    <x v="0"/>
    <x v="0"/>
    <x v="0"/>
    <x v="0"/>
    <s v="2 - Poder Ejecutivo"/>
    <s v="0208 - MINISTERIO DE DEPORTES Y RECREACIÓN"/>
    <x v="115"/>
    <x v="2"/>
    <x v="8"/>
    <x v="49"/>
    <s v="2.2 - CONTRATACIÓN DE SERVICIOS"/>
    <s v="2.2.1 - SERVICIOS BÁSICOS"/>
    <s v="N"/>
    <s v="00 - N/A"/>
    <s v="10 - FONDO GENERAL"/>
    <s v=" "/>
    <s v="99 - MULTIPROVINCIAL"/>
    <n v="0"/>
    <n v="37892"/>
    <n v="0"/>
  </r>
  <r>
    <x v="0"/>
    <x v="0"/>
    <x v="0"/>
    <x v="0"/>
    <x v="0"/>
    <s v="2 - Poder Ejecutivo"/>
    <s v="0208 - MINISTERIO DE DEPORTES Y RECREACIÓN"/>
    <x v="115"/>
    <x v="2"/>
    <x v="8"/>
    <x v="49"/>
    <s v="2.2 - CONTRATACIÓN DE SERVICIOS"/>
    <s v="2.2.2 - PUBLICIDAD, IMPRESIÓN Y ENCUADERNACIÓN"/>
    <s v="N"/>
    <s v="00 - N/A"/>
    <s v="10 - FONDO GENERAL"/>
    <s v=" "/>
    <s v="99 - MULTIPROVINCIAL"/>
    <n v="0"/>
    <n v="20000"/>
    <n v="0"/>
  </r>
  <r>
    <x v="0"/>
    <x v="0"/>
    <x v="0"/>
    <x v="0"/>
    <x v="0"/>
    <s v="2 - Poder Ejecutivo"/>
    <s v="0208 - MINISTERIO DE DEPORTES Y RECREACIÓN"/>
    <x v="115"/>
    <x v="2"/>
    <x v="8"/>
    <x v="49"/>
    <s v="2.2 - CONTRATACIÓN DE SERVICIOS"/>
    <s v="2.2.3 - VIÁTICOS"/>
    <s v="N"/>
    <s v="00 - N/A"/>
    <s v="10 - FONDO GENERAL"/>
    <s v=" "/>
    <s v="99 - MULTIPROVINCIAL"/>
    <n v="0"/>
    <n v="200000"/>
    <n v="0"/>
  </r>
  <r>
    <x v="0"/>
    <x v="0"/>
    <x v="0"/>
    <x v="0"/>
    <x v="0"/>
    <s v="2 - Poder Ejecutivo"/>
    <s v="0208 - MINISTERIO DE DEPORTES Y RECREACIÓN"/>
    <x v="115"/>
    <x v="2"/>
    <x v="8"/>
    <x v="49"/>
    <s v="2.2 - CONTRATACIÓN DE SERVICIOS"/>
    <s v="2.2.8 - OTROS SERVICIOS NO INCLUIDOS EN CONCEPTOS ANTERIORES"/>
    <s v="N"/>
    <s v="00 - N/A"/>
    <s v="10 - FONDO GENERAL"/>
    <s v=" "/>
    <s v="99 - MULTIPROVINCIAL"/>
    <n v="0"/>
    <n v="410000"/>
    <n v="150000"/>
  </r>
  <r>
    <x v="0"/>
    <x v="0"/>
    <x v="0"/>
    <x v="0"/>
    <x v="0"/>
    <s v="2 - Poder Ejecutivo"/>
    <s v="0208 - MINISTERIO DE DEPORTES Y RECREACIÓN"/>
    <x v="115"/>
    <x v="2"/>
    <x v="8"/>
    <x v="49"/>
    <s v="2.2 - CONTRATACIÓN DE SERVICIOS"/>
    <s v="2.2.9 - OTRAS CONTRATACIONES DE SERVICIOS"/>
    <s v="N"/>
    <s v="00 - N/A"/>
    <s v="10 - FONDO GENERAL"/>
    <s v=" "/>
    <s v="99 - MULTIPROVINCIAL"/>
    <n v="0"/>
    <n v="10000"/>
    <n v="0"/>
  </r>
  <r>
    <x v="0"/>
    <x v="0"/>
    <x v="0"/>
    <x v="0"/>
    <x v="0"/>
    <s v="2 - Poder Ejecutivo"/>
    <s v="0208 - MINISTERIO DE DEPORTES Y RECREACIÓN"/>
    <x v="115"/>
    <x v="2"/>
    <x v="8"/>
    <x v="49"/>
    <s v="2.3 - MATERIALES Y SUMINISTROS"/>
    <s v="2.3.1 - ALIMENTOS Y PRODUCTOS AGROFORESTALES"/>
    <s v="N"/>
    <s v="00 - N/A"/>
    <s v="10 - FONDO GENERAL"/>
    <s v=" "/>
    <s v="99 - MULTIPROVINCIAL"/>
    <n v="0"/>
    <n v="10000"/>
    <n v="0"/>
  </r>
  <r>
    <x v="0"/>
    <x v="0"/>
    <x v="0"/>
    <x v="0"/>
    <x v="0"/>
    <s v="2 - Poder Ejecutivo"/>
    <s v="0208 - MINISTERIO DE DEPORTES Y RECREACIÓN"/>
    <x v="115"/>
    <x v="2"/>
    <x v="8"/>
    <x v="49"/>
    <s v="2.3 - MATERIALES Y SUMINISTROS"/>
    <s v="2.3.2 - TEXTILES Y VESTUARIOS"/>
    <s v="N"/>
    <s v="00 - N/A"/>
    <s v="10 - FONDO GENERAL"/>
    <s v=" "/>
    <s v="99 - MULTIPROVINCIAL"/>
    <n v="0"/>
    <n v="10000"/>
    <n v="0"/>
  </r>
  <r>
    <x v="0"/>
    <x v="0"/>
    <x v="0"/>
    <x v="0"/>
    <x v="0"/>
    <s v="2 - Poder Ejecutivo"/>
    <s v="0208 - MINISTERIO DE DEPORTES Y RECREACIÓN"/>
    <x v="115"/>
    <x v="2"/>
    <x v="8"/>
    <x v="49"/>
    <s v="2.3 - MATERIALES Y SUMINISTROS"/>
    <s v="2.3.3 - PAPEL, CARTÓN E IMPRESOS"/>
    <s v="N"/>
    <s v="00 - N/A"/>
    <s v="10 - FONDO GENERAL"/>
    <s v=" "/>
    <s v="99 - MULTIPROVINCIAL"/>
    <n v="0"/>
    <n v="12000"/>
    <n v="0"/>
  </r>
  <r>
    <x v="0"/>
    <x v="0"/>
    <x v="0"/>
    <x v="0"/>
    <x v="0"/>
    <s v="2 - Poder Ejecutivo"/>
    <s v="0208 - MINISTERIO DE DEPORTES Y RECREACIÓN"/>
    <x v="115"/>
    <x v="2"/>
    <x v="8"/>
    <x v="49"/>
    <s v="2.3 - MATERIALES Y SUMINISTROS"/>
    <s v="2.3.7 - COMBUSTIBLES, LUBRICANTES, PRODUCTOS QUÍMICOS Y CONEXOS"/>
    <s v="N"/>
    <s v="00 - N/A"/>
    <s v="10 - FONDO GENERAL"/>
    <s v=" "/>
    <s v="99 - MULTIPROVINCIAL"/>
    <n v="0"/>
    <n v="1600000"/>
    <n v="0"/>
  </r>
  <r>
    <x v="0"/>
    <x v="0"/>
    <x v="0"/>
    <x v="0"/>
    <x v="0"/>
    <s v="2 - Poder Ejecutivo"/>
    <s v="0208 - MINISTERIO DE DEPORTES Y RECREACIÓN"/>
    <x v="115"/>
    <x v="2"/>
    <x v="8"/>
    <x v="49"/>
    <s v="2.3 - MATERIALES Y SUMINISTROS"/>
    <s v="2.3.9 - PRODUCTOS Y ÚTILES VARIOS"/>
    <s v="N"/>
    <s v="00 - N/A"/>
    <s v="10 - FONDO GENERAL"/>
    <s v=" "/>
    <s v="99 - MULTIPROVINCIAL"/>
    <n v="0"/>
    <n v="618301.85"/>
    <n v="0"/>
  </r>
  <r>
    <x v="0"/>
    <x v="0"/>
    <x v="0"/>
    <x v="0"/>
    <x v="0"/>
    <s v="2 - Poder Ejecutivo"/>
    <s v="0209 - MINISTERIO DE TRABAJO"/>
    <x v="116"/>
    <x v="0"/>
    <x v="0"/>
    <x v="10"/>
    <s v="2.1 - REMUNERACIONES Y CONTRIBUCIONES"/>
    <s v="2.1.1 - REMUNERACIONES"/>
    <s v="N"/>
    <s v="00 - N/A"/>
    <s v="10 - FONDO GENERAL"/>
    <s v=" "/>
    <s v="99 - MULTIPROVINCIAL"/>
    <n v="2532000"/>
    <n v="3322000"/>
    <n v="2710000"/>
  </r>
  <r>
    <x v="0"/>
    <x v="0"/>
    <x v="0"/>
    <x v="0"/>
    <x v="0"/>
    <s v="2 - Poder Ejecutivo"/>
    <s v="0209 - MINISTERIO DE TRABAJO"/>
    <x v="116"/>
    <x v="0"/>
    <x v="0"/>
    <x v="10"/>
    <s v="2.1 - REMUNERACIONES Y CONTRIBUCIONES"/>
    <s v="2.1.5 - CONTRIBUCIONES A LA SEGURIDAD SOCIAL"/>
    <s v="N"/>
    <s v="00 - N/A"/>
    <s v="10 - FONDO GENERAL"/>
    <s v=" "/>
    <s v="99 - MULTIPROVINCIAL"/>
    <n v="608661"/>
    <n v="506691.80000000005"/>
    <n v="413613.53000000014"/>
  </r>
  <r>
    <x v="0"/>
    <x v="0"/>
    <x v="0"/>
    <x v="0"/>
    <x v="0"/>
    <s v="2 - Poder Ejecutivo"/>
    <s v="0209 - MINISTERIO DE TRABAJO"/>
    <x v="116"/>
    <x v="0"/>
    <x v="0"/>
    <x v="10"/>
    <s v="2.2 - CONTRATACIÓN DE SERVICIOS"/>
    <s v="2.2.3 - VIÁTICOS"/>
    <s v="N"/>
    <s v="00 - N/A"/>
    <s v="10 - FONDO GENERAL"/>
    <s v=" "/>
    <s v="99 - MULTIPROVINCIAL"/>
    <n v="400000"/>
    <n v="369875"/>
    <n v="369875"/>
  </r>
  <r>
    <x v="0"/>
    <x v="0"/>
    <x v="0"/>
    <x v="0"/>
    <x v="0"/>
    <s v="2 - Poder Ejecutivo"/>
    <s v="0209 - MINISTERIO DE TRABAJO"/>
    <x v="116"/>
    <x v="0"/>
    <x v="0"/>
    <x v="10"/>
    <s v="2.3 - MATERIALES Y SUMINISTROS"/>
    <s v="2.3.3 - PAPEL, CARTÓN E IMPRESOS"/>
    <s v="N"/>
    <s v="00 - N/A"/>
    <s v="10 - FONDO GENERAL"/>
    <s v=" "/>
    <s v="99 - MULTIPROVINCIAL"/>
    <n v="200000"/>
    <n v="0"/>
    <n v="0"/>
  </r>
  <r>
    <x v="0"/>
    <x v="0"/>
    <x v="0"/>
    <x v="0"/>
    <x v="0"/>
    <s v="2 - Poder Ejecutivo"/>
    <s v="0209 - MINISTERIO DE TRABAJO"/>
    <x v="116"/>
    <x v="0"/>
    <x v="0"/>
    <x v="10"/>
    <s v="2.3 - MATERIALES Y SUMINISTROS"/>
    <s v="2.3.9 - PRODUCTOS Y ÚTILES VARIOS"/>
    <s v="N"/>
    <s v="00 - N/A"/>
    <s v="10 - FONDO GENERAL"/>
    <s v=" "/>
    <s v="99 - MULTIPROVINCIAL"/>
    <n v="550000"/>
    <n v="550000"/>
    <n v="550000"/>
  </r>
  <r>
    <x v="0"/>
    <x v="0"/>
    <x v="0"/>
    <x v="0"/>
    <x v="0"/>
    <s v="2 - Poder Ejecutivo"/>
    <s v="0209 - MINISTERIO DE TRABAJO"/>
    <x v="116"/>
    <x v="1"/>
    <x v="2"/>
    <x v="51"/>
    <s v="2.1 - REMUNERACIONES Y CONTRIBUCIONES"/>
    <s v="2.1.1 - REMUNERACIONES"/>
    <s v="N"/>
    <s v="00 - N/A"/>
    <s v="10 - FONDO GENERAL"/>
    <s v=" "/>
    <s v="99 - MULTIPROVINCIAL"/>
    <n v="696557445"/>
    <n v="712127259.62999988"/>
    <n v="540496632.21000004"/>
  </r>
  <r>
    <x v="0"/>
    <x v="0"/>
    <x v="0"/>
    <x v="0"/>
    <x v="0"/>
    <s v="2 - Poder Ejecutivo"/>
    <s v="0209 - MINISTERIO DE TRABAJO"/>
    <x v="116"/>
    <x v="1"/>
    <x v="2"/>
    <x v="51"/>
    <s v="2.1 - REMUNERACIONES Y CONTRIBUCIONES"/>
    <s v="2.1.1 - REMUNERACIONES"/>
    <s v="N"/>
    <s v="00 - N/A"/>
    <s v="20 - FONDOS CON DESTINO ESPECÍFICO"/>
    <s v=" "/>
    <s v="99 - MULTIPROVINCIAL"/>
    <n v="21440000"/>
    <n v="12272777"/>
    <n v="3434239.7699999996"/>
  </r>
  <r>
    <x v="0"/>
    <x v="0"/>
    <x v="0"/>
    <x v="0"/>
    <x v="0"/>
    <s v="2 - Poder Ejecutivo"/>
    <s v="0209 - MINISTERIO DE TRABAJO"/>
    <x v="116"/>
    <x v="1"/>
    <x v="2"/>
    <x v="51"/>
    <s v="2.1 - REMUNERACIONES Y CONTRIBUCIONES"/>
    <s v="2.1.2 - SOBRESUELDOS"/>
    <s v="N"/>
    <s v="00 - N/A"/>
    <s v="10 - FONDO GENERAL"/>
    <s v=" "/>
    <s v="99 - MULTIPROVINCIAL"/>
    <n v="138754650"/>
    <n v="124893698.12"/>
    <n v="119171735.97"/>
  </r>
  <r>
    <x v="0"/>
    <x v="0"/>
    <x v="0"/>
    <x v="0"/>
    <x v="0"/>
    <s v="2 - Poder Ejecutivo"/>
    <s v="0209 - MINISTERIO DE TRABAJO"/>
    <x v="116"/>
    <x v="1"/>
    <x v="2"/>
    <x v="51"/>
    <s v="2.1 - REMUNERACIONES Y CONTRIBUCIONES"/>
    <s v="2.1.2 - SOBRESUELDOS"/>
    <s v="N"/>
    <s v="00 - N/A"/>
    <s v="20 - FONDOS CON DESTINO ESPECÍFICO"/>
    <s v=" "/>
    <s v="99 - MULTIPROVINCIAL"/>
    <n v="35500000"/>
    <n v="44667223"/>
    <n v="9055762.3799999971"/>
  </r>
  <r>
    <x v="0"/>
    <x v="0"/>
    <x v="0"/>
    <x v="0"/>
    <x v="0"/>
    <s v="2 - Poder Ejecutivo"/>
    <s v="0209 - MINISTERIO DE TRABAJO"/>
    <x v="116"/>
    <x v="1"/>
    <x v="2"/>
    <x v="51"/>
    <s v="2.1 - REMUNERACIONES Y CONTRIBUCIONES"/>
    <s v="2.1.3 - DIETAS Y GASTOS DE REPRESENTACIÓN"/>
    <s v="N"/>
    <s v="00 - N/A"/>
    <s v="10 - FONDO GENERAL"/>
    <s v=" "/>
    <s v="99 - MULTIPROVINCIAL"/>
    <n v="6200000"/>
    <n v="6200000"/>
    <n v="5139000"/>
  </r>
  <r>
    <x v="0"/>
    <x v="0"/>
    <x v="0"/>
    <x v="0"/>
    <x v="0"/>
    <s v="2 - Poder Ejecutivo"/>
    <s v="0209 - MINISTERIO DE TRABAJO"/>
    <x v="116"/>
    <x v="1"/>
    <x v="2"/>
    <x v="51"/>
    <s v="2.1 - REMUNERACIONES Y CONTRIBUCIONES"/>
    <s v="2.1.5 - CONTRIBUCIONES A LA SEGURIDAD SOCIAL"/>
    <s v="N"/>
    <s v="00 - N/A"/>
    <s v="10 - FONDO GENERAL"/>
    <s v=" "/>
    <s v="99 - MULTIPROVINCIAL"/>
    <n v="97430692"/>
    <n v="99173918.929999992"/>
    <n v="82047106.300000131"/>
  </r>
  <r>
    <x v="0"/>
    <x v="0"/>
    <x v="0"/>
    <x v="0"/>
    <x v="0"/>
    <s v="2 - Poder Ejecutivo"/>
    <s v="0209 - MINISTERIO DE TRABAJO"/>
    <x v="116"/>
    <x v="1"/>
    <x v="2"/>
    <x v="51"/>
    <s v="2.2 - CONTRATACIÓN DE SERVICIOS"/>
    <s v="2.2.1 - SERVICIOS BÁSICOS"/>
    <s v="N"/>
    <s v="00 - N/A"/>
    <s v="10 - FONDO GENERAL"/>
    <s v=" "/>
    <s v="99 - MULTIPROVINCIAL"/>
    <n v="33440400"/>
    <n v="37217616.380000003"/>
    <n v="30467402.899999999"/>
  </r>
  <r>
    <x v="0"/>
    <x v="0"/>
    <x v="0"/>
    <x v="0"/>
    <x v="0"/>
    <s v="2 - Poder Ejecutivo"/>
    <s v="0209 - MINISTERIO DE TRABAJO"/>
    <x v="116"/>
    <x v="1"/>
    <x v="2"/>
    <x v="51"/>
    <s v="2.2 - CONTRATACIÓN DE SERVICIOS"/>
    <s v="2.2.2 - PUBLICIDAD, IMPRESIÓN Y ENCUADERNACIÓN"/>
    <s v="N"/>
    <s v="00 - N/A"/>
    <s v="10 - FONDO GENERAL"/>
    <s v=" "/>
    <s v="99 - MULTIPROVINCIAL"/>
    <n v="9676095"/>
    <n v="17424922.119999997"/>
    <n v="12301507.189999999"/>
  </r>
  <r>
    <x v="0"/>
    <x v="0"/>
    <x v="0"/>
    <x v="0"/>
    <x v="0"/>
    <s v="2 - Poder Ejecutivo"/>
    <s v="0209 - MINISTERIO DE TRABAJO"/>
    <x v="116"/>
    <x v="1"/>
    <x v="2"/>
    <x v="51"/>
    <s v="2.2 - CONTRATACIÓN DE SERVICIOS"/>
    <s v="2.2.2 - PUBLICIDAD, IMPRESIÓN Y ENCUADERNACIÓN"/>
    <s v="N"/>
    <s v="00 - N/A"/>
    <s v="20 - FONDOS CON DESTINO ESPECÍFICO"/>
    <s v=" "/>
    <s v="99 - MULTIPROVINCIAL"/>
    <n v="0"/>
    <n v="7612365.0700000012"/>
    <n v="4710396.0199999996"/>
  </r>
  <r>
    <x v="0"/>
    <x v="0"/>
    <x v="0"/>
    <x v="0"/>
    <x v="0"/>
    <s v="2 - Poder Ejecutivo"/>
    <s v="0209 - MINISTERIO DE TRABAJO"/>
    <x v="116"/>
    <x v="1"/>
    <x v="2"/>
    <x v="51"/>
    <s v="2.2 - CONTRATACIÓN DE SERVICIOS"/>
    <s v="2.2.2 - PUBLICIDAD, IMPRESIÓN Y ENCUADERNACIÓN"/>
    <s v="N"/>
    <s v="00 - N/A"/>
    <s v="70 - DONACION EXTERNA"/>
    <s v=" "/>
    <s v="99 - MULTIPROVINCIAL"/>
    <n v="0"/>
    <n v="3553353.4000000004"/>
    <n v="3441033.4"/>
  </r>
  <r>
    <x v="0"/>
    <x v="0"/>
    <x v="0"/>
    <x v="0"/>
    <x v="0"/>
    <s v="2 - Poder Ejecutivo"/>
    <s v="0209 - MINISTERIO DE TRABAJO"/>
    <x v="116"/>
    <x v="1"/>
    <x v="2"/>
    <x v="51"/>
    <s v="2.2 - CONTRATACIÓN DE SERVICIOS"/>
    <s v="2.2.3 - VIÁTICOS"/>
    <s v="N"/>
    <s v="00 - N/A"/>
    <s v="10 - FONDO GENERAL"/>
    <s v=" "/>
    <s v="99 - MULTIPROVINCIAL"/>
    <n v="18485000"/>
    <n v="32376776.120000001"/>
    <n v="27491972.490000002"/>
  </r>
  <r>
    <x v="0"/>
    <x v="0"/>
    <x v="0"/>
    <x v="0"/>
    <x v="0"/>
    <s v="2 - Poder Ejecutivo"/>
    <s v="0209 - MINISTERIO DE TRABAJO"/>
    <x v="116"/>
    <x v="1"/>
    <x v="2"/>
    <x v="51"/>
    <s v="2.2 - CONTRATACIÓN DE SERVICIOS"/>
    <s v="2.2.3 - VIÁTICOS"/>
    <s v="N"/>
    <s v="00 - N/A"/>
    <s v="20 - FONDOS CON DESTINO ESPECÍFICO"/>
    <s v=" "/>
    <s v="99 - MULTIPROVINCIAL"/>
    <n v="0"/>
    <n v="5081574.25"/>
    <n v="5080570.2699999996"/>
  </r>
  <r>
    <x v="0"/>
    <x v="0"/>
    <x v="0"/>
    <x v="0"/>
    <x v="0"/>
    <s v="2 - Poder Ejecutivo"/>
    <s v="0209 - MINISTERIO DE TRABAJO"/>
    <x v="116"/>
    <x v="1"/>
    <x v="2"/>
    <x v="51"/>
    <s v="2.2 - CONTRATACIÓN DE SERVICIOS"/>
    <s v="2.2.4 - TRANSPORTE Y ALMACENAJE"/>
    <s v="N"/>
    <s v="00 - N/A"/>
    <s v="10 - FONDO GENERAL"/>
    <s v=" "/>
    <s v="99 - MULTIPROVINCIAL"/>
    <n v="5759940"/>
    <n v="4488705.6100000003"/>
    <n v="4488705.6099999994"/>
  </r>
  <r>
    <x v="0"/>
    <x v="0"/>
    <x v="0"/>
    <x v="0"/>
    <x v="0"/>
    <s v="2 - Poder Ejecutivo"/>
    <s v="0209 - MINISTERIO DE TRABAJO"/>
    <x v="116"/>
    <x v="1"/>
    <x v="2"/>
    <x v="51"/>
    <s v="2.2 - CONTRATACIÓN DE SERVICIOS"/>
    <s v="2.2.4 - TRANSPORTE Y ALMACENAJE"/>
    <s v="N"/>
    <s v="00 - N/A"/>
    <s v="20 - FONDOS CON DESTINO ESPECÍFICO"/>
    <s v=" "/>
    <s v="99 - MULTIPROVINCIAL"/>
    <n v="80000"/>
    <n v="1661140.58"/>
    <n v="922003.29"/>
  </r>
  <r>
    <x v="0"/>
    <x v="0"/>
    <x v="0"/>
    <x v="0"/>
    <x v="0"/>
    <s v="2 - Poder Ejecutivo"/>
    <s v="0209 - MINISTERIO DE TRABAJO"/>
    <x v="116"/>
    <x v="1"/>
    <x v="2"/>
    <x v="51"/>
    <s v="2.2 - CONTRATACIÓN DE SERVICIOS"/>
    <s v="2.2.5 - ALQUILERES Y RENTAS"/>
    <s v="N"/>
    <s v="00 - N/A"/>
    <s v="10 - FONDO GENERAL"/>
    <s v=" "/>
    <s v="99 - MULTIPROVINCIAL"/>
    <n v="27740600"/>
    <n v="25957224.16"/>
    <n v="19493913.290000003"/>
  </r>
  <r>
    <x v="0"/>
    <x v="0"/>
    <x v="0"/>
    <x v="0"/>
    <x v="0"/>
    <s v="2 - Poder Ejecutivo"/>
    <s v="0209 - MINISTERIO DE TRABAJO"/>
    <x v="116"/>
    <x v="1"/>
    <x v="2"/>
    <x v="51"/>
    <s v="2.2 - CONTRATACIÓN DE SERVICIOS"/>
    <s v="2.2.5 - ALQUILERES Y RENTAS"/>
    <s v="N"/>
    <s v="00 - N/A"/>
    <s v="20 - FONDOS CON DESTINO ESPECÍFICO"/>
    <s v=" "/>
    <s v="99 - MULTIPROVINCIAL"/>
    <n v="0"/>
    <n v="3541100"/>
    <n v="3313000"/>
  </r>
  <r>
    <x v="0"/>
    <x v="0"/>
    <x v="0"/>
    <x v="0"/>
    <x v="0"/>
    <s v="2 - Poder Ejecutivo"/>
    <s v="0209 - MINISTERIO DE TRABAJO"/>
    <x v="116"/>
    <x v="1"/>
    <x v="2"/>
    <x v="51"/>
    <s v="2.2 - CONTRATACIÓN DE SERVICIOS"/>
    <s v="2.2.5 - ALQUILERES Y RENTAS"/>
    <s v="N"/>
    <s v="00 - N/A"/>
    <s v="70 - DONACION EXTERNA"/>
    <s v=" "/>
    <s v="99 - MULTIPROVINCIAL"/>
    <n v="0"/>
    <n v="1665816.68"/>
    <n v="1646902.4"/>
  </r>
  <r>
    <x v="0"/>
    <x v="0"/>
    <x v="0"/>
    <x v="0"/>
    <x v="0"/>
    <s v="2 - Poder Ejecutivo"/>
    <s v="0209 - MINISTERIO DE TRABAJO"/>
    <x v="116"/>
    <x v="1"/>
    <x v="2"/>
    <x v="51"/>
    <s v="2.2 - CONTRATACIÓN DE SERVICIOS"/>
    <s v="2.2.6 - SEGUROS"/>
    <s v="N"/>
    <s v="00 - N/A"/>
    <s v="10 - FONDO GENERAL"/>
    <s v=" "/>
    <s v="99 - MULTIPROVINCIAL"/>
    <n v="13100000"/>
    <n v="14854239.529999999"/>
    <n v="14378789.74"/>
  </r>
  <r>
    <x v="0"/>
    <x v="0"/>
    <x v="0"/>
    <x v="0"/>
    <x v="0"/>
    <s v="2 - Poder Ejecutivo"/>
    <s v="0209 - MINISTERIO DE TRABAJO"/>
    <x v="116"/>
    <x v="1"/>
    <x v="2"/>
    <x v="51"/>
    <s v="2.2 - CONTRATACIÓN DE SERVICIOS"/>
    <s v="2.2.6 - SEGUROS"/>
    <s v="N"/>
    <s v="00 - N/A"/>
    <s v="20 - FONDOS CON DESTINO ESPECÍFICO"/>
    <s v=" "/>
    <s v="99 - MULTIPROVINCIAL"/>
    <n v="0"/>
    <n v="869788.61"/>
    <n v="635320.96"/>
  </r>
  <r>
    <x v="0"/>
    <x v="0"/>
    <x v="0"/>
    <x v="0"/>
    <x v="0"/>
    <s v="2 - Poder Ejecutivo"/>
    <s v="0209 - MINISTERIO DE TRABAJO"/>
    <x v="116"/>
    <x v="1"/>
    <x v="2"/>
    <x v="51"/>
    <s v="2.2 - CONTRATACIÓN DE SERVICIOS"/>
    <s v="2.2.7 - SERVICIOS DE CONSERVACIÓN, REPARACIONES MENORES E INSTALACIONES TEMPORALES"/>
    <s v="N"/>
    <s v="00 - N/A"/>
    <s v="10 - FONDO GENERAL"/>
    <s v=" "/>
    <s v="99 - MULTIPROVINCIAL"/>
    <n v="3469700"/>
    <n v="1990634.9999999998"/>
    <n v="212459"/>
  </r>
  <r>
    <x v="0"/>
    <x v="0"/>
    <x v="0"/>
    <x v="0"/>
    <x v="0"/>
    <s v="2 - Poder Ejecutivo"/>
    <s v="0209 - MINISTERIO DE TRABAJO"/>
    <x v="116"/>
    <x v="1"/>
    <x v="2"/>
    <x v="51"/>
    <s v="2.2 - CONTRATACIÓN DE SERVICIOS"/>
    <s v="2.2.7 - SERVICIOS DE CONSERVACIÓN, REPARACIONES MENORES E INSTALACIONES TEMPORALES"/>
    <s v="N"/>
    <s v="00 - N/A"/>
    <s v="20 - FONDOS CON DESTINO ESPECÍFICO"/>
    <s v=" "/>
    <s v="99 - MULTIPROVINCIAL"/>
    <n v="2469496"/>
    <n v="21076404.489999998"/>
    <n v="10581905.149999999"/>
  </r>
  <r>
    <x v="0"/>
    <x v="0"/>
    <x v="0"/>
    <x v="0"/>
    <x v="0"/>
    <s v="2 - Poder Ejecutivo"/>
    <s v="0209 - MINISTERIO DE TRABAJO"/>
    <x v="116"/>
    <x v="1"/>
    <x v="2"/>
    <x v="51"/>
    <s v="2.2 - CONTRATACIÓN DE SERVICIOS"/>
    <s v="2.2.7 - SERVICIOS DE CONSERVACIÓN, REPARACIONES MENORES E INSTALACIONES TEMPORALES"/>
    <s v="N"/>
    <s v="00 - N/A"/>
    <s v="70 - DONACION EXTERNA"/>
    <s v=" "/>
    <s v="99 - MULTIPROVINCIAL"/>
    <n v="0"/>
    <n v="150000"/>
    <n v="0"/>
  </r>
  <r>
    <x v="0"/>
    <x v="0"/>
    <x v="0"/>
    <x v="0"/>
    <x v="0"/>
    <s v="2 - Poder Ejecutivo"/>
    <s v="0209 - MINISTERIO DE TRABAJO"/>
    <x v="116"/>
    <x v="1"/>
    <x v="2"/>
    <x v="51"/>
    <s v="2.2 - CONTRATACIÓN DE SERVICIOS"/>
    <s v="2.2.8 - OTROS SERVICIOS NO INCLUIDOS EN CONCEPTOS ANTERIORES"/>
    <s v="N"/>
    <s v="00 - N/A"/>
    <s v="10 - FONDO GENERAL"/>
    <s v=" "/>
    <s v="99 - MULTIPROVINCIAL"/>
    <n v="8668574"/>
    <n v="5246395.5599999996"/>
    <n v="3440851.48"/>
  </r>
  <r>
    <x v="0"/>
    <x v="0"/>
    <x v="0"/>
    <x v="0"/>
    <x v="0"/>
    <s v="2 - Poder Ejecutivo"/>
    <s v="0209 - MINISTERIO DE TRABAJO"/>
    <x v="116"/>
    <x v="1"/>
    <x v="2"/>
    <x v="51"/>
    <s v="2.2 - CONTRATACIÓN DE SERVICIOS"/>
    <s v="2.2.8 - OTROS SERVICIOS NO INCLUIDOS EN CONCEPTOS ANTERIORES"/>
    <s v="N"/>
    <s v="00 - N/A"/>
    <s v="20 - FONDOS CON DESTINO ESPECÍFICO"/>
    <s v=" "/>
    <s v="99 - MULTIPROVINCIAL"/>
    <n v="46995306"/>
    <n v="10970381.010000002"/>
    <n v="8118573.9799999995"/>
  </r>
  <r>
    <x v="0"/>
    <x v="0"/>
    <x v="0"/>
    <x v="0"/>
    <x v="0"/>
    <s v="2 - Poder Ejecutivo"/>
    <s v="0209 - MINISTERIO DE TRABAJO"/>
    <x v="116"/>
    <x v="1"/>
    <x v="2"/>
    <x v="51"/>
    <s v="2.2 - CONTRATACIÓN DE SERVICIOS"/>
    <s v="2.2.8 - OTROS SERVICIOS NO INCLUIDOS EN CONCEPTOS ANTERIORES"/>
    <s v="N"/>
    <s v="00 - N/A"/>
    <s v="70 - DONACION EXTERNA"/>
    <s v=" "/>
    <s v="99 - MULTIPROVINCIAL"/>
    <n v="0"/>
    <n v="1315135.3999999999"/>
    <n v="0"/>
  </r>
  <r>
    <x v="0"/>
    <x v="0"/>
    <x v="0"/>
    <x v="0"/>
    <x v="0"/>
    <s v="2 - Poder Ejecutivo"/>
    <s v="0209 - MINISTERIO DE TRABAJO"/>
    <x v="116"/>
    <x v="1"/>
    <x v="2"/>
    <x v="51"/>
    <s v="2.2 - CONTRATACIÓN DE SERVICIOS"/>
    <s v="2.2.9 - OTRAS CONTRATACIONES DE SERVICIOS"/>
    <s v="N"/>
    <s v="00 - N/A"/>
    <s v="10 - FONDO GENERAL"/>
    <s v=" "/>
    <s v="99 - MULTIPROVINCIAL"/>
    <n v="2660000"/>
    <n v="8249757.8699999992"/>
    <n v="4081604.5"/>
  </r>
  <r>
    <x v="0"/>
    <x v="0"/>
    <x v="0"/>
    <x v="0"/>
    <x v="0"/>
    <s v="2 - Poder Ejecutivo"/>
    <s v="0209 - MINISTERIO DE TRABAJO"/>
    <x v="116"/>
    <x v="1"/>
    <x v="2"/>
    <x v="51"/>
    <s v="2.2 - CONTRATACIÓN DE SERVICIOS"/>
    <s v="2.2.9 - OTRAS CONTRATACIONES DE SERVICIOS"/>
    <s v="N"/>
    <s v="00 - N/A"/>
    <s v="20 - FONDOS CON DESTINO ESPECÍFICO"/>
    <s v=" "/>
    <s v="99 - MULTIPROVINCIAL"/>
    <n v="5869800"/>
    <n v="12324387.110000001"/>
    <n v="5636865.9800000004"/>
  </r>
  <r>
    <x v="0"/>
    <x v="0"/>
    <x v="0"/>
    <x v="0"/>
    <x v="0"/>
    <s v="2 - Poder Ejecutivo"/>
    <s v="0209 - MINISTERIO DE TRABAJO"/>
    <x v="116"/>
    <x v="1"/>
    <x v="2"/>
    <x v="51"/>
    <s v="2.2 - CONTRATACIÓN DE SERVICIOS"/>
    <s v="2.2.9 - OTRAS CONTRATACIONES DE SERVICIOS"/>
    <s v="N"/>
    <s v="00 - N/A"/>
    <s v="70 - DONACION EXTERNA"/>
    <s v=" "/>
    <s v="99 - MULTIPROVINCIAL"/>
    <n v="0"/>
    <n v="5085000"/>
    <n v="5085000"/>
  </r>
  <r>
    <x v="0"/>
    <x v="0"/>
    <x v="0"/>
    <x v="0"/>
    <x v="0"/>
    <s v="2 - Poder Ejecutivo"/>
    <s v="0209 - MINISTERIO DE TRABAJO"/>
    <x v="116"/>
    <x v="1"/>
    <x v="2"/>
    <x v="51"/>
    <s v="2.3 - MATERIALES Y SUMINISTROS"/>
    <s v="2.3.1 - ALIMENTOS Y PRODUCTOS AGROFORESTALES"/>
    <s v="N"/>
    <s v="00 - N/A"/>
    <s v="10 - FONDO GENERAL"/>
    <s v=" "/>
    <s v="99 - MULTIPROVINCIAL"/>
    <n v="1573000"/>
    <n v="427230.53"/>
    <n v="241902.53"/>
  </r>
  <r>
    <x v="0"/>
    <x v="0"/>
    <x v="0"/>
    <x v="0"/>
    <x v="0"/>
    <s v="2 - Poder Ejecutivo"/>
    <s v="0209 - MINISTERIO DE TRABAJO"/>
    <x v="116"/>
    <x v="1"/>
    <x v="2"/>
    <x v="51"/>
    <s v="2.3 - MATERIALES Y SUMINISTROS"/>
    <s v="2.3.1 - ALIMENTOS Y PRODUCTOS AGROFORESTALES"/>
    <s v="N"/>
    <s v="00 - N/A"/>
    <s v="20 - FONDOS CON DESTINO ESPECÍFICO"/>
    <s v=" "/>
    <s v="99 - MULTIPROVINCIAL"/>
    <n v="3000000"/>
    <n v="2259964.13"/>
    <n v="715631.42999999993"/>
  </r>
  <r>
    <x v="0"/>
    <x v="0"/>
    <x v="0"/>
    <x v="0"/>
    <x v="0"/>
    <s v="2 - Poder Ejecutivo"/>
    <s v="0209 - MINISTERIO DE TRABAJO"/>
    <x v="116"/>
    <x v="1"/>
    <x v="2"/>
    <x v="51"/>
    <s v="2.3 - MATERIALES Y SUMINISTROS"/>
    <s v="2.3.2 - TEXTILES Y VESTUARIOS"/>
    <s v="N"/>
    <s v="00 - N/A"/>
    <s v="10 - FONDO GENERAL"/>
    <s v=" "/>
    <s v="99 - MULTIPROVINCIAL"/>
    <n v="215000"/>
    <n v="1002139.81"/>
    <n v="132160"/>
  </r>
  <r>
    <x v="0"/>
    <x v="0"/>
    <x v="0"/>
    <x v="0"/>
    <x v="0"/>
    <s v="2 - Poder Ejecutivo"/>
    <s v="0209 - MINISTERIO DE TRABAJO"/>
    <x v="116"/>
    <x v="1"/>
    <x v="2"/>
    <x v="51"/>
    <s v="2.3 - MATERIALES Y SUMINISTROS"/>
    <s v="2.3.2 - TEXTILES Y VESTUARIOS"/>
    <s v="N"/>
    <s v="00 - N/A"/>
    <s v="20 - FONDOS CON DESTINO ESPECÍFICO"/>
    <s v=" "/>
    <s v="99 - MULTIPROVINCIAL"/>
    <n v="2060000"/>
    <n v="1130716.04"/>
    <n v="38876.720000000001"/>
  </r>
  <r>
    <x v="0"/>
    <x v="0"/>
    <x v="0"/>
    <x v="0"/>
    <x v="0"/>
    <s v="2 - Poder Ejecutivo"/>
    <s v="0209 - MINISTERIO DE TRABAJO"/>
    <x v="116"/>
    <x v="1"/>
    <x v="2"/>
    <x v="51"/>
    <s v="2.3 - MATERIALES Y SUMINISTROS"/>
    <s v="2.3.2 - TEXTILES Y VESTUARIOS"/>
    <s v="N"/>
    <s v="00 - N/A"/>
    <s v="70 - DONACION EXTERNA"/>
    <s v=" "/>
    <s v="99 - MULTIPROVINCIAL"/>
    <n v="0"/>
    <n v="0"/>
    <n v="0"/>
  </r>
  <r>
    <x v="0"/>
    <x v="0"/>
    <x v="0"/>
    <x v="0"/>
    <x v="0"/>
    <s v="2 - Poder Ejecutivo"/>
    <s v="0209 - MINISTERIO DE TRABAJO"/>
    <x v="116"/>
    <x v="1"/>
    <x v="2"/>
    <x v="51"/>
    <s v="2.3 - MATERIALES Y SUMINISTROS"/>
    <s v="2.3.3 - PAPEL, CARTÓN E IMPRESOS"/>
    <s v="N"/>
    <s v="00 - N/A"/>
    <s v="10 - FONDO GENERAL"/>
    <s v=" "/>
    <s v="99 - MULTIPROVINCIAL"/>
    <n v="2470643"/>
    <n v="948783.12999999989"/>
    <n v="0"/>
  </r>
  <r>
    <x v="0"/>
    <x v="0"/>
    <x v="0"/>
    <x v="0"/>
    <x v="0"/>
    <s v="2 - Poder Ejecutivo"/>
    <s v="0209 - MINISTERIO DE TRABAJO"/>
    <x v="116"/>
    <x v="1"/>
    <x v="2"/>
    <x v="51"/>
    <s v="2.3 - MATERIALES Y SUMINISTROS"/>
    <s v="2.3.3 - PAPEL, CARTÓN E IMPRESOS"/>
    <s v="N"/>
    <s v="00 - N/A"/>
    <s v="20 - FONDOS CON DESTINO ESPECÍFICO"/>
    <s v=" "/>
    <s v="99 - MULTIPROVINCIAL"/>
    <n v="3479122"/>
    <n v="283559.01"/>
    <n v="245351.5"/>
  </r>
  <r>
    <x v="0"/>
    <x v="0"/>
    <x v="0"/>
    <x v="0"/>
    <x v="0"/>
    <s v="2 - Poder Ejecutivo"/>
    <s v="0209 - MINISTERIO DE TRABAJO"/>
    <x v="116"/>
    <x v="1"/>
    <x v="2"/>
    <x v="51"/>
    <s v="2.3 - MATERIALES Y SUMINISTROS"/>
    <s v="2.3.5 - CUERO, CAUCHO Y PLÁSTICO"/>
    <s v="N"/>
    <s v="00 - N/A"/>
    <s v="10 - FONDO GENERAL"/>
    <s v=" "/>
    <s v="99 - MULTIPROVINCIAL"/>
    <n v="550000"/>
    <n v="0"/>
    <n v="0"/>
  </r>
  <r>
    <x v="0"/>
    <x v="0"/>
    <x v="0"/>
    <x v="0"/>
    <x v="0"/>
    <s v="2 - Poder Ejecutivo"/>
    <s v="0209 - MINISTERIO DE TRABAJO"/>
    <x v="116"/>
    <x v="1"/>
    <x v="2"/>
    <x v="51"/>
    <s v="2.3 - MATERIALES Y SUMINISTROS"/>
    <s v="2.3.5 - CUERO, CAUCHO Y PLÁSTICO"/>
    <s v="N"/>
    <s v="00 - N/A"/>
    <s v="20 - FONDOS CON DESTINO ESPECÍFICO"/>
    <s v=" "/>
    <s v="99 - MULTIPROVINCIAL"/>
    <n v="3600000"/>
    <n v="1184777.08"/>
    <n v="1150814.03"/>
  </r>
  <r>
    <x v="0"/>
    <x v="0"/>
    <x v="0"/>
    <x v="0"/>
    <x v="0"/>
    <s v="2 - Poder Ejecutivo"/>
    <s v="0209 - MINISTERIO DE TRABAJO"/>
    <x v="116"/>
    <x v="1"/>
    <x v="2"/>
    <x v="51"/>
    <s v="2.3 - MATERIALES Y SUMINISTROS"/>
    <s v="2.3.6 - PRODUCTOS DE MINERALES, METÁLICOS Y NO METÁLICOS"/>
    <s v="N"/>
    <s v="00 - N/A"/>
    <s v="10 - FONDO GENERAL"/>
    <s v=" "/>
    <s v="99 - MULTIPROVINCIAL"/>
    <n v="935000"/>
    <n v="65302.380000000063"/>
    <n v="42882.380000000005"/>
  </r>
  <r>
    <x v="0"/>
    <x v="0"/>
    <x v="0"/>
    <x v="0"/>
    <x v="0"/>
    <s v="2 - Poder Ejecutivo"/>
    <s v="0209 - MINISTERIO DE TRABAJO"/>
    <x v="116"/>
    <x v="1"/>
    <x v="2"/>
    <x v="51"/>
    <s v="2.3 - MATERIALES Y SUMINISTROS"/>
    <s v="2.3.6 - PRODUCTOS DE MINERALES, METÁLICOS Y NO METÁLICOS"/>
    <s v="N"/>
    <s v="00 - N/A"/>
    <s v="20 - FONDOS CON DESTINO ESPECÍFICO"/>
    <s v=" "/>
    <s v="99 - MULTIPROVINCIAL"/>
    <n v="155000"/>
    <n v="347468.72"/>
    <n v="329303.80000000005"/>
  </r>
  <r>
    <x v="0"/>
    <x v="0"/>
    <x v="0"/>
    <x v="0"/>
    <x v="0"/>
    <s v="2 - Poder Ejecutivo"/>
    <s v="0209 - MINISTERIO DE TRABAJO"/>
    <x v="116"/>
    <x v="1"/>
    <x v="2"/>
    <x v="51"/>
    <s v="2.3 - MATERIALES Y SUMINISTROS"/>
    <s v="2.3.7 - COMBUSTIBLES, LUBRICANTES, PRODUCTOS QUÍMICOS Y CONEXOS"/>
    <s v="N"/>
    <s v="00 - N/A"/>
    <s v="10 - FONDO GENERAL"/>
    <s v=" "/>
    <s v="99 - MULTIPROVINCIAL"/>
    <n v="46837000"/>
    <n v="46084252"/>
    <n v="46067732"/>
  </r>
  <r>
    <x v="0"/>
    <x v="0"/>
    <x v="0"/>
    <x v="0"/>
    <x v="0"/>
    <s v="2 - Poder Ejecutivo"/>
    <s v="0209 - MINISTERIO DE TRABAJO"/>
    <x v="116"/>
    <x v="1"/>
    <x v="2"/>
    <x v="51"/>
    <s v="2.3 - MATERIALES Y SUMINISTROS"/>
    <s v="2.3.7 - COMBUSTIBLES, LUBRICANTES, PRODUCTOS QUÍMICOS Y CONEXOS"/>
    <s v="N"/>
    <s v="00 - N/A"/>
    <s v="20 - FONDOS CON DESTINO ESPECÍFICO"/>
    <s v=" "/>
    <s v="99 - MULTIPROVINCIAL"/>
    <n v="300000"/>
    <n v="476273.69999999995"/>
    <n v="347236.06999999995"/>
  </r>
  <r>
    <x v="0"/>
    <x v="0"/>
    <x v="0"/>
    <x v="0"/>
    <x v="0"/>
    <s v="2 - Poder Ejecutivo"/>
    <s v="0209 - MINISTERIO DE TRABAJO"/>
    <x v="116"/>
    <x v="1"/>
    <x v="2"/>
    <x v="51"/>
    <s v="2.3 - MATERIALES Y SUMINISTROS"/>
    <s v="2.3.9 - PRODUCTOS Y ÚTILES VARIOS"/>
    <s v="N"/>
    <s v="00 - N/A"/>
    <s v="10 - FONDO GENERAL"/>
    <s v=" "/>
    <s v="99 - MULTIPROVINCIAL"/>
    <n v="2951366"/>
    <n v="3829934.35"/>
    <n v="2602775.89"/>
  </r>
  <r>
    <x v="0"/>
    <x v="0"/>
    <x v="0"/>
    <x v="0"/>
    <x v="0"/>
    <s v="2 - Poder Ejecutivo"/>
    <s v="0209 - MINISTERIO DE TRABAJO"/>
    <x v="116"/>
    <x v="1"/>
    <x v="2"/>
    <x v="51"/>
    <s v="2.3 - MATERIALES Y SUMINISTROS"/>
    <s v="2.3.9 - PRODUCTOS Y ÚTILES VARIOS"/>
    <s v="N"/>
    <s v="00 - N/A"/>
    <s v="20 - FONDOS CON DESTINO ESPECÍFICO"/>
    <s v=" "/>
    <s v="99 - MULTIPROVINCIAL"/>
    <n v="5885643"/>
    <n v="7886705.75"/>
    <n v="6851778.4699999997"/>
  </r>
  <r>
    <x v="0"/>
    <x v="0"/>
    <x v="0"/>
    <x v="0"/>
    <x v="0"/>
    <s v="2 - Poder Ejecutivo"/>
    <s v="0209 - MINISTERIO DE TRABAJO"/>
    <x v="116"/>
    <x v="1"/>
    <x v="2"/>
    <x v="51"/>
    <s v="2.3 - MATERIALES Y SUMINISTROS"/>
    <s v="2.3.9 - PRODUCTOS Y ÚTILES VARIOS"/>
    <s v="N"/>
    <s v="00 - N/A"/>
    <s v="70 - DONACION EXTERNA"/>
    <s v=" "/>
    <s v="99 - MULTIPROVINCIAL"/>
    <n v="0"/>
    <n v="2046615"/>
    <n v="0"/>
  </r>
  <r>
    <x v="0"/>
    <x v="0"/>
    <x v="0"/>
    <x v="0"/>
    <x v="0"/>
    <s v="2 - Poder Ejecutivo"/>
    <s v="0210 - MINISTERIO DE AGRICULTURA"/>
    <x v="117"/>
    <x v="1"/>
    <x v="12"/>
    <x v="32"/>
    <s v="2.1 - REMUNERACIONES Y CONTRIBUCIONES"/>
    <s v="2.1.1 - REMUNERACIONES"/>
    <s v="N"/>
    <s v="00 - N/A"/>
    <s v="10 - FONDO GENERAL"/>
    <s v=" "/>
    <s v="99 - MULTIPROVINCIAL"/>
    <n v="264000000"/>
    <n v="265400000"/>
    <n v="242838500"/>
  </r>
  <r>
    <x v="0"/>
    <x v="0"/>
    <x v="0"/>
    <x v="0"/>
    <x v="0"/>
    <s v="2 - Poder Ejecutivo"/>
    <s v="0210 - MINISTERIO DE AGRICULTURA"/>
    <x v="117"/>
    <x v="1"/>
    <x v="12"/>
    <x v="32"/>
    <s v="2.2 - CONTRATACIÓN DE SERVICIOS"/>
    <s v="2.2.1 - SERVICIOS BÁSICOS"/>
    <s v="N"/>
    <s v="00 - N/A"/>
    <s v="10 - FONDO GENERAL"/>
    <s v=" "/>
    <s v="99 - MULTIPROVINCIAL"/>
    <n v="295407533"/>
    <n v="373407533"/>
    <n v="316905034.56999993"/>
  </r>
  <r>
    <x v="0"/>
    <x v="0"/>
    <x v="0"/>
    <x v="0"/>
    <x v="0"/>
    <s v="2 - Poder Ejecutivo"/>
    <s v="0210 - MINISTERIO DE AGRICULTURA"/>
    <x v="117"/>
    <x v="1"/>
    <x v="12"/>
    <x v="32"/>
    <s v="2.2 - CONTRATACIÓN DE SERVICIOS"/>
    <s v="2.2.2 - PUBLICIDAD, IMPRESIÓN Y ENCUADERNACIÓN"/>
    <s v="N"/>
    <s v="00 - N/A"/>
    <s v="10 - FONDO GENERAL"/>
    <s v=" "/>
    <s v="99 - MULTIPROVINCIAL"/>
    <n v="27500000"/>
    <n v="27500000"/>
    <n v="7580388.1799999997"/>
  </r>
  <r>
    <x v="0"/>
    <x v="0"/>
    <x v="0"/>
    <x v="0"/>
    <x v="0"/>
    <s v="2 - Poder Ejecutivo"/>
    <s v="0210 - MINISTERIO DE AGRICULTURA"/>
    <x v="117"/>
    <x v="1"/>
    <x v="12"/>
    <x v="32"/>
    <s v="2.2 - CONTRATACIÓN DE SERVICIOS"/>
    <s v="2.2.3 - VIÁTICOS"/>
    <s v="N"/>
    <s v="00 - N/A"/>
    <s v="10 - FONDO GENERAL"/>
    <s v=" "/>
    <s v="99 - MULTIPROVINCIAL"/>
    <n v="20900000"/>
    <n v="20900000"/>
    <n v="19808655"/>
  </r>
  <r>
    <x v="0"/>
    <x v="0"/>
    <x v="0"/>
    <x v="0"/>
    <x v="0"/>
    <s v="2 - Poder Ejecutivo"/>
    <s v="0210 - MINISTERIO DE AGRICULTURA"/>
    <x v="117"/>
    <x v="1"/>
    <x v="12"/>
    <x v="32"/>
    <s v="2.2 - CONTRATACIÓN DE SERVICIOS"/>
    <s v="2.2.4 - TRANSPORTE Y ALMACENAJE"/>
    <s v="N"/>
    <s v="00 - N/A"/>
    <s v="10 - FONDO GENERAL"/>
    <s v=" "/>
    <s v="99 - MULTIPROVINCIAL"/>
    <n v="75000"/>
    <n v="12325000"/>
    <n v="12208403.530000001"/>
  </r>
  <r>
    <x v="0"/>
    <x v="0"/>
    <x v="0"/>
    <x v="0"/>
    <x v="0"/>
    <s v="2 - Poder Ejecutivo"/>
    <s v="0210 - MINISTERIO DE AGRICULTURA"/>
    <x v="117"/>
    <x v="1"/>
    <x v="12"/>
    <x v="32"/>
    <s v="2.2 - CONTRATACIÓN DE SERVICIOS"/>
    <s v="2.2.5 - ALQUILERES Y RENTAS"/>
    <s v="N"/>
    <s v="00 - N/A"/>
    <s v="10 - FONDO GENERAL"/>
    <s v=" "/>
    <s v="99 - MULTIPROVINCIAL"/>
    <n v="91500000"/>
    <n v="42700000"/>
    <n v="30611458.179999992"/>
  </r>
  <r>
    <x v="0"/>
    <x v="0"/>
    <x v="0"/>
    <x v="0"/>
    <x v="0"/>
    <s v="2 - Poder Ejecutivo"/>
    <s v="0210 - MINISTERIO DE AGRICULTURA"/>
    <x v="117"/>
    <x v="1"/>
    <x v="12"/>
    <x v="32"/>
    <s v="2.2 - CONTRATACIÓN DE SERVICIOS"/>
    <s v="2.2.6 - SEGUROS"/>
    <s v="N"/>
    <s v="00 - N/A"/>
    <s v="10 - FONDO GENERAL"/>
    <s v=" "/>
    <s v="99 - MULTIPROVINCIAL"/>
    <n v="46000000"/>
    <n v="43130000"/>
    <n v="42660953.350000001"/>
  </r>
  <r>
    <x v="0"/>
    <x v="0"/>
    <x v="0"/>
    <x v="0"/>
    <x v="0"/>
    <s v="2 - Poder Ejecutivo"/>
    <s v="0210 - MINISTERIO DE AGRICULTURA"/>
    <x v="117"/>
    <x v="1"/>
    <x v="12"/>
    <x v="32"/>
    <s v="2.2 - CONTRATACIÓN DE SERVICIOS"/>
    <s v="2.2.7 - SERVICIOS DE CONSERVACIÓN, REPARACIONES MENORES E INSTALACIONES TEMPORALES"/>
    <s v="N"/>
    <s v="00 - N/A"/>
    <s v="10 - FONDO GENERAL"/>
    <s v=" "/>
    <s v="99 - MULTIPROVINCIAL"/>
    <n v="43800000"/>
    <n v="134500000"/>
    <n v="96718270.670000032"/>
  </r>
  <r>
    <x v="0"/>
    <x v="0"/>
    <x v="0"/>
    <x v="0"/>
    <x v="0"/>
    <s v="2 - Poder Ejecutivo"/>
    <s v="0210 - MINISTERIO DE AGRICULTURA"/>
    <x v="117"/>
    <x v="1"/>
    <x v="12"/>
    <x v="32"/>
    <s v="2.2 - CONTRATACIÓN DE SERVICIOS"/>
    <s v="2.2.8 - OTROS SERVICIOS NO INCLUIDOS EN CONCEPTOS ANTERIORES"/>
    <s v="N"/>
    <s v="00 - N/A"/>
    <s v="10 - FONDO GENERAL"/>
    <s v=" "/>
    <s v="99 - MULTIPROVINCIAL"/>
    <n v="31966500"/>
    <n v="42546500"/>
    <n v="38840582.200000003"/>
  </r>
  <r>
    <x v="0"/>
    <x v="0"/>
    <x v="0"/>
    <x v="0"/>
    <x v="0"/>
    <s v="2 - Poder Ejecutivo"/>
    <s v="0210 - MINISTERIO DE AGRICULTURA"/>
    <x v="117"/>
    <x v="1"/>
    <x v="12"/>
    <x v="32"/>
    <s v="2.2 - CONTRATACIÓN DE SERVICIOS"/>
    <s v="2.2.8 - OTROS SERVICIOS NO INCLUIDOS EN CONCEPTOS ANTERIORES"/>
    <s v="N"/>
    <s v="00 - N/A"/>
    <s v="70 - DONACION EXTERNA"/>
    <s v=" "/>
    <s v="99 - MULTIPROVINCIAL"/>
    <n v="12621308"/>
    <n v="12621308"/>
    <n v="0"/>
  </r>
  <r>
    <x v="0"/>
    <x v="0"/>
    <x v="0"/>
    <x v="0"/>
    <x v="0"/>
    <s v="2 - Poder Ejecutivo"/>
    <s v="0210 - MINISTERIO DE AGRICULTURA"/>
    <x v="117"/>
    <x v="1"/>
    <x v="12"/>
    <x v="32"/>
    <s v="2.2 - CONTRATACIÓN DE SERVICIOS"/>
    <s v="2.2.9 - OTRAS CONTRATACIONES DE SERVICIOS"/>
    <s v="N"/>
    <s v="00 - N/A"/>
    <s v="10 - FONDO GENERAL"/>
    <s v=" "/>
    <s v="99 - MULTIPROVINCIAL"/>
    <n v="64100000"/>
    <n v="106430000"/>
    <n v="65975998.36999999"/>
  </r>
  <r>
    <x v="0"/>
    <x v="0"/>
    <x v="0"/>
    <x v="0"/>
    <x v="0"/>
    <s v="2 - Poder Ejecutivo"/>
    <s v="0210 - MINISTERIO DE AGRICULTURA"/>
    <x v="117"/>
    <x v="1"/>
    <x v="12"/>
    <x v="32"/>
    <s v="2.3 - MATERIALES Y SUMINISTROS"/>
    <s v="2.3.1 - ALIMENTOS Y PRODUCTOS AGROFORESTALES"/>
    <s v="N"/>
    <s v="00 - N/A"/>
    <s v="10 - FONDO GENERAL"/>
    <s v=" "/>
    <s v="99 - MULTIPROVINCIAL"/>
    <n v="16543500"/>
    <n v="8443500"/>
    <n v="1700591.88"/>
  </r>
  <r>
    <x v="0"/>
    <x v="0"/>
    <x v="0"/>
    <x v="0"/>
    <x v="0"/>
    <s v="2 - Poder Ejecutivo"/>
    <s v="0210 - MINISTERIO DE AGRICULTURA"/>
    <x v="117"/>
    <x v="1"/>
    <x v="12"/>
    <x v="32"/>
    <s v="2.3 - MATERIALES Y SUMINISTROS"/>
    <s v="2.3.2 - TEXTILES Y VESTUARIOS"/>
    <s v="N"/>
    <s v="00 - N/A"/>
    <s v="10 - FONDO GENERAL"/>
    <s v=" "/>
    <s v="99 - MULTIPROVINCIAL"/>
    <n v="2090000"/>
    <n v="2590000"/>
    <n v="1407492.2"/>
  </r>
  <r>
    <x v="0"/>
    <x v="0"/>
    <x v="0"/>
    <x v="0"/>
    <x v="0"/>
    <s v="2 - Poder Ejecutivo"/>
    <s v="0210 - MINISTERIO DE AGRICULTURA"/>
    <x v="117"/>
    <x v="1"/>
    <x v="12"/>
    <x v="32"/>
    <s v="2.3 - MATERIALES Y SUMINISTROS"/>
    <s v="2.3.3 - PAPEL, CARTÓN E IMPRESOS"/>
    <s v="N"/>
    <s v="00 - N/A"/>
    <s v="10 - FONDO GENERAL"/>
    <s v=" "/>
    <s v="99 - MULTIPROVINCIAL"/>
    <n v="250000"/>
    <n v="250000"/>
    <n v="239894"/>
  </r>
  <r>
    <x v="0"/>
    <x v="0"/>
    <x v="0"/>
    <x v="0"/>
    <x v="0"/>
    <s v="2 - Poder Ejecutivo"/>
    <s v="0210 - MINISTERIO DE AGRICULTURA"/>
    <x v="117"/>
    <x v="1"/>
    <x v="12"/>
    <x v="32"/>
    <s v="2.3 - MATERIALES Y SUMINISTROS"/>
    <s v="2.3.5 - CUERO, CAUCHO Y PLÁSTICO"/>
    <s v="N"/>
    <s v="00 - N/A"/>
    <s v="10 - FONDO GENERAL"/>
    <s v=" "/>
    <s v="99 - MULTIPROVINCIAL"/>
    <n v="9249858"/>
    <n v="8649858"/>
    <n v="3716834.5500000003"/>
  </r>
  <r>
    <x v="0"/>
    <x v="0"/>
    <x v="0"/>
    <x v="0"/>
    <x v="0"/>
    <s v="2 - Poder Ejecutivo"/>
    <s v="0210 - MINISTERIO DE AGRICULTURA"/>
    <x v="117"/>
    <x v="1"/>
    <x v="12"/>
    <x v="32"/>
    <s v="2.3 - MATERIALES Y SUMINISTROS"/>
    <s v="2.3.6 - PRODUCTOS DE MINERALES, METÁLICOS Y NO METÁLICOS"/>
    <s v="N"/>
    <s v="00 - N/A"/>
    <s v="10 - FONDO GENERAL"/>
    <s v=" "/>
    <s v="99 - MULTIPROVINCIAL"/>
    <n v="10330000"/>
    <n v="6800000"/>
    <n v="3469416.8400000003"/>
  </r>
  <r>
    <x v="0"/>
    <x v="0"/>
    <x v="0"/>
    <x v="0"/>
    <x v="0"/>
    <s v="2 - Poder Ejecutivo"/>
    <s v="0210 - MINISTERIO DE AGRICULTURA"/>
    <x v="117"/>
    <x v="1"/>
    <x v="12"/>
    <x v="32"/>
    <s v="2.3 - MATERIALES Y SUMINISTROS"/>
    <s v="2.3.7 - COMBUSTIBLES, LUBRICANTES, PRODUCTOS QUÍMICOS Y CONEXOS"/>
    <s v="N"/>
    <s v="00 - N/A"/>
    <s v="10 - FONDO GENERAL"/>
    <s v=" "/>
    <s v="99 - MULTIPROVINCIAL"/>
    <n v="231450000"/>
    <n v="385900000"/>
    <n v="326068080.23999995"/>
  </r>
  <r>
    <x v="0"/>
    <x v="0"/>
    <x v="0"/>
    <x v="0"/>
    <x v="0"/>
    <s v="2 - Poder Ejecutivo"/>
    <s v="0210 - MINISTERIO DE AGRICULTURA"/>
    <x v="117"/>
    <x v="1"/>
    <x v="12"/>
    <x v="32"/>
    <s v="2.3 - MATERIALES Y SUMINISTROS"/>
    <s v="2.3.9 - PRODUCTOS Y ÚTILES VARIOS"/>
    <s v="N"/>
    <s v="00 - N/A"/>
    <s v="10 - FONDO GENERAL"/>
    <s v=" "/>
    <s v="99 - MULTIPROVINCIAL"/>
    <n v="33426531"/>
    <n v="14796531"/>
    <n v="5559058.5099999998"/>
  </r>
  <r>
    <x v="0"/>
    <x v="0"/>
    <x v="0"/>
    <x v="0"/>
    <x v="0"/>
    <s v="2 - Poder Ejecutivo"/>
    <s v="0210 - MINISTERIO DE AGRICULTURA"/>
    <x v="117"/>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1464118"/>
    <n v="0"/>
  </r>
  <r>
    <x v="0"/>
    <x v="0"/>
    <x v="0"/>
    <x v="0"/>
    <x v="0"/>
    <s v="2 - Poder Ejecutivo"/>
    <s v="0210 - MINISTERIO DE AGRICULTURA"/>
    <x v="117"/>
    <x v="1"/>
    <x v="12"/>
    <x v="53"/>
    <s v="2.1 - REMUNERACIONES Y CONTRIBUCIONES"/>
    <s v="2.1.1 - REMUNERACIONES"/>
    <s v="N"/>
    <s v="00 - N/A"/>
    <s v="10 - FONDO GENERAL"/>
    <s v=" "/>
    <s v="99 - MULTIPROVINCIAL"/>
    <n v="3157934946"/>
    <n v="3033159842.3099999"/>
    <n v="2636826035.5599999"/>
  </r>
  <r>
    <x v="0"/>
    <x v="0"/>
    <x v="0"/>
    <x v="0"/>
    <x v="0"/>
    <s v="2 - Poder Ejecutivo"/>
    <s v="0210 - MINISTERIO DE AGRICULTURA"/>
    <x v="117"/>
    <x v="1"/>
    <x v="12"/>
    <x v="53"/>
    <s v="2.1 - REMUNERACIONES Y CONTRIBUCIONES"/>
    <s v="2.1.2 - SOBRESUELDOS"/>
    <s v="N"/>
    <s v="00 - N/A"/>
    <s v="10 - FONDO GENERAL"/>
    <s v=" "/>
    <s v="99 - MULTIPROVINCIAL"/>
    <n v="428526818"/>
    <n v="452789786.67000002"/>
    <n v="450019971.91999996"/>
  </r>
  <r>
    <x v="0"/>
    <x v="0"/>
    <x v="0"/>
    <x v="0"/>
    <x v="0"/>
    <s v="2 - Poder Ejecutivo"/>
    <s v="0210 - MINISTERIO DE AGRICULTURA"/>
    <x v="117"/>
    <x v="1"/>
    <x v="12"/>
    <x v="53"/>
    <s v="2.1 - REMUNERACIONES Y CONTRIBUCIONES"/>
    <s v="2.1.5 - CONTRIBUCIONES A LA SEGURIDAD SOCIAL"/>
    <s v="N"/>
    <s v="00 - N/A"/>
    <s v="10 - FONDO GENERAL"/>
    <s v=" "/>
    <s v="99 - MULTIPROVINCIAL"/>
    <n v="461470003"/>
    <n v="439870003"/>
    <n v="402540287.45999998"/>
  </r>
  <r>
    <x v="0"/>
    <x v="0"/>
    <x v="0"/>
    <x v="0"/>
    <x v="0"/>
    <s v="2 - Poder Ejecutivo"/>
    <s v="0210 - MINISTERIO DE AGRICULTURA"/>
    <x v="117"/>
    <x v="1"/>
    <x v="12"/>
    <x v="53"/>
    <s v="2.2 - CONTRATACIÓN DE SERVICIOS"/>
    <s v="2.2.2 - PUBLICIDAD, IMPRESIÓN Y ENCUADERNACIÓN"/>
    <s v="N"/>
    <s v="00 - N/A"/>
    <s v="10 - FONDO GENERAL"/>
    <s v=" "/>
    <s v="99 - MULTIPROVINCIAL"/>
    <n v="3500000"/>
    <n v="3340000"/>
    <n v="1159246"/>
  </r>
  <r>
    <x v="0"/>
    <x v="0"/>
    <x v="0"/>
    <x v="0"/>
    <x v="0"/>
    <s v="2 - Poder Ejecutivo"/>
    <s v="0210 - MINISTERIO DE AGRICULTURA"/>
    <x v="117"/>
    <x v="1"/>
    <x v="12"/>
    <x v="53"/>
    <s v="2.2 - CONTRATACIÓN DE SERVICIOS"/>
    <s v="2.2.3 - VIÁTICOS"/>
    <s v="N"/>
    <s v="00 - N/A"/>
    <s v="10 - FONDO GENERAL"/>
    <s v=" "/>
    <s v="99 - MULTIPROVINCIAL"/>
    <n v="4000000"/>
    <n v="4000000"/>
    <n v="381800"/>
  </r>
  <r>
    <x v="0"/>
    <x v="0"/>
    <x v="0"/>
    <x v="0"/>
    <x v="0"/>
    <s v="2 - Poder Ejecutivo"/>
    <s v="0210 - MINISTERIO DE AGRICULTURA"/>
    <x v="117"/>
    <x v="1"/>
    <x v="12"/>
    <x v="53"/>
    <s v="2.2 - CONTRATACIÓN DE SERVICIOS"/>
    <s v="2.2.4 - TRANSPORTE Y ALMACENAJE"/>
    <s v="N"/>
    <s v="00 - N/A"/>
    <s v="10 - FONDO GENERAL"/>
    <s v=" "/>
    <s v="99 - MULTIPROVINCIAL"/>
    <n v="2000000"/>
    <n v="1600000"/>
    <n v="1216642.8999999999"/>
  </r>
  <r>
    <x v="0"/>
    <x v="0"/>
    <x v="0"/>
    <x v="0"/>
    <x v="0"/>
    <s v="2 - Poder Ejecutivo"/>
    <s v="0210 - MINISTERIO DE AGRICULTURA"/>
    <x v="117"/>
    <x v="1"/>
    <x v="12"/>
    <x v="53"/>
    <s v="2.2 - CONTRATACIÓN DE SERVICIOS"/>
    <s v="2.2.5 - ALQUILERES Y RENTAS"/>
    <s v="N"/>
    <s v="00 - N/A"/>
    <s v="10 - FONDO GENERAL"/>
    <s v=" "/>
    <s v="99 - MULTIPROVINCIAL"/>
    <n v="7000000"/>
    <n v="8500000"/>
    <n v="4376142.1400000006"/>
  </r>
  <r>
    <x v="0"/>
    <x v="0"/>
    <x v="0"/>
    <x v="0"/>
    <x v="0"/>
    <s v="2 - Poder Ejecutivo"/>
    <s v="0210 - MINISTERIO DE AGRICULTURA"/>
    <x v="117"/>
    <x v="1"/>
    <x v="12"/>
    <x v="53"/>
    <s v="2.2 - CONTRATACIÓN DE SERVICIOS"/>
    <s v="2.2.6 - SEGUROS"/>
    <s v="N"/>
    <s v="00 - N/A"/>
    <s v="10 - FONDO GENERAL"/>
    <s v=" "/>
    <s v="99 - MULTIPROVINCIAL"/>
    <n v="150000000"/>
    <n v="150000000"/>
    <n v="137500000"/>
  </r>
  <r>
    <x v="0"/>
    <x v="0"/>
    <x v="0"/>
    <x v="0"/>
    <x v="0"/>
    <s v="2 - Poder Ejecutivo"/>
    <s v="0210 - MINISTERIO DE AGRICULTURA"/>
    <x v="117"/>
    <x v="1"/>
    <x v="12"/>
    <x v="53"/>
    <s v="2.2 - CONTRATACIÓN DE SERVICIOS"/>
    <s v="2.2.7 - SERVICIOS DE CONSERVACIÓN, REPARACIONES MENORES E INSTALACIONES TEMPORALES"/>
    <s v="N"/>
    <s v="00 - N/A"/>
    <s v="10 - FONDO GENERAL"/>
    <s v=" "/>
    <s v="99 - MULTIPROVINCIAL"/>
    <n v="13700000"/>
    <n v="27433000"/>
    <n v="6420823.7299999995"/>
  </r>
  <r>
    <x v="0"/>
    <x v="0"/>
    <x v="0"/>
    <x v="0"/>
    <x v="0"/>
    <s v="2 - Poder Ejecutivo"/>
    <s v="0210 - MINISTERIO DE AGRICULTURA"/>
    <x v="117"/>
    <x v="1"/>
    <x v="12"/>
    <x v="53"/>
    <s v="2.2 - CONTRATACIÓN DE SERVICIOS"/>
    <s v="2.2.8 - OTROS SERVICIOS NO INCLUIDOS EN CONCEPTOS ANTERIORES"/>
    <s v="N"/>
    <s v="00 - N/A"/>
    <s v="10 - FONDO GENERAL"/>
    <s v=" "/>
    <s v="99 - MULTIPROVINCIAL"/>
    <n v="20650000"/>
    <n v="20300000"/>
    <n v="15364120"/>
  </r>
  <r>
    <x v="0"/>
    <x v="0"/>
    <x v="0"/>
    <x v="0"/>
    <x v="0"/>
    <s v="2 - Poder Ejecutivo"/>
    <s v="0210 - MINISTERIO DE AGRICULTURA"/>
    <x v="117"/>
    <x v="1"/>
    <x v="12"/>
    <x v="53"/>
    <s v="2.2 - CONTRATACIÓN DE SERVICIOS"/>
    <s v="2.2.8 - OTROS SERVICIOS NO INCLUIDOS EN CONCEPTOS ANTERIORES"/>
    <s v="N"/>
    <s v="00 - N/A"/>
    <s v="60 - CREDITO EXTERNO"/>
    <s v=" "/>
    <s v="99 - MULTIPROVINCIAL"/>
    <n v="2410000000"/>
    <n v="0"/>
    <n v="0"/>
  </r>
  <r>
    <x v="0"/>
    <x v="0"/>
    <x v="0"/>
    <x v="0"/>
    <x v="0"/>
    <s v="2 - Poder Ejecutivo"/>
    <s v="0210 - MINISTERIO DE AGRICULTURA"/>
    <x v="117"/>
    <x v="1"/>
    <x v="12"/>
    <x v="53"/>
    <s v="2.2 - CONTRATACIÓN DE SERVICIOS"/>
    <s v="2.2.9 - OTRAS CONTRATACIONES DE SERVICIOS"/>
    <s v="N"/>
    <s v="00 - N/A"/>
    <s v="10 - FONDO GENERAL"/>
    <s v=" "/>
    <s v="99 - MULTIPROVINCIAL"/>
    <n v="500000"/>
    <n v="0"/>
    <n v="0"/>
  </r>
  <r>
    <x v="0"/>
    <x v="0"/>
    <x v="0"/>
    <x v="0"/>
    <x v="0"/>
    <s v="2 - Poder Ejecutivo"/>
    <s v="0210 - MINISTERIO DE AGRICULTURA"/>
    <x v="117"/>
    <x v="1"/>
    <x v="12"/>
    <x v="53"/>
    <s v="2.3 - MATERIALES Y SUMINISTROS"/>
    <s v="2.3.1 - ALIMENTOS Y PRODUCTOS AGROFORESTALES"/>
    <s v="N"/>
    <s v="00 - N/A"/>
    <s v="10 - FONDO GENERAL"/>
    <s v=" "/>
    <s v="99 - MULTIPROVINCIAL"/>
    <n v="2000000"/>
    <n v="8000000"/>
    <n v="6332445.5199999996"/>
  </r>
  <r>
    <x v="0"/>
    <x v="0"/>
    <x v="0"/>
    <x v="0"/>
    <x v="0"/>
    <s v="2 - Poder Ejecutivo"/>
    <s v="0210 - MINISTERIO DE AGRICULTURA"/>
    <x v="117"/>
    <x v="1"/>
    <x v="12"/>
    <x v="53"/>
    <s v="2.3 - MATERIALES Y SUMINISTROS"/>
    <s v="2.3.2 - TEXTILES Y VESTUARIOS"/>
    <s v="N"/>
    <s v="00 - N/A"/>
    <s v="10 - FONDO GENERAL"/>
    <s v=" "/>
    <s v="99 - MULTIPROVINCIAL"/>
    <n v="150000"/>
    <n v="150000"/>
    <n v="31576.799999999999"/>
  </r>
  <r>
    <x v="0"/>
    <x v="0"/>
    <x v="0"/>
    <x v="0"/>
    <x v="0"/>
    <s v="2 - Poder Ejecutivo"/>
    <s v="0210 - MINISTERIO DE AGRICULTURA"/>
    <x v="117"/>
    <x v="1"/>
    <x v="12"/>
    <x v="53"/>
    <s v="2.3 - MATERIALES Y SUMINISTROS"/>
    <s v="2.3.3 - PAPEL, CARTÓN E IMPRESOS"/>
    <s v="N"/>
    <s v="00 - N/A"/>
    <s v="10 - FONDO GENERAL"/>
    <s v=" "/>
    <s v="99 - MULTIPROVINCIAL"/>
    <n v="500000"/>
    <n v="4706000"/>
    <n v="1922075.33"/>
  </r>
  <r>
    <x v="0"/>
    <x v="0"/>
    <x v="0"/>
    <x v="0"/>
    <x v="0"/>
    <s v="2 - Poder Ejecutivo"/>
    <s v="0210 - MINISTERIO DE AGRICULTURA"/>
    <x v="117"/>
    <x v="1"/>
    <x v="12"/>
    <x v="53"/>
    <s v="2.3 - MATERIALES Y SUMINISTROS"/>
    <s v="2.3.4 - PRODUCTOS FARMACÉUTICOS"/>
    <s v="N"/>
    <s v="00 - N/A"/>
    <s v="10 - FONDO GENERAL"/>
    <s v=" "/>
    <s v="99 - MULTIPROVINCIAL"/>
    <n v="4000000"/>
    <n v="0"/>
    <n v="0"/>
  </r>
  <r>
    <x v="0"/>
    <x v="0"/>
    <x v="0"/>
    <x v="0"/>
    <x v="0"/>
    <s v="2 - Poder Ejecutivo"/>
    <s v="0210 - MINISTERIO DE AGRICULTURA"/>
    <x v="117"/>
    <x v="1"/>
    <x v="12"/>
    <x v="53"/>
    <s v="2.3 - MATERIALES Y SUMINISTROS"/>
    <s v="2.3.5 - CUERO, CAUCHO Y PLÁSTICO"/>
    <s v="N"/>
    <s v="00 - N/A"/>
    <s v="10 - FONDO GENERAL"/>
    <s v=" "/>
    <s v="99 - MULTIPROVINCIAL"/>
    <n v="117554"/>
    <n v="668554"/>
    <n v="0"/>
  </r>
  <r>
    <x v="0"/>
    <x v="0"/>
    <x v="0"/>
    <x v="0"/>
    <x v="0"/>
    <s v="2 - Poder Ejecutivo"/>
    <s v="0210 - MINISTERIO DE AGRICULTURA"/>
    <x v="117"/>
    <x v="1"/>
    <x v="12"/>
    <x v="53"/>
    <s v="2.3 - MATERIALES Y SUMINISTROS"/>
    <s v="2.3.6 - PRODUCTOS DE MINERALES, METÁLICOS Y NO METÁLICOS"/>
    <s v="N"/>
    <s v="00 - N/A"/>
    <s v="10 - FONDO GENERAL"/>
    <s v=" "/>
    <s v="99 - MULTIPROVINCIAL"/>
    <n v="0"/>
    <n v="150000"/>
    <n v="149863.03"/>
  </r>
  <r>
    <x v="0"/>
    <x v="0"/>
    <x v="0"/>
    <x v="0"/>
    <x v="0"/>
    <s v="2 - Poder Ejecutivo"/>
    <s v="0210 - MINISTERIO DE AGRICULTURA"/>
    <x v="117"/>
    <x v="1"/>
    <x v="12"/>
    <x v="53"/>
    <s v="2.3 - MATERIALES Y SUMINISTROS"/>
    <s v="2.3.7 - COMBUSTIBLES, LUBRICANTES, PRODUCTOS QUÍMICOS Y CONEXOS"/>
    <s v="N"/>
    <s v="00 - N/A"/>
    <s v="10 - FONDO GENERAL"/>
    <s v=" "/>
    <s v="99 - MULTIPROVINCIAL"/>
    <n v="62100000"/>
    <n v="86430000"/>
    <n v="59143261.260000005"/>
  </r>
  <r>
    <x v="0"/>
    <x v="0"/>
    <x v="0"/>
    <x v="0"/>
    <x v="0"/>
    <s v="2 - Poder Ejecutivo"/>
    <s v="0210 - MINISTERIO DE AGRICULTURA"/>
    <x v="117"/>
    <x v="1"/>
    <x v="12"/>
    <x v="53"/>
    <s v="2.3 - MATERIALES Y SUMINISTROS"/>
    <s v="2.3.9 - PRODUCTOS Y ÚTILES VARIOS"/>
    <s v="N"/>
    <s v="00 - N/A"/>
    <s v="10 - FONDO GENERAL"/>
    <s v=" "/>
    <s v="99 - MULTIPROVINCIAL"/>
    <n v="61620250"/>
    <n v="15195250"/>
    <n v="5198685.9799999995"/>
  </r>
  <r>
    <x v="0"/>
    <x v="0"/>
    <x v="0"/>
    <x v="0"/>
    <x v="0"/>
    <s v="2 - Poder Ejecutivo"/>
    <s v="0210 - MINISTERIO DE AGRICULTURA"/>
    <x v="117"/>
    <x v="2"/>
    <x v="14"/>
    <x v="54"/>
    <s v="2.3 - MATERIALES Y SUMINISTROS"/>
    <s v="2.3.7 - COMBUSTIBLES, LUBRICANTES, PRODUCTOS QUÍMICOS Y CONEXOS"/>
    <s v="N"/>
    <s v="00 - N/A"/>
    <s v="10 - FONDO GENERAL"/>
    <s v=" "/>
    <s v="99 - MULTIPROVINCIAL"/>
    <n v="0"/>
    <n v="30000000"/>
    <n v="30000000"/>
  </r>
  <r>
    <x v="0"/>
    <x v="0"/>
    <x v="0"/>
    <x v="0"/>
    <x v="0"/>
    <s v="2 - Poder Ejecutivo"/>
    <s v="0210 - MINISTERIO DE AGRICULTURA"/>
    <x v="117"/>
    <x v="2"/>
    <x v="10"/>
    <x v="45"/>
    <s v="2.2 - CONTRATACIÓN DE SERVICIOS"/>
    <s v="2.2.2 - PUBLICIDAD, IMPRESIÓN Y ENCUADERNACIÓN"/>
    <s v="N"/>
    <s v="00 - N/A"/>
    <s v="10 - FONDO GENERAL"/>
    <s v=" "/>
    <s v="99 - MULTIPROVINCIAL"/>
    <n v="4600000"/>
    <n v="4600000"/>
    <n v="3674880.42"/>
  </r>
  <r>
    <x v="0"/>
    <x v="0"/>
    <x v="0"/>
    <x v="0"/>
    <x v="0"/>
    <s v="2 - Poder Ejecutivo"/>
    <s v="0210 - MINISTERIO DE AGRICULTURA"/>
    <x v="117"/>
    <x v="2"/>
    <x v="10"/>
    <x v="45"/>
    <s v="2.2 - CONTRATACIÓN DE SERVICIOS"/>
    <s v="2.2.3 - VIÁTICOS"/>
    <s v="N"/>
    <s v="00 - N/A"/>
    <s v="10 - FONDO GENERAL"/>
    <s v=" "/>
    <s v="99 - MULTIPROVINCIAL"/>
    <n v="1000000"/>
    <n v="1000000"/>
    <n v="0"/>
  </r>
  <r>
    <x v="0"/>
    <x v="0"/>
    <x v="0"/>
    <x v="0"/>
    <x v="0"/>
    <s v="2 - Poder Ejecutivo"/>
    <s v="0210 - MINISTERIO DE AGRICULTURA"/>
    <x v="117"/>
    <x v="2"/>
    <x v="10"/>
    <x v="45"/>
    <s v="2.2 - CONTRATACIÓN DE SERVICIOS"/>
    <s v="2.2.4 - TRANSPORTE Y ALMACENAJE"/>
    <s v="N"/>
    <s v="00 - N/A"/>
    <s v="10 - FONDO GENERAL"/>
    <s v=" "/>
    <s v="99 - MULTIPROVINCIAL"/>
    <n v="0"/>
    <n v="100000"/>
    <n v="96000"/>
  </r>
  <r>
    <x v="0"/>
    <x v="0"/>
    <x v="0"/>
    <x v="0"/>
    <x v="0"/>
    <s v="2 - Poder Ejecutivo"/>
    <s v="0210 - MINISTERIO DE AGRICULTURA"/>
    <x v="117"/>
    <x v="2"/>
    <x v="10"/>
    <x v="45"/>
    <s v="2.2 - CONTRATACIÓN DE SERVICIOS"/>
    <s v="2.2.5 - ALQUILERES Y RENTAS"/>
    <s v="N"/>
    <s v="00 - N/A"/>
    <s v="10 - FONDO GENERAL"/>
    <s v=" "/>
    <s v="99 - MULTIPROVINCIAL"/>
    <n v="21400000"/>
    <n v="8499900"/>
    <n v="98944.68"/>
  </r>
  <r>
    <x v="0"/>
    <x v="0"/>
    <x v="0"/>
    <x v="0"/>
    <x v="0"/>
    <s v="2 - Poder Ejecutivo"/>
    <s v="0210 - MINISTERIO DE AGRICULTURA"/>
    <x v="117"/>
    <x v="2"/>
    <x v="10"/>
    <x v="45"/>
    <s v="2.2 - CONTRATACIÓN DE SERVICIOS"/>
    <s v="2.2.7 - SERVICIOS DE CONSERVACIÓN, REPARACIONES MENORES E INSTALACIONES TEMPORALES"/>
    <s v="N"/>
    <s v="00 - N/A"/>
    <s v="10 - FONDO GENERAL"/>
    <s v=" "/>
    <s v="99 - MULTIPROVINCIAL"/>
    <n v="4730000"/>
    <n v="11730000"/>
    <n v="9838552.4800000004"/>
  </r>
  <r>
    <x v="0"/>
    <x v="0"/>
    <x v="0"/>
    <x v="0"/>
    <x v="0"/>
    <s v="2 - Poder Ejecutivo"/>
    <s v="0210 - MINISTERIO DE AGRICULTURA"/>
    <x v="117"/>
    <x v="2"/>
    <x v="10"/>
    <x v="45"/>
    <s v="2.2 - CONTRATACIÓN DE SERVICIOS"/>
    <s v="2.2.8 - OTROS SERVICIOS NO INCLUIDOS EN CONCEPTOS ANTERIORES"/>
    <s v="N"/>
    <s v="00 - N/A"/>
    <s v="10 - FONDO GENERAL"/>
    <s v=" "/>
    <s v="99 - MULTIPROVINCIAL"/>
    <n v="27865276"/>
    <n v="9765276"/>
    <n v="4681228.5299999984"/>
  </r>
  <r>
    <x v="0"/>
    <x v="0"/>
    <x v="0"/>
    <x v="0"/>
    <x v="0"/>
    <s v="2 - Poder Ejecutivo"/>
    <s v="0210 - MINISTERIO DE AGRICULTURA"/>
    <x v="117"/>
    <x v="2"/>
    <x v="10"/>
    <x v="45"/>
    <s v="2.2 - CONTRATACIÓN DE SERVICIOS"/>
    <s v="2.2.9 - OTRAS CONTRATACIONES DE SERVICIOS"/>
    <s v="N"/>
    <s v="00 - N/A"/>
    <s v="10 - FONDO GENERAL"/>
    <s v=" "/>
    <s v="99 - MULTIPROVINCIAL"/>
    <n v="600000"/>
    <n v="600000"/>
    <n v="468847.28"/>
  </r>
  <r>
    <x v="0"/>
    <x v="0"/>
    <x v="0"/>
    <x v="0"/>
    <x v="0"/>
    <s v="2 - Poder Ejecutivo"/>
    <s v="0210 - MINISTERIO DE AGRICULTURA"/>
    <x v="117"/>
    <x v="2"/>
    <x v="10"/>
    <x v="45"/>
    <s v="2.3 - MATERIALES Y SUMINISTROS"/>
    <s v="2.3.3 - PAPEL, CARTÓN E IMPRESOS"/>
    <s v="N"/>
    <s v="00 - N/A"/>
    <s v="10 - FONDO GENERAL"/>
    <s v=" "/>
    <s v="99 - MULTIPROVINCIAL"/>
    <n v="100000"/>
    <n v="100000"/>
    <n v="47000"/>
  </r>
  <r>
    <x v="0"/>
    <x v="0"/>
    <x v="0"/>
    <x v="0"/>
    <x v="0"/>
    <s v="2 - Poder Ejecutivo"/>
    <s v="0210 - MINISTERIO DE AGRICULTURA"/>
    <x v="117"/>
    <x v="2"/>
    <x v="10"/>
    <x v="45"/>
    <s v="2.3 - MATERIALES Y SUMINISTROS"/>
    <s v="2.3.9 - PRODUCTOS Y ÚTILES VARIOS"/>
    <s v="N"/>
    <s v="00 - N/A"/>
    <s v="10 - FONDO GENERAL"/>
    <s v=" "/>
    <s v="99 - MULTIPROVINCIAL"/>
    <n v="29531"/>
    <n v="29531"/>
    <n v="0"/>
  </r>
  <r>
    <x v="0"/>
    <x v="0"/>
    <x v="0"/>
    <x v="0"/>
    <x v="0"/>
    <s v="2 - Poder Ejecutivo"/>
    <s v="0210 - MINISTERIO DE AGRICULTURA"/>
    <x v="117"/>
    <x v="2"/>
    <x v="5"/>
    <x v="7"/>
    <s v="2.2 - CONTRATACIÓN DE SERVICIOS"/>
    <s v="2.2.2 - PUBLICIDAD, IMPRESIÓN Y ENCUADERNACIÓN"/>
    <s v="N"/>
    <s v="00 - N/A"/>
    <s v="10 - FONDO GENERAL"/>
    <s v=" "/>
    <s v="99 - MULTIPROVINCIAL"/>
    <n v="1500000"/>
    <n v="1106500"/>
    <n v="194700"/>
  </r>
  <r>
    <x v="0"/>
    <x v="0"/>
    <x v="0"/>
    <x v="0"/>
    <x v="0"/>
    <s v="2 - Poder Ejecutivo"/>
    <s v="0210 - MINISTERIO DE AGRICULTURA"/>
    <x v="117"/>
    <x v="2"/>
    <x v="5"/>
    <x v="7"/>
    <s v="2.2 - CONTRATACIÓN DE SERVICIOS"/>
    <s v="2.2.3 - VIÁTICOS"/>
    <s v="N"/>
    <s v="00 - N/A"/>
    <s v="10 - FONDO GENERAL"/>
    <s v=" "/>
    <s v="99 - MULTIPROVINCIAL"/>
    <n v="2000000"/>
    <n v="2000000"/>
    <n v="0"/>
  </r>
  <r>
    <x v="0"/>
    <x v="0"/>
    <x v="0"/>
    <x v="0"/>
    <x v="0"/>
    <s v="2 - Poder Ejecutivo"/>
    <s v="0210 - MINISTERIO DE AGRICULTURA"/>
    <x v="117"/>
    <x v="2"/>
    <x v="5"/>
    <x v="7"/>
    <s v="2.2 - CONTRATACIÓN DE SERVICIOS"/>
    <s v="2.2.4 - TRANSPORTE Y ALMACENAJE"/>
    <s v="N"/>
    <s v="00 - N/A"/>
    <s v="10 - FONDO GENERAL"/>
    <s v=" "/>
    <s v="99 - MULTIPROVINCIAL"/>
    <n v="75000"/>
    <n v="0"/>
    <n v="0"/>
  </r>
  <r>
    <x v="0"/>
    <x v="0"/>
    <x v="0"/>
    <x v="0"/>
    <x v="0"/>
    <s v="2 - Poder Ejecutivo"/>
    <s v="0210 - MINISTERIO DE AGRICULTURA"/>
    <x v="117"/>
    <x v="2"/>
    <x v="5"/>
    <x v="7"/>
    <s v="2.2 - CONTRATACIÓN DE SERVICIOS"/>
    <s v="2.2.5 - ALQUILERES Y RENTAS"/>
    <s v="N"/>
    <s v="00 - N/A"/>
    <s v="10 - FONDO GENERAL"/>
    <s v=" "/>
    <s v="99 - MULTIPROVINCIAL"/>
    <n v="6000000"/>
    <n v="6000000"/>
    <n v="2850000"/>
  </r>
  <r>
    <x v="0"/>
    <x v="0"/>
    <x v="0"/>
    <x v="0"/>
    <x v="0"/>
    <s v="2 - Poder Ejecutivo"/>
    <s v="0210 - MINISTERIO DE AGRICULTURA"/>
    <x v="117"/>
    <x v="2"/>
    <x v="5"/>
    <x v="7"/>
    <s v="2.2 - CONTRATACIÓN DE SERVICIOS"/>
    <s v="2.2.8 - OTROS SERVICIOS NO INCLUIDOS EN CONCEPTOS ANTERIORES"/>
    <s v="N"/>
    <s v="00 - N/A"/>
    <s v="10 - FONDO GENERAL"/>
    <s v=" "/>
    <s v="99 - MULTIPROVINCIAL"/>
    <n v="9486000"/>
    <n v="8971000"/>
    <n v="88618"/>
  </r>
  <r>
    <x v="0"/>
    <x v="0"/>
    <x v="0"/>
    <x v="0"/>
    <x v="0"/>
    <s v="2 - Poder Ejecutivo"/>
    <s v="0210 - MINISTERIO DE AGRICULTURA"/>
    <x v="117"/>
    <x v="2"/>
    <x v="5"/>
    <x v="7"/>
    <s v="2.2 - CONTRATACIÓN DE SERVICIOS"/>
    <s v="2.2.9 - OTRAS CONTRATACIONES DE SERVICIOS"/>
    <s v="N"/>
    <s v="00 - N/A"/>
    <s v="10 - FONDO GENERAL"/>
    <s v=" "/>
    <s v="99 - MULTIPROVINCIAL"/>
    <n v="300000"/>
    <n v="300000"/>
    <n v="209007.8"/>
  </r>
  <r>
    <x v="0"/>
    <x v="0"/>
    <x v="0"/>
    <x v="0"/>
    <x v="0"/>
    <s v="2 - Poder Ejecutivo"/>
    <s v="0210 - MINISTERIO DE AGRICULTURA"/>
    <x v="117"/>
    <x v="2"/>
    <x v="5"/>
    <x v="7"/>
    <s v="2.3 - MATERIALES Y SUMINISTROS"/>
    <s v="2.3.1 - ALIMENTOS Y PRODUCTOS AGROFORESTALES"/>
    <s v="N"/>
    <s v="00 - N/A"/>
    <s v="10 - FONDO GENERAL"/>
    <s v=" "/>
    <s v="99 - MULTIPROVINCIAL"/>
    <n v="212000"/>
    <n v="59000"/>
    <n v="0"/>
  </r>
  <r>
    <x v="0"/>
    <x v="0"/>
    <x v="0"/>
    <x v="0"/>
    <x v="0"/>
    <s v="2 - Poder Ejecutivo"/>
    <s v="0210 - MINISTERIO DE AGRICULTURA"/>
    <x v="117"/>
    <x v="2"/>
    <x v="5"/>
    <x v="7"/>
    <s v="2.3 - MATERIALES Y SUMINISTROS"/>
    <s v="2.3.3 - PAPEL, CARTÓN E IMPRESOS"/>
    <s v="N"/>
    <s v="00 - N/A"/>
    <s v="10 - FONDO GENERAL"/>
    <s v=" "/>
    <s v="99 - MULTIPROVINCIAL"/>
    <n v="850000"/>
    <n v="790000"/>
    <n v="157489.84"/>
  </r>
  <r>
    <x v="0"/>
    <x v="0"/>
    <x v="0"/>
    <x v="0"/>
    <x v="0"/>
    <s v="2 - Poder Ejecutivo"/>
    <s v="0210 - MINISTERIO DE AGRICULTURA"/>
    <x v="117"/>
    <x v="2"/>
    <x v="5"/>
    <x v="7"/>
    <s v="2.3 - MATERIALES Y SUMINISTROS"/>
    <s v="2.3.5 - CUERO, CAUCHO Y PLÁSTICO"/>
    <s v="N"/>
    <s v="00 - N/A"/>
    <s v="10 - FONDO GENERAL"/>
    <s v=" "/>
    <s v="99 - MULTIPROVINCIAL"/>
    <n v="0"/>
    <n v="90000"/>
    <n v="0"/>
  </r>
  <r>
    <x v="0"/>
    <x v="0"/>
    <x v="0"/>
    <x v="0"/>
    <x v="0"/>
    <s v="2 - Poder Ejecutivo"/>
    <s v="0210 - MINISTERIO DE AGRICULTURA"/>
    <x v="117"/>
    <x v="2"/>
    <x v="5"/>
    <x v="7"/>
    <s v="2.3 - MATERIALES Y SUMINISTROS"/>
    <s v="2.3.6 - PRODUCTOS DE MINERALES, METÁLICOS Y NO METÁLICOS"/>
    <s v="N"/>
    <s v="00 - N/A"/>
    <s v="10 - FONDO GENERAL"/>
    <s v=" "/>
    <s v="99 - MULTIPROVINCIAL"/>
    <n v="0"/>
    <n v="633000"/>
    <n v="0"/>
  </r>
  <r>
    <x v="0"/>
    <x v="0"/>
    <x v="0"/>
    <x v="0"/>
    <x v="0"/>
    <s v="2 - Poder Ejecutivo"/>
    <s v="0210 - MINISTERIO DE AGRICULTURA"/>
    <x v="117"/>
    <x v="2"/>
    <x v="5"/>
    <x v="7"/>
    <s v="2.3 - MATERIALES Y SUMINISTROS"/>
    <s v="2.3.7 - COMBUSTIBLES, LUBRICANTES, PRODUCTOS QUÍMICOS Y CONEXOS"/>
    <s v="N"/>
    <s v="00 - N/A"/>
    <s v="10 - FONDO GENERAL"/>
    <s v=" "/>
    <s v="99 - MULTIPROVINCIAL"/>
    <n v="9000000"/>
    <n v="9000000"/>
    <n v="0"/>
  </r>
  <r>
    <x v="0"/>
    <x v="0"/>
    <x v="0"/>
    <x v="0"/>
    <x v="0"/>
    <s v="2 - Poder Ejecutivo"/>
    <s v="0210 - MINISTERIO DE AGRICULTURA"/>
    <x v="117"/>
    <x v="2"/>
    <x v="5"/>
    <x v="7"/>
    <s v="2.3 - MATERIALES Y SUMINISTROS"/>
    <s v="2.3.9 - PRODUCTOS Y ÚTILES VARIOS"/>
    <s v="N"/>
    <s v="00 - N/A"/>
    <s v="10 - FONDO GENERAL"/>
    <s v=" "/>
    <s v="99 - MULTIPROVINCIAL"/>
    <n v="0"/>
    <n v="473500"/>
    <n v="0"/>
  </r>
  <r>
    <x v="0"/>
    <x v="0"/>
    <x v="0"/>
    <x v="0"/>
    <x v="0"/>
    <s v="2 - Poder Ejecutivo"/>
    <s v="0210 - MINISTERIO DE AGRICULTURA"/>
    <x v="118"/>
    <x v="1"/>
    <x v="12"/>
    <x v="32"/>
    <s v="2.1 - REMUNERACIONES Y CONTRIBUCIONES"/>
    <s v="2.1.1 - REMUNERACIONES"/>
    <s v="N"/>
    <s v="00 - N/A"/>
    <s v="10 - FONDO GENERAL"/>
    <s v=" "/>
    <s v="99 - MULTIPROVINCIAL"/>
    <n v="400322471"/>
    <n v="400322471"/>
    <n v="332622180.7100001"/>
  </r>
  <r>
    <x v="0"/>
    <x v="0"/>
    <x v="0"/>
    <x v="0"/>
    <x v="0"/>
    <s v="2 - Poder Ejecutivo"/>
    <s v="0210 - MINISTERIO DE AGRICULTURA"/>
    <x v="118"/>
    <x v="1"/>
    <x v="12"/>
    <x v="32"/>
    <s v="2.1 - REMUNERACIONES Y CONTRIBUCIONES"/>
    <s v="2.1.1 - REMUNERACIONES"/>
    <s v="N"/>
    <s v="00 - N/A"/>
    <s v="20 - FONDOS CON DESTINO ESPECÍFICO"/>
    <s v=" "/>
    <s v="99 - MULTIPROVINCIAL"/>
    <n v="0"/>
    <n v="22805573"/>
    <n v="13077000"/>
  </r>
  <r>
    <x v="0"/>
    <x v="0"/>
    <x v="0"/>
    <x v="0"/>
    <x v="0"/>
    <s v="2 - Poder Ejecutivo"/>
    <s v="0210 - MINISTERIO DE AGRICULTURA"/>
    <x v="118"/>
    <x v="1"/>
    <x v="12"/>
    <x v="32"/>
    <s v="2.1 - REMUNERACIONES Y CONTRIBUCIONES"/>
    <s v="2.1.2 - SOBRESUELDOS"/>
    <s v="N"/>
    <s v="00 - N/A"/>
    <s v="10 - FONDO GENERAL"/>
    <s v=" "/>
    <s v="99 - MULTIPROVINCIAL"/>
    <n v="44413267"/>
    <n v="45546267"/>
    <n v="27474834.529999997"/>
  </r>
  <r>
    <x v="0"/>
    <x v="0"/>
    <x v="0"/>
    <x v="0"/>
    <x v="0"/>
    <s v="2 - Poder Ejecutivo"/>
    <s v="0210 - MINISTERIO DE AGRICULTURA"/>
    <x v="118"/>
    <x v="1"/>
    <x v="12"/>
    <x v="32"/>
    <s v="2.1 - REMUNERACIONES Y CONTRIBUCIONES"/>
    <s v="2.1.2 - SOBRESUELDOS"/>
    <s v="N"/>
    <s v="00 - N/A"/>
    <s v="20 - FONDOS CON DESTINO ESPECÍFICO"/>
    <s v=" "/>
    <s v="99 - MULTIPROVINCIAL"/>
    <n v="0"/>
    <n v="4533073"/>
    <n v="3108250"/>
  </r>
  <r>
    <x v="0"/>
    <x v="0"/>
    <x v="0"/>
    <x v="0"/>
    <x v="0"/>
    <s v="2 - Poder Ejecutivo"/>
    <s v="0210 - MINISTERIO DE AGRICULTURA"/>
    <x v="118"/>
    <x v="1"/>
    <x v="12"/>
    <x v="32"/>
    <s v="2.1 - REMUNERACIONES Y CONTRIBUCIONES"/>
    <s v="2.1.3 - DIETAS Y GASTOS DE REPRESENTACIÓN"/>
    <s v="N"/>
    <s v="00 - N/A"/>
    <s v="10 - FONDO GENERAL"/>
    <s v=" "/>
    <s v="99 - MULTIPROVINCIAL"/>
    <n v="100000"/>
    <n v="150000"/>
    <n v="17949.900000000001"/>
  </r>
  <r>
    <x v="0"/>
    <x v="0"/>
    <x v="0"/>
    <x v="0"/>
    <x v="0"/>
    <s v="2 - Poder Ejecutivo"/>
    <s v="0210 - MINISTERIO DE AGRICULTURA"/>
    <x v="118"/>
    <x v="1"/>
    <x v="12"/>
    <x v="32"/>
    <s v="2.1 - REMUNERACIONES Y CONTRIBUCIONES"/>
    <s v="2.1.5 - CONTRIBUCIONES A LA SEGURIDAD SOCIAL"/>
    <s v="N"/>
    <s v="00 - N/A"/>
    <s v="10 - FONDO GENERAL"/>
    <s v=" "/>
    <s v="99 - MULTIPROVINCIAL"/>
    <n v="63855740"/>
    <n v="62722740"/>
    <n v="50519568.160000011"/>
  </r>
  <r>
    <x v="0"/>
    <x v="0"/>
    <x v="0"/>
    <x v="0"/>
    <x v="0"/>
    <s v="2 - Poder Ejecutivo"/>
    <s v="0210 - MINISTERIO DE AGRICULTURA"/>
    <x v="118"/>
    <x v="1"/>
    <x v="12"/>
    <x v="32"/>
    <s v="2.1 - REMUNERACIONES Y CONTRIBUCIONES"/>
    <s v="2.1.5 - CONTRIBUCIONES A LA SEGURIDAD SOCIAL"/>
    <s v="N"/>
    <s v="00 - N/A"/>
    <s v="20 - FONDOS CON DESTINO ESPECÍFICO"/>
    <s v=" "/>
    <s v="99 - MULTIPROVINCIAL"/>
    <n v="0"/>
    <n v="2916354"/>
    <n v="2011946.0399999998"/>
  </r>
  <r>
    <x v="0"/>
    <x v="0"/>
    <x v="0"/>
    <x v="0"/>
    <x v="0"/>
    <s v="2 - Poder Ejecutivo"/>
    <s v="0210 - MINISTERIO DE AGRICULTURA"/>
    <x v="118"/>
    <x v="1"/>
    <x v="12"/>
    <x v="32"/>
    <s v="2.2 - CONTRATACIÓN DE SERVICIOS"/>
    <s v="2.2.1 - SERVICIOS BÁSICOS"/>
    <s v="N"/>
    <s v="00 - N/A"/>
    <s v="10 - FONDO GENERAL"/>
    <s v=" "/>
    <s v="99 - MULTIPROVINCIAL"/>
    <n v="17488400"/>
    <n v="17158280"/>
    <n v="15501618.840000002"/>
  </r>
  <r>
    <x v="0"/>
    <x v="0"/>
    <x v="0"/>
    <x v="0"/>
    <x v="0"/>
    <s v="2 - Poder Ejecutivo"/>
    <s v="0210 - MINISTERIO DE AGRICULTURA"/>
    <x v="118"/>
    <x v="1"/>
    <x v="12"/>
    <x v="32"/>
    <s v="2.2 - CONTRATACIÓN DE SERVICIOS"/>
    <s v="2.2.2 - PUBLICIDAD, IMPRESIÓN Y ENCUADERNACIÓN"/>
    <s v="N"/>
    <s v="00 - N/A"/>
    <s v="10 - FONDO GENERAL"/>
    <s v=" "/>
    <s v="99 - MULTIPROVINCIAL"/>
    <n v="650000"/>
    <n v="1222105"/>
    <n v="966926.66"/>
  </r>
  <r>
    <x v="0"/>
    <x v="0"/>
    <x v="0"/>
    <x v="0"/>
    <x v="0"/>
    <s v="2 - Poder Ejecutivo"/>
    <s v="0210 - MINISTERIO DE AGRICULTURA"/>
    <x v="118"/>
    <x v="1"/>
    <x v="12"/>
    <x v="32"/>
    <s v="2.2 - CONTRATACIÓN DE SERVICIOS"/>
    <s v="2.2.3 - VIÁTICOS"/>
    <s v="N"/>
    <s v="00 - N/A"/>
    <s v="10 - FONDO GENERAL"/>
    <s v=" "/>
    <s v="99 - MULTIPROVINCIAL"/>
    <n v="3100000"/>
    <n v="2700000"/>
    <n v="2000052.24"/>
  </r>
  <r>
    <x v="0"/>
    <x v="0"/>
    <x v="0"/>
    <x v="0"/>
    <x v="0"/>
    <s v="2 - Poder Ejecutivo"/>
    <s v="0210 - MINISTERIO DE AGRICULTURA"/>
    <x v="118"/>
    <x v="1"/>
    <x v="12"/>
    <x v="32"/>
    <s v="2.2 - CONTRATACIÓN DE SERVICIOS"/>
    <s v="2.2.4 - TRANSPORTE Y ALMACENAJE"/>
    <s v="N"/>
    <s v="00 - N/A"/>
    <s v="10 - FONDO GENERAL"/>
    <s v=" "/>
    <s v="99 - MULTIPROVINCIAL"/>
    <n v="100000"/>
    <n v="343000"/>
    <n v="339800"/>
  </r>
  <r>
    <x v="0"/>
    <x v="0"/>
    <x v="0"/>
    <x v="0"/>
    <x v="0"/>
    <s v="2 - Poder Ejecutivo"/>
    <s v="0210 - MINISTERIO DE AGRICULTURA"/>
    <x v="118"/>
    <x v="1"/>
    <x v="12"/>
    <x v="32"/>
    <s v="2.2 - CONTRATACIÓN DE SERVICIOS"/>
    <s v="2.2.5 - ALQUILERES Y RENTAS"/>
    <s v="N"/>
    <s v="00 - N/A"/>
    <s v="10 - FONDO GENERAL"/>
    <s v=" "/>
    <s v="99 - MULTIPROVINCIAL"/>
    <n v="2000000"/>
    <n v="2490374"/>
    <n v="966060.04"/>
  </r>
  <r>
    <x v="0"/>
    <x v="0"/>
    <x v="0"/>
    <x v="0"/>
    <x v="0"/>
    <s v="2 - Poder Ejecutivo"/>
    <s v="0210 - MINISTERIO DE AGRICULTURA"/>
    <x v="118"/>
    <x v="1"/>
    <x v="12"/>
    <x v="32"/>
    <s v="2.2 - CONTRATACIÓN DE SERVICIOS"/>
    <s v="2.2.6 - SEGUROS"/>
    <s v="N"/>
    <s v="00 - N/A"/>
    <s v="10 - FONDO GENERAL"/>
    <s v=" "/>
    <s v="99 - MULTIPROVINCIAL"/>
    <n v="11090000"/>
    <n v="7392687"/>
    <n v="6908150.9300000006"/>
  </r>
  <r>
    <x v="0"/>
    <x v="0"/>
    <x v="0"/>
    <x v="0"/>
    <x v="0"/>
    <s v="2 - Poder Ejecutivo"/>
    <s v="0210 - MINISTERIO DE AGRICULTURA"/>
    <x v="118"/>
    <x v="1"/>
    <x v="12"/>
    <x v="32"/>
    <s v="2.2 - CONTRATACIÓN DE SERVICIOS"/>
    <s v="2.2.7 - SERVICIOS DE CONSERVACIÓN, REPARACIONES MENORES E INSTALACIONES TEMPORALES"/>
    <s v="N"/>
    <s v="00 - N/A"/>
    <s v="10 - FONDO GENERAL"/>
    <s v=" "/>
    <s v="99 - MULTIPROVINCIAL"/>
    <n v="7630000"/>
    <n v="6328096"/>
    <n v="4084888.9400000004"/>
  </r>
  <r>
    <x v="0"/>
    <x v="0"/>
    <x v="0"/>
    <x v="0"/>
    <x v="0"/>
    <s v="2 - Poder Ejecutivo"/>
    <s v="0210 - MINISTERIO DE AGRICULTURA"/>
    <x v="118"/>
    <x v="1"/>
    <x v="12"/>
    <x v="32"/>
    <s v="2.2 - CONTRATACIÓN DE SERVICIOS"/>
    <s v="2.2.7 - SERVICIOS DE CONSERVACIÓN, REPARACIONES MENORES E INSTALACIONES TEMPORALES"/>
    <s v="N"/>
    <s v="00 - N/A"/>
    <s v="20 - FONDOS CON DESTINO ESPECÍFICO"/>
    <s v=" "/>
    <s v="99 - MULTIPROVINCIAL"/>
    <n v="0"/>
    <n v="11245000"/>
    <n v="0"/>
  </r>
  <r>
    <x v="0"/>
    <x v="0"/>
    <x v="0"/>
    <x v="0"/>
    <x v="0"/>
    <s v="2 - Poder Ejecutivo"/>
    <s v="0210 - MINISTERIO DE AGRICULTURA"/>
    <x v="118"/>
    <x v="1"/>
    <x v="12"/>
    <x v="32"/>
    <s v="2.2 - CONTRATACIÓN DE SERVICIOS"/>
    <s v="2.2.8 - OTROS SERVICIOS NO INCLUIDOS EN CONCEPTOS ANTERIORES"/>
    <s v="N"/>
    <s v="00 - N/A"/>
    <s v="10 - FONDO GENERAL"/>
    <s v=" "/>
    <s v="99 - MULTIPROVINCIAL"/>
    <n v="2225000"/>
    <n v="8136097"/>
    <n v="4727181.51"/>
  </r>
  <r>
    <x v="0"/>
    <x v="0"/>
    <x v="0"/>
    <x v="0"/>
    <x v="0"/>
    <s v="2 - Poder Ejecutivo"/>
    <s v="0210 - MINISTERIO DE AGRICULTURA"/>
    <x v="118"/>
    <x v="1"/>
    <x v="12"/>
    <x v="32"/>
    <s v="2.2 - CONTRATACIÓN DE SERVICIOS"/>
    <s v="2.2.9 - OTRAS CONTRATACIONES DE SERVICIOS"/>
    <s v="N"/>
    <s v="00 - N/A"/>
    <s v="10 - FONDO GENERAL"/>
    <s v=" "/>
    <s v="99 - MULTIPROVINCIAL"/>
    <n v="1100000"/>
    <n v="1345000"/>
    <n v="1035143.7"/>
  </r>
  <r>
    <x v="0"/>
    <x v="0"/>
    <x v="0"/>
    <x v="0"/>
    <x v="0"/>
    <s v="2 - Poder Ejecutivo"/>
    <s v="0210 - MINISTERIO DE AGRICULTURA"/>
    <x v="118"/>
    <x v="1"/>
    <x v="12"/>
    <x v="32"/>
    <s v="2.2 - CONTRATACIÓN DE SERVICIOS"/>
    <s v="2.2.9 - OTRAS CONTRATACIONES DE SERVICIOS"/>
    <s v="N"/>
    <s v="00 - N/A"/>
    <s v="20 - FONDOS CON DESTINO ESPECÍFICO"/>
    <s v=" "/>
    <s v="99 - MULTIPROVINCIAL"/>
    <n v="2418098"/>
    <n v="0"/>
    <n v="0"/>
  </r>
  <r>
    <x v="0"/>
    <x v="0"/>
    <x v="0"/>
    <x v="0"/>
    <x v="0"/>
    <s v="2 - Poder Ejecutivo"/>
    <s v="0210 - MINISTERIO DE AGRICULTURA"/>
    <x v="118"/>
    <x v="1"/>
    <x v="12"/>
    <x v="32"/>
    <s v="2.3 - MATERIALES Y SUMINISTROS"/>
    <s v="2.3.1 - ALIMENTOS Y PRODUCTOS AGROFORESTALES"/>
    <s v="N"/>
    <s v="00 - N/A"/>
    <s v="10 - FONDO GENERAL"/>
    <s v=" "/>
    <s v="99 - MULTIPROVINCIAL"/>
    <n v="2250000"/>
    <n v="3527849"/>
    <n v="2044611.9899999998"/>
  </r>
  <r>
    <x v="0"/>
    <x v="0"/>
    <x v="0"/>
    <x v="0"/>
    <x v="0"/>
    <s v="2 - Poder Ejecutivo"/>
    <s v="0210 - MINISTERIO DE AGRICULTURA"/>
    <x v="118"/>
    <x v="1"/>
    <x v="12"/>
    <x v="32"/>
    <s v="2.3 - MATERIALES Y SUMINISTROS"/>
    <s v="2.3.2 - TEXTILES Y VESTUARIOS"/>
    <s v="N"/>
    <s v="00 - N/A"/>
    <s v="10 - FONDO GENERAL"/>
    <s v=" "/>
    <s v="99 - MULTIPROVINCIAL"/>
    <n v="2276186"/>
    <n v="1076186"/>
    <n v="174374.21"/>
  </r>
  <r>
    <x v="0"/>
    <x v="0"/>
    <x v="0"/>
    <x v="0"/>
    <x v="0"/>
    <s v="2 - Poder Ejecutivo"/>
    <s v="0210 - MINISTERIO DE AGRICULTURA"/>
    <x v="118"/>
    <x v="1"/>
    <x v="12"/>
    <x v="32"/>
    <s v="2.3 - MATERIALES Y SUMINISTROS"/>
    <s v="2.3.3 - PAPEL, CARTÓN E IMPRESOS"/>
    <s v="N"/>
    <s v="00 - N/A"/>
    <s v="10 - FONDO GENERAL"/>
    <s v=" "/>
    <s v="99 - MULTIPROVINCIAL"/>
    <n v="1950000"/>
    <n v="2157685"/>
    <n v="1120840.69"/>
  </r>
  <r>
    <x v="0"/>
    <x v="0"/>
    <x v="0"/>
    <x v="0"/>
    <x v="0"/>
    <s v="2 - Poder Ejecutivo"/>
    <s v="0210 - MINISTERIO DE AGRICULTURA"/>
    <x v="118"/>
    <x v="1"/>
    <x v="12"/>
    <x v="32"/>
    <s v="2.3 - MATERIALES Y SUMINISTROS"/>
    <s v="2.3.4 - PRODUCTOS FARMACÉUTICOS"/>
    <s v="N"/>
    <s v="00 - N/A"/>
    <s v="10 - FONDO GENERAL"/>
    <s v=" "/>
    <s v="99 - MULTIPROVINCIAL"/>
    <n v="7062500"/>
    <n v="23528429"/>
    <n v="12339452.780000001"/>
  </r>
  <r>
    <x v="0"/>
    <x v="0"/>
    <x v="0"/>
    <x v="0"/>
    <x v="0"/>
    <s v="2 - Poder Ejecutivo"/>
    <s v="0210 - MINISTERIO DE AGRICULTURA"/>
    <x v="118"/>
    <x v="1"/>
    <x v="12"/>
    <x v="32"/>
    <s v="2.3 - MATERIALES Y SUMINISTROS"/>
    <s v="2.3.5 - CUERO, CAUCHO Y PLÁSTICO"/>
    <s v="N"/>
    <s v="00 - N/A"/>
    <s v="10 - FONDO GENERAL"/>
    <s v=" "/>
    <s v="99 - MULTIPROVINCIAL"/>
    <n v="1935000"/>
    <n v="1011949"/>
    <n v="593948.6"/>
  </r>
  <r>
    <x v="0"/>
    <x v="0"/>
    <x v="0"/>
    <x v="0"/>
    <x v="0"/>
    <s v="2 - Poder Ejecutivo"/>
    <s v="0210 - MINISTERIO DE AGRICULTURA"/>
    <x v="118"/>
    <x v="1"/>
    <x v="12"/>
    <x v="32"/>
    <s v="2.3 - MATERIALES Y SUMINISTROS"/>
    <s v="2.3.6 - PRODUCTOS DE MINERALES, METÁLICOS Y NO METÁLICOS"/>
    <s v="N"/>
    <s v="00 - N/A"/>
    <s v="10 - FONDO GENERAL"/>
    <s v=" "/>
    <s v="99 - MULTIPROVINCIAL"/>
    <n v="620000"/>
    <n v="257015"/>
    <n v="44033.279999999999"/>
  </r>
  <r>
    <x v="0"/>
    <x v="0"/>
    <x v="0"/>
    <x v="0"/>
    <x v="0"/>
    <s v="2 - Poder Ejecutivo"/>
    <s v="0210 - MINISTERIO DE AGRICULTURA"/>
    <x v="118"/>
    <x v="1"/>
    <x v="12"/>
    <x v="32"/>
    <s v="2.3 - MATERIALES Y SUMINISTROS"/>
    <s v="2.3.7 - COMBUSTIBLES, LUBRICANTES, PRODUCTOS QUÍMICOS Y CONEXOS"/>
    <s v="N"/>
    <s v="00 - N/A"/>
    <s v="10 - FONDO GENERAL"/>
    <s v=" "/>
    <s v="99 - MULTIPROVINCIAL"/>
    <n v="50025630"/>
    <n v="40479694"/>
    <n v="19603992.870000005"/>
  </r>
  <r>
    <x v="0"/>
    <x v="0"/>
    <x v="0"/>
    <x v="0"/>
    <x v="0"/>
    <s v="2 - Poder Ejecutivo"/>
    <s v="0210 - MINISTERIO DE AGRICULTURA"/>
    <x v="118"/>
    <x v="1"/>
    <x v="12"/>
    <x v="32"/>
    <s v="2.3 - MATERIALES Y SUMINISTROS"/>
    <s v="2.3.9 - PRODUCTOS Y ÚTILES VARIOS"/>
    <s v="N"/>
    <s v="00 - N/A"/>
    <s v="10 - FONDO GENERAL"/>
    <s v=" "/>
    <s v="99 - MULTIPROVINCIAL"/>
    <n v="24837438"/>
    <n v="11568255"/>
    <n v="4917429.2499999981"/>
  </r>
  <r>
    <x v="0"/>
    <x v="0"/>
    <x v="0"/>
    <x v="0"/>
    <x v="0"/>
    <s v="2 - Poder Ejecutivo"/>
    <s v="0210 - MINISTERIO DE AGRICULTURA"/>
    <x v="119"/>
    <x v="1"/>
    <x v="2"/>
    <x v="55"/>
    <s v="2.1 - REMUNERACIONES Y CONTRIBUCIONES"/>
    <s v="2.1.1 - REMUNERACIONES"/>
    <s v="N"/>
    <s v="00 - N/A"/>
    <s v="10 - FONDO GENERAL"/>
    <s v=" "/>
    <s v="99 - MULTIPROVINCIAL"/>
    <n v="12294400"/>
    <n v="11814592"/>
    <n v="9174674.1999999993"/>
  </r>
  <r>
    <x v="0"/>
    <x v="0"/>
    <x v="0"/>
    <x v="0"/>
    <x v="0"/>
    <s v="2 - Poder Ejecutivo"/>
    <s v="0210 - MINISTERIO DE AGRICULTURA"/>
    <x v="119"/>
    <x v="1"/>
    <x v="2"/>
    <x v="55"/>
    <s v="2.1 - REMUNERACIONES Y CONTRIBUCIONES"/>
    <s v="2.1.2 - SOBRESUELDOS"/>
    <s v="N"/>
    <s v="00 - N/A"/>
    <s v="10 - FONDO GENERAL"/>
    <s v=" "/>
    <s v="99 - MULTIPROVINCIAL"/>
    <n v="2277600"/>
    <n v="2777600"/>
    <n v="1855889.52"/>
  </r>
  <r>
    <x v="0"/>
    <x v="0"/>
    <x v="0"/>
    <x v="0"/>
    <x v="0"/>
    <s v="2 - Poder Ejecutivo"/>
    <s v="0210 - MINISTERIO DE AGRICULTURA"/>
    <x v="119"/>
    <x v="1"/>
    <x v="2"/>
    <x v="55"/>
    <s v="2.1 - REMUNERACIONES Y CONTRIBUCIONES"/>
    <s v="2.1.5 - CONTRIBUCIONES A LA SEGURIDAD SOCIAL"/>
    <s v="N"/>
    <s v="00 - N/A"/>
    <s v="10 - FONDO GENERAL"/>
    <s v=" "/>
    <s v="99 - MULTIPROVINCIAL"/>
    <n v="1730858"/>
    <n v="1730858"/>
    <n v="1373509.9000000004"/>
  </r>
  <r>
    <x v="0"/>
    <x v="0"/>
    <x v="0"/>
    <x v="0"/>
    <x v="0"/>
    <s v="2 - Poder Ejecutivo"/>
    <s v="0210 - MINISTERIO DE AGRICULTURA"/>
    <x v="119"/>
    <x v="1"/>
    <x v="2"/>
    <x v="55"/>
    <s v="2.2 - CONTRATACIÓN DE SERVICIOS"/>
    <s v="2.2.1 - SERVICIOS BÁSICOS"/>
    <s v="N"/>
    <s v="00 - N/A"/>
    <s v="10 - FONDO GENERAL"/>
    <s v=" "/>
    <s v="99 - MULTIPROVINCIAL"/>
    <n v="672930"/>
    <n v="747730.62000000011"/>
    <n v="567315.22000000009"/>
  </r>
  <r>
    <x v="0"/>
    <x v="0"/>
    <x v="0"/>
    <x v="0"/>
    <x v="0"/>
    <s v="2 - Poder Ejecutivo"/>
    <s v="0210 - MINISTERIO DE AGRICULTURA"/>
    <x v="119"/>
    <x v="1"/>
    <x v="2"/>
    <x v="55"/>
    <s v="2.2 - CONTRATACIÓN DE SERVICIOS"/>
    <s v="2.2.2 - PUBLICIDAD, IMPRESIÓN Y ENCUADERNACIÓN"/>
    <s v="N"/>
    <s v="00 - N/A"/>
    <s v="10 - FONDO GENERAL"/>
    <s v=" "/>
    <s v="99 - MULTIPROVINCIAL"/>
    <n v="1000000"/>
    <n v="549348.37000000011"/>
    <n v="336015.05"/>
  </r>
  <r>
    <x v="0"/>
    <x v="0"/>
    <x v="0"/>
    <x v="0"/>
    <x v="0"/>
    <s v="2 - Poder Ejecutivo"/>
    <s v="0210 - MINISTERIO DE AGRICULTURA"/>
    <x v="119"/>
    <x v="1"/>
    <x v="2"/>
    <x v="55"/>
    <s v="2.2 - CONTRATACIÓN DE SERVICIOS"/>
    <s v="2.2.3 - VIÁTICOS"/>
    <s v="N"/>
    <s v="00 - N/A"/>
    <s v="10 - FONDO GENERAL"/>
    <s v=" "/>
    <s v="99 - MULTIPROVINCIAL"/>
    <n v="1100000"/>
    <n v="1100000"/>
    <n v="874995.57"/>
  </r>
  <r>
    <x v="0"/>
    <x v="0"/>
    <x v="0"/>
    <x v="0"/>
    <x v="0"/>
    <s v="2 - Poder Ejecutivo"/>
    <s v="0210 - MINISTERIO DE AGRICULTURA"/>
    <x v="119"/>
    <x v="1"/>
    <x v="2"/>
    <x v="55"/>
    <s v="2.2 - CONTRATACIÓN DE SERVICIOS"/>
    <s v="2.2.4 - TRANSPORTE Y ALMACENAJE"/>
    <s v="N"/>
    <s v="00 - N/A"/>
    <s v="10 - FONDO GENERAL"/>
    <s v=" "/>
    <s v="99 - MULTIPROVINCIAL"/>
    <n v="1305000"/>
    <n v="765711.14"/>
    <n v="658017.82000000007"/>
  </r>
  <r>
    <x v="0"/>
    <x v="0"/>
    <x v="0"/>
    <x v="0"/>
    <x v="0"/>
    <s v="2 - Poder Ejecutivo"/>
    <s v="0210 - MINISTERIO DE AGRICULTURA"/>
    <x v="119"/>
    <x v="1"/>
    <x v="2"/>
    <x v="55"/>
    <s v="2.2 - CONTRATACIÓN DE SERVICIOS"/>
    <s v="2.2.5 - ALQUILERES Y RENTAS"/>
    <s v="N"/>
    <s v="00 - N/A"/>
    <s v="10 - FONDO GENERAL"/>
    <s v=" "/>
    <s v="99 - MULTIPROVINCIAL"/>
    <n v="800000"/>
    <n v="680100"/>
    <n v="575759.34"/>
  </r>
  <r>
    <x v="0"/>
    <x v="0"/>
    <x v="0"/>
    <x v="0"/>
    <x v="0"/>
    <s v="2 - Poder Ejecutivo"/>
    <s v="0210 - MINISTERIO DE AGRICULTURA"/>
    <x v="119"/>
    <x v="1"/>
    <x v="2"/>
    <x v="55"/>
    <s v="2.2 - CONTRATACIÓN DE SERVICIOS"/>
    <s v="2.2.7 - SERVICIOS DE CONSERVACIÓN, REPARACIONES MENORES E INSTALACIONES TEMPORALES"/>
    <s v="N"/>
    <s v="00 - N/A"/>
    <s v="10 - FONDO GENERAL"/>
    <s v=" "/>
    <s v="99 - MULTIPROVINCIAL"/>
    <n v="142188"/>
    <n v="403973"/>
    <n v="33659"/>
  </r>
  <r>
    <x v="0"/>
    <x v="0"/>
    <x v="0"/>
    <x v="0"/>
    <x v="0"/>
    <s v="2 - Poder Ejecutivo"/>
    <s v="0210 - MINISTERIO DE AGRICULTURA"/>
    <x v="119"/>
    <x v="1"/>
    <x v="2"/>
    <x v="55"/>
    <s v="2.2 - CONTRATACIÓN DE SERVICIOS"/>
    <s v="2.2.8 - OTROS SERVICIOS NO INCLUIDOS EN CONCEPTOS ANTERIORES"/>
    <s v="N"/>
    <s v="00 - N/A"/>
    <s v="10 - FONDO GENERAL"/>
    <s v=" "/>
    <s v="99 - MULTIPROVINCIAL"/>
    <n v="1185556"/>
    <n v="595556"/>
    <n v="288550"/>
  </r>
  <r>
    <x v="0"/>
    <x v="0"/>
    <x v="0"/>
    <x v="0"/>
    <x v="0"/>
    <s v="2 - Poder Ejecutivo"/>
    <s v="0210 - MINISTERIO DE AGRICULTURA"/>
    <x v="119"/>
    <x v="1"/>
    <x v="2"/>
    <x v="55"/>
    <s v="2.2 - CONTRATACIÓN DE SERVICIOS"/>
    <s v="2.2.9 - OTRAS CONTRATACIONES DE SERVICIOS"/>
    <s v="N"/>
    <s v="00 - N/A"/>
    <s v="10 - FONDO GENERAL"/>
    <s v=" "/>
    <s v="99 - MULTIPROVINCIAL"/>
    <n v="1600000"/>
    <n v="1447949.8599999999"/>
    <n v="774974.48999999987"/>
  </r>
  <r>
    <x v="0"/>
    <x v="0"/>
    <x v="0"/>
    <x v="0"/>
    <x v="0"/>
    <s v="2 - Poder Ejecutivo"/>
    <s v="0210 - MINISTERIO DE AGRICULTURA"/>
    <x v="119"/>
    <x v="1"/>
    <x v="2"/>
    <x v="55"/>
    <s v="2.3 - MATERIALES Y SUMINISTROS"/>
    <s v="2.3.1 - ALIMENTOS Y PRODUCTOS AGROFORESTALES"/>
    <s v="N"/>
    <s v="00 - N/A"/>
    <s v="10 - FONDO GENERAL"/>
    <s v=" "/>
    <s v="99 - MULTIPROVINCIAL"/>
    <n v="300000"/>
    <n v="294479"/>
    <n v="117737"/>
  </r>
  <r>
    <x v="0"/>
    <x v="0"/>
    <x v="0"/>
    <x v="0"/>
    <x v="0"/>
    <s v="2 - Poder Ejecutivo"/>
    <s v="0210 - MINISTERIO DE AGRICULTURA"/>
    <x v="119"/>
    <x v="1"/>
    <x v="2"/>
    <x v="55"/>
    <s v="2.3 - MATERIALES Y SUMINISTROS"/>
    <s v="2.3.2 - TEXTILES Y VESTUARIOS"/>
    <s v="N"/>
    <s v="00 - N/A"/>
    <s v="10 - FONDO GENERAL"/>
    <s v=" "/>
    <s v="99 - MULTIPROVINCIAL"/>
    <n v="0"/>
    <n v="151001.19"/>
    <n v="0"/>
  </r>
  <r>
    <x v="0"/>
    <x v="0"/>
    <x v="0"/>
    <x v="0"/>
    <x v="0"/>
    <s v="2 - Poder Ejecutivo"/>
    <s v="0210 - MINISTERIO DE AGRICULTURA"/>
    <x v="119"/>
    <x v="1"/>
    <x v="2"/>
    <x v="55"/>
    <s v="2.3 - MATERIALES Y SUMINISTROS"/>
    <s v="2.3.3 - PAPEL, CARTÓN E IMPRESOS"/>
    <s v="N"/>
    <s v="00 - N/A"/>
    <s v="10 - FONDO GENERAL"/>
    <s v=" "/>
    <s v="99 - MULTIPROVINCIAL"/>
    <n v="375000"/>
    <n v="94063.81"/>
    <n v="5841"/>
  </r>
  <r>
    <x v="0"/>
    <x v="0"/>
    <x v="0"/>
    <x v="0"/>
    <x v="0"/>
    <s v="2 - Poder Ejecutivo"/>
    <s v="0210 - MINISTERIO DE AGRICULTURA"/>
    <x v="119"/>
    <x v="1"/>
    <x v="2"/>
    <x v="55"/>
    <s v="2.3 - MATERIALES Y SUMINISTROS"/>
    <s v="2.3.5 - CUERO, CAUCHO Y PLÁSTICO"/>
    <s v="N"/>
    <s v="00 - N/A"/>
    <s v="10 - FONDO GENERAL"/>
    <s v=" "/>
    <s v="99 - MULTIPROVINCIAL"/>
    <n v="10000"/>
    <n v="10000"/>
    <n v="0"/>
  </r>
  <r>
    <x v="0"/>
    <x v="0"/>
    <x v="0"/>
    <x v="0"/>
    <x v="0"/>
    <s v="2 - Poder Ejecutivo"/>
    <s v="0210 - MINISTERIO DE AGRICULTURA"/>
    <x v="119"/>
    <x v="1"/>
    <x v="2"/>
    <x v="55"/>
    <s v="2.3 - MATERIALES Y SUMINISTROS"/>
    <s v="2.3.6 - PRODUCTOS DE MINERALES, METÁLICOS Y NO METÁLICOS"/>
    <s v="N"/>
    <s v="00 - N/A"/>
    <s v="10 - FONDO GENERAL"/>
    <s v=" "/>
    <s v="99 - MULTIPROVINCIAL"/>
    <n v="10000"/>
    <n v="10000"/>
    <n v="0"/>
  </r>
  <r>
    <x v="0"/>
    <x v="0"/>
    <x v="0"/>
    <x v="0"/>
    <x v="0"/>
    <s v="2 - Poder Ejecutivo"/>
    <s v="0210 - MINISTERIO DE AGRICULTURA"/>
    <x v="119"/>
    <x v="1"/>
    <x v="2"/>
    <x v="55"/>
    <s v="2.3 - MATERIALES Y SUMINISTROS"/>
    <s v="2.3.7 - COMBUSTIBLES, LUBRICANTES, PRODUCTOS QUÍMICOS Y CONEXOS"/>
    <s v="N"/>
    <s v="00 - N/A"/>
    <s v="10 - FONDO GENERAL"/>
    <s v=" "/>
    <s v="99 - MULTIPROVINCIAL"/>
    <n v="1605000"/>
    <n v="1605000"/>
    <n v="1260000"/>
  </r>
  <r>
    <x v="0"/>
    <x v="0"/>
    <x v="0"/>
    <x v="0"/>
    <x v="0"/>
    <s v="2 - Poder Ejecutivo"/>
    <s v="0210 - MINISTERIO DE AGRICULTURA"/>
    <x v="119"/>
    <x v="1"/>
    <x v="2"/>
    <x v="55"/>
    <s v="2.3 - MATERIALES Y SUMINISTROS"/>
    <s v="2.3.9 - PRODUCTOS Y ÚTILES VARIOS"/>
    <s v="N"/>
    <s v="00 - N/A"/>
    <s v="10 - FONDO GENERAL"/>
    <s v=" "/>
    <s v="99 - MULTIPROVINCIAL"/>
    <n v="219000"/>
    <n v="109569.01"/>
    <n v="56264.3"/>
  </r>
  <r>
    <x v="0"/>
    <x v="0"/>
    <x v="0"/>
    <x v="0"/>
    <x v="0"/>
    <s v="2 - Poder Ejecutivo"/>
    <s v="0210 - MINISTERIO DE AGRICULTURA"/>
    <x v="120"/>
    <x v="1"/>
    <x v="15"/>
    <x v="56"/>
    <s v="2.1 - REMUNERACIONES Y CONTRIBUCIONES"/>
    <s v="2.1.1 - REMUNERACIONES"/>
    <s v="N"/>
    <s v="00 - N/A"/>
    <s v="10 - FONDO GENERAL"/>
    <s v=" "/>
    <s v="99 - MULTIPROVINCIAL"/>
    <n v="96064985"/>
    <n v="109848647"/>
    <n v="82085854.410000011"/>
  </r>
  <r>
    <x v="0"/>
    <x v="0"/>
    <x v="0"/>
    <x v="0"/>
    <x v="0"/>
    <s v="2 - Poder Ejecutivo"/>
    <s v="0210 - MINISTERIO DE AGRICULTURA"/>
    <x v="120"/>
    <x v="1"/>
    <x v="15"/>
    <x v="56"/>
    <s v="2.1 - REMUNERACIONES Y CONTRIBUCIONES"/>
    <s v="2.1.2 - SOBRESUELDOS"/>
    <s v="N"/>
    <s v="00 - N/A"/>
    <s v="10 - FONDO GENERAL"/>
    <s v=" "/>
    <s v="99 - MULTIPROVINCIAL"/>
    <n v="17180000"/>
    <n v="17861000"/>
    <n v="16371854.380000001"/>
  </r>
  <r>
    <x v="0"/>
    <x v="0"/>
    <x v="0"/>
    <x v="0"/>
    <x v="0"/>
    <s v="2 - Poder Ejecutivo"/>
    <s v="0210 - MINISTERIO DE AGRICULTURA"/>
    <x v="120"/>
    <x v="1"/>
    <x v="15"/>
    <x v="56"/>
    <s v="2.1 - REMUNERACIONES Y CONTRIBUCIONES"/>
    <s v="2.1.5 - CONTRIBUCIONES A LA SEGURIDAD SOCIAL"/>
    <s v="N"/>
    <s v="00 - N/A"/>
    <s v="10 - FONDO GENERAL"/>
    <s v=" "/>
    <s v="99 - MULTIPROVINCIAL"/>
    <n v="16331894"/>
    <n v="16277664"/>
    <n v="12172748.539999995"/>
  </r>
  <r>
    <x v="0"/>
    <x v="0"/>
    <x v="0"/>
    <x v="0"/>
    <x v="0"/>
    <s v="2 - Poder Ejecutivo"/>
    <s v="0210 - MINISTERIO DE AGRICULTURA"/>
    <x v="120"/>
    <x v="1"/>
    <x v="15"/>
    <x v="56"/>
    <s v="2.2 - CONTRATACIÓN DE SERVICIOS"/>
    <s v="2.2.1 - SERVICIOS BÁSICOS"/>
    <s v="N"/>
    <s v="00 - N/A"/>
    <s v="10 - FONDO GENERAL"/>
    <s v=" "/>
    <s v="99 - MULTIPROVINCIAL"/>
    <n v="3330000"/>
    <n v="3624150"/>
    <n v="2881807.4299999997"/>
  </r>
  <r>
    <x v="0"/>
    <x v="0"/>
    <x v="0"/>
    <x v="0"/>
    <x v="0"/>
    <s v="2 - Poder Ejecutivo"/>
    <s v="0210 - MINISTERIO DE AGRICULTURA"/>
    <x v="120"/>
    <x v="1"/>
    <x v="15"/>
    <x v="56"/>
    <s v="2.2 - CONTRATACIÓN DE SERVICIOS"/>
    <s v="2.2.2 - PUBLICIDAD, IMPRESIÓN Y ENCUADERNACIÓN"/>
    <s v="N"/>
    <s v="00 - N/A"/>
    <s v="10 - FONDO GENERAL"/>
    <s v=" "/>
    <s v="99 - MULTIPROVINCIAL"/>
    <n v="500000"/>
    <n v="695000"/>
    <n v="457212.1"/>
  </r>
  <r>
    <x v="0"/>
    <x v="0"/>
    <x v="0"/>
    <x v="0"/>
    <x v="0"/>
    <s v="2 - Poder Ejecutivo"/>
    <s v="0210 - MINISTERIO DE AGRICULTURA"/>
    <x v="120"/>
    <x v="1"/>
    <x v="15"/>
    <x v="56"/>
    <s v="2.2 - CONTRATACIÓN DE SERVICIOS"/>
    <s v="2.2.3 - VIÁTICOS"/>
    <s v="N"/>
    <s v="00 - N/A"/>
    <s v="10 - FONDO GENERAL"/>
    <s v=" "/>
    <s v="99 - MULTIPROVINCIAL"/>
    <n v="5300000"/>
    <n v="4854038"/>
    <n v="4004106.7699999996"/>
  </r>
  <r>
    <x v="0"/>
    <x v="0"/>
    <x v="0"/>
    <x v="0"/>
    <x v="0"/>
    <s v="2 - Poder Ejecutivo"/>
    <s v="0210 - MINISTERIO DE AGRICULTURA"/>
    <x v="120"/>
    <x v="1"/>
    <x v="15"/>
    <x v="56"/>
    <s v="2.2 - CONTRATACIÓN DE SERVICIOS"/>
    <s v="2.2.4 - TRANSPORTE Y ALMACENAJE"/>
    <s v="N"/>
    <s v="00 - N/A"/>
    <s v="10 - FONDO GENERAL"/>
    <s v=" "/>
    <s v="99 - MULTIPROVINCIAL"/>
    <n v="50000"/>
    <n v="547137"/>
    <n v="538744.24"/>
  </r>
  <r>
    <x v="0"/>
    <x v="0"/>
    <x v="0"/>
    <x v="0"/>
    <x v="0"/>
    <s v="2 - Poder Ejecutivo"/>
    <s v="0210 - MINISTERIO DE AGRICULTURA"/>
    <x v="120"/>
    <x v="1"/>
    <x v="15"/>
    <x v="56"/>
    <s v="2.2 - CONTRATACIÓN DE SERVICIOS"/>
    <s v="2.2.5 - ALQUILERES Y RENTAS"/>
    <s v="N"/>
    <s v="00 - N/A"/>
    <s v="10 - FONDO GENERAL"/>
    <s v=" "/>
    <s v="99 - MULTIPROVINCIAL"/>
    <n v="1480000"/>
    <n v="5172747"/>
    <n v="3126408.59"/>
  </r>
  <r>
    <x v="0"/>
    <x v="0"/>
    <x v="0"/>
    <x v="0"/>
    <x v="0"/>
    <s v="2 - Poder Ejecutivo"/>
    <s v="0210 - MINISTERIO DE AGRICULTURA"/>
    <x v="120"/>
    <x v="1"/>
    <x v="15"/>
    <x v="56"/>
    <s v="2.2 - CONTRATACIÓN DE SERVICIOS"/>
    <s v="2.2.6 - SEGUROS"/>
    <s v="N"/>
    <s v="00 - N/A"/>
    <s v="10 - FONDO GENERAL"/>
    <s v=" "/>
    <s v="99 - MULTIPROVINCIAL"/>
    <n v="5080000"/>
    <n v="2570608"/>
    <n v="1894989.8300000003"/>
  </r>
  <r>
    <x v="0"/>
    <x v="0"/>
    <x v="0"/>
    <x v="0"/>
    <x v="0"/>
    <s v="2 - Poder Ejecutivo"/>
    <s v="0210 - MINISTERIO DE AGRICULTURA"/>
    <x v="120"/>
    <x v="1"/>
    <x v="15"/>
    <x v="56"/>
    <s v="2.2 - CONTRATACIÓN DE SERVICIOS"/>
    <s v="2.2.7 - SERVICIOS DE CONSERVACIÓN, REPARACIONES MENORES E INSTALACIONES TEMPORALES"/>
    <s v="N"/>
    <s v="00 - N/A"/>
    <s v="10 - FONDO GENERAL"/>
    <s v=" "/>
    <s v="99 - MULTIPROVINCIAL"/>
    <n v="560000"/>
    <n v="2331442"/>
    <n v="761203.62"/>
  </r>
  <r>
    <x v="0"/>
    <x v="0"/>
    <x v="0"/>
    <x v="0"/>
    <x v="0"/>
    <s v="2 - Poder Ejecutivo"/>
    <s v="0210 - MINISTERIO DE AGRICULTURA"/>
    <x v="120"/>
    <x v="1"/>
    <x v="15"/>
    <x v="56"/>
    <s v="2.2 - CONTRATACIÓN DE SERVICIOS"/>
    <s v="2.2.8 - OTROS SERVICIOS NO INCLUIDOS EN CONCEPTOS ANTERIORES"/>
    <s v="N"/>
    <s v="00 - N/A"/>
    <s v="10 - FONDO GENERAL"/>
    <s v=" "/>
    <s v="99 - MULTIPROVINCIAL"/>
    <n v="34430000"/>
    <n v="4920291"/>
    <n v="1856245.8499999999"/>
  </r>
  <r>
    <x v="0"/>
    <x v="0"/>
    <x v="0"/>
    <x v="0"/>
    <x v="0"/>
    <s v="2 - Poder Ejecutivo"/>
    <s v="0210 - MINISTERIO DE AGRICULTURA"/>
    <x v="120"/>
    <x v="1"/>
    <x v="15"/>
    <x v="56"/>
    <s v="2.2 - CONTRATACIÓN DE SERVICIOS"/>
    <s v="2.2.9 - OTRAS CONTRATACIONES DE SERVICIOS"/>
    <s v="N"/>
    <s v="00 - N/A"/>
    <s v="10 - FONDO GENERAL"/>
    <s v=" "/>
    <s v="99 - MULTIPROVINCIAL"/>
    <n v="480000"/>
    <n v="1554000"/>
    <n v="1251506.6499999999"/>
  </r>
  <r>
    <x v="0"/>
    <x v="0"/>
    <x v="0"/>
    <x v="0"/>
    <x v="0"/>
    <s v="2 - Poder Ejecutivo"/>
    <s v="0210 - MINISTERIO DE AGRICULTURA"/>
    <x v="120"/>
    <x v="1"/>
    <x v="15"/>
    <x v="56"/>
    <s v="2.3 - MATERIALES Y SUMINISTROS"/>
    <s v="2.3.1 - ALIMENTOS Y PRODUCTOS AGROFORESTALES"/>
    <s v="N"/>
    <s v="00 - N/A"/>
    <s v="10 - FONDO GENERAL"/>
    <s v=" "/>
    <s v="99 - MULTIPROVINCIAL"/>
    <n v="320000"/>
    <n v="388844"/>
    <n v="308070.12"/>
  </r>
  <r>
    <x v="0"/>
    <x v="0"/>
    <x v="0"/>
    <x v="0"/>
    <x v="0"/>
    <s v="2 - Poder Ejecutivo"/>
    <s v="0210 - MINISTERIO DE AGRICULTURA"/>
    <x v="120"/>
    <x v="1"/>
    <x v="15"/>
    <x v="56"/>
    <s v="2.3 - MATERIALES Y SUMINISTROS"/>
    <s v="2.3.2 - TEXTILES Y VESTUARIOS"/>
    <s v="N"/>
    <s v="00 - N/A"/>
    <s v="10 - FONDO GENERAL"/>
    <s v=" "/>
    <s v="99 - MULTIPROVINCIAL"/>
    <n v="140000"/>
    <n v="428200"/>
    <n v="251170"/>
  </r>
  <r>
    <x v="0"/>
    <x v="0"/>
    <x v="0"/>
    <x v="0"/>
    <x v="0"/>
    <s v="2 - Poder Ejecutivo"/>
    <s v="0210 - MINISTERIO DE AGRICULTURA"/>
    <x v="120"/>
    <x v="1"/>
    <x v="15"/>
    <x v="56"/>
    <s v="2.3 - MATERIALES Y SUMINISTROS"/>
    <s v="2.3.3 - PAPEL, CARTÓN E IMPRESOS"/>
    <s v="N"/>
    <s v="00 - N/A"/>
    <s v="10 - FONDO GENERAL"/>
    <s v=" "/>
    <s v="99 - MULTIPROVINCIAL"/>
    <n v="550000"/>
    <n v="386481"/>
    <n v="272736.43"/>
  </r>
  <r>
    <x v="0"/>
    <x v="0"/>
    <x v="0"/>
    <x v="0"/>
    <x v="0"/>
    <s v="2 - Poder Ejecutivo"/>
    <s v="0210 - MINISTERIO DE AGRICULTURA"/>
    <x v="120"/>
    <x v="1"/>
    <x v="15"/>
    <x v="56"/>
    <s v="2.3 - MATERIALES Y SUMINISTROS"/>
    <s v="2.3.4 - PRODUCTOS FARMACÉUTICOS"/>
    <s v="N"/>
    <s v="00 - N/A"/>
    <s v="10 - FONDO GENERAL"/>
    <s v=" "/>
    <s v="99 - MULTIPROVINCIAL"/>
    <n v="30000"/>
    <n v="59045"/>
    <n v="34497.839999999997"/>
  </r>
  <r>
    <x v="0"/>
    <x v="0"/>
    <x v="0"/>
    <x v="0"/>
    <x v="0"/>
    <s v="2 - Poder Ejecutivo"/>
    <s v="0210 - MINISTERIO DE AGRICULTURA"/>
    <x v="120"/>
    <x v="1"/>
    <x v="15"/>
    <x v="56"/>
    <s v="2.3 - MATERIALES Y SUMINISTROS"/>
    <s v="2.3.5 - CUERO, CAUCHO Y PLÁSTICO"/>
    <s v="N"/>
    <s v="00 - N/A"/>
    <s v="10 - FONDO GENERAL"/>
    <s v=" "/>
    <s v="99 - MULTIPROVINCIAL"/>
    <n v="260000"/>
    <n v="368885"/>
    <n v="130839"/>
  </r>
  <r>
    <x v="0"/>
    <x v="0"/>
    <x v="0"/>
    <x v="0"/>
    <x v="0"/>
    <s v="2 - Poder Ejecutivo"/>
    <s v="0210 - MINISTERIO DE AGRICULTURA"/>
    <x v="120"/>
    <x v="1"/>
    <x v="15"/>
    <x v="56"/>
    <s v="2.3 - MATERIALES Y SUMINISTROS"/>
    <s v="2.3.6 - PRODUCTOS DE MINERALES, METÁLICOS Y NO METÁLICOS"/>
    <s v="N"/>
    <s v="00 - N/A"/>
    <s v="10 - FONDO GENERAL"/>
    <s v=" "/>
    <s v="99 - MULTIPROVINCIAL"/>
    <n v="35000"/>
    <n v="111420"/>
    <n v="98329.35"/>
  </r>
  <r>
    <x v="0"/>
    <x v="0"/>
    <x v="0"/>
    <x v="0"/>
    <x v="0"/>
    <s v="2 - Poder Ejecutivo"/>
    <s v="0210 - MINISTERIO DE AGRICULTURA"/>
    <x v="120"/>
    <x v="1"/>
    <x v="15"/>
    <x v="56"/>
    <s v="2.3 - MATERIALES Y SUMINISTROS"/>
    <s v="2.3.7 - COMBUSTIBLES, LUBRICANTES, PRODUCTOS QUÍMICOS Y CONEXOS"/>
    <s v="N"/>
    <s v="00 - N/A"/>
    <s v="10 - FONDO GENERAL"/>
    <s v=" "/>
    <s v="99 - MULTIPROVINCIAL"/>
    <n v="5700000"/>
    <n v="4542782"/>
    <n v="3084763.7"/>
  </r>
  <r>
    <x v="0"/>
    <x v="0"/>
    <x v="0"/>
    <x v="0"/>
    <x v="0"/>
    <s v="2 - Poder Ejecutivo"/>
    <s v="0210 - MINISTERIO DE AGRICULTURA"/>
    <x v="120"/>
    <x v="1"/>
    <x v="15"/>
    <x v="56"/>
    <s v="2.3 - MATERIALES Y SUMINISTROS"/>
    <s v="2.3.9 - PRODUCTOS Y ÚTILES VARIOS"/>
    <s v="N"/>
    <s v="00 - N/A"/>
    <s v="10 - FONDO GENERAL"/>
    <s v=" "/>
    <s v="99 - MULTIPROVINCIAL"/>
    <n v="900000"/>
    <n v="2849994"/>
    <n v="1983149.1799999995"/>
  </r>
  <r>
    <x v="0"/>
    <x v="0"/>
    <x v="0"/>
    <x v="0"/>
    <x v="0"/>
    <s v="2 - Poder Ejecutivo"/>
    <s v="0210 - MINISTERIO DE AGRICULTURA"/>
    <x v="121"/>
    <x v="1"/>
    <x v="2"/>
    <x v="55"/>
    <s v="2.1 - REMUNERACIONES Y CONTRIBUCIONES"/>
    <s v="2.1.1 - REMUNERACIONES"/>
    <s v="N"/>
    <s v="00 - N/A"/>
    <s v="10 - FONDO GENERAL"/>
    <s v=" "/>
    <s v="99 - MULTIPROVINCIAL"/>
    <n v="39006617"/>
    <n v="39721000"/>
    <n v="33066000"/>
  </r>
  <r>
    <x v="0"/>
    <x v="0"/>
    <x v="0"/>
    <x v="0"/>
    <x v="0"/>
    <s v="2 - Poder Ejecutivo"/>
    <s v="0210 - MINISTERIO DE AGRICULTURA"/>
    <x v="121"/>
    <x v="1"/>
    <x v="2"/>
    <x v="55"/>
    <s v="2.1 - REMUNERACIONES Y CONTRIBUCIONES"/>
    <s v="2.1.2 - SOBRESUELDOS"/>
    <s v="N"/>
    <s v="00 - N/A"/>
    <s v="10 - FONDO GENERAL"/>
    <s v=" "/>
    <s v="99 - MULTIPROVINCIAL"/>
    <n v="1592000"/>
    <n v="2508000"/>
    <n v="1331000"/>
  </r>
  <r>
    <x v="0"/>
    <x v="0"/>
    <x v="0"/>
    <x v="0"/>
    <x v="0"/>
    <s v="2 - Poder Ejecutivo"/>
    <s v="0210 - MINISTERIO DE AGRICULTURA"/>
    <x v="121"/>
    <x v="1"/>
    <x v="2"/>
    <x v="55"/>
    <s v="2.1 - REMUNERACIONES Y CONTRIBUCIONES"/>
    <s v="2.1.5 - CONTRIBUCIONES A LA SEGURIDAD SOCIAL"/>
    <s v="N"/>
    <s v="00 - N/A"/>
    <s v="10 - FONDO GENERAL"/>
    <s v=" "/>
    <s v="99 - MULTIPROVINCIAL"/>
    <n v="8000000"/>
    <n v="5510504.2800000003"/>
    <n v="4988878.8399999989"/>
  </r>
  <r>
    <x v="0"/>
    <x v="0"/>
    <x v="0"/>
    <x v="0"/>
    <x v="0"/>
    <s v="2 - Poder Ejecutivo"/>
    <s v="0210 - MINISTERIO DE AGRICULTURA"/>
    <x v="121"/>
    <x v="1"/>
    <x v="2"/>
    <x v="55"/>
    <s v="2.2 - CONTRATACIÓN DE SERVICIOS"/>
    <s v="2.2.1 - SERVICIOS BÁSICOS"/>
    <s v="N"/>
    <s v="00 - N/A"/>
    <s v="10 - FONDO GENERAL"/>
    <s v=" "/>
    <s v="99 - MULTIPROVINCIAL"/>
    <n v="0"/>
    <n v="1275629.72"/>
    <n v="1104013.22"/>
  </r>
  <r>
    <x v="0"/>
    <x v="0"/>
    <x v="0"/>
    <x v="0"/>
    <x v="0"/>
    <s v="2 - Poder Ejecutivo"/>
    <s v="0210 - MINISTERIO DE AGRICULTURA"/>
    <x v="121"/>
    <x v="1"/>
    <x v="2"/>
    <x v="55"/>
    <s v="2.3 - MATERIALES Y SUMINISTROS"/>
    <s v="2.3.2 - TEXTILES Y VESTUARIOS"/>
    <s v="N"/>
    <s v="00 - N/A"/>
    <s v="10 - FONDO GENERAL"/>
    <s v=" "/>
    <s v="99 - MULTIPROVINCIAL"/>
    <n v="60000"/>
    <n v="0"/>
    <n v="0"/>
  </r>
  <r>
    <x v="0"/>
    <x v="0"/>
    <x v="0"/>
    <x v="0"/>
    <x v="0"/>
    <s v="2 - Poder Ejecutivo"/>
    <s v="0210 - MINISTERIO DE AGRICULTURA"/>
    <x v="121"/>
    <x v="1"/>
    <x v="2"/>
    <x v="55"/>
    <s v="2.3 - MATERIALES Y SUMINISTROS"/>
    <s v="2.3.3 - PAPEL, CARTÓN E IMPRESOS"/>
    <s v="N"/>
    <s v="00 - N/A"/>
    <s v="10 - FONDO GENERAL"/>
    <s v=" "/>
    <s v="99 - MULTIPROVINCIAL"/>
    <n v="170820"/>
    <n v="0"/>
    <n v="0"/>
  </r>
  <r>
    <x v="0"/>
    <x v="0"/>
    <x v="0"/>
    <x v="0"/>
    <x v="0"/>
    <s v="2 - Poder Ejecutivo"/>
    <s v="0210 - MINISTERIO DE AGRICULTURA"/>
    <x v="121"/>
    <x v="1"/>
    <x v="2"/>
    <x v="55"/>
    <s v="2.3 - MATERIALES Y SUMINISTROS"/>
    <s v="2.3.9 - PRODUCTOS Y ÚTILES VARIOS"/>
    <s v="N"/>
    <s v="00 - N/A"/>
    <s v="10 - FONDO GENERAL"/>
    <s v=" "/>
    <s v="99 - MULTIPROVINCIAL"/>
    <n v="185697"/>
    <n v="0"/>
    <n v="0"/>
  </r>
  <r>
    <x v="0"/>
    <x v="0"/>
    <x v="0"/>
    <x v="0"/>
    <x v="0"/>
    <s v="2 - Poder Ejecutivo"/>
    <s v="0210 - MINISTERIO DE AGRICULTURA"/>
    <x v="122"/>
    <x v="1"/>
    <x v="12"/>
    <x v="32"/>
    <s v="2.1 - REMUNERACIONES Y CONTRIBUCIONES"/>
    <s v="2.1.1 - REMUNERACIONES"/>
    <s v="N"/>
    <s v="00 - N/A"/>
    <s v="10 - FONDO GENERAL"/>
    <s v=" "/>
    <s v="99 - MULTIPROVINCIAL"/>
    <n v="25413000"/>
    <n v="16913000"/>
    <n v="8133000"/>
  </r>
  <r>
    <x v="0"/>
    <x v="0"/>
    <x v="0"/>
    <x v="0"/>
    <x v="0"/>
    <s v="2 - Poder Ejecutivo"/>
    <s v="0210 - MINISTERIO DE AGRICULTURA"/>
    <x v="122"/>
    <x v="1"/>
    <x v="12"/>
    <x v="32"/>
    <s v="2.1 - REMUNERACIONES Y CONTRIBUCIONES"/>
    <s v="2.1.2 - SOBRESUELDOS"/>
    <s v="N"/>
    <s v="00 - N/A"/>
    <s v="10 - FONDO GENERAL"/>
    <s v=" "/>
    <s v="99 - MULTIPROVINCIAL"/>
    <n v="0"/>
    <n v="500000"/>
    <n v="127000"/>
  </r>
  <r>
    <x v="0"/>
    <x v="0"/>
    <x v="0"/>
    <x v="0"/>
    <x v="0"/>
    <s v="2 - Poder Ejecutivo"/>
    <s v="0210 - MINISTERIO DE AGRICULTURA"/>
    <x v="122"/>
    <x v="1"/>
    <x v="12"/>
    <x v="32"/>
    <s v="2.1 - REMUNERACIONES Y CONTRIBUCIONES"/>
    <s v="2.1.5 - CONTRIBUCIONES A LA SEGURIDAD SOCIAL"/>
    <s v="N"/>
    <s v="00 - N/A"/>
    <s v="10 - FONDO GENERAL"/>
    <s v=" "/>
    <s v="99 - MULTIPROVINCIAL"/>
    <n v="4587000"/>
    <n v="3587000"/>
    <n v="1237289.8999999999"/>
  </r>
  <r>
    <x v="0"/>
    <x v="0"/>
    <x v="0"/>
    <x v="0"/>
    <x v="0"/>
    <s v="2 - Poder Ejecutivo"/>
    <s v="0210 - MINISTERIO DE AGRICULTURA"/>
    <x v="122"/>
    <x v="1"/>
    <x v="12"/>
    <x v="32"/>
    <s v="2.2 - CONTRATACIÓN DE SERVICIOS"/>
    <s v="2.2.1 - SERVICIOS BÁSICOS"/>
    <s v="N"/>
    <s v="00 - N/A"/>
    <s v="10 - FONDO GENERAL"/>
    <s v=" "/>
    <s v="99 - MULTIPROVINCIAL"/>
    <n v="25000000"/>
    <n v="0"/>
    <n v="0"/>
  </r>
  <r>
    <x v="0"/>
    <x v="0"/>
    <x v="0"/>
    <x v="0"/>
    <x v="0"/>
    <s v="2 - Poder Ejecutivo"/>
    <s v="0210 - MINISTERIO DE AGRICULTURA"/>
    <x v="122"/>
    <x v="1"/>
    <x v="12"/>
    <x v="32"/>
    <s v="2.2 - CONTRATACIÓN DE SERVICIOS"/>
    <s v="2.2.5 - ALQUILERES Y RENTAS"/>
    <s v="N"/>
    <s v="00 - N/A"/>
    <s v="20 - FONDOS CON DESTINO ESPECÍFICO"/>
    <s v=" "/>
    <s v="99 - MULTIPROVINCIAL"/>
    <n v="12500000"/>
    <n v="12500000"/>
    <n v="0"/>
  </r>
  <r>
    <x v="0"/>
    <x v="0"/>
    <x v="0"/>
    <x v="0"/>
    <x v="0"/>
    <s v="2 - Poder Ejecutivo"/>
    <s v="0210 - MINISTERIO DE AGRICULTURA"/>
    <x v="122"/>
    <x v="1"/>
    <x v="12"/>
    <x v="32"/>
    <s v="2.2 - CONTRATACIÓN DE SERVICIOS"/>
    <s v="2.2.7 - SERVICIOS DE CONSERVACIÓN, REPARACIONES MENORES E INSTALACIONES TEMPORALES"/>
    <s v="N"/>
    <s v="00 - N/A"/>
    <s v="20 - FONDOS CON DESTINO ESPECÍFICO"/>
    <s v=" "/>
    <s v="99 - MULTIPROVINCIAL"/>
    <n v="12500000"/>
    <n v="12500000"/>
    <n v="0"/>
  </r>
  <r>
    <x v="0"/>
    <x v="0"/>
    <x v="0"/>
    <x v="0"/>
    <x v="0"/>
    <s v="2 - Poder Ejecutivo"/>
    <s v="0210 - MINISTERIO DE AGRICULTURA"/>
    <x v="122"/>
    <x v="1"/>
    <x v="12"/>
    <x v="32"/>
    <s v="2.2 - CONTRATACIÓN DE SERVICIOS"/>
    <s v="2.2.8 - OTROS SERVICIOS NO INCLUIDOS EN CONCEPTOS ANTERIORES"/>
    <s v="N"/>
    <s v="00 - N/A"/>
    <s v="20 - FONDOS CON DESTINO ESPECÍFICO"/>
    <s v=" "/>
    <s v="99 - MULTIPROVINCIAL"/>
    <n v="12500000"/>
    <n v="1000000"/>
    <n v="0"/>
  </r>
  <r>
    <x v="0"/>
    <x v="0"/>
    <x v="0"/>
    <x v="0"/>
    <x v="0"/>
    <s v="2 - Poder Ejecutivo"/>
    <s v="0210 - MINISTERIO DE AGRICULTURA"/>
    <x v="122"/>
    <x v="1"/>
    <x v="12"/>
    <x v="32"/>
    <s v="2.2 - CONTRATACIÓN DE SERVICIOS"/>
    <s v="2.2.9 - OTRAS CONTRATACIONES DE SERVICIOS"/>
    <s v="N"/>
    <s v="00 - N/A"/>
    <s v="20 - FONDOS CON DESTINO ESPECÍFICO"/>
    <s v=" "/>
    <s v="99 - MULTIPROVINCIAL"/>
    <n v="12500000"/>
    <n v="0"/>
    <n v="0"/>
  </r>
  <r>
    <x v="0"/>
    <x v="0"/>
    <x v="0"/>
    <x v="0"/>
    <x v="0"/>
    <s v="2 - Poder Ejecutivo"/>
    <s v="0210 - MINISTERIO DE AGRICULTURA"/>
    <x v="122"/>
    <x v="1"/>
    <x v="12"/>
    <x v="32"/>
    <s v="2.3 - MATERIALES Y SUMINISTROS"/>
    <s v="2.3.1 - ALIMENTOS Y PRODUCTOS AGROFORESTALES"/>
    <s v="N"/>
    <s v="00 - N/A"/>
    <s v="10 - FONDO GENERAL"/>
    <s v=" "/>
    <s v="99 - MULTIPROVINCIAL"/>
    <n v="6000000"/>
    <n v="0"/>
    <n v="0"/>
  </r>
  <r>
    <x v="0"/>
    <x v="0"/>
    <x v="0"/>
    <x v="0"/>
    <x v="0"/>
    <s v="2 - Poder Ejecutivo"/>
    <s v="0210 - MINISTERIO DE AGRICULTURA"/>
    <x v="122"/>
    <x v="1"/>
    <x v="12"/>
    <x v="32"/>
    <s v="2.3 - MATERIALES Y SUMINISTROS"/>
    <s v="2.3.2 - TEXTILES Y VESTUARIOS"/>
    <s v="N"/>
    <s v="00 - N/A"/>
    <s v="10 - FONDO GENERAL"/>
    <s v=" "/>
    <s v="99 - MULTIPROVINCIAL"/>
    <n v="3000000"/>
    <n v="0"/>
    <n v="0"/>
  </r>
  <r>
    <x v="0"/>
    <x v="0"/>
    <x v="0"/>
    <x v="0"/>
    <x v="0"/>
    <s v="2 - Poder Ejecutivo"/>
    <s v="0210 - MINISTERIO DE AGRICULTURA"/>
    <x v="122"/>
    <x v="1"/>
    <x v="12"/>
    <x v="32"/>
    <s v="2.3 - MATERIALES Y SUMINISTROS"/>
    <s v="2.3.7 - COMBUSTIBLES, LUBRICANTES, PRODUCTOS QUÍMICOS Y CONEXOS"/>
    <s v="N"/>
    <s v="00 - N/A"/>
    <s v="10 - FONDO GENERAL"/>
    <s v=" "/>
    <s v="99 - MULTIPROVINCIAL"/>
    <n v="2000000"/>
    <n v="0"/>
    <n v="0"/>
  </r>
  <r>
    <x v="0"/>
    <x v="0"/>
    <x v="0"/>
    <x v="0"/>
    <x v="0"/>
    <s v="2 - Poder Ejecutivo"/>
    <s v="0210 - MINISTERIO DE AGRICULTURA"/>
    <x v="122"/>
    <x v="1"/>
    <x v="12"/>
    <x v="32"/>
    <s v="2.3 - MATERIALES Y SUMINISTROS"/>
    <s v="2.3.9 - PRODUCTOS Y ÚTILES VARIOS"/>
    <s v="N"/>
    <s v="00 - N/A"/>
    <s v="20 - FONDOS CON DESTINO ESPECÍFICO"/>
    <s v=" "/>
    <s v="99 - MULTIPROVINCIAL"/>
    <n v="50000000"/>
    <n v="11000000"/>
    <n v="0"/>
  </r>
  <r>
    <x v="0"/>
    <x v="0"/>
    <x v="0"/>
    <x v="0"/>
    <x v="0"/>
    <s v="2 - Poder Ejecutivo"/>
    <s v="0211 - MINISTERIO DE OBRAS PÚBLICAS Y COMUNICACIONES"/>
    <x v="123"/>
    <x v="1"/>
    <x v="11"/>
    <x v="26"/>
    <s v="2.1 - REMUNERACIONES Y CONTRIBUCIONES"/>
    <s v="2.1.1 - REMUNERACIONES"/>
    <s v="N"/>
    <s v="00 - N/A"/>
    <s v="10 - FONDO GENERAL"/>
    <s v=" "/>
    <s v="99 - MULTIPROVINCIAL"/>
    <n v="2701100000"/>
    <n v="2712427374"/>
    <n v="2144197353.5900002"/>
  </r>
  <r>
    <x v="0"/>
    <x v="0"/>
    <x v="0"/>
    <x v="0"/>
    <x v="0"/>
    <s v="2 - Poder Ejecutivo"/>
    <s v="0211 - MINISTERIO DE OBRAS PÚBLICAS Y COMUNICACIONES"/>
    <x v="123"/>
    <x v="1"/>
    <x v="11"/>
    <x v="26"/>
    <s v="2.1 - REMUNERACIONES Y CONTRIBUCIONES"/>
    <s v="2.1.2 - SOBRESUELDOS"/>
    <s v="N"/>
    <s v="00 - N/A"/>
    <s v="10 - FONDO GENERAL"/>
    <s v=" "/>
    <s v="99 - MULTIPROVINCIAL"/>
    <n v="756000000"/>
    <n v="235471067"/>
    <n v="192072677.00000003"/>
  </r>
  <r>
    <x v="0"/>
    <x v="0"/>
    <x v="0"/>
    <x v="0"/>
    <x v="0"/>
    <s v="2 - Poder Ejecutivo"/>
    <s v="0211 - MINISTERIO DE OBRAS PÚBLICAS Y COMUNICACIONES"/>
    <x v="123"/>
    <x v="1"/>
    <x v="11"/>
    <x v="26"/>
    <s v="2.1 - REMUNERACIONES Y CONTRIBUCIONES"/>
    <s v="2.1.5 - CONTRIBUCIONES A LA SEGURIDAD SOCIAL"/>
    <s v="N"/>
    <s v="00 - N/A"/>
    <s v="10 - FONDO GENERAL"/>
    <s v=" "/>
    <s v="99 - MULTIPROVINCIAL"/>
    <n v="317600000"/>
    <n v="280637720"/>
    <n v="224550557.19999993"/>
  </r>
  <r>
    <x v="0"/>
    <x v="0"/>
    <x v="0"/>
    <x v="0"/>
    <x v="0"/>
    <s v="2 - Poder Ejecutivo"/>
    <s v="0211 - MINISTERIO DE OBRAS PÚBLICAS Y COMUNICACIONES"/>
    <x v="123"/>
    <x v="1"/>
    <x v="11"/>
    <x v="26"/>
    <s v="2.3 - MATERIALES Y SUMINISTROS"/>
    <s v="2.3.1 - ALIMENTOS Y PRODUCTOS AGROFORESTALES"/>
    <s v="N"/>
    <s v="00 - N/A"/>
    <s v="10 - FONDO GENERAL"/>
    <s v=" "/>
    <s v="99 - MULTIPROVINCIAL"/>
    <n v="16500000"/>
    <n v="15500000"/>
    <n v="8797161.9899999984"/>
  </r>
  <r>
    <x v="0"/>
    <x v="0"/>
    <x v="0"/>
    <x v="0"/>
    <x v="0"/>
    <s v="2 - Poder Ejecutivo"/>
    <s v="0211 - MINISTERIO DE OBRAS PÚBLICAS Y COMUNICACIONES"/>
    <x v="123"/>
    <x v="1"/>
    <x v="11"/>
    <x v="26"/>
    <s v="2.3 - MATERIALES Y SUMINISTROS"/>
    <s v="2.3.1 - ALIMENTOS Y PRODUCTOS AGROFORESTALES"/>
    <s v="N"/>
    <s v="00 - N/A"/>
    <s v="70 - DONACION EXTERNA"/>
    <s v=" "/>
    <s v="99 - MULTIPROVINCIAL"/>
    <n v="0"/>
    <n v="8535897"/>
    <n v="0"/>
  </r>
  <r>
    <x v="0"/>
    <x v="0"/>
    <x v="0"/>
    <x v="0"/>
    <x v="0"/>
    <s v="2 - Poder Ejecutivo"/>
    <s v="0211 - MINISTERIO DE OBRAS PÚBLICAS Y COMUNICACIONES"/>
    <x v="123"/>
    <x v="1"/>
    <x v="11"/>
    <x v="26"/>
    <s v="2.3 - MATERIALES Y SUMINISTROS"/>
    <s v="2.3.2 - TEXTILES Y VESTUARIOS"/>
    <s v="N"/>
    <s v="00 - N/A"/>
    <s v="10 - FONDO GENERAL"/>
    <s v=" "/>
    <s v="99 - MULTIPROVINCIAL"/>
    <n v="18500000"/>
    <n v="24000000"/>
    <n v="23287794.84"/>
  </r>
  <r>
    <x v="0"/>
    <x v="0"/>
    <x v="0"/>
    <x v="0"/>
    <x v="0"/>
    <s v="2 - Poder Ejecutivo"/>
    <s v="0211 - MINISTERIO DE OBRAS PÚBLICAS Y COMUNICACIONES"/>
    <x v="123"/>
    <x v="1"/>
    <x v="11"/>
    <x v="26"/>
    <s v="2.3 - MATERIALES Y SUMINISTROS"/>
    <s v="2.3.3 - PAPEL, CARTÓN E IMPRESOS"/>
    <s v="N"/>
    <s v="00 - N/A"/>
    <s v="10 - FONDO GENERAL"/>
    <s v=" "/>
    <s v="99 - MULTIPROVINCIAL"/>
    <n v="4000000"/>
    <n v="8133000"/>
    <n v="1956419.6699999997"/>
  </r>
  <r>
    <x v="0"/>
    <x v="0"/>
    <x v="0"/>
    <x v="0"/>
    <x v="0"/>
    <s v="2 - Poder Ejecutivo"/>
    <s v="0211 - MINISTERIO DE OBRAS PÚBLICAS Y COMUNICACIONES"/>
    <x v="123"/>
    <x v="1"/>
    <x v="11"/>
    <x v="26"/>
    <s v="2.3 - MATERIALES Y SUMINISTROS"/>
    <s v="2.3.4 - PRODUCTOS FARMACÉUTICOS"/>
    <s v="N"/>
    <s v="00 - N/A"/>
    <s v="10 - FONDO GENERAL"/>
    <s v=" "/>
    <s v="99 - MULTIPROVINCIAL"/>
    <n v="300000"/>
    <n v="2900000"/>
    <n v="2803477.23"/>
  </r>
  <r>
    <x v="0"/>
    <x v="0"/>
    <x v="0"/>
    <x v="0"/>
    <x v="0"/>
    <s v="2 - Poder Ejecutivo"/>
    <s v="0211 - MINISTERIO DE OBRAS PÚBLICAS Y COMUNICACIONES"/>
    <x v="123"/>
    <x v="1"/>
    <x v="11"/>
    <x v="26"/>
    <s v="2.3 - MATERIALES Y SUMINISTROS"/>
    <s v="2.3.5 - CUERO, CAUCHO Y PLÁSTICO"/>
    <s v="N"/>
    <s v="00 - N/A"/>
    <s v="10 - FONDO GENERAL"/>
    <s v=" "/>
    <s v="99 - MULTIPROVINCIAL"/>
    <n v="12000000"/>
    <n v="500000"/>
    <n v="14155.37"/>
  </r>
  <r>
    <x v="0"/>
    <x v="0"/>
    <x v="0"/>
    <x v="0"/>
    <x v="0"/>
    <s v="2 - Poder Ejecutivo"/>
    <s v="0211 - MINISTERIO DE OBRAS PÚBLICAS Y COMUNICACIONES"/>
    <x v="123"/>
    <x v="1"/>
    <x v="11"/>
    <x v="26"/>
    <s v="2.3 - MATERIALES Y SUMINISTROS"/>
    <s v="2.3.6 - PRODUCTOS DE MINERALES, METÁLICOS Y NO METÁLICOS"/>
    <s v="N"/>
    <s v="00 - N/A"/>
    <s v="10 - FONDO GENERAL"/>
    <s v=" "/>
    <s v="99 - MULTIPROVINCIAL"/>
    <n v="64200000"/>
    <n v="26900000"/>
    <n v="26299584.560000002"/>
  </r>
  <r>
    <x v="0"/>
    <x v="0"/>
    <x v="0"/>
    <x v="0"/>
    <x v="0"/>
    <s v="2 - Poder Ejecutivo"/>
    <s v="0211 - MINISTERIO DE OBRAS PÚBLICAS Y COMUNICACIONES"/>
    <x v="123"/>
    <x v="1"/>
    <x v="11"/>
    <x v="26"/>
    <s v="2.3 - MATERIALES Y SUMINISTROS"/>
    <s v="2.3.6 - PRODUCTOS DE MINERALES, METÁLICOS Y NO METÁLICOS"/>
    <s v="N"/>
    <s v="00 - N/A"/>
    <s v="70 - DONACION EXTERNA"/>
    <s v=" "/>
    <s v="99 - MULTIPROVINCIAL"/>
    <n v="0"/>
    <n v="21509103"/>
    <n v="0"/>
  </r>
  <r>
    <x v="0"/>
    <x v="0"/>
    <x v="0"/>
    <x v="0"/>
    <x v="0"/>
    <s v="2 - Poder Ejecutivo"/>
    <s v="0211 - MINISTERIO DE OBRAS PÚBLICAS Y COMUNICACIONES"/>
    <x v="123"/>
    <x v="1"/>
    <x v="11"/>
    <x v="26"/>
    <s v="2.3 - MATERIALES Y SUMINISTROS"/>
    <s v="2.3.7 - COMBUSTIBLES, LUBRICANTES, PRODUCTOS QUÍMICOS Y CONEXOS"/>
    <s v="N"/>
    <s v="00 - N/A"/>
    <s v="10 - FONDO GENERAL"/>
    <s v=" "/>
    <s v="99 - MULTIPROVINCIAL"/>
    <n v="308100000"/>
    <n v="394800000"/>
    <n v="295693882.09000003"/>
  </r>
  <r>
    <x v="0"/>
    <x v="0"/>
    <x v="0"/>
    <x v="0"/>
    <x v="0"/>
    <s v="2 - Poder Ejecutivo"/>
    <s v="0211 - MINISTERIO DE OBRAS PÚBLICAS Y COMUNICACIONES"/>
    <x v="123"/>
    <x v="1"/>
    <x v="11"/>
    <x v="26"/>
    <s v="2.3 - MATERIALES Y SUMINISTROS"/>
    <s v="2.3.9 - PRODUCTOS Y ÚTILES VARIOS"/>
    <s v="N"/>
    <s v="00 - N/A"/>
    <s v="10 - FONDO GENERAL"/>
    <s v=" "/>
    <s v="99 - MULTIPROVINCIAL"/>
    <n v="44154518"/>
    <n v="31804518"/>
    <n v="18985102.109999999"/>
  </r>
  <r>
    <x v="0"/>
    <x v="0"/>
    <x v="0"/>
    <x v="0"/>
    <x v="0"/>
    <s v="2 - Poder Ejecutivo"/>
    <s v="0211 - MINISTERIO DE OBRAS PÚBLICAS Y COMUNICACIONES"/>
    <x v="123"/>
    <x v="1"/>
    <x v="11"/>
    <x v="57"/>
    <s v="2.1 - REMUNERACIONES Y CONTRIBUCIONES"/>
    <s v="2.1.1 - REMUNERACIONES"/>
    <s v="N"/>
    <s v="00 - N/A"/>
    <s v="10 - FONDO GENERAL"/>
    <s v=" "/>
    <s v="99 - MULTIPROVINCIAL"/>
    <n v="777400000"/>
    <n v="789855985"/>
    <n v="609104031.62999988"/>
  </r>
  <r>
    <x v="0"/>
    <x v="0"/>
    <x v="0"/>
    <x v="0"/>
    <x v="0"/>
    <s v="2 - Poder Ejecutivo"/>
    <s v="0211 - MINISTERIO DE OBRAS PÚBLICAS Y COMUNICACIONES"/>
    <x v="123"/>
    <x v="1"/>
    <x v="11"/>
    <x v="57"/>
    <s v="2.1 - REMUNERACIONES Y CONTRIBUCIONES"/>
    <s v="2.1.1 - REMUNERACIONES"/>
    <s v="N"/>
    <s v="00 - N/A"/>
    <s v="20 - FONDOS CON DESTINO ESPECÍFICO"/>
    <s v=" "/>
    <s v="99 - MULTIPROVINCIAL"/>
    <n v="170000000"/>
    <n v="203960000"/>
    <n v="182725717"/>
  </r>
  <r>
    <x v="0"/>
    <x v="0"/>
    <x v="0"/>
    <x v="0"/>
    <x v="0"/>
    <s v="2 - Poder Ejecutivo"/>
    <s v="0211 - MINISTERIO DE OBRAS PÚBLICAS Y COMUNICACIONES"/>
    <x v="123"/>
    <x v="1"/>
    <x v="11"/>
    <x v="57"/>
    <s v="2.1 - REMUNERACIONES Y CONTRIBUCIONES"/>
    <s v="2.1.2 - SOBRESUELDOS"/>
    <s v="N"/>
    <s v="00 - N/A"/>
    <s v="10 - FONDO GENERAL"/>
    <s v=" "/>
    <s v="99 - MULTIPROVINCIAL"/>
    <n v="270000000"/>
    <n v="403531271"/>
    <n v="387553218.29000002"/>
  </r>
  <r>
    <x v="0"/>
    <x v="0"/>
    <x v="0"/>
    <x v="0"/>
    <x v="0"/>
    <s v="2 - Poder Ejecutivo"/>
    <s v="0211 - MINISTERIO DE OBRAS PÚBLICAS Y COMUNICACIONES"/>
    <x v="123"/>
    <x v="1"/>
    <x v="11"/>
    <x v="57"/>
    <s v="2.1 - REMUNERACIONES Y CONTRIBUCIONES"/>
    <s v="2.1.2 - SOBRESUELDOS"/>
    <s v="N"/>
    <s v="00 - N/A"/>
    <s v="20 - FONDOS CON DESTINO ESPECÍFICO"/>
    <s v=" "/>
    <s v="99 - MULTIPROVINCIAL"/>
    <n v="185000000"/>
    <n v="297200000"/>
    <n v="238235733.86000001"/>
  </r>
  <r>
    <x v="0"/>
    <x v="0"/>
    <x v="0"/>
    <x v="0"/>
    <x v="0"/>
    <s v="2 - Poder Ejecutivo"/>
    <s v="0211 - MINISTERIO DE OBRAS PÚBLICAS Y COMUNICACIONES"/>
    <x v="123"/>
    <x v="1"/>
    <x v="11"/>
    <x v="57"/>
    <s v="2.1 - REMUNERACIONES Y CONTRIBUCIONES"/>
    <s v="2.1.5 - CONTRIBUCIONES A LA SEGURIDAD SOCIAL"/>
    <s v="N"/>
    <s v="00 - N/A"/>
    <s v="10 - FONDO GENERAL"/>
    <s v=" "/>
    <s v="99 - MULTIPROVINCIAL"/>
    <n v="107400000"/>
    <n v="108055968"/>
    <n v="89395415.279999956"/>
  </r>
  <r>
    <x v="0"/>
    <x v="0"/>
    <x v="0"/>
    <x v="0"/>
    <x v="0"/>
    <s v="2 - Poder Ejecutivo"/>
    <s v="0211 - MINISTERIO DE OBRAS PÚBLICAS Y COMUNICACIONES"/>
    <x v="123"/>
    <x v="1"/>
    <x v="11"/>
    <x v="57"/>
    <s v="2.1 - REMUNERACIONES Y CONTRIBUCIONES"/>
    <s v="2.1.5 - CONTRIBUCIONES A LA SEGURIDAD SOCIAL"/>
    <s v="N"/>
    <s v="00 - N/A"/>
    <s v="20 - FONDOS CON DESTINO ESPECÍFICO"/>
    <s v=" "/>
    <s v="99 - MULTIPROVINCIAL"/>
    <n v="49200000"/>
    <n v="40000"/>
    <n v="1681.18"/>
  </r>
  <r>
    <x v="0"/>
    <x v="0"/>
    <x v="0"/>
    <x v="0"/>
    <x v="0"/>
    <s v="2 - Poder Ejecutivo"/>
    <s v="0211 - MINISTERIO DE OBRAS PÚBLICAS Y COMUNICACIONES"/>
    <x v="123"/>
    <x v="1"/>
    <x v="11"/>
    <x v="57"/>
    <s v="2.2 - CONTRATACIÓN DE SERVICIOS"/>
    <s v="2.2.1 - SERVICIOS BÁSICOS"/>
    <s v="N"/>
    <s v="00 - N/A"/>
    <s v="10 - FONDO GENERAL"/>
    <s v=" "/>
    <s v="99 - MULTIPROVINCIAL"/>
    <n v="192600000"/>
    <n v="182600000"/>
    <n v="177768633.8199999"/>
  </r>
  <r>
    <x v="0"/>
    <x v="0"/>
    <x v="0"/>
    <x v="0"/>
    <x v="0"/>
    <s v="2 - Poder Ejecutivo"/>
    <s v="0211 - MINISTERIO DE OBRAS PÚBLICAS Y COMUNICACIONES"/>
    <x v="123"/>
    <x v="1"/>
    <x v="11"/>
    <x v="57"/>
    <s v="2.2 - CONTRATACIÓN DE SERVICIOS"/>
    <s v="2.2.2 - PUBLICIDAD, IMPRESIÓN Y ENCUADERNACIÓN"/>
    <s v="N"/>
    <s v="00 - N/A"/>
    <s v="10 - FONDO GENERAL"/>
    <s v=" "/>
    <s v="99 - MULTIPROVINCIAL"/>
    <n v="60800000"/>
    <n v="42400000"/>
    <n v="16587845.460000001"/>
  </r>
  <r>
    <x v="0"/>
    <x v="0"/>
    <x v="0"/>
    <x v="0"/>
    <x v="0"/>
    <s v="2 - Poder Ejecutivo"/>
    <s v="0211 - MINISTERIO DE OBRAS PÚBLICAS Y COMUNICACIONES"/>
    <x v="123"/>
    <x v="1"/>
    <x v="11"/>
    <x v="57"/>
    <s v="2.2 - CONTRATACIÓN DE SERVICIOS"/>
    <s v="2.2.2 - PUBLICIDAD, IMPRESIÓN Y ENCUADERNACIÓN"/>
    <s v="N"/>
    <s v="00 - N/A"/>
    <s v="20 - FONDOS CON DESTINO ESPECÍFICO"/>
    <s v=" "/>
    <s v="99 - MULTIPROVINCIAL"/>
    <n v="120000000"/>
    <n v="80668229"/>
    <n v="40034271.129999995"/>
  </r>
  <r>
    <x v="0"/>
    <x v="0"/>
    <x v="0"/>
    <x v="0"/>
    <x v="0"/>
    <s v="2 - Poder Ejecutivo"/>
    <s v="0211 - MINISTERIO DE OBRAS PÚBLICAS Y COMUNICACIONES"/>
    <x v="123"/>
    <x v="1"/>
    <x v="11"/>
    <x v="57"/>
    <s v="2.2 - CONTRATACIÓN DE SERVICIOS"/>
    <s v="2.2.3 - VIÁTICOS"/>
    <s v="N"/>
    <s v="00 - N/A"/>
    <s v="10 - FONDO GENERAL"/>
    <s v=" "/>
    <s v="99 - MULTIPROVINCIAL"/>
    <n v="131000000"/>
    <n v="61000000"/>
    <n v="60892473.5"/>
  </r>
  <r>
    <x v="0"/>
    <x v="0"/>
    <x v="0"/>
    <x v="0"/>
    <x v="0"/>
    <s v="2 - Poder Ejecutivo"/>
    <s v="0211 - MINISTERIO DE OBRAS PÚBLICAS Y COMUNICACIONES"/>
    <x v="123"/>
    <x v="1"/>
    <x v="11"/>
    <x v="57"/>
    <s v="2.2 - CONTRATACIÓN DE SERVICIOS"/>
    <s v="2.2.3 - VIÁTICOS"/>
    <s v="N"/>
    <s v="00 - N/A"/>
    <s v="20 - FONDOS CON DESTINO ESPECÍFICO"/>
    <s v=" "/>
    <s v="99 - MULTIPROVINCIAL"/>
    <n v="102000000"/>
    <n v="124000000"/>
    <n v="105438883.7"/>
  </r>
  <r>
    <x v="0"/>
    <x v="0"/>
    <x v="0"/>
    <x v="0"/>
    <x v="0"/>
    <s v="2 - Poder Ejecutivo"/>
    <s v="0211 - MINISTERIO DE OBRAS PÚBLICAS Y COMUNICACIONES"/>
    <x v="123"/>
    <x v="1"/>
    <x v="11"/>
    <x v="57"/>
    <s v="2.2 - CONTRATACIÓN DE SERVICIOS"/>
    <s v="2.2.4 - TRANSPORTE Y ALMACENAJE"/>
    <s v="N"/>
    <s v="00 - N/A"/>
    <s v="10 - FONDO GENERAL"/>
    <s v=" "/>
    <s v="99 - MULTIPROVINCIAL"/>
    <n v="500000"/>
    <n v="500000"/>
    <n v="0"/>
  </r>
  <r>
    <x v="0"/>
    <x v="0"/>
    <x v="0"/>
    <x v="0"/>
    <x v="0"/>
    <s v="2 - Poder Ejecutivo"/>
    <s v="0211 - MINISTERIO DE OBRAS PÚBLICAS Y COMUNICACIONES"/>
    <x v="123"/>
    <x v="1"/>
    <x v="11"/>
    <x v="57"/>
    <s v="2.2 - CONTRATACIÓN DE SERVICIOS"/>
    <s v="2.2.4 - TRANSPORTE Y ALMACENAJE"/>
    <s v="N"/>
    <s v="00 - N/A"/>
    <s v="20 - FONDOS CON DESTINO ESPECÍFICO"/>
    <s v=" "/>
    <s v="99 - MULTIPROVINCIAL"/>
    <n v="2000000"/>
    <n v="2000000"/>
    <n v="1117863.1400000001"/>
  </r>
  <r>
    <x v="0"/>
    <x v="0"/>
    <x v="0"/>
    <x v="0"/>
    <x v="0"/>
    <s v="2 - Poder Ejecutivo"/>
    <s v="0211 - MINISTERIO DE OBRAS PÚBLICAS Y COMUNICACIONES"/>
    <x v="123"/>
    <x v="1"/>
    <x v="11"/>
    <x v="57"/>
    <s v="2.2 - CONTRATACIÓN DE SERVICIOS"/>
    <s v="2.2.5 - ALQUILERES Y RENTAS"/>
    <s v="N"/>
    <s v="00 - N/A"/>
    <s v="10 - FONDO GENERAL"/>
    <s v=" "/>
    <s v="99 - MULTIPROVINCIAL"/>
    <n v="47265464"/>
    <n v="14965464"/>
    <n v="144000"/>
  </r>
  <r>
    <x v="0"/>
    <x v="0"/>
    <x v="0"/>
    <x v="0"/>
    <x v="0"/>
    <s v="2 - Poder Ejecutivo"/>
    <s v="0211 - MINISTERIO DE OBRAS PÚBLICAS Y COMUNICACIONES"/>
    <x v="123"/>
    <x v="1"/>
    <x v="11"/>
    <x v="57"/>
    <s v="2.2 - CONTRATACIÓN DE SERVICIOS"/>
    <s v="2.2.5 - ALQUILERES Y RENTAS"/>
    <s v="N"/>
    <s v="00 - N/A"/>
    <s v="20 - FONDOS CON DESTINO ESPECÍFICO"/>
    <s v=" "/>
    <s v="99 - MULTIPROVINCIAL"/>
    <n v="105600000"/>
    <n v="60613003"/>
    <n v="49340183.149999991"/>
  </r>
  <r>
    <x v="0"/>
    <x v="0"/>
    <x v="0"/>
    <x v="0"/>
    <x v="0"/>
    <s v="2 - Poder Ejecutivo"/>
    <s v="0211 - MINISTERIO DE OBRAS PÚBLICAS Y COMUNICACIONES"/>
    <x v="123"/>
    <x v="1"/>
    <x v="11"/>
    <x v="57"/>
    <s v="2.2 - CONTRATACIÓN DE SERVICIOS"/>
    <s v="2.2.6 - SEGUROS"/>
    <s v="N"/>
    <s v="00 - N/A"/>
    <s v="10 - FONDO GENERAL"/>
    <s v=" "/>
    <s v="99 - MULTIPROVINCIAL"/>
    <n v="70000000"/>
    <n v="88267000"/>
    <n v="88220545.540000007"/>
  </r>
  <r>
    <x v="0"/>
    <x v="0"/>
    <x v="0"/>
    <x v="0"/>
    <x v="0"/>
    <s v="2 - Poder Ejecutivo"/>
    <s v="0211 - MINISTERIO DE OBRAS PÚBLICAS Y COMUNICACIONES"/>
    <x v="123"/>
    <x v="1"/>
    <x v="11"/>
    <x v="57"/>
    <s v="2.2 - CONTRATACIÓN DE SERVICIOS"/>
    <s v="2.2.6 - SEGUROS"/>
    <s v="N"/>
    <s v="00 - N/A"/>
    <s v="20 - FONDOS CON DESTINO ESPECÍFICO"/>
    <s v=" "/>
    <s v="99 - MULTIPROVINCIAL"/>
    <n v="68000000"/>
    <n v="80450000"/>
    <n v="77247865.139999986"/>
  </r>
  <r>
    <x v="0"/>
    <x v="0"/>
    <x v="0"/>
    <x v="0"/>
    <x v="0"/>
    <s v="2 - Poder Ejecutivo"/>
    <s v="0211 - MINISTERIO DE OBRAS PÚBLICAS Y COMUNICACIONES"/>
    <x v="123"/>
    <x v="1"/>
    <x v="11"/>
    <x v="57"/>
    <s v="2.2 - CONTRATACIÓN DE SERVICIOS"/>
    <s v="2.2.7 - SERVICIOS DE CONSERVACIÓN, REPARACIONES MENORES E INSTALACIONES TEMPORALES"/>
    <s v="N"/>
    <s v="00 - N/A"/>
    <s v="10 - FONDO GENERAL"/>
    <s v=" "/>
    <s v="99 - MULTIPROVINCIAL"/>
    <n v="26000000"/>
    <n v="30481660"/>
    <n v="16751776.629999999"/>
  </r>
  <r>
    <x v="0"/>
    <x v="0"/>
    <x v="0"/>
    <x v="0"/>
    <x v="0"/>
    <s v="2 - Poder Ejecutivo"/>
    <s v="0211 - MINISTERIO DE OBRAS PÚBLICAS Y COMUNICACIONES"/>
    <x v="123"/>
    <x v="1"/>
    <x v="11"/>
    <x v="57"/>
    <s v="2.2 - CONTRATACIÓN DE SERVICIOS"/>
    <s v="2.2.7 - SERVICIOS DE CONSERVACIÓN, REPARACIONES MENORES E INSTALACIONES TEMPORALES"/>
    <s v="N"/>
    <s v="00 - N/A"/>
    <s v="20 - FONDOS CON DESTINO ESPECÍFICO"/>
    <s v=" "/>
    <s v="99 - MULTIPROVINCIAL"/>
    <n v="42000000"/>
    <n v="95274582"/>
    <n v="88605576.189999998"/>
  </r>
  <r>
    <x v="0"/>
    <x v="0"/>
    <x v="0"/>
    <x v="0"/>
    <x v="0"/>
    <s v="2 - Poder Ejecutivo"/>
    <s v="0211 - MINISTERIO DE OBRAS PÚBLICAS Y COMUNICACIONES"/>
    <x v="123"/>
    <x v="1"/>
    <x v="11"/>
    <x v="57"/>
    <s v="2.2 - CONTRATACIÓN DE SERVICIOS"/>
    <s v="2.2.8 - OTROS SERVICIOS NO INCLUIDOS EN CONCEPTOS ANTERIORES"/>
    <s v="N"/>
    <s v="00 - N/A"/>
    <s v="10 - FONDO GENERAL"/>
    <s v=" "/>
    <s v="99 - MULTIPROVINCIAL"/>
    <n v="162164940"/>
    <n v="76710180"/>
    <n v="69243603.36999999"/>
  </r>
  <r>
    <x v="0"/>
    <x v="0"/>
    <x v="0"/>
    <x v="0"/>
    <x v="0"/>
    <s v="2 - Poder Ejecutivo"/>
    <s v="0211 - MINISTERIO DE OBRAS PÚBLICAS Y COMUNICACIONES"/>
    <x v="123"/>
    <x v="1"/>
    <x v="11"/>
    <x v="57"/>
    <s v="2.2 - CONTRATACIÓN DE SERVICIOS"/>
    <s v="2.2.8 - OTROS SERVICIOS NO INCLUIDOS EN CONCEPTOS ANTERIORES"/>
    <s v="N"/>
    <s v="00 - N/A"/>
    <s v="20 - FONDOS CON DESTINO ESPECÍFICO"/>
    <s v=" "/>
    <s v="99 - MULTIPROVINCIAL"/>
    <n v="61550000"/>
    <n v="42919300"/>
    <n v="31435862.030000001"/>
  </r>
  <r>
    <x v="0"/>
    <x v="0"/>
    <x v="0"/>
    <x v="0"/>
    <x v="0"/>
    <s v="2 - Poder Ejecutivo"/>
    <s v="0211 - MINISTERIO DE OBRAS PÚBLICAS Y COMUNICACIONES"/>
    <x v="123"/>
    <x v="1"/>
    <x v="11"/>
    <x v="57"/>
    <s v="2.2 - CONTRATACIÓN DE SERVICIOS"/>
    <s v="2.2.9 - OTRAS CONTRATACIONES DE SERVICIOS"/>
    <s v="N"/>
    <s v="00 - N/A"/>
    <s v="10 - FONDO GENERAL"/>
    <s v=" "/>
    <s v="99 - MULTIPROVINCIAL"/>
    <n v="5200000"/>
    <n v="4200000"/>
    <n v="1439600"/>
  </r>
  <r>
    <x v="0"/>
    <x v="0"/>
    <x v="0"/>
    <x v="0"/>
    <x v="0"/>
    <s v="2 - Poder Ejecutivo"/>
    <s v="0211 - MINISTERIO DE OBRAS PÚBLICAS Y COMUNICACIONES"/>
    <x v="123"/>
    <x v="1"/>
    <x v="11"/>
    <x v="57"/>
    <s v="2.2 - CONTRATACIÓN DE SERVICIOS"/>
    <s v="2.2.9 - OTRAS CONTRATACIONES DE SERVICIOS"/>
    <s v="N"/>
    <s v="00 - N/A"/>
    <s v="20 - FONDOS CON DESTINO ESPECÍFICO"/>
    <s v=" "/>
    <s v="99 - MULTIPROVINCIAL"/>
    <n v="6000000"/>
    <n v="5150700"/>
    <n v="3807145.05"/>
  </r>
  <r>
    <x v="0"/>
    <x v="0"/>
    <x v="0"/>
    <x v="0"/>
    <x v="0"/>
    <s v="2 - Poder Ejecutivo"/>
    <s v="0211 - MINISTERIO DE OBRAS PÚBLICAS Y COMUNICACIONES"/>
    <x v="123"/>
    <x v="1"/>
    <x v="11"/>
    <x v="57"/>
    <s v="2.3 - MATERIALES Y SUMINISTROS"/>
    <s v="2.3.1 - ALIMENTOS Y PRODUCTOS AGROFORESTALES"/>
    <s v="N"/>
    <s v="00 - N/A"/>
    <s v="20 - FONDOS CON DESTINO ESPECÍFICO"/>
    <s v=" "/>
    <s v="99 - MULTIPROVINCIAL"/>
    <n v="3500000"/>
    <n v="55600000"/>
    <n v="45257533.450000003"/>
  </r>
  <r>
    <x v="0"/>
    <x v="0"/>
    <x v="0"/>
    <x v="0"/>
    <x v="0"/>
    <s v="2 - Poder Ejecutivo"/>
    <s v="0211 - MINISTERIO DE OBRAS PÚBLICAS Y COMUNICACIONES"/>
    <x v="123"/>
    <x v="1"/>
    <x v="11"/>
    <x v="57"/>
    <s v="2.3 - MATERIALES Y SUMINISTROS"/>
    <s v="2.3.2 - TEXTILES Y VESTUARIOS"/>
    <s v="N"/>
    <s v="00 - N/A"/>
    <s v="20 - FONDOS CON DESTINO ESPECÍFICO"/>
    <s v=" "/>
    <s v="99 - MULTIPROVINCIAL"/>
    <n v="81000000"/>
    <n v="37929642"/>
    <n v="27976522.509999998"/>
  </r>
  <r>
    <x v="0"/>
    <x v="0"/>
    <x v="0"/>
    <x v="0"/>
    <x v="0"/>
    <s v="2 - Poder Ejecutivo"/>
    <s v="0211 - MINISTERIO DE OBRAS PÚBLICAS Y COMUNICACIONES"/>
    <x v="123"/>
    <x v="1"/>
    <x v="11"/>
    <x v="57"/>
    <s v="2.3 - MATERIALES Y SUMINISTROS"/>
    <s v="2.3.3 - PAPEL, CARTÓN E IMPRESOS"/>
    <s v="N"/>
    <s v="00 - N/A"/>
    <s v="20 - FONDOS CON DESTINO ESPECÍFICO"/>
    <s v=" "/>
    <s v="99 - MULTIPROVINCIAL"/>
    <n v="10100000"/>
    <n v="6500000"/>
    <n v="4723336.9700000007"/>
  </r>
  <r>
    <x v="0"/>
    <x v="0"/>
    <x v="0"/>
    <x v="0"/>
    <x v="0"/>
    <s v="2 - Poder Ejecutivo"/>
    <s v="0211 - MINISTERIO DE OBRAS PÚBLICAS Y COMUNICACIONES"/>
    <x v="123"/>
    <x v="1"/>
    <x v="11"/>
    <x v="57"/>
    <s v="2.3 - MATERIALES Y SUMINISTROS"/>
    <s v="2.3.4 - PRODUCTOS FARMACÉUTICOS"/>
    <s v="N"/>
    <s v="00 - N/A"/>
    <s v="20 - FONDOS CON DESTINO ESPECÍFICO"/>
    <s v=" "/>
    <s v="99 - MULTIPROVINCIAL"/>
    <n v="2000000"/>
    <n v="2400000"/>
    <n v="2308648.0699999998"/>
  </r>
  <r>
    <x v="0"/>
    <x v="0"/>
    <x v="0"/>
    <x v="0"/>
    <x v="0"/>
    <s v="2 - Poder Ejecutivo"/>
    <s v="0211 - MINISTERIO DE OBRAS PÚBLICAS Y COMUNICACIONES"/>
    <x v="123"/>
    <x v="1"/>
    <x v="11"/>
    <x v="57"/>
    <s v="2.3 - MATERIALES Y SUMINISTROS"/>
    <s v="2.3.5 - CUERO, CAUCHO Y PLÁSTICO"/>
    <s v="N"/>
    <s v="00 - N/A"/>
    <s v="20 - FONDOS CON DESTINO ESPECÍFICO"/>
    <s v=" "/>
    <s v="99 - MULTIPROVINCIAL"/>
    <n v="22100000"/>
    <n v="20803299.449999999"/>
    <n v="15274228.859999999"/>
  </r>
  <r>
    <x v="0"/>
    <x v="0"/>
    <x v="0"/>
    <x v="0"/>
    <x v="0"/>
    <s v="2 - Poder Ejecutivo"/>
    <s v="0211 - MINISTERIO DE OBRAS PÚBLICAS Y COMUNICACIONES"/>
    <x v="123"/>
    <x v="1"/>
    <x v="11"/>
    <x v="57"/>
    <s v="2.3 - MATERIALES Y SUMINISTROS"/>
    <s v="2.3.6 - PRODUCTOS DE MINERALES, METÁLICOS Y NO METÁLICOS"/>
    <s v="N"/>
    <s v="00 - N/A"/>
    <s v="20 - FONDOS CON DESTINO ESPECÍFICO"/>
    <s v=" "/>
    <s v="99 - MULTIPROVINCIAL"/>
    <n v="67642561"/>
    <n v="58726386"/>
    <n v="21460125.93"/>
  </r>
  <r>
    <x v="0"/>
    <x v="0"/>
    <x v="0"/>
    <x v="0"/>
    <x v="0"/>
    <s v="2 - Poder Ejecutivo"/>
    <s v="0211 - MINISTERIO DE OBRAS PÚBLICAS Y COMUNICACIONES"/>
    <x v="123"/>
    <x v="1"/>
    <x v="11"/>
    <x v="57"/>
    <s v="2.3 - MATERIALES Y SUMINISTROS"/>
    <s v="2.3.7 - COMBUSTIBLES, LUBRICANTES, PRODUCTOS QUÍMICOS Y CONEXOS"/>
    <s v="N"/>
    <s v="00 - N/A"/>
    <s v="20 - FONDOS CON DESTINO ESPECÍFICO"/>
    <s v=" "/>
    <s v="99 - MULTIPROVINCIAL"/>
    <n v="140000000"/>
    <n v="135024186"/>
    <n v="126330509.97000001"/>
  </r>
  <r>
    <x v="0"/>
    <x v="0"/>
    <x v="0"/>
    <x v="0"/>
    <x v="0"/>
    <s v="2 - Poder Ejecutivo"/>
    <s v="0211 - MINISTERIO DE OBRAS PÚBLICAS Y COMUNICACIONES"/>
    <x v="123"/>
    <x v="1"/>
    <x v="11"/>
    <x v="57"/>
    <s v="2.3 - MATERIALES Y SUMINISTROS"/>
    <s v="2.3.9 - PRODUCTOS Y ÚTILES VARIOS"/>
    <s v="N"/>
    <s v="00 - N/A"/>
    <s v="20 - FONDOS CON DESTINO ESPECÍFICO"/>
    <s v=" "/>
    <s v="99 - MULTIPROVINCIAL"/>
    <n v="33150000"/>
    <n v="46420358"/>
    <n v="33939422.190000005"/>
  </r>
  <r>
    <x v="0"/>
    <x v="0"/>
    <x v="0"/>
    <x v="0"/>
    <x v="0"/>
    <s v="2 - Poder Ejecutivo"/>
    <s v="0211 - MINISTERIO DE OBRAS PÚBLICAS Y COMUNICACIONES"/>
    <x v="123"/>
    <x v="2"/>
    <x v="14"/>
    <x v="58"/>
    <s v="2.1 - REMUNERACIONES Y CONTRIBUCIONES"/>
    <s v="2.1.1 - REMUNERACIONES"/>
    <s v="N"/>
    <s v="00 - N/A"/>
    <s v="10 - FONDO GENERAL"/>
    <s v=" "/>
    <s v="99 - MULTIPROVINCIAL"/>
    <n v="120000000"/>
    <n v="120000000"/>
    <n v="93170050.439999983"/>
  </r>
  <r>
    <x v="0"/>
    <x v="0"/>
    <x v="0"/>
    <x v="0"/>
    <x v="0"/>
    <s v="2 - Poder Ejecutivo"/>
    <s v="0211 - MINISTERIO DE OBRAS PÚBLICAS Y COMUNICACIONES"/>
    <x v="123"/>
    <x v="2"/>
    <x v="14"/>
    <x v="58"/>
    <s v="2.1 - REMUNERACIONES Y CONTRIBUCIONES"/>
    <s v="2.1.5 - CONTRIBUCIONES A LA SEGURIDAD SOCIAL"/>
    <s v="N"/>
    <s v="00 - N/A"/>
    <s v="10 - FONDO GENERAL"/>
    <s v=" "/>
    <s v="99 - MULTIPROVINCIAL"/>
    <n v="22000000"/>
    <n v="22000000"/>
    <n v="14140060.980000002"/>
  </r>
  <r>
    <x v="0"/>
    <x v="0"/>
    <x v="0"/>
    <x v="0"/>
    <x v="0"/>
    <s v="2 - Poder Ejecutivo"/>
    <s v="0211 - MINISTERIO DE OBRAS PÚBLICAS Y COMUNICACIONES"/>
    <x v="124"/>
    <x v="1"/>
    <x v="11"/>
    <x v="26"/>
    <s v="2.1 - REMUNERACIONES Y CONTRIBUCIONES"/>
    <s v="2.1.1 - REMUNERACIONES"/>
    <s v="N"/>
    <s v="00 - N/A"/>
    <s v="10 - FONDO GENERAL"/>
    <s v=" "/>
    <s v="99 - MULTIPROVINCIAL"/>
    <n v="224842595"/>
    <n v="228697213"/>
    <n v="168578670.17000002"/>
  </r>
  <r>
    <x v="0"/>
    <x v="0"/>
    <x v="0"/>
    <x v="0"/>
    <x v="0"/>
    <s v="2 - Poder Ejecutivo"/>
    <s v="0211 - MINISTERIO DE OBRAS PÚBLICAS Y COMUNICACIONES"/>
    <x v="124"/>
    <x v="1"/>
    <x v="11"/>
    <x v="26"/>
    <s v="2.1 - REMUNERACIONES Y CONTRIBUCIONES"/>
    <s v="2.1.2 - SOBRESUELDOS"/>
    <s v="N"/>
    <s v="00 - N/A"/>
    <s v="10 - FONDO GENERAL"/>
    <s v=" "/>
    <s v="99 - MULTIPROVINCIAL"/>
    <n v="32428663"/>
    <n v="32897288"/>
    <n v="32342286.449999999"/>
  </r>
  <r>
    <x v="0"/>
    <x v="0"/>
    <x v="0"/>
    <x v="0"/>
    <x v="0"/>
    <s v="2 - Poder Ejecutivo"/>
    <s v="0211 - MINISTERIO DE OBRAS PÚBLICAS Y COMUNICACIONES"/>
    <x v="124"/>
    <x v="1"/>
    <x v="11"/>
    <x v="26"/>
    <s v="2.1 - REMUNERACIONES Y CONTRIBUCIONES"/>
    <s v="2.1.5 - CONTRIBUCIONES A LA SEGURIDAD SOCIAL"/>
    <s v="N"/>
    <s v="00 - N/A"/>
    <s v="10 - FONDO GENERAL"/>
    <s v=" "/>
    <s v="99 - MULTIPROVINCIAL"/>
    <n v="29457973"/>
    <n v="29853431"/>
    <n v="24055377.710000001"/>
  </r>
  <r>
    <x v="0"/>
    <x v="0"/>
    <x v="0"/>
    <x v="0"/>
    <x v="0"/>
    <s v="2 - Poder Ejecutivo"/>
    <s v="0211 - MINISTERIO DE OBRAS PÚBLICAS Y COMUNICACIONES"/>
    <x v="124"/>
    <x v="1"/>
    <x v="11"/>
    <x v="26"/>
    <s v="2.2 - CONTRATACIÓN DE SERVICIOS"/>
    <s v="2.2.1 - SERVICIOS BÁSICOS"/>
    <s v="N"/>
    <s v="00 - N/A"/>
    <s v="10 - FONDO GENERAL"/>
    <s v=" "/>
    <s v="99 - MULTIPROVINCIAL"/>
    <n v="5669040"/>
    <n v="6113040"/>
    <n v="5033585.4400000004"/>
  </r>
  <r>
    <x v="0"/>
    <x v="0"/>
    <x v="0"/>
    <x v="0"/>
    <x v="0"/>
    <s v="2 - Poder Ejecutivo"/>
    <s v="0211 - MINISTERIO DE OBRAS PÚBLICAS Y COMUNICACIONES"/>
    <x v="124"/>
    <x v="1"/>
    <x v="11"/>
    <x v="26"/>
    <s v="2.2 - CONTRATACIÓN DE SERVICIOS"/>
    <s v="2.2.2 - PUBLICIDAD, IMPRESIÓN Y ENCUADERNACIÓN"/>
    <s v="N"/>
    <s v="00 - N/A"/>
    <s v="10 - FONDO GENERAL"/>
    <s v=" "/>
    <s v="99 - MULTIPROVINCIAL"/>
    <n v="2205000"/>
    <n v="1651255.3399999999"/>
    <n v="1269005.8900000001"/>
  </r>
  <r>
    <x v="0"/>
    <x v="0"/>
    <x v="0"/>
    <x v="0"/>
    <x v="0"/>
    <s v="2 - Poder Ejecutivo"/>
    <s v="0211 - MINISTERIO DE OBRAS PÚBLICAS Y COMUNICACIONES"/>
    <x v="124"/>
    <x v="1"/>
    <x v="11"/>
    <x v="26"/>
    <s v="2.2 - CONTRATACIÓN DE SERVICIOS"/>
    <s v="2.2.3 - VIÁTICOS"/>
    <s v="N"/>
    <s v="00 - N/A"/>
    <s v="10 - FONDO GENERAL"/>
    <s v=" "/>
    <s v="99 - MULTIPROVINCIAL"/>
    <n v="2100000"/>
    <n v="2100000"/>
    <n v="1491888.65"/>
  </r>
  <r>
    <x v="0"/>
    <x v="0"/>
    <x v="0"/>
    <x v="0"/>
    <x v="0"/>
    <s v="2 - Poder Ejecutivo"/>
    <s v="0211 - MINISTERIO DE OBRAS PÚBLICAS Y COMUNICACIONES"/>
    <x v="124"/>
    <x v="1"/>
    <x v="11"/>
    <x v="26"/>
    <s v="2.2 - CONTRATACIÓN DE SERVICIOS"/>
    <s v="2.2.4 - TRANSPORTE Y ALMACENAJE"/>
    <s v="N"/>
    <s v="00 - N/A"/>
    <s v="10 - FONDO GENERAL"/>
    <s v=" "/>
    <s v="99 - MULTIPROVINCIAL"/>
    <n v="600000"/>
    <n v="51166.650000000023"/>
    <n v="0"/>
  </r>
  <r>
    <x v="0"/>
    <x v="0"/>
    <x v="0"/>
    <x v="0"/>
    <x v="0"/>
    <s v="2 - Poder Ejecutivo"/>
    <s v="0211 - MINISTERIO DE OBRAS PÚBLICAS Y COMUNICACIONES"/>
    <x v="124"/>
    <x v="1"/>
    <x v="11"/>
    <x v="26"/>
    <s v="2.2 - CONTRATACIÓN DE SERVICIOS"/>
    <s v="2.2.5 - ALQUILERES Y RENTAS"/>
    <s v="N"/>
    <s v="00 - N/A"/>
    <s v="10 - FONDO GENERAL"/>
    <s v=" "/>
    <s v="99 - MULTIPROVINCIAL"/>
    <n v="15694078"/>
    <n v="15312949.949999999"/>
    <n v="13005631.02"/>
  </r>
  <r>
    <x v="0"/>
    <x v="0"/>
    <x v="0"/>
    <x v="0"/>
    <x v="0"/>
    <s v="2 - Poder Ejecutivo"/>
    <s v="0211 - MINISTERIO DE OBRAS PÚBLICAS Y COMUNICACIONES"/>
    <x v="124"/>
    <x v="1"/>
    <x v="11"/>
    <x v="26"/>
    <s v="2.2 - CONTRATACIÓN DE SERVICIOS"/>
    <s v="2.2.6 - SEGUROS"/>
    <s v="N"/>
    <s v="00 - N/A"/>
    <s v="10 - FONDO GENERAL"/>
    <s v=" "/>
    <s v="99 - MULTIPROVINCIAL"/>
    <n v="4291992"/>
    <n v="3253897.19"/>
    <n v="2997009.19"/>
  </r>
  <r>
    <x v="0"/>
    <x v="0"/>
    <x v="0"/>
    <x v="0"/>
    <x v="0"/>
    <s v="2 - Poder Ejecutivo"/>
    <s v="0211 - MINISTERIO DE OBRAS PÚBLICAS Y COMUNICACIONES"/>
    <x v="124"/>
    <x v="1"/>
    <x v="11"/>
    <x v="26"/>
    <s v="2.2 - CONTRATACIÓN DE SERVICIOS"/>
    <s v="2.2.7 - SERVICIOS DE CONSERVACIÓN, REPARACIONES MENORES E INSTALACIONES TEMPORALES"/>
    <s v="N"/>
    <s v="00 - N/A"/>
    <s v="10 - FONDO GENERAL"/>
    <s v=" "/>
    <s v="99 - MULTIPROVINCIAL"/>
    <n v="3705000"/>
    <n v="3025090"/>
    <n v="2485049.92"/>
  </r>
  <r>
    <x v="0"/>
    <x v="0"/>
    <x v="0"/>
    <x v="0"/>
    <x v="0"/>
    <s v="2 - Poder Ejecutivo"/>
    <s v="0211 - MINISTERIO DE OBRAS PÚBLICAS Y COMUNICACIONES"/>
    <x v="124"/>
    <x v="1"/>
    <x v="11"/>
    <x v="26"/>
    <s v="2.2 - CONTRATACIÓN DE SERVICIOS"/>
    <s v="2.2.8 - OTROS SERVICIOS NO INCLUIDOS EN CONCEPTOS ANTERIORES"/>
    <s v="N"/>
    <s v="00 - N/A"/>
    <s v="10 - FONDO GENERAL"/>
    <s v=" "/>
    <s v="99 - MULTIPROVINCIAL"/>
    <n v="5508000"/>
    <n v="2820227.34"/>
    <n v="1755393.92"/>
  </r>
  <r>
    <x v="0"/>
    <x v="0"/>
    <x v="0"/>
    <x v="0"/>
    <x v="0"/>
    <s v="2 - Poder Ejecutivo"/>
    <s v="0211 - MINISTERIO DE OBRAS PÚBLICAS Y COMUNICACIONES"/>
    <x v="124"/>
    <x v="1"/>
    <x v="11"/>
    <x v="26"/>
    <s v="2.2 - CONTRATACIÓN DE SERVICIOS"/>
    <s v="2.2.9 - OTRAS CONTRATACIONES DE SERVICIOS"/>
    <s v="N"/>
    <s v="00 - N/A"/>
    <s v="10 - FONDO GENERAL"/>
    <s v=" "/>
    <s v="99 - MULTIPROVINCIAL"/>
    <n v="7786510"/>
    <n v="5404227.0800000001"/>
    <n v="3901508.9"/>
  </r>
  <r>
    <x v="0"/>
    <x v="0"/>
    <x v="0"/>
    <x v="0"/>
    <x v="0"/>
    <s v="2 - Poder Ejecutivo"/>
    <s v="0211 - MINISTERIO DE OBRAS PÚBLICAS Y COMUNICACIONES"/>
    <x v="124"/>
    <x v="1"/>
    <x v="11"/>
    <x v="26"/>
    <s v="2.3 - MATERIALES Y SUMINISTROS"/>
    <s v="2.3.1 - ALIMENTOS Y PRODUCTOS AGROFORESTALES"/>
    <s v="N"/>
    <s v="00 - N/A"/>
    <s v="10 - FONDO GENERAL"/>
    <s v=" "/>
    <s v="99 - MULTIPROVINCIAL"/>
    <n v="7655000"/>
    <n v="6376195.5699999994"/>
    <n v="5220761.4200000009"/>
  </r>
  <r>
    <x v="0"/>
    <x v="0"/>
    <x v="0"/>
    <x v="0"/>
    <x v="0"/>
    <s v="2 - Poder Ejecutivo"/>
    <s v="0211 - MINISTERIO DE OBRAS PÚBLICAS Y COMUNICACIONES"/>
    <x v="124"/>
    <x v="1"/>
    <x v="11"/>
    <x v="26"/>
    <s v="2.3 - MATERIALES Y SUMINISTROS"/>
    <s v="2.3.2 - TEXTILES Y VESTUARIOS"/>
    <s v="N"/>
    <s v="00 - N/A"/>
    <s v="10 - FONDO GENERAL"/>
    <s v=" "/>
    <s v="99 - MULTIPROVINCIAL"/>
    <n v="1300000"/>
    <n v="2072640.14"/>
    <n v="519965.24"/>
  </r>
  <r>
    <x v="0"/>
    <x v="0"/>
    <x v="0"/>
    <x v="0"/>
    <x v="0"/>
    <s v="2 - Poder Ejecutivo"/>
    <s v="0211 - MINISTERIO DE OBRAS PÚBLICAS Y COMUNICACIONES"/>
    <x v="124"/>
    <x v="1"/>
    <x v="11"/>
    <x v="26"/>
    <s v="2.3 - MATERIALES Y SUMINISTROS"/>
    <s v="2.3.3 - PAPEL, CARTÓN E IMPRESOS"/>
    <s v="N"/>
    <s v="00 - N/A"/>
    <s v="10 - FONDO GENERAL"/>
    <s v=" "/>
    <s v="99 - MULTIPROVINCIAL"/>
    <n v="765000"/>
    <n v="1069921.99"/>
    <n v="498061.53"/>
  </r>
  <r>
    <x v="0"/>
    <x v="0"/>
    <x v="0"/>
    <x v="0"/>
    <x v="0"/>
    <s v="2 - Poder Ejecutivo"/>
    <s v="0211 - MINISTERIO DE OBRAS PÚBLICAS Y COMUNICACIONES"/>
    <x v="124"/>
    <x v="1"/>
    <x v="11"/>
    <x v="26"/>
    <s v="2.3 - MATERIALES Y SUMINISTROS"/>
    <s v="2.3.4 - PRODUCTOS FARMACÉUTICOS"/>
    <s v="N"/>
    <s v="00 - N/A"/>
    <s v="10 - FONDO GENERAL"/>
    <s v=" "/>
    <s v="99 - MULTIPROVINCIAL"/>
    <n v="1000"/>
    <n v="170"/>
    <n v="0"/>
  </r>
  <r>
    <x v="0"/>
    <x v="0"/>
    <x v="0"/>
    <x v="0"/>
    <x v="0"/>
    <s v="2 - Poder Ejecutivo"/>
    <s v="0211 - MINISTERIO DE OBRAS PÚBLICAS Y COMUNICACIONES"/>
    <x v="124"/>
    <x v="1"/>
    <x v="11"/>
    <x v="26"/>
    <s v="2.3 - MATERIALES Y SUMINISTROS"/>
    <s v="2.3.5 - CUERO, CAUCHO Y PLÁSTICO"/>
    <s v="N"/>
    <s v="00 - N/A"/>
    <s v="10 - FONDO GENERAL"/>
    <s v=" "/>
    <s v="99 - MULTIPROVINCIAL"/>
    <n v="2860000"/>
    <n v="1776472.46"/>
    <n v="1492314.17"/>
  </r>
  <r>
    <x v="0"/>
    <x v="0"/>
    <x v="0"/>
    <x v="0"/>
    <x v="0"/>
    <s v="2 - Poder Ejecutivo"/>
    <s v="0211 - MINISTERIO DE OBRAS PÚBLICAS Y COMUNICACIONES"/>
    <x v="124"/>
    <x v="1"/>
    <x v="11"/>
    <x v="26"/>
    <s v="2.3 - MATERIALES Y SUMINISTROS"/>
    <s v="2.3.6 - PRODUCTOS DE MINERALES, METÁLICOS Y NO METÁLICOS"/>
    <s v="N"/>
    <s v="00 - N/A"/>
    <s v="10 - FONDO GENERAL"/>
    <s v=" "/>
    <s v="99 - MULTIPROVINCIAL"/>
    <n v="6222500"/>
    <n v="9763467.5100000016"/>
    <n v="8135432.8900000006"/>
  </r>
  <r>
    <x v="0"/>
    <x v="0"/>
    <x v="0"/>
    <x v="0"/>
    <x v="0"/>
    <s v="2 - Poder Ejecutivo"/>
    <s v="0211 - MINISTERIO DE OBRAS PÚBLICAS Y COMUNICACIONES"/>
    <x v="124"/>
    <x v="1"/>
    <x v="11"/>
    <x v="26"/>
    <s v="2.3 - MATERIALES Y SUMINISTROS"/>
    <s v="2.3.7 - COMBUSTIBLES, LUBRICANTES, PRODUCTOS QUÍMICOS Y CONEXOS"/>
    <s v="N"/>
    <s v="00 - N/A"/>
    <s v="10 - FONDO GENERAL"/>
    <s v=" "/>
    <s v="99 - MULTIPROVINCIAL"/>
    <n v="28212166"/>
    <n v="23406276.379999999"/>
    <n v="19288931.010000002"/>
  </r>
  <r>
    <x v="0"/>
    <x v="0"/>
    <x v="0"/>
    <x v="0"/>
    <x v="0"/>
    <s v="2 - Poder Ejecutivo"/>
    <s v="0211 - MINISTERIO DE OBRAS PÚBLICAS Y COMUNICACIONES"/>
    <x v="124"/>
    <x v="1"/>
    <x v="11"/>
    <x v="26"/>
    <s v="2.3 - MATERIALES Y SUMINISTROS"/>
    <s v="2.3.9 - PRODUCTOS Y ÚTILES VARIOS"/>
    <s v="N"/>
    <s v="00 - N/A"/>
    <s v="10 - FONDO GENERAL"/>
    <s v=" "/>
    <s v="99 - MULTIPROVINCIAL"/>
    <n v="7942000"/>
    <n v="12777140.399999999"/>
    <n v="9746438.7599999998"/>
  </r>
  <r>
    <x v="0"/>
    <x v="0"/>
    <x v="0"/>
    <x v="0"/>
    <x v="0"/>
    <s v="2 - Poder Ejecutivo"/>
    <s v="0211 - MINISTERIO DE OBRAS PÚBLICAS Y COMUNICACIONES"/>
    <x v="125"/>
    <x v="1"/>
    <x v="11"/>
    <x v="59"/>
    <s v="2.1 - REMUNERACIONES Y CONTRIBUCIONES"/>
    <s v="2.1.1 - REMUNERACIONES"/>
    <s v="N"/>
    <s v="00 - N/A"/>
    <s v="10 - FONDO GENERAL"/>
    <s v=" "/>
    <s v="99 - MULTIPROVINCIAL"/>
    <n v="977314025"/>
    <n v="1023651225"/>
    <n v="858779164.2700001"/>
  </r>
  <r>
    <x v="0"/>
    <x v="0"/>
    <x v="0"/>
    <x v="0"/>
    <x v="0"/>
    <s v="2 - Poder Ejecutivo"/>
    <s v="0211 - MINISTERIO DE OBRAS PÚBLICAS Y COMUNICACIONES"/>
    <x v="125"/>
    <x v="1"/>
    <x v="11"/>
    <x v="59"/>
    <s v="2.1 - REMUNERACIONES Y CONTRIBUCIONES"/>
    <s v="2.1.2 - SOBRESUELDOS"/>
    <s v="N"/>
    <s v="00 - N/A"/>
    <s v="10 - FONDO GENERAL"/>
    <s v=" "/>
    <s v="99 - MULTIPROVINCIAL"/>
    <n v="180200000"/>
    <n v="180200000"/>
    <n v="176749715.47"/>
  </r>
  <r>
    <x v="0"/>
    <x v="0"/>
    <x v="0"/>
    <x v="0"/>
    <x v="0"/>
    <s v="2 - Poder Ejecutivo"/>
    <s v="0211 - MINISTERIO DE OBRAS PÚBLICAS Y COMUNICACIONES"/>
    <x v="125"/>
    <x v="1"/>
    <x v="11"/>
    <x v="59"/>
    <s v="2.1 - REMUNERACIONES Y CONTRIBUCIONES"/>
    <s v="2.1.5 - CONTRIBUCIONES A LA SEGURIDAD SOCIAL"/>
    <s v="N"/>
    <s v="00 - N/A"/>
    <s v="10 - FONDO GENERAL"/>
    <s v=" "/>
    <s v="99 - MULTIPROVINCIAL"/>
    <n v="136842125"/>
    <n v="136842125"/>
    <n v="124080132.86999999"/>
  </r>
  <r>
    <x v="0"/>
    <x v="0"/>
    <x v="0"/>
    <x v="0"/>
    <x v="0"/>
    <s v="2 - Poder Ejecutivo"/>
    <s v="0211 - MINISTERIO DE OBRAS PÚBLICAS Y COMUNICACIONES"/>
    <x v="125"/>
    <x v="1"/>
    <x v="11"/>
    <x v="59"/>
    <s v="2.2 - CONTRATACIÓN DE SERVICIOS"/>
    <s v="2.2.1 - SERVICIOS BÁSICOS"/>
    <s v="N"/>
    <s v="00 - N/A"/>
    <s v="10 - FONDO GENERAL"/>
    <s v=" "/>
    <s v="99 - MULTIPROVINCIAL"/>
    <n v="627424690"/>
    <n v="627424690"/>
    <n v="579547461.70000017"/>
  </r>
  <r>
    <x v="0"/>
    <x v="0"/>
    <x v="0"/>
    <x v="0"/>
    <x v="0"/>
    <s v="2 - Poder Ejecutivo"/>
    <s v="0211 - MINISTERIO DE OBRAS PÚBLICAS Y COMUNICACIONES"/>
    <x v="125"/>
    <x v="1"/>
    <x v="11"/>
    <x v="59"/>
    <s v="2.2 - CONTRATACIÓN DE SERVICIOS"/>
    <s v="2.2.2 - PUBLICIDAD, IMPRESIÓN Y ENCUADERNACIÓN"/>
    <s v="N"/>
    <s v="00 - N/A"/>
    <s v="10 - FONDO GENERAL"/>
    <s v=" "/>
    <s v="99 - MULTIPROVINCIAL"/>
    <n v="1800000"/>
    <n v="1000000"/>
    <n v="373328.39999999997"/>
  </r>
  <r>
    <x v="0"/>
    <x v="0"/>
    <x v="0"/>
    <x v="0"/>
    <x v="0"/>
    <s v="2 - Poder Ejecutivo"/>
    <s v="0211 - MINISTERIO DE OBRAS PÚBLICAS Y COMUNICACIONES"/>
    <x v="125"/>
    <x v="1"/>
    <x v="11"/>
    <x v="59"/>
    <s v="2.2 - CONTRATACIÓN DE SERVICIOS"/>
    <s v="2.2.3 - VIÁTICOS"/>
    <s v="N"/>
    <s v="00 - N/A"/>
    <s v="10 - FONDO GENERAL"/>
    <s v=" "/>
    <s v="99 - MULTIPROVINCIAL"/>
    <n v="200000"/>
    <n v="200000"/>
    <n v="132088.4"/>
  </r>
  <r>
    <x v="0"/>
    <x v="0"/>
    <x v="0"/>
    <x v="0"/>
    <x v="0"/>
    <s v="2 - Poder Ejecutivo"/>
    <s v="0211 - MINISTERIO DE OBRAS PÚBLICAS Y COMUNICACIONES"/>
    <x v="125"/>
    <x v="1"/>
    <x v="11"/>
    <x v="59"/>
    <s v="2.2 - CONTRATACIÓN DE SERVICIOS"/>
    <s v="2.2.4 - TRANSPORTE Y ALMACENAJE"/>
    <s v="N"/>
    <s v="00 - N/A"/>
    <s v="10 - FONDO GENERAL"/>
    <s v=" "/>
    <s v="99 - MULTIPROVINCIAL"/>
    <n v="4200000"/>
    <n v="20944223"/>
    <n v="20644785.650000002"/>
  </r>
  <r>
    <x v="0"/>
    <x v="0"/>
    <x v="0"/>
    <x v="0"/>
    <x v="0"/>
    <s v="2 - Poder Ejecutivo"/>
    <s v="0211 - MINISTERIO DE OBRAS PÚBLICAS Y COMUNICACIONES"/>
    <x v="125"/>
    <x v="1"/>
    <x v="11"/>
    <x v="59"/>
    <s v="2.2 - CONTRATACIÓN DE SERVICIOS"/>
    <s v="2.2.4 - TRANSPORTE Y ALMACENAJE"/>
    <s v="N"/>
    <s v="00 - N/A"/>
    <s v="20 - FONDOS CON DESTINO ESPECÍFICO"/>
    <s v=" "/>
    <s v="99 - MULTIPROVINCIAL"/>
    <n v="0"/>
    <n v="25000000"/>
    <n v="20615027.16"/>
  </r>
  <r>
    <x v="0"/>
    <x v="0"/>
    <x v="0"/>
    <x v="0"/>
    <x v="0"/>
    <s v="2 - Poder Ejecutivo"/>
    <s v="0211 - MINISTERIO DE OBRAS PÚBLICAS Y COMUNICACIONES"/>
    <x v="125"/>
    <x v="1"/>
    <x v="11"/>
    <x v="59"/>
    <s v="2.2 - CONTRATACIÓN DE SERVICIOS"/>
    <s v="2.2.5 - ALQUILERES Y RENTAS"/>
    <s v="N"/>
    <s v="00 - N/A"/>
    <s v="10 - FONDO GENERAL"/>
    <s v=" "/>
    <s v="99 - MULTIPROVINCIAL"/>
    <n v="6800000"/>
    <n v="13100000"/>
    <n v="10248859.68"/>
  </r>
  <r>
    <x v="0"/>
    <x v="0"/>
    <x v="0"/>
    <x v="0"/>
    <x v="0"/>
    <s v="2 - Poder Ejecutivo"/>
    <s v="0211 - MINISTERIO DE OBRAS PÚBLICAS Y COMUNICACIONES"/>
    <x v="125"/>
    <x v="1"/>
    <x v="11"/>
    <x v="59"/>
    <s v="2.2 - CONTRATACIÓN DE SERVICIOS"/>
    <s v="2.2.6 - SEGUROS"/>
    <s v="N"/>
    <s v="00 - N/A"/>
    <s v="10 - FONDO GENERAL"/>
    <s v=" "/>
    <s v="99 - MULTIPROVINCIAL"/>
    <n v="195200000"/>
    <n v="195200000"/>
    <n v="194789788.28999999"/>
  </r>
  <r>
    <x v="0"/>
    <x v="0"/>
    <x v="0"/>
    <x v="0"/>
    <x v="0"/>
    <s v="2 - Poder Ejecutivo"/>
    <s v="0211 - MINISTERIO DE OBRAS PÚBLICAS Y COMUNICACIONES"/>
    <x v="125"/>
    <x v="1"/>
    <x v="11"/>
    <x v="59"/>
    <s v="2.2 - CONTRATACIÓN DE SERVICIOS"/>
    <s v="2.2.6 - SEGUROS"/>
    <s v="N"/>
    <s v="00 - N/A"/>
    <s v="20 - FONDOS CON DESTINO ESPECÍFICO"/>
    <s v=" "/>
    <s v="99 - MULTIPROVINCIAL"/>
    <n v="0"/>
    <n v="60000000"/>
    <n v="58877146.800000004"/>
  </r>
  <r>
    <x v="0"/>
    <x v="0"/>
    <x v="0"/>
    <x v="0"/>
    <x v="0"/>
    <s v="2 - Poder Ejecutivo"/>
    <s v="0211 - MINISTERIO DE OBRAS PÚBLICAS Y COMUNICACIONES"/>
    <x v="125"/>
    <x v="1"/>
    <x v="11"/>
    <x v="59"/>
    <s v="2.2 - CONTRATACIÓN DE SERVICIOS"/>
    <s v="2.2.7 - SERVICIOS DE CONSERVACIÓN, REPARACIONES MENORES E INSTALACIONES TEMPORALES"/>
    <s v="N"/>
    <s v="00 - N/A"/>
    <s v="10 - FONDO GENERAL"/>
    <s v=" "/>
    <s v="99 - MULTIPROVINCIAL"/>
    <n v="7517093"/>
    <n v="956517093"/>
    <n v="765467814.19000006"/>
  </r>
  <r>
    <x v="0"/>
    <x v="0"/>
    <x v="0"/>
    <x v="0"/>
    <x v="0"/>
    <s v="2 - Poder Ejecutivo"/>
    <s v="0211 - MINISTERIO DE OBRAS PÚBLICAS Y COMUNICACIONES"/>
    <x v="125"/>
    <x v="1"/>
    <x v="11"/>
    <x v="59"/>
    <s v="2.2 - CONTRATACIÓN DE SERVICIOS"/>
    <s v="2.2.7 - SERVICIOS DE CONSERVACIÓN, REPARACIONES MENORES E INSTALACIONES TEMPORALES"/>
    <s v="N"/>
    <s v="00 - N/A"/>
    <s v="20 - FONDOS CON DESTINO ESPECÍFICO"/>
    <s v=" "/>
    <s v="99 - MULTIPROVINCIAL"/>
    <n v="978873963"/>
    <n v="1378657004.79"/>
    <n v="1322900054.5400007"/>
  </r>
  <r>
    <x v="0"/>
    <x v="0"/>
    <x v="0"/>
    <x v="0"/>
    <x v="0"/>
    <s v="2 - Poder Ejecutivo"/>
    <s v="0211 - MINISTERIO DE OBRAS PÚBLICAS Y COMUNICACIONES"/>
    <x v="125"/>
    <x v="1"/>
    <x v="11"/>
    <x v="59"/>
    <s v="2.2 - CONTRATACIÓN DE SERVICIOS"/>
    <s v="2.2.8 - OTROS SERVICIOS NO INCLUIDOS EN CONCEPTOS ANTERIORES"/>
    <s v="N"/>
    <s v="00 - N/A"/>
    <s v="10 - FONDO GENERAL"/>
    <s v=" "/>
    <s v="99 - MULTIPROVINCIAL"/>
    <n v="35500000"/>
    <n v="97700000"/>
    <n v="82235437.899999991"/>
  </r>
  <r>
    <x v="0"/>
    <x v="0"/>
    <x v="0"/>
    <x v="0"/>
    <x v="0"/>
    <s v="2 - Poder Ejecutivo"/>
    <s v="0211 - MINISTERIO DE OBRAS PÚBLICAS Y COMUNICACIONES"/>
    <x v="125"/>
    <x v="1"/>
    <x v="11"/>
    <x v="59"/>
    <s v="2.2 - CONTRATACIÓN DE SERVICIOS"/>
    <s v="2.2.8 - OTROS SERVICIOS NO INCLUIDOS EN CONCEPTOS ANTERIORES"/>
    <s v="N"/>
    <s v="00 - N/A"/>
    <s v="20 - FONDOS CON DESTINO ESPECÍFICO"/>
    <s v=" "/>
    <s v="99 - MULTIPROVINCIAL"/>
    <n v="250000000"/>
    <n v="208742041.21000001"/>
    <n v="197116401.37000006"/>
  </r>
  <r>
    <x v="0"/>
    <x v="0"/>
    <x v="0"/>
    <x v="0"/>
    <x v="0"/>
    <s v="2 - Poder Ejecutivo"/>
    <s v="0211 - MINISTERIO DE OBRAS PÚBLICAS Y COMUNICACIONES"/>
    <x v="125"/>
    <x v="1"/>
    <x v="11"/>
    <x v="59"/>
    <s v="2.2 - CONTRATACIÓN DE SERVICIOS"/>
    <s v="2.2.9 - OTRAS CONTRATACIONES DE SERVICIOS"/>
    <s v="N"/>
    <s v="00 - N/A"/>
    <s v="10 - FONDO GENERAL"/>
    <s v=" "/>
    <s v="99 - MULTIPROVINCIAL"/>
    <n v="4000000"/>
    <n v="1800000"/>
    <n v="1019890.7800000001"/>
  </r>
  <r>
    <x v="0"/>
    <x v="0"/>
    <x v="0"/>
    <x v="0"/>
    <x v="0"/>
    <s v="2 - Poder Ejecutivo"/>
    <s v="0211 - MINISTERIO DE OBRAS PÚBLICAS Y COMUNICACIONES"/>
    <x v="125"/>
    <x v="1"/>
    <x v="11"/>
    <x v="59"/>
    <s v="2.3 - MATERIALES Y SUMINISTROS"/>
    <s v="2.3.1 - ALIMENTOS Y PRODUCTOS AGROFORESTALES"/>
    <s v="N"/>
    <s v="00 - N/A"/>
    <s v="10 - FONDO GENERAL"/>
    <s v=" "/>
    <s v="99 - MULTIPROVINCIAL"/>
    <n v="4200000"/>
    <n v="4200000"/>
    <n v="3147414.03"/>
  </r>
  <r>
    <x v="0"/>
    <x v="0"/>
    <x v="0"/>
    <x v="0"/>
    <x v="0"/>
    <s v="2 - Poder Ejecutivo"/>
    <s v="0211 - MINISTERIO DE OBRAS PÚBLICAS Y COMUNICACIONES"/>
    <x v="125"/>
    <x v="1"/>
    <x v="11"/>
    <x v="59"/>
    <s v="2.3 - MATERIALES Y SUMINISTROS"/>
    <s v="2.3.2 - TEXTILES Y VESTUARIOS"/>
    <s v="N"/>
    <s v="00 - N/A"/>
    <s v="10 - FONDO GENERAL"/>
    <s v=" "/>
    <s v="99 - MULTIPROVINCIAL"/>
    <n v="5500000"/>
    <n v="3500000"/>
    <n v="2272400.81"/>
  </r>
  <r>
    <x v="0"/>
    <x v="0"/>
    <x v="0"/>
    <x v="0"/>
    <x v="0"/>
    <s v="2 - Poder Ejecutivo"/>
    <s v="0211 - MINISTERIO DE OBRAS PÚBLICAS Y COMUNICACIONES"/>
    <x v="125"/>
    <x v="1"/>
    <x v="11"/>
    <x v="59"/>
    <s v="2.3 - MATERIALES Y SUMINISTROS"/>
    <s v="2.3.3 - PAPEL, CARTÓN E IMPRESOS"/>
    <s v="N"/>
    <s v="00 - N/A"/>
    <s v="10 - FONDO GENERAL"/>
    <s v=" "/>
    <s v="99 - MULTIPROVINCIAL"/>
    <n v="60600000"/>
    <n v="42800000"/>
    <n v="42437928.880000003"/>
  </r>
  <r>
    <x v="0"/>
    <x v="0"/>
    <x v="0"/>
    <x v="0"/>
    <x v="0"/>
    <s v="2 - Poder Ejecutivo"/>
    <s v="0211 - MINISTERIO DE OBRAS PÚBLICAS Y COMUNICACIONES"/>
    <x v="125"/>
    <x v="1"/>
    <x v="11"/>
    <x v="59"/>
    <s v="2.3 - MATERIALES Y SUMINISTROS"/>
    <s v="2.3.5 - CUERO, CAUCHO Y PLÁSTICO"/>
    <s v="N"/>
    <s v="00 - N/A"/>
    <s v="10 - FONDO GENERAL"/>
    <s v=" "/>
    <s v="99 - MULTIPROVINCIAL"/>
    <n v="37000000"/>
    <n v="29200000"/>
    <n v="28857695.16"/>
  </r>
  <r>
    <x v="0"/>
    <x v="0"/>
    <x v="0"/>
    <x v="0"/>
    <x v="0"/>
    <s v="2 - Poder Ejecutivo"/>
    <s v="0211 - MINISTERIO DE OBRAS PÚBLICAS Y COMUNICACIONES"/>
    <x v="125"/>
    <x v="1"/>
    <x v="11"/>
    <x v="59"/>
    <s v="2.3 - MATERIALES Y SUMINISTROS"/>
    <s v="2.3.6 - PRODUCTOS DE MINERALES, METÁLICOS Y NO METÁLICOS"/>
    <s v="N"/>
    <s v="00 - N/A"/>
    <s v="10 - FONDO GENERAL"/>
    <s v=" "/>
    <s v="99 - MULTIPROVINCIAL"/>
    <n v="5200000"/>
    <n v="5900000"/>
    <n v="5051771.8099999996"/>
  </r>
  <r>
    <x v="0"/>
    <x v="0"/>
    <x v="0"/>
    <x v="0"/>
    <x v="0"/>
    <s v="2 - Poder Ejecutivo"/>
    <s v="0211 - MINISTERIO DE OBRAS PÚBLICAS Y COMUNICACIONES"/>
    <x v="125"/>
    <x v="1"/>
    <x v="11"/>
    <x v="59"/>
    <s v="2.3 - MATERIALES Y SUMINISTROS"/>
    <s v="2.3.7 - COMBUSTIBLES, LUBRICANTES, PRODUCTOS QUÍMICOS Y CONEXOS"/>
    <s v="N"/>
    <s v="00 - N/A"/>
    <s v="10 - FONDO GENERAL"/>
    <s v=" "/>
    <s v="99 - MULTIPROVINCIAL"/>
    <n v="22700000"/>
    <n v="21200000"/>
    <n v="13384924.41"/>
  </r>
  <r>
    <x v="0"/>
    <x v="0"/>
    <x v="0"/>
    <x v="0"/>
    <x v="0"/>
    <s v="2 - Poder Ejecutivo"/>
    <s v="0211 - MINISTERIO DE OBRAS PÚBLICAS Y COMUNICACIONES"/>
    <x v="125"/>
    <x v="1"/>
    <x v="11"/>
    <x v="59"/>
    <s v="2.3 - MATERIALES Y SUMINISTROS"/>
    <s v="2.3.9 - PRODUCTOS Y ÚTILES VARIOS"/>
    <s v="N"/>
    <s v="00 - N/A"/>
    <s v="10 - FONDO GENERAL"/>
    <s v=" "/>
    <s v="99 - MULTIPROVINCIAL"/>
    <n v="41700000"/>
    <n v="46800000"/>
    <n v="29940050.429999996"/>
  </r>
  <r>
    <x v="0"/>
    <x v="0"/>
    <x v="0"/>
    <x v="0"/>
    <x v="0"/>
    <s v="2 - Poder Ejecutivo"/>
    <s v="0211 - MINISTERIO DE OBRAS PÚBLICAS Y COMUNICACIONES"/>
    <x v="125"/>
    <x v="1"/>
    <x v="11"/>
    <x v="59"/>
    <s v="2.3 - MATERIALES Y SUMINISTROS"/>
    <s v="2.3.9 - PRODUCTOS Y ÚTILES VARIOS"/>
    <s v="N"/>
    <s v="00 - N/A"/>
    <s v="20 - FONDOS CON DESTINO ESPECÍFICO"/>
    <s v=" "/>
    <s v="99 - MULTIPROVINCIAL"/>
    <n v="0"/>
    <n v="81100000"/>
    <n v="45689719.860000007"/>
  </r>
  <r>
    <x v="0"/>
    <x v="0"/>
    <x v="0"/>
    <x v="0"/>
    <x v="0"/>
    <s v="2 - Poder Ejecutivo"/>
    <s v="0211 - MINISTERIO DE OBRAS PÚBLICAS Y COMUNICACIONES"/>
    <x v="125"/>
    <x v="1"/>
    <x v="11"/>
    <x v="60"/>
    <s v="2.2 - CONTRATACIÓN DE SERVICIOS"/>
    <s v="2.2.1 - SERVICIOS BÁSICOS"/>
    <s v="N"/>
    <s v="00 - N/A"/>
    <s v="10 - FONDO GENERAL"/>
    <s v=" "/>
    <s v="99 - MULTIPROVINCIAL"/>
    <n v="1000000"/>
    <n v="1000000"/>
    <n v="6573.24"/>
  </r>
  <r>
    <x v="0"/>
    <x v="0"/>
    <x v="0"/>
    <x v="0"/>
    <x v="0"/>
    <s v="2 - Poder Ejecutivo"/>
    <s v="0211 - MINISTERIO DE OBRAS PÚBLICAS Y COMUNICACIONES"/>
    <x v="125"/>
    <x v="1"/>
    <x v="11"/>
    <x v="60"/>
    <s v="2.2 - CONTRATACIÓN DE SERVICIOS"/>
    <s v="2.2.6 - SEGUROS"/>
    <s v="N"/>
    <s v="00 - N/A"/>
    <s v="10 - FONDO GENERAL"/>
    <s v=" "/>
    <s v="99 - MULTIPROVINCIAL"/>
    <n v="40000000"/>
    <n v="40000000"/>
    <n v="40000000"/>
  </r>
  <r>
    <x v="0"/>
    <x v="0"/>
    <x v="0"/>
    <x v="0"/>
    <x v="0"/>
    <s v="2 - Poder Ejecutivo"/>
    <s v="0211 - MINISTERIO DE OBRAS PÚBLICAS Y COMUNICACIONES"/>
    <x v="125"/>
    <x v="1"/>
    <x v="11"/>
    <x v="60"/>
    <s v="2.2 - CONTRATACIÓN DE SERVICIOS"/>
    <s v="2.2.6 - SEGUROS"/>
    <s v="N"/>
    <s v="00 - N/A"/>
    <s v="20 - FONDOS CON DESTINO ESPECÍFICO"/>
    <s v=" "/>
    <s v="99 - MULTIPROVINCIAL"/>
    <n v="0"/>
    <n v="21500000"/>
    <n v="13673697.800000001"/>
  </r>
  <r>
    <x v="0"/>
    <x v="0"/>
    <x v="0"/>
    <x v="0"/>
    <x v="0"/>
    <s v="2 - Poder Ejecutivo"/>
    <s v="0211 - MINISTERIO DE OBRAS PÚBLICAS Y COMUNICACIONES"/>
    <x v="125"/>
    <x v="1"/>
    <x v="11"/>
    <x v="60"/>
    <s v="2.2 - CONTRATACIÓN DE SERVICIOS"/>
    <s v="2.2.7 - SERVICIOS DE CONSERVACIÓN, REPARACIONES MENORES E INSTALACIONES TEMPORALES"/>
    <s v="N"/>
    <s v="00 - N/A"/>
    <s v="20 - FONDOS CON DESTINO ESPECÍFICO"/>
    <s v=" "/>
    <s v="99 - MULTIPROVINCIAL"/>
    <n v="350000000"/>
    <n v="317520000"/>
    <n v="239192097.13999996"/>
  </r>
  <r>
    <x v="0"/>
    <x v="0"/>
    <x v="0"/>
    <x v="0"/>
    <x v="0"/>
    <s v="2 - Poder Ejecutivo"/>
    <s v="0211 - MINISTERIO DE OBRAS PÚBLICAS Y COMUNICACIONES"/>
    <x v="125"/>
    <x v="1"/>
    <x v="11"/>
    <x v="60"/>
    <s v="2.3 - MATERIALES Y SUMINISTROS"/>
    <s v="2.3.3 - PAPEL, CARTÓN E IMPRESOS"/>
    <s v="N"/>
    <s v="00 - N/A"/>
    <s v="20 - FONDOS CON DESTINO ESPECÍFICO"/>
    <s v=" "/>
    <s v="99 - MULTIPROVINCIAL"/>
    <n v="0"/>
    <n v="10980000"/>
    <n v="10980000"/>
  </r>
  <r>
    <x v="0"/>
    <x v="0"/>
    <x v="0"/>
    <x v="0"/>
    <x v="0"/>
    <s v="2 - Poder Ejecutivo"/>
    <s v="0211 - MINISTERIO DE OBRAS PÚBLICAS Y COMUNICACIONES"/>
    <x v="126"/>
    <x v="0"/>
    <x v="7"/>
    <x v="61"/>
    <s v="2.1 - REMUNERACIONES Y CONTRIBUCIONES"/>
    <s v="2.1.1 - REMUNERACIONES"/>
    <s v="N"/>
    <s v="00 - N/A"/>
    <s v="10 - FONDO GENERAL"/>
    <s v=" "/>
    <s v="99 - MULTIPROVINCIAL"/>
    <n v="102058000"/>
    <n v="157161701.41"/>
    <n v="122933380.97"/>
  </r>
  <r>
    <x v="0"/>
    <x v="0"/>
    <x v="0"/>
    <x v="0"/>
    <x v="0"/>
    <s v="2 - Poder Ejecutivo"/>
    <s v="0211 - MINISTERIO DE OBRAS PÚBLICAS Y COMUNICACIONES"/>
    <x v="126"/>
    <x v="0"/>
    <x v="7"/>
    <x v="61"/>
    <s v="2.1 - REMUNERACIONES Y CONTRIBUCIONES"/>
    <s v="2.1.2 - SOBRESUELDOS"/>
    <s v="N"/>
    <s v="00 - N/A"/>
    <s v="10 - FONDO GENERAL"/>
    <s v=" "/>
    <s v="99 - MULTIPROVINCIAL"/>
    <n v="19055000"/>
    <n v="26055000"/>
    <n v="20794798.719999999"/>
  </r>
  <r>
    <x v="0"/>
    <x v="0"/>
    <x v="0"/>
    <x v="0"/>
    <x v="0"/>
    <s v="2 - Poder Ejecutivo"/>
    <s v="0211 - MINISTERIO DE OBRAS PÚBLICAS Y COMUNICACIONES"/>
    <x v="126"/>
    <x v="0"/>
    <x v="7"/>
    <x v="61"/>
    <s v="2.1 - REMUNERACIONES Y CONTRIBUCIONES"/>
    <s v="2.1.5 - CONTRIBUCIONES A LA SEGURIDAD SOCIAL"/>
    <s v="N"/>
    <s v="00 - N/A"/>
    <s v="10 - FONDO GENERAL"/>
    <s v=" "/>
    <s v="99 - MULTIPROVINCIAL"/>
    <n v="13403028"/>
    <n v="21603350.719999999"/>
    <n v="18789818.109999996"/>
  </r>
  <r>
    <x v="0"/>
    <x v="0"/>
    <x v="0"/>
    <x v="0"/>
    <x v="0"/>
    <s v="2 - Poder Ejecutivo"/>
    <s v="0211 - MINISTERIO DE OBRAS PÚBLICAS Y COMUNICACIONES"/>
    <x v="126"/>
    <x v="0"/>
    <x v="7"/>
    <x v="61"/>
    <s v="2.2 - CONTRATACIÓN DE SERVICIOS"/>
    <s v="2.2.1 - SERVICIOS BÁSICOS"/>
    <s v="N"/>
    <s v="00 - N/A"/>
    <s v="10 - FONDO GENERAL"/>
    <s v=" "/>
    <s v="99 - MULTIPROVINCIAL"/>
    <n v="4495000"/>
    <n v="4936000.28"/>
    <n v="3374626.5899999989"/>
  </r>
  <r>
    <x v="0"/>
    <x v="0"/>
    <x v="0"/>
    <x v="0"/>
    <x v="0"/>
    <s v="2 - Poder Ejecutivo"/>
    <s v="0211 - MINISTERIO DE OBRAS PÚBLICAS Y COMUNICACIONES"/>
    <x v="126"/>
    <x v="0"/>
    <x v="7"/>
    <x v="61"/>
    <s v="2.2 - CONTRATACIÓN DE SERVICIOS"/>
    <s v="2.2.2 - PUBLICIDAD, IMPRESIÓN Y ENCUADERNACIÓN"/>
    <s v="N"/>
    <s v="00 - N/A"/>
    <s v="10 - FONDO GENERAL"/>
    <s v=" "/>
    <s v="99 - MULTIPROVINCIAL"/>
    <n v="100000"/>
    <n v="760000"/>
    <n v="723047.19"/>
  </r>
  <r>
    <x v="0"/>
    <x v="0"/>
    <x v="0"/>
    <x v="0"/>
    <x v="0"/>
    <s v="2 - Poder Ejecutivo"/>
    <s v="0211 - MINISTERIO DE OBRAS PÚBLICAS Y COMUNICACIONES"/>
    <x v="126"/>
    <x v="0"/>
    <x v="7"/>
    <x v="61"/>
    <s v="2.2 - CONTRATACIÓN DE SERVICIOS"/>
    <s v="2.2.3 - VIÁTICOS"/>
    <s v="N"/>
    <s v="00 - N/A"/>
    <s v="10 - FONDO GENERAL"/>
    <s v=" "/>
    <s v="99 - MULTIPROVINCIAL"/>
    <n v="850000"/>
    <n v="1600000"/>
    <n v="1159500"/>
  </r>
  <r>
    <x v="0"/>
    <x v="0"/>
    <x v="0"/>
    <x v="0"/>
    <x v="0"/>
    <s v="2 - Poder Ejecutivo"/>
    <s v="0211 - MINISTERIO DE OBRAS PÚBLICAS Y COMUNICACIONES"/>
    <x v="126"/>
    <x v="0"/>
    <x v="7"/>
    <x v="61"/>
    <s v="2.2 - CONTRATACIÓN DE SERVICIOS"/>
    <s v="2.2.4 - TRANSPORTE Y ALMACENAJE"/>
    <s v="N"/>
    <s v="00 - N/A"/>
    <s v="10 - FONDO GENERAL"/>
    <s v=" "/>
    <s v="99 - MULTIPROVINCIAL"/>
    <n v="55000"/>
    <n v="85000"/>
    <n v="16105"/>
  </r>
  <r>
    <x v="0"/>
    <x v="0"/>
    <x v="0"/>
    <x v="0"/>
    <x v="0"/>
    <s v="2 - Poder Ejecutivo"/>
    <s v="0211 - MINISTERIO DE OBRAS PÚBLICAS Y COMUNICACIONES"/>
    <x v="126"/>
    <x v="0"/>
    <x v="7"/>
    <x v="61"/>
    <s v="2.2 - CONTRATACIÓN DE SERVICIOS"/>
    <s v="2.2.5 - ALQUILERES Y RENTAS"/>
    <s v="N"/>
    <s v="00 - N/A"/>
    <s v="10 - FONDO GENERAL"/>
    <s v=" "/>
    <s v="99 - MULTIPROVINCIAL"/>
    <n v="12451884"/>
    <n v="13081884"/>
    <n v="6480024.8500000006"/>
  </r>
  <r>
    <x v="0"/>
    <x v="0"/>
    <x v="0"/>
    <x v="0"/>
    <x v="0"/>
    <s v="2 - Poder Ejecutivo"/>
    <s v="0211 - MINISTERIO DE OBRAS PÚBLICAS Y COMUNICACIONES"/>
    <x v="126"/>
    <x v="0"/>
    <x v="7"/>
    <x v="61"/>
    <s v="2.2 - CONTRATACIÓN DE SERVICIOS"/>
    <s v="2.2.6 - SEGUROS"/>
    <s v="N"/>
    <s v="00 - N/A"/>
    <s v="10 - FONDO GENERAL"/>
    <s v=" "/>
    <s v="99 - MULTIPROVINCIAL"/>
    <n v="1300000"/>
    <n v="3116333"/>
    <n v="2874507.1500000004"/>
  </r>
  <r>
    <x v="0"/>
    <x v="0"/>
    <x v="0"/>
    <x v="0"/>
    <x v="0"/>
    <s v="2 - Poder Ejecutivo"/>
    <s v="0211 - MINISTERIO DE OBRAS PÚBLICAS Y COMUNICACIONES"/>
    <x v="126"/>
    <x v="0"/>
    <x v="7"/>
    <x v="61"/>
    <s v="2.2 - CONTRATACIÓN DE SERVICIOS"/>
    <s v="2.2.7 - SERVICIOS DE CONSERVACIÓN, REPARACIONES MENORES E INSTALACIONES TEMPORALES"/>
    <s v="N"/>
    <s v="00 - N/A"/>
    <s v="10 - FONDO GENERAL"/>
    <s v=" "/>
    <s v="99 - MULTIPROVINCIAL"/>
    <n v="3655000"/>
    <n v="3085830"/>
    <n v="1701231.95"/>
  </r>
  <r>
    <x v="0"/>
    <x v="0"/>
    <x v="0"/>
    <x v="0"/>
    <x v="0"/>
    <s v="2 - Poder Ejecutivo"/>
    <s v="0211 - MINISTERIO DE OBRAS PÚBLICAS Y COMUNICACIONES"/>
    <x v="126"/>
    <x v="0"/>
    <x v="7"/>
    <x v="61"/>
    <s v="2.2 - CONTRATACIÓN DE SERVICIOS"/>
    <s v="2.2.8 - OTROS SERVICIOS NO INCLUIDOS EN CONCEPTOS ANTERIORES"/>
    <s v="N"/>
    <s v="00 - N/A"/>
    <s v="10 - FONDO GENERAL"/>
    <s v=" "/>
    <s v="99 - MULTIPROVINCIAL"/>
    <n v="5215000"/>
    <n v="7063798.3599999994"/>
    <n v="5723144.8099999996"/>
  </r>
  <r>
    <x v="0"/>
    <x v="0"/>
    <x v="0"/>
    <x v="0"/>
    <x v="0"/>
    <s v="2 - Poder Ejecutivo"/>
    <s v="0211 - MINISTERIO DE OBRAS PÚBLICAS Y COMUNICACIONES"/>
    <x v="126"/>
    <x v="0"/>
    <x v="7"/>
    <x v="61"/>
    <s v="2.2 - CONTRATACIÓN DE SERVICIOS"/>
    <s v="2.2.9 - OTRAS CONTRATACIONES DE SERVICIOS"/>
    <s v="N"/>
    <s v="00 - N/A"/>
    <s v="10 - FONDO GENERAL"/>
    <s v=" "/>
    <s v="99 - MULTIPROVINCIAL"/>
    <n v="2100000"/>
    <n v="2325739"/>
    <n v="1122834"/>
  </r>
  <r>
    <x v="0"/>
    <x v="0"/>
    <x v="0"/>
    <x v="0"/>
    <x v="0"/>
    <s v="2 - Poder Ejecutivo"/>
    <s v="0211 - MINISTERIO DE OBRAS PÚBLICAS Y COMUNICACIONES"/>
    <x v="126"/>
    <x v="0"/>
    <x v="7"/>
    <x v="61"/>
    <s v="2.3 - MATERIALES Y SUMINISTROS"/>
    <s v="2.3.1 - ALIMENTOS Y PRODUCTOS AGROFORESTALES"/>
    <s v="N"/>
    <s v="00 - N/A"/>
    <s v="10 - FONDO GENERAL"/>
    <s v=" "/>
    <s v="99 - MULTIPROVINCIAL"/>
    <n v="155000"/>
    <n v="835710"/>
    <n v="369209.17"/>
  </r>
  <r>
    <x v="0"/>
    <x v="0"/>
    <x v="0"/>
    <x v="0"/>
    <x v="0"/>
    <s v="2 - Poder Ejecutivo"/>
    <s v="0211 - MINISTERIO DE OBRAS PÚBLICAS Y COMUNICACIONES"/>
    <x v="126"/>
    <x v="0"/>
    <x v="7"/>
    <x v="61"/>
    <s v="2.3 - MATERIALES Y SUMINISTROS"/>
    <s v="2.3.2 - TEXTILES Y VESTUARIOS"/>
    <s v="N"/>
    <s v="00 - N/A"/>
    <s v="10 - FONDO GENERAL"/>
    <s v=" "/>
    <s v="99 - MULTIPROVINCIAL"/>
    <n v="100000"/>
    <n v="1210000"/>
    <n v="172339"/>
  </r>
  <r>
    <x v="0"/>
    <x v="0"/>
    <x v="0"/>
    <x v="0"/>
    <x v="0"/>
    <s v="2 - Poder Ejecutivo"/>
    <s v="0211 - MINISTERIO DE OBRAS PÚBLICAS Y COMUNICACIONES"/>
    <x v="126"/>
    <x v="0"/>
    <x v="7"/>
    <x v="61"/>
    <s v="2.3 - MATERIALES Y SUMINISTROS"/>
    <s v="2.3.3 - PAPEL, CARTÓN E IMPRESOS"/>
    <s v="N"/>
    <s v="00 - N/A"/>
    <s v="10 - FONDO GENERAL"/>
    <s v=" "/>
    <s v="99 - MULTIPROVINCIAL"/>
    <n v="130000"/>
    <n v="698000"/>
    <n v="140736.71000000002"/>
  </r>
  <r>
    <x v="0"/>
    <x v="0"/>
    <x v="0"/>
    <x v="0"/>
    <x v="0"/>
    <s v="2 - Poder Ejecutivo"/>
    <s v="0211 - MINISTERIO DE OBRAS PÚBLICAS Y COMUNICACIONES"/>
    <x v="126"/>
    <x v="0"/>
    <x v="7"/>
    <x v="61"/>
    <s v="2.3 - MATERIALES Y SUMINISTROS"/>
    <s v="2.3.4 - PRODUCTOS FARMACÉUTICOS"/>
    <s v="N"/>
    <s v="00 - N/A"/>
    <s v="10 - FONDO GENERAL"/>
    <s v=" "/>
    <s v="99 - MULTIPROVINCIAL"/>
    <n v="0"/>
    <n v="42000"/>
    <n v="41041"/>
  </r>
  <r>
    <x v="0"/>
    <x v="0"/>
    <x v="0"/>
    <x v="0"/>
    <x v="0"/>
    <s v="2 - Poder Ejecutivo"/>
    <s v="0211 - MINISTERIO DE OBRAS PÚBLICAS Y COMUNICACIONES"/>
    <x v="126"/>
    <x v="0"/>
    <x v="7"/>
    <x v="61"/>
    <s v="2.3 - MATERIALES Y SUMINISTROS"/>
    <s v="2.3.5 - CUERO, CAUCHO Y PLÁSTICO"/>
    <s v="N"/>
    <s v="00 - N/A"/>
    <s v="10 - FONDO GENERAL"/>
    <s v=" "/>
    <s v="99 - MULTIPROVINCIAL"/>
    <n v="22783"/>
    <n v="107783"/>
    <n v="0"/>
  </r>
  <r>
    <x v="0"/>
    <x v="0"/>
    <x v="0"/>
    <x v="0"/>
    <x v="0"/>
    <s v="2 - Poder Ejecutivo"/>
    <s v="0211 - MINISTERIO DE OBRAS PÚBLICAS Y COMUNICACIONES"/>
    <x v="126"/>
    <x v="0"/>
    <x v="7"/>
    <x v="61"/>
    <s v="2.3 - MATERIALES Y SUMINISTROS"/>
    <s v="2.3.6 - PRODUCTOS DE MINERALES, METÁLICOS Y NO METÁLICOS"/>
    <s v="N"/>
    <s v="00 - N/A"/>
    <s v="10 - FONDO GENERAL"/>
    <s v=" "/>
    <s v="99 - MULTIPROVINCIAL"/>
    <n v="215000"/>
    <n v="412297"/>
    <n v="337698.44000000012"/>
  </r>
  <r>
    <x v="0"/>
    <x v="0"/>
    <x v="0"/>
    <x v="0"/>
    <x v="0"/>
    <s v="2 - Poder Ejecutivo"/>
    <s v="0211 - MINISTERIO DE OBRAS PÚBLICAS Y COMUNICACIONES"/>
    <x v="126"/>
    <x v="0"/>
    <x v="7"/>
    <x v="61"/>
    <s v="2.3 - MATERIALES Y SUMINISTROS"/>
    <s v="2.3.7 - COMBUSTIBLES, LUBRICANTES, PRODUCTOS QUÍMICOS Y CONEXOS"/>
    <s v="N"/>
    <s v="00 - N/A"/>
    <s v="10 - FONDO GENERAL"/>
    <s v=" "/>
    <s v="99 - MULTIPROVINCIAL"/>
    <n v="3870000"/>
    <n v="6880290"/>
    <n v="5474978.6299999999"/>
  </r>
  <r>
    <x v="0"/>
    <x v="0"/>
    <x v="0"/>
    <x v="0"/>
    <x v="0"/>
    <s v="2 - Poder Ejecutivo"/>
    <s v="0211 - MINISTERIO DE OBRAS PÚBLICAS Y COMUNICACIONES"/>
    <x v="126"/>
    <x v="0"/>
    <x v="7"/>
    <x v="61"/>
    <s v="2.3 - MATERIALES Y SUMINISTROS"/>
    <s v="2.3.9 - PRODUCTOS Y ÚTILES VARIOS"/>
    <s v="N"/>
    <s v="00 - N/A"/>
    <s v="10 - FONDO GENERAL"/>
    <s v=" "/>
    <s v="99 - MULTIPROVINCIAL"/>
    <n v="1215000"/>
    <n v="5704400"/>
    <n v="3788171.8999999994"/>
  </r>
  <r>
    <x v="0"/>
    <x v="0"/>
    <x v="0"/>
    <x v="0"/>
    <x v="0"/>
    <s v="2 - Poder Ejecutivo"/>
    <s v="0211 - MINISTERIO DE OBRAS PÚBLICAS Y COMUNICACIONES"/>
    <x v="127"/>
    <x v="1"/>
    <x v="2"/>
    <x v="55"/>
    <s v="2.1 - REMUNERACIONES Y CONTRIBUCIONES"/>
    <s v="2.1.1 - REMUNERACIONES"/>
    <s v="N"/>
    <s v="00 - N/A"/>
    <s v="10 - FONDO GENERAL"/>
    <s v=" "/>
    <s v="99 - MULTIPROVINCIAL"/>
    <n v="159520000"/>
    <n v="152690272.38"/>
    <n v="114187016.70999995"/>
  </r>
  <r>
    <x v="0"/>
    <x v="0"/>
    <x v="0"/>
    <x v="0"/>
    <x v="0"/>
    <s v="2 - Poder Ejecutivo"/>
    <s v="0211 - MINISTERIO DE OBRAS PÚBLICAS Y COMUNICACIONES"/>
    <x v="127"/>
    <x v="1"/>
    <x v="2"/>
    <x v="55"/>
    <s v="2.1 - REMUNERACIONES Y CONTRIBUCIONES"/>
    <s v="2.1.2 - SOBRESUELDOS"/>
    <s v="N"/>
    <s v="00 - N/A"/>
    <s v="10 - FONDO GENERAL"/>
    <s v=" "/>
    <s v="99 - MULTIPROVINCIAL"/>
    <n v="10880000"/>
    <n v="29370474"/>
    <n v="9791500"/>
  </r>
  <r>
    <x v="0"/>
    <x v="0"/>
    <x v="0"/>
    <x v="0"/>
    <x v="0"/>
    <s v="2 - Poder Ejecutivo"/>
    <s v="0211 - MINISTERIO DE OBRAS PÚBLICAS Y COMUNICACIONES"/>
    <x v="127"/>
    <x v="1"/>
    <x v="2"/>
    <x v="55"/>
    <s v="2.1 - REMUNERACIONES Y CONTRIBUCIONES"/>
    <s v="2.1.5 - CONTRIBUCIONES A LA SEGURIDAD SOCIAL"/>
    <s v="N"/>
    <s v="00 - N/A"/>
    <s v="10 - FONDO GENERAL"/>
    <s v=" "/>
    <s v="99 - MULTIPROVINCIAL"/>
    <n v="17008407"/>
    <n v="21038134.620000001"/>
    <n v="17171962.939999998"/>
  </r>
  <r>
    <x v="0"/>
    <x v="0"/>
    <x v="0"/>
    <x v="0"/>
    <x v="0"/>
    <s v="2 - Poder Ejecutivo"/>
    <s v="0211 - MINISTERIO DE OBRAS PÚBLICAS Y COMUNICACIONES"/>
    <x v="127"/>
    <x v="1"/>
    <x v="2"/>
    <x v="55"/>
    <s v="2.2 - CONTRATACIÓN DE SERVICIOS"/>
    <s v="2.2.1 - SERVICIOS BÁSICOS"/>
    <s v="N"/>
    <s v="00 - N/A"/>
    <s v="10 - FONDO GENERAL"/>
    <s v=" "/>
    <s v="99 - MULTIPROVINCIAL"/>
    <n v="8069695"/>
    <n v="8169695"/>
    <n v="5881196.6800000016"/>
  </r>
  <r>
    <x v="0"/>
    <x v="0"/>
    <x v="0"/>
    <x v="0"/>
    <x v="0"/>
    <s v="2 - Poder Ejecutivo"/>
    <s v="0211 - MINISTERIO DE OBRAS PÚBLICAS Y COMUNICACIONES"/>
    <x v="127"/>
    <x v="1"/>
    <x v="2"/>
    <x v="55"/>
    <s v="2.2 - CONTRATACIÓN DE SERVICIOS"/>
    <s v="2.2.2 - PUBLICIDAD, IMPRESIÓN Y ENCUADERNACIÓN"/>
    <s v="N"/>
    <s v="00 - N/A"/>
    <s v="10 - FONDO GENERAL"/>
    <s v=" "/>
    <s v="99 - MULTIPROVINCIAL"/>
    <n v="500000"/>
    <n v="350000"/>
    <n v="39176"/>
  </r>
  <r>
    <x v="0"/>
    <x v="0"/>
    <x v="0"/>
    <x v="0"/>
    <x v="0"/>
    <s v="2 - Poder Ejecutivo"/>
    <s v="0211 - MINISTERIO DE OBRAS PÚBLICAS Y COMUNICACIONES"/>
    <x v="127"/>
    <x v="1"/>
    <x v="2"/>
    <x v="55"/>
    <s v="2.2 - CONTRATACIÓN DE SERVICIOS"/>
    <s v="2.2.3 - VIÁTICOS"/>
    <s v="N"/>
    <s v="00 - N/A"/>
    <s v="10 - FONDO GENERAL"/>
    <s v=" "/>
    <s v="99 - MULTIPROVINCIAL"/>
    <n v="3840000"/>
    <n v="3840000"/>
    <n v="1798260"/>
  </r>
  <r>
    <x v="0"/>
    <x v="0"/>
    <x v="0"/>
    <x v="0"/>
    <x v="0"/>
    <s v="2 - Poder Ejecutivo"/>
    <s v="0211 - MINISTERIO DE OBRAS PÚBLICAS Y COMUNICACIONES"/>
    <x v="127"/>
    <x v="1"/>
    <x v="2"/>
    <x v="55"/>
    <s v="2.2 - CONTRATACIÓN DE SERVICIOS"/>
    <s v="2.2.4 - TRANSPORTE Y ALMACENAJE"/>
    <s v="N"/>
    <s v="00 - N/A"/>
    <s v="10 - FONDO GENERAL"/>
    <s v=" "/>
    <s v="99 - MULTIPROVINCIAL"/>
    <n v="360000"/>
    <n v="361985"/>
    <n v="52500"/>
  </r>
  <r>
    <x v="0"/>
    <x v="0"/>
    <x v="0"/>
    <x v="0"/>
    <x v="0"/>
    <s v="2 - Poder Ejecutivo"/>
    <s v="0211 - MINISTERIO DE OBRAS PÚBLICAS Y COMUNICACIONES"/>
    <x v="127"/>
    <x v="1"/>
    <x v="2"/>
    <x v="55"/>
    <s v="2.2 - CONTRATACIÓN DE SERVICIOS"/>
    <s v="2.2.5 - ALQUILERES Y RENTAS"/>
    <s v="N"/>
    <s v="00 - N/A"/>
    <s v="10 - FONDO GENERAL"/>
    <s v=" "/>
    <s v="99 - MULTIPROVINCIAL"/>
    <n v="500000"/>
    <n v="220000"/>
    <n v="0"/>
  </r>
  <r>
    <x v="0"/>
    <x v="0"/>
    <x v="0"/>
    <x v="0"/>
    <x v="0"/>
    <s v="2 - Poder Ejecutivo"/>
    <s v="0211 - MINISTERIO DE OBRAS PÚBLICAS Y COMUNICACIONES"/>
    <x v="127"/>
    <x v="1"/>
    <x v="2"/>
    <x v="55"/>
    <s v="2.2 - CONTRATACIÓN DE SERVICIOS"/>
    <s v="2.2.6 - SEGUROS"/>
    <s v="N"/>
    <s v="00 - N/A"/>
    <s v="10 - FONDO GENERAL"/>
    <s v=" "/>
    <s v="99 - MULTIPROVINCIAL"/>
    <n v="1020000"/>
    <n v="920000"/>
    <n v="796003.63"/>
  </r>
  <r>
    <x v="0"/>
    <x v="0"/>
    <x v="0"/>
    <x v="0"/>
    <x v="0"/>
    <s v="2 - Poder Ejecutivo"/>
    <s v="0211 - MINISTERIO DE OBRAS PÚBLICAS Y COMUNICACIONES"/>
    <x v="127"/>
    <x v="1"/>
    <x v="2"/>
    <x v="55"/>
    <s v="2.2 - CONTRATACIÓN DE SERVICIOS"/>
    <s v="2.2.7 - SERVICIOS DE CONSERVACIÓN, REPARACIONES MENORES E INSTALACIONES TEMPORALES"/>
    <s v="N"/>
    <s v="00 - N/A"/>
    <s v="10 - FONDO GENERAL"/>
    <s v=" "/>
    <s v="99 - MULTIPROVINCIAL"/>
    <n v="4440000"/>
    <n v="1829620"/>
    <n v="69406.42"/>
  </r>
  <r>
    <x v="0"/>
    <x v="0"/>
    <x v="0"/>
    <x v="0"/>
    <x v="0"/>
    <s v="2 - Poder Ejecutivo"/>
    <s v="0211 - MINISTERIO DE OBRAS PÚBLICAS Y COMUNICACIONES"/>
    <x v="127"/>
    <x v="1"/>
    <x v="2"/>
    <x v="55"/>
    <s v="2.2 - CONTRATACIÓN DE SERVICIOS"/>
    <s v="2.2.8 - OTROS SERVICIOS NO INCLUIDOS EN CONCEPTOS ANTERIORES"/>
    <s v="N"/>
    <s v="00 - N/A"/>
    <s v="10 - FONDO GENERAL"/>
    <s v=" "/>
    <s v="99 - MULTIPROVINCIAL"/>
    <n v="3961000"/>
    <n v="1734535"/>
    <n v="957991.2"/>
  </r>
  <r>
    <x v="0"/>
    <x v="0"/>
    <x v="0"/>
    <x v="0"/>
    <x v="0"/>
    <s v="2 - Poder Ejecutivo"/>
    <s v="0211 - MINISTERIO DE OBRAS PÚBLICAS Y COMUNICACIONES"/>
    <x v="127"/>
    <x v="1"/>
    <x v="2"/>
    <x v="55"/>
    <s v="2.2 - CONTRATACIÓN DE SERVICIOS"/>
    <s v="2.2.9 - OTRAS CONTRATACIONES DE SERVICIOS"/>
    <s v="N"/>
    <s v="00 - N/A"/>
    <s v="10 - FONDO GENERAL"/>
    <s v=" "/>
    <s v="99 - MULTIPROVINCIAL"/>
    <n v="2696000"/>
    <n v="3958380"/>
    <n v="1958021.19"/>
  </r>
  <r>
    <x v="0"/>
    <x v="0"/>
    <x v="0"/>
    <x v="0"/>
    <x v="0"/>
    <s v="2 - Poder Ejecutivo"/>
    <s v="0211 - MINISTERIO DE OBRAS PÚBLICAS Y COMUNICACIONES"/>
    <x v="127"/>
    <x v="1"/>
    <x v="2"/>
    <x v="55"/>
    <s v="2.3 - MATERIALES Y SUMINISTROS"/>
    <s v="2.3.1 - ALIMENTOS Y PRODUCTOS AGROFORESTALES"/>
    <s v="N"/>
    <s v="00 - N/A"/>
    <s v="10 - FONDO GENERAL"/>
    <s v=" "/>
    <s v="99 - MULTIPROVINCIAL"/>
    <n v="1036000"/>
    <n v="1382500"/>
    <n v="414096.61"/>
  </r>
  <r>
    <x v="0"/>
    <x v="0"/>
    <x v="0"/>
    <x v="0"/>
    <x v="0"/>
    <s v="2 - Poder Ejecutivo"/>
    <s v="0211 - MINISTERIO DE OBRAS PÚBLICAS Y COMUNICACIONES"/>
    <x v="127"/>
    <x v="1"/>
    <x v="2"/>
    <x v="55"/>
    <s v="2.3 - MATERIALES Y SUMINISTROS"/>
    <s v="2.3.2 - TEXTILES Y VESTUARIOS"/>
    <s v="N"/>
    <s v="00 - N/A"/>
    <s v="10 - FONDO GENERAL"/>
    <s v=" "/>
    <s v="99 - MULTIPROVINCIAL"/>
    <n v="1100000"/>
    <n v="460500"/>
    <n v="83816.820000000007"/>
  </r>
  <r>
    <x v="0"/>
    <x v="0"/>
    <x v="0"/>
    <x v="0"/>
    <x v="0"/>
    <s v="2 - Poder Ejecutivo"/>
    <s v="0211 - MINISTERIO DE OBRAS PÚBLICAS Y COMUNICACIONES"/>
    <x v="127"/>
    <x v="1"/>
    <x v="2"/>
    <x v="55"/>
    <s v="2.3 - MATERIALES Y SUMINISTROS"/>
    <s v="2.3.3 - PAPEL, CARTÓN E IMPRESOS"/>
    <s v="N"/>
    <s v="00 - N/A"/>
    <s v="10 - FONDO GENERAL"/>
    <s v=" "/>
    <s v="99 - MULTIPROVINCIAL"/>
    <n v="950000"/>
    <n v="1526000"/>
    <n v="1223108.3599999999"/>
  </r>
  <r>
    <x v="0"/>
    <x v="0"/>
    <x v="0"/>
    <x v="0"/>
    <x v="0"/>
    <s v="2 - Poder Ejecutivo"/>
    <s v="0211 - MINISTERIO DE OBRAS PÚBLICAS Y COMUNICACIONES"/>
    <x v="127"/>
    <x v="1"/>
    <x v="2"/>
    <x v="55"/>
    <s v="2.3 - MATERIALES Y SUMINISTROS"/>
    <s v="2.3.4 - PRODUCTOS FARMACÉUTICOS"/>
    <s v="N"/>
    <s v="00 - N/A"/>
    <s v="10 - FONDO GENERAL"/>
    <s v=" "/>
    <s v="99 - MULTIPROVINCIAL"/>
    <n v="100000"/>
    <n v="75000"/>
    <n v="0"/>
  </r>
  <r>
    <x v="0"/>
    <x v="0"/>
    <x v="0"/>
    <x v="0"/>
    <x v="0"/>
    <s v="2 - Poder Ejecutivo"/>
    <s v="0211 - MINISTERIO DE OBRAS PÚBLICAS Y COMUNICACIONES"/>
    <x v="127"/>
    <x v="1"/>
    <x v="2"/>
    <x v="55"/>
    <s v="2.3 - MATERIALES Y SUMINISTROS"/>
    <s v="2.3.5 - CUERO, CAUCHO Y PLÁSTICO"/>
    <s v="N"/>
    <s v="00 - N/A"/>
    <s v="10 - FONDO GENERAL"/>
    <s v=" "/>
    <s v="99 - MULTIPROVINCIAL"/>
    <n v="946000"/>
    <n v="846000"/>
    <n v="250435.91999999998"/>
  </r>
  <r>
    <x v="0"/>
    <x v="0"/>
    <x v="0"/>
    <x v="0"/>
    <x v="0"/>
    <s v="2 - Poder Ejecutivo"/>
    <s v="0211 - MINISTERIO DE OBRAS PÚBLICAS Y COMUNICACIONES"/>
    <x v="127"/>
    <x v="1"/>
    <x v="2"/>
    <x v="55"/>
    <s v="2.3 - MATERIALES Y SUMINISTROS"/>
    <s v="2.3.6 - PRODUCTOS DE MINERALES, METÁLICOS Y NO METÁLICOS"/>
    <s v="N"/>
    <s v="00 - N/A"/>
    <s v="10 - FONDO GENERAL"/>
    <s v=" "/>
    <s v="99 - MULTIPROVINCIAL"/>
    <n v="2425000"/>
    <n v="2879200"/>
    <n v="1121171.4400000002"/>
  </r>
  <r>
    <x v="0"/>
    <x v="0"/>
    <x v="0"/>
    <x v="0"/>
    <x v="0"/>
    <s v="2 - Poder Ejecutivo"/>
    <s v="0211 - MINISTERIO DE OBRAS PÚBLICAS Y COMUNICACIONES"/>
    <x v="127"/>
    <x v="1"/>
    <x v="2"/>
    <x v="55"/>
    <s v="2.3 - MATERIALES Y SUMINISTROS"/>
    <s v="2.3.7 - COMBUSTIBLES, LUBRICANTES, PRODUCTOS QUÍMICOS Y CONEXOS"/>
    <s v="N"/>
    <s v="00 - N/A"/>
    <s v="10 - FONDO GENERAL"/>
    <s v=" "/>
    <s v="99 - MULTIPROVINCIAL"/>
    <n v="7600000"/>
    <n v="7373000"/>
    <n v="5290074.1599999992"/>
  </r>
  <r>
    <x v="0"/>
    <x v="0"/>
    <x v="0"/>
    <x v="0"/>
    <x v="0"/>
    <s v="2 - Poder Ejecutivo"/>
    <s v="0211 - MINISTERIO DE OBRAS PÚBLICAS Y COMUNICACIONES"/>
    <x v="127"/>
    <x v="1"/>
    <x v="2"/>
    <x v="55"/>
    <s v="2.3 - MATERIALES Y SUMINISTROS"/>
    <s v="2.3.9 - PRODUCTOS Y ÚTILES VARIOS"/>
    <s v="N"/>
    <s v="00 - N/A"/>
    <s v="10 - FONDO GENERAL"/>
    <s v=" "/>
    <s v="99 - MULTIPROVINCIAL"/>
    <n v="5300000"/>
    <n v="7214800"/>
    <n v="4679429.0199999996"/>
  </r>
  <r>
    <x v="0"/>
    <x v="0"/>
    <x v="0"/>
    <x v="0"/>
    <x v="0"/>
    <s v="2 - Poder Ejecutivo"/>
    <s v="0211 - MINISTERIO DE OBRAS PÚBLICAS Y COMUNICACIONES"/>
    <x v="128"/>
    <x v="1"/>
    <x v="11"/>
    <x v="62"/>
    <s v="2.1 - REMUNERACIONES Y CONTRIBUCIONES"/>
    <s v="2.1.1 - REMUNERACIONES"/>
    <s v="N"/>
    <s v="00 - N/A"/>
    <s v="10 - FONDO GENERAL"/>
    <s v=" "/>
    <s v="99 - MULTIPROVINCIAL"/>
    <n v="49500000"/>
    <n v="43930000"/>
    <n v="28592485"/>
  </r>
  <r>
    <x v="0"/>
    <x v="0"/>
    <x v="0"/>
    <x v="0"/>
    <x v="0"/>
    <s v="2 - Poder Ejecutivo"/>
    <s v="0211 - MINISTERIO DE OBRAS PÚBLICAS Y COMUNICACIONES"/>
    <x v="128"/>
    <x v="1"/>
    <x v="11"/>
    <x v="62"/>
    <s v="2.1 - REMUNERACIONES Y CONTRIBUCIONES"/>
    <s v="2.1.2 - SOBRESUELDOS"/>
    <s v="N"/>
    <s v="00 - N/A"/>
    <s v="10 - FONDO GENERAL"/>
    <s v=" "/>
    <s v="99 - MULTIPROVINCIAL"/>
    <n v="9000000"/>
    <n v="9070000"/>
    <n v="4625000"/>
  </r>
  <r>
    <x v="0"/>
    <x v="0"/>
    <x v="0"/>
    <x v="0"/>
    <x v="0"/>
    <s v="2 - Poder Ejecutivo"/>
    <s v="0211 - MINISTERIO DE OBRAS PÚBLICAS Y COMUNICACIONES"/>
    <x v="128"/>
    <x v="1"/>
    <x v="11"/>
    <x v="62"/>
    <s v="2.1 - REMUNERACIONES Y CONTRIBUCIONES"/>
    <s v="2.1.5 - CONTRIBUCIONES A LA SEGURIDAD SOCIAL"/>
    <s v="N"/>
    <s v="00 - N/A"/>
    <s v="10 - FONDO GENERAL"/>
    <s v=" "/>
    <s v="99 - MULTIPROVINCIAL"/>
    <n v="6106204"/>
    <n v="6106204"/>
    <n v="4298687.1199999992"/>
  </r>
  <r>
    <x v="0"/>
    <x v="0"/>
    <x v="0"/>
    <x v="0"/>
    <x v="0"/>
    <s v="2 - Poder Ejecutivo"/>
    <s v="0211 - MINISTERIO DE OBRAS PÚBLICAS Y COMUNICACIONES"/>
    <x v="128"/>
    <x v="1"/>
    <x v="11"/>
    <x v="62"/>
    <s v="2.2 - CONTRATACIÓN DE SERVICIOS"/>
    <s v="2.2.1 - SERVICIOS BÁSICOS"/>
    <s v="N"/>
    <s v="00 - N/A"/>
    <s v="10 - FONDO GENERAL"/>
    <s v=" "/>
    <s v="99 - MULTIPROVINCIAL"/>
    <n v="1750000"/>
    <n v="2010000"/>
    <n v="1560503.76"/>
  </r>
  <r>
    <x v="0"/>
    <x v="0"/>
    <x v="0"/>
    <x v="0"/>
    <x v="0"/>
    <s v="2 - Poder Ejecutivo"/>
    <s v="0211 - MINISTERIO DE OBRAS PÚBLICAS Y COMUNICACIONES"/>
    <x v="128"/>
    <x v="1"/>
    <x v="11"/>
    <x v="62"/>
    <s v="2.2 - CONTRATACIÓN DE SERVICIOS"/>
    <s v="2.2.3 - VIÁTICOS"/>
    <s v="N"/>
    <s v="00 - N/A"/>
    <s v="10 - FONDO GENERAL"/>
    <s v=" "/>
    <s v="99 - MULTIPROVINCIAL"/>
    <n v="2300000"/>
    <n v="2564200"/>
    <n v="1746520.75"/>
  </r>
  <r>
    <x v="0"/>
    <x v="0"/>
    <x v="0"/>
    <x v="0"/>
    <x v="0"/>
    <s v="2 - Poder Ejecutivo"/>
    <s v="0211 - MINISTERIO DE OBRAS PÚBLICAS Y COMUNICACIONES"/>
    <x v="128"/>
    <x v="1"/>
    <x v="11"/>
    <x v="62"/>
    <s v="2.2 - CONTRATACIÓN DE SERVICIOS"/>
    <s v="2.2.6 - SEGUROS"/>
    <s v="N"/>
    <s v="00 - N/A"/>
    <s v="10 - FONDO GENERAL"/>
    <s v=" "/>
    <s v="99 - MULTIPROVINCIAL"/>
    <n v="2200000"/>
    <n v="2230000"/>
    <n v="1907406.89"/>
  </r>
  <r>
    <x v="0"/>
    <x v="0"/>
    <x v="0"/>
    <x v="0"/>
    <x v="0"/>
    <s v="2 - Poder Ejecutivo"/>
    <s v="0211 - MINISTERIO DE OBRAS PÚBLICAS Y COMUNICACIONES"/>
    <x v="128"/>
    <x v="1"/>
    <x v="11"/>
    <x v="62"/>
    <s v="2.2 - CONTRATACIÓN DE SERVICIOS"/>
    <s v="2.2.7 - SERVICIOS DE CONSERVACIÓN, REPARACIONES MENORES E INSTALACIONES TEMPORALES"/>
    <s v="N"/>
    <s v="00 - N/A"/>
    <s v="10 - FONDO GENERAL"/>
    <s v=" "/>
    <s v="99 - MULTIPROVINCIAL"/>
    <n v="550000"/>
    <n v="770000"/>
    <n v="480746.04000000004"/>
  </r>
  <r>
    <x v="0"/>
    <x v="0"/>
    <x v="0"/>
    <x v="0"/>
    <x v="0"/>
    <s v="2 - Poder Ejecutivo"/>
    <s v="0211 - MINISTERIO DE OBRAS PÚBLICAS Y COMUNICACIONES"/>
    <x v="128"/>
    <x v="1"/>
    <x v="11"/>
    <x v="62"/>
    <s v="2.2 - CONTRATACIÓN DE SERVICIOS"/>
    <s v="2.2.8 - OTROS SERVICIOS NO INCLUIDOS EN CONCEPTOS ANTERIORES"/>
    <s v="N"/>
    <s v="00 - N/A"/>
    <s v="10 - FONDO GENERAL"/>
    <s v=" "/>
    <s v="99 - MULTIPROVINCIAL"/>
    <n v="3226000"/>
    <n v="3151800"/>
    <n v="2796800"/>
  </r>
  <r>
    <x v="0"/>
    <x v="0"/>
    <x v="0"/>
    <x v="0"/>
    <x v="0"/>
    <s v="2 - Poder Ejecutivo"/>
    <s v="0211 - MINISTERIO DE OBRAS PÚBLICAS Y COMUNICACIONES"/>
    <x v="128"/>
    <x v="1"/>
    <x v="11"/>
    <x v="62"/>
    <s v="2.3 - MATERIALES Y SUMINISTROS"/>
    <s v="2.3.1 - ALIMENTOS Y PRODUCTOS AGROFORESTALES"/>
    <s v="N"/>
    <s v="00 - N/A"/>
    <s v="10 - FONDO GENERAL"/>
    <s v=" "/>
    <s v="99 - MULTIPROVINCIAL"/>
    <n v="150000"/>
    <n v="313500"/>
    <n v="139439.72"/>
  </r>
  <r>
    <x v="0"/>
    <x v="0"/>
    <x v="0"/>
    <x v="0"/>
    <x v="0"/>
    <s v="2 - Poder Ejecutivo"/>
    <s v="0211 - MINISTERIO DE OBRAS PÚBLICAS Y COMUNICACIONES"/>
    <x v="128"/>
    <x v="1"/>
    <x v="11"/>
    <x v="62"/>
    <s v="2.3 - MATERIALES Y SUMINISTROS"/>
    <s v="2.3.3 - PAPEL, CARTÓN E IMPRESOS"/>
    <s v="N"/>
    <s v="00 - N/A"/>
    <s v="10 - FONDO GENERAL"/>
    <s v=" "/>
    <s v="99 - MULTIPROVINCIAL"/>
    <n v="250000"/>
    <n v="36500"/>
    <n v="36432.5"/>
  </r>
  <r>
    <x v="0"/>
    <x v="0"/>
    <x v="0"/>
    <x v="0"/>
    <x v="0"/>
    <s v="2 - Poder Ejecutivo"/>
    <s v="0211 - MINISTERIO DE OBRAS PÚBLICAS Y COMUNICACIONES"/>
    <x v="128"/>
    <x v="1"/>
    <x v="11"/>
    <x v="62"/>
    <s v="2.3 - MATERIALES Y SUMINISTROS"/>
    <s v="2.3.5 - CUERO, CAUCHO Y PLÁSTICO"/>
    <s v="N"/>
    <s v="00 - N/A"/>
    <s v="10 - FONDO GENERAL"/>
    <s v=" "/>
    <s v="99 - MULTIPROVINCIAL"/>
    <n v="300000"/>
    <n v="250000"/>
    <n v="6450"/>
  </r>
  <r>
    <x v="0"/>
    <x v="0"/>
    <x v="0"/>
    <x v="0"/>
    <x v="0"/>
    <s v="2 - Poder Ejecutivo"/>
    <s v="0211 - MINISTERIO DE OBRAS PÚBLICAS Y COMUNICACIONES"/>
    <x v="128"/>
    <x v="1"/>
    <x v="11"/>
    <x v="62"/>
    <s v="2.3 - MATERIALES Y SUMINISTROS"/>
    <s v="2.3.7 - COMBUSTIBLES, LUBRICANTES, PRODUCTOS QUÍMICOS Y CONEXOS"/>
    <s v="N"/>
    <s v="00 - N/A"/>
    <s v="10 - FONDO GENERAL"/>
    <s v=" "/>
    <s v="99 - MULTIPROVINCIAL"/>
    <n v="2800000"/>
    <n v="4500000"/>
    <n v="2500000"/>
  </r>
  <r>
    <x v="0"/>
    <x v="0"/>
    <x v="0"/>
    <x v="0"/>
    <x v="0"/>
    <s v="2 - Poder Ejecutivo"/>
    <s v="0211 - MINISTERIO DE OBRAS PÚBLICAS Y COMUNICACIONES"/>
    <x v="128"/>
    <x v="1"/>
    <x v="11"/>
    <x v="62"/>
    <s v="2.3 - MATERIALES Y SUMINISTROS"/>
    <s v="2.3.9 - PRODUCTOS Y ÚTILES VARIOS"/>
    <s v="N"/>
    <s v="00 - N/A"/>
    <s v="10 - FONDO GENERAL"/>
    <s v=" "/>
    <s v="99 - MULTIPROVINCIAL"/>
    <n v="550000"/>
    <n v="550000"/>
    <n v="229148.21"/>
  </r>
  <r>
    <x v="0"/>
    <x v="0"/>
    <x v="0"/>
    <x v="0"/>
    <x v="0"/>
    <s v="2 - Poder Ejecutivo"/>
    <s v="0211 - MINISTERIO DE OBRAS PÚBLICAS Y COMUNICACIONES"/>
    <x v="129"/>
    <x v="1"/>
    <x v="11"/>
    <x v="60"/>
    <s v="2.1 - REMUNERACIONES Y CONTRIBUCIONES"/>
    <s v="2.1.1 - REMUNERACIONES"/>
    <s v="N"/>
    <s v="00 - N/A"/>
    <s v="20 - FONDOS CON DESTINO ESPECÍFICO"/>
    <s v=" "/>
    <s v="99 - MULTIPROVINCIAL"/>
    <n v="322709312"/>
    <n v="253089310"/>
    <n v="133319090.62"/>
  </r>
  <r>
    <x v="0"/>
    <x v="0"/>
    <x v="0"/>
    <x v="0"/>
    <x v="0"/>
    <s v="2 - Poder Ejecutivo"/>
    <s v="0211 - MINISTERIO DE OBRAS PÚBLICAS Y COMUNICACIONES"/>
    <x v="129"/>
    <x v="1"/>
    <x v="11"/>
    <x v="60"/>
    <s v="2.1 - REMUNERACIONES Y CONTRIBUCIONES"/>
    <s v="2.1.2 - SOBRESUELDOS"/>
    <s v="N"/>
    <s v="00 - N/A"/>
    <s v="20 - FONDOS CON DESTINO ESPECÍFICO"/>
    <s v=" "/>
    <s v="99 - MULTIPROVINCIAL"/>
    <n v="0"/>
    <n v="127552740"/>
    <n v="22600531.840000004"/>
  </r>
  <r>
    <x v="0"/>
    <x v="0"/>
    <x v="0"/>
    <x v="0"/>
    <x v="0"/>
    <s v="2 - Poder Ejecutivo"/>
    <s v="0211 - MINISTERIO DE OBRAS PÚBLICAS Y COMUNICACIONES"/>
    <x v="129"/>
    <x v="1"/>
    <x v="11"/>
    <x v="60"/>
    <s v="2.1 - REMUNERACIONES Y CONTRIBUCIONES"/>
    <s v="2.1.3 - DIETAS Y GASTOS DE REPRESENTACIÓN"/>
    <s v="N"/>
    <s v="00 - N/A"/>
    <s v="20 - FONDOS CON DESTINO ESPECÍFICO"/>
    <s v=" "/>
    <s v="99 - MULTIPROVINCIAL"/>
    <n v="0"/>
    <n v="22438120"/>
    <n v="11560000"/>
  </r>
  <r>
    <x v="0"/>
    <x v="0"/>
    <x v="0"/>
    <x v="0"/>
    <x v="0"/>
    <s v="2 - Poder Ejecutivo"/>
    <s v="0211 - MINISTERIO DE OBRAS PÚBLICAS Y COMUNICACIONES"/>
    <x v="129"/>
    <x v="1"/>
    <x v="11"/>
    <x v="60"/>
    <s v="2.1 - REMUNERACIONES Y CONTRIBUCIONES"/>
    <s v="2.1.4 - GRATIFICACIONES Y BONIFICACIONES"/>
    <s v="N"/>
    <s v="00 - N/A"/>
    <s v="20 - FONDOS CON DESTINO ESPECÍFICO"/>
    <s v=" "/>
    <s v="99 - MULTIPROVINCIAL"/>
    <n v="0"/>
    <n v="247500"/>
    <n v="0"/>
  </r>
  <r>
    <x v="0"/>
    <x v="0"/>
    <x v="0"/>
    <x v="0"/>
    <x v="0"/>
    <s v="2 - Poder Ejecutivo"/>
    <s v="0211 - MINISTERIO DE OBRAS PÚBLICAS Y COMUNICACIONES"/>
    <x v="129"/>
    <x v="1"/>
    <x v="11"/>
    <x v="60"/>
    <s v="2.1 - REMUNERACIONES Y CONTRIBUCIONES"/>
    <s v="2.1.5 - CONTRIBUCIONES A LA SEGURIDAD SOCIAL"/>
    <s v="N"/>
    <s v="00 - N/A"/>
    <s v="20 - FONDOS CON DESTINO ESPECÍFICO"/>
    <s v=" "/>
    <s v="99 - MULTIPROVINCIAL"/>
    <n v="50743088"/>
    <n v="24085627"/>
    <n v="16180979.029999999"/>
  </r>
  <r>
    <x v="0"/>
    <x v="0"/>
    <x v="0"/>
    <x v="0"/>
    <x v="0"/>
    <s v="2 - Poder Ejecutivo"/>
    <s v="0211 - MINISTERIO DE OBRAS PÚBLICAS Y COMUNICACIONES"/>
    <x v="129"/>
    <x v="1"/>
    <x v="11"/>
    <x v="60"/>
    <s v="2.2 - CONTRATACIÓN DE SERVICIOS"/>
    <s v="2.2.1 - SERVICIOS BÁSICOS"/>
    <s v="N"/>
    <s v="00 - N/A"/>
    <s v="20 - FONDOS CON DESTINO ESPECÍFICO"/>
    <s v=" "/>
    <s v="99 - MULTIPROVINCIAL"/>
    <n v="15000000"/>
    <n v="11527364"/>
    <n v="7341573.0899999989"/>
  </r>
  <r>
    <x v="0"/>
    <x v="0"/>
    <x v="0"/>
    <x v="0"/>
    <x v="0"/>
    <s v="2 - Poder Ejecutivo"/>
    <s v="0211 - MINISTERIO DE OBRAS PÚBLICAS Y COMUNICACIONES"/>
    <x v="129"/>
    <x v="1"/>
    <x v="11"/>
    <x v="60"/>
    <s v="2.2 - CONTRATACIÓN DE SERVICIOS"/>
    <s v="2.2.2 - PUBLICIDAD, IMPRESIÓN Y ENCUADERNACIÓN"/>
    <s v="N"/>
    <s v="00 - N/A"/>
    <s v="20 - FONDOS CON DESTINO ESPECÍFICO"/>
    <s v=" "/>
    <s v="99 - MULTIPROVINCIAL"/>
    <n v="0"/>
    <n v="1047348.01"/>
    <n v="0"/>
  </r>
  <r>
    <x v="0"/>
    <x v="0"/>
    <x v="0"/>
    <x v="0"/>
    <x v="0"/>
    <s v="2 - Poder Ejecutivo"/>
    <s v="0211 - MINISTERIO DE OBRAS PÚBLICAS Y COMUNICACIONES"/>
    <x v="129"/>
    <x v="1"/>
    <x v="11"/>
    <x v="60"/>
    <s v="2.2 - CONTRATACIÓN DE SERVICIOS"/>
    <s v="2.2.3 - VIÁTICOS"/>
    <s v="N"/>
    <s v="00 - N/A"/>
    <s v="20 - FONDOS CON DESTINO ESPECÍFICO"/>
    <s v=" "/>
    <s v="99 - MULTIPROVINCIAL"/>
    <n v="0"/>
    <n v="8275600"/>
    <n v="3798106.25"/>
  </r>
  <r>
    <x v="0"/>
    <x v="0"/>
    <x v="0"/>
    <x v="0"/>
    <x v="0"/>
    <s v="2 - Poder Ejecutivo"/>
    <s v="0211 - MINISTERIO DE OBRAS PÚBLICAS Y COMUNICACIONES"/>
    <x v="129"/>
    <x v="1"/>
    <x v="11"/>
    <x v="60"/>
    <s v="2.2 - CONTRATACIÓN DE SERVICIOS"/>
    <s v="2.2.4 - TRANSPORTE Y ALMACENAJE"/>
    <s v="N"/>
    <s v="00 - N/A"/>
    <s v="20 - FONDOS CON DESTINO ESPECÍFICO"/>
    <s v=" "/>
    <s v="99 - MULTIPROVINCIAL"/>
    <n v="0"/>
    <n v="7411150"/>
    <n v="378403.6"/>
  </r>
  <r>
    <x v="0"/>
    <x v="0"/>
    <x v="0"/>
    <x v="0"/>
    <x v="0"/>
    <s v="2 - Poder Ejecutivo"/>
    <s v="0211 - MINISTERIO DE OBRAS PÚBLICAS Y COMUNICACIONES"/>
    <x v="129"/>
    <x v="1"/>
    <x v="11"/>
    <x v="60"/>
    <s v="2.2 - CONTRATACIÓN DE SERVICIOS"/>
    <s v="2.2.5 - ALQUILERES Y RENTAS"/>
    <s v="N"/>
    <s v="00 - N/A"/>
    <s v="20 - FONDOS CON DESTINO ESPECÍFICO"/>
    <s v=" "/>
    <s v="99 - MULTIPROVINCIAL"/>
    <n v="48000000"/>
    <n v="15923518"/>
    <n v="7199062.5999999996"/>
  </r>
  <r>
    <x v="0"/>
    <x v="0"/>
    <x v="0"/>
    <x v="0"/>
    <x v="0"/>
    <s v="2 - Poder Ejecutivo"/>
    <s v="0211 - MINISTERIO DE OBRAS PÚBLICAS Y COMUNICACIONES"/>
    <x v="129"/>
    <x v="1"/>
    <x v="11"/>
    <x v="60"/>
    <s v="2.2 - CONTRATACIÓN DE SERVICIOS"/>
    <s v="2.2.6 - SEGUROS"/>
    <s v="N"/>
    <s v="00 - N/A"/>
    <s v="20 - FONDOS CON DESTINO ESPECÍFICO"/>
    <s v=" "/>
    <s v="99 - MULTIPROVINCIAL"/>
    <n v="0"/>
    <n v="9480537.4800000004"/>
    <n v="7858475.3699999992"/>
  </r>
  <r>
    <x v="0"/>
    <x v="0"/>
    <x v="0"/>
    <x v="0"/>
    <x v="0"/>
    <s v="2 - Poder Ejecutivo"/>
    <s v="0211 - MINISTERIO DE OBRAS PÚBLICAS Y COMUNICACIONES"/>
    <x v="129"/>
    <x v="1"/>
    <x v="11"/>
    <x v="60"/>
    <s v="2.2 - CONTRATACIÓN DE SERVICIOS"/>
    <s v="2.2.7 - SERVICIOS DE CONSERVACIÓN, REPARACIONES MENORES E INSTALACIONES TEMPORALES"/>
    <s v="N"/>
    <s v="00 - N/A"/>
    <s v="20 - FONDOS CON DESTINO ESPECÍFICO"/>
    <s v=" "/>
    <s v="99 - MULTIPROVINCIAL"/>
    <n v="0"/>
    <n v="10286717.869999999"/>
    <n v="2287542.89"/>
  </r>
  <r>
    <x v="0"/>
    <x v="0"/>
    <x v="0"/>
    <x v="0"/>
    <x v="0"/>
    <s v="2 - Poder Ejecutivo"/>
    <s v="0211 - MINISTERIO DE OBRAS PÚBLICAS Y COMUNICACIONES"/>
    <x v="129"/>
    <x v="1"/>
    <x v="11"/>
    <x v="60"/>
    <s v="2.2 - CONTRATACIÓN DE SERVICIOS"/>
    <s v="2.2.8 - OTROS SERVICIOS NO INCLUIDOS EN CONCEPTOS ANTERIORES"/>
    <s v="N"/>
    <s v="00 - N/A"/>
    <s v="20 - FONDOS CON DESTINO ESPECÍFICO"/>
    <s v=" "/>
    <s v="99 - MULTIPROVINCIAL"/>
    <n v="0"/>
    <n v="26877197"/>
    <n v="11546889.470000001"/>
  </r>
  <r>
    <x v="0"/>
    <x v="0"/>
    <x v="0"/>
    <x v="0"/>
    <x v="0"/>
    <s v="2 - Poder Ejecutivo"/>
    <s v="0211 - MINISTERIO DE OBRAS PÚBLICAS Y COMUNICACIONES"/>
    <x v="129"/>
    <x v="1"/>
    <x v="11"/>
    <x v="60"/>
    <s v="2.2 - CONTRATACIÓN DE SERVICIOS"/>
    <s v="2.2.9 - OTRAS CONTRATACIONES DE SERVICIOS"/>
    <s v="N"/>
    <s v="00 - N/A"/>
    <s v="20 - FONDOS CON DESTINO ESPECÍFICO"/>
    <s v=" "/>
    <s v="99 - MULTIPROVINCIAL"/>
    <n v="14000000"/>
    <n v="16561221"/>
    <n v="7300815.0600000005"/>
  </r>
  <r>
    <x v="0"/>
    <x v="0"/>
    <x v="0"/>
    <x v="0"/>
    <x v="0"/>
    <s v="2 - Poder Ejecutivo"/>
    <s v="0211 - MINISTERIO DE OBRAS PÚBLICAS Y COMUNICACIONES"/>
    <x v="129"/>
    <x v="1"/>
    <x v="11"/>
    <x v="60"/>
    <s v="2.3 - MATERIALES Y SUMINISTROS"/>
    <s v="2.3.1 - ALIMENTOS Y PRODUCTOS AGROFORESTALES"/>
    <s v="N"/>
    <s v="00 - N/A"/>
    <s v="20 - FONDOS CON DESTINO ESPECÍFICO"/>
    <s v=" "/>
    <s v="99 - MULTIPROVINCIAL"/>
    <n v="14000000"/>
    <n v="3124703.6400000006"/>
    <n v="1694077.79"/>
  </r>
  <r>
    <x v="0"/>
    <x v="0"/>
    <x v="0"/>
    <x v="0"/>
    <x v="0"/>
    <s v="2 - Poder Ejecutivo"/>
    <s v="0211 - MINISTERIO DE OBRAS PÚBLICAS Y COMUNICACIONES"/>
    <x v="129"/>
    <x v="1"/>
    <x v="11"/>
    <x v="60"/>
    <s v="2.3 - MATERIALES Y SUMINISTROS"/>
    <s v="2.3.2 - TEXTILES Y VESTUARIOS"/>
    <s v="N"/>
    <s v="00 - N/A"/>
    <s v="20 - FONDOS CON DESTINO ESPECÍFICO"/>
    <s v=" "/>
    <s v="99 - MULTIPROVINCIAL"/>
    <n v="0"/>
    <n v="2979344.8600000003"/>
    <n v="1457941.59"/>
  </r>
  <r>
    <x v="0"/>
    <x v="0"/>
    <x v="0"/>
    <x v="0"/>
    <x v="0"/>
    <s v="2 - Poder Ejecutivo"/>
    <s v="0211 - MINISTERIO DE OBRAS PÚBLICAS Y COMUNICACIONES"/>
    <x v="129"/>
    <x v="1"/>
    <x v="11"/>
    <x v="60"/>
    <s v="2.3 - MATERIALES Y SUMINISTROS"/>
    <s v="2.3.3 - PAPEL, CARTÓN E IMPRESOS"/>
    <s v="N"/>
    <s v="00 - N/A"/>
    <s v="20 - FONDOS CON DESTINO ESPECÍFICO"/>
    <s v=" "/>
    <s v="99 - MULTIPROVINCIAL"/>
    <n v="10000000"/>
    <n v="4716827.1899999995"/>
    <n v="1419717.39"/>
  </r>
  <r>
    <x v="0"/>
    <x v="0"/>
    <x v="0"/>
    <x v="0"/>
    <x v="0"/>
    <s v="2 - Poder Ejecutivo"/>
    <s v="0211 - MINISTERIO DE OBRAS PÚBLICAS Y COMUNICACIONES"/>
    <x v="129"/>
    <x v="1"/>
    <x v="11"/>
    <x v="60"/>
    <s v="2.3 - MATERIALES Y SUMINISTROS"/>
    <s v="2.3.4 - PRODUCTOS FARMACÉUTICOS"/>
    <s v="N"/>
    <s v="00 - N/A"/>
    <s v="20 - FONDOS CON DESTINO ESPECÍFICO"/>
    <s v=" "/>
    <s v="99 - MULTIPROVINCIAL"/>
    <n v="0"/>
    <n v="1445510"/>
    <n v="29826.95"/>
  </r>
  <r>
    <x v="0"/>
    <x v="0"/>
    <x v="0"/>
    <x v="0"/>
    <x v="0"/>
    <s v="2 - Poder Ejecutivo"/>
    <s v="0211 - MINISTERIO DE OBRAS PÚBLICAS Y COMUNICACIONES"/>
    <x v="129"/>
    <x v="1"/>
    <x v="11"/>
    <x v="60"/>
    <s v="2.3 - MATERIALES Y SUMINISTROS"/>
    <s v="2.3.5 - CUERO, CAUCHO Y PLÁSTICO"/>
    <s v="N"/>
    <s v="00 - N/A"/>
    <s v="20 - FONDOS CON DESTINO ESPECÍFICO"/>
    <s v=" "/>
    <s v="99 - MULTIPROVINCIAL"/>
    <n v="0"/>
    <n v="1834713.12"/>
    <n v="617076"/>
  </r>
  <r>
    <x v="0"/>
    <x v="0"/>
    <x v="0"/>
    <x v="0"/>
    <x v="0"/>
    <s v="2 - Poder Ejecutivo"/>
    <s v="0211 - MINISTERIO DE OBRAS PÚBLICAS Y COMUNICACIONES"/>
    <x v="129"/>
    <x v="1"/>
    <x v="11"/>
    <x v="60"/>
    <s v="2.3 - MATERIALES Y SUMINISTROS"/>
    <s v="2.3.6 - PRODUCTOS DE MINERALES, METÁLICOS Y NO METÁLICOS"/>
    <s v="N"/>
    <s v="00 - N/A"/>
    <s v="20 - FONDOS CON DESTINO ESPECÍFICO"/>
    <s v=" "/>
    <s v="99 - MULTIPROVINCIAL"/>
    <n v="0"/>
    <n v="1333750"/>
    <n v="180629.26999999996"/>
  </r>
  <r>
    <x v="0"/>
    <x v="0"/>
    <x v="0"/>
    <x v="0"/>
    <x v="0"/>
    <s v="2 - Poder Ejecutivo"/>
    <s v="0211 - MINISTERIO DE OBRAS PÚBLICAS Y COMUNICACIONES"/>
    <x v="129"/>
    <x v="1"/>
    <x v="11"/>
    <x v="60"/>
    <s v="2.3 - MATERIALES Y SUMINISTROS"/>
    <s v="2.3.7 - COMBUSTIBLES, LUBRICANTES, PRODUCTOS QUÍMICOS Y CONEXOS"/>
    <s v="N"/>
    <s v="00 - N/A"/>
    <s v="20 - FONDOS CON DESTINO ESPECÍFICO"/>
    <s v=" "/>
    <s v="99 - MULTIPROVINCIAL"/>
    <n v="25000000"/>
    <n v="18266009.57"/>
    <n v="6426973.6300000008"/>
  </r>
  <r>
    <x v="0"/>
    <x v="0"/>
    <x v="0"/>
    <x v="0"/>
    <x v="0"/>
    <s v="2 - Poder Ejecutivo"/>
    <s v="0211 - MINISTERIO DE OBRAS PÚBLICAS Y COMUNICACIONES"/>
    <x v="129"/>
    <x v="1"/>
    <x v="11"/>
    <x v="60"/>
    <s v="2.3 - MATERIALES Y SUMINISTROS"/>
    <s v="2.3.9 - PRODUCTOS Y ÚTILES VARIOS"/>
    <s v="N"/>
    <s v="00 - N/A"/>
    <s v="20 - FONDOS CON DESTINO ESPECÍFICO"/>
    <s v=" "/>
    <s v="99 - MULTIPROVINCIAL"/>
    <n v="0"/>
    <n v="8321231.2600000007"/>
    <n v="3868419.0399999996"/>
  </r>
  <r>
    <x v="0"/>
    <x v="0"/>
    <x v="0"/>
    <x v="0"/>
    <x v="0"/>
    <s v="2 - Poder Ejecutivo"/>
    <s v="0212 - MINISTERIO DE INDUSTRIA, COMERCIO Y MIPYMES (MICM)"/>
    <x v="130"/>
    <x v="0"/>
    <x v="0"/>
    <x v="10"/>
    <s v="2.1 - REMUNERACIONES Y CONTRIBUCIONES"/>
    <s v="2.1.1 - REMUNERACIONES"/>
    <s v="N"/>
    <s v="00 - N/A"/>
    <s v="10 - FONDO GENERAL"/>
    <s v=" "/>
    <s v="99 - MULTIPROVINCIAL"/>
    <n v="3410000"/>
    <n v="3410000"/>
    <n v="2145000"/>
  </r>
  <r>
    <x v="0"/>
    <x v="0"/>
    <x v="0"/>
    <x v="0"/>
    <x v="0"/>
    <s v="2 - Poder Ejecutivo"/>
    <s v="0212 - MINISTERIO DE INDUSTRIA, COMERCIO Y MIPYMES (MICM)"/>
    <x v="130"/>
    <x v="0"/>
    <x v="0"/>
    <x v="10"/>
    <s v="2.1 - REMUNERACIONES Y CONTRIBUCIONES"/>
    <s v="2.1.1 - REMUNERACIONES"/>
    <s v="N"/>
    <s v="00 - N/A"/>
    <s v="20 - FONDOS CON DESTINO ESPECÍFICO"/>
    <s v=" "/>
    <s v="99 - MULTIPROVINCIAL"/>
    <n v="1571238"/>
    <n v="1571238"/>
    <n v="1320000"/>
  </r>
  <r>
    <x v="0"/>
    <x v="0"/>
    <x v="0"/>
    <x v="0"/>
    <x v="0"/>
    <s v="2 - Poder Ejecutivo"/>
    <s v="0212 - MINISTERIO DE INDUSTRIA, COMERCIO Y MIPYMES (MICM)"/>
    <x v="130"/>
    <x v="0"/>
    <x v="0"/>
    <x v="10"/>
    <s v="2.1 - REMUNERACIONES Y CONTRIBUCIONES"/>
    <s v="2.1.2 - SOBRESUELDOS"/>
    <s v="N"/>
    <s v="00 - N/A"/>
    <s v="10 - FONDO GENERAL"/>
    <s v=" "/>
    <s v="99 - MULTIPROVINCIAL"/>
    <n v="947300"/>
    <n v="947300"/>
    <n v="195000"/>
  </r>
  <r>
    <x v="0"/>
    <x v="0"/>
    <x v="0"/>
    <x v="0"/>
    <x v="0"/>
    <s v="2 - Poder Ejecutivo"/>
    <s v="0212 - MINISTERIO DE INDUSTRIA, COMERCIO Y MIPYMES (MICM)"/>
    <x v="130"/>
    <x v="0"/>
    <x v="0"/>
    <x v="10"/>
    <s v="2.1 - REMUNERACIONES Y CONTRIBUCIONES"/>
    <s v="2.1.2 - SOBRESUELDOS"/>
    <s v="N"/>
    <s v="00 - N/A"/>
    <s v="20 - FONDOS CON DESTINO ESPECÍFICO"/>
    <s v=" "/>
    <s v="99 - MULTIPROVINCIAL"/>
    <n v="512476"/>
    <n v="512476"/>
    <n v="222224.56"/>
  </r>
  <r>
    <x v="0"/>
    <x v="0"/>
    <x v="0"/>
    <x v="0"/>
    <x v="0"/>
    <s v="2 - Poder Ejecutivo"/>
    <s v="0212 - MINISTERIO DE INDUSTRIA, COMERCIO Y MIPYMES (MICM)"/>
    <x v="130"/>
    <x v="0"/>
    <x v="0"/>
    <x v="10"/>
    <s v="2.1 - REMUNERACIONES Y CONTRIBUCIONES"/>
    <s v="2.1.5 - CONTRIBUCIONES A LA SEGURIDAD SOCIAL"/>
    <s v="N"/>
    <s v="00 - N/A"/>
    <s v="10 - FONDO GENERAL"/>
    <s v=" "/>
    <s v="99 - MULTIPROVINCIAL"/>
    <n v="538940"/>
    <n v="538940"/>
    <n v="325208.49000000005"/>
  </r>
  <r>
    <x v="0"/>
    <x v="0"/>
    <x v="0"/>
    <x v="0"/>
    <x v="0"/>
    <s v="2 - Poder Ejecutivo"/>
    <s v="0212 - MINISTERIO DE INDUSTRIA, COMERCIO Y MIPYMES (MICM)"/>
    <x v="130"/>
    <x v="0"/>
    <x v="0"/>
    <x v="10"/>
    <s v="2.1 - REMUNERACIONES Y CONTRIBUCIONES"/>
    <s v="2.1.5 - CONTRIBUCIONES A LA SEGURIDAD SOCIAL"/>
    <s v="N"/>
    <s v="00 - N/A"/>
    <s v="20 - FONDOS CON DESTINO ESPECÍFICO"/>
    <s v=" "/>
    <s v="99 - MULTIPROVINCIAL"/>
    <n v="222725"/>
    <n v="222725"/>
    <n v="201828"/>
  </r>
  <r>
    <x v="0"/>
    <x v="0"/>
    <x v="0"/>
    <x v="0"/>
    <x v="0"/>
    <s v="2 - Poder Ejecutivo"/>
    <s v="0212 - MINISTERIO DE INDUSTRIA, COMERCIO Y MIPYMES (MICM)"/>
    <x v="130"/>
    <x v="0"/>
    <x v="7"/>
    <x v="63"/>
    <s v="2.2 - CONTRATACIÓN DE SERVICIOS"/>
    <s v="2.2.8 - OTROS SERVICIOS NO INCLUIDOS EN CONCEPTOS ANTERIORES"/>
    <s v="N"/>
    <s v="00 - N/A"/>
    <s v="20 - FONDOS CON DESTINO ESPECÍFICO"/>
    <s v=" "/>
    <s v="99 - MULTIPROVINCIAL"/>
    <n v="400000"/>
    <n v="825000"/>
    <n v="155000"/>
  </r>
  <r>
    <x v="0"/>
    <x v="0"/>
    <x v="0"/>
    <x v="0"/>
    <x v="0"/>
    <s v="2 - Poder Ejecutivo"/>
    <s v="0212 - MINISTERIO DE INDUSTRIA, COMERCIO Y MIPYMES (MICM)"/>
    <x v="130"/>
    <x v="0"/>
    <x v="7"/>
    <x v="63"/>
    <s v="2.3 - MATERIALES Y SUMINISTROS"/>
    <s v="2.3.9 - PRODUCTOS Y ÚTILES VARIOS"/>
    <s v="N"/>
    <s v="00 - N/A"/>
    <s v="20 - FONDOS CON DESTINO ESPECÍFICO"/>
    <s v=" "/>
    <s v="99 - MULTIPROVINCIAL"/>
    <n v="600000"/>
    <n v="175000"/>
    <n v="0"/>
  </r>
  <r>
    <x v="0"/>
    <x v="0"/>
    <x v="0"/>
    <x v="0"/>
    <x v="0"/>
    <s v="2 - Poder Ejecutivo"/>
    <s v="0212 - MINISTERIO DE INDUSTRIA, COMERCIO Y MIPYMES (MICM)"/>
    <x v="130"/>
    <x v="1"/>
    <x v="2"/>
    <x v="55"/>
    <s v="2.1 - REMUNERACIONES Y CONTRIBUCIONES"/>
    <s v="2.1.1 - REMUNERACIONES"/>
    <s v="N"/>
    <s v="00 - N/A"/>
    <s v="10 - FONDO GENERAL"/>
    <s v=" "/>
    <s v="99 - MULTIPROVINCIAL"/>
    <n v="809086525"/>
    <n v="777155342.65999997"/>
    <n v="632078200.7099998"/>
  </r>
  <r>
    <x v="0"/>
    <x v="0"/>
    <x v="0"/>
    <x v="0"/>
    <x v="0"/>
    <s v="2 - Poder Ejecutivo"/>
    <s v="0212 - MINISTERIO DE INDUSTRIA, COMERCIO Y MIPYMES (MICM)"/>
    <x v="130"/>
    <x v="1"/>
    <x v="2"/>
    <x v="55"/>
    <s v="2.1 - REMUNERACIONES Y CONTRIBUCIONES"/>
    <s v="2.1.1 - REMUNERACIONES"/>
    <s v="N"/>
    <s v="00 - N/A"/>
    <s v="20 - FONDOS CON DESTINO ESPECÍFICO"/>
    <s v=" "/>
    <s v="99 - MULTIPROVINCIAL"/>
    <n v="753319517"/>
    <n v="691055489.5"/>
    <n v="536063579.27999997"/>
  </r>
  <r>
    <x v="0"/>
    <x v="0"/>
    <x v="0"/>
    <x v="0"/>
    <x v="0"/>
    <s v="2 - Poder Ejecutivo"/>
    <s v="0212 - MINISTERIO DE INDUSTRIA, COMERCIO Y MIPYMES (MICM)"/>
    <x v="130"/>
    <x v="1"/>
    <x v="2"/>
    <x v="55"/>
    <s v="2.1 - REMUNERACIONES Y CONTRIBUCIONES"/>
    <s v="2.1.2 - SOBRESUELDOS"/>
    <s v="N"/>
    <s v="00 - N/A"/>
    <s v="10 - FONDO GENERAL"/>
    <s v=" "/>
    <s v="99 - MULTIPROVINCIAL"/>
    <n v="159381546"/>
    <n v="126657630.02"/>
    <n v="91533515.49000001"/>
  </r>
  <r>
    <x v="0"/>
    <x v="0"/>
    <x v="0"/>
    <x v="0"/>
    <x v="0"/>
    <s v="2 - Poder Ejecutivo"/>
    <s v="0212 - MINISTERIO DE INDUSTRIA, COMERCIO Y MIPYMES (MICM)"/>
    <x v="130"/>
    <x v="1"/>
    <x v="2"/>
    <x v="55"/>
    <s v="2.1 - REMUNERACIONES Y CONTRIBUCIONES"/>
    <s v="2.1.2 - SOBRESUELDOS"/>
    <s v="N"/>
    <s v="00 - N/A"/>
    <s v="20 - FONDOS CON DESTINO ESPECÍFICO"/>
    <s v=" "/>
    <s v="99 - MULTIPROVINCIAL"/>
    <n v="305781398"/>
    <n v="307502125.50000006"/>
    <n v="170643651.49000001"/>
  </r>
  <r>
    <x v="0"/>
    <x v="0"/>
    <x v="0"/>
    <x v="0"/>
    <x v="0"/>
    <s v="2 - Poder Ejecutivo"/>
    <s v="0212 - MINISTERIO DE INDUSTRIA, COMERCIO Y MIPYMES (MICM)"/>
    <x v="130"/>
    <x v="1"/>
    <x v="2"/>
    <x v="55"/>
    <s v="2.1 - REMUNERACIONES Y CONTRIBUCIONES"/>
    <s v="2.1.3 - DIETAS Y GASTOS DE REPRESENTACIÓN"/>
    <s v="N"/>
    <s v="00 - N/A"/>
    <s v="10 - FONDO GENERAL"/>
    <s v=" "/>
    <s v="99 - MULTIPROVINCIAL"/>
    <n v="2000000"/>
    <n v="2000000"/>
    <n v="804588.70000000007"/>
  </r>
  <r>
    <x v="0"/>
    <x v="0"/>
    <x v="0"/>
    <x v="0"/>
    <x v="0"/>
    <s v="2 - Poder Ejecutivo"/>
    <s v="0212 - MINISTERIO DE INDUSTRIA, COMERCIO Y MIPYMES (MICM)"/>
    <x v="130"/>
    <x v="1"/>
    <x v="2"/>
    <x v="55"/>
    <s v="2.1 - REMUNERACIONES Y CONTRIBUCIONES"/>
    <s v="2.1.4 - GRATIFICACIONES Y BONIFICACIONES"/>
    <s v="N"/>
    <s v="00 - N/A"/>
    <s v="10 - FONDO GENERAL"/>
    <s v=" "/>
    <s v="99 - MULTIPROVINCIAL"/>
    <n v="0"/>
    <n v="320000"/>
    <n v="100000"/>
  </r>
  <r>
    <x v="0"/>
    <x v="0"/>
    <x v="0"/>
    <x v="0"/>
    <x v="0"/>
    <s v="2 - Poder Ejecutivo"/>
    <s v="0212 - MINISTERIO DE INDUSTRIA, COMERCIO Y MIPYMES (MICM)"/>
    <x v="130"/>
    <x v="1"/>
    <x v="2"/>
    <x v="55"/>
    <s v="2.1 - REMUNERACIONES Y CONTRIBUCIONES"/>
    <s v="2.1.4 - GRATIFICACIONES Y BONIFICACIONES"/>
    <s v="N"/>
    <s v="00 - N/A"/>
    <s v="20 - FONDOS CON DESTINO ESPECÍFICO"/>
    <s v=" "/>
    <s v="99 - MULTIPROVINCIAL"/>
    <n v="0"/>
    <n v="19000000"/>
    <n v="18312000"/>
  </r>
  <r>
    <x v="0"/>
    <x v="0"/>
    <x v="0"/>
    <x v="0"/>
    <x v="0"/>
    <s v="2 - Poder Ejecutivo"/>
    <s v="0212 - MINISTERIO DE INDUSTRIA, COMERCIO Y MIPYMES (MICM)"/>
    <x v="130"/>
    <x v="1"/>
    <x v="2"/>
    <x v="55"/>
    <s v="2.1 - REMUNERACIONES Y CONTRIBUCIONES"/>
    <s v="2.1.5 - CONTRIBUCIONES A LA SEGURIDAD SOCIAL"/>
    <s v="N"/>
    <s v="00 - N/A"/>
    <s v="10 - FONDO GENERAL"/>
    <s v=" "/>
    <s v="99 - MULTIPROVINCIAL"/>
    <n v="113318231"/>
    <n v="110414942.31999999"/>
    <n v="95026452.350000113"/>
  </r>
  <r>
    <x v="0"/>
    <x v="0"/>
    <x v="0"/>
    <x v="0"/>
    <x v="0"/>
    <s v="2 - Poder Ejecutivo"/>
    <s v="0212 - MINISTERIO DE INDUSTRIA, COMERCIO Y MIPYMES (MICM)"/>
    <x v="130"/>
    <x v="1"/>
    <x v="2"/>
    <x v="55"/>
    <s v="2.1 - REMUNERACIONES Y CONTRIBUCIONES"/>
    <s v="2.1.5 - CONTRIBUCIONES A LA SEGURIDAD SOCIAL"/>
    <s v="N"/>
    <s v="00 - N/A"/>
    <s v="20 - FONDOS CON DESTINO ESPECÍFICO"/>
    <s v=" "/>
    <s v="99 - MULTIPROVINCIAL"/>
    <n v="97449721"/>
    <n v="96495521"/>
    <n v="78977243.740000188"/>
  </r>
  <r>
    <x v="0"/>
    <x v="0"/>
    <x v="0"/>
    <x v="0"/>
    <x v="0"/>
    <s v="2 - Poder Ejecutivo"/>
    <s v="0212 - MINISTERIO DE INDUSTRIA, COMERCIO Y MIPYMES (MICM)"/>
    <x v="130"/>
    <x v="1"/>
    <x v="2"/>
    <x v="55"/>
    <s v="2.2 - CONTRATACIÓN DE SERVICIOS"/>
    <s v="2.2.1 - SERVICIOS BÁSICOS"/>
    <s v="N"/>
    <s v="00 - N/A"/>
    <s v="10 - FONDO GENERAL"/>
    <s v=" "/>
    <s v="99 - MULTIPROVINCIAL"/>
    <n v="43103210"/>
    <n v="30103210"/>
    <n v="26780738.259999994"/>
  </r>
  <r>
    <x v="0"/>
    <x v="0"/>
    <x v="0"/>
    <x v="0"/>
    <x v="0"/>
    <s v="2 - Poder Ejecutivo"/>
    <s v="0212 - MINISTERIO DE INDUSTRIA, COMERCIO Y MIPYMES (MICM)"/>
    <x v="130"/>
    <x v="1"/>
    <x v="2"/>
    <x v="55"/>
    <s v="2.2 - CONTRATACIÓN DE SERVICIOS"/>
    <s v="2.2.1 - SERVICIOS BÁSICOS"/>
    <s v="N"/>
    <s v="00 - N/A"/>
    <s v="20 - FONDOS CON DESTINO ESPECÍFICO"/>
    <s v=" "/>
    <s v="99 - MULTIPROVINCIAL"/>
    <n v="38100000"/>
    <n v="54900000"/>
    <n v="19412406.300000001"/>
  </r>
  <r>
    <x v="0"/>
    <x v="0"/>
    <x v="0"/>
    <x v="0"/>
    <x v="0"/>
    <s v="2 - Poder Ejecutivo"/>
    <s v="0212 - MINISTERIO DE INDUSTRIA, COMERCIO Y MIPYMES (MICM)"/>
    <x v="130"/>
    <x v="1"/>
    <x v="2"/>
    <x v="55"/>
    <s v="2.2 - CONTRATACIÓN DE SERVICIOS"/>
    <s v="2.2.2 - PUBLICIDAD, IMPRESIÓN Y ENCUADERNACIÓN"/>
    <s v="N"/>
    <s v="00 - N/A"/>
    <s v="10 - FONDO GENERAL"/>
    <s v=" "/>
    <s v="99 - MULTIPROVINCIAL"/>
    <n v="62168795"/>
    <n v="77198795"/>
    <n v="38534071.690000005"/>
  </r>
  <r>
    <x v="0"/>
    <x v="0"/>
    <x v="0"/>
    <x v="0"/>
    <x v="0"/>
    <s v="2 - Poder Ejecutivo"/>
    <s v="0212 - MINISTERIO DE INDUSTRIA, COMERCIO Y MIPYMES (MICM)"/>
    <x v="130"/>
    <x v="1"/>
    <x v="2"/>
    <x v="55"/>
    <s v="2.2 - CONTRATACIÓN DE SERVICIOS"/>
    <s v="2.2.2 - PUBLICIDAD, IMPRESIÓN Y ENCUADERNACIÓN"/>
    <s v="N"/>
    <s v="00 - N/A"/>
    <s v="20 - FONDOS CON DESTINO ESPECÍFICO"/>
    <s v=" "/>
    <s v="99 - MULTIPROVINCIAL"/>
    <n v="132050000"/>
    <n v="233095000"/>
    <n v="85914869.159999996"/>
  </r>
  <r>
    <x v="0"/>
    <x v="0"/>
    <x v="0"/>
    <x v="0"/>
    <x v="0"/>
    <s v="2 - Poder Ejecutivo"/>
    <s v="0212 - MINISTERIO DE INDUSTRIA, COMERCIO Y MIPYMES (MICM)"/>
    <x v="130"/>
    <x v="1"/>
    <x v="2"/>
    <x v="55"/>
    <s v="2.2 - CONTRATACIÓN DE SERVICIOS"/>
    <s v="2.2.2 - PUBLICIDAD, IMPRESIÓN Y ENCUADERNACIÓN"/>
    <s v="N"/>
    <s v="00 - N/A"/>
    <s v="70 - DONACION EXTERNA"/>
    <s v=" "/>
    <s v="99 - MULTIPROVINCIAL"/>
    <n v="0"/>
    <n v="510037.44"/>
    <n v="0"/>
  </r>
  <r>
    <x v="0"/>
    <x v="0"/>
    <x v="0"/>
    <x v="0"/>
    <x v="0"/>
    <s v="2 - Poder Ejecutivo"/>
    <s v="0212 - MINISTERIO DE INDUSTRIA, COMERCIO Y MIPYMES (MICM)"/>
    <x v="130"/>
    <x v="1"/>
    <x v="2"/>
    <x v="55"/>
    <s v="2.2 - CONTRATACIÓN DE SERVICIOS"/>
    <s v="2.2.3 - VIÁTICOS"/>
    <s v="N"/>
    <s v="00 - N/A"/>
    <s v="10 - FONDO GENERAL"/>
    <s v=" "/>
    <s v="99 - MULTIPROVINCIAL"/>
    <n v="650000"/>
    <n v="1650000"/>
    <n v="466620"/>
  </r>
  <r>
    <x v="0"/>
    <x v="0"/>
    <x v="0"/>
    <x v="0"/>
    <x v="0"/>
    <s v="2 - Poder Ejecutivo"/>
    <s v="0212 - MINISTERIO DE INDUSTRIA, COMERCIO Y MIPYMES (MICM)"/>
    <x v="130"/>
    <x v="1"/>
    <x v="2"/>
    <x v="55"/>
    <s v="2.2 - CONTRATACIÓN DE SERVICIOS"/>
    <s v="2.2.3 - VIÁTICOS"/>
    <s v="N"/>
    <s v="00 - N/A"/>
    <s v="20 - FONDOS CON DESTINO ESPECÍFICO"/>
    <s v=" "/>
    <s v="99 - MULTIPROVINCIAL"/>
    <n v="24013162"/>
    <n v="45392632.780000001"/>
    <n v="38623189.600000001"/>
  </r>
  <r>
    <x v="0"/>
    <x v="0"/>
    <x v="0"/>
    <x v="0"/>
    <x v="0"/>
    <s v="2 - Poder Ejecutivo"/>
    <s v="0212 - MINISTERIO DE INDUSTRIA, COMERCIO Y MIPYMES (MICM)"/>
    <x v="130"/>
    <x v="1"/>
    <x v="2"/>
    <x v="55"/>
    <s v="2.2 - CONTRATACIÓN DE SERVICIOS"/>
    <s v="2.2.4 - TRANSPORTE Y ALMACENAJE"/>
    <s v="N"/>
    <s v="00 - N/A"/>
    <s v="10 - FONDO GENERAL"/>
    <s v=" "/>
    <s v="99 - MULTIPROVINCIAL"/>
    <n v="4309143"/>
    <n v="1309143"/>
    <n v="366329.45"/>
  </r>
  <r>
    <x v="0"/>
    <x v="0"/>
    <x v="0"/>
    <x v="0"/>
    <x v="0"/>
    <s v="2 - Poder Ejecutivo"/>
    <s v="0212 - MINISTERIO DE INDUSTRIA, COMERCIO Y MIPYMES (MICM)"/>
    <x v="130"/>
    <x v="1"/>
    <x v="2"/>
    <x v="55"/>
    <s v="2.2 - CONTRATACIÓN DE SERVICIOS"/>
    <s v="2.2.4 - TRANSPORTE Y ALMACENAJE"/>
    <s v="N"/>
    <s v="00 - N/A"/>
    <s v="20 - FONDOS CON DESTINO ESPECÍFICO"/>
    <s v=" "/>
    <s v="99 - MULTIPROVINCIAL"/>
    <n v="17900000"/>
    <n v="11020529.219999999"/>
    <n v="6258165.9100000001"/>
  </r>
  <r>
    <x v="0"/>
    <x v="0"/>
    <x v="0"/>
    <x v="0"/>
    <x v="0"/>
    <s v="2 - Poder Ejecutivo"/>
    <s v="0212 - MINISTERIO DE INDUSTRIA, COMERCIO Y MIPYMES (MICM)"/>
    <x v="130"/>
    <x v="1"/>
    <x v="2"/>
    <x v="55"/>
    <s v="2.2 - CONTRATACIÓN DE SERVICIOS"/>
    <s v="2.2.5 - ALQUILERES Y RENTAS"/>
    <s v="N"/>
    <s v="00 - N/A"/>
    <s v="10 - FONDO GENERAL"/>
    <s v=" "/>
    <s v="99 - MULTIPROVINCIAL"/>
    <n v="3460000"/>
    <n v="3460000"/>
    <n v="854673.93"/>
  </r>
  <r>
    <x v="0"/>
    <x v="0"/>
    <x v="0"/>
    <x v="0"/>
    <x v="0"/>
    <s v="2 - Poder Ejecutivo"/>
    <s v="0212 - MINISTERIO DE INDUSTRIA, COMERCIO Y MIPYMES (MICM)"/>
    <x v="130"/>
    <x v="1"/>
    <x v="2"/>
    <x v="55"/>
    <s v="2.2 - CONTRATACIÓN DE SERVICIOS"/>
    <s v="2.2.5 - ALQUILERES Y RENTAS"/>
    <s v="N"/>
    <s v="00 - N/A"/>
    <s v="20 - FONDOS CON DESTINO ESPECÍFICO"/>
    <s v=" "/>
    <s v="99 - MULTIPROVINCIAL"/>
    <n v="270942806"/>
    <n v="312442806"/>
    <n v="247189697.84000015"/>
  </r>
  <r>
    <x v="0"/>
    <x v="0"/>
    <x v="0"/>
    <x v="0"/>
    <x v="0"/>
    <s v="2 - Poder Ejecutivo"/>
    <s v="0212 - MINISTERIO DE INDUSTRIA, COMERCIO Y MIPYMES (MICM)"/>
    <x v="130"/>
    <x v="1"/>
    <x v="2"/>
    <x v="55"/>
    <s v="2.2 - CONTRATACIÓN DE SERVICIOS"/>
    <s v="2.2.6 - SEGUROS"/>
    <s v="N"/>
    <s v="00 - N/A"/>
    <s v="10 - FONDO GENERAL"/>
    <s v=" "/>
    <s v="99 - MULTIPROVINCIAL"/>
    <n v="9000000"/>
    <n v="1000000"/>
    <n v="1373.41"/>
  </r>
  <r>
    <x v="0"/>
    <x v="0"/>
    <x v="0"/>
    <x v="0"/>
    <x v="0"/>
    <s v="2 - Poder Ejecutivo"/>
    <s v="0212 - MINISTERIO DE INDUSTRIA, COMERCIO Y MIPYMES (MICM)"/>
    <x v="130"/>
    <x v="1"/>
    <x v="2"/>
    <x v="55"/>
    <s v="2.2 - CONTRATACIÓN DE SERVICIOS"/>
    <s v="2.2.6 - SEGUROS"/>
    <s v="N"/>
    <s v="00 - N/A"/>
    <s v="20 - FONDOS CON DESTINO ESPECÍFICO"/>
    <s v=" "/>
    <s v="99 - MULTIPROVINCIAL"/>
    <n v="52000000"/>
    <n v="97000000"/>
    <n v="81310747.070000008"/>
  </r>
  <r>
    <x v="0"/>
    <x v="0"/>
    <x v="0"/>
    <x v="0"/>
    <x v="0"/>
    <s v="2 - Poder Ejecutivo"/>
    <s v="0212 - MINISTERIO DE INDUSTRIA, COMERCIO Y MIPYMES (MICM)"/>
    <x v="130"/>
    <x v="1"/>
    <x v="2"/>
    <x v="55"/>
    <s v="2.2 - CONTRATACIÓN DE SERVICIOS"/>
    <s v="2.2.7 - SERVICIOS DE CONSERVACIÓN, REPARACIONES MENORES E INSTALACIONES TEMPORALES"/>
    <s v="N"/>
    <s v="00 - N/A"/>
    <s v="10 - FONDO GENERAL"/>
    <s v=" "/>
    <s v="99 - MULTIPROVINCIAL"/>
    <n v="14023230"/>
    <n v="14023230"/>
    <n v="2542422.5499999998"/>
  </r>
  <r>
    <x v="0"/>
    <x v="0"/>
    <x v="0"/>
    <x v="0"/>
    <x v="0"/>
    <s v="2 - Poder Ejecutivo"/>
    <s v="0212 - MINISTERIO DE INDUSTRIA, COMERCIO Y MIPYMES (MICM)"/>
    <x v="130"/>
    <x v="1"/>
    <x v="2"/>
    <x v="55"/>
    <s v="2.2 - CONTRATACIÓN DE SERVICIOS"/>
    <s v="2.2.7 - SERVICIOS DE CONSERVACIÓN, REPARACIONES MENORES E INSTALACIONES TEMPORALES"/>
    <s v="N"/>
    <s v="00 - N/A"/>
    <s v="20 - FONDOS CON DESTINO ESPECÍFICO"/>
    <s v=" "/>
    <s v="99 - MULTIPROVINCIAL"/>
    <n v="34850000"/>
    <n v="62850000"/>
    <n v="13607195.73"/>
  </r>
  <r>
    <x v="0"/>
    <x v="0"/>
    <x v="0"/>
    <x v="0"/>
    <x v="0"/>
    <s v="2 - Poder Ejecutivo"/>
    <s v="0212 - MINISTERIO DE INDUSTRIA, COMERCIO Y MIPYMES (MICM)"/>
    <x v="130"/>
    <x v="1"/>
    <x v="2"/>
    <x v="55"/>
    <s v="2.2 - CONTRATACIÓN DE SERVICIOS"/>
    <s v="2.2.8 - OTROS SERVICIOS NO INCLUIDOS EN CONCEPTOS ANTERIORES"/>
    <s v="N"/>
    <s v="00 - N/A"/>
    <s v="10 - FONDO GENERAL"/>
    <s v=" "/>
    <s v="99 - MULTIPROVINCIAL"/>
    <n v="45346140"/>
    <n v="22546140"/>
    <n v="13406161.449999999"/>
  </r>
  <r>
    <x v="0"/>
    <x v="0"/>
    <x v="0"/>
    <x v="0"/>
    <x v="0"/>
    <s v="2 - Poder Ejecutivo"/>
    <s v="0212 - MINISTERIO DE INDUSTRIA, COMERCIO Y MIPYMES (MICM)"/>
    <x v="130"/>
    <x v="1"/>
    <x v="2"/>
    <x v="55"/>
    <s v="2.2 - CONTRATACIÓN DE SERVICIOS"/>
    <s v="2.2.8 - OTROS SERVICIOS NO INCLUIDOS EN CONCEPTOS ANTERIORES"/>
    <s v="N"/>
    <s v="00 - N/A"/>
    <s v="20 - FONDOS CON DESTINO ESPECÍFICO"/>
    <s v=" "/>
    <s v="99 - MULTIPROVINCIAL"/>
    <n v="718153308"/>
    <n v="266153308"/>
    <n v="64911179.229999989"/>
  </r>
  <r>
    <x v="0"/>
    <x v="0"/>
    <x v="0"/>
    <x v="0"/>
    <x v="0"/>
    <s v="2 - Poder Ejecutivo"/>
    <s v="0212 - MINISTERIO DE INDUSTRIA, COMERCIO Y MIPYMES (MICM)"/>
    <x v="130"/>
    <x v="1"/>
    <x v="2"/>
    <x v="55"/>
    <s v="2.2 - CONTRATACIÓN DE SERVICIOS"/>
    <s v="2.2.8 - OTROS SERVICIOS NO INCLUIDOS EN CONCEPTOS ANTERIORES"/>
    <s v="N"/>
    <s v="00 - N/A"/>
    <s v="70 - DONACION EXTERNA"/>
    <s v=" "/>
    <s v="99 - MULTIPROVINCIAL"/>
    <n v="4903693"/>
    <n v="4382155.5599999987"/>
    <n v="0"/>
  </r>
  <r>
    <x v="0"/>
    <x v="0"/>
    <x v="0"/>
    <x v="0"/>
    <x v="0"/>
    <s v="2 - Poder Ejecutivo"/>
    <s v="0212 - MINISTERIO DE INDUSTRIA, COMERCIO Y MIPYMES (MICM)"/>
    <x v="130"/>
    <x v="1"/>
    <x v="2"/>
    <x v="55"/>
    <s v="2.2 - CONTRATACIÓN DE SERVICIOS"/>
    <s v="2.2.9 - OTRAS CONTRATACIONES DE SERVICIOS"/>
    <s v="N"/>
    <s v="00 - N/A"/>
    <s v="10 - FONDO GENERAL"/>
    <s v=" "/>
    <s v="99 - MULTIPROVINCIAL"/>
    <n v="21000000"/>
    <n v="809160"/>
    <n v="126250"/>
  </r>
  <r>
    <x v="0"/>
    <x v="0"/>
    <x v="0"/>
    <x v="0"/>
    <x v="0"/>
    <s v="2 - Poder Ejecutivo"/>
    <s v="0212 - MINISTERIO DE INDUSTRIA, COMERCIO Y MIPYMES (MICM)"/>
    <x v="130"/>
    <x v="1"/>
    <x v="2"/>
    <x v="55"/>
    <s v="2.2 - CONTRATACIÓN DE SERVICIOS"/>
    <s v="2.2.9 - OTRAS CONTRATACIONES DE SERVICIOS"/>
    <s v="N"/>
    <s v="00 - N/A"/>
    <s v="20 - FONDOS CON DESTINO ESPECÍFICO"/>
    <s v=" "/>
    <s v="99 - MULTIPROVINCIAL"/>
    <n v="89800000"/>
    <n v="203800000"/>
    <n v="51027628.989999995"/>
  </r>
  <r>
    <x v="0"/>
    <x v="0"/>
    <x v="0"/>
    <x v="0"/>
    <x v="0"/>
    <s v="2 - Poder Ejecutivo"/>
    <s v="0212 - MINISTERIO DE INDUSTRIA, COMERCIO Y MIPYMES (MICM)"/>
    <x v="130"/>
    <x v="1"/>
    <x v="2"/>
    <x v="55"/>
    <s v="2.3 - MATERIALES Y SUMINISTROS"/>
    <s v="2.3.1 - ALIMENTOS Y PRODUCTOS AGROFORESTALES"/>
    <s v="N"/>
    <s v="00 - N/A"/>
    <s v="10 - FONDO GENERAL"/>
    <s v=" "/>
    <s v="99 - MULTIPROVINCIAL"/>
    <n v="3750000"/>
    <n v="835840"/>
    <n v="70776"/>
  </r>
  <r>
    <x v="0"/>
    <x v="0"/>
    <x v="0"/>
    <x v="0"/>
    <x v="0"/>
    <s v="2 - Poder Ejecutivo"/>
    <s v="0212 - MINISTERIO DE INDUSTRIA, COMERCIO Y MIPYMES (MICM)"/>
    <x v="130"/>
    <x v="1"/>
    <x v="2"/>
    <x v="55"/>
    <s v="2.3 - MATERIALES Y SUMINISTROS"/>
    <s v="2.3.1 - ALIMENTOS Y PRODUCTOS AGROFORESTALES"/>
    <s v="N"/>
    <s v="00 - N/A"/>
    <s v="20 - FONDOS CON DESTINO ESPECÍFICO"/>
    <s v=" "/>
    <s v="99 - MULTIPROVINCIAL"/>
    <n v="11900000"/>
    <n v="11900000"/>
    <n v="3114494.23"/>
  </r>
  <r>
    <x v="0"/>
    <x v="0"/>
    <x v="0"/>
    <x v="0"/>
    <x v="0"/>
    <s v="2 - Poder Ejecutivo"/>
    <s v="0212 - MINISTERIO DE INDUSTRIA, COMERCIO Y MIPYMES (MICM)"/>
    <x v="130"/>
    <x v="1"/>
    <x v="2"/>
    <x v="55"/>
    <s v="2.3 - MATERIALES Y SUMINISTROS"/>
    <s v="2.3.2 - TEXTILES Y VESTUARIOS"/>
    <s v="N"/>
    <s v="00 - N/A"/>
    <s v="10 - FONDO GENERAL"/>
    <s v=" "/>
    <s v="99 - MULTIPROVINCIAL"/>
    <n v="719980"/>
    <n v="719980"/>
    <n v="30798"/>
  </r>
  <r>
    <x v="0"/>
    <x v="0"/>
    <x v="0"/>
    <x v="0"/>
    <x v="0"/>
    <s v="2 - Poder Ejecutivo"/>
    <s v="0212 - MINISTERIO DE INDUSTRIA, COMERCIO Y MIPYMES (MICM)"/>
    <x v="130"/>
    <x v="1"/>
    <x v="2"/>
    <x v="55"/>
    <s v="2.3 - MATERIALES Y SUMINISTROS"/>
    <s v="2.3.2 - TEXTILES Y VESTUARIOS"/>
    <s v="N"/>
    <s v="00 - N/A"/>
    <s v="20 - FONDOS CON DESTINO ESPECÍFICO"/>
    <s v=" "/>
    <s v="99 - MULTIPROVINCIAL"/>
    <n v="6200000"/>
    <n v="6200000"/>
    <n v="1199057"/>
  </r>
  <r>
    <x v="0"/>
    <x v="0"/>
    <x v="0"/>
    <x v="0"/>
    <x v="0"/>
    <s v="2 - Poder Ejecutivo"/>
    <s v="0212 - MINISTERIO DE INDUSTRIA, COMERCIO Y MIPYMES (MICM)"/>
    <x v="130"/>
    <x v="1"/>
    <x v="2"/>
    <x v="55"/>
    <s v="2.3 - MATERIALES Y SUMINISTROS"/>
    <s v="2.3.2 - TEXTILES Y VESTUARIOS"/>
    <s v="N"/>
    <s v="00 - N/A"/>
    <s v="70 - DONACION EXTERNA"/>
    <s v=" "/>
    <s v="99 - MULTIPROVINCIAL"/>
    <n v="0"/>
    <n v="11500"/>
    <n v="0"/>
  </r>
  <r>
    <x v="0"/>
    <x v="0"/>
    <x v="0"/>
    <x v="0"/>
    <x v="0"/>
    <s v="2 - Poder Ejecutivo"/>
    <s v="0212 - MINISTERIO DE INDUSTRIA, COMERCIO Y MIPYMES (MICM)"/>
    <x v="130"/>
    <x v="1"/>
    <x v="2"/>
    <x v="55"/>
    <s v="2.3 - MATERIALES Y SUMINISTROS"/>
    <s v="2.3.3 - PAPEL, CARTÓN E IMPRESOS"/>
    <s v="N"/>
    <s v="00 - N/A"/>
    <s v="10 - FONDO GENERAL"/>
    <s v=" "/>
    <s v="99 - MULTIPROVINCIAL"/>
    <n v="21800264"/>
    <n v="3125264"/>
    <n v="577028.42000000004"/>
  </r>
  <r>
    <x v="0"/>
    <x v="0"/>
    <x v="0"/>
    <x v="0"/>
    <x v="0"/>
    <s v="2 - Poder Ejecutivo"/>
    <s v="0212 - MINISTERIO DE INDUSTRIA, COMERCIO Y MIPYMES (MICM)"/>
    <x v="130"/>
    <x v="1"/>
    <x v="2"/>
    <x v="55"/>
    <s v="2.3 - MATERIALES Y SUMINISTROS"/>
    <s v="2.3.3 - PAPEL, CARTÓN E IMPRESOS"/>
    <s v="N"/>
    <s v="00 - N/A"/>
    <s v="20 - FONDOS CON DESTINO ESPECÍFICO"/>
    <s v=" "/>
    <s v="99 - MULTIPROVINCIAL"/>
    <n v="32264000"/>
    <n v="25264000"/>
    <n v="12746604.590000002"/>
  </r>
  <r>
    <x v="0"/>
    <x v="0"/>
    <x v="0"/>
    <x v="0"/>
    <x v="0"/>
    <s v="2 - Poder Ejecutivo"/>
    <s v="0212 - MINISTERIO DE INDUSTRIA, COMERCIO Y MIPYMES (MICM)"/>
    <x v="130"/>
    <x v="1"/>
    <x v="2"/>
    <x v="55"/>
    <s v="2.3 - MATERIALES Y SUMINISTROS"/>
    <s v="2.3.4 - PRODUCTOS FARMACÉUTICOS"/>
    <s v="N"/>
    <s v="00 - N/A"/>
    <s v="20 - FONDOS CON DESTINO ESPECÍFICO"/>
    <s v=" "/>
    <s v="99 - MULTIPROVINCIAL"/>
    <n v="2000000"/>
    <n v="2000000"/>
    <n v="405677.6"/>
  </r>
  <r>
    <x v="0"/>
    <x v="0"/>
    <x v="0"/>
    <x v="0"/>
    <x v="0"/>
    <s v="2 - Poder Ejecutivo"/>
    <s v="0212 - MINISTERIO DE INDUSTRIA, COMERCIO Y MIPYMES (MICM)"/>
    <x v="130"/>
    <x v="1"/>
    <x v="2"/>
    <x v="55"/>
    <s v="2.3 - MATERIALES Y SUMINISTROS"/>
    <s v="2.3.5 - CUERO, CAUCHO Y PLÁSTICO"/>
    <s v="N"/>
    <s v="00 - N/A"/>
    <s v="10 - FONDO GENERAL"/>
    <s v=" "/>
    <s v="99 - MULTIPROVINCIAL"/>
    <n v="2390000"/>
    <n v="390000"/>
    <n v="0"/>
  </r>
  <r>
    <x v="0"/>
    <x v="0"/>
    <x v="0"/>
    <x v="0"/>
    <x v="0"/>
    <s v="2 - Poder Ejecutivo"/>
    <s v="0212 - MINISTERIO DE INDUSTRIA, COMERCIO Y MIPYMES (MICM)"/>
    <x v="130"/>
    <x v="1"/>
    <x v="2"/>
    <x v="55"/>
    <s v="2.3 - MATERIALES Y SUMINISTROS"/>
    <s v="2.3.5 - CUERO, CAUCHO Y PLÁSTICO"/>
    <s v="N"/>
    <s v="00 - N/A"/>
    <s v="20 - FONDOS CON DESTINO ESPECÍFICO"/>
    <s v=" "/>
    <s v="99 - MULTIPROVINCIAL"/>
    <n v="3220000"/>
    <n v="3220000"/>
    <n v="1197520.32"/>
  </r>
  <r>
    <x v="0"/>
    <x v="0"/>
    <x v="0"/>
    <x v="0"/>
    <x v="0"/>
    <s v="2 - Poder Ejecutivo"/>
    <s v="0212 - MINISTERIO DE INDUSTRIA, COMERCIO Y MIPYMES (MICM)"/>
    <x v="130"/>
    <x v="1"/>
    <x v="2"/>
    <x v="55"/>
    <s v="2.3 - MATERIALES Y SUMINISTROS"/>
    <s v="2.3.6 - PRODUCTOS DE MINERALES, METÁLICOS Y NO METÁLICOS"/>
    <s v="N"/>
    <s v="00 - N/A"/>
    <s v="10 - FONDO GENERAL"/>
    <s v=" "/>
    <s v="99 - MULTIPROVINCIAL"/>
    <n v="2340000"/>
    <n v="1440000"/>
    <n v="0"/>
  </r>
  <r>
    <x v="0"/>
    <x v="0"/>
    <x v="0"/>
    <x v="0"/>
    <x v="0"/>
    <s v="2 - Poder Ejecutivo"/>
    <s v="0212 - MINISTERIO DE INDUSTRIA, COMERCIO Y MIPYMES (MICM)"/>
    <x v="130"/>
    <x v="1"/>
    <x v="2"/>
    <x v="55"/>
    <s v="2.3 - MATERIALES Y SUMINISTROS"/>
    <s v="2.3.6 - PRODUCTOS DE MINERALES, METÁLICOS Y NO METÁLICOS"/>
    <s v="N"/>
    <s v="00 - N/A"/>
    <s v="20 - FONDOS CON DESTINO ESPECÍFICO"/>
    <s v=" "/>
    <s v="99 - MULTIPROVINCIAL"/>
    <n v="6625000"/>
    <n v="6625000"/>
    <n v="59356.509999999995"/>
  </r>
  <r>
    <x v="0"/>
    <x v="0"/>
    <x v="0"/>
    <x v="0"/>
    <x v="0"/>
    <s v="2 - Poder Ejecutivo"/>
    <s v="0212 - MINISTERIO DE INDUSTRIA, COMERCIO Y MIPYMES (MICM)"/>
    <x v="130"/>
    <x v="1"/>
    <x v="2"/>
    <x v="55"/>
    <s v="2.3 - MATERIALES Y SUMINISTROS"/>
    <s v="2.3.7 - COMBUSTIBLES, LUBRICANTES, PRODUCTOS QUÍMICOS Y CONEXOS"/>
    <s v="N"/>
    <s v="00 - N/A"/>
    <s v="10 - FONDO GENERAL"/>
    <s v=" "/>
    <s v="99 - MULTIPROVINCIAL"/>
    <n v="23455400"/>
    <n v="21855400"/>
    <n v="7315970.1899999995"/>
  </r>
  <r>
    <x v="0"/>
    <x v="0"/>
    <x v="0"/>
    <x v="0"/>
    <x v="0"/>
    <s v="2 - Poder Ejecutivo"/>
    <s v="0212 - MINISTERIO DE INDUSTRIA, COMERCIO Y MIPYMES (MICM)"/>
    <x v="130"/>
    <x v="1"/>
    <x v="2"/>
    <x v="55"/>
    <s v="2.3 - MATERIALES Y SUMINISTROS"/>
    <s v="2.3.7 - COMBUSTIBLES, LUBRICANTES, PRODUCTOS QUÍMICOS Y CONEXOS"/>
    <s v="N"/>
    <s v="00 - N/A"/>
    <s v="20 - FONDOS CON DESTINO ESPECÍFICO"/>
    <s v=" "/>
    <s v="99 - MULTIPROVINCIAL"/>
    <n v="55028200"/>
    <n v="75528200"/>
    <n v="34634040.710000001"/>
  </r>
  <r>
    <x v="0"/>
    <x v="0"/>
    <x v="0"/>
    <x v="0"/>
    <x v="0"/>
    <s v="2 - Poder Ejecutivo"/>
    <s v="0212 - MINISTERIO DE INDUSTRIA, COMERCIO Y MIPYMES (MICM)"/>
    <x v="130"/>
    <x v="1"/>
    <x v="2"/>
    <x v="55"/>
    <s v="2.3 - MATERIALES Y SUMINISTROS"/>
    <s v="2.3.9 - PRODUCTOS Y ÚTILES VARIOS"/>
    <s v="N"/>
    <s v="00 - N/A"/>
    <s v="10 - FONDO GENERAL"/>
    <s v=" "/>
    <s v="99 - MULTIPROVINCIAL"/>
    <n v="10190719"/>
    <n v="9142719"/>
    <n v="5722256.5500000007"/>
  </r>
  <r>
    <x v="0"/>
    <x v="0"/>
    <x v="0"/>
    <x v="0"/>
    <x v="0"/>
    <s v="2 - Poder Ejecutivo"/>
    <s v="0212 - MINISTERIO DE INDUSTRIA, COMERCIO Y MIPYMES (MICM)"/>
    <x v="130"/>
    <x v="1"/>
    <x v="2"/>
    <x v="55"/>
    <s v="2.3 - MATERIALES Y SUMINISTROS"/>
    <s v="2.3.9 - PRODUCTOS Y ÚTILES VARIOS"/>
    <s v="N"/>
    <s v="00 - N/A"/>
    <s v="20 - FONDOS CON DESTINO ESPECÍFICO"/>
    <s v=" "/>
    <s v="99 - MULTIPROVINCIAL"/>
    <n v="855427410"/>
    <n v="581327410"/>
    <n v="6937074.4900000021"/>
  </r>
  <r>
    <x v="0"/>
    <x v="0"/>
    <x v="0"/>
    <x v="0"/>
    <x v="0"/>
    <s v="2 - Poder Ejecutivo"/>
    <s v="0212 - MINISTERIO DE INDUSTRIA, COMERCIO Y MIPYMES (MICM)"/>
    <x v="130"/>
    <x v="1"/>
    <x v="16"/>
    <x v="64"/>
    <s v="2.1 - REMUNERACIONES Y CONTRIBUCIONES"/>
    <s v="2.1.1 - REMUNERACIONES"/>
    <s v="N"/>
    <s v="00 - N/A"/>
    <s v="10 - FONDO GENERAL"/>
    <s v=" "/>
    <s v="99 - MULTIPROVINCIAL"/>
    <n v="179254887"/>
    <n v="173969360"/>
    <n v="142515768.32999998"/>
  </r>
  <r>
    <x v="0"/>
    <x v="0"/>
    <x v="0"/>
    <x v="0"/>
    <x v="0"/>
    <s v="2 - Poder Ejecutivo"/>
    <s v="0212 - MINISTERIO DE INDUSTRIA, COMERCIO Y MIPYMES (MICM)"/>
    <x v="130"/>
    <x v="1"/>
    <x v="16"/>
    <x v="64"/>
    <s v="2.1 - REMUNERACIONES Y CONTRIBUCIONES"/>
    <s v="2.1.1 - REMUNERACIONES"/>
    <s v="N"/>
    <s v="00 - N/A"/>
    <s v="20 - FONDOS CON DESTINO ESPECÍFICO"/>
    <s v=" "/>
    <s v="99 - MULTIPROVINCIAL"/>
    <n v="60199048"/>
    <n v="61618548"/>
    <n v="31202358.75"/>
  </r>
  <r>
    <x v="0"/>
    <x v="0"/>
    <x v="0"/>
    <x v="0"/>
    <x v="0"/>
    <s v="2 - Poder Ejecutivo"/>
    <s v="0212 - MINISTERIO DE INDUSTRIA, COMERCIO Y MIPYMES (MICM)"/>
    <x v="130"/>
    <x v="1"/>
    <x v="16"/>
    <x v="64"/>
    <s v="2.1 - REMUNERACIONES Y CONTRIBUCIONES"/>
    <s v="2.1.2 - SOBRESUELDOS"/>
    <s v="N"/>
    <s v="00 - N/A"/>
    <s v="10 - FONDO GENERAL"/>
    <s v=" "/>
    <s v="99 - MULTIPROVINCIAL"/>
    <n v="41008418"/>
    <n v="57236332"/>
    <n v="40914237.920000002"/>
  </r>
  <r>
    <x v="0"/>
    <x v="0"/>
    <x v="0"/>
    <x v="0"/>
    <x v="0"/>
    <s v="2 - Poder Ejecutivo"/>
    <s v="0212 - MINISTERIO DE INDUSTRIA, COMERCIO Y MIPYMES (MICM)"/>
    <x v="130"/>
    <x v="1"/>
    <x v="16"/>
    <x v="64"/>
    <s v="2.1 - REMUNERACIONES Y CONTRIBUCIONES"/>
    <s v="2.1.2 - SOBRESUELDOS"/>
    <s v="N"/>
    <s v="00 - N/A"/>
    <s v="20 - FONDOS CON DESTINO ESPECÍFICO"/>
    <s v=" "/>
    <s v="99 - MULTIPROVINCIAL"/>
    <n v="17037142"/>
    <n v="17037142"/>
    <n v="8081313.7800000003"/>
  </r>
  <r>
    <x v="0"/>
    <x v="0"/>
    <x v="0"/>
    <x v="0"/>
    <x v="0"/>
    <s v="2 - Poder Ejecutivo"/>
    <s v="0212 - MINISTERIO DE INDUSTRIA, COMERCIO Y MIPYMES (MICM)"/>
    <x v="130"/>
    <x v="1"/>
    <x v="16"/>
    <x v="64"/>
    <s v="2.1 - REMUNERACIONES Y CONTRIBUCIONES"/>
    <s v="2.1.4 - GRATIFICACIONES Y BONIFICACIONES"/>
    <s v="N"/>
    <s v="00 - N/A"/>
    <s v="10 - FONDO GENERAL"/>
    <s v=" "/>
    <s v="99 - MULTIPROVINCIAL"/>
    <n v="0"/>
    <n v="6230000"/>
    <n v="4284000"/>
  </r>
  <r>
    <x v="0"/>
    <x v="0"/>
    <x v="0"/>
    <x v="0"/>
    <x v="0"/>
    <s v="2 - Poder Ejecutivo"/>
    <s v="0212 - MINISTERIO DE INDUSTRIA, COMERCIO Y MIPYMES (MICM)"/>
    <x v="130"/>
    <x v="1"/>
    <x v="16"/>
    <x v="64"/>
    <s v="2.1 - REMUNERACIONES Y CONTRIBUCIONES"/>
    <s v="2.1.5 - CONTRIBUCIONES A LA SEGURIDAD SOCIAL"/>
    <s v="N"/>
    <s v="00 - N/A"/>
    <s v="10 - FONDO GENERAL"/>
    <s v=" "/>
    <s v="99 - MULTIPROVINCIAL"/>
    <n v="6385003"/>
    <n v="6451003"/>
    <n v="4466153.9899999984"/>
  </r>
  <r>
    <x v="0"/>
    <x v="0"/>
    <x v="0"/>
    <x v="0"/>
    <x v="0"/>
    <s v="2 - Poder Ejecutivo"/>
    <s v="0212 - MINISTERIO DE INDUSTRIA, COMERCIO Y MIPYMES (MICM)"/>
    <x v="130"/>
    <x v="1"/>
    <x v="16"/>
    <x v="64"/>
    <s v="2.1 - REMUNERACIONES Y CONTRIBUCIONES"/>
    <s v="2.1.5 - CONTRIBUCIONES A LA SEGURIDAD SOCIAL"/>
    <s v="N"/>
    <s v="00 - N/A"/>
    <s v="20 - FONDOS CON DESTINO ESPECÍFICO"/>
    <s v=" "/>
    <s v="99 - MULTIPROVINCIAL"/>
    <n v="9533433"/>
    <n v="9611433"/>
    <n v="4727209.7499999925"/>
  </r>
  <r>
    <x v="0"/>
    <x v="0"/>
    <x v="0"/>
    <x v="0"/>
    <x v="0"/>
    <s v="2 - Poder Ejecutivo"/>
    <s v="0212 - MINISTERIO DE INDUSTRIA, COMERCIO Y MIPYMES (MICM)"/>
    <x v="130"/>
    <x v="1"/>
    <x v="16"/>
    <x v="64"/>
    <s v="2.2 - CONTRATACIÓN DE SERVICIOS"/>
    <s v="2.2.1 - SERVICIOS BÁSICOS"/>
    <s v="N"/>
    <s v="00 - N/A"/>
    <s v="10 - FONDO GENERAL"/>
    <s v=" "/>
    <s v="99 - MULTIPROVINCIAL"/>
    <n v="5280000"/>
    <n v="5570000"/>
    <n v="4916285.0200000023"/>
  </r>
  <r>
    <x v="0"/>
    <x v="0"/>
    <x v="0"/>
    <x v="0"/>
    <x v="0"/>
    <s v="2 - Poder Ejecutivo"/>
    <s v="0212 - MINISTERIO DE INDUSTRIA, COMERCIO Y MIPYMES (MICM)"/>
    <x v="130"/>
    <x v="1"/>
    <x v="16"/>
    <x v="64"/>
    <s v="2.2 - CONTRATACIÓN DE SERVICIOS"/>
    <s v="2.2.2 - PUBLICIDAD, IMPRESIÓN Y ENCUADERNACIÓN"/>
    <s v="N"/>
    <s v="00 - N/A"/>
    <s v="10 - FONDO GENERAL"/>
    <s v=" "/>
    <s v="99 - MULTIPROVINCIAL"/>
    <n v="597264"/>
    <n v="1000684"/>
    <n v="884398.2"/>
  </r>
  <r>
    <x v="0"/>
    <x v="0"/>
    <x v="0"/>
    <x v="0"/>
    <x v="0"/>
    <s v="2 - Poder Ejecutivo"/>
    <s v="0212 - MINISTERIO DE INDUSTRIA, COMERCIO Y MIPYMES (MICM)"/>
    <x v="130"/>
    <x v="1"/>
    <x v="16"/>
    <x v="64"/>
    <s v="2.2 - CONTRATACIÓN DE SERVICIOS"/>
    <s v="2.2.2 - PUBLICIDAD, IMPRESIÓN Y ENCUADERNACIÓN"/>
    <s v="N"/>
    <s v="00 - N/A"/>
    <s v="20 - FONDOS CON DESTINO ESPECÍFICO"/>
    <s v=" "/>
    <s v="99 - MULTIPROVINCIAL"/>
    <n v="1200000"/>
    <n v="1200000"/>
    <n v="873830"/>
  </r>
  <r>
    <x v="0"/>
    <x v="0"/>
    <x v="0"/>
    <x v="0"/>
    <x v="0"/>
    <s v="2 - Poder Ejecutivo"/>
    <s v="0212 - MINISTERIO DE INDUSTRIA, COMERCIO Y MIPYMES (MICM)"/>
    <x v="130"/>
    <x v="1"/>
    <x v="16"/>
    <x v="64"/>
    <s v="2.2 - CONTRATACIÓN DE SERVICIOS"/>
    <s v="2.2.3 - VIÁTICOS"/>
    <s v="N"/>
    <s v="00 - N/A"/>
    <s v="10 - FONDO GENERAL"/>
    <s v=" "/>
    <s v="99 - MULTIPROVINCIAL"/>
    <n v="24859200"/>
    <n v="24859200"/>
    <n v="19770880"/>
  </r>
  <r>
    <x v="0"/>
    <x v="0"/>
    <x v="0"/>
    <x v="0"/>
    <x v="0"/>
    <s v="2 - Poder Ejecutivo"/>
    <s v="0212 - MINISTERIO DE INDUSTRIA, COMERCIO Y MIPYMES (MICM)"/>
    <x v="130"/>
    <x v="1"/>
    <x v="16"/>
    <x v="64"/>
    <s v="2.2 - CONTRATACIÓN DE SERVICIOS"/>
    <s v="2.2.3 - VIÁTICOS"/>
    <s v="N"/>
    <s v="00 - N/A"/>
    <s v="20 - FONDOS CON DESTINO ESPECÍFICO"/>
    <s v=" "/>
    <s v="99 - MULTIPROVINCIAL"/>
    <n v="2000000"/>
    <n v="2000000"/>
    <n v="1757127.5"/>
  </r>
  <r>
    <x v="0"/>
    <x v="0"/>
    <x v="0"/>
    <x v="0"/>
    <x v="0"/>
    <s v="2 - Poder Ejecutivo"/>
    <s v="0212 - MINISTERIO DE INDUSTRIA, COMERCIO Y MIPYMES (MICM)"/>
    <x v="130"/>
    <x v="1"/>
    <x v="16"/>
    <x v="64"/>
    <s v="2.2 - CONTRATACIÓN DE SERVICIOS"/>
    <s v="2.2.4 - TRANSPORTE Y ALMACENAJE"/>
    <s v="N"/>
    <s v="00 - N/A"/>
    <s v="20 - FONDOS CON DESTINO ESPECÍFICO"/>
    <s v=" "/>
    <s v="99 - MULTIPROVINCIAL"/>
    <n v="500000"/>
    <n v="500000"/>
    <n v="0"/>
  </r>
  <r>
    <x v="0"/>
    <x v="0"/>
    <x v="0"/>
    <x v="0"/>
    <x v="0"/>
    <s v="2 - Poder Ejecutivo"/>
    <s v="0212 - MINISTERIO DE INDUSTRIA, COMERCIO Y MIPYMES (MICM)"/>
    <x v="130"/>
    <x v="1"/>
    <x v="16"/>
    <x v="64"/>
    <s v="2.2 - CONTRATACIÓN DE SERVICIOS"/>
    <s v="2.2.5 - ALQUILERES Y RENTAS"/>
    <s v="N"/>
    <s v="00 - N/A"/>
    <s v="10 - FONDO GENERAL"/>
    <s v=" "/>
    <s v="99 - MULTIPROVINCIAL"/>
    <n v="1750000"/>
    <n v="962085"/>
    <n v="691173.76"/>
  </r>
  <r>
    <x v="0"/>
    <x v="0"/>
    <x v="0"/>
    <x v="0"/>
    <x v="0"/>
    <s v="2 - Poder Ejecutivo"/>
    <s v="0212 - MINISTERIO DE INDUSTRIA, COMERCIO Y MIPYMES (MICM)"/>
    <x v="130"/>
    <x v="1"/>
    <x v="16"/>
    <x v="64"/>
    <s v="2.2 - CONTRATACIÓN DE SERVICIOS"/>
    <s v="2.2.6 - SEGUROS"/>
    <s v="N"/>
    <s v="00 - N/A"/>
    <s v="10 - FONDO GENERAL"/>
    <s v=" "/>
    <s v="99 - MULTIPROVINCIAL"/>
    <n v="400000"/>
    <n v="1438000"/>
    <n v="1436746.5"/>
  </r>
  <r>
    <x v="0"/>
    <x v="0"/>
    <x v="0"/>
    <x v="0"/>
    <x v="0"/>
    <s v="2 - Poder Ejecutivo"/>
    <s v="0212 - MINISTERIO DE INDUSTRIA, COMERCIO Y MIPYMES (MICM)"/>
    <x v="130"/>
    <x v="1"/>
    <x v="16"/>
    <x v="64"/>
    <s v="2.2 - CONTRATACIÓN DE SERVICIOS"/>
    <s v="2.2.7 - SERVICIOS DE CONSERVACIÓN, REPARACIONES MENORES E INSTALACIONES TEMPORALES"/>
    <s v="N"/>
    <s v="00 - N/A"/>
    <s v="10 - FONDO GENERAL"/>
    <s v=" "/>
    <s v="99 - MULTIPROVINCIAL"/>
    <n v="1000000"/>
    <n v="1069254"/>
    <n v="964932.87000000011"/>
  </r>
  <r>
    <x v="0"/>
    <x v="0"/>
    <x v="0"/>
    <x v="0"/>
    <x v="0"/>
    <s v="2 - Poder Ejecutivo"/>
    <s v="0212 - MINISTERIO DE INDUSTRIA, COMERCIO Y MIPYMES (MICM)"/>
    <x v="130"/>
    <x v="1"/>
    <x v="16"/>
    <x v="64"/>
    <s v="2.2 - CONTRATACIÓN DE SERVICIOS"/>
    <s v="2.2.8 - OTROS SERVICIOS NO INCLUIDOS EN CONCEPTOS ANTERIORES"/>
    <s v="N"/>
    <s v="00 - N/A"/>
    <s v="10 - FONDO GENERAL"/>
    <s v=" "/>
    <s v="99 - MULTIPROVINCIAL"/>
    <n v="145000"/>
    <n v="562642"/>
    <n v="421550.01999999996"/>
  </r>
  <r>
    <x v="0"/>
    <x v="0"/>
    <x v="0"/>
    <x v="0"/>
    <x v="0"/>
    <s v="2 - Poder Ejecutivo"/>
    <s v="0212 - MINISTERIO DE INDUSTRIA, COMERCIO Y MIPYMES (MICM)"/>
    <x v="130"/>
    <x v="1"/>
    <x v="16"/>
    <x v="64"/>
    <s v="2.2 - CONTRATACIÓN DE SERVICIOS"/>
    <s v="2.2.8 - OTROS SERVICIOS NO INCLUIDOS EN CONCEPTOS ANTERIORES"/>
    <s v="N"/>
    <s v="00 - N/A"/>
    <s v="20 - FONDOS CON DESTINO ESPECÍFICO"/>
    <s v=" "/>
    <s v="99 - MULTIPROVINCIAL"/>
    <n v="108472623"/>
    <n v="108472623"/>
    <n v="99334599.99000001"/>
  </r>
  <r>
    <x v="0"/>
    <x v="0"/>
    <x v="0"/>
    <x v="0"/>
    <x v="0"/>
    <s v="2 - Poder Ejecutivo"/>
    <s v="0212 - MINISTERIO DE INDUSTRIA, COMERCIO Y MIPYMES (MICM)"/>
    <x v="130"/>
    <x v="1"/>
    <x v="16"/>
    <x v="64"/>
    <s v="2.2 - CONTRATACIÓN DE SERVICIOS"/>
    <s v="2.2.9 - OTRAS CONTRATACIONES DE SERVICIOS"/>
    <s v="N"/>
    <s v="00 - N/A"/>
    <s v="10 - FONDO GENERAL"/>
    <s v=" "/>
    <s v="99 - MULTIPROVINCIAL"/>
    <n v="300000"/>
    <n v="189000"/>
    <n v="188800"/>
  </r>
  <r>
    <x v="0"/>
    <x v="0"/>
    <x v="0"/>
    <x v="0"/>
    <x v="0"/>
    <s v="2 - Poder Ejecutivo"/>
    <s v="0212 - MINISTERIO DE INDUSTRIA, COMERCIO Y MIPYMES (MICM)"/>
    <x v="130"/>
    <x v="1"/>
    <x v="16"/>
    <x v="64"/>
    <s v="2.3 - MATERIALES Y SUMINISTROS"/>
    <s v="2.3.1 - ALIMENTOS Y PRODUCTOS AGROFORESTALES"/>
    <s v="N"/>
    <s v="00 - N/A"/>
    <s v="10 - FONDO GENERAL"/>
    <s v=" "/>
    <s v="99 - MULTIPROVINCIAL"/>
    <n v="35450000"/>
    <n v="35528295"/>
    <n v="32196047.420000002"/>
  </r>
  <r>
    <x v="0"/>
    <x v="0"/>
    <x v="0"/>
    <x v="0"/>
    <x v="0"/>
    <s v="2 - Poder Ejecutivo"/>
    <s v="0212 - MINISTERIO DE INDUSTRIA, COMERCIO Y MIPYMES (MICM)"/>
    <x v="130"/>
    <x v="1"/>
    <x v="16"/>
    <x v="64"/>
    <s v="2.3 - MATERIALES Y SUMINISTROS"/>
    <s v="2.3.2 - TEXTILES Y VESTUARIOS"/>
    <s v="N"/>
    <s v="00 - N/A"/>
    <s v="10 - FONDO GENERAL"/>
    <s v=" "/>
    <s v="99 - MULTIPROVINCIAL"/>
    <n v="3300000"/>
    <n v="3130599"/>
    <n v="2873904.13"/>
  </r>
  <r>
    <x v="0"/>
    <x v="0"/>
    <x v="0"/>
    <x v="0"/>
    <x v="0"/>
    <s v="2 - Poder Ejecutivo"/>
    <s v="0212 - MINISTERIO DE INDUSTRIA, COMERCIO Y MIPYMES (MICM)"/>
    <x v="130"/>
    <x v="1"/>
    <x v="16"/>
    <x v="64"/>
    <s v="2.3 - MATERIALES Y SUMINISTROS"/>
    <s v="2.3.3 - PAPEL, CARTÓN E IMPRESOS"/>
    <s v="N"/>
    <s v="00 - N/A"/>
    <s v="10 - FONDO GENERAL"/>
    <s v=" "/>
    <s v="99 - MULTIPROVINCIAL"/>
    <n v="1564000"/>
    <n v="1015518.74"/>
    <n v="231870"/>
  </r>
  <r>
    <x v="0"/>
    <x v="0"/>
    <x v="0"/>
    <x v="0"/>
    <x v="0"/>
    <s v="2 - Poder Ejecutivo"/>
    <s v="0212 - MINISTERIO DE INDUSTRIA, COMERCIO Y MIPYMES (MICM)"/>
    <x v="130"/>
    <x v="1"/>
    <x v="16"/>
    <x v="64"/>
    <s v="2.3 - MATERIALES Y SUMINISTROS"/>
    <s v="2.3.4 - PRODUCTOS FARMACÉUTICOS"/>
    <s v="N"/>
    <s v="00 - N/A"/>
    <s v="10 - FONDO GENERAL"/>
    <s v=" "/>
    <s v="99 - MULTIPROVINCIAL"/>
    <n v="400000"/>
    <n v="400000"/>
    <n v="145376"/>
  </r>
  <r>
    <x v="0"/>
    <x v="0"/>
    <x v="0"/>
    <x v="0"/>
    <x v="0"/>
    <s v="2 - Poder Ejecutivo"/>
    <s v="0212 - MINISTERIO DE INDUSTRIA, COMERCIO Y MIPYMES (MICM)"/>
    <x v="130"/>
    <x v="1"/>
    <x v="16"/>
    <x v="64"/>
    <s v="2.3 - MATERIALES Y SUMINISTROS"/>
    <s v="2.3.5 - CUERO, CAUCHO Y PLÁSTICO"/>
    <s v="N"/>
    <s v="00 - N/A"/>
    <s v="10 - FONDO GENERAL"/>
    <s v=" "/>
    <s v="99 - MULTIPROVINCIAL"/>
    <n v="900000"/>
    <n v="800000"/>
    <n v="366111.52"/>
  </r>
  <r>
    <x v="0"/>
    <x v="0"/>
    <x v="0"/>
    <x v="0"/>
    <x v="0"/>
    <s v="2 - Poder Ejecutivo"/>
    <s v="0212 - MINISTERIO DE INDUSTRIA, COMERCIO Y MIPYMES (MICM)"/>
    <x v="130"/>
    <x v="1"/>
    <x v="16"/>
    <x v="64"/>
    <s v="2.3 - MATERIALES Y SUMINISTROS"/>
    <s v="2.3.6 - PRODUCTOS DE MINERALES, METÁLICOS Y NO METÁLICOS"/>
    <s v="N"/>
    <s v="00 - N/A"/>
    <s v="10 - FONDO GENERAL"/>
    <s v=" "/>
    <s v="99 - MULTIPROVINCIAL"/>
    <n v="1130000"/>
    <n v="945000"/>
    <n v="123633.45999999998"/>
  </r>
  <r>
    <x v="0"/>
    <x v="0"/>
    <x v="0"/>
    <x v="0"/>
    <x v="0"/>
    <s v="2 - Poder Ejecutivo"/>
    <s v="0212 - MINISTERIO DE INDUSTRIA, COMERCIO Y MIPYMES (MICM)"/>
    <x v="130"/>
    <x v="1"/>
    <x v="16"/>
    <x v="64"/>
    <s v="2.3 - MATERIALES Y SUMINISTROS"/>
    <s v="2.3.7 - COMBUSTIBLES, LUBRICANTES, PRODUCTOS QUÍMICOS Y CONEXOS"/>
    <s v="N"/>
    <s v="00 - N/A"/>
    <s v="10 - FONDO GENERAL"/>
    <s v=" "/>
    <s v="99 - MULTIPROVINCIAL"/>
    <n v="13288000"/>
    <n v="13591262.74"/>
    <n v="13239859.189999999"/>
  </r>
  <r>
    <x v="0"/>
    <x v="0"/>
    <x v="0"/>
    <x v="0"/>
    <x v="0"/>
    <s v="2 - Poder Ejecutivo"/>
    <s v="0212 - MINISTERIO DE INDUSTRIA, COMERCIO Y MIPYMES (MICM)"/>
    <x v="130"/>
    <x v="1"/>
    <x v="16"/>
    <x v="64"/>
    <s v="2.3 - MATERIALES Y SUMINISTROS"/>
    <s v="2.3.9 - PRODUCTOS Y ÚTILES VARIOS"/>
    <s v="N"/>
    <s v="00 - N/A"/>
    <s v="10 - FONDO GENERAL"/>
    <s v=" "/>
    <s v="99 - MULTIPROVINCIAL"/>
    <n v="3013536"/>
    <n v="3193754.52"/>
    <n v="2133419.87"/>
  </r>
  <r>
    <x v="0"/>
    <x v="0"/>
    <x v="0"/>
    <x v="0"/>
    <x v="0"/>
    <s v="2 - Poder Ejecutivo"/>
    <s v="0212 - MINISTERIO DE INDUSTRIA, COMERCIO Y MIPYMES (MICM)"/>
    <x v="131"/>
    <x v="1"/>
    <x v="2"/>
    <x v="3"/>
    <s v="2.1 - REMUNERACIONES Y CONTRIBUCIONES"/>
    <s v="2.1.1 - REMUNERACIONES"/>
    <s v="N"/>
    <s v="00 - N/A"/>
    <s v="10 - FONDO GENERAL"/>
    <s v=" "/>
    <s v="99 - MULTIPROVINCIAL"/>
    <n v="90914000"/>
    <n v="90914000"/>
    <n v="75983069.309999987"/>
  </r>
  <r>
    <x v="0"/>
    <x v="0"/>
    <x v="0"/>
    <x v="0"/>
    <x v="0"/>
    <s v="2 - Poder Ejecutivo"/>
    <s v="0212 - MINISTERIO DE INDUSTRIA, COMERCIO Y MIPYMES (MICM)"/>
    <x v="131"/>
    <x v="1"/>
    <x v="2"/>
    <x v="3"/>
    <s v="2.1 - REMUNERACIONES Y CONTRIBUCIONES"/>
    <s v="2.1.1 - REMUNERACIONES"/>
    <s v="N"/>
    <s v="00 - N/A"/>
    <s v="20 - FONDOS CON DESTINO ESPECÍFICO"/>
    <s v=" "/>
    <s v="99 - MULTIPROVINCIAL"/>
    <n v="10080000"/>
    <n v="10080000"/>
    <n v="1500000"/>
  </r>
  <r>
    <x v="0"/>
    <x v="0"/>
    <x v="0"/>
    <x v="0"/>
    <x v="0"/>
    <s v="2 - Poder Ejecutivo"/>
    <s v="0212 - MINISTERIO DE INDUSTRIA, COMERCIO Y MIPYMES (MICM)"/>
    <x v="131"/>
    <x v="1"/>
    <x v="2"/>
    <x v="3"/>
    <s v="2.1 - REMUNERACIONES Y CONTRIBUCIONES"/>
    <s v="2.1.2 - SOBRESUELDOS"/>
    <s v="N"/>
    <s v="00 - N/A"/>
    <s v="10 - FONDO GENERAL"/>
    <s v=" "/>
    <s v="99 - MULTIPROVINCIAL"/>
    <n v="18066200"/>
    <n v="18066200"/>
    <n v="15308345.33"/>
  </r>
  <r>
    <x v="0"/>
    <x v="0"/>
    <x v="0"/>
    <x v="0"/>
    <x v="0"/>
    <s v="2 - Poder Ejecutivo"/>
    <s v="0212 - MINISTERIO DE INDUSTRIA, COMERCIO Y MIPYMES (MICM)"/>
    <x v="131"/>
    <x v="1"/>
    <x v="2"/>
    <x v="3"/>
    <s v="2.1 - REMUNERACIONES Y CONTRIBUCIONES"/>
    <s v="2.1.3 - DIETAS Y GASTOS DE REPRESENTACIÓN"/>
    <s v="N"/>
    <s v="00 - N/A"/>
    <s v="10 - FONDO GENERAL"/>
    <s v=" "/>
    <s v="99 - MULTIPROVINCIAL"/>
    <n v="420000"/>
    <n v="420000"/>
    <n v="0"/>
  </r>
  <r>
    <x v="0"/>
    <x v="0"/>
    <x v="0"/>
    <x v="0"/>
    <x v="0"/>
    <s v="2 - Poder Ejecutivo"/>
    <s v="0212 - MINISTERIO DE INDUSTRIA, COMERCIO Y MIPYMES (MICM)"/>
    <x v="131"/>
    <x v="1"/>
    <x v="2"/>
    <x v="3"/>
    <s v="2.1 - REMUNERACIONES Y CONTRIBUCIONES"/>
    <s v="2.1.5 - CONTRIBUCIONES A LA SEGURIDAD SOCIAL"/>
    <s v="N"/>
    <s v="00 - N/A"/>
    <s v="10 - FONDO GENERAL"/>
    <s v=" "/>
    <s v="99 - MULTIPROVINCIAL"/>
    <n v="12555000"/>
    <n v="12555000"/>
    <n v="11420287.539999999"/>
  </r>
  <r>
    <x v="0"/>
    <x v="0"/>
    <x v="0"/>
    <x v="0"/>
    <x v="0"/>
    <s v="2 - Poder Ejecutivo"/>
    <s v="0212 - MINISTERIO DE INDUSTRIA, COMERCIO Y MIPYMES (MICM)"/>
    <x v="131"/>
    <x v="1"/>
    <x v="2"/>
    <x v="3"/>
    <s v="2.2 - CONTRATACIÓN DE SERVICIOS"/>
    <s v="2.2.1 - SERVICIOS BÁSICOS"/>
    <s v="N"/>
    <s v="00 - N/A"/>
    <s v="10 - FONDO GENERAL"/>
    <s v=" "/>
    <s v="99 - MULTIPROVINCIAL"/>
    <n v="6440000"/>
    <n v="6440000"/>
    <n v="5878175.7199999988"/>
  </r>
  <r>
    <x v="0"/>
    <x v="0"/>
    <x v="0"/>
    <x v="0"/>
    <x v="0"/>
    <s v="2 - Poder Ejecutivo"/>
    <s v="0212 - MINISTERIO DE INDUSTRIA, COMERCIO Y MIPYMES (MICM)"/>
    <x v="131"/>
    <x v="1"/>
    <x v="2"/>
    <x v="3"/>
    <s v="2.2 - CONTRATACIÓN DE SERVICIOS"/>
    <s v="2.2.2 - PUBLICIDAD, IMPRESIÓN Y ENCUADERNACIÓN"/>
    <s v="N"/>
    <s v="00 - N/A"/>
    <s v="10 - FONDO GENERAL"/>
    <s v=" "/>
    <s v="99 - MULTIPROVINCIAL"/>
    <n v="1750000"/>
    <n v="750000"/>
    <n v="699325"/>
  </r>
  <r>
    <x v="0"/>
    <x v="0"/>
    <x v="0"/>
    <x v="0"/>
    <x v="0"/>
    <s v="2 - Poder Ejecutivo"/>
    <s v="0212 - MINISTERIO DE INDUSTRIA, COMERCIO Y MIPYMES (MICM)"/>
    <x v="131"/>
    <x v="1"/>
    <x v="2"/>
    <x v="3"/>
    <s v="2.2 - CONTRATACIÓN DE SERVICIOS"/>
    <s v="2.2.2 - PUBLICIDAD, IMPRESIÓN Y ENCUADERNACIÓN"/>
    <s v="N"/>
    <s v="00 - N/A"/>
    <s v="20 - FONDOS CON DESTINO ESPECÍFICO"/>
    <s v=" "/>
    <s v="99 - MULTIPROVINCIAL"/>
    <n v="751410"/>
    <n v="0"/>
    <n v="0"/>
  </r>
  <r>
    <x v="0"/>
    <x v="0"/>
    <x v="0"/>
    <x v="0"/>
    <x v="0"/>
    <s v="2 - Poder Ejecutivo"/>
    <s v="0212 - MINISTERIO DE INDUSTRIA, COMERCIO Y MIPYMES (MICM)"/>
    <x v="131"/>
    <x v="1"/>
    <x v="2"/>
    <x v="3"/>
    <s v="2.2 - CONTRATACIÓN DE SERVICIOS"/>
    <s v="2.2.3 - VIÁTICOS"/>
    <s v="N"/>
    <s v="00 - N/A"/>
    <s v="10 - FONDO GENERAL"/>
    <s v=" "/>
    <s v="99 - MULTIPROVINCIAL"/>
    <n v="2900000"/>
    <n v="2900000"/>
    <n v="2651550"/>
  </r>
  <r>
    <x v="0"/>
    <x v="0"/>
    <x v="0"/>
    <x v="0"/>
    <x v="0"/>
    <s v="2 - Poder Ejecutivo"/>
    <s v="0212 - MINISTERIO DE INDUSTRIA, COMERCIO Y MIPYMES (MICM)"/>
    <x v="131"/>
    <x v="1"/>
    <x v="2"/>
    <x v="3"/>
    <s v="2.2 - CONTRATACIÓN DE SERVICIOS"/>
    <s v="2.2.5 - ALQUILERES Y RENTAS"/>
    <s v="N"/>
    <s v="00 - N/A"/>
    <s v="10 - FONDO GENERAL"/>
    <s v=" "/>
    <s v="99 - MULTIPROVINCIAL"/>
    <n v="5784000"/>
    <n v="5684000"/>
    <n v="4803502.63"/>
  </r>
  <r>
    <x v="0"/>
    <x v="0"/>
    <x v="0"/>
    <x v="0"/>
    <x v="0"/>
    <s v="2 - Poder Ejecutivo"/>
    <s v="0212 - MINISTERIO DE INDUSTRIA, COMERCIO Y MIPYMES (MICM)"/>
    <x v="131"/>
    <x v="1"/>
    <x v="2"/>
    <x v="3"/>
    <s v="2.2 - CONTRATACIÓN DE SERVICIOS"/>
    <s v="2.2.6 - SEGUROS"/>
    <s v="N"/>
    <s v="00 - N/A"/>
    <s v="10 - FONDO GENERAL"/>
    <s v=" "/>
    <s v="99 - MULTIPROVINCIAL"/>
    <n v="1720000"/>
    <n v="1720000"/>
    <n v="1179425.3799999999"/>
  </r>
  <r>
    <x v="0"/>
    <x v="0"/>
    <x v="0"/>
    <x v="0"/>
    <x v="0"/>
    <s v="2 - Poder Ejecutivo"/>
    <s v="0212 - MINISTERIO DE INDUSTRIA, COMERCIO Y MIPYMES (MICM)"/>
    <x v="131"/>
    <x v="1"/>
    <x v="2"/>
    <x v="3"/>
    <s v="2.2 - CONTRATACIÓN DE SERVICIOS"/>
    <s v="2.2.7 - SERVICIOS DE CONSERVACIÓN, REPARACIONES MENORES E INSTALACIONES TEMPORALES"/>
    <s v="N"/>
    <s v="00 - N/A"/>
    <s v="10 - FONDO GENERAL"/>
    <s v=" "/>
    <s v="99 - MULTIPROVINCIAL"/>
    <n v="4140000"/>
    <n v="4340000"/>
    <n v="4321902.7699999996"/>
  </r>
  <r>
    <x v="0"/>
    <x v="0"/>
    <x v="0"/>
    <x v="0"/>
    <x v="0"/>
    <s v="2 - Poder Ejecutivo"/>
    <s v="0212 - MINISTERIO DE INDUSTRIA, COMERCIO Y MIPYMES (MICM)"/>
    <x v="131"/>
    <x v="1"/>
    <x v="2"/>
    <x v="3"/>
    <s v="2.2 - CONTRATACIÓN DE SERVICIOS"/>
    <s v="2.2.8 - OTROS SERVICIOS NO INCLUIDOS EN CONCEPTOS ANTERIORES"/>
    <s v="N"/>
    <s v="00 - N/A"/>
    <s v="10 - FONDO GENERAL"/>
    <s v=" "/>
    <s v="99 - MULTIPROVINCIAL"/>
    <n v="12455000"/>
    <n v="11455000"/>
    <n v="9752322.3499999996"/>
  </r>
  <r>
    <x v="0"/>
    <x v="0"/>
    <x v="0"/>
    <x v="0"/>
    <x v="0"/>
    <s v="2 - Poder Ejecutivo"/>
    <s v="0212 - MINISTERIO DE INDUSTRIA, COMERCIO Y MIPYMES (MICM)"/>
    <x v="131"/>
    <x v="1"/>
    <x v="2"/>
    <x v="3"/>
    <s v="2.2 - CONTRATACIÓN DE SERVICIOS"/>
    <s v="2.2.8 - OTROS SERVICIOS NO INCLUIDOS EN CONCEPTOS ANTERIORES"/>
    <s v="N"/>
    <s v="00 - N/A"/>
    <s v="20 - FONDOS CON DESTINO ESPECÍFICO"/>
    <s v=" "/>
    <s v="99 - MULTIPROVINCIAL"/>
    <n v="500000"/>
    <n v="0"/>
    <n v="0"/>
  </r>
  <r>
    <x v="0"/>
    <x v="0"/>
    <x v="0"/>
    <x v="0"/>
    <x v="0"/>
    <s v="2 - Poder Ejecutivo"/>
    <s v="0212 - MINISTERIO DE INDUSTRIA, COMERCIO Y MIPYMES (MICM)"/>
    <x v="131"/>
    <x v="1"/>
    <x v="2"/>
    <x v="3"/>
    <s v="2.2 - CONTRATACIÓN DE SERVICIOS"/>
    <s v="2.2.9 - OTRAS CONTRATACIONES DE SERVICIOS"/>
    <s v="N"/>
    <s v="00 - N/A"/>
    <s v="10 - FONDO GENERAL"/>
    <s v=" "/>
    <s v="99 - MULTIPROVINCIAL"/>
    <n v="3815000"/>
    <n v="3815000"/>
    <n v="2558179.9900000002"/>
  </r>
  <r>
    <x v="0"/>
    <x v="0"/>
    <x v="0"/>
    <x v="0"/>
    <x v="0"/>
    <s v="2 - Poder Ejecutivo"/>
    <s v="0212 - MINISTERIO DE INDUSTRIA, COMERCIO Y MIPYMES (MICM)"/>
    <x v="131"/>
    <x v="1"/>
    <x v="2"/>
    <x v="3"/>
    <s v="2.3 - MATERIALES Y SUMINISTROS"/>
    <s v="2.3.1 - ALIMENTOS Y PRODUCTOS AGROFORESTALES"/>
    <s v="N"/>
    <s v="00 - N/A"/>
    <s v="10 - FONDO GENERAL"/>
    <s v=" "/>
    <s v="99 - MULTIPROVINCIAL"/>
    <n v="350000"/>
    <n v="290000"/>
    <n v="203761.18"/>
  </r>
  <r>
    <x v="0"/>
    <x v="0"/>
    <x v="0"/>
    <x v="0"/>
    <x v="0"/>
    <s v="2 - Poder Ejecutivo"/>
    <s v="0212 - MINISTERIO DE INDUSTRIA, COMERCIO Y MIPYMES (MICM)"/>
    <x v="131"/>
    <x v="1"/>
    <x v="2"/>
    <x v="3"/>
    <s v="2.3 - MATERIALES Y SUMINISTROS"/>
    <s v="2.3.2 - TEXTILES Y VESTUARIOS"/>
    <s v="N"/>
    <s v="00 - N/A"/>
    <s v="10 - FONDO GENERAL"/>
    <s v=" "/>
    <s v="99 - MULTIPROVINCIAL"/>
    <n v="7862025"/>
    <n v="15673225"/>
    <n v="15572748.189999998"/>
  </r>
  <r>
    <x v="0"/>
    <x v="0"/>
    <x v="0"/>
    <x v="0"/>
    <x v="0"/>
    <s v="2 - Poder Ejecutivo"/>
    <s v="0212 - MINISTERIO DE INDUSTRIA, COMERCIO Y MIPYMES (MICM)"/>
    <x v="131"/>
    <x v="1"/>
    <x v="2"/>
    <x v="3"/>
    <s v="2.3 - MATERIALES Y SUMINISTROS"/>
    <s v="2.3.2 - TEXTILES Y VESTUARIOS"/>
    <s v="N"/>
    <s v="00 - N/A"/>
    <s v="20 - FONDOS CON DESTINO ESPECÍFICO"/>
    <s v=" "/>
    <s v="99 - MULTIPROVINCIAL"/>
    <n v="37854691"/>
    <n v="39896101"/>
    <n v="35615480.969999999"/>
  </r>
  <r>
    <x v="0"/>
    <x v="0"/>
    <x v="0"/>
    <x v="0"/>
    <x v="0"/>
    <s v="2 - Poder Ejecutivo"/>
    <s v="0212 - MINISTERIO DE INDUSTRIA, COMERCIO Y MIPYMES (MICM)"/>
    <x v="131"/>
    <x v="1"/>
    <x v="2"/>
    <x v="3"/>
    <s v="2.3 - MATERIALES Y SUMINISTROS"/>
    <s v="2.3.3 - PAPEL, CARTÓN E IMPRESOS"/>
    <s v="N"/>
    <s v="00 - N/A"/>
    <s v="10 - FONDO GENERAL"/>
    <s v=" "/>
    <s v="99 - MULTIPROVINCIAL"/>
    <n v="771100"/>
    <n v="701100"/>
    <n v="622894.13"/>
  </r>
  <r>
    <x v="0"/>
    <x v="0"/>
    <x v="0"/>
    <x v="0"/>
    <x v="0"/>
    <s v="2 - Poder Ejecutivo"/>
    <s v="0212 - MINISTERIO DE INDUSTRIA, COMERCIO Y MIPYMES (MICM)"/>
    <x v="131"/>
    <x v="1"/>
    <x v="2"/>
    <x v="3"/>
    <s v="2.3 - MATERIALES Y SUMINISTROS"/>
    <s v="2.3.4 - PRODUCTOS FARMACÉUTICOS"/>
    <s v="N"/>
    <s v="00 - N/A"/>
    <s v="10 - FONDO GENERAL"/>
    <s v=" "/>
    <s v="99 - MULTIPROVINCIAL"/>
    <n v="10000"/>
    <n v="10000"/>
    <n v="9975"/>
  </r>
  <r>
    <x v="0"/>
    <x v="0"/>
    <x v="0"/>
    <x v="0"/>
    <x v="0"/>
    <s v="2 - Poder Ejecutivo"/>
    <s v="0212 - MINISTERIO DE INDUSTRIA, COMERCIO Y MIPYMES (MICM)"/>
    <x v="131"/>
    <x v="1"/>
    <x v="2"/>
    <x v="3"/>
    <s v="2.3 - MATERIALES Y SUMINISTROS"/>
    <s v="2.3.5 - CUERO, CAUCHO Y PLÁSTICO"/>
    <s v="N"/>
    <s v="00 - N/A"/>
    <s v="10 - FONDO GENERAL"/>
    <s v=" "/>
    <s v="99 - MULTIPROVINCIAL"/>
    <n v="273300"/>
    <n v="273300"/>
    <n v="208270"/>
  </r>
  <r>
    <x v="0"/>
    <x v="0"/>
    <x v="0"/>
    <x v="0"/>
    <x v="0"/>
    <s v="2 - Poder Ejecutivo"/>
    <s v="0212 - MINISTERIO DE INDUSTRIA, COMERCIO Y MIPYMES (MICM)"/>
    <x v="131"/>
    <x v="1"/>
    <x v="2"/>
    <x v="3"/>
    <s v="2.3 - MATERIALES Y SUMINISTROS"/>
    <s v="2.3.5 - CUERO, CAUCHO Y PLÁSTICO"/>
    <s v="N"/>
    <s v="00 - N/A"/>
    <s v="20 - FONDOS CON DESTINO ESPECÍFICO"/>
    <s v=" "/>
    <s v="99 - MULTIPROVINCIAL"/>
    <n v="50000"/>
    <n v="0"/>
    <n v="0"/>
  </r>
  <r>
    <x v="0"/>
    <x v="0"/>
    <x v="0"/>
    <x v="0"/>
    <x v="0"/>
    <s v="2 - Poder Ejecutivo"/>
    <s v="0212 - MINISTERIO DE INDUSTRIA, COMERCIO Y MIPYMES (MICM)"/>
    <x v="131"/>
    <x v="1"/>
    <x v="2"/>
    <x v="3"/>
    <s v="2.3 - MATERIALES Y SUMINISTROS"/>
    <s v="2.3.6 - PRODUCTOS DE MINERALES, METÁLICOS Y NO METÁLICOS"/>
    <s v="N"/>
    <s v="00 - N/A"/>
    <s v="10 - FONDO GENERAL"/>
    <s v=" "/>
    <s v="99 - MULTIPROVINCIAL"/>
    <n v="750497"/>
    <n v="664647"/>
    <n v="658181.57999999996"/>
  </r>
  <r>
    <x v="0"/>
    <x v="0"/>
    <x v="0"/>
    <x v="0"/>
    <x v="0"/>
    <s v="2 - Poder Ejecutivo"/>
    <s v="0212 - MINISTERIO DE INDUSTRIA, COMERCIO Y MIPYMES (MICM)"/>
    <x v="131"/>
    <x v="1"/>
    <x v="2"/>
    <x v="3"/>
    <s v="2.3 - MATERIALES Y SUMINISTROS"/>
    <s v="2.3.6 - PRODUCTOS DE MINERALES, METÁLICOS Y NO METÁLICOS"/>
    <s v="N"/>
    <s v="00 - N/A"/>
    <s v="20 - FONDOS CON DESTINO ESPECÍFICO"/>
    <s v=" "/>
    <s v="99 - MULTIPROVINCIAL"/>
    <n v="200000"/>
    <n v="0"/>
    <n v="0"/>
  </r>
  <r>
    <x v="0"/>
    <x v="0"/>
    <x v="0"/>
    <x v="0"/>
    <x v="0"/>
    <s v="2 - Poder Ejecutivo"/>
    <s v="0212 - MINISTERIO DE INDUSTRIA, COMERCIO Y MIPYMES (MICM)"/>
    <x v="131"/>
    <x v="1"/>
    <x v="2"/>
    <x v="3"/>
    <s v="2.3 - MATERIALES Y SUMINISTROS"/>
    <s v="2.3.7 - COMBUSTIBLES, LUBRICANTES, PRODUCTOS QUÍMICOS Y CONEXOS"/>
    <s v="N"/>
    <s v="00 - N/A"/>
    <s v="10 - FONDO GENERAL"/>
    <s v=" "/>
    <s v="99 - MULTIPROVINCIAL"/>
    <n v="6405000"/>
    <n v="6405000"/>
    <n v="5859737.1500000004"/>
  </r>
  <r>
    <x v="0"/>
    <x v="0"/>
    <x v="0"/>
    <x v="0"/>
    <x v="0"/>
    <s v="2 - Poder Ejecutivo"/>
    <s v="0212 - MINISTERIO DE INDUSTRIA, COMERCIO Y MIPYMES (MICM)"/>
    <x v="131"/>
    <x v="1"/>
    <x v="2"/>
    <x v="3"/>
    <s v="2.3 - MATERIALES Y SUMINISTROS"/>
    <s v="2.3.9 - PRODUCTOS Y ÚTILES VARIOS"/>
    <s v="N"/>
    <s v="00 - N/A"/>
    <s v="10 - FONDO GENERAL"/>
    <s v=" "/>
    <s v="99 - MULTIPROVINCIAL"/>
    <n v="1800682"/>
    <n v="1605332"/>
    <n v="1560963.27"/>
  </r>
  <r>
    <x v="0"/>
    <x v="0"/>
    <x v="0"/>
    <x v="0"/>
    <x v="0"/>
    <s v="2 - Poder Ejecutivo"/>
    <s v="0212 - MINISTERIO DE INDUSTRIA, COMERCIO Y MIPYMES (MICM)"/>
    <x v="131"/>
    <x v="1"/>
    <x v="2"/>
    <x v="3"/>
    <s v="2.3 - MATERIALES Y SUMINISTROS"/>
    <s v="2.3.9 - PRODUCTOS Y ÚTILES VARIOS"/>
    <s v="N"/>
    <s v="00 - N/A"/>
    <s v="20 - FONDOS CON DESTINO ESPECÍFICO"/>
    <s v=" "/>
    <s v="99 - MULTIPROVINCIAL"/>
    <n v="540000"/>
    <n v="0"/>
    <n v="0"/>
  </r>
  <r>
    <x v="0"/>
    <x v="0"/>
    <x v="0"/>
    <x v="0"/>
    <x v="0"/>
    <s v="2 - Poder Ejecutivo"/>
    <s v="0212 - MINISTERIO DE INDUSTRIA, COMERCIO Y MIPYMES (MICM)"/>
    <x v="132"/>
    <x v="1"/>
    <x v="2"/>
    <x v="55"/>
    <s v="2.1 - REMUNERACIONES Y CONTRIBUCIONES"/>
    <s v="2.1.1 - REMUNERACIONES"/>
    <s v="N"/>
    <s v="00 - N/A"/>
    <s v="10 - FONDO GENERAL"/>
    <s v=" "/>
    <s v="99 - MULTIPROVINCIAL"/>
    <n v="79461850"/>
    <n v="78781850"/>
    <n v="59985204.57"/>
  </r>
  <r>
    <x v="0"/>
    <x v="0"/>
    <x v="0"/>
    <x v="0"/>
    <x v="0"/>
    <s v="2 - Poder Ejecutivo"/>
    <s v="0212 - MINISTERIO DE INDUSTRIA, COMERCIO Y MIPYMES (MICM)"/>
    <x v="132"/>
    <x v="1"/>
    <x v="2"/>
    <x v="55"/>
    <s v="2.1 - REMUNERACIONES Y CONTRIBUCIONES"/>
    <s v="2.1.2 - SOBRESUELDOS"/>
    <s v="N"/>
    <s v="00 - N/A"/>
    <s v="10 - FONDO GENERAL"/>
    <s v=" "/>
    <s v="99 - MULTIPROVINCIAL"/>
    <n v="16234900"/>
    <n v="22190183"/>
    <n v="14607016.67"/>
  </r>
  <r>
    <x v="0"/>
    <x v="0"/>
    <x v="0"/>
    <x v="0"/>
    <x v="0"/>
    <s v="2 - Poder Ejecutivo"/>
    <s v="0212 - MINISTERIO DE INDUSTRIA, COMERCIO Y MIPYMES (MICM)"/>
    <x v="132"/>
    <x v="1"/>
    <x v="2"/>
    <x v="55"/>
    <s v="2.1 - REMUNERACIONES Y CONTRIBUCIONES"/>
    <s v="2.1.3 - DIETAS Y GASTOS DE REPRESENTACIÓN"/>
    <s v="N"/>
    <s v="00 - N/A"/>
    <s v="10 - FONDO GENERAL"/>
    <s v=" "/>
    <s v="99 - MULTIPROVINCIAL"/>
    <n v="250000"/>
    <n v="175000"/>
    <n v="65077.689999999995"/>
  </r>
  <r>
    <x v="0"/>
    <x v="0"/>
    <x v="0"/>
    <x v="0"/>
    <x v="0"/>
    <s v="2 - Poder Ejecutivo"/>
    <s v="0212 - MINISTERIO DE INDUSTRIA, COMERCIO Y MIPYMES (MICM)"/>
    <x v="132"/>
    <x v="1"/>
    <x v="2"/>
    <x v="55"/>
    <s v="2.1 - REMUNERACIONES Y CONTRIBUCIONES"/>
    <s v="2.1.4 - GRATIFICACIONES Y BONIFICACIONES"/>
    <s v="N"/>
    <s v="00 - N/A"/>
    <s v="10 - FONDO GENERAL"/>
    <s v=" "/>
    <s v="99 - MULTIPROVINCIAL"/>
    <n v="0"/>
    <n v="960000"/>
    <n v="896000"/>
  </r>
  <r>
    <x v="0"/>
    <x v="0"/>
    <x v="0"/>
    <x v="0"/>
    <x v="0"/>
    <s v="2 - Poder Ejecutivo"/>
    <s v="0212 - MINISTERIO DE INDUSTRIA, COMERCIO Y MIPYMES (MICM)"/>
    <x v="132"/>
    <x v="1"/>
    <x v="2"/>
    <x v="55"/>
    <s v="2.1 - REMUNERACIONES Y CONTRIBUCIONES"/>
    <s v="2.1.5 - CONTRIBUCIONES A LA SEGURIDAD SOCIAL"/>
    <s v="N"/>
    <s v="00 - N/A"/>
    <s v="10 - FONDO GENERAL"/>
    <s v=" "/>
    <s v="99 - MULTIPROVINCIAL"/>
    <n v="11050637"/>
    <n v="11050637"/>
    <n v="9042945.6899999995"/>
  </r>
  <r>
    <x v="0"/>
    <x v="0"/>
    <x v="0"/>
    <x v="0"/>
    <x v="0"/>
    <s v="2 - Poder Ejecutivo"/>
    <s v="0212 - MINISTERIO DE INDUSTRIA, COMERCIO Y MIPYMES (MICM)"/>
    <x v="132"/>
    <x v="1"/>
    <x v="2"/>
    <x v="55"/>
    <s v="2.2 - CONTRATACIÓN DE SERVICIOS"/>
    <s v="2.2.1 - SERVICIOS BÁSICOS"/>
    <s v="N"/>
    <s v="00 - N/A"/>
    <s v="10 - FONDO GENERAL"/>
    <s v=" "/>
    <s v="99 - MULTIPROVINCIAL"/>
    <n v="3552000"/>
    <n v="3952000"/>
    <n v="3179176.8199999994"/>
  </r>
  <r>
    <x v="0"/>
    <x v="0"/>
    <x v="0"/>
    <x v="0"/>
    <x v="0"/>
    <s v="2 - Poder Ejecutivo"/>
    <s v="0212 - MINISTERIO DE INDUSTRIA, COMERCIO Y MIPYMES (MICM)"/>
    <x v="132"/>
    <x v="1"/>
    <x v="2"/>
    <x v="55"/>
    <s v="2.2 - CONTRATACIÓN DE SERVICIOS"/>
    <s v="2.2.2 - PUBLICIDAD, IMPRESIÓN Y ENCUADERNACIÓN"/>
    <s v="N"/>
    <s v="00 - N/A"/>
    <s v="10 - FONDO GENERAL"/>
    <s v=" "/>
    <s v="99 - MULTIPROVINCIAL"/>
    <n v="1900000"/>
    <n v="1670000"/>
    <n v="1177044.52"/>
  </r>
  <r>
    <x v="0"/>
    <x v="0"/>
    <x v="0"/>
    <x v="0"/>
    <x v="0"/>
    <s v="2 - Poder Ejecutivo"/>
    <s v="0212 - MINISTERIO DE INDUSTRIA, COMERCIO Y MIPYMES (MICM)"/>
    <x v="132"/>
    <x v="1"/>
    <x v="2"/>
    <x v="55"/>
    <s v="2.2 - CONTRATACIÓN DE SERVICIOS"/>
    <s v="2.2.3 - VIÁTICOS"/>
    <s v="N"/>
    <s v="00 - N/A"/>
    <s v="10 - FONDO GENERAL"/>
    <s v=" "/>
    <s v="99 - MULTIPROVINCIAL"/>
    <n v="1900000"/>
    <n v="1740000"/>
    <n v="1451276.1800000002"/>
  </r>
  <r>
    <x v="0"/>
    <x v="0"/>
    <x v="0"/>
    <x v="0"/>
    <x v="0"/>
    <s v="2 - Poder Ejecutivo"/>
    <s v="0212 - MINISTERIO DE INDUSTRIA, COMERCIO Y MIPYMES (MICM)"/>
    <x v="132"/>
    <x v="1"/>
    <x v="2"/>
    <x v="55"/>
    <s v="2.2 - CONTRATACIÓN DE SERVICIOS"/>
    <s v="2.2.5 - ALQUILERES Y RENTAS"/>
    <s v="N"/>
    <s v="00 - N/A"/>
    <s v="10 - FONDO GENERAL"/>
    <s v=" "/>
    <s v="99 - MULTIPROVINCIAL"/>
    <n v="13350000"/>
    <n v="14340617"/>
    <n v="10944912.559999999"/>
  </r>
  <r>
    <x v="0"/>
    <x v="0"/>
    <x v="0"/>
    <x v="0"/>
    <x v="0"/>
    <s v="2 - Poder Ejecutivo"/>
    <s v="0212 - MINISTERIO DE INDUSTRIA, COMERCIO Y MIPYMES (MICM)"/>
    <x v="132"/>
    <x v="1"/>
    <x v="2"/>
    <x v="55"/>
    <s v="2.2 - CONTRATACIÓN DE SERVICIOS"/>
    <s v="2.2.6 - SEGUROS"/>
    <s v="N"/>
    <s v="00 - N/A"/>
    <s v="10 - FONDO GENERAL"/>
    <s v=" "/>
    <s v="99 - MULTIPROVINCIAL"/>
    <n v="875000"/>
    <n v="145000"/>
    <n v="139661.38"/>
  </r>
  <r>
    <x v="0"/>
    <x v="0"/>
    <x v="0"/>
    <x v="0"/>
    <x v="0"/>
    <s v="2 - Poder Ejecutivo"/>
    <s v="0212 - MINISTERIO DE INDUSTRIA, COMERCIO Y MIPYMES (MICM)"/>
    <x v="132"/>
    <x v="1"/>
    <x v="2"/>
    <x v="55"/>
    <s v="2.2 - CONTRATACIÓN DE SERVICIOS"/>
    <s v="2.2.6 - SEGUROS"/>
    <s v="N"/>
    <s v="00 - N/A"/>
    <s v="20 - FONDOS CON DESTINO ESPECÍFICO"/>
    <s v=" "/>
    <s v="99 - MULTIPROVINCIAL"/>
    <n v="0"/>
    <n v="285000"/>
    <n v="233888.38"/>
  </r>
  <r>
    <x v="0"/>
    <x v="0"/>
    <x v="0"/>
    <x v="0"/>
    <x v="0"/>
    <s v="2 - Poder Ejecutivo"/>
    <s v="0212 - MINISTERIO DE INDUSTRIA, COMERCIO Y MIPYMES (MICM)"/>
    <x v="132"/>
    <x v="1"/>
    <x v="2"/>
    <x v="55"/>
    <s v="2.2 - CONTRATACIÓN DE SERVICIOS"/>
    <s v="2.2.7 - SERVICIOS DE CONSERVACIÓN, REPARACIONES MENORES E INSTALACIONES TEMPORALES"/>
    <s v="N"/>
    <s v="00 - N/A"/>
    <s v="10 - FONDO GENERAL"/>
    <s v=" "/>
    <s v="99 - MULTIPROVINCIAL"/>
    <n v="4399001"/>
    <n v="3176000"/>
    <n v="1287748.3500000001"/>
  </r>
  <r>
    <x v="0"/>
    <x v="0"/>
    <x v="0"/>
    <x v="0"/>
    <x v="0"/>
    <s v="2 - Poder Ejecutivo"/>
    <s v="0212 - MINISTERIO DE INDUSTRIA, COMERCIO Y MIPYMES (MICM)"/>
    <x v="132"/>
    <x v="1"/>
    <x v="2"/>
    <x v="55"/>
    <s v="2.2 - CONTRATACIÓN DE SERVICIOS"/>
    <s v="2.2.7 - SERVICIOS DE CONSERVACIÓN, REPARACIONES MENORES E INSTALACIONES TEMPORALES"/>
    <s v="N"/>
    <s v="00 - N/A"/>
    <s v="20 - FONDOS CON DESTINO ESPECÍFICO"/>
    <s v=" "/>
    <s v="99 - MULTIPROVINCIAL"/>
    <n v="0"/>
    <n v="234000"/>
    <n v="233640"/>
  </r>
  <r>
    <x v="0"/>
    <x v="0"/>
    <x v="0"/>
    <x v="0"/>
    <x v="0"/>
    <s v="2 - Poder Ejecutivo"/>
    <s v="0212 - MINISTERIO DE INDUSTRIA, COMERCIO Y MIPYMES (MICM)"/>
    <x v="132"/>
    <x v="1"/>
    <x v="2"/>
    <x v="55"/>
    <s v="2.2 - CONTRATACIÓN DE SERVICIOS"/>
    <s v="2.2.8 - OTROS SERVICIOS NO INCLUIDOS EN CONCEPTOS ANTERIORES"/>
    <s v="N"/>
    <s v="00 - N/A"/>
    <s v="10 - FONDO GENERAL"/>
    <s v=" "/>
    <s v="99 - MULTIPROVINCIAL"/>
    <n v="4590000"/>
    <n v="2391000"/>
    <n v="1771723.4800000004"/>
  </r>
  <r>
    <x v="0"/>
    <x v="0"/>
    <x v="0"/>
    <x v="0"/>
    <x v="0"/>
    <s v="2 - Poder Ejecutivo"/>
    <s v="0212 - MINISTERIO DE INDUSTRIA, COMERCIO Y MIPYMES (MICM)"/>
    <x v="132"/>
    <x v="1"/>
    <x v="2"/>
    <x v="55"/>
    <s v="2.2 - CONTRATACIÓN DE SERVICIOS"/>
    <s v="2.2.8 - OTROS SERVICIOS NO INCLUIDOS EN CONCEPTOS ANTERIORES"/>
    <s v="N"/>
    <s v="00 - N/A"/>
    <s v="20 - FONDOS CON DESTINO ESPECÍFICO"/>
    <s v=" "/>
    <s v="99 - MULTIPROVINCIAL"/>
    <n v="0"/>
    <n v="650000"/>
    <n v="0"/>
  </r>
  <r>
    <x v="0"/>
    <x v="0"/>
    <x v="0"/>
    <x v="0"/>
    <x v="0"/>
    <s v="2 - Poder Ejecutivo"/>
    <s v="0212 - MINISTERIO DE INDUSTRIA, COMERCIO Y MIPYMES (MICM)"/>
    <x v="132"/>
    <x v="1"/>
    <x v="2"/>
    <x v="55"/>
    <s v="2.2 - CONTRATACIÓN DE SERVICIOS"/>
    <s v="2.2.9 - OTRAS CONTRATACIONES DE SERVICIOS"/>
    <s v="N"/>
    <s v="00 - N/A"/>
    <s v="10 - FONDO GENERAL"/>
    <s v=" "/>
    <s v="99 - MULTIPROVINCIAL"/>
    <n v="9680000"/>
    <n v="8498000"/>
    <n v="6291647.1200000001"/>
  </r>
  <r>
    <x v="0"/>
    <x v="0"/>
    <x v="0"/>
    <x v="0"/>
    <x v="0"/>
    <s v="2 - Poder Ejecutivo"/>
    <s v="0212 - MINISTERIO DE INDUSTRIA, COMERCIO Y MIPYMES (MICM)"/>
    <x v="132"/>
    <x v="1"/>
    <x v="2"/>
    <x v="55"/>
    <s v="2.3 - MATERIALES Y SUMINISTROS"/>
    <s v="2.3.1 - ALIMENTOS Y PRODUCTOS AGROFORESTALES"/>
    <s v="N"/>
    <s v="00 - N/A"/>
    <s v="10 - FONDO GENERAL"/>
    <s v=" "/>
    <s v="99 - MULTIPROVINCIAL"/>
    <n v="260000"/>
    <n v="464000"/>
    <n v="263819.83999999997"/>
  </r>
  <r>
    <x v="0"/>
    <x v="0"/>
    <x v="0"/>
    <x v="0"/>
    <x v="0"/>
    <s v="2 - Poder Ejecutivo"/>
    <s v="0212 - MINISTERIO DE INDUSTRIA, COMERCIO Y MIPYMES (MICM)"/>
    <x v="132"/>
    <x v="1"/>
    <x v="2"/>
    <x v="55"/>
    <s v="2.3 - MATERIALES Y SUMINISTROS"/>
    <s v="2.3.2 - TEXTILES Y VESTUARIOS"/>
    <s v="N"/>
    <s v="00 - N/A"/>
    <s v="10 - FONDO GENERAL"/>
    <s v=" "/>
    <s v="99 - MULTIPROVINCIAL"/>
    <n v="350000"/>
    <n v="825000"/>
    <n v="479546.03"/>
  </r>
  <r>
    <x v="0"/>
    <x v="0"/>
    <x v="0"/>
    <x v="0"/>
    <x v="0"/>
    <s v="2 - Poder Ejecutivo"/>
    <s v="0212 - MINISTERIO DE INDUSTRIA, COMERCIO Y MIPYMES (MICM)"/>
    <x v="132"/>
    <x v="1"/>
    <x v="2"/>
    <x v="55"/>
    <s v="2.3 - MATERIALES Y SUMINISTROS"/>
    <s v="2.3.3 - PAPEL, CARTÓN E IMPRESOS"/>
    <s v="N"/>
    <s v="00 - N/A"/>
    <s v="10 - FONDO GENERAL"/>
    <s v=" "/>
    <s v="99 - MULTIPROVINCIAL"/>
    <n v="1150000"/>
    <n v="990000"/>
    <n v="705731.18"/>
  </r>
  <r>
    <x v="0"/>
    <x v="0"/>
    <x v="0"/>
    <x v="0"/>
    <x v="0"/>
    <s v="2 - Poder Ejecutivo"/>
    <s v="0212 - MINISTERIO DE INDUSTRIA, COMERCIO Y MIPYMES (MICM)"/>
    <x v="132"/>
    <x v="1"/>
    <x v="2"/>
    <x v="55"/>
    <s v="2.3 - MATERIALES Y SUMINISTROS"/>
    <s v="2.3.5 - CUERO, CAUCHO Y PLÁSTICO"/>
    <s v="N"/>
    <s v="00 - N/A"/>
    <s v="10 - FONDO GENERAL"/>
    <s v=" "/>
    <s v="99 - MULTIPROVINCIAL"/>
    <n v="380000"/>
    <n v="180000"/>
    <n v="91430.549999999988"/>
  </r>
  <r>
    <x v="0"/>
    <x v="0"/>
    <x v="0"/>
    <x v="0"/>
    <x v="0"/>
    <s v="2 - Poder Ejecutivo"/>
    <s v="0212 - MINISTERIO DE INDUSTRIA, COMERCIO Y MIPYMES (MICM)"/>
    <x v="132"/>
    <x v="1"/>
    <x v="2"/>
    <x v="55"/>
    <s v="2.3 - MATERIALES Y SUMINISTROS"/>
    <s v="2.3.6 - PRODUCTOS DE MINERALES, METÁLICOS Y NO METÁLICOS"/>
    <s v="N"/>
    <s v="00 - N/A"/>
    <s v="10 - FONDO GENERAL"/>
    <s v=" "/>
    <s v="99 - MULTIPROVINCIAL"/>
    <n v="250000"/>
    <n v="0"/>
    <n v="0"/>
  </r>
  <r>
    <x v="0"/>
    <x v="0"/>
    <x v="0"/>
    <x v="0"/>
    <x v="0"/>
    <s v="2 - Poder Ejecutivo"/>
    <s v="0212 - MINISTERIO DE INDUSTRIA, COMERCIO Y MIPYMES (MICM)"/>
    <x v="132"/>
    <x v="1"/>
    <x v="2"/>
    <x v="55"/>
    <s v="2.3 - MATERIALES Y SUMINISTROS"/>
    <s v="2.3.7 - COMBUSTIBLES, LUBRICANTES, PRODUCTOS QUÍMICOS Y CONEXOS"/>
    <s v="N"/>
    <s v="00 - N/A"/>
    <s v="10 - FONDO GENERAL"/>
    <s v=" "/>
    <s v="99 - MULTIPROVINCIAL"/>
    <n v="3410000"/>
    <n v="3330000"/>
    <n v="3330000"/>
  </r>
  <r>
    <x v="0"/>
    <x v="0"/>
    <x v="0"/>
    <x v="0"/>
    <x v="0"/>
    <s v="2 - Poder Ejecutivo"/>
    <s v="0212 - MINISTERIO DE INDUSTRIA, COMERCIO Y MIPYMES (MICM)"/>
    <x v="132"/>
    <x v="1"/>
    <x v="2"/>
    <x v="55"/>
    <s v="2.3 - MATERIALES Y SUMINISTROS"/>
    <s v="2.3.9 - PRODUCTOS Y ÚTILES VARIOS"/>
    <s v="N"/>
    <s v="00 - N/A"/>
    <s v="10 - FONDO GENERAL"/>
    <s v=" "/>
    <s v="99 - MULTIPROVINCIAL"/>
    <n v="1960000"/>
    <n v="2337000"/>
    <n v="2107989.7800000003"/>
  </r>
  <r>
    <x v="0"/>
    <x v="0"/>
    <x v="0"/>
    <x v="0"/>
    <x v="0"/>
    <s v="2 - Poder Ejecutivo"/>
    <s v="0212 - MINISTERIO DE INDUSTRIA, COMERCIO Y MIPYMES (MICM)"/>
    <x v="132"/>
    <x v="1"/>
    <x v="2"/>
    <x v="55"/>
    <s v="2.3 - MATERIALES Y SUMINISTROS"/>
    <s v="2.3.9 - PRODUCTOS Y ÚTILES VARIOS"/>
    <s v="N"/>
    <s v="00 - N/A"/>
    <s v="20 - FONDOS CON DESTINO ESPECÍFICO"/>
    <s v=" "/>
    <s v="99 - MULTIPROVINCIAL"/>
    <n v="8800000"/>
    <n v="969000"/>
    <n v="594905.26"/>
  </r>
  <r>
    <x v="0"/>
    <x v="0"/>
    <x v="0"/>
    <x v="0"/>
    <x v="0"/>
    <s v="2 - Poder Ejecutivo"/>
    <s v="0212 - MINISTERIO DE INDUSTRIA, COMERCIO Y MIPYMES (MICM)"/>
    <x v="133"/>
    <x v="1"/>
    <x v="2"/>
    <x v="55"/>
    <s v="2.1 - REMUNERACIONES Y CONTRIBUCIONES"/>
    <s v="2.1.1 - REMUNERACIONES"/>
    <s v="N"/>
    <s v="00 - N/A"/>
    <s v="10 - FONDO GENERAL"/>
    <s v=" "/>
    <s v="99 - MULTIPROVINCIAL"/>
    <n v="31712900"/>
    <n v="32771100"/>
    <n v="25917037.02"/>
  </r>
  <r>
    <x v="0"/>
    <x v="0"/>
    <x v="0"/>
    <x v="0"/>
    <x v="0"/>
    <s v="2 - Poder Ejecutivo"/>
    <s v="0212 - MINISTERIO DE INDUSTRIA, COMERCIO Y MIPYMES (MICM)"/>
    <x v="133"/>
    <x v="1"/>
    <x v="2"/>
    <x v="55"/>
    <s v="2.1 - REMUNERACIONES Y CONTRIBUCIONES"/>
    <s v="2.1.2 - SOBRESUELDOS"/>
    <s v="N"/>
    <s v="00 - N/A"/>
    <s v="10 - FONDO GENERAL"/>
    <s v=" "/>
    <s v="99 - MULTIPROVINCIAL"/>
    <n v="6480231"/>
    <n v="6480231"/>
    <n v="4331433.34"/>
  </r>
  <r>
    <x v="0"/>
    <x v="0"/>
    <x v="0"/>
    <x v="0"/>
    <x v="0"/>
    <s v="2 - Poder Ejecutivo"/>
    <s v="0212 - MINISTERIO DE INDUSTRIA, COMERCIO Y MIPYMES (MICM)"/>
    <x v="133"/>
    <x v="1"/>
    <x v="2"/>
    <x v="55"/>
    <s v="2.1 - REMUNERACIONES Y CONTRIBUCIONES"/>
    <s v="2.1.5 - CONTRIBUCIONES A LA SEGURIDAD SOCIAL"/>
    <s v="N"/>
    <s v="00 - N/A"/>
    <s v="10 - FONDO GENERAL"/>
    <s v=" "/>
    <s v="99 - MULTIPROVINCIAL"/>
    <n v="4453245"/>
    <n v="4565659.5999999996"/>
    <n v="3627325.85"/>
  </r>
  <r>
    <x v="0"/>
    <x v="0"/>
    <x v="0"/>
    <x v="0"/>
    <x v="0"/>
    <s v="2 - Poder Ejecutivo"/>
    <s v="0212 - MINISTERIO DE INDUSTRIA, COMERCIO Y MIPYMES (MICM)"/>
    <x v="133"/>
    <x v="1"/>
    <x v="2"/>
    <x v="55"/>
    <s v="2.2 - CONTRATACIÓN DE SERVICIOS"/>
    <s v="2.2.1 - SERVICIOS BÁSICOS"/>
    <s v="N"/>
    <s v="00 - N/A"/>
    <s v="10 - FONDO GENERAL"/>
    <s v=" "/>
    <s v="99 - MULTIPROVINCIAL"/>
    <n v="1568284"/>
    <n v="1756384"/>
    <n v="1515811.1099999999"/>
  </r>
  <r>
    <x v="0"/>
    <x v="0"/>
    <x v="0"/>
    <x v="0"/>
    <x v="0"/>
    <s v="2 - Poder Ejecutivo"/>
    <s v="0212 - MINISTERIO DE INDUSTRIA, COMERCIO Y MIPYMES (MICM)"/>
    <x v="133"/>
    <x v="1"/>
    <x v="2"/>
    <x v="55"/>
    <s v="2.2 - CONTRATACIÓN DE SERVICIOS"/>
    <s v="2.2.2 - PUBLICIDAD, IMPRESIÓN Y ENCUADERNACIÓN"/>
    <s v="N"/>
    <s v="00 - N/A"/>
    <s v="10 - FONDO GENERAL"/>
    <s v=" "/>
    <s v="99 - MULTIPROVINCIAL"/>
    <n v="50000"/>
    <n v="0"/>
    <n v="0"/>
  </r>
  <r>
    <x v="0"/>
    <x v="0"/>
    <x v="0"/>
    <x v="0"/>
    <x v="0"/>
    <s v="2 - Poder Ejecutivo"/>
    <s v="0212 - MINISTERIO DE INDUSTRIA, COMERCIO Y MIPYMES (MICM)"/>
    <x v="133"/>
    <x v="1"/>
    <x v="2"/>
    <x v="55"/>
    <s v="2.2 - CONTRATACIÓN DE SERVICIOS"/>
    <s v="2.2.3 - VIÁTICOS"/>
    <s v="N"/>
    <s v="00 - N/A"/>
    <s v="10 - FONDO GENERAL"/>
    <s v=" "/>
    <s v="99 - MULTIPROVINCIAL"/>
    <n v="3800000"/>
    <n v="3800000"/>
    <n v="1786543.62"/>
  </r>
  <r>
    <x v="0"/>
    <x v="0"/>
    <x v="0"/>
    <x v="0"/>
    <x v="0"/>
    <s v="2 - Poder Ejecutivo"/>
    <s v="0212 - MINISTERIO DE INDUSTRIA, COMERCIO Y MIPYMES (MICM)"/>
    <x v="133"/>
    <x v="1"/>
    <x v="2"/>
    <x v="55"/>
    <s v="2.2 - CONTRATACIÓN DE SERVICIOS"/>
    <s v="2.2.4 - TRANSPORTE Y ALMACENAJE"/>
    <s v="N"/>
    <s v="00 - N/A"/>
    <s v="10 - FONDO GENERAL"/>
    <s v=" "/>
    <s v="99 - MULTIPROVINCIAL"/>
    <n v="1515000"/>
    <n v="815000"/>
    <n v="465674.65"/>
  </r>
  <r>
    <x v="0"/>
    <x v="0"/>
    <x v="0"/>
    <x v="0"/>
    <x v="0"/>
    <s v="2 - Poder Ejecutivo"/>
    <s v="0212 - MINISTERIO DE INDUSTRIA, COMERCIO Y MIPYMES (MICM)"/>
    <x v="133"/>
    <x v="1"/>
    <x v="2"/>
    <x v="55"/>
    <s v="2.2 - CONTRATACIÓN DE SERVICIOS"/>
    <s v="2.2.5 - ALQUILERES Y RENTAS"/>
    <s v="N"/>
    <s v="00 - N/A"/>
    <s v="10 - FONDO GENERAL"/>
    <s v=" "/>
    <s v="99 - MULTIPROVINCIAL"/>
    <n v="100000"/>
    <n v="167600"/>
    <n v="152808.36000000002"/>
  </r>
  <r>
    <x v="0"/>
    <x v="0"/>
    <x v="0"/>
    <x v="0"/>
    <x v="0"/>
    <s v="2 - Poder Ejecutivo"/>
    <s v="0212 - MINISTERIO DE INDUSTRIA, COMERCIO Y MIPYMES (MICM)"/>
    <x v="133"/>
    <x v="1"/>
    <x v="2"/>
    <x v="55"/>
    <s v="2.2 - CONTRATACIÓN DE SERVICIOS"/>
    <s v="2.2.6 - SEGUROS"/>
    <s v="N"/>
    <s v="00 - N/A"/>
    <s v="10 - FONDO GENERAL"/>
    <s v=" "/>
    <s v="99 - MULTIPROVINCIAL"/>
    <n v="150000"/>
    <n v="150000"/>
    <n v="143492.89000000001"/>
  </r>
  <r>
    <x v="0"/>
    <x v="0"/>
    <x v="0"/>
    <x v="0"/>
    <x v="0"/>
    <s v="2 - Poder Ejecutivo"/>
    <s v="0212 - MINISTERIO DE INDUSTRIA, COMERCIO Y MIPYMES (MICM)"/>
    <x v="133"/>
    <x v="1"/>
    <x v="2"/>
    <x v="55"/>
    <s v="2.2 - CONTRATACIÓN DE SERVICIOS"/>
    <s v="2.2.7 - SERVICIOS DE CONSERVACIÓN, REPARACIONES MENORES E INSTALACIONES TEMPORALES"/>
    <s v="N"/>
    <s v="00 - N/A"/>
    <s v="10 - FONDO GENERAL"/>
    <s v=" "/>
    <s v="99 - MULTIPROVINCIAL"/>
    <n v="230000"/>
    <n v="190000"/>
    <n v="66122.58"/>
  </r>
  <r>
    <x v="0"/>
    <x v="0"/>
    <x v="0"/>
    <x v="0"/>
    <x v="0"/>
    <s v="2 - Poder Ejecutivo"/>
    <s v="0212 - MINISTERIO DE INDUSTRIA, COMERCIO Y MIPYMES (MICM)"/>
    <x v="133"/>
    <x v="1"/>
    <x v="2"/>
    <x v="55"/>
    <s v="2.2 - CONTRATACIÓN DE SERVICIOS"/>
    <s v="2.2.8 - OTROS SERVICIOS NO INCLUIDOS EN CONCEPTOS ANTERIORES"/>
    <s v="N"/>
    <s v="00 - N/A"/>
    <s v="10 - FONDO GENERAL"/>
    <s v=" "/>
    <s v="99 - MULTIPROVINCIAL"/>
    <n v="4452942"/>
    <n v="3091700"/>
    <n v="901417.12"/>
  </r>
  <r>
    <x v="0"/>
    <x v="0"/>
    <x v="0"/>
    <x v="0"/>
    <x v="0"/>
    <s v="2 - Poder Ejecutivo"/>
    <s v="0212 - MINISTERIO DE INDUSTRIA, COMERCIO Y MIPYMES (MICM)"/>
    <x v="133"/>
    <x v="1"/>
    <x v="2"/>
    <x v="55"/>
    <s v="2.2 - CONTRATACIÓN DE SERVICIOS"/>
    <s v="2.2.9 - OTRAS CONTRATACIONES DE SERVICIOS"/>
    <s v="N"/>
    <s v="00 - N/A"/>
    <s v="10 - FONDO GENERAL"/>
    <s v=" "/>
    <s v="99 - MULTIPROVINCIAL"/>
    <n v="250000"/>
    <n v="230000"/>
    <n v="148240.4"/>
  </r>
  <r>
    <x v="0"/>
    <x v="0"/>
    <x v="0"/>
    <x v="0"/>
    <x v="0"/>
    <s v="2 - Poder Ejecutivo"/>
    <s v="0212 - MINISTERIO DE INDUSTRIA, COMERCIO Y MIPYMES (MICM)"/>
    <x v="133"/>
    <x v="1"/>
    <x v="2"/>
    <x v="55"/>
    <s v="2.3 - MATERIALES Y SUMINISTROS"/>
    <s v="2.3.1 - ALIMENTOS Y PRODUCTOS AGROFORESTALES"/>
    <s v="N"/>
    <s v="00 - N/A"/>
    <s v="10 - FONDO GENERAL"/>
    <s v=" "/>
    <s v="99 - MULTIPROVINCIAL"/>
    <n v="100000"/>
    <n v="198240.34"/>
    <n v="70334.740000000005"/>
  </r>
  <r>
    <x v="0"/>
    <x v="0"/>
    <x v="0"/>
    <x v="0"/>
    <x v="0"/>
    <s v="2 - Poder Ejecutivo"/>
    <s v="0212 - MINISTERIO DE INDUSTRIA, COMERCIO Y MIPYMES (MICM)"/>
    <x v="133"/>
    <x v="1"/>
    <x v="2"/>
    <x v="55"/>
    <s v="2.3 - MATERIALES Y SUMINISTROS"/>
    <s v="2.3.2 - TEXTILES Y VESTUARIOS"/>
    <s v="N"/>
    <s v="00 - N/A"/>
    <s v="10 - FONDO GENERAL"/>
    <s v=" "/>
    <s v="99 - MULTIPROVINCIAL"/>
    <n v="0"/>
    <n v="174556.42"/>
    <n v="141954"/>
  </r>
  <r>
    <x v="0"/>
    <x v="0"/>
    <x v="0"/>
    <x v="0"/>
    <x v="0"/>
    <s v="2 - Poder Ejecutivo"/>
    <s v="0212 - MINISTERIO DE INDUSTRIA, COMERCIO Y MIPYMES (MICM)"/>
    <x v="133"/>
    <x v="1"/>
    <x v="2"/>
    <x v="55"/>
    <s v="2.3 - MATERIALES Y SUMINISTROS"/>
    <s v="2.3.3 - PAPEL, CARTÓN E IMPRESOS"/>
    <s v="N"/>
    <s v="00 - N/A"/>
    <s v="10 - FONDO GENERAL"/>
    <s v=" "/>
    <s v="99 - MULTIPROVINCIAL"/>
    <n v="150000"/>
    <n v="62236"/>
    <n v="33388.099999999991"/>
  </r>
  <r>
    <x v="0"/>
    <x v="0"/>
    <x v="0"/>
    <x v="0"/>
    <x v="0"/>
    <s v="2 - Poder Ejecutivo"/>
    <s v="0212 - MINISTERIO DE INDUSTRIA, COMERCIO Y MIPYMES (MICM)"/>
    <x v="133"/>
    <x v="1"/>
    <x v="2"/>
    <x v="55"/>
    <s v="2.3 - MATERIALES Y SUMINISTROS"/>
    <s v="2.3.4 - PRODUCTOS FARMACÉUTICOS"/>
    <s v="N"/>
    <s v="00 - N/A"/>
    <s v="10 - FONDO GENERAL"/>
    <s v=" "/>
    <s v="99 - MULTIPROVINCIAL"/>
    <n v="0"/>
    <n v="10800"/>
    <n v="6747.54"/>
  </r>
  <r>
    <x v="0"/>
    <x v="0"/>
    <x v="0"/>
    <x v="0"/>
    <x v="0"/>
    <s v="2 - Poder Ejecutivo"/>
    <s v="0212 - MINISTERIO DE INDUSTRIA, COMERCIO Y MIPYMES (MICM)"/>
    <x v="133"/>
    <x v="1"/>
    <x v="2"/>
    <x v="55"/>
    <s v="2.3 - MATERIALES Y SUMINISTROS"/>
    <s v="2.3.5 - CUERO, CAUCHO Y PLÁSTICO"/>
    <s v="N"/>
    <s v="00 - N/A"/>
    <s v="10 - FONDO GENERAL"/>
    <s v=" "/>
    <s v="99 - MULTIPROVINCIAL"/>
    <n v="780000"/>
    <n v="276137.18"/>
    <n v="0"/>
  </r>
  <r>
    <x v="0"/>
    <x v="0"/>
    <x v="0"/>
    <x v="0"/>
    <x v="0"/>
    <s v="2 - Poder Ejecutivo"/>
    <s v="0212 - MINISTERIO DE INDUSTRIA, COMERCIO Y MIPYMES (MICM)"/>
    <x v="133"/>
    <x v="1"/>
    <x v="2"/>
    <x v="55"/>
    <s v="2.3 - MATERIALES Y SUMINISTROS"/>
    <s v="2.3.6 - PRODUCTOS DE MINERALES, METÁLICOS Y NO METÁLICOS"/>
    <s v="N"/>
    <s v="00 - N/A"/>
    <s v="10 - FONDO GENERAL"/>
    <s v=" "/>
    <s v="99 - MULTIPROVINCIAL"/>
    <n v="70000"/>
    <n v="642356.47"/>
    <n v="175341.50000000003"/>
  </r>
  <r>
    <x v="0"/>
    <x v="0"/>
    <x v="0"/>
    <x v="0"/>
    <x v="0"/>
    <s v="2 - Poder Ejecutivo"/>
    <s v="0212 - MINISTERIO DE INDUSTRIA, COMERCIO Y MIPYMES (MICM)"/>
    <x v="133"/>
    <x v="1"/>
    <x v="2"/>
    <x v="55"/>
    <s v="2.3 - MATERIALES Y SUMINISTROS"/>
    <s v="2.3.7 - COMBUSTIBLES, LUBRICANTES, PRODUCTOS QUÍMICOS Y CONEXOS"/>
    <s v="N"/>
    <s v="00 - N/A"/>
    <s v="10 - FONDO GENERAL"/>
    <s v=" "/>
    <s v="99 - MULTIPROVINCIAL"/>
    <n v="3112000"/>
    <n v="3172140"/>
    <n v="2361449.1899999995"/>
  </r>
  <r>
    <x v="0"/>
    <x v="0"/>
    <x v="0"/>
    <x v="0"/>
    <x v="0"/>
    <s v="2 - Poder Ejecutivo"/>
    <s v="0212 - MINISTERIO DE INDUSTRIA, COMERCIO Y MIPYMES (MICM)"/>
    <x v="133"/>
    <x v="1"/>
    <x v="2"/>
    <x v="55"/>
    <s v="2.3 - MATERIALES Y SUMINISTROS"/>
    <s v="2.3.9 - PRODUCTOS Y ÚTILES VARIOS"/>
    <s v="N"/>
    <s v="00 - N/A"/>
    <s v="10 - FONDO GENERAL"/>
    <s v=" "/>
    <s v="99 - MULTIPROVINCIAL"/>
    <n v="259998"/>
    <n v="1214073.5899999999"/>
    <n v="456714.39000000007"/>
  </r>
  <r>
    <x v="0"/>
    <x v="0"/>
    <x v="0"/>
    <x v="0"/>
    <x v="0"/>
    <s v="2 - Poder Ejecutivo"/>
    <s v="0212 - MINISTERIO DE INDUSTRIA, COMERCIO Y MIPYMES (MICM)"/>
    <x v="134"/>
    <x v="1"/>
    <x v="2"/>
    <x v="55"/>
    <s v="2.1 - REMUNERACIONES Y CONTRIBUCIONES"/>
    <s v="2.1.1 - REMUNERACIONES"/>
    <s v="N"/>
    <s v="00 - N/A"/>
    <s v="10 - FONDO GENERAL"/>
    <s v=" "/>
    <s v="99 - MULTIPROVINCIAL"/>
    <n v="52000000"/>
    <n v="49591200"/>
    <n v="41208755.399999999"/>
  </r>
  <r>
    <x v="0"/>
    <x v="0"/>
    <x v="0"/>
    <x v="0"/>
    <x v="0"/>
    <s v="2 - Poder Ejecutivo"/>
    <s v="0212 - MINISTERIO DE INDUSTRIA, COMERCIO Y MIPYMES (MICM)"/>
    <x v="134"/>
    <x v="1"/>
    <x v="2"/>
    <x v="55"/>
    <s v="2.1 - REMUNERACIONES Y CONTRIBUCIONES"/>
    <s v="2.1.2 - SOBRESUELDOS"/>
    <s v="N"/>
    <s v="00 - N/A"/>
    <s v="10 - FONDO GENERAL"/>
    <s v=" "/>
    <s v="99 - MULTIPROVINCIAL"/>
    <n v="5185126"/>
    <n v="9986326"/>
    <n v="6254750"/>
  </r>
  <r>
    <x v="0"/>
    <x v="0"/>
    <x v="0"/>
    <x v="0"/>
    <x v="0"/>
    <s v="2 - Poder Ejecutivo"/>
    <s v="0212 - MINISTERIO DE INDUSTRIA, COMERCIO Y MIPYMES (MICM)"/>
    <x v="134"/>
    <x v="1"/>
    <x v="2"/>
    <x v="55"/>
    <s v="2.1 - REMUNERACIONES Y CONTRIBUCIONES"/>
    <s v="2.1.3 - DIETAS Y GASTOS DE REPRESENTACIÓN"/>
    <s v="N"/>
    <s v="00 - N/A"/>
    <s v="10 - FONDO GENERAL"/>
    <s v=" "/>
    <s v="99 - MULTIPROVINCIAL"/>
    <n v="160000"/>
    <n v="0"/>
    <n v="0"/>
  </r>
  <r>
    <x v="0"/>
    <x v="0"/>
    <x v="0"/>
    <x v="0"/>
    <x v="0"/>
    <s v="2 - Poder Ejecutivo"/>
    <s v="0212 - MINISTERIO DE INDUSTRIA, COMERCIO Y MIPYMES (MICM)"/>
    <x v="134"/>
    <x v="1"/>
    <x v="2"/>
    <x v="55"/>
    <s v="2.1 - REMUNERACIONES Y CONTRIBUCIONES"/>
    <s v="2.1.5 - CONTRIBUCIONES A LA SEGURIDAD SOCIAL"/>
    <s v="N"/>
    <s v="00 - N/A"/>
    <s v="10 - FONDO GENERAL"/>
    <s v=" "/>
    <s v="99 - MULTIPROVINCIAL"/>
    <n v="7400000"/>
    <n v="6756000"/>
    <n v="6178391.3499999987"/>
  </r>
  <r>
    <x v="0"/>
    <x v="0"/>
    <x v="0"/>
    <x v="0"/>
    <x v="0"/>
    <s v="2 - Poder Ejecutivo"/>
    <s v="0212 - MINISTERIO DE INDUSTRIA, COMERCIO Y MIPYMES (MICM)"/>
    <x v="134"/>
    <x v="1"/>
    <x v="2"/>
    <x v="55"/>
    <s v="2.2 - CONTRATACIÓN DE SERVICIOS"/>
    <s v="2.2.1 - SERVICIOS BÁSICOS"/>
    <s v="N"/>
    <s v="00 - N/A"/>
    <s v="10 - FONDO GENERAL"/>
    <s v=" "/>
    <s v="99 - MULTIPROVINCIAL"/>
    <n v="2110000"/>
    <n v="2310000"/>
    <n v="1888426.5800000005"/>
  </r>
  <r>
    <x v="0"/>
    <x v="0"/>
    <x v="0"/>
    <x v="0"/>
    <x v="0"/>
    <s v="2 - Poder Ejecutivo"/>
    <s v="0212 - MINISTERIO DE INDUSTRIA, COMERCIO Y MIPYMES (MICM)"/>
    <x v="134"/>
    <x v="1"/>
    <x v="2"/>
    <x v="55"/>
    <s v="2.2 - CONTRATACIÓN DE SERVICIOS"/>
    <s v="2.2.2 - PUBLICIDAD, IMPRESIÓN Y ENCUADERNACIÓN"/>
    <s v="N"/>
    <s v="00 - N/A"/>
    <s v="10 - FONDO GENERAL"/>
    <s v=" "/>
    <s v="99 - MULTIPROVINCIAL"/>
    <n v="750000"/>
    <n v="424000"/>
    <n v="142713.20000000001"/>
  </r>
  <r>
    <x v="0"/>
    <x v="0"/>
    <x v="0"/>
    <x v="0"/>
    <x v="0"/>
    <s v="2 - Poder Ejecutivo"/>
    <s v="0212 - MINISTERIO DE INDUSTRIA, COMERCIO Y MIPYMES (MICM)"/>
    <x v="134"/>
    <x v="1"/>
    <x v="2"/>
    <x v="55"/>
    <s v="2.2 - CONTRATACIÓN DE SERVICIOS"/>
    <s v="2.2.3 - VIÁTICOS"/>
    <s v="N"/>
    <s v="00 - N/A"/>
    <s v="10 - FONDO GENERAL"/>
    <s v=" "/>
    <s v="99 - MULTIPROVINCIAL"/>
    <n v="3100000"/>
    <n v="2520000"/>
    <n v="2032700"/>
  </r>
  <r>
    <x v="0"/>
    <x v="0"/>
    <x v="0"/>
    <x v="0"/>
    <x v="0"/>
    <s v="2 - Poder Ejecutivo"/>
    <s v="0212 - MINISTERIO DE INDUSTRIA, COMERCIO Y MIPYMES (MICM)"/>
    <x v="134"/>
    <x v="1"/>
    <x v="2"/>
    <x v="55"/>
    <s v="2.2 - CONTRATACIÓN DE SERVICIOS"/>
    <s v="2.2.4 - TRANSPORTE Y ALMACENAJE"/>
    <s v="N"/>
    <s v="00 - N/A"/>
    <s v="10 - FONDO GENERAL"/>
    <s v=" "/>
    <s v="99 - MULTIPROVINCIAL"/>
    <n v="100000"/>
    <n v="0"/>
    <n v="0"/>
  </r>
  <r>
    <x v="0"/>
    <x v="0"/>
    <x v="0"/>
    <x v="0"/>
    <x v="0"/>
    <s v="2 - Poder Ejecutivo"/>
    <s v="0212 - MINISTERIO DE INDUSTRIA, COMERCIO Y MIPYMES (MICM)"/>
    <x v="134"/>
    <x v="1"/>
    <x v="2"/>
    <x v="55"/>
    <s v="2.2 - CONTRATACIÓN DE SERVICIOS"/>
    <s v="2.2.5 - ALQUILERES Y RENTAS"/>
    <s v="N"/>
    <s v="00 - N/A"/>
    <s v="10 - FONDO GENERAL"/>
    <s v=" "/>
    <s v="99 - MULTIPROVINCIAL"/>
    <n v="900000"/>
    <n v="830000"/>
    <n v="160395.04"/>
  </r>
  <r>
    <x v="0"/>
    <x v="0"/>
    <x v="0"/>
    <x v="0"/>
    <x v="0"/>
    <s v="2 - Poder Ejecutivo"/>
    <s v="0212 - MINISTERIO DE INDUSTRIA, COMERCIO Y MIPYMES (MICM)"/>
    <x v="134"/>
    <x v="1"/>
    <x v="2"/>
    <x v="55"/>
    <s v="2.2 - CONTRATACIÓN DE SERVICIOS"/>
    <s v="2.2.6 - SEGUROS"/>
    <s v="N"/>
    <s v="00 - N/A"/>
    <s v="10 - FONDO GENERAL"/>
    <s v=" "/>
    <s v="99 - MULTIPROVINCIAL"/>
    <n v="532500"/>
    <n v="519900"/>
    <n v="519802.74"/>
  </r>
  <r>
    <x v="0"/>
    <x v="0"/>
    <x v="0"/>
    <x v="0"/>
    <x v="0"/>
    <s v="2 - Poder Ejecutivo"/>
    <s v="0212 - MINISTERIO DE INDUSTRIA, COMERCIO Y MIPYMES (MICM)"/>
    <x v="134"/>
    <x v="1"/>
    <x v="2"/>
    <x v="55"/>
    <s v="2.2 - CONTRATACIÓN DE SERVICIOS"/>
    <s v="2.2.7 - SERVICIOS DE CONSERVACIÓN, REPARACIONES MENORES E INSTALACIONES TEMPORALES"/>
    <s v="N"/>
    <s v="00 - N/A"/>
    <s v="10 - FONDO GENERAL"/>
    <s v=" "/>
    <s v="99 - MULTIPROVINCIAL"/>
    <n v="500000"/>
    <n v="761000"/>
    <n v="649795.4"/>
  </r>
  <r>
    <x v="0"/>
    <x v="0"/>
    <x v="0"/>
    <x v="0"/>
    <x v="0"/>
    <s v="2 - Poder Ejecutivo"/>
    <s v="0212 - MINISTERIO DE INDUSTRIA, COMERCIO Y MIPYMES (MICM)"/>
    <x v="134"/>
    <x v="1"/>
    <x v="2"/>
    <x v="55"/>
    <s v="2.2 - CONTRATACIÓN DE SERVICIOS"/>
    <s v="2.2.8 - OTROS SERVICIOS NO INCLUIDOS EN CONCEPTOS ANTERIORES"/>
    <s v="N"/>
    <s v="00 - N/A"/>
    <s v="10 - FONDO GENERAL"/>
    <s v=" "/>
    <s v="99 - MULTIPROVINCIAL"/>
    <n v="1150000"/>
    <n v="1005600"/>
    <n v="750400.83"/>
  </r>
  <r>
    <x v="0"/>
    <x v="0"/>
    <x v="0"/>
    <x v="0"/>
    <x v="0"/>
    <s v="2 - Poder Ejecutivo"/>
    <s v="0212 - MINISTERIO DE INDUSTRIA, COMERCIO Y MIPYMES (MICM)"/>
    <x v="134"/>
    <x v="1"/>
    <x v="2"/>
    <x v="55"/>
    <s v="2.2 - CONTRATACIÓN DE SERVICIOS"/>
    <s v="2.2.9 - OTRAS CONTRATACIONES DE SERVICIOS"/>
    <s v="N"/>
    <s v="00 - N/A"/>
    <s v="10 - FONDO GENERAL"/>
    <s v=" "/>
    <s v="99 - MULTIPROVINCIAL"/>
    <n v="1500000"/>
    <n v="1500000"/>
    <n v="1055303.5"/>
  </r>
  <r>
    <x v="0"/>
    <x v="0"/>
    <x v="0"/>
    <x v="0"/>
    <x v="0"/>
    <s v="2 - Poder Ejecutivo"/>
    <s v="0212 - MINISTERIO DE INDUSTRIA, COMERCIO Y MIPYMES (MICM)"/>
    <x v="134"/>
    <x v="1"/>
    <x v="2"/>
    <x v="55"/>
    <s v="2.3 - MATERIALES Y SUMINISTROS"/>
    <s v="2.3.1 - ALIMENTOS Y PRODUCTOS AGROFORESTALES"/>
    <s v="N"/>
    <s v="00 - N/A"/>
    <s v="10 - FONDO GENERAL"/>
    <s v=" "/>
    <s v="99 - MULTIPROVINCIAL"/>
    <n v="500000"/>
    <n v="460000"/>
    <n v="459528.5"/>
  </r>
  <r>
    <x v="0"/>
    <x v="0"/>
    <x v="0"/>
    <x v="0"/>
    <x v="0"/>
    <s v="2 - Poder Ejecutivo"/>
    <s v="0212 - MINISTERIO DE INDUSTRIA, COMERCIO Y MIPYMES (MICM)"/>
    <x v="134"/>
    <x v="1"/>
    <x v="2"/>
    <x v="55"/>
    <s v="2.3 - MATERIALES Y SUMINISTROS"/>
    <s v="2.3.2 - TEXTILES Y VESTUARIOS"/>
    <s v="N"/>
    <s v="00 - N/A"/>
    <s v="10 - FONDO GENERAL"/>
    <s v=" "/>
    <s v="99 - MULTIPROVINCIAL"/>
    <n v="250000"/>
    <n v="198000"/>
    <n v="7670"/>
  </r>
  <r>
    <x v="0"/>
    <x v="0"/>
    <x v="0"/>
    <x v="0"/>
    <x v="0"/>
    <s v="2 - Poder Ejecutivo"/>
    <s v="0212 - MINISTERIO DE INDUSTRIA, COMERCIO Y MIPYMES (MICM)"/>
    <x v="134"/>
    <x v="1"/>
    <x v="2"/>
    <x v="55"/>
    <s v="2.3 - MATERIALES Y SUMINISTROS"/>
    <s v="2.3.3 - PAPEL, CARTÓN E IMPRESOS"/>
    <s v="N"/>
    <s v="00 - N/A"/>
    <s v="10 - FONDO GENERAL"/>
    <s v=" "/>
    <s v="99 - MULTIPROVINCIAL"/>
    <n v="300000"/>
    <n v="101400"/>
    <n v="84759.4"/>
  </r>
  <r>
    <x v="0"/>
    <x v="0"/>
    <x v="0"/>
    <x v="0"/>
    <x v="0"/>
    <s v="2 - Poder Ejecutivo"/>
    <s v="0212 - MINISTERIO DE INDUSTRIA, COMERCIO Y MIPYMES (MICM)"/>
    <x v="134"/>
    <x v="1"/>
    <x v="2"/>
    <x v="55"/>
    <s v="2.3 - MATERIALES Y SUMINISTROS"/>
    <s v="2.3.4 - PRODUCTOS FARMACÉUTICOS"/>
    <s v="N"/>
    <s v="00 - N/A"/>
    <s v="10 - FONDO GENERAL"/>
    <s v=" "/>
    <s v="99 - MULTIPROVINCIAL"/>
    <n v="100000"/>
    <n v="116000"/>
    <n v="113553.51"/>
  </r>
  <r>
    <x v="0"/>
    <x v="0"/>
    <x v="0"/>
    <x v="0"/>
    <x v="0"/>
    <s v="2 - Poder Ejecutivo"/>
    <s v="0212 - MINISTERIO DE INDUSTRIA, COMERCIO Y MIPYMES (MICM)"/>
    <x v="134"/>
    <x v="1"/>
    <x v="2"/>
    <x v="55"/>
    <s v="2.3 - MATERIALES Y SUMINISTROS"/>
    <s v="2.3.5 - CUERO, CAUCHO Y PLÁSTICO"/>
    <s v="N"/>
    <s v="00 - N/A"/>
    <s v="10 - FONDO GENERAL"/>
    <s v=" "/>
    <s v="99 - MULTIPROVINCIAL"/>
    <n v="325000"/>
    <n v="88000"/>
    <n v="87999.989999999991"/>
  </r>
  <r>
    <x v="0"/>
    <x v="0"/>
    <x v="0"/>
    <x v="0"/>
    <x v="0"/>
    <s v="2 - Poder Ejecutivo"/>
    <s v="0212 - MINISTERIO DE INDUSTRIA, COMERCIO Y MIPYMES (MICM)"/>
    <x v="134"/>
    <x v="1"/>
    <x v="2"/>
    <x v="55"/>
    <s v="2.3 - MATERIALES Y SUMINISTROS"/>
    <s v="2.3.6 - PRODUCTOS DE MINERALES, METÁLICOS Y NO METÁLICOS"/>
    <s v="N"/>
    <s v="00 - N/A"/>
    <s v="10 - FONDO GENERAL"/>
    <s v=" "/>
    <s v="99 - MULTIPROVINCIAL"/>
    <n v="60000"/>
    <n v="4400"/>
    <n v="4271.6000000000004"/>
  </r>
  <r>
    <x v="0"/>
    <x v="0"/>
    <x v="0"/>
    <x v="0"/>
    <x v="0"/>
    <s v="2 - Poder Ejecutivo"/>
    <s v="0212 - MINISTERIO DE INDUSTRIA, COMERCIO Y MIPYMES (MICM)"/>
    <x v="134"/>
    <x v="1"/>
    <x v="2"/>
    <x v="55"/>
    <s v="2.3 - MATERIALES Y SUMINISTROS"/>
    <s v="2.3.7 - COMBUSTIBLES, LUBRICANTES, PRODUCTOS QUÍMICOS Y CONEXOS"/>
    <s v="N"/>
    <s v="00 - N/A"/>
    <s v="10 - FONDO GENERAL"/>
    <s v=" "/>
    <s v="99 - MULTIPROVINCIAL"/>
    <n v="5150000"/>
    <n v="5128400"/>
    <n v="4259560.4000000004"/>
  </r>
  <r>
    <x v="0"/>
    <x v="0"/>
    <x v="0"/>
    <x v="0"/>
    <x v="0"/>
    <s v="2 - Poder Ejecutivo"/>
    <s v="0212 - MINISTERIO DE INDUSTRIA, COMERCIO Y MIPYMES (MICM)"/>
    <x v="134"/>
    <x v="1"/>
    <x v="2"/>
    <x v="55"/>
    <s v="2.3 - MATERIALES Y SUMINISTROS"/>
    <s v="2.3.9 - PRODUCTOS Y ÚTILES VARIOS"/>
    <s v="N"/>
    <s v="00 - N/A"/>
    <s v="10 - FONDO GENERAL"/>
    <s v=" "/>
    <s v="99 - MULTIPROVINCIAL"/>
    <n v="1400000"/>
    <n v="1052000"/>
    <n v="620279.49"/>
  </r>
  <r>
    <x v="0"/>
    <x v="0"/>
    <x v="0"/>
    <x v="0"/>
    <x v="0"/>
    <s v="2 - Poder Ejecutivo"/>
    <s v="0213 - MINISTERIO DE TURISMO"/>
    <x v="135"/>
    <x v="1"/>
    <x v="17"/>
    <x v="65"/>
    <s v="2.1 - REMUNERACIONES Y CONTRIBUCIONES"/>
    <s v="2.1.1 - REMUNERACIONES"/>
    <s v="N"/>
    <s v="00 - N/A"/>
    <s v="10 - FONDO GENERAL"/>
    <s v=" "/>
    <s v="99 - MULTIPROVINCIAL"/>
    <n v="875165070"/>
    <n v="869041070"/>
    <n v="696646233.82000041"/>
  </r>
  <r>
    <x v="0"/>
    <x v="0"/>
    <x v="0"/>
    <x v="0"/>
    <x v="0"/>
    <s v="2 - Poder Ejecutivo"/>
    <s v="0213 - MINISTERIO DE TURISMO"/>
    <x v="135"/>
    <x v="1"/>
    <x v="17"/>
    <x v="65"/>
    <s v="2.1 - REMUNERACIONES Y CONTRIBUCIONES"/>
    <s v="2.1.2 - SOBRESUELDOS"/>
    <s v="N"/>
    <s v="00 - N/A"/>
    <s v="10 - FONDO GENERAL"/>
    <s v=" "/>
    <s v="99 - MULTIPROVINCIAL"/>
    <n v="280744842"/>
    <n v="282868842"/>
    <n v="127465389.97"/>
  </r>
  <r>
    <x v="0"/>
    <x v="0"/>
    <x v="0"/>
    <x v="0"/>
    <x v="0"/>
    <s v="2 - Poder Ejecutivo"/>
    <s v="0213 - MINISTERIO DE TURISMO"/>
    <x v="135"/>
    <x v="1"/>
    <x v="17"/>
    <x v="65"/>
    <s v="2.1 - REMUNERACIONES Y CONTRIBUCIONES"/>
    <s v="2.1.2 - SOBRESUELDOS"/>
    <s v="N"/>
    <s v="00 - N/A"/>
    <s v="20 - FONDOS CON DESTINO ESPECÍFICO"/>
    <s v=" "/>
    <s v="99 - MULTIPROVINCIAL"/>
    <n v="74302064"/>
    <n v="74302064"/>
    <n v="65577000"/>
  </r>
  <r>
    <x v="0"/>
    <x v="0"/>
    <x v="0"/>
    <x v="0"/>
    <x v="0"/>
    <s v="2 - Poder Ejecutivo"/>
    <s v="0213 - MINISTERIO DE TURISMO"/>
    <x v="135"/>
    <x v="1"/>
    <x v="17"/>
    <x v="65"/>
    <s v="2.1 - REMUNERACIONES Y CONTRIBUCIONES"/>
    <s v="2.1.5 - CONTRIBUCIONES A LA SEGURIDAD SOCIAL"/>
    <s v="N"/>
    <s v="00 - N/A"/>
    <s v="10 - FONDO GENERAL"/>
    <s v=" "/>
    <s v="99 - MULTIPROVINCIAL"/>
    <n v="141800000"/>
    <n v="141800000"/>
    <n v="97936403.930000007"/>
  </r>
  <r>
    <x v="0"/>
    <x v="0"/>
    <x v="0"/>
    <x v="0"/>
    <x v="0"/>
    <s v="2 - Poder Ejecutivo"/>
    <s v="0213 - MINISTERIO DE TURISMO"/>
    <x v="135"/>
    <x v="1"/>
    <x v="17"/>
    <x v="65"/>
    <s v="2.2 - CONTRATACIÓN DE SERVICIOS"/>
    <s v="2.2.1 - SERVICIOS BÁSICOS"/>
    <s v="N"/>
    <s v="00 - N/A"/>
    <s v="10 - FONDO GENERAL"/>
    <s v=" "/>
    <s v="99 - MULTIPROVINCIAL"/>
    <n v="149702795"/>
    <n v="75100730"/>
    <n v="59863443.510000005"/>
  </r>
  <r>
    <x v="0"/>
    <x v="0"/>
    <x v="0"/>
    <x v="0"/>
    <x v="0"/>
    <s v="2 - Poder Ejecutivo"/>
    <s v="0213 - MINISTERIO DE TURISMO"/>
    <x v="135"/>
    <x v="1"/>
    <x v="17"/>
    <x v="65"/>
    <s v="2.2 - CONTRATACIÓN DE SERVICIOS"/>
    <s v="2.2.1 - SERVICIOS BÁSICOS"/>
    <s v="N"/>
    <s v="00 - N/A"/>
    <s v="20 - FONDOS CON DESTINO ESPECÍFICO"/>
    <s v=" "/>
    <s v="99 - MULTIPROVINCIAL"/>
    <n v="0"/>
    <n v="8600000"/>
    <n v="3325392.21"/>
  </r>
  <r>
    <x v="0"/>
    <x v="0"/>
    <x v="0"/>
    <x v="0"/>
    <x v="0"/>
    <s v="2 - Poder Ejecutivo"/>
    <s v="0213 - MINISTERIO DE TURISMO"/>
    <x v="135"/>
    <x v="1"/>
    <x v="17"/>
    <x v="65"/>
    <s v="2.2 - CONTRATACIÓN DE SERVICIOS"/>
    <s v="2.2.2 - PUBLICIDAD, IMPRESIÓN Y ENCUADERNACIÓN"/>
    <s v="N"/>
    <s v="00 - N/A"/>
    <s v="10 - FONDO GENERAL"/>
    <s v=" "/>
    <s v="99 - MULTIPROVINCIAL"/>
    <n v="1086913135"/>
    <n v="723326082"/>
    <n v="693268827.29000032"/>
  </r>
  <r>
    <x v="0"/>
    <x v="0"/>
    <x v="0"/>
    <x v="0"/>
    <x v="0"/>
    <s v="2 - Poder Ejecutivo"/>
    <s v="0213 - MINISTERIO DE TURISMO"/>
    <x v="135"/>
    <x v="1"/>
    <x v="17"/>
    <x v="65"/>
    <s v="2.2 - CONTRATACIÓN DE SERVICIOS"/>
    <s v="2.2.2 - PUBLICIDAD, IMPRESIÓN Y ENCUADERNACIÓN"/>
    <s v="N"/>
    <s v="00 - N/A"/>
    <s v="20 - FONDOS CON DESTINO ESPECÍFICO"/>
    <s v=" "/>
    <s v="99 - MULTIPROVINCIAL"/>
    <n v="118312658"/>
    <n v="920317685"/>
    <n v="444276360.03999996"/>
  </r>
  <r>
    <x v="0"/>
    <x v="0"/>
    <x v="0"/>
    <x v="0"/>
    <x v="0"/>
    <s v="2 - Poder Ejecutivo"/>
    <s v="0213 - MINISTERIO DE TURISMO"/>
    <x v="135"/>
    <x v="1"/>
    <x v="17"/>
    <x v="65"/>
    <s v="2.2 - CONTRATACIÓN DE SERVICIOS"/>
    <s v="2.2.4 - TRANSPORTE Y ALMACENAJE"/>
    <s v="N"/>
    <s v="00 - N/A"/>
    <s v="10 - FONDO GENERAL"/>
    <s v=" "/>
    <s v="99 - MULTIPROVINCIAL"/>
    <n v="11900000"/>
    <n v="7281962"/>
    <n v="6001553.2599999998"/>
  </r>
  <r>
    <x v="0"/>
    <x v="0"/>
    <x v="0"/>
    <x v="0"/>
    <x v="0"/>
    <s v="2 - Poder Ejecutivo"/>
    <s v="0213 - MINISTERIO DE TURISMO"/>
    <x v="135"/>
    <x v="1"/>
    <x v="17"/>
    <x v="65"/>
    <s v="2.2 - CONTRATACIÓN DE SERVICIOS"/>
    <s v="2.2.4 - TRANSPORTE Y ALMACENAJE"/>
    <s v="N"/>
    <s v="00 - N/A"/>
    <s v="20 - FONDOS CON DESTINO ESPECÍFICO"/>
    <s v=" "/>
    <s v="99 - MULTIPROVINCIAL"/>
    <n v="0"/>
    <n v="3700000"/>
    <n v="779500"/>
  </r>
  <r>
    <x v="0"/>
    <x v="0"/>
    <x v="0"/>
    <x v="0"/>
    <x v="0"/>
    <s v="2 - Poder Ejecutivo"/>
    <s v="0213 - MINISTERIO DE TURISMO"/>
    <x v="135"/>
    <x v="1"/>
    <x v="17"/>
    <x v="65"/>
    <s v="2.2 - CONTRATACIÓN DE SERVICIOS"/>
    <s v="2.2.5 - ALQUILERES Y RENTAS"/>
    <s v="N"/>
    <s v="00 - N/A"/>
    <s v="10 - FONDO GENERAL"/>
    <s v=" "/>
    <s v="99 - MULTIPROVINCIAL"/>
    <n v="185855586"/>
    <n v="159670980"/>
    <n v="136347955.83000007"/>
  </r>
  <r>
    <x v="0"/>
    <x v="0"/>
    <x v="0"/>
    <x v="0"/>
    <x v="0"/>
    <s v="2 - Poder Ejecutivo"/>
    <s v="0213 - MINISTERIO DE TURISMO"/>
    <x v="135"/>
    <x v="1"/>
    <x v="17"/>
    <x v="65"/>
    <s v="2.2 - CONTRATACIÓN DE SERVICIOS"/>
    <s v="2.2.5 - ALQUILERES Y RENTAS"/>
    <s v="N"/>
    <s v="00 - N/A"/>
    <s v="20 - FONDOS CON DESTINO ESPECÍFICO"/>
    <s v=" "/>
    <s v="99 - MULTIPROVINCIAL"/>
    <n v="0"/>
    <n v="27710000"/>
    <n v="2912856.0900000003"/>
  </r>
  <r>
    <x v="0"/>
    <x v="0"/>
    <x v="0"/>
    <x v="0"/>
    <x v="0"/>
    <s v="2 - Poder Ejecutivo"/>
    <s v="0213 - MINISTERIO DE TURISMO"/>
    <x v="135"/>
    <x v="1"/>
    <x v="17"/>
    <x v="65"/>
    <s v="2.2 - CONTRATACIÓN DE SERVICIOS"/>
    <s v="2.2.6 - SEGUROS"/>
    <s v="N"/>
    <s v="00 - N/A"/>
    <s v="10 - FONDO GENERAL"/>
    <s v=" "/>
    <s v="99 - MULTIPROVINCIAL"/>
    <n v="44314300"/>
    <n v="23814300"/>
    <n v="20817507.809999991"/>
  </r>
  <r>
    <x v="0"/>
    <x v="0"/>
    <x v="0"/>
    <x v="0"/>
    <x v="0"/>
    <s v="2 - Poder Ejecutivo"/>
    <s v="0213 - MINISTERIO DE TURISMO"/>
    <x v="135"/>
    <x v="1"/>
    <x v="17"/>
    <x v="65"/>
    <s v="2.2 - CONTRATACIÓN DE SERVICIOS"/>
    <s v="2.2.6 - SEGUROS"/>
    <s v="N"/>
    <s v="00 - N/A"/>
    <s v="20 - FONDOS CON DESTINO ESPECÍFICO"/>
    <s v=" "/>
    <s v="99 - MULTIPROVINCIAL"/>
    <n v="0"/>
    <n v="10000000"/>
    <n v="0"/>
  </r>
  <r>
    <x v="0"/>
    <x v="0"/>
    <x v="0"/>
    <x v="0"/>
    <x v="0"/>
    <s v="2 - Poder Ejecutivo"/>
    <s v="0213 - MINISTERIO DE TURISMO"/>
    <x v="135"/>
    <x v="1"/>
    <x v="17"/>
    <x v="65"/>
    <s v="2.2 - CONTRATACIÓN DE SERVICIOS"/>
    <s v="2.2.7 - SERVICIOS DE CONSERVACIÓN, REPARACIONES MENORES E INSTALACIONES TEMPORALES"/>
    <s v="N"/>
    <s v="00 - N/A"/>
    <s v="10 - FONDO GENERAL"/>
    <s v=" "/>
    <s v="99 - MULTIPROVINCIAL"/>
    <n v="22299449"/>
    <n v="16593470"/>
    <n v="8626444.2199999988"/>
  </r>
  <r>
    <x v="0"/>
    <x v="0"/>
    <x v="0"/>
    <x v="0"/>
    <x v="0"/>
    <s v="2 - Poder Ejecutivo"/>
    <s v="0213 - MINISTERIO DE TURISMO"/>
    <x v="135"/>
    <x v="1"/>
    <x v="17"/>
    <x v="65"/>
    <s v="2.2 - CONTRATACIÓN DE SERVICIOS"/>
    <s v="2.2.7 - SERVICIOS DE CONSERVACIÓN, REPARACIONES MENORES E INSTALACIONES TEMPORALES"/>
    <s v="N"/>
    <s v="00 - N/A"/>
    <s v="20 - FONDOS CON DESTINO ESPECÍFICO"/>
    <s v=" "/>
    <s v="99 - MULTIPROVINCIAL"/>
    <n v="0"/>
    <n v="1600000"/>
    <n v="0"/>
  </r>
  <r>
    <x v="0"/>
    <x v="0"/>
    <x v="0"/>
    <x v="0"/>
    <x v="0"/>
    <s v="2 - Poder Ejecutivo"/>
    <s v="0213 - MINISTERIO DE TURISMO"/>
    <x v="135"/>
    <x v="1"/>
    <x v="17"/>
    <x v="65"/>
    <s v="2.2 - CONTRATACIÓN DE SERVICIOS"/>
    <s v="2.2.8 - OTROS SERVICIOS NO INCLUIDOS EN CONCEPTOS ANTERIORES"/>
    <s v="N"/>
    <s v="00 - N/A"/>
    <s v="10 - FONDO GENERAL"/>
    <s v=" "/>
    <s v="99 - MULTIPROVINCIAL"/>
    <n v="138673396"/>
    <n v="46447110"/>
    <n v="21944248.340000004"/>
  </r>
  <r>
    <x v="0"/>
    <x v="0"/>
    <x v="0"/>
    <x v="0"/>
    <x v="0"/>
    <s v="2 - Poder Ejecutivo"/>
    <s v="0213 - MINISTERIO DE TURISMO"/>
    <x v="135"/>
    <x v="1"/>
    <x v="17"/>
    <x v="65"/>
    <s v="2.2 - CONTRATACIÓN DE SERVICIOS"/>
    <s v="2.2.8 - OTROS SERVICIOS NO INCLUIDOS EN CONCEPTOS ANTERIORES"/>
    <s v="N"/>
    <s v="00 - N/A"/>
    <s v="20 - FONDOS CON DESTINO ESPECÍFICO"/>
    <s v=" "/>
    <s v="99 - MULTIPROVINCIAL"/>
    <n v="0"/>
    <n v="23500000"/>
    <n v="129485"/>
  </r>
  <r>
    <x v="0"/>
    <x v="0"/>
    <x v="0"/>
    <x v="0"/>
    <x v="0"/>
    <s v="2 - Poder Ejecutivo"/>
    <s v="0213 - MINISTERIO DE TURISMO"/>
    <x v="135"/>
    <x v="1"/>
    <x v="17"/>
    <x v="65"/>
    <s v="2.2 - CONTRATACIÓN DE SERVICIOS"/>
    <s v="2.2.8 - OTROS SERVICIOS NO INCLUIDOS EN CONCEPTOS ANTERIORES"/>
    <s v="N"/>
    <s v="00 - N/A"/>
    <s v="70 - DONACION EXTERNA"/>
    <s v=" "/>
    <s v="99 - MULTIPROVINCIAL"/>
    <n v="127059400"/>
    <n v="127059400"/>
    <n v="0"/>
  </r>
  <r>
    <x v="0"/>
    <x v="0"/>
    <x v="0"/>
    <x v="0"/>
    <x v="0"/>
    <s v="2 - Poder Ejecutivo"/>
    <s v="0213 - MINISTERIO DE TURISMO"/>
    <x v="135"/>
    <x v="1"/>
    <x v="17"/>
    <x v="65"/>
    <s v="2.2 - CONTRATACIÓN DE SERVICIOS"/>
    <s v="2.2.9 - OTRAS CONTRATACIONES DE SERVICIOS"/>
    <s v="N"/>
    <s v="00 - N/A"/>
    <s v="10 - FONDO GENERAL"/>
    <s v=" "/>
    <s v="99 - MULTIPROVINCIAL"/>
    <n v="28340175"/>
    <n v="19300175"/>
    <n v="17128628.280000001"/>
  </r>
  <r>
    <x v="0"/>
    <x v="0"/>
    <x v="0"/>
    <x v="0"/>
    <x v="0"/>
    <s v="2 - Poder Ejecutivo"/>
    <s v="0213 - MINISTERIO DE TURISMO"/>
    <x v="135"/>
    <x v="1"/>
    <x v="17"/>
    <x v="65"/>
    <s v="2.2 - CONTRATACIÓN DE SERVICIOS"/>
    <s v="2.2.9 - OTRAS CONTRATACIONES DE SERVICIOS"/>
    <s v="N"/>
    <s v="00 - N/A"/>
    <s v="20 - FONDOS CON DESTINO ESPECÍFICO"/>
    <s v=" "/>
    <s v="99 - MULTIPROVINCIAL"/>
    <n v="0"/>
    <n v="8800000"/>
    <n v="3783518"/>
  </r>
  <r>
    <x v="0"/>
    <x v="0"/>
    <x v="0"/>
    <x v="0"/>
    <x v="0"/>
    <s v="2 - Poder Ejecutivo"/>
    <s v="0213 - MINISTERIO DE TURISMO"/>
    <x v="135"/>
    <x v="1"/>
    <x v="17"/>
    <x v="65"/>
    <s v="2.3 - MATERIALES Y SUMINISTROS"/>
    <s v="2.3.1 - ALIMENTOS Y PRODUCTOS AGROFORESTALES"/>
    <s v="N"/>
    <s v="00 - N/A"/>
    <s v="10 - FONDO GENERAL"/>
    <s v=" "/>
    <s v="99 - MULTIPROVINCIAL"/>
    <n v="6198917"/>
    <n v="3298917"/>
    <n v="1483921.11"/>
  </r>
  <r>
    <x v="0"/>
    <x v="0"/>
    <x v="0"/>
    <x v="0"/>
    <x v="0"/>
    <s v="2 - Poder Ejecutivo"/>
    <s v="0213 - MINISTERIO DE TURISMO"/>
    <x v="135"/>
    <x v="1"/>
    <x v="17"/>
    <x v="65"/>
    <s v="2.3 - MATERIALES Y SUMINISTROS"/>
    <s v="2.3.1 - ALIMENTOS Y PRODUCTOS AGROFORESTALES"/>
    <s v="N"/>
    <s v="00 - N/A"/>
    <s v="20 - FONDOS CON DESTINO ESPECÍFICO"/>
    <s v=" "/>
    <s v="99 - MULTIPROVINCIAL"/>
    <n v="0"/>
    <n v="500000"/>
    <n v="0"/>
  </r>
  <r>
    <x v="0"/>
    <x v="0"/>
    <x v="0"/>
    <x v="0"/>
    <x v="0"/>
    <s v="2 - Poder Ejecutivo"/>
    <s v="0213 - MINISTERIO DE TURISMO"/>
    <x v="135"/>
    <x v="1"/>
    <x v="17"/>
    <x v="65"/>
    <s v="2.3 - MATERIALES Y SUMINISTROS"/>
    <s v="2.3.2 - TEXTILES Y VESTUARIOS"/>
    <s v="N"/>
    <s v="00 - N/A"/>
    <s v="10 - FONDO GENERAL"/>
    <s v=" "/>
    <s v="99 - MULTIPROVINCIAL"/>
    <n v="19172485"/>
    <n v="7667732"/>
    <n v="2991992.1"/>
  </r>
  <r>
    <x v="0"/>
    <x v="0"/>
    <x v="0"/>
    <x v="0"/>
    <x v="0"/>
    <s v="2 - Poder Ejecutivo"/>
    <s v="0213 - MINISTERIO DE TURISMO"/>
    <x v="135"/>
    <x v="1"/>
    <x v="17"/>
    <x v="65"/>
    <s v="2.3 - MATERIALES Y SUMINISTROS"/>
    <s v="2.3.3 - PAPEL, CARTÓN E IMPRESOS"/>
    <s v="N"/>
    <s v="00 - N/A"/>
    <s v="10 - FONDO GENERAL"/>
    <s v=" "/>
    <s v="99 - MULTIPROVINCIAL"/>
    <n v="4625825"/>
    <n v="3744287"/>
    <n v="1989159.54"/>
  </r>
  <r>
    <x v="0"/>
    <x v="0"/>
    <x v="0"/>
    <x v="0"/>
    <x v="0"/>
    <s v="2 - Poder Ejecutivo"/>
    <s v="0213 - MINISTERIO DE TURISMO"/>
    <x v="135"/>
    <x v="1"/>
    <x v="17"/>
    <x v="65"/>
    <s v="2.3 - MATERIALES Y SUMINISTROS"/>
    <s v="2.3.4 - PRODUCTOS FARMACÉUTICOS"/>
    <s v="N"/>
    <s v="00 - N/A"/>
    <s v="10 - FONDO GENERAL"/>
    <s v=" "/>
    <s v="99 - MULTIPROVINCIAL"/>
    <n v="500000"/>
    <n v="100000"/>
    <n v="20086.34"/>
  </r>
  <r>
    <x v="0"/>
    <x v="0"/>
    <x v="0"/>
    <x v="0"/>
    <x v="0"/>
    <s v="2 - Poder Ejecutivo"/>
    <s v="0213 - MINISTERIO DE TURISMO"/>
    <x v="135"/>
    <x v="1"/>
    <x v="17"/>
    <x v="65"/>
    <s v="2.3 - MATERIALES Y SUMINISTROS"/>
    <s v="2.3.5 - CUERO, CAUCHO Y PLÁSTICO"/>
    <s v="N"/>
    <s v="00 - N/A"/>
    <s v="10 - FONDO GENERAL"/>
    <s v=" "/>
    <s v="99 - MULTIPROVINCIAL"/>
    <n v="791843"/>
    <n v="2391843"/>
    <n v="2353981"/>
  </r>
  <r>
    <x v="0"/>
    <x v="0"/>
    <x v="0"/>
    <x v="0"/>
    <x v="0"/>
    <s v="2 - Poder Ejecutivo"/>
    <s v="0213 - MINISTERIO DE TURISMO"/>
    <x v="135"/>
    <x v="1"/>
    <x v="17"/>
    <x v="65"/>
    <s v="2.3 - MATERIALES Y SUMINISTROS"/>
    <s v="2.3.5 - CUERO, CAUCHO Y PLÁSTICO"/>
    <s v="N"/>
    <s v="00 - N/A"/>
    <s v="20 - FONDOS CON DESTINO ESPECÍFICO"/>
    <s v=" "/>
    <s v="99 - MULTIPROVINCIAL"/>
    <n v="0"/>
    <n v="2900000"/>
    <n v="0"/>
  </r>
  <r>
    <x v="0"/>
    <x v="0"/>
    <x v="0"/>
    <x v="0"/>
    <x v="0"/>
    <s v="2 - Poder Ejecutivo"/>
    <s v="0213 - MINISTERIO DE TURISMO"/>
    <x v="135"/>
    <x v="1"/>
    <x v="17"/>
    <x v="65"/>
    <s v="2.3 - MATERIALES Y SUMINISTROS"/>
    <s v="2.3.6 - PRODUCTOS DE MINERALES, METÁLICOS Y NO METÁLICOS"/>
    <s v="N"/>
    <s v="00 - N/A"/>
    <s v="10 - FONDO GENERAL"/>
    <s v=" "/>
    <s v="99 - MULTIPROVINCIAL"/>
    <n v="3036746"/>
    <n v="2083324"/>
    <n v="269040.12000000005"/>
  </r>
  <r>
    <x v="0"/>
    <x v="0"/>
    <x v="0"/>
    <x v="0"/>
    <x v="0"/>
    <s v="2 - Poder Ejecutivo"/>
    <s v="0213 - MINISTERIO DE TURISMO"/>
    <x v="135"/>
    <x v="1"/>
    <x v="17"/>
    <x v="65"/>
    <s v="2.3 - MATERIALES Y SUMINISTROS"/>
    <s v="2.3.7 - COMBUSTIBLES, LUBRICANTES, PRODUCTOS QUÍMICOS Y CONEXOS"/>
    <s v="N"/>
    <s v="00 - N/A"/>
    <s v="10 - FONDO GENERAL"/>
    <s v=" "/>
    <s v="99 - MULTIPROVINCIAL"/>
    <n v="42325593"/>
    <n v="33653031"/>
    <n v="30156998.370000001"/>
  </r>
  <r>
    <x v="0"/>
    <x v="0"/>
    <x v="0"/>
    <x v="0"/>
    <x v="0"/>
    <s v="2 - Poder Ejecutivo"/>
    <s v="0213 - MINISTERIO DE TURISMO"/>
    <x v="135"/>
    <x v="1"/>
    <x v="17"/>
    <x v="65"/>
    <s v="2.3 - MATERIALES Y SUMINISTROS"/>
    <s v="2.3.7 - COMBUSTIBLES, LUBRICANTES, PRODUCTOS QUÍMICOS Y CONEXOS"/>
    <s v="N"/>
    <s v="00 - N/A"/>
    <s v="20 - FONDOS CON DESTINO ESPECÍFICO"/>
    <s v=" "/>
    <s v="99 - MULTIPROVINCIAL"/>
    <n v="0"/>
    <n v="10700000"/>
    <n v="0"/>
  </r>
  <r>
    <x v="0"/>
    <x v="0"/>
    <x v="0"/>
    <x v="0"/>
    <x v="0"/>
    <s v="2 - Poder Ejecutivo"/>
    <s v="0213 - MINISTERIO DE TURISMO"/>
    <x v="135"/>
    <x v="1"/>
    <x v="17"/>
    <x v="65"/>
    <s v="2.3 - MATERIALES Y SUMINISTROS"/>
    <s v="2.3.9 - PRODUCTOS Y ÚTILES VARIOS"/>
    <s v="N"/>
    <s v="00 - N/A"/>
    <s v="10 - FONDO GENERAL"/>
    <s v=" "/>
    <s v="99 - MULTIPROVINCIAL"/>
    <n v="11694752"/>
    <n v="23140232"/>
    <n v="11765598.249999998"/>
  </r>
  <r>
    <x v="0"/>
    <x v="0"/>
    <x v="0"/>
    <x v="0"/>
    <x v="0"/>
    <s v="2 - Poder Ejecutivo"/>
    <s v="0213 - MINISTERIO DE TURISMO"/>
    <x v="136"/>
    <x v="1"/>
    <x v="17"/>
    <x v="65"/>
    <s v="2.1 - REMUNERACIONES Y CONTRIBUCIONES"/>
    <s v="2.1.1 - REMUNERACIONES"/>
    <s v="N"/>
    <s v="00 - N/A"/>
    <s v="20 - FONDOS CON DESTINO ESPECÍFICO"/>
    <s v=" "/>
    <s v="99 - MULTIPROVINCIAL"/>
    <n v="320900000"/>
    <n v="321800000"/>
    <n v="249974885.02999997"/>
  </r>
  <r>
    <x v="0"/>
    <x v="0"/>
    <x v="0"/>
    <x v="0"/>
    <x v="0"/>
    <s v="2 - Poder Ejecutivo"/>
    <s v="0213 - MINISTERIO DE TURISMO"/>
    <x v="136"/>
    <x v="1"/>
    <x v="17"/>
    <x v="65"/>
    <s v="2.1 - REMUNERACIONES Y CONTRIBUCIONES"/>
    <s v="2.1.2 - SOBRESUELDOS"/>
    <s v="N"/>
    <s v="00 - N/A"/>
    <s v="20 - FONDOS CON DESTINO ESPECÍFICO"/>
    <s v=" "/>
    <s v="99 - MULTIPROVINCIAL"/>
    <n v="44000000"/>
    <n v="45000000"/>
    <n v="18284908.550000001"/>
  </r>
  <r>
    <x v="0"/>
    <x v="0"/>
    <x v="0"/>
    <x v="0"/>
    <x v="0"/>
    <s v="2 - Poder Ejecutivo"/>
    <s v="0213 - MINISTERIO DE TURISMO"/>
    <x v="136"/>
    <x v="1"/>
    <x v="17"/>
    <x v="65"/>
    <s v="2.1 - REMUNERACIONES Y CONTRIBUCIONES"/>
    <s v="2.1.4 - GRATIFICACIONES Y BONIFICACIONES"/>
    <s v="N"/>
    <s v="00 - N/A"/>
    <s v="20 - FONDOS CON DESTINO ESPECÍFICO"/>
    <s v=" "/>
    <s v="99 - MULTIPROVINCIAL"/>
    <n v="0"/>
    <n v="100000"/>
    <n v="0"/>
  </r>
  <r>
    <x v="0"/>
    <x v="0"/>
    <x v="0"/>
    <x v="0"/>
    <x v="0"/>
    <s v="2 - Poder Ejecutivo"/>
    <s v="0213 - MINISTERIO DE TURISMO"/>
    <x v="136"/>
    <x v="1"/>
    <x v="17"/>
    <x v="65"/>
    <s v="2.1 - REMUNERACIONES Y CONTRIBUCIONES"/>
    <s v="2.1.5 - CONTRIBUCIONES A LA SEGURIDAD SOCIAL"/>
    <s v="N"/>
    <s v="00 - N/A"/>
    <s v="20 - FONDOS CON DESTINO ESPECÍFICO"/>
    <s v=" "/>
    <s v="99 - MULTIPROVINCIAL"/>
    <n v="18500000"/>
    <n v="18500000"/>
    <n v="14944381.959999999"/>
  </r>
  <r>
    <x v="0"/>
    <x v="0"/>
    <x v="0"/>
    <x v="0"/>
    <x v="0"/>
    <s v="2 - Poder Ejecutivo"/>
    <s v="0213 - MINISTERIO DE TURISMO"/>
    <x v="136"/>
    <x v="1"/>
    <x v="17"/>
    <x v="65"/>
    <s v="2.2 - CONTRATACIÓN DE SERVICIOS"/>
    <s v="2.2.1 - SERVICIOS BÁSICOS"/>
    <s v="N"/>
    <s v="00 - N/A"/>
    <s v="20 - FONDOS CON DESTINO ESPECÍFICO"/>
    <s v=" "/>
    <s v="99 - MULTIPROVINCIAL"/>
    <n v="4350000"/>
    <n v="4350000"/>
    <n v="2270405.88"/>
  </r>
  <r>
    <x v="0"/>
    <x v="0"/>
    <x v="0"/>
    <x v="0"/>
    <x v="0"/>
    <s v="2 - Poder Ejecutivo"/>
    <s v="0213 - MINISTERIO DE TURISMO"/>
    <x v="136"/>
    <x v="1"/>
    <x v="17"/>
    <x v="65"/>
    <s v="2.2 - CONTRATACIÓN DE SERVICIOS"/>
    <s v="2.2.2 - PUBLICIDAD, IMPRESIÓN Y ENCUADERNACIÓN"/>
    <s v="N"/>
    <s v="00 - N/A"/>
    <s v="20 - FONDOS CON DESTINO ESPECÍFICO"/>
    <s v=" "/>
    <s v="99 - MULTIPROVINCIAL"/>
    <n v="6000000"/>
    <n v="6000000"/>
    <n v="1845424.19"/>
  </r>
  <r>
    <x v="0"/>
    <x v="0"/>
    <x v="0"/>
    <x v="0"/>
    <x v="0"/>
    <s v="2 - Poder Ejecutivo"/>
    <s v="0213 - MINISTERIO DE TURISMO"/>
    <x v="136"/>
    <x v="1"/>
    <x v="17"/>
    <x v="65"/>
    <s v="2.2 - CONTRATACIÓN DE SERVICIOS"/>
    <s v="2.2.3 - VIÁTICOS"/>
    <s v="N"/>
    <s v="00 - N/A"/>
    <s v="20 - FONDOS CON DESTINO ESPECÍFICO"/>
    <s v=" "/>
    <s v="99 - MULTIPROVINCIAL"/>
    <n v="15500000"/>
    <n v="25500000"/>
    <n v="12732291.5"/>
  </r>
  <r>
    <x v="0"/>
    <x v="0"/>
    <x v="0"/>
    <x v="0"/>
    <x v="0"/>
    <s v="2 - Poder Ejecutivo"/>
    <s v="0213 - MINISTERIO DE TURISMO"/>
    <x v="136"/>
    <x v="1"/>
    <x v="17"/>
    <x v="65"/>
    <s v="2.2 - CONTRATACIÓN DE SERVICIOS"/>
    <s v="2.2.4 - TRANSPORTE Y ALMACENAJE"/>
    <s v="N"/>
    <s v="00 - N/A"/>
    <s v="20 - FONDOS CON DESTINO ESPECÍFICO"/>
    <s v=" "/>
    <s v="99 - MULTIPROVINCIAL"/>
    <n v="1600000"/>
    <n v="2600000"/>
    <n v="751016.19"/>
  </r>
  <r>
    <x v="0"/>
    <x v="0"/>
    <x v="0"/>
    <x v="0"/>
    <x v="0"/>
    <s v="2 - Poder Ejecutivo"/>
    <s v="0213 - MINISTERIO DE TURISMO"/>
    <x v="136"/>
    <x v="1"/>
    <x v="17"/>
    <x v="65"/>
    <s v="2.2 - CONTRATACIÓN DE SERVICIOS"/>
    <s v="2.2.5 - ALQUILERES Y RENTAS"/>
    <s v="N"/>
    <s v="00 - N/A"/>
    <s v="20 - FONDOS CON DESTINO ESPECÍFICO"/>
    <s v=" "/>
    <s v="99 - MULTIPROVINCIAL"/>
    <n v="22600000"/>
    <n v="18100000"/>
    <n v="11219064.470000001"/>
  </r>
  <r>
    <x v="0"/>
    <x v="0"/>
    <x v="0"/>
    <x v="0"/>
    <x v="0"/>
    <s v="2 - Poder Ejecutivo"/>
    <s v="0213 - MINISTERIO DE TURISMO"/>
    <x v="136"/>
    <x v="1"/>
    <x v="17"/>
    <x v="65"/>
    <s v="2.2 - CONTRATACIÓN DE SERVICIOS"/>
    <s v="2.2.6 - SEGUROS"/>
    <s v="N"/>
    <s v="00 - N/A"/>
    <s v="20 - FONDOS CON DESTINO ESPECÍFICO"/>
    <s v=" "/>
    <s v="99 - MULTIPROVINCIAL"/>
    <n v="29000000"/>
    <n v="33600000"/>
    <n v="22159603.080000002"/>
  </r>
  <r>
    <x v="0"/>
    <x v="0"/>
    <x v="0"/>
    <x v="0"/>
    <x v="0"/>
    <s v="2 - Poder Ejecutivo"/>
    <s v="0213 - MINISTERIO DE TURISMO"/>
    <x v="136"/>
    <x v="1"/>
    <x v="17"/>
    <x v="65"/>
    <s v="2.2 - CONTRATACIÓN DE SERVICIOS"/>
    <s v="2.2.7 - SERVICIOS DE CONSERVACIÓN, REPARACIONES MENORES E INSTALACIONES TEMPORALES"/>
    <s v="N"/>
    <s v="00 - N/A"/>
    <s v="20 - FONDOS CON DESTINO ESPECÍFICO"/>
    <s v=" "/>
    <s v="99 - MULTIPROVINCIAL"/>
    <n v="41400000"/>
    <n v="46800000"/>
    <n v="11232906.109999998"/>
  </r>
  <r>
    <x v="0"/>
    <x v="0"/>
    <x v="0"/>
    <x v="0"/>
    <x v="0"/>
    <s v="2 - Poder Ejecutivo"/>
    <s v="0213 - MINISTERIO DE TURISMO"/>
    <x v="136"/>
    <x v="1"/>
    <x v="17"/>
    <x v="65"/>
    <s v="2.2 - CONTRATACIÓN DE SERVICIOS"/>
    <s v="2.2.8 - OTROS SERVICIOS NO INCLUIDOS EN CONCEPTOS ANTERIORES"/>
    <s v="N"/>
    <s v="00 - N/A"/>
    <s v="20 - FONDOS CON DESTINO ESPECÍFICO"/>
    <s v=" "/>
    <s v="99 - MULTIPROVINCIAL"/>
    <n v="15850000"/>
    <n v="30682800"/>
    <n v="8334321.3399999999"/>
  </r>
  <r>
    <x v="0"/>
    <x v="0"/>
    <x v="0"/>
    <x v="0"/>
    <x v="0"/>
    <s v="2 - Poder Ejecutivo"/>
    <s v="0213 - MINISTERIO DE TURISMO"/>
    <x v="136"/>
    <x v="1"/>
    <x v="17"/>
    <x v="65"/>
    <s v="2.2 - CONTRATACIÓN DE SERVICIOS"/>
    <s v="2.2.9 - OTRAS CONTRATACIONES DE SERVICIOS"/>
    <s v="N"/>
    <s v="00 - N/A"/>
    <s v="20 - FONDOS CON DESTINO ESPECÍFICO"/>
    <s v=" "/>
    <s v="99 - MULTIPROVINCIAL"/>
    <n v="12000000"/>
    <n v="7667200"/>
    <n v="4296130.5999999996"/>
  </r>
  <r>
    <x v="0"/>
    <x v="0"/>
    <x v="0"/>
    <x v="0"/>
    <x v="0"/>
    <s v="2 - Poder Ejecutivo"/>
    <s v="0213 - MINISTERIO DE TURISMO"/>
    <x v="136"/>
    <x v="1"/>
    <x v="17"/>
    <x v="65"/>
    <s v="2.3 - MATERIALES Y SUMINISTROS"/>
    <s v="2.3.1 - ALIMENTOS Y PRODUCTOS AGROFORESTALES"/>
    <s v="N"/>
    <s v="00 - N/A"/>
    <s v="20 - FONDOS CON DESTINO ESPECÍFICO"/>
    <s v=" "/>
    <s v="99 - MULTIPROVINCIAL"/>
    <n v="2600000"/>
    <n v="4100000"/>
    <n v="1418018.96"/>
  </r>
  <r>
    <x v="0"/>
    <x v="0"/>
    <x v="0"/>
    <x v="0"/>
    <x v="0"/>
    <s v="2 - Poder Ejecutivo"/>
    <s v="0213 - MINISTERIO DE TURISMO"/>
    <x v="136"/>
    <x v="1"/>
    <x v="17"/>
    <x v="65"/>
    <s v="2.3 - MATERIALES Y SUMINISTROS"/>
    <s v="2.3.2 - TEXTILES Y VESTUARIOS"/>
    <s v="N"/>
    <s v="00 - N/A"/>
    <s v="20 - FONDOS CON DESTINO ESPECÍFICO"/>
    <s v=" "/>
    <s v="99 - MULTIPROVINCIAL"/>
    <n v="3300000"/>
    <n v="3300000"/>
    <n v="1003059"/>
  </r>
  <r>
    <x v="0"/>
    <x v="0"/>
    <x v="0"/>
    <x v="0"/>
    <x v="0"/>
    <s v="2 - Poder Ejecutivo"/>
    <s v="0213 - MINISTERIO DE TURISMO"/>
    <x v="136"/>
    <x v="1"/>
    <x v="17"/>
    <x v="65"/>
    <s v="2.3 - MATERIALES Y SUMINISTROS"/>
    <s v="2.3.3 - PAPEL, CARTÓN E IMPRESOS"/>
    <s v="N"/>
    <s v="00 - N/A"/>
    <s v="20 - FONDOS CON DESTINO ESPECÍFICO"/>
    <s v=" "/>
    <s v="99 - MULTIPROVINCIAL"/>
    <n v="1050000"/>
    <n v="1050000"/>
    <n v="281375.71999999997"/>
  </r>
  <r>
    <x v="0"/>
    <x v="0"/>
    <x v="0"/>
    <x v="0"/>
    <x v="0"/>
    <s v="2 - Poder Ejecutivo"/>
    <s v="0213 - MINISTERIO DE TURISMO"/>
    <x v="136"/>
    <x v="1"/>
    <x v="17"/>
    <x v="65"/>
    <s v="2.3 - MATERIALES Y SUMINISTROS"/>
    <s v="2.3.4 - PRODUCTOS FARMACÉUTICOS"/>
    <s v="N"/>
    <s v="00 - N/A"/>
    <s v="20 - FONDOS CON DESTINO ESPECÍFICO"/>
    <s v=" "/>
    <s v="99 - MULTIPROVINCIAL"/>
    <n v="100000"/>
    <n v="100000"/>
    <n v="28794.989999999998"/>
  </r>
  <r>
    <x v="0"/>
    <x v="0"/>
    <x v="0"/>
    <x v="0"/>
    <x v="0"/>
    <s v="2 - Poder Ejecutivo"/>
    <s v="0213 - MINISTERIO DE TURISMO"/>
    <x v="136"/>
    <x v="1"/>
    <x v="17"/>
    <x v="65"/>
    <s v="2.3 - MATERIALES Y SUMINISTROS"/>
    <s v="2.3.5 - CUERO, CAUCHO Y PLÁSTICO"/>
    <s v="N"/>
    <s v="00 - N/A"/>
    <s v="20 - FONDOS CON DESTINO ESPECÍFICO"/>
    <s v=" "/>
    <s v="99 - MULTIPROVINCIAL"/>
    <n v="2800000"/>
    <n v="2800000"/>
    <n v="249688"/>
  </r>
  <r>
    <x v="0"/>
    <x v="0"/>
    <x v="0"/>
    <x v="0"/>
    <x v="0"/>
    <s v="2 - Poder Ejecutivo"/>
    <s v="0213 - MINISTERIO DE TURISMO"/>
    <x v="136"/>
    <x v="1"/>
    <x v="17"/>
    <x v="65"/>
    <s v="2.3 - MATERIALES Y SUMINISTROS"/>
    <s v="2.3.6 - PRODUCTOS DE MINERALES, METÁLICOS Y NO METÁLICOS"/>
    <s v="N"/>
    <s v="00 - N/A"/>
    <s v="20 - FONDOS CON DESTINO ESPECÍFICO"/>
    <s v=" "/>
    <s v="99 - MULTIPROVINCIAL"/>
    <n v="4300000"/>
    <n v="4620145.63"/>
    <n v="2107295.62"/>
  </r>
  <r>
    <x v="0"/>
    <x v="0"/>
    <x v="0"/>
    <x v="0"/>
    <x v="0"/>
    <s v="2 - Poder Ejecutivo"/>
    <s v="0213 - MINISTERIO DE TURISMO"/>
    <x v="136"/>
    <x v="1"/>
    <x v="17"/>
    <x v="65"/>
    <s v="2.3 - MATERIALES Y SUMINISTROS"/>
    <s v="2.3.7 - COMBUSTIBLES, LUBRICANTES, PRODUCTOS QUÍMICOS Y CONEXOS"/>
    <s v="N"/>
    <s v="00 - N/A"/>
    <s v="20 - FONDOS CON DESTINO ESPECÍFICO"/>
    <s v=" "/>
    <s v="99 - MULTIPROVINCIAL"/>
    <n v="27700000"/>
    <n v="20700000"/>
    <n v="5221001.01"/>
  </r>
  <r>
    <x v="0"/>
    <x v="0"/>
    <x v="0"/>
    <x v="0"/>
    <x v="0"/>
    <s v="2 - Poder Ejecutivo"/>
    <s v="0213 - MINISTERIO DE TURISMO"/>
    <x v="136"/>
    <x v="1"/>
    <x v="17"/>
    <x v="65"/>
    <s v="2.3 - MATERIALES Y SUMINISTROS"/>
    <s v="2.3.9 - PRODUCTOS Y ÚTILES VARIOS"/>
    <s v="N"/>
    <s v="00 - N/A"/>
    <s v="20 - FONDOS CON DESTINO ESPECÍFICO"/>
    <s v=" "/>
    <s v="99 - MULTIPROVINCIAL"/>
    <n v="20550000"/>
    <n v="19803850.649999999"/>
    <n v="5476354.9399999967"/>
  </r>
  <r>
    <x v="0"/>
    <x v="0"/>
    <x v="0"/>
    <x v="0"/>
    <x v="0"/>
    <s v="2 - Poder Ejecutivo"/>
    <s v="0214 - PROCURADURÍA GENERAL DE LA REPÚBLICA"/>
    <x v="137"/>
    <x v="0"/>
    <x v="1"/>
    <x v="1"/>
    <s v="2.1 - REMUNERACIONES Y CONTRIBUCIONES"/>
    <s v="2.1.1 - REMUNERACIONES"/>
    <s v="N"/>
    <s v="00 - N/A"/>
    <s v="10 - FONDO GENERAL"/>
    <s v=" "/>
    <s v="99 - MULTIPROVINCIAL"/>
    <n v="4651744377"/>
    <n v="3872921461.4000001"/>
    <n v="3550178004.6899991"/>
  </r>
  <r>
    <x v="0"/>
    <x v="0"/>
    <x v="0"/>
    <x v="0"/>
    <x v="0"/>
    <s v="2 - Poder Ejecutivo"/>
    <s v="0214 - PROCURADURÍA GENERAL DE LA REPÚBLICA"/>
    <x v="137"/>
    <x v="0"/>
    <x v="1"/>
    <x v="1"/>
    <s v="2.1 - REMUNERACIONES Y CONTRIBUCIONES"/>
    <s v="2.1.1 - REMUNERACIONES"/>
    <s v="N"/>
    <s v="00 - N/A"/>
    <s v="20 - FONDOS CON DESTINO ESPECÍFICO"/>
    <s v=" "/>
    <s v="99 - MULTIPROVINCIAL"/>
    <n v="700000"/>
    <n v="700000"/>
    <n v="583333.30000000005"/>
  </r>
  <r>
    <x v="0"/>
    <x v="0"/>
    <x v="0"/>
    <x v="0"/>
    <x v="0"/>
    <s v="2 - Poder Ejecutivo"/>
    <s v="0214 - PROCURADURÍA GENERAL DE LA REPÚBLICA"/>
    <x v="137"/>
    <x v="0"/>
    <x v="1"/>
    <x v="1"/>
    <s v="2.1 - REMUNERACIONES Y CONTRIBUCIONES"/>
    <s v="2.1.2 - SOBRESUELDOS"/>
    <s v="N"/>
    <s v="00 - N/A"/>
    <s v="10 - FONDO GENERAL"/>
    <s v=" "/>
    <s v="99 - MULTIPROVINCIAL"/>
    <n v="962272666"/>
    <n v="941981666"/>
    <n v="916442102.71000016"/>
  </r>
  <r>
    <x v="0"/>
    <x v="0"/>
    <x v="0"/>
    <x v="0"/>
    <x v="0"/>
    <s v="2 - Poder Ejecutivo"/>
    <s v="0214 - PROCURADURÍA GENERAL DE LA REPÚBLICA"/>
    <x v="137"/>
    <x v="0"/>
    <x v="1"/>
    <x v="1"/>
    <s v="2.1 - REMUNERACIONES Y CONTRIBUCIONES"/>
    <s v="2.1.2 - SOBRESUELDOS"/>
    <s v="N"/>
    <s v="00 - N/A"/>
    <s v="20 - FONDOS CON DESTINO ESPECÍFICO"/>
    <s v=" "/>
    <s v="99 - MULTIPROVINCIAL"/>
    <n v="269897104"/>
    <n v="280913104"/>
    <n v="234094253.29999995"/>
  </r>
  <r>
    <x v="0"/>
    <x v="0"/>
    <x v="0"/>
    <x v="0"/>
    <x v="0"/>
    <s v="2 - Poder Ejecutivo"/>
    <s v="0214 - PROCURADURÍA GENERAL DE LA REPÚBLICA"/>
    <x v="137"/>
    <x v="0"/>
    <x v="1"/>
    <x v="1"/>
    <s v="2.1 - REMUNERACIONES Y CONTRIBUCIONES"/>
    <s v="2.1.3 - DIETAS Y GASTOS DE REPRESENTACIÓN"/>
    <s v="N"/>
    <s v="00 - N/A"/>
    <s v="10 - FONDO GENERAL"/>
    <s v=" "/>
    <s v="99 - MULTIPROVINCIAL"/>
    <n v="25509600"/>
    <n v="25509600"/>
    <n v="23383800"/>
  </r>
  <r>
    <x v="0"/>
    <x v="0"/>
    <x v="0"/>
    <x v="0"/>
    <x v="0"/>
    <s v="2 - Poder Ejecutivo"/>
    <s v="0214 - PROCURADURÍA GENERAL DE LA REPÚBLICA"/>
    <x v="137"/>
    <x v="0"/>
    <x v="1"/>
    <x v="1"/>
    <s v="2.1 - REMUNERACIONES Y CONTRIBUCIONES"/>
    <s v="2.1.3 - DIETAS Y GASTOS DE REPRESENTACIÓN"/>
    <s v="N"/>
    <s v="00 - N/A"/>
    <s v="20 - FONDOS CON DESTINO ESPECÍFICO"/>
    <s v=" "/>
    <s v="99 - MULTIPROVINCIAL"/>
    <n v="6000000"/>
    <n v="6000000"/>
    <n v="5000000"/>
  </r>
  <r>
    <x v="0"/>
    <x v="0"/>
    <x v="0"/>
    <x v="0"/>
    <x v="0"/>
    <s v="2 - Poder Ejecutivo"/>
    <s v="0214 - PROCURADURÍA GENERAL DE LA REPÚBLICA"/>
    <x v="137"/>
    <x v="0"/>
    <x v="1"/>
    <x v="1"/>
    <s v="2.1 - REMUNERACIONES Y CONTRIBUCIONES"/>
    <s v="2.1.5 - CONTRIBUCIONES A LA SEGURIDAD SOCIAL"/>
    <s v="N"/>
    <s v="00 - N/A"/>
    <s v="10 - FONDO GENERAL"/>
    <s v=" "/>
    <s v="99 - MULTIPROVINCIAL"/>
    <n v="0"/>
    <n v="827332944.36000001"/>
    <n v="758388532.22000003"/>
  </r>
  <r>
    <x v="0"/>
    <x v="0"/>
    <x v="0"/>
    <x v="0"/>
    <x v="0"/>
    <s v="2 - Poder Ejecutivo"/>
    <s v="0214 - PROCURADURÍA GENERAL DE LA REPÚBLICA"/>
    <x v="137"/>
    <x v="0"/>
    <x v="1"/>
    <x v="1"/>
    <s v="2.2 - CONTRATACIÓN DE SERVICIOS"/>
    <s v="2.2.1 - SERVICIOS BÁSICOS"/>
    <s v="N"/>
    <s v="00 - N/A"/>
    <s v="10 - FONDO GENERAL"/>
    <s v=" "/>
    <s v="99 - MULTIPROVINCIAL"/>
    <n v="76000000"/>
    <n v="76000000"/>
    <n v="69666666.629999995"/>
  </r>
  <r>
    <x v="0"/>
    <x v="0"/>
    <x v="0"/>
    <x v="0"/>
    <x v="0"/>
    <s v="2 - Poder Ejecutivo"/>
    <s v="0214 - PROCURADURÍA GENERAL DE LA REPÚBLICA"/>
    <x v="137"/>
    <x v="0"/>
    <x v="1"/>
    <x v="1"/>
    <s v="2.2 - CONTRATACIÓN DE SERVICIOS"/>
    <s v="2.2.1 - SERVICIOS BÁSICOS"/>
    <s v="N"/>
    <s v="00 - N/A"/>
    <s v="20 - FONDOS CON DESTINO ESPECÍFICO"/>
    <s v=" "/>
    <s v="99 - MULTIPROVINCIAL"/>
    <n v="282897196"/>
    <n v="282897196"/>
    <n v="232595020.57999992"/>
  </r>
  <r>
    <x v="0"/>
    <x v="0"/>
    <x v="0"/>
    <x v="0"/>
    <x v="0"/>
    <s v="2 - Poder Ejecutivo"/>
    <s v="0214 - PROCURADURÍA GENERAL DE LA REPÚBLICA"/>
    <x v="137"/>
    <x v="0"/>
    <x v="1"/>
    <x v="1"/>
    <s v="2.2 - CONTRATACIÓN DE SERVICIOS"/>
    <s v="2.2.2 - PUBLICIDAD, IMPRESIÓN Y ENCUADERNACIÓN"/>
    <s v="N"/>
    <s v="00 - N/A"/>
    <s v="20 - FONDOS CON DESTINO ESPECÍFICO"/>
    <s v=" "/>
    <s v="99 - MULTIPROVINCIAL"/>
    <n v="7800000"/>
    <n v="7800000"/>
    <n v="6500000"/>
  </r>
  <r>
    <x v="0"/>
    <x v="0"/>
    <x v="0"/>
    <x v="0"/>
    <x v="0"/>
    <s v="2 - Poder Ejecutivo"/>
    <s v="0214 - PROCURADURÍA GENERAL DE LA REPÚBLICA"/>
    <x v="137"/>
    <x v="0"/>
    <x v="1"/>
    <x v="1"/>
    <s v="2.2 - CONTRATACIÓN DE SERVICIOS"/>
    <s v="2.2.3 - VIÁTICOS"/>
    <s v="N"/>
    <s v="00 - N/A"/>
    <s v="20 - FONDOS CON DESTINO ESPECÍFICO"/>
    <s v=" "/>
    <s v="99 - MULTIPROVINCIAL"/>
    <n v="37480169"/>
    <n v="37480169"/>
    <n v="31233474.20000001"/>
  </r>
  <r>
    <x v="0"/>
    <x v="0"/>
    <x v="0"/>
    <x v="0"/>
    <x v="0"/>
    <s v="2 - Poder Ejecutivo"/>
    <s v="0214 - PROCURADURÍA GENERAL DE LA REPÚBLICA"/>
    <x v="137"/>
    <x v="0"/>
    <x v="1"/>
    <x v="1"/>
    <s v="2.2 - CONTRATACIÓN DE SERVICIOS"/>
    <s v="2.2.4 - TRANSPORTE Y ALMACENAJE"/>
    <s v="N"/>
    <s v="00 - N/A"/>
    <s v="10 - FONDO GENERAL"/>
    <s v=" "/>
    <s v="99 - MULTIPROVINCIAL"/>
    <n v="9090000"/>
    <n v="9090000"/>
    <n v="8332500"/>
  </r>
  <r>
    <x v="0"/>
    <x v="0"/>
    <x v="0"/>
    <x v="0"/>
    <x v="0"/>
    <s v="2 - Poder Ejecutivo"/>
    <s v="0214 - PROCURADURÍA GENERAL DE LA REPÚBLICA"/>
    <x v="137"/>
    <x v="0"/>
    <x v="1"/>
    <x v="1"/>
    <s v="2.2 - CONTRATACIÓN DE SERVICIOS"/>
    <s v="2.2.4 - TRANSPORTE Y ALMACENAJE"/>
    <s v="N"/>
    <s v="00 - N/A"/>
    <s v="20 - FONDOS CON DESTINO ESPECÍFICO"/>
    <s v=" "/>
    <s v="99 - MULTIPROVINCIAL"/>
    <n v="13400000"/>
    <n v="13400000"/>
    <n v="11166666.699999999"/>
  </r>
  <r>
    <x v="0"/>
    <x v="0"/>
    <x v="0"/>
    <x v="0"/>
    <x v="0"/>
    <s v="2 - Poder Ejecutivo"/>
    <s v="0214 - PROCURADURÍA GENERAL DE LA REPÚBLICA"/>
    <x v="137"/>
    <x v="0"/>
    <x v="1"/>
    <x v="1"/>
    <s v="2.2 - CONTRATACIÓN DE SERVICIOS"/>
    <s v="2.2.5 - ALQUILERES Y RENTAS"/>
    <s v="N"/>
    <s v="00 - N/A"/>
    <s v="20 - FONDOS CON DESTINO ESPECÍFICO"/>
    <s v=" "/>
    <s v="99 - MULTIPROVINCIAL"/>
    <n v="133365000"/>
    <n v="133365000"/>
    <n v="111137500"/>
  </r>
  <r>
    <x v="0"/>
    <x v="0"/>
    <x v="0"/>
    <x v="0"/>
    <x v="0"/>
    <s v="2 - Poder Ejecutivo"/>
    <s v="0214 - PROCURADURÍA GENERAL DE LA REPÚBLICA"/>
    <x v="137"/>
    <x v="0"/>
    <x v="1"/>
    <x v="1"/>
    <s v="2.2 - CONTRATACIÓN DE SERVICIOS"/>
    <s v="2.2.6 - SEGUROS"/>
    <s v="N"/>
    <s v="00 - N/A"/>
    <s v="10 - FONDO GENERAL"/>
    <s v=" "/>
    <s v="99 - MULTIPROVINCIAL"/>
    <n v="27916000"/>
    <n v="27916000"/>
    <n v="25589666.74000001"/>
  </r>
  <r>
    <x v="0"/>
    <x v="0"/>
    <x v="0"/>
    <x v="0"/>
    <x v="0"/>
    <s v="2 - Poder Ejecutivo"/>
    <s v="0214 - PROCURADURÍA GENERAL DE LA REPÚBLICA"/>
    <x v="137"/>
    <x v="0"/>
    <x v="1"/>
    <x v="1"/>
    <s v="2.2 - CONTRATACIÓN DE SERVICIOS"/>
    <s v="2.2.6 - SEGUROS"/>
    <s v="N"/>
    <s v="00 - N/A"/>
    <s v="20 - FONDOS CON DESTINO ESPECÍFICO"/>
    <s v=" "/>
    <s v="99 - MULTIPROVINCIAL"/>
    <n v="105837602"/>
    <n v="105837602"/>
    <n v="88198001.700000003"/>
  </r>
  <r>
    <x v="0"/>
    <x v="0"/>
    <x v="0"/>
    <x v="0"/>
    <x v="0"/>
    <s v="2 - Poder Ejecutivo"/>
    <s v="0214 - PROCURADURÍA GENERAL DE LA REPÚBLICA"/>
    <x v="137"/>
    <x v="0"/>
    <x v="1"/>
    <x v="1"/>
    <s v="2.2 - CONTRATACIÓN DE SERVICIOS"/>
    <s v="2.2.7 - SERVICIOS DE CONSERVACIÓN, REPARACIONES MENORES E INSTALACIONES TEMPORALES"/>
    <s v="N"/>
    <s v="00 - N/A"/>
    <s v="10 - FONDO GENERAL"/>
    <s v=" "/>
    <s v="99 - MULTIPROVINCIAL"/>
    <n v="18000000"/>
    <n v="18000000"/>
    <n v="16500000"/>
  </r>
  <r>
    <x v="0"/>
    <x v="0"/>
    <x v="0"/>
    <x v="0"/>
    <x v="0"/>
    <s v="2 - Poder Ejecutivo"/>
    <s v="0214 - PROCURADURÍA GENERAL DE LA REPÚBLICA"/>
    <x v="137"/>
    <x v="0"/>
    <x v="1"/>
    <x v="1"/>
    <s v="2.2 - CONTRATACIÓN DE SERVICIOS"/>
    <s v="2.2.7 - SERVICIOS DE CONSERVACIÓN, REPARACIONES MENORES E INSTALACIONES TEMPORALES"/>
    <s v="N"/>
    <s v="00 - N/A"/>
    <s v="20 - FONDOS CON DESTINO ESPECÍFICO"/>
    <s v=" "/>
    <s v="99 - MULTIPROVINCIAL"/>
    <n v="9764395"/>
    <n v="9764395"/>
    <n v="8136995.6000000052"/>
  </r>
  <r>
    <x v="0"/>
    <x v="0"/>
    <x v="0"/>
    <x v="0"/>
    <x v="0"/>
    <s v="2 - Poder Ejecutivo"/>
    <s v="0214 - PROCURADURÍA GENERAL DE LA REPÚBLICA"/>
    <x v="137"/>
    <x v="0"/>
    <x v="1"/>
    <x v="1"/>
    <s v="2.2 - CONTRATACIÓN DE SERVICIOS"/>
    <s v="2.2.8 - OTROS SERVICIOS NO INCLUIDOS EN CONCEPTOS ANTERIORES"/>
    <s v="N"/>
    <s v="00 - N/A"/>
    <s v="10 - FONDO GENERAL"/>
    <s v=" "/>
    <s v="99 - MULTIPROVINCIAL"/>
    <n v="89101806"/>
    <n v="90223076.019999996"/>
    <n v="82704482.62999998"/>
  </r>
  <r>
    <x v="0"/>
    <x v="0"/>
    <x v="0"/>
    <x v="0"/>
    <x v="0"/>
    <s v="2 - Poder Ejecutivo"/>
    <s v="0214 - PROCURADURÍA GENERAL DE LA REPÚBLICA"/>
    <x v="137"/>
    <x v="0"/>
    <x v="1"/>
    <x v="1"/>
    <s v="2.2 - CONTRATACIÓN DE SERVICIOS"/>
    <s v="2.2.8 - OTROS SERVICIOS NO INCLUIDOS EN CONCEPTOS ANTERIORES"/>
    <s v="N"/>
    <s v="00 - N/A"/>
    <s v="20 - FONDOS CON DESTINO ESPECÍFICO"/>
    <s v=" "/>
    <s v="99 - MULTIPROVINCIAL"/>
    <n v="70867353"/>
    <n v="68867353"/>
    <n v="57389460.799999997"/>
  </r>
  <r>
    <x v="0"/>
    <x v="0"/>
    <x v="0"/>
    <x v="0"/>
    <x v="0"/>
    <s v="2 - Poder Ejecutivo"/>
    <s v="0214 - PROCURADURÍA GENERAL DE LA REPÚBLICA"/>
    <x v="137"/>
    <x v="0"/>
    <x v="1"/>
    <x v="1"/>
    <s v="2.2 - CONTRATACIÓN DE SERVICIOS"/>
    <s v="2.2.8 - OTROS SERVICIOS NO INCLUIDOS EN CONCEPTOS ANTERIORES"/>
    <s v="N"/>
    <s v="00 - N/A"/>
    <s v="70 - DONACION EXTERNA"/>
    <s v=" "/>
    <s v="99 - MULTIPROVINCIAL"/>
    <n v="7499765"/>
    <n v="7499765"/>
    <n v="0"/>
  </r>
  <r>
    <x v="0"/>
    <x v="0"/>
    <x v="0"/>
    <x v="0"/>
    <x v="0"/>
    <s v="2 - Poder Ejecutivo"/>
    <s v="0214 - PROCURADURÍA GENERAL DE LA REPÚBLICA"/>
    <x v="137"/>
    <x v="0"/>
    <x v="1"/>
    <x v="1"/>
    <s v="2.2 - CONTRATACIÓN DE SERVICIOS"/>
    <s v="2.2.9 - OTRAS CONTRATACIONES DE SERVICIOS"/>
    <s v="N"/>
    <s v="00 - N/A"/>
    <s v="10 - FONDO GENERAL"/>
    <s v=" "/>
    <s v="99 - MULTIPROVINCIAL"/>
    <n v="3000000"/>
    <n v="3000000"/>
    <n v="2750000"/>
  </r>
  <r>
    <x v="0"/>
    <x v="0"/>
    <x v="0"/>
    <x v="0"/>
    <x v="0"/>
    <s v="2 - Poder Ejecutivo"/>
    <s v="0214 - PROCURADURÍA GENERAL DE LA REPÚBLICA"/>
    <x v="137"/>
    <x v="0"/>
    <x v="1"/>
    <x v="1"/>
    <s v="2.2 - CONTRATACIÓN DE SERVICIOS"/>
    <s v="2.2.9 - OTRAS CONTRATACIONES DE SERVICIOS"/>
    <s v="N"/>
    <s v="00 - N/A"/>
    <s v="20 - FONDOS CON DESTINO ESPECÍFICO"/>
    <s v=" "/>
    <s v="99 - MULTIPROVINCIAL"/>
    <n v="12510679"/>
    <n v="12510679"/>
    <n v="10425565.800000001"/>
  </r>
  <r>
    <x v="0"/>
    <x v="0"/>
    <x v="0"/>
    <x v="0"/>
    <x v="0"/>
    <s v="2 - Poder Ejecutivo"/>
    <s v="0214 - PROCURADURÍA GENERAL DE LA REPÚBLICA"/>
    <x v="137"/>
    <x v="0"/>
    <x v="1"/>
    <x v="1"/>
    <s v="2.3 - MATERIALES Y SUMINISTROS"/>
    <s v="2.3.1 - ALIMENTOS Y PRODUCTOS AGROFORESTALES"/>
    <s v="N"/>
    <s v="00 - N/A"/>
    <s v="10 - FONDO GENERAL"/>
    <s v=" "/>
    <s v="99 - MULTIPROVINCIAL"/>
    <n v="83396279"/>
    <n v="77786802.219999999"/>
    <n v="71304568.719999984"/>
  </r>
  <r>
    <x v="0"/>
    <x v="0"/>
    <x v="0"/>
    <x v="0"/>
    <x v="0"/>
    <s v="2 - Poder Ejecutivo"/>
    <s v="0214 - PROCURADURÍA GENERAL DE LA REPÚBLICA"/>
    <x v="137"/>
    <x v="0"/>
    <x v="1"/>
    <x v="1"/>
    <s v="2.3 - MATERIALES Y SUMINISTROS"/>
    <s v="2.3.1 - ALIMENTOS Y PRODUCTOS AGROFORESTALES"/>
    <s v="N"/>
    <s v="00 - N/A"/>
    <s v="20 - FONDOS CON DESTINO ESPECÍFICO"/>
    <s v=" "/>
    <s v="99 - MULTIPROVINCIAL"/>
    <n v="430920430"/>
    <n v="454593777"/>
    <n v="387286140.01000005"/>
  </r>
  <r>
    <x v="0"/>
    <x v="0"/>
    <x v="0"/>
    <x v="0"/>
    <x v="0"/>
    <s v="2 - Poder Ejecutivo"/>
    <s v="0214 - PROCURADURÍA GENERAL DE LA REPÚBLICA"/>
    <x v="137"/>
    <x v="0"/>
    <x v="1"/>
    <x v="1"/>
    <s v="2.3 - MATERIALES Y SUMINISTROS"/>
    <s v="2.3.2 - TEXTILES Y VESTUARIOS"/>
    <s v="N"/>
    <s v="00 - N/A"/>
    <s v="20 - FONDOS CON DESTINO ESPECÍFICO"/>
    <s v=" "/>
    <s v="99 - MULTIPROVINCIAL"/>
    <n v="6880000"/>
    <n v="6880000"/>
    <n v="5733333.3999999985"/>
  </r>
  <r>
    <x v="0"/>
    <x v="0"/>
    <x v="0"/>
    <x v="0"/>
    <x v="0"/>
    <s v="2 - Poder Ejecutivo"/>
    <s v="0214 - PROCURADURÍA GENERAL DE LA REPÚBLICA"/>
    <x v="137"/>
    <x v="0"/>
    <x v="1"/>
    <x v="1"/>
    <s v="2.3 - MATERIALES Y SUMINISTROS"/>
    <s v="2.3.3 - PAPEL, CARTÓN E IMPRESOS"/>
    <s v="N"/>
    <s v="00 - N/A"/>
    <s v="20 - FONDOS CON DESTINO ESPECÍFICO"/>
    <s v=" "/>
    <s v="99 - MULTIPROVINCIAL"/>
    <n v="34654446"/>
    <n v="34654446"/>
    <n v="28878705.100000024"/>
  </r>
  <r>
    <x v="0"/>
    <x v="0"/>
    <x v="0"/>
    <x v="0"/>
    <x v="0"/>
    <s v="2 - Poder Ejecutivo"/>
    <s v="0214 - PROCURADURÍA GENERAL DE LA REPÚBLICA"/>
    <x v="137"/>
    <x v="0"/>
    <x v="1"/>
    <x v="1"/>
    <s v="2.3 - MATERIALES Y SUMINISTROS"/>
    <s v="2.3.4 - PRODUCTOS FARMACÉUTICOS"/>
    <s v="N"/>
    <s v="00 - N/A"/>
    <s v="20 - FONDOS CON DESTINO ESPECÍFICO"/>
    <s v=" "/>
    <s v="99 - MULTIPROVINCIAL"/>
    <n v="1275866"/>
    <n v="1275866"/>
    <n v="1054888.2699999998"/>
  </r>
  <r>
    <x v="0"/>
    <x v="0"/>
    <x v="0"/>
    <x v="0"/>
    <x v="0"/>
    <s v="2 - Poder Ejecutivo"/>
    <s v="0214 - PROCURADURÍA GENERAL DE LA REPÚBLICA"/>
    <x v="137"/>
    <x v="0"/>
    <x v="1"/>
    <x v="1"/>
    <s v="2.3 - MATERIALES Y SUMINISTROS"/>
    <s v="2.3.5 - CUERO, CAUCHO Y PLÁSTICO"/>
    <s v="N"/>
    <s v="00 - N/A"/>
    <s v="20 - FONDOS CON DESTINO ESPECÍFICO"/>
    <s v=" "/>
    <s v="99 - MULTIPROVINCIAL"/>
    <n v="15737449"/>
    <n v="15737449"/>
    <n v="13122874.229999999"/>
  </r>
  <r>
    <x v="0"/>
    <x v="0"/>
    <x v="0"/>
    <x v="0"/>
    <x v="0"/>
    <s v="2 - Poder Ejecutivo"/>
    <s v="0214 - PROCURADURÍA GENERAL DE LA REPÚBLICA"/>
    <x v="137"/>
    <x v="0"/>
    <x v="1"/>
    <x v="1"/>
    <s v="2.3 - MATERIALES Y SUMINISTROS"/>
    <s v="2.3.6 - PRODUCTOS DE MINERALES, METÁLICOS Y NO METÁLICOS"/>
    <s v="N"/>
    <s v="00 - N/A"/>
    <s v="20 - FONDOS CON DESTINO ESPECÍFICO"/>
    <s v=" "/>
    <s v="99 - MULTIPROVINCIAL"/>
    <n v="14714953"/>
    <n v="14714953"/>
    <n v="12216627.450000001"/>
  </r>
  <r>
    <x v="0"/>
    <x v="0"/>
    <x v="0"/>
    <x v="0"/>
    <x v="0"/>
    <s v="2 - Poder Ejecutivo"/>
    <s v="0214 - PROCURADURÍA GENERAL DE LA REPÚBLICA"/>
    <x v="137"/>
    <x v="0"/>
    <x v="1"/>
    <x v="1"/>
    <s v="2.3 - MATERIALES Y SUMINISTROS"/>
    <s v="2.3.7 - COMBUSTIBLES, LUBRICANTES, PRODUCTOS QUÍMICOS Y CONEXOS"/>
    <s v="N"/>
    <s v="00 - N/A"/>
    <s v="20 - FONDOS CON DESTINO ESPECÍFICO"/>
    <s v=" "/>
    <s v="99 - MULTIPROVINCIAL"/>
    <n v="364385907"/>
    <n v="364385907"/>
    <n v="303654922.69999987"/>
  </r>
  <r>
    <x v="0"/>
    <x v="0"/>
    <x v="0"/>
    <x v="0"/>
    <x v="0"/>
    <s v="2 - Poder Ejecutivo"/>
    <s v="0214 - PROCURADURÍA GENERAL DE LA REPÚBLICA"/>
    <x v="137"/>
    <x v="0"/>
    <x v="1"/>
    <x v="1"/>
    <s v="2.3 - MATERIALES Y SUMINISTROS"/>
    <s v="2.3.9 - PRODUCTOS Y ÚTILES VARIOS"/>
    <s v="N"/>
    <s v="00 - N/A"/>
    <s v="10 - FONDO GENERAL"/>
    <s v=" "/>
    <s v="99 - MULTIPROVINCIAL"/>
    <n v="850000"/>
    <n v="850000"/>
    <n v="779166.62999999989"/>
  </r>
  <r>
    <x v="0"/>
    <x v="0"/>
    <x v="0"/>
    <x v="0"/>
    <x v="0"/>
    <s v="2 - Poder Ejecutivo"/>
    <s v="0214 - PROCURADURÍA GENERAL DE LA REPÚBLICA"/>
    <x v="137"/>
    <x v="0"/>
    <x v="1"/>
    <x v="1"/>
    <s v="2.3 - MATERIALES Y SUMINISTROS"/>
    <s v="2.3.9 - PRODUCTOS Y ÚTILES VARIOS"/>
    <s v="N"/>
    <s v="00 - N/A"/>
    <s v="20 - FONDOS CON DESTINO ESPECÍFICO"/>
    <s v=" "/>
    <s v="99 - MULTIPROVINCIAL"/>
    <n v="248725200"/>
    <n v="226023369"/>
    <n v="179176363.00000009"/>
  </r>
  <r>
    <x v="0"/>
    <x v="0"/>
    <x v="0"/>
    <x v="0"/>
    <x v="0"/>
    <s v="2 - Poder Ejecutivo"/>
    <s v="0214 - PROCURADURÍA GENERAL DE LA REPÚBLICA"/>
    <x v="137"/>
    <x v="0"/>
    <x v="1"/>
    <x v="1"/>
    <s v="2.3 - MATERIALES Y SUMINISTROS"/>
    <s v="2.3.9 - PRODUCTOS Y ÚTILES VARIOS"/>
    <s v="N"/>
    <s v="00 - N/A"/>
    <s v="70 - DONACION EXTERNA"/>
    <s v=" "/>
    <s v="99 - MULTIPROVINCIAL"/>
    <n v="6479925"/>
    <n v="6479925"/>
    <n v="0"/>
  </r>
  <r>
    <x v="0"/>
    <x v="0"/>
    <x v="0"/>
    <x v="0"/>
    <x v="0"/>
    <s v="2 - Poder Ejecutivo"/>
    <s v="0214 - PROCURADURÍA GENERAL DE LA REPÚBLICA"/>
    <x v="137"/>
    <x v="0"/>
    <x v="1"/>
    <x v="66"/>
    <s v="2.1 - REMUNERACIONES Y CONTRIBUCIONES"/>
    <s v="2.1.1 - REMUNERACIONES"/>
    <s v="N"/>
    <s v="00 - N/A"/>
    <s v="10 - FONDO GENERAL"/>
    <s v=" "/>
    <s v="99 - MULTIPROVINCIAL"/>
    <n v="1229862782"/>
    <n v="1229862782"/>
    <n v="1127374209.0100002"/>
  </r>
  <r>
    <x v="0"/>
    <x v="0"/>
    <x v="0"/>
    <x v="0"/>
    <x v="0"/>
    <s v="2 - Poder Ejecutivo"/>
    <s v="0214 - PROCURADURÍA GENERAL DE LA REPÚBLICA"/>
    <x v="137"/>
    <x v="0"/>
    <x v="1"/>
    <x v="66"/>
    <s v="2.3 - MATERIALES Y SUMINISTROS"/>
    <s v="2.3.9 - PRODUCTOS Y ÚTILES VARIOS"/>
    <s v="N"/>
    <s v="00 - N/A"/>
    <s v="10 - FONDO GENERAL"/>
    <s v=" "/>
    <s v="99 - MULTIPROVINCIAL"/>
    <n v="8714088"/>
    <n v="8714088"/>
    <n v="7987914"/>
  </r>
  <r>
    <x v="0"/>
    <x v="0"/>
    <x v="0"/>
    <x v="0"/>
    <x v="0"/>
    <s v="2 - Poder Ejecutivo"/>
    <s v="0214 - PROCURADURÍA GENERAL DE LA REPÚBLICA"/>
    <x v="137"/>
    <x v="0"/>
    <x v="1"/>
    <x v="67"/>
    <s v="2.1 - REMUNERACIONES Y CONTRIBUCIONES"/>
    <s v="2.1.1 - REMUNERACIONES"/>
    <s v="N"/>
    <s v="00 - N/A"/>
    <s v="10 - FONDO GENERAL"/>
    <s v=" "/>
    <s v="99 - MULTIPROVINCIAL"/>
    <n v="69484140"/>
    <n v="69484140"/>
    <n v="63693795"/>
  </r>
  <r>
    <x v="0"/>
    <x v="0"/>
    <x v="0"/>
    <x v="0"/>
    <x v="0"/>
    <s v="2 - Poder Ejecutivo"/>
    <s v="0214 - PROCURADURÍA GENERAL DE LA REPÚBLICA"/>
    <x v="137"/>
    <x v="0"/>
    <x v="1"/>
    <x v="67"/>
    <s v="2.2 - CONTRATACIÓN DE SERVICIOS"/>
    <s v="2.2.8 - OTROS SERVICIOS NO INCLUIDOS EN CONCEPTOS ANTERIORES"/>
    <s v="N"/>
    <s v="00 - N/A"/>
    <s v="70 - DONACION EXTERNA"/>
    <s v=" "/>
    <s v="99 - MULTIPROVINCIAL"/>
    <n v="4595028"/>
    <n v="4595028"/>
    <n v="0"/>
  </r>
  <r>
    <x v="0"/>
    <x v="0"/>
    <x v="0"/>
    <x v="0"/>
    <x v="0"/>
    <s v="2 - Poder Ejecutivo"/>
    <s v="0214 - PROCURADURÍA GENERAL DE LA REPÚBLICA"/>
    <x v="137"/>
    <x v="0"/>
    <x v="1"/>
    <x v="18"/>
    <s v="2.1 - REMUNERACIONES Y CONTRIBUCIONES"/>
    <s v="2.1.1 - REMUNERACIONES"/>
    <s v="N"/>
    <s v="00 - N/A"/>
    <s v="10 - FONDO GENERAL"/>
    <s v=" "/>
    <s v="99 - MULTIPROVINCIAL"/>
    <n v="263952375"/>
    <n v="263952375"/>
    <n v="241956343.75"/>
  </r>
  <r>
    <x v="0"/>
    <x v="0"/>
    <x v="0"/>
    <x v="0"/>
    <x v="0"/>
    <s v="2 - Poder Ejecutivo"/>
    <s v="0215 - MINISTERIO DE LA MUJER"/>
    <x v="138"/>
    <x v="0"/>
    <x v="0"/>
    <x v="10"/>
    <s v="2.1 - REMUNERACIONES Y CONTRIBUCIONES"/>
    <s v="2.1.1 - REMUNERACIONES"/>
    <s v="N"/>
    <s v="00 - N/A"/>
    <s v="10 - FONDO GENERAL"/>
    <s v=" "/>
    <s v="99 - MULTIPROVINCIAL"/>
    <n v="337603931"/>
    <n v="336007264"/>
    <n v="243261167.44000006"/>
  </r>
  <r>
    <x v="0"/>
    <x v="0"/>
    <x v="0"/>
    <x v="0"/>
    <x v="0"/>
    <s v="2 - Poder Ejecutivo"/>
    <s v="0215 - MINISTERIO DE LA MUJER"/>
    <x v="138"/>
    <x v="0"/>
    <x v="0"/>
    <x v="10"/>
    <s v="2.1 - REMUNERACIONES Y CONTRIBUCIONES"/>
    <s v="2.1.2 - SOBRESUELDOS"/>
    <s v="N"/>
    <s v="00 - N/A"/>
    <s v="10 - FONDO GENERAL"/>
    <s v=" "/>
    <s v="99 - MULTIPROVINCIAL"/>
    <n v="82566157"/>
    <n v="84162824"/>
    <n v="56007319.219999999"/>
  </r>
  <r>
    <x v="0"/>
    <x v="0"/>
    <x v="0"/>
    <x v="0"/>
    <x v="0"/>
    <s v="2 - Poder Ejecutivo"/>
    <s v="0215 - MINISTERIO DE LA MUJER"/>
    <x v="138"/>
    <x v="0"/>
    <x v="0"/>
    <x v="10"/>
    <s v="2.1 - REMUNERACIONES Y CONTRIBUCIONES"/>
    <s v="2.1.5 - CONTRIBUCIONES A LA SEGURIDAD SOCIAL"/>
    <s v="N"/>
    <s v="00 - N/A"/>
    <s v="10 - FONDO GENERAL"/>
    <s v=" "/>
    <s v="99 - MULTIPROVINCIAL"/>
    <n v="44780292"/>
    <n v="44780292"/>
    <n v="36071617.329999983"/>
  </r>
  <r>
    <x v="0"/>
    <x v="0"/>
    <x v="0"/>
    <x v="0"/>
    <x v="0"/>
    <s v="2 - Poder Ejecutivo"/>
    <s v="0215 - MINISTERIO DE LA MUJER"/>
    <x v="138"/>
    <x v="0"/>
    <x v="0"/>
    <x v="10"/>
    <s v="2.2 - CONTRATACIÓN DE SERVICIOS"/>
    <s v="2.2.1 - SERVICIOS BÁSICOS"/>
    <s v="N"/>
    <s v="00 - N/A"/>
    <s v="10 - FONDO GENERAL"/>
    <s v=" "/>
    <s v="99 - MULTIPROVINCIAL"/>
    <n v="25525000"/>
    <n v="27482071"/>
    <n v="22945307.180000003"/>
  </r>
  <r>
    <x v="0"/>
    <x v="0"/>
    <x v="0"/>
    <x v="0"/>
    <x v="0"/>
    <s v="2 - Poder Ejecutivo"/>
    <s v="0215 - MINISTERIO DE LA MUJER"/>
    <x v="138"/>
    <x v="0"/>
    <x v="0"/>
    <x v="10"/>
    <s v="2.2 - CONTRATACIÓN DE SERVICIOS"/>
    <s v="2.2.2 - PUBLICIDAD, IMPRESIÓN Y ENCUADERNACIÓN"/>
    <s v="N"/>
    <s v="00 - N/A"/>
    <s v="10 - FONDO GENERAL"/>
    <s v=" "/>
    <s v="99 - MULTIPROVINCIAL"/>
    <n v="7450000"/>
    <n v="6728896"/>
    <n v="3975784.35"/>
  </r>
  <r>
    <x v="0"/>
    <x v="0"/>
    <x v="0"/>
    <x v="0"/>
    <x v="0"/>
    <s v="2 - Poder Ejecutivo"/>
    <s v="0215 - MINISTERIO DE LA MUJER"/>
    <x v="138"/>
    <x v="0"/>
    <x v="0"/>
    <x v="10"/>
    <s v="2.2 - CONTRATACIÓN DE SERVICIOS"/>
    <s v="2.2.2 - PUBLICIDAD, IMPRESIÓN Y ENCUADERNACIÓN"/>
    <s v="N"/>
    <s v="00 - N/A"/>
    <s v="70 - DONACION EXTERNA"/>
    <s v=" "/>
    <s v="99 - MULTIPROVINCIAL"/>
    <n v="0"/>
    <n v="7300000"/>
    <n v="2006750.4"/>
  </r>
  <r>
    <x v="0"/>
    <x v="0"/>
    <x v="0"/>
    <x v="0"/>
    <x v="0"/>
    <s v="2 - Poder Ejecutivo"/>
    <s v="0215 - MINISTERIO DE LA MUJER"/>
    <x v="138"/>
    <x v="0"/>
    <x v="0"/>
    <x v="10"/>
    <s v="2.2 - CONTRATACIÓN DE SERVICIOS"/>
    <s v="2.2.3 - VIÁTICOS"/>
    <s v="N"/>
    <s v="00 - N/A"/>
    <s v="10 - FONDO GENERAL"/>
    <s v=" "/>
    <s v="99 - MULTIPROVINCIAL"/>
    <n v="4560000"/>
    <n v="6543200"/>
    <n v="6134945.79"/>
  </r>
  <r>
    <x v="0"/>
    <x v="0"/>
    <x v="0"/>
    <x v="0"/>
    <x v="0"/>
    <s v="2 - Poder Ejecutivo"/>
    <s v="0215 - MINISTERIO DE LA MUJER"/>
    <x v="138"/>
    <x v="0"/>
    <x v="0"/>
    <x v="10"/>
    <s v="2.2 - CONTRATACIÓN DE SERVICIOS"/>
    <s v="2.2.3 - VIÁTICOS"/>
    <s v="N"/>
    <s v="00 - N/A"/>
    <s v="70 - DONACION EXTERNA"/>
    <s v=" "/>
    <s v="99 - MULTIPROVINCIAL"/>
    <n v="0"/>
    <n v="1400000"/>
    <n v="0"/>
  </r>
  <r>
    <x v="0"/>
    <x v="0"/>
    <x v="0"/>
    <x v="0"/>
    <x v="0"/>
    <s v="2 - Poder Ejecutivo"/>
    <s v="0215 - MINISTERIO DE LA MUJER"/>
    <x v="138"/>
    <x v="0"/>
    <x v="0"/>
    <x v="10"/>
    <s v="2.2 - CONTRATACIÓN DE SERVICIOS"/>
    <s v="2.2.4 - TRANSPORTE Y ALMACENAJE"/>
    <s v="N"/>
    <s v="00 - N/A"/>
    <s v="10 - FONDO GENERAL"/>
    <s v=" "/>
    <s v="99 - MULTIPROVINCIAL"/>
    <n v="2230779"/>
    <n v="2768573"/>
    <n v="2230173.7800000003"/>
  </r>
  <r>
    <x v="0"/>
    <x v="0"/>
    <x v="0"/>
    <x v="0"/>
    <x v="0"/>
    <s v="2 - Poder Ejecutivo"/>
    <s v="0215 - MINISTERIO DE LA MUJER"/>
    <x v="138"/>
    <x v="0"/>
    <x v="0"/>
    <x v="10"/>
    <s v="2.2 - CONTRATACIÓN DE SERVICIOS"/>
    <s v="2.2.4 - TRANSPORTE Y ALMACENAJE"/>
    <s v="N"/>
    <s v="00 - N/A"/>
    <s v="70 - DONACION EXTERNA"/>
    <s v=" "/>
    <s v="99 - MULTIPROVINCIAL"/>
    <n v="0"/>
    <n v="1900000"/>
    <n v="0"/>
  </r>
  <r>
    <x v="0"/>
    <x v="0"/>
    <x v="0"/>
    <x v="0"/>
    <x v="0"/>
    <s v="2 - Poder Ejecutivo"/>
    <s v="0215 - MINISTERIO DE LA MUJER"/>
    <x v="138"/>
    <x v="0"/>
    <x v="0"/>
    <x v="10"/>
    <s v="2.2 - CONTRATACIÓN DE SERVICIOS"/>
    <s v="2.2.5 - ALQUILERES Y RENTAS"/>
    <s v="N"/>
    <s v="00 - N/A"/>
    <s v="10 - FONDO GENERAL"/>
    <s v=" "/>
    <s v="99 - MULTIPROVINCIAL"/>
    <n v="36484000"/>
    <n v="50878490"/>
    <n v="33428915.160000008"/>
  </r>
  <r>
    <x v="0"/>
    <x v="0"/>
    <x v="0"/>
    <x v="0"/>
    <x v="0"/>
    <s v="2 - Poder Ejecutivo"/>
    <s v="0215 - MINISTERIO DE LA MUJER"/>
    <x v="138"/>
    <x v="0"/>
    <x v="0"/>
    <x v="10"/>
    <s v="2.2 - CONTRATACIÓN DE SERVICIOS"/>
    <s v="2.2.5 - ALQUILERES Y RENTAS"/>
    <s v="N"/>
    <s v="00 - N/A"/>
    <s v="70 - DONACION EXTERNA"/>
    <s v=" "/>
    <s v="99 - MULTIPROVINCIAL"/>
    <n v="0"/>
    <n v="6900000"/>
    <n v="2415380"/>
  </r>
  <r>
    <x v="0"/>
    <x v="0"/>
    <x v="0"/>
    <x v="0"/>
    <x v="0"/>
    <s v="2 - Poder Ejecutivo"/>
    <s v="0215 - MINISTERIO DE LA MUJER"/>
    <x v="138"/>
    <x v="0"/>
    <x v="0"/>
    <x v="10"/>
    <s v="2.2 - CONTRATACIÓN DE SERVICIOS"/>
    <s v="2.2.6 - SEGUROS"/>
    <s v="N"/>
    <s v="00 - N/A"/>
    <s v="10 - FONDO GENERAL"/>
    <s v=" "/>
    <s v="99 - MULTIPROVINCIAL"/>
    <n v="4230000"/>
    <n v="2806432"/>
    <n v="2711944.5300000003"/>
  </r>
  <r>
    <x v="0"/>
    <x v="0"/>
    <x v="0"/>
    <x v="0"/>
    <x v="0"/>
    <s v="2 - Poder Ejecutivo"/>
    <s v="0215 - MINISTERIO DE LA MUJER"/>
    <x v="138"/>
    <x v="0"/>
    <x v="0"/>
    <x v="10"/>
    <s v="2.2 - CONTRATACIÓN DE SERVICIOS"/>
    <s v="2.2.7 - SERVICIOS DE CONSERVACIÓN, REPARACIONES MENORES E INSTALACIONES TEMPORALES"/>
    <s v="N"/>
    <s v="00 - N/A"/>
    <s v="10 - FONDO GENERAL"/>
    <s v=" "/>
    <s v="99 - MULTIPROVINCIAL"/>
    <n v="7850000"/>
    <n v="5440000"/>
    <n v="4070454.09"/>
  </r>
  <r>
    <x v="0"/>
    <x v="0"/>
    <x v="0"/>
    <x v="0"/>
    <x v="0"/>
    <s v="2 - Poder Ejecutivo"/>
    <s v="0215 - MINISTERIO DE LA MUJER"/>
    <x v="138"/>
    <x v="0"/>
    <x v="0"/>
    <x v="10"/>
    <s v="2.2 - CONTRATACIÓN DE SERVICIOS"/>
    <s v="2.2.7 - SERVICIOS DE CONSERVACIÓN, REPARACIONES MENORES E INSTALACIONES TEMPORALES"/>
    <s v="N"/>
    <s v="00 - N/A"/>
    <s v="70 - DONACION EXTERNA"/>
    <s v=" "/>
    <s v="99 - MULTIPROVINCIAL"/>
    <n v="0"/>
    <n v="2000000"/>
    <n v="2000000"/>
  </r>
  <r>
    <x v="0"/>
    <x v="0"/>
    <x v="0"/>
    <x v="0"/>
    <x v="0"/>
    <s v="2 - Poder Ejecutivo"/>
    <s v="0215 - MINISTERIO DE LA MUJER"/>
    <x v="138"/>
    <x v="0"/>
    <x v="0"/>
    <x v="10"/>
    <s v="2.2 - CONTRATACIÓN DE SERVICIOS"/>
    <s v="2.2.8 - OTROS SERVICIOS NO INCLUIDOS EN CONCEPTOS ANTERIORES"/>
    <s v="N"/>
    <s v="00 - N/A"/>
    <s v="10 - FONDO GENERAL"/>
    <s v=" "/>
    <s v="99 - MULTIPROVINCIAL"/>
    <n v="11405126"/>
    <n v="16786116"/>
    <n v="15246845.4"/>
  </r>
  <r>
    <x v="0"/>
    <x v="0"/>
    <x v="0"/>
    <x v="0"/>
    <x v="0"/>
    <s v="2 - Poder Ejecutivo"/>
    <s v="0215 - MINISTERIO DE LA MUJER"/>
    <x v="138"/>
    <x v="0"/>
    <x v="0"/>
    <x v="10"/>
    <s v="2.2 - CONTRATACIÓN DE SERVICIOS"/>
    <s v="2.2.8 - OTROS SERVICIOS NO INCLUIDOS EN CONCEPTOS ANTERIORES"/>
    <s v="N"/>
    <s v="00 - N/A"/>
    <s v="70 - DONACION EXTERNA"/>
    <s v=" "/>
    <s v="99 - MULTIPROVINCIAL"/>
    <n v="0"/>
    <n v="3350000"/>
    <n v="0"/>
  </r>
  <r>
    <x v="0"/>
    <x v="0"/>
    <x v="0"/>
    <x v="0"/>
    <x v="0"/>
    <s v="2 - Poder Ejecutivo"/>
    <s v="0215 - MINISTERIO DE LA MUJER"/>
    <x v="138"/>
    <x v="0"/>
    <x v="0"/>
    <x v="10"/>
    <s v="2.2 - CONTRATACIÓN DE SERVICIOS"/>
    <s v="2.2.9 - OTRAS CONTRATACIONES DE SERVICIOS"/>
    <s v="N"/>
    <s v="00 - N/A"/>
    <s v="10 - FONDO GENERAL"/>
    <s v=" "/>
    <s v="99 - MULTIPROVINCIAL"/>
    <n v="13116000"/>
    <n v="10016000"/>
    <n v="8572595.8100000005"/>
  </r>
  <r>
    <x v="0"/>
    <x v="0"/>
    <x v="0"/>
    <x v="0"/>
    <x v="0"/>
    <s v="2 - Poder Ejecutivo"/>
    <s v="0215 - MINISTERIO DE LA MUJER"/>
    <x v="138"/>
    <x v="0"/>
    <x v="0"/>
    <x v="10"/>
    <s v="2.2 - CONTRATACIÓN DE SERVICIOS"/>
    <s v="2.2.9 - OTRAS CONTRATACIONES DE SERVICIOS"/>
    <s v="N"/>
    <s v="00 - N/A"/>
    <s v="70 - DONACION EXTERNA"/>
    <s v=" "/>
    <s v="99 - MULTIPROVINCIAL"/>
    <n v="0"/>
    <n v="1500000"/>
    <n v="1445800"/>
  </r>
  <r>
    <x v="0"/>
    <x v="0"/>
    <x v="0"/>
    <x v="0"/>
    <x v="0"/>
    <s v="2 - Poder Ejecutivo"/>
    <s v="0215 - MINISTERIO DE LA MUJER"/>
    <x v="138"/>
    <x v="0"/>
    <x v="0"/>
    <x v="10"/>
    <s v="2.3 - MATERIALES Y SUMINISTROS"/>
    <s v="2.3.1 - ALIMENTOS Y PRODUCTOS AGROFORESTALES"/>
    <s v="N"/>
    <s v="00 - N/A"/>
    <s v="10 - FONDO GENERAL"/>
    <s v=" "/>
    <s v="99 - MULTIPROVINCIAL"/>
    <n v="2850000"/>
    <n v="3576929"/>
    <n v="2324277.7200000002"/>
  </r>
  <r>
    <x v="0"/>
    <x v="0"/>
    <x v="0"/>
    <x v="0"/>
    <x v="0"/>
    <s v="2 - Poder Ejecutivo"/>
    <s v="0215 - MINISTERIO DE LA MUJER"/>
    <x v="138"/>
    <x v="0"/>
    <x v="0"/>
    <x v="10"/>
    <s v="2.3 - MATERIALES Y SUMINISTROS"/>
    <s v="2.3.1 - ALIMENTOS Y PRODUCTOS AGROFORESTALES"/>
    <s v="N"/>
    <s v="00 - N/A"/>
    <s v="70 - DONACION EXTERNA"/>
    <s v=" "/>
    <s v="99 - MULTIPROVINCIAL"/>
    <n v="0"/>
    <n v="1106000"/>
    <n v="0"/>
  </r>
  <r>
    <x v="0"/>
    <x v="0"/>
    <x v="0"/>
    <x v="0"/>
    <x v="0"/>
    <s v="2 - Poder Ejecutivo"/>
    <s v="0215 - MINISTERIO DE LA MUJER"/>
    <x v="138"/>
    <x v="0"/>
    <x v="0"/>
    <x v="10"/>
    <s v="2.3 - MATERIALES Y SUMINISTROS"/>
    <s v="2.3.2 - TEXTILES Y VESTUARIOS"/>
    <s v="N"/>
    <s v="00 - N/A"/>
    <s v="10 - FONDO GENERAL"/>
    <s v=" "/>
    <s v="99 - MULTIPROVINCIAL"/>
    <n v="1475000"/>
    <n v="2249548"/>
    <n v="1393430.03"/>
  </r>
  <r>
    <x v="0"/>
    <x v="0"/>
    <x v="0"/>
    <x v="0"/>
    <x v="0"/>
    <s v="2 - Poder Ejecutivo"/>
    <s v="0215 - MINISTERIO DE LA MUJER"/>
    <x v="138"/>
    <x v="0"/>
    <x v="0"/>
    <x v="10"/>
    <s v="2.3 - MATERIALES Y SUMINISTROS"/>
    <s v="2.3.3 - PAPEL, CARTÓN E IMPRESOS"/>
    <s v="N"/>
    <s v="00 - N/A"/>
    <s v="10 - FONDO GENERAL"/>
    <s v=" "/>
    <s v="99 - MULTIPROVINCIAL"/>
    <n v="1950000"/>
    <n v="2154417"/>
    <n v="1731354.44"/>
  </r>
  <r>
    <x v="0"/>
    <x v="0"/>
    <x v="0"/>
    <x v="0"/>
    <x v="0"/>
    <s v="2 - Poder Ejecutivo"/>
    <s v="0215 - MINISTERIO DE LA MUJER"/>
    <x v="138"/>
    <x v="0"/>
    <x v="0"/>
    <x v="10"/>
    <s v="2.3 - MATERIALES Y SUMINISTROS"/>
    <s v="2.3.3 - PAPEL, CARTÓN E IMPRESOS"/>
    <s v="N"/>
    <s v="00 - N/A"/>
    <s v="70 - DONACION EXTERNA"/>
    <s v=" "/>
    <s v="99 - MULTIPROVINCIAL"/>
    <n v="0"/>
    <n v="706000"/>
    <n v="0"/>
  </r>
  <r>
    <x v="0"/>
    <x v="0"/>
    <x v="0"/>
    <x v="0"/>
    <x v="0"/>
    <s v="2 - Poder Ejecutivo"/>
    <s v="0215 - MINISTERIO DE LA MUJER"/>
    <x v="138"/>
    <x v="0"/>
    <x v="0"/>
    <x v="10"/>
    <s v="2.3 - MATERIALES Y SUMINISTROS"/>
    <s v="2.3.4 - PRODUCTOS FARMACÉUTICOS"/>
    <s v="N"/>
    <s v="00 - N/A"/>
    <s v="10 - FONDO GENERAL"/>
    <s v=" "/>
    <s v="99 - MULTIPROVINCIAL"/>
    <n v="125000"/>
    <n v="30000"/>
    <n v="8838.869999999999"/>
  </r>
  <r>
    <x v="0"/>
    <x v="0"/>
    <x v="0"/>
    <x v="0"/>
    <x v="0"/>
    <s v="2 - Poder Ejecutivo"/>
    <s v="0215 - MINISTERIO DE LA MUJER"/>
    <x v="138"/>
    <x v="0"/>
    <x v="0"/>
    <x v="10"/>
    <s v="2.3 - MATERIALES Y SUMINISTROS"/>
    <s v="2.3.5 - CUERO, CAUCHO Y PLÁSTICO"/>
    <s v="N"/>
    <s v="00 - N/A"/>
    <s v="10 - FONDO GENERAL"/>
    <s v=" "/>
    <s v="99 - MULTIPROVINCIAL"/>
    <n v="925000"/>
    <n v="551568"/>
    <n v="536986.78"/>
  </r>
  <r>
    <x v="0"/>
    <x v="0"/>
    <x v="0"/>
    <x v="0"/>
    <x v="0"/>
    <s v="2 - Poder Ejecutivo"/>
    <s v="0215 - MINISTERIO DE LA MUJER"/>
    <x v="138"/>
    <x v="0"/>
    <x v="0"/>
    <x v="10"/>
    <s v="2.3 - MATERIALES Y SUMINISTROS"/>
    <s v="2.3.6 - PRODUCTOS DE MINERALES, METÁLICOS Y NO METÁLICOS"/>
    <s v="N"/>
    <s v="00 - N/A"/>
    <s v="10 - FONDO GENERAL"/>
    <s v=" "/>
    <s v="99 - MULTIPROVINCIAL"/>
    <n v="280000"/>
    <n v="288875"/>
    <n v="115643.59999999999"/>
  </r>
  <r>
    <x v="0"/>
    <x v="0"/>
    <x v="0"/>
    <x v="0"/>
    <x v="0"/>
    <s v="2 - Poder Ejecutivo"/>
    <s v="0215 - MINISTERIO DE LA MUJER"/>
    <x v="138"/>
    <x v="0"/>
    <x v="0"/>
    <x v="10"/>
    <s v="2.3 - MATERIALES Y SUMINISTROS"/>
    <s v="2.3.7 - COMBUSTIBLES, LUBRICANTES, PRODUCTOS QUÍMICOS Y CONEXOS"/>
    <s v="N"/>
    <s v="00 - N/A"/>
    <s v="10 - FONDO GENERAL"/>
    <s v=" "/>
    <s v="99 - MULTIPROVINCIAL"/>
    <n v="8700000"/>
    <n v="8036000"/>
    <n v="7044899.0499999989"/>
  </r>
  <r>
    <x v="0"/>
    <x v="0"/>
    <x v="0"/>
    <x v="0"/>
    <x v="0"/>
    <s v="2 - Poder Ejecutivo"/>
    <s v="0215 - MINISTERIO DE LA MUJER"/>
    <x v="138"/>
    <x v="0"/>
    <x v="0"/>
    <x v="10"/>
    <s v="2.3 - MATERIALES Y SUMINISTROS"/>
    <s v="2.3.9 - PRODUCTOS Y ÚTILES VARIOS"/>
    <s v="N"/>
    <s v="00 - N/A"/>
    <s v="10 - FONDO GENERAL"/>
    <s v=" "/>
    <s v="99 - MULTIPROVINCIAL"/>
    <n v="8121296"/>
    <n v="5689327"/>
    <n v="5023686.4300000016"/>
  </r>
  <r>
    <x v="0"/>
    <x v="0"/>
    <x v="0"/>
    <x v="0"/>
    <x v="0"/>
    <s v="2 - Poder Ejecutivo"/>
    <s v="0215 - MINISTERIO DE LA MUJER"/>
    <x v="138"/>
    <x v="0"/>
    <x v="0"/>
    <x v="10"/>
    <s v="2.3 - MATERIALES Y SUMINISTROS"/>
    <s v="2.3.9 - PRODUCTOS Y ÚTILES VARIOS"/>
    <s v="N"/>
    <s v="00 - N/A"/>
    <s v="70 - DONACION EXTERNA"/>
    <s v=" "/>
    <s v="99 - MULTIPROVINCIAL"/>
    <n v="0"/>
    <n v="1700000"/>
    <n v="0"/>
  </r>
  <r>
    <x v="0"/>
    <x v="0"/>
    <x v="0"/>
    <x v="0"/>
    <x v="0"/>
    <s v="2 - Poder Ejecutivo"/>
    <s v="0215 - MINISTERIO DE LA MUJER"/>
    <x v="138"/>
    <x v="1"/>
    <x v="2"/>
    <x v="3"/>
    <s v="2.2 - CONTRATACIÓN DE SERVICIOS"/>
    <s v="2.2.2 - PUBLICIDAD, IMPRESIÓN Y ENCUADERNACIÓN"/>
    <s v="N"/>
    <s v="00 - N/A"/>
    <s v="10 - FONDO GENERAL"/>
    <s v=" "/>
    <s v="99 - MULTIPROVINCIAL"/>
    <n v="450000"/>
    <n v="550000"/>
    <n v="501713.88"/>
  </r>
  <r>
    <x v="0"/>
    <x v="0"/>
    <x v="0"/>
    <x v="0"/>
    <x v="0"/>
    <s v="2 - Poder Ejecutivo"/>
    <s v="0215 - MINISTERIO DE LA MUJER"/>
    <x v="138"/>
    <x v="1"/>
    <x v="2"/>
    <x v="3"/>
    <s v="2.2 - CONTRATACIÓN DE SERVICIOS"/>
    <s v="2.2.2 - PUBLICIDAD, IMPRESIÓN Y ENCUADERNACIÓN"/>
    <s v="N"/>
    <s v="00 - N/A"/>
    <s v="70 - DONACION EXTERNA"/>
    <s v=" "/>
    <s v="99 - MULTIPROVINCIAL"/>
    <n v="0"/>
    <n v="3089944.89"/>
    <n v="0"/>
  </r>
  <r>
    <x v="0"/>
    <x v="0"/>
    <x v="0"/>
    <x v="0"/>
    <x v="0"/>
    <s v="2 - Poder Ejecutivo"/>
    <s v="0215 - MINISTERIO DE LA MUJER"/>
    <x v="138"/>
    <x v="1"/>
    <x v="2"/>
    <x v="3"/>
    <s v="2.2 - CONTRATACIÓN DE SERVICIOS"/>
    <s v="2.2.3 - VIÁTICOS"/>
    <s v="N"/>
    <s v="00 - N/A"/>
    <s v="10 - FONDO GENERAL"/>
    <s v=" "/>
    <s v="99 - MULTIPROVINCIAL"/>
    <n v="110000"/>
    <n v="110000"/>
    <n v="0"/>
  </r>
  <r>
    <x v="0"/>
    <x v="0"/>
    <x v="0"/>
    <x v="0"/>
    <x v="0"/>
    <s v="2 - Poder Ejecutivo"/>
    <s v="0215 - MINISTERIO DE LA MUJER"/>
    <x v="138"/>
    <x v="1"/>
    <x v="2"/>
    <x v="3"/>
    <s v="2.2 - CONTRATACIÓN DE SERVICIOS"/>
    <s v="2.2.3 - VIÁTICOS"/>
    <s v="N"/>
    <s v="00 - N/A"/>
    <s v="70 - DONACION EXTERNA"/>
    <s v=" "/>
    <s v="99 - MULTIPROVINCIAL"/>
    <n v="0"/>
    <n v="782941"/>
    <n v="0"/>
  </r>
  <r>
    <x v="0"/>
    <x v="0"/>
    <x v="0"/>
    <x v="0"/>
    <x v="0"/>
    <s v="2 - Poder Ejecutivo"/>
    <s v="0215 - MINISTERIO DE LA MUJER"/>
    <x v="138"/>
    <x v="1"/>
    <x v="2"/>
    <x v="3"/>
    <s v="2.2 - CONTRATACIÓN DE SERVICIOS"/>
    <s v="2.2.4 - TRANSPORTE Y ALMACENAJE"/>
    <s v="N"/>
    <s v="00 - N/A"/>
    <s v="70 - DONACION EXTERNA"/>
    <s v=" "/>
    <s v="99 - MULTIPROVINCIAL"/>
    <n v="0"/>
    <n v="467068"/>
    <n v="0"/>
  </r>
  <r>
    <x v="0"/>
    <x v="0"/>
    <x v="0"/>
    <x v="0"/>
    <x v="0"/>
    <s v="2 - Poder Ejecutivo"/>
    <s v="0215 - MINISTERIO DE LA MUJER"/>
    <x v="138"/>
    <x v="1"/>
    <x v="2"/>
    <x v="3"/>
    <s v="2.2 - CONTRATACIÓN DE SERVICIOS"/>
    <s v="2.2.5 - ALQUILERES Y RENTAS"/>
    <s v="N"/>
    <s v="00 - N/A"/>
    <s v="10 - FONDO GENERAL"/>
    <s v=" "/>
    <s v="99 - MULTIPROVINCIAL"/>
    <n v="150000"/>
    <n v="377565"/>
    <n v="24505.3"/>
  </r>
  <r>
    <x v="0"/>
    <x v="0"/>
    <x v="0"/>
    <x v="0"/>
    <x v="0"/>
    <s v="2 - Poder Ejecutivo"/>
    <s v="0215 - MINISTERIO DE LA MUJER"/>
    <x v="138"/>
    <x v="1"/>
    <x v="2"/>
    <x v="3"/>
    <s v="2.2 - CONTRATACIÓN DE SERVICIOS"/>
    <s v="2.2.5 - ALQUILERES Y RENTAS"/>
    <s v="N"/>
    <s v="00 - N/A"/>
    <s v="70 - DONACION EXTERNA"/>
    <s v=" "/>
    <s v="99 - MULTIPROVINCIAL"/>
    <n v="0"/>
    <n v="2139797"/>
    <n v="0"/>
  </r>
  <r>
    <x v="0"/>
    <x v="0"/>
    <x v="0"/>
    <x v="0"/>
    <x v="0"/>
    <s v="2 - Poder Ejecutivo"/>
    <s v="0215 - MINISTERIO DE LA MUJER"/>
    <x v="138"/>
    <x v="1"/>
    <x v="2"/>
    <x v="3"/>
    <s v="2.2 - CONTRATACIÓN DE SERVICIOS"/>
    <s v="2.2.7 - SERVICIOS DE CONSERVACIÓN, REPARACIONES MENORES E INSTALACIONES TEMPORALES"/>
    <s v="N"/>
    <s v="00 - N/A"/>
    <s v="10 - FONDO GENERAL"/>
    <s v=" "/>
    <s v="99 - MULTIPROVINCIAL"/>
    <n v="310000"/>
    <n v="322435"/>
    <n v="322435"/>
  </r>
  <r>
    <x v="0"/>
    <x v="0"/>
    <x v="0"/>
    <x v="0"/>
    <x v="0"/>
    <s v="2 - Poder Ejecutivo"/>
    <s v="0215 - MINISTERIO DE LA MUJER"/>
    <x v="138"/>
    <x v="1"/>
    <x v="2"/>
    <x v="3"/>
    <s v="2.2 - CONTRATACIÓN DE SERVICIOS"/>
    <s v="2.2.8 - OTROS SERVICIOS NO INCLUIDOS EN CONCEPTOS ANTERIORES"/>
    <s v="N"/>
    <s v="00 - N/A"/>
    <s v="10 - FONDO GENERAL"/>
    <s v=" "/>
    <s v="99 - MULTIPROVINCIAL"/>
    <n v="500000"/>
    <n v="0"/>
    <n v="0"/>
  </r>
  <r>
    <x v="0"/>
    <x v="0"/>
    <x v="0"/>
    <x v="0"/>
    <x v="0"/>
    <s v="2 - Poder Ejecutivo"/>
    <s v="0215 - MINISTERIO DE LA MUJER"/>
    <x v="138"/>
    <x v="1"/>
    <x v="2"/>
    <x v="3"/>
    <s v="2.2 - CONTRATACIÓN DE SERVICIOS"/>
    <s v="2.2.8 - OTROS SERVICIOS NO INCLUIDOS EN CONCEPTOS ANTERIORES"/>
    <s v="N"/>
    <s v="00 - N/A"/>
    <s v="70 - DONACION EXTERNA"/>
    <s v=" "/>
    <s v="99 - MULTIPROVINCIAL"/>
    <n v="0"/>
    <n v="7048959.3600000003"/>
    <n v="0"/>
  </r>
  <r>
    <x v="0"/>
    <x v="0"/>
    <x v="0"/>
    <x v="0"/>
    <x v="0"/>
    <s v="2 - Poder Ejecutivo"/>
    <s v="0215 - MINISTERIO DE LA MUJER"/>
    <x v="138"/>
    <x v="1"/>
    <x v="2"/>
    <x v="3"/>
    <s v="2.2 - CONTRATACIÓN DE SERVICIOS"/>
    <s v="2.2.9 - OTRAS CONTRATACIONES DE SERVICIOS"/>
    <s v="N"/>
    <s v="00 - N/A"/>
    <s v="10 - FONDO GENERAL"/>
    <s v=" "/>
    <s v="99 - MULTIPROVINCIAL"/>
    <n v="1500000"/>
    <n v="1660000"/>
    <n v="610262"/>
  </r>
  <r>
    <x v="0"/>
    <x v="0"/>
    <x v="0"/>
    <x v="0"/>
    <x v="0"/>
    <s v="2 - Poder Ejecutivo"/>
    <s v="0215 - MINISTERIO DE LA MUJER"/>
    <x v="138"/>
    <x v="1"/>
    <x v="2"/>
    <x v="3"/>
    <s v="2.2 - CONTRATACIÓN DE SERVICIOS"/>
    <s v="2.2.9 - OTRAS CONTRATACIONES DE SERVICIOS"/>
    <s v="N"/>
    <s v="00 - N/A"/>
    <s v="70 - DONACION EXTERNA"/>
    <s v=" "/>
    <s v="99 - MULTIPROVINCIAL"/>
    <n v="0"/>
    <n v="3302802"/>
    <n v="0"/>
  </r>
  <r>
    <x v="0"/>
    <x v="0"/>
    <x v="0"/>
    <x v="0"/>
    <x v="0"/>
    <s v="2 - Poder Ejecutivo"/>
    <s v="0215 - MINISTERIO DE LA MUJER"/>
    <x v="138"/>
    <x v="1"/>
    <x v="2"/>
    <x v="3"/>
    <s v="2.3 - MATERIALES Y SUMINISTROS"/>
    <s v="2.3.1 - ALIMENTOS Y PRODUCTOS AGROFORESTALES"/>
    <s v="N"/>
    <s v="00 - N/A"/>
    <s v="10 - FONDO GENERAL"/>
    <s v=" "/>
    <s v="99 - MULTIPROVINCIAL"/>
    <n v="40000"/>
    <n v="40000"/>
    <n v="0"/>
  </r>
  <r>
    <x v="0"/>
    <x v="0"/>
    <x v="0"/>
    <x v="0"/>
    <x v="0"/>
    <s v="2 - Poder Ejecutivo"/>
    <s v="0215 - MINISTERIO DE LA MUJER"/>
    <x v="138"/>
    <x v="2"/>
    <x v="3"/>
    <x v="4"/>
    <s v="2.2 - CONTRATACIÓN DE SERVICIOS"/>
    <s v="2.2.2 - PUBLICIDAD, IMPRESIÓN Y ENCUADERNACIÓN"/>
    <s v="N"/>
    <s v="00 - N/A"/>
    <s v="10 - FONDO GENERAL"/>
    <s v=" "/>
    <s v="99 - MULTIPROVINCIAL"/>
    <n v="4000000"/>
    <n v="6888413"/>
    <n v="1430655.3599999999"/>
  </r>
  <r>
    <x v="0"/>
    <x v="0"/>
    <x v="0"/>
    <x v="0"/>
    <x v="0"/>
    <s v="2 - Poder Ejecutivo"/>
    <s v="0215 - MINISTERIO DE LA MUJER"/>
    <x v="138"/>
    <x v="2"/>
    <x v="3"/>
    <x v="4"/>
    <s v="2.2 - CONTRATACIÓN DE SERVICIOS"/>
    <s v="2.2.3 - VIÁTICOS"/>
    <s v="N"/>
    <s v="00 - N/A"/>
    <s v="10 - FONDO GENERAL"/>
    <s v=" "/>
    <s v="99 - MULTIPROVINCIAL"/>
    <n v="750000"/>
    <n v="25000"/>
    <n v="11400"/>
  </r>
  <r>
    <x v="0"/>
    <x v="0"/>
    <x v="0"/>
    <x v="0"/>
    <x v="0"/>
    <s v="2 - Poder Ejecutivo"/>
    <s v="0215 - MINISTERIO DE LA MUJER"/>
    <x v="138"/>
    <x v="2"/>
    <x v="3"/>
    <x v="4"/>
    <s v="2.2 - CONTRATACIÓN DE SERVICIOS"/>
    <s v="2.2.4 - TRANSPORTE Y ALMACENAJE"/>
    <s v="N"/>
    <s v="00 - N/A"/>
    <s v="10 - FONDO GENERAL"/>
    <s v=" "/>
    <s v="99 - MULTIPROVINCIAL"/>
    <n v="100000"/>
    <n v="25000"/>
    <n v="4800"/>
  </r>
  <r>
    <x v="0"/>
    <x v="0"/>
    <x v="0"/>
    <x v="0"/>
    <x v="0"/>
    <s v="2 - Poder Ejecutivo"/>
    <s v="0215 - MINISTERIO DE LA MUJER"/>
    <x v="138"/>
    <x v="2"/>
    <x v="3"/>
    <x v="4"/>
    <s v="2.2 - CONTRATACIÓN DE SERVICIOS"/>
    <s v="2.2.5 - ALQUILERES Y RENTAS"/>
    <s v="N"/>
    <s v="00 - N/A"/>
    <s v="10 - FONDO GENERAL"/>
    <s v=" "/>
    <s v="99 - MULTIPROVINCIAL"/>
    <n v="4408000"/>
    <n v="1397000"/>
    <n v="845191.56"/>
  </r>
  <r>
    <x v="0"/>
    <x v="0"/>
    <x v="0"/>
    <x v="0"/>
    <x v="0"/>
    <s v="2 - Poder Ejecutivo"/>
    <s v="0215 - MINISTERIO DE LA MUJER"/>
    <x v="138"/>
    <x v="2"/>
    <x v="3"/>
    <x v="4"/>
    <s v="2.2 - CONTRATACIÓN DE SERVICIOS"/>
    <s v="2.2.7 - SERVICIOS DE CONSERVACIÓN, REPARACIONES MENORES E INSTALACIONES TEMPORALES"/>
    <s v="N"/>
    <s v="00 - N/A"/>
    <s v="10 - FONDO GENERAL"/>
    <s v=" "/>
    <s v="99 - MULTIPROVINCIAL"/>
    <n v="1200000"/>
    <n v="212000"/>
    <n v="0"/>
  </r>
  <r>
    <x v="0"/>
    <x v="0"/>
    <x v="0"/>
    <x v="0"/>
    <x v="0"/>
    <s v="2 - Poder Ejecutivo"/>
    <s v="0215 - MINISTERIO DE LA MUJER"/>
    <x v="138"/>
    <x v="2"/>
    <x v="3"/>
    <x v="4"/>
    <s v="2.2 - CONTRATACIÓN DE SERVICIOS"/>
    <s v="2.2.8 - OTROS SERVICIOS NO INCLUIDOS EN CONCEPTOS ANTERIORES"/>
    <s v="N"/>
    <s v="00 - N/A"/>
    <s v="10 - FONDO GENERAL"/>
    <s v=" "/>
    <s v="99 - MULTIPROVINCIAL"/>
    <n v="5230000"/>
    <n v="737551"/>
    <n v="697550.92999999993"/>
  </r>
  <r>
    <x v="0"/>
    <x v="0"/>
    <x v="0"/>
    <x v="0"/>
    <x v="0"/>
    <s v="2 - Poder Ejecutivo"/>
    <s v="0215 - MINISTERIO DE LA MUJER"/>
    <x v="138"/>
    <x v="2"/>
    <x v="3"/>
    <x v="4"/>
    <s v="2.2 - CONTRATACIÓN DE SERVICIOS"/>
    <s v="2.2.9 - OTRAS CONTRATACIONES DE SERVICIOS"/>
    <s v="N"/>
    <s v="00 - N/A"/>
    <s v="10 - FONDO GENERAL"/>
    <s v=" "/>
    <s v="99 - MULTIPROVINCIAL"/>
    <n v="3420000"/>
    <n v="10176636"/>
    <n v="2582978.6800000002"/>
  </r>
  <r>
    <x v="0"/>
    <x v="0"/>
    <x v="0"/>
    <x v="0"/>
    <x v="0"/>
    <s v="2 - Poder Ejecutivo"/>
    <s v="0215 - MINISTERIO DE LA MUJER"/>
    <x v="138"/>
    <x v="2"/>
    <x v="3"/>
    <x v="4"/>
    <s v="2.3 - MATERIALES Y SUMINISTROS"/>
    <s v="2.3.1 - ALIMENTOS Y PRODUCTOS AGROFORESTALES"/>
    <s v="N"/>
    <s v="00 - N/A"/>
    <s v="10 - FONDO GENERAL"/>
    <s v=" "/>
    <s v="99 - MULTIPROVINCIAL"/>
    <n v="1000000"/>
    <n v="244300"/>
    <n v="106008"/>
  </r>
  <r>
    <x v="0"/>
    <x v="0"/>
    <x v="0"/>
    <x v="0"/>
    <x v="0"/>
    <s v="2 - Poder Ejecutivo"/>
    <s v="0215 - MINISTERIO DE LA MUJER"/>
    <x v="138"/>
    <x v="2"/>
    <x v="3"/>
    <x v="4"/>
    <s v="2.3 - MATERIALES Y SUMINISTROS"/>
    <s v="2.3.2 - TEXTILES Y VESTUARIOS"/>
    <s v="N"/>
    <s v="00 - N/A"/>
    <s v="10 - FONDO GENERAL"/>
    <s v=" "/>
    <s v="99 - MULTIPROVINCIAL"/>
    <n v="700000"/>
    <n v="1157600"/>
    <n v="598850"/>
  </r>
  <r>
    <x v="0"/>
    <x v="0"/>
    <x v="0"/>
    <x v="0"/>
    <x v="0"/>
    <s v="2 - Poder Ejecutivo"/>
    <s v="0215 - MINISTERIO DE LA MUJER"/>
    <x v="138"/>
    <x v="2"/>
    <x v="3"/>
    <x v="4"/>
    <s v="2.3 - MATERIALES Y SUMINISTROS"/>
    <s v="2.3.3 - PAPEL, CARTÓN E IMPRESOS"/>
    <s v="N"/>
    <s v="00 - N/A"/>
    <s v="10 - FONDO GENERAL"/>
    <s v=" "/>
    <s v="99 - MULTIPROVINCIAL"/>
    <n v="400000"/>
    <n v="112700"/>
    <n v="89626.66"/>
  </r>
  <r>
    <x v="0"/>
    <x v="0"/>
    <x v="0"/>
    <x v="0"/>
    <x v="0"/>
    <s v="2 - Poder Ejecutivo"/>
    <s v="0215 - MINISTERIO DE LA MUJER"/>
    <x v="138"/>
    <x v="2"/>
    <x v="3"/>
    <x v="4"/>
    <s v="2.3 - MATERIALES Y SUMINISTROS"/>
    <s v="2.3.4 - PRODUCTOS FARMACÉUTICOS"/>
    <s v="N"/>
    <s v="00 - N/A"/>
    <s v="10 - FONDO GENERAL"/>
    <s v=" "/>
    <s v="99 - MULTIPROVINCIAL"/>
    <n v="400000"/>
    <n v="0"/>
    <n v="0"/>
  </r>
  <r>
    <x v="0"/>
    <x v="0"/>
    <x v="0"/>
    <x v="0"/>
    <x v="0"/>
    <s v="2 - Poder Ejecutivo"/>
    <s v="0215 - MINISTERIO DE LA MUJER"/>
    <x v="138"/>
    <x v="2"/>
    <x v="3"/>
    <x v="4"/>
    <s v="2.3 - MATERIALES Y SUMINISTROS"/>
    <s v="2.3.5 - CUERO, CAUCHO Y PLÁSTICO"/>
    <s v="N"/>
    <s v="00 - N/A"/>
    <s v="10 - FONDO GENERAL"/>
    <s v=" "/>
    <s v="99 - MULTIPROVINCIAL"/>
    <n v="50000"/>
    <n v="211000"/>
    <n v="210158"/>
  </r>
  <r>
    <x v="0"/>
    <x v="0"/>
    <x v="0"/>
    <x v="0"/>
    <x v="0"/>
    <s v="2 - Poder Ejecutivo"/>
    <s v="0215 - MINISTERIO DE LA MUJER"/>
    <x v="138"/>
    <x v="2"/>
    <x v="3"/>
    <x v="4"/>
    <s v="2.3 - MATERIALES Y SUMINISTROS"/>
    <s v="2.3.6 - PRODUCTOS DE MINERALES, METÁLICOS Y NO METÁLICOS"/>
    <s v="N"/>
    <s v="00 - N/A"/>
    <s v="10 - FONDO GENERAL"/>
    <s v=" "/>
    <s v="99 - MULTIPROVINCIAL"/>
    <n v="0"/>
    <n v="15000"/>
    <n v="0"/>
  </r>
  <r>
    <x v="0"/>
    <x v="0"/>
    <x v="0"/>
    <x v="0"/>
    <x v="0"/>
    <s v="2 - Poder Ejecutivo"/>
    <s v="0215 - MINISTERIO DE LA MUJER"/>
    <x v="138"/>
    <x v="2"/>
    <x v="3"/>
    <x v="4"/>
    <s v="2.3 - MATERIALES Y SUMINISTROS"/>
    <s v="2.3.7 - COMBUSTIBLES, LUBRICANTES, PRODUCTOS QUÍMICOS Y CONEXOS"/>
    <s v="N"/>
    <s v="00 - N/A"/>
    <s v="10 - FONDO GENERAL"/>
    <s v=" "/>
    <s v="99 - MULTIPROVINCIAL"/>
    <n v="500000"/>
    <n v="500000"/>
    <n v="60000"/>
  </r>
  <r>
    <x v="0"/>
    <x v="0"/>
    <x v="0"/>
    <x v="0"/>
    <x v="0"/>
    <s v="2 - Poder Ejecutivo"/>
    <s v="0215 - MINISTERIO DE LA MUJER"/>
    <x v="138"/>
    <x v="2"/>
    <x v="3"/>
    <x v="4"/>
    <s v="2.3 - MATERIALES Y SUMINISTROS"/>
    <s v="2.3.9 - PRODUCTOS Y ÚTILES VARIOS"/>
    <s v="N"/>
    <s v="00 - N/A"/>
    <s v="10 - FONDO GENERAL"/>
    <s v=" "/>
    <s v="99 - MULTIPROVINCIAL"/>
    <n v="1900000"/>
    <n v="2355800"/>
    <n v="1139199.55"/>
  </r>
  <r>
    <x v="0"/>
    <x v="0"/>
    <x v="0"/>
    <x v="0"/>
    <x v="0"/>
    <s v="2 - Poder Ejecutivo"/>
    <s v="0215 - MINISTERIO DE LA MUJER"/>
    <x v="138"/>
    <x v="2"/>
    <x v="4"/>
    <x v="68"/>
    <s v="2.2 - CONTRATACIÓN DE SERVICIOS"/>
    <s v="2.2.2 - PUBLICIDAD, IMPRESIÓN Y ENCUADERNACIÓN"/>
    <s v="N"/>
    <s v="00 - N/A"/>
    <s v="10 - FONDO GENERAL"/>
    <s v=" "/>
    <s v="99 - MULTIPROVINCIAL"/>
    <n v="550000"/>
    <n v="1050000"/>
    <n v="0"/>
  </r>
  <r>
    <x v="0"/>
    <x v="0"/>
    <x v="0"/>
    <x v="0"/>
    <x v="0"/>
    <s v="2 - Poder Ejecutivo"/>
    <s v="0215 - MINISTERIO DE LA MUJER"/>
    <x v="138"/>
    <x v="2"/>
    <x v="4"/>
    <x v="68"/>
    <s v="2.2 - CONTRATACIÓN DE SERVICIOS"/>
    <s v="2.2.3 - VIÁTICOS"/>
    <s v="N"/>
    <s v="00 - N/A"/>
    <s v="10 - FONDO GENERAL"/>
    <s v=" "/>
    <s v="99 - MULTIPROVINCIAL"/>
    <n v="50000"/>
    <n v="50000"/>
    <n v="0"/>
  </r>
  <r>
    <x v="0"/>
    <x v="0"/>
    <x v="0"/>
    <x v="0"/>
    <x v="0"/>
    <s v="2 - Poder Ejecutivo"/>
    <s v="0215 - MINISTERIO DE LA MUJER"/>
    <x v="138"/>
    <x v="2"/>
    <x v="4"/>
    <x v="68"/>
    <s v="2.2 - CONTRATACIÓN DE SERVICIOS"/>
    <s v="2.2.5 - ALQUILERES Y RENTAS"/>
    <s v="N"/>
    <s v="00 - N/A"/>
    <s v="10 - FONDO GENERAL"/>
    <s v=" "/>
    <s v="99 - MULTIPROVINCIAL"/>
    <n v="100000"/>
    <n v="0"/>
    <n v="0"/>
  </r>
  <r>
    <x v="0"/>
    <x v="0"/>
    <x v="0"/>
    <x v="0"/>
    <x v="0"/>
    <s v="2 - Poder Ejecutivo"/>
    <s v="0215 - MINISTERIO DE LA MUJER"/>
    <x v="138"/>
    <x v="2"/>
    <x v="4"/>
    <x v="68"/>
    <s v="2.2 - CONTRATACIÓN DE SERVICIOS"/>
    <s v="2.2.8 - OTROS SERVICIOS NO INCLUIDOS EN CONCEPTOS ANTERIORES"/>
    <s v="N"/>
    <s v="00 - N/A"/>
    <s v="10 - FONDO GENERAL"/>
    <s v=" "/>
    <s v="99 - MULTIPROVINCIAL"/>
    <n v="400000"/>
    <n v="10000"/>
    <n v="0"/>
  </r>
  <r>
    <x v="0"/>
    <x v="0"/>
    <x v="0"/>
    <x v="0"/>
    <x v="0"/>
    <s v="2 - Poder Ejecutivo"/>
    <s v="0215 - MINISTERIO DE LA MUJER"/>
    <x v="138"/>
    <x v="2"/>
    <x v="4"/>
    <x v="68"/>
    <s v="2.2 - CONTRATACIÓN DE SERVICIOS"/>
    <s v="2.2.9 - OTRAS CONTRATACIONES DE SERVICIOS"/>
    <s v="N"/>
    <s v="00 - N/A"/>
    <s v="10 - FONDO GENERAL"/>
    <s v=" "/>
    <s v="99 - MULTIPROVINCIAL"/>
    <n v="400000"/>
    <n v="390000"/>
    <n v="0"/>
  </r>
  <r>
    <x v="0"/>
    <x v="0"/>
    <x v="0"/>
    <x v="0"/>
    <x v="0"/>
    <s v="2 - Poder Ejecutivo"/>
    <s v="0215 - MINISTERIO DE LA MUJER"/>
    <x v="138"/>
    <x v="2"/>
    <x v="4"/>
    <x v="68"/>
    <s v="2.3 - MATERIALES Y SUMINISTROS"/>
    <s v="2.3.1 - ALIMENTOS Y PRODUCTOS AGROFORESTALES"/>
    <s v="N"/>
    <s v="00 - N/A"/>
    <s v="10 - FONDO GENERAL"/>
    <s v=" "/>
    <s v="99 - MULTIPROVINCIAL"/>
    <n v="100000"/>
    <n v="100000"/>
    <n v="0"/>
  </r>
  <r>
    <x v="0"/>
    <x v="0"/>
    <x v="0"/>
    <x v="0"/>
    <x v="0"/>
    <s v="2 - Poder Ejecutivo"/>
    <s v="0215 - MINISTERIO DE LA MUJER"/>
    <x v="138"/>
    <x v="2"/>
    <x v="5"/>
    <x v="7"/>
    <s v="2.2 - CONTRATACIÓN DE SERVICIOS"/>
    <s v="2.2.2 - PUBLICIDAD, IMPRESIÓN Y ENCUADERNACIÓN"/>
    <s v="N"/>
    <s v="00 - N/A"/>
    <s v="10 - FONDO GENERAL"/>
    <s v=" "/>
    <s v="99 - MULTIPROVINCIAL"/>
    <n v="650000"/>
    <n v="26600"/>
    <n v="26550"/>
  </r>
  <r>
    <x v="0"/>
    <x v="0"/>
    <x v="0"/>
    <x v="0"/>
    <x v="0"/>
    <s v="2 - Poder Ejecutivo"/>
    <s v="0215 - MINISTERIO DE LA MUJER"/>
    <x v="138"/>
    <x v="2"/>
    <x v="5"/>
    <x v="7"/>
    <s v="2.2 - CONTRATACIÓN DE SERVICIOS"/>
    <s v="2.2.3 - VIÁTICOS"/>
    <s v="N"/>
    <s v="00 - N/A"/>
    <s v="10 - FONDO GENERAL"/>
    <s v=" "/>
    <s v="99 - MULTIPROVINCIAL"/>
    <n v="100000"/>
    <n v="0"/>
    <n v="0"/>
  </r>
  <r>
    <x v="0"/>
    <x v="0"/>
    <x v="0"/>
    <x v="0"/>
    <x v="0"/>
    <s v="2 - Poder Ejecutivo"/>
    <s v="0215 - MINISTERIO DE LA MUJER"/>
    <x v="138"/>
    <x v="2"/>
    <x v="5"/>
    <x v="7"/>
    <s v="2.2 - CONTRATACIÓN DE SERVICIOS"/>
    <s v="2.2.5 - ALQUILERES Y RENTAS"/>
    <s v="N"/>
    <s v="00 - N/A"/>
    <s v="10 - FONDO GENERAL"/>
    <s v=" "/>
    <s v="99 - MULTIPROVINCIAL"/>
    <n v="750000"/>
    <n v="337000"/>
    <n v="22591.1"/>
  </r>
  <r>
    <x v="0"/>
    <x v="0"/>
    <x v="0"/>
    <x v="0"/>
    <x v="0"/>
    <s v="2 - Poder Ejecutivo"/>
    <s v="0215 - MINISTERIO DE LA MUJER"/>
    <x v="138"/>
    <x v="2"/>
    <x v="5"/>
    <x v="7"/>
    <s v="2.2 - CONTRATACIÓN DE SERVICIOS"/>
    <s v="2.2.8 - OTROS SERVICIOS NO INCLUIDOS EN CONCEPTOS ANTERIORES"/>
    <s v="N"/>
    <s v="00 - N/A"/>
    <s v="10 - FONDO GENERAL"/>
    <s v=" "/>
    <s v="99 - MULTIPROVINCIAL"/>
    <n v="1310000"/>
    <n v="2160000"/>
    <n v="1665140.4"/>
  </r>
  <r>
    <x v="0"/>
    <x v="0"/>
    <x v="0"/>
    <x v="0"/>
    <x v="0"/>
    <s v="2 - Poder Ejecutivo"/>
    <s v="0215 - MINISTERIO DE LA MUJER"/>
    <x v="138"/>
    <x v="2"/>
    <x v="5"/>
    <x v="7"/>
    <s v="2.2 - CONTRATACIÓN DE SERVICIOS"/>
    <s v="2.2.9 - OTRAS CONTRATACIONES DE SERVICIOS"/>
    <s v="N"/>
    <s v="00 - N/A"/>
    <s v="10 - FONDO GENERAL"/>
    <s v=" "/>
    <s v="99 - MULTIPROVINCIAL"/>
    <n v="2300000"/>
    <n v="2586400"/>
    <n v="1096530.1300000001"/>
  </r>
  <r>
    <x v="0"/>
    <x v="0"/>
    <x v="0"/>
    <x v="0"/>
    <x v="0"/>
    <s v="2 - Poder Ejecutivo"/>
    <s v="0215 - MINISTERIO DE LA MUJER"/>
    <x v="138"/>
    <x v="2"/>
    <x v="5"/>
    <x v="8"/>
    <s v="2.2 - CONTRATACIÓN DE SERVICIOS"/>
    <s v="2.2.2 - PUBLICIDAD, IMPRESIÓN Y ENCUADERNACIÓN"/>
    <s v="N"/>
    <s v="00 - N/A"/>
    <s v="10 - FONDO GENERAL"/>
    <s v=" "/>
    <s v="99 - MULTIPROVINCIAL"/>
    <n v="899000"/>
    <n v="598560"/>
    <n v="501038.62"/>
  </r>
  <r>
    <x v="0"/>
    <x v="0"/>
    <x v="0"/>
    <x v="0"/>
    <x v="0"/>
    <s v="2 - Poder Ejecutivo"/>
    <s v="0215 - MINISTERIO DE LA MUJER"/>
    <x v="138"/>
    <x v="2"/>
    <x v="5"/>
    <x v="8"/>
    <s v="2.2 - CONTRATACIÓN DE SERVICIOS"/>
    <s v="2.2.3 - VIÁTICOS"/>
    <s v="N"/>
    <s v="00 - N/A"/>
    <s v="10 - FONDO GENERAL"/>
    <s v=" "/>
    <s v="99 - MULTIPROVINCIAL"/>
    <n v="700000"/>
    <n v="300000"/>
    <n v="100772.5"/>
  </r>
  <r>
    <x v="0"/>
    <x v="0"/>
    <x v="0"/>
    <x v="0"/>
    <x v="0"/>
    <s v="2 - Poder Ejecutivo"/>
    <s v="0215 - MINISTERIO DE LA MUJER"/>
    <x v="138"/>
    <x v="2"/>
    <x v="5"/>
    <x v="8"/>
    <s v="2.2 - CONTRATACIÓN DE SERVICIOS"/>
    <s v="2.2.4 - TRANSPORTE Y ALMACENAJE"/>
    <s v="N"/>
    <s v="00 - N/A"/>
    <s v="10 - FONDO GENERAL"/>
    <s v=" "/>
    <s v="99 - MULTIPROVINCIAL"/>
    <n v="0"/>
    <n v="200000"/>
    <n v="200000"/>
  </r>
  <r>
    <x v="0"/>
    <x v="0"/>
    <x v="0"/>
    <x v="0"/>
    <x v="0"/>
    <s v="2 - Poder Ejecutivo"/>
    <s v="0215 - MINISTERIO DE LA MUJER"/>
    <x v="138"/>
    <x v="2"/>
    <x v="5"/>
    <x v="8"/>
    <s v="2.2 - CONTRATACIÓN DE SERVICIOS"/>
    <s v="2.2.5 - ALQUILERES Y RENTAS"/>
    <s v="N"/>
    <s v="00 - N/A"/>
    <s v="10 - FONDO GENERAL"/>
    <s v=" "/>
    <s v="99 - MULTIPROVINCIAL"/>
    <n v="22048472"/>
    <n v="13359772"/>
    <n v="12224135.869999999"/>
  </r>
  <r>
    <x v="0"/>
    <x v="0"/>
    <x v="0"/>
    <x v="0"/>
    <x v="0"/>
    <s v="2 - Poder Ejecutivo"/>
    <s v="0215 - MINISTERIO DE LA MUJER"/>
    <x v="138"/>
    <x v="2"/>
    <x v="5"/>
    <x v="8"/>
    <s v="2.2 - CONTRATACIÓN DE SERVICIOS"/>
    <s v="2.2.7 - SERVICIOS DE CONSERVACIÓN, REPARACIONES MENORES E INSTALACIONES TEMPORALES"/>
    <s v="N"/>
    <s v="00 - N/A"/>
    <s v="10 - FONDO GENERAL"/>
    <s v=" "/>
    <s v="99 - MULTIPROVINCIAL"/>
    <n v="0"/>
    <n v="1450000"/>
    <n v="600000"/>
  </r>
  <r>
    <x v="0"/>
    <x v="0"/>
    <x v="0"/>
    <x v="0"/>
    <x v="0"/>
    <s v="2 - Poder Ejecutivo"/>
    <s v="0215 - MINISTERIO DE LA MUJER"/>
    <x v="138"/>
    <x v="2"/>
    <x v="5"/>
    <x v="8"/>
    <s v="2.2 - CONTRATACIÓN DE SERVICIOS"/>
    <s v="2.2.8 - OTROS SERVICIOS NO INCLUIDOS EN CONCEPTOS ANTERIORES"/>
    <s v="N"/>
    <s v="00 - N/A"/>
    <s v="10 - FONDO GENERAL"/>
    <s v=" "/>
    <s v="99 - MULTIPROVINCIAL"/>
    <n v="4864000"/>
    <n v="3150000"/>
    <n v="1303870.5899999999"/>
  </r>
  <r>
    <x v="0"/>
    <x v="0"/>
    <x v="0"/>
    <x v="0"/>
    <x v="0"/>
    <s v="2 - Poder Ejecutivo"/>
    <s v="0215 - MINISTERIO DE LA MUJER"/>
    <x v="138"/>
    <x v="2"/>
    <x v="5"/>
    <x v="8"/>
    <s v="2.2 - CONTRATACIÓN DE SERVICIOS"/>
    <s v="2.2.9 - OTRAS CONTRATACIONES DE SERVICIOS"/>
    <s v="N"/>
    <s v="00 - N/A"/>
    <s v="10 - FONDO GENERAL"/>
    <s v=" "/>
    <s v="99 - MULTIPROVINCIAL"/>
    <n v="6185000"/>
    <n v="8836240"/>
    <n v="3481732.3"/>
  </r>
  <r>
    <x v="0"/>
    <x v="0"/>
    <x v="0"/>
    <x v="0"/>
    <x v="0"/>
    <s v="2 - Poder Ejecutivo"/>
    <s v="0215 - MINISTERIO DE LA MUJER"/>
    <x v="138"/>
    <x v="2"/>
    <x v="5"/>
    <x v="8"/>
    <s v="2.3 - MATERIALES Y SUMINISTROS"/>
    <s v="2.3.1 - ALIMENTOS Y PRODUCTOS AGROFORESTALES"/>
    <s v="N"/>
    <s v="00 - N/A"/>
    <s v="10 - FONDO GENERAL"/>
    <s v=" "/>
    <s v="99 - MULTIPROVINCIAL"/>
    <n v="480310"/>
    <n v="310"/>
    <n v="0"/>
  </r>
  <r>
    <x v="0"/>
    <x v="0"/>
    <x v="0"/>
    <x v="0"/>
    <x v="0"/>
    <s v="2 - Poder Ejecutivo"/>
    <s v="0215 - MINISTERIO DE LA MUJER"/>
    <x v="138"/>
    <x v="2"/>
    <x v="5"/>
    <x v="8"/>
    <s v="2.3 - MATERIALES Y SUMINISTROS"/>
    <s v="2.3.2 - TEXTILES Y VESTUARIOS"/>
    <s v="N"/>
    <s v="00 - N/A"/>
    <s v="10 - FONDO GENERAL"/>
    <s v=" "/>
    <s v="99 - MULTIPROVINCIAL"/>
    <n v="114034"/>
    <n v="4034"/>
    <n v="0"/>
  </r>
  <r>
    <x v="0"/>
    <x v="0"/>
    <x v="0"/>
    <x v="0"/>
    <x v="0"/>
    <s v="2 - Poder Ejecutivo"/>
    <s v="0215 - MINISTERIO DE LA MUJER"/>
    <x v="138"/>
    <x v="2"/>
    <x v="5"/>
    <x v="8"/>
    <s v="2.3 - MATERIALES Y SUMINISTROS"/>
    <s v="2.3.3 - PAPEL, CARTÓN E IMPRESOS"/>
    <s v="N"/>
    <s v="00 - N/A"/>
    <s v="10 - FONDO GENERAL"/>
    <s v=" "/>
    <s v="99 - MULTIPROVINCIAL"/>
    <n v="65500"/>
    <n v="15500"/>
    <n v="0"/>
  </r>
  <r>
    <x v="0"/>
    <x v="0"/>
    <x v="0"/>
    <x v="0"/>
    <x v="0"/>
    <s v="2 - Poder Ejecutivo"/>
    <s v="0215 - MINISTERIO DE LA MUJER"/>
    <x v="138"/>
    <x v="2"/>
    <x v="5"/>
    <x v="8"/>
    <s v="2.3 - MATERIALES Y SUMINISTROS"/>
    <s v="2.3.7 - COMBUSTIBLES, LUBRICANTES, PRODUCTOS QUÍMICOS Y CONEXOS"/>
    <s v="N"/>
    <s v="00 - N/A"/>
    <s v="10 - FONDO GENERAL"/>
    <s v=" "/>
    <s v="99 - MULTIPROVINCIAL"/>
    <n v="332000"/>
    <n v="510000"/>
    <n v="0"/>
  </r>
  <r>
    <x v="0"/>
    <x v="0"/>
    <x v="0"/>
    <x v="0"/>
    <x v="0"/>
    <s v="2 - Poder Ejecutivo"/>
    <s v="0215 - MINISTERIO DE LA MUJER"/>
    <x v="138"/>
    <x v="2"/>
    <x v="5"/>
    <x v="8"/>
    <s v="2.3 - MATERIALES Y SUMINISTROS"/>
    <s v="2.3.9 - PRODUCTOS Y ÚTILES VARIOS"/>
    <s v="N"/>
    <s v="00 - N/A"/>
    <s v="10 - FONDO GENERAL"/>
    <s v=" "/>
    <s v="99 - MULTIPROVINCIAL"/>
    <n v="200000"/>
    <n v="662000"/>
    <n v="650000"/>
  </r>
  <r>
    <x v="0"/>
    <x v="0"/>
    <x v="0"/>
    <x v="0"/>
    <x v="0"/>
    <s v="2 - Poder Ejecutivo"/>
    <s v="0215 - MINISTERIO DE LA MUJER"/>
    <x v="138"/>
    <x v="2"/>
    <x v="5"/>
    <x v="9"/>
    <s v="2.1 - REMUNERACIONES Y CONTRIBUCIONES"/>
    <s v="2.1.1 - REMUNERACIONES"/>
    <s v="N"/>
    <s v="00 - N/A"/>
    <s v="10 - FONDO GENERAL"/>
    <s v=" "/>
    <s v="99 - MULTIPROVINCIAL"/>
    <n v="190477123"/>
    <n v="0"/>
    <n v="0"/>
  </r>
  <r>
    <x v="0"/>
    <x v="0"/>
    <x v="0"/>
    <x v="0"/>
    <x v="0"/>
    <s v="2 - Poder Ejecutivo"/>
    <s v="0215 - MINISTERIO DE LA MUJER"/>
    <x v="138"/>
    <x v="2"/>
    <x v="5"/>
    <x v="9"/>
    <s v="2.1 - REMUNERACIONES Y CONTRIBUCIONES"/>
    <s v="2.1.2 - SOBRESUELDOS"/>
    <s v="N"/>
    <s v="00 - N/A"/>
    <s v="10 - FONDO GENERAL"/>
    <s v=" "/>
    <s v="99 - MULTIPROVINCIAL"/>
    <n v="69762599"/>
    <n v="0"/>
    <n v="0"/>
  </r>
  <r>
    <x v="0"/>
    <x v="0"/>
    <x v="0"/>
    <x v="0"/>
    <x v="0"/>
    <s v="2 - Poder Ejecutivo"/>
    <s v="0215 - MINISTERIO DE LA MUJER"/>
    <x v="138"/>
    <x v="2"/>
    <x v="5"/>
    <x v="9"/>
    <s v="2.1 - REMUNERACIONES Y CONTRIBUCIONES"/>
    <s v="2.1.5 - CONTRIBUCIONES A LA SEGURIDAD SOCIAL"/>
    <s v="N"/>
    <s v="00 - N/A"/>
    <s v="10 - FONDO GENERAL"/>
    <s v=" "/>
    <s v="99 - MULTIPROVINCIAL"/>
    <n v="26193360"/>
    <n v="0"/>
    <n v="0"/>
  </r>
  <r>
    <x v="0"/>
    <x v="0"/>
    <x v="0"/>
    <x v="0"/>
    <x v="0"/>
    <s v="2 - Poder Ejecutivo"/>
    <s v="0215 - MINISTERIO DE LA MUJER"/>
    <x v="138"/>
    <x v="2"/>
    <x v="5"/>
    <x v="9"/>
    <s v="2.2 - CONTRATACIÓN DE SERVICIOS"/>
    <s v="2.2.1 - SERVICIOS BÁSICOS"/>
    <s v="N"/>
    <s v="00 - N/A"/>
    <s v="10 - FONDO GENERAL"/>
    <s v=" "/>
    <s v="99 - MULTIPROVINCIAL"/>
    <n v="8500000"/>
    <n v="10426435"/>
    <n v="8185243.9699999997"/>
  </r>
  <r>
    <x v="0"/>
    <x v="0"/>
    <x v="0"/>
    <x v="0"/>
    <x v="0"/>
    <s v="2 - Poder Ejecutivo"/>
    <s v="0215 - MINISTERIO DE LA MUJER"/>
    <x v="138"/>
    <x v="2"/>
    <x v="5"/>
    <x v="9"/>
    <s v="2.2 - CONTRATACIÓN DE SERVICIOS"/>
    <s v="2.2.2 - PUBLICIDAD, IMPRESIÓN Y ENCUADERNACIÓN"/>
    <s v="N"/>
    <s v="00 - N/A"/>
    <s v="10 - FONDO GENERAL"/>
    <s v=" "/>
    <s v="99 - MULTIPROVINCIAL"/>
    <n v="13100000"/>
    <n v="4837933"/>
    <n v="2484469.96"/>
  </r>
  <r>
    <x v="0"/>
    <x v="0"/>
    <x v="0"/>
    <x v="0"/>
    <x v="0"/>
    <s v="2 - Poder Ejecutivo"/>
    <s v="0215 - MINISTERIO DE LA MUJER"/>
    <x v="138"/>
    <x v="2"/>
    <x v="5"/>
    <x v="9"/>
    <s v="2.2 - CONTRATACIÓN DE SERVICIOS"/>
    <s v="2.2.2 - PUBLICIDAD, IMPRESIÓN Y ENCUADERNACIÓN"/>
    <s v="N"/>
    <s v="00 - N/A"/>
    <s v="70 - DONACION EXTERNA"/>
    <s v=" "/>
    <s v="99 - MULTIPROVINCIAL"/>
    <n v="0"/>
    <n v="40726940"/>
    <n v="16911531.800000001"/>
  </r>
  <r>
    <x v="0"/>
    <x v="0"/>
    <x v="0"/>
    <x v="0"/>
    <x v="0"/>
    <s v="2 - Poder Ejecutivo"/>
    <s v="0215 - MINISTERIO DE LA MUJER"/>
    <x v="138"/>
    <x v="2"/>
    <x v="5"/>
    <x v="9"/>
    <s v="2.2 - CONTRATACIÓN DE SERVICIOS"/>
    <s v="2.2.3 - VIÁTICOS"/>
    <s v="N"/>
    <s v="00 - N/A"/>
    <s v="10 - FONDO GENERAL"/>
    <s v=" "/>
    <s v="99 - MULTIPROVINCIAL"/>
    <n v="1850000"/>
    <n v="2515764"/>
    <n v="1787987.14"/>
  </r>
  <r>
    <x v="0"/>
    <x v="0"/>
    <x v="0"/>
    <x v="0"/>
    <x v="0"/>
    <s v="2 - Poder Ejecutivo"/>
    <s v="0215 - MINISTERIO DE LA MUJER"/>
    <x v="138"/>
    <x v="2"/>
    <x v="5"/>
    <x v="9"/>
    <s v="2.2 - CONTRATACIÓN DE SERVICIOS"/>
    <s v="2.2.3 - VIÁTICOS"/>
    <s v="N"/>
    <s v="00 - N/A"/>
    <s v="70 - DONACION EXTERNA"/>
    <s v=" "/>
    <s v="99 - MULTIPROVINCIAL"/>
    <n v="0"/>
    <n v="1058737"/>
    <n v="0"/>
  </r>
  <r>
    <x v="0"/>
    <x v="0"/>
    <x v="0"/>
    <x v="0"/>
    <x v="0"/>
    <s v="2 - Poder Ejecutivo"/>
    <s v="0215 - MINISTERIO DE LA MUJER"/>
    <x v="138"/>
    <x v="2"/>
    <x v="5"/>
    <x v="9"/>
    <s v="2.2 - CONTRATACIÓN DE SERVICIOS"/>
    <s v="2.2.4 - TRANSPORTE Y ALMACENAJE"/>
    <s v="N"/>
    <s v="00 - N/A"/>
    <s v="10 - FONDO GENERAL"/>
    <s v=" "/>
    <s v="99 - MULTIPROVINCIAL"/>
    <n v="50000"/>
    <n v="1253900"/>
    <n v="1113389.9100000001"/>
  </r>
  <r>
    <x v="0"/>
    <x v="0"/>
    <x v="0"/>
    <x v="0"/>
    <x v="0"/>
    <s v="2 - Poder Ejecutivo"/>
    <s v="0215 - MINISTERIO DE LA MUJER"/>
    <x v="138"/>
    <x v="2"/>
    <x v="5"/>
    <x v="9"/>
    <s v="2.2 - CONTRATACIÓN DE SERVICIOS"/>
    <s v="2.2.5 - ALQUILERES Y RENTAS"/>
    <s v="N"/>
    <s v="00 - N/A"/>
    <s v="10 - FONDO GENERAL"/>
    <s v=" "/>
    <s v="99 - MULTIPROVINCIAL"/>
    <n v="29200000"/>
    <n v="27751605"/>
    <n v="22974101.180000003"/>
  </r>
  <r>
    <x v="0"/>
    <x v="0"/>
    <x v="0"/>
    <x v="0"/>
    <x v="0"/>
    <s v="2 - Poder Ejecutivo"/>
    <s v="0215 - MINISTERIO DE LA MUJER"/>
    <x v="138"/>
    <x v="2"/>
    <x v="5"/>
    <x v="9"/>
    <s v="2.2 - CONTRATACIÓN DE SERVICIOS"/>
    <s v="2.2.5 - ALQUILERES Y RENTAS"/>
    <s v="N"/>
    <s v="00 - N/A"/>
    <s v="70 - DONACION EXTERNA"/>
    <s v=" "/>
    <s v="99 - MULTIPROVINCIAL"/>
    <n v="0"/>
    <n v="10121406"/>
    <n v="1985850.32"/>
  </r>
  <r>
    <x v="0"/>
    <x v="0"/>
    <x v="0"/>
    <x v="0"/>
    <x v="0"/>
    <s v="2 - Poder Ejecutivo"/>
    <s v="0215 - MINISTERIO DE LA MUJER"/>
    <x v="138"/>
    <x v="2"/>
    <x v="5"/>
    <x v="9"/>
    <s v="2.2 - CONTRATACIÓN DE SERVICIOS"/>
    <s v="2.2.6 - SEGUROS"/>
    <s v="N"/>
    <s v="00 - N/A"/>
    <s v="10 - FONDO GENERAL"/>
    <s v=" "/>
    <s v="99 - MULTIPROVINCIAL"/>
    <n v="4400000"/>
    <n v="6959000"/>
    <n v="6959000.0000000009"/>
  </r>
  <r>
    <x v="0"/>
    <x v="0"/>
    <x v="0"/>
    <x v="0"/>
    <x v="0"/>
    <s v="2 - Poder Ejecutivo"/>
    <s v="0215 - MINISTERIO DE LA MUJER"/>
    <x v="138"/>
    <x v="2"/>
    <x v="5"/>
    <x v="9"/>
    <s v="2.2 - CONTRATACIÓN DE SERVICIOS"/>
    <s v="2.2.7 - SERVICIOS DE CONSERVACIÓN, REPARACIONES MENORES E INSTALACIONES TEMPORALES"/>
    <s v="N"/>
    <s v="00 - N/A"/>
    <s v="10 - FONDO GENERAL"/>
    <s v=" "/>
    <s v="99 - MULTIPROVINCIAL"/>
    <n v="7050000"/>
    <n v="5550000"/>
    <n v="3483445.36"/>
  </r>
  <r>
    <x v="0"/>
    <x v="0"/>
    <x v="0"/>
    <x v="0"/>
    <x v="0"/>
    <s v="2 - Poder Ejecutivo"/>
    <s v="0215 - MINISTERIO DE LA MUJER"/>
    <x v="138"/>
    <x v="2"/>
    <x v="5"/>
    <x v="9"/>
    <s v="2.2 - CONTRATACIÓN DE SERVICIOS"/>
    <s v="2.2.7 - SERVICIOS DE CONSERVACIÓN, REPARACIONES MENORES E INSTALACIONES TEMPORALES"/>
    <s v="N"/>
    <s v="00 - N/A"/>
    <s v="70 - DONACION EXTERNA"/>
    <s v=" "/>
    <s v="99 - MULTIPROVINCIAL"/>
    <n v="0"/>
    <n v="3700000"/>
    <n v="797793.96"/>
  </r>
  <r>
    <x v="0"/>
    <x v="0"/>
    <x v="0"/>
    <x v="0"/>
    <x v="0"/>
    <s v="2 - Poder Ejecutivo"/>
    <s v="0215 - MINISTERIO DE LA MUJER"/>
    <x v="138"/>
    <x v="2"/>
    <x v="5"/>
    <x v="9"/>
    <s v="2.2 - CONTRATACIÓN DE SERVICIOS"/>
    <s v="2.2.8 - OTROS SERVICIOS NO INCLUIDOS EN CONCEPTOS ANTERIORES"/>
    <s v="N"/>
    <s v="00 - N/A"/>
    <s v="10 - FONDO GENERAL"/>
    <s v=" "/>
    <s v="99 - MULTIPROVINCIAL"/>
    <n v="6345000"/>
    <n v="2819188"/>
    <n v="1205839.8400000001"/>
  </r>
  <r>
    <x v="0"/>
    <x v="0"/>
    <x v="0"/>
    <x v="0"/>
    <x v="0"/>
    <s v="2 - Poder Ejecutivo"/>
    <s v="0215 - MINISTERIO DE LA MUJER"/>
    <x v="138"/>
    <x v="2"/>
    <x v="5"/>
    <x v="9"/>
    <s v="2.2 - CONTRATACIÓN DE SERVICIOS"/>
    <s v="2.2.8 - OTROS SERVICIOS NO INCLUIDOS EN CONCEPTOS ANTERIORES"/>
    <s v="N"/>
    <s v="00 - N/A"/>
    <s v="70 - DONACION EXTERNA"/>
    <s v=" "/>
    <s v="99 - MULTIPROVINCIAL"/>
    <n v="0"/>
    <n v="18084619"/>
    <n v="5752902.4000000004"/>
  </r>
  <r>
    <x v="0"/>
    <x v="0"/>
    <x v="0"/>
    <x v="0"/>
    <x v="0"/>
    <s v="2 - Poder Ejecutivo"/>
    <s v="0215 - MINISTERIO DE LA MUJER"/>
    <x v="138"/>
    <x v="2"/>
    <x v="5"/>
    <x v="9"/>
    <s v="2.2 - CONTRATACIÓN DE SERVICIOS"/>
    <s v="2.2.9 - OTRAS CONTRATACIONES DE SERVICIOS"/>
    <s v="N"/>
    <s v="00 - N/A"/>
    <s v="10 - FONDO GENERAL"/>
    <s v=" "/>
    <s v="99 - MULTIPROVINCIAL"/>
    <n v="7070000"/>
    <n v="4009879"/>
    <n v="2617353.1099999994"/>
  </r>
  <r>
    <x v="0"/>
    <x v="0"/>
    <x v="0"/>
    <x v="0"/>
    <x v="0"/>
    <s v="2 - Poder Ejecutivo"/>
    <s v="0215 - MINISTERIO DE LA MUJER"/>
    <x v="138"/>
    <x v="2"/>
    <x v="5"/>
    <x v="9"/>
    <s v="2.2 - CONTRATACIÓN DE SERVICIOS"/>
    <s v="2.2.9 - OTRAS CONTRATACIONES DE SERVICIOS"/>
    <s v="N"/>
    <s v="00 - N/A"/>
    <s v="70 - DONACION EXTERNA"/>
    <s v=" "/>
    <s v="99 - MULTIPROVINCIAL"/>
    <n v="0"/>
    <n v="11633962.49"/>
    <n v="2763470.04"/>
  </r>
  <r>
    <x v="0"/>
    <x v="0"/>
    <x v="0"/>
    <x v="0"/>
    <x v="0"/>
    <s v="2 - Poder Ejecutivo"/>
    <s v="0215 - MINISTERIO DE LA MUJER"/>
    <x v="138"/>
    <x v="2"/>
    <x v="5"/>
    <x v="9"/>
    <s v="2.3 - MATERIALES Y SUMINISTROS"/>
    <s v="2.3.1 - ALIMENTOS Y PRODUCTOS AGROFORESTALES"/>
    <s v="N"/>
    <s v="00 - N/A"/>
    <s v="10 - FONDO GENERAL"/>
    <s v=" "/>
    <s v="99 - MULTIPROVINCIAL"/>
    <n v="4450000"/>
    <n v="6708206"/>
    <n v="6104947.8200000012"/>
  </r>
  <r>
    <x v="0"/>
    <x v="0"/>
    <x v="0"/>
    <x v="0"/>
    <x v="0"/>
    <s v="2 - Poder Ejecutivo"/>
    <s v="0215 - MINISTERIO DE LA MUJER"/>
    <x v="138"/>
    <x v="2"/>
    <x v="5"/>
    <x v="9"/>
    <s v="2.3 - MATERIALES Y SUMINISTROS"/>
    <s v="2.3.1 - ALIMENTOS Y PRODUCTOS AGROFORESTALES"/>
    <s v="N"/>
    <s v="00 - N/A"/>
    <s v="70 - DONACION EXTERNA"/>
    <s v=" "/>
    <s v="99 - MULTIPROVINCIAL"/>
    <n v="0"/>
    <n v="1103289"/>
    <n v="0"/>
  </r>
  <r>
    <x v="0"/>
    <x v="0"/>
    <x v="0"/>
    <x v="0"/>
    <x v="0"/>
    <s v="2 - Poder Ejecutivo"/>
    <s v="0215 - MINISTERIO DE LA MUJER"/>
    <x v="138"/>
    <x v="2"/>
    <x v="5"/>
    <x v="9"/>
    <s v="2.3 - MATERIALES Y SUMINISTROS"/>
    <s v="2.3.2 - TEXTILES Y VESTUARIOS"/>
    <s v="N"/>
    <s v="00 - N/A"/>
    <s v="10 - FONDO GENERAL"/>
    <s v=" "/>
    <s v="99 - MULTIPROVINCIAL"/>
    <n v="1800000"/>
    <n v="1187866"/>
    <n v="1120016.2"/>
  </r>
  <r>
    <x v="0"/>
    <x v="0"/>
    <x v="0"/>
    <x v="0"/>
    <x v="0"/>
    <s v="2 - Poder Ejecutivo"/>
    <s v="0215 - MINISTERIO DE LA MUJER"/>
    <x v="138"/>
    <x v="2"/>
    <x v="5"/>
    <x v="9"/>
    <s v="2.3 - MATERIALES Y SUMINISTROS"/>
    <s v="2.3.2 - TEXTILES Y VESTUARIOS"/>
    <s v="N"/>
    <s v="00 - N/A"/>
    <s v="70 - DONACION EXTERNA"/>
    <s v=" "/>
    <s v="99 - MULTIPROVINCIAL"/>
    <n v="0"/>
    <n v="700000"/>
    <n v="0"/>
  </r>
  <r>
    <x v="0"/>
    <x v="0"/>
    <x v="0"/>
    <x v="0"/>
    <x v="0"/>
    <s v="2 - Poder Ejecutivo"/>
    <s v="0215 - MINISTERIO DE LA MUJER"/>
    <x v="138"/>
    <x v="2"/>
    <x v="5"/>
    <x v="9"/>
    <s v="2.3 - MATERIALES Y SUMINISTROS"/>
    <s v="2.3.3 - PAPEL, CARTÓN E IMPRESOS"/>
    <s v="N"/>
    <s v="00 - N/A"/>
    <s v="10 - FONDO GENERAL"/>
    <s v=" "/>
    <s v="99 - MULTIPROVINCIAL"/>
    <n v="1062000"/>
    <n v="265200"/>
    <n v="248319.13000000003"/>
  </r>
  <r>
    <x v="0"/>
    <x v="0"/>
    <x v="0"/>
    <x v="0"/>
    <x v="0"/>
    <s v="2 - Poder Ejecutivo"/>
    <s v="0215 - MINISTERIO DE LA MUJER"/>
    <x v="138"/>
    <x v="2"/>
    <x v="5"/>
    <x v="9"/>
    <s v="2.3 - MATERIALES Y SUMINISTROS"/>
    <s v="2.3.3 - PAPEL, CARTÓN E IMPRESOS"/>
    <s v="N"/>
    <s v="00 - N/A"/>
    <s v="70 - DONACION EXTERNA"/>
    <s v=" "/>
    <s v="99 - MULTIPROVINCIAL"/>
    <n v="0"/>
    <n v="300000"/>
    <n v="0"/>
  </r>
  <r>
    <x v="0"/>
    <x v="0"/>
    <x v="0"/>
    <x v="0"/>
    <x v="0"/>
    <s v="2 - Poder Ejecutivo"/>
    <s v="0215 - MINISTERIO DE LA MUJER"/>
    <x v="138"/>
    <x v="2"/>
    <x v="5"/>
    <x v="9"/>
    <s v="2.3 - MATERIALES Y SUMINISTROS"/>
    <s v="2.3.4 - PRODUCTOS FARMACÉUTICOS"/>
    <s v="N"/>
    <s v="00 - N/A"/>
    <s v="10 - FONDO GENERAL"/>
    <s v=" "/>
    <s v="99 - MULTIPROVINCIAL"/>
    <n v="0"/>
    <n v="290000"/>
    <n v="236053.84"/>
  </r>
  <r>
    <x v="0"/>
    <x v="0"/>
    <x v="0"/>
    <x v="0"/>
    <x v="0"/>
    <s v="2 - Poder Ejecutivo"/>
    <s v="0215 - MINISTERIO DE LA MUJER"/>
    <x v="138"/>
    <x v="2"/>
    <x v="5"/>
    <x v="9"/>
    <s v="2.3 - MATERIALES Y SUMINISTROS"/>
    <s v="2.3.5 - CUERO, CAUCHO Y PLÁSTICO"/>
    <s v="N"/>
    <s v="00 - N/A"/>
    <s v="10 - FONDO GENERAL"/>
    <s v=" "/>
    <s v="99 - MULTIPROVINCIAL"/>
    <n v="700000"/>
    <n v="1225000"/>
    <n v="1204062.1900000002"/>
  </r>
  <r>
    <x v="0"/>
    <x v="0"/>
    <x v="0"/>
    <x v="0"/>
    <x v="0"/>
    <s v="2 - Poder Ejecutivo"/>
    <s v="0215 - MINISTERIO DE LA MUJER"/>
    <x v="138"/>
    <x v="2"/>
    <x v="5"/>
    <x v="9"/>
    <s v="2.3 - MATERIALES Y SUMINISTROS"/>
    <s v="2.3.5 - CUERO, CAUCHO Y PLÁSTICO"/>
    <s v="N"/>
    <s v="00 - N/A"/>
    <s v="70 - DONACION EXTERNA"/>
    <s v=" "/>
    <s v="99 - MULTIPROVINCIAL"/>
    <n v="0"/>
    <n v="300000"/>
    <n v="0"/>
  </r>
  <r>
    <x v="0"/>
    <x v="0"/>
    <x v="0"/>
    <x v="0"/>
    <x v="0"/>
    <s v="2 - Poder Ejecutivo"/>
    <s v="0215 - MINISTERIO DE LA MUJER"/>
    <x v="138"/>
    <x v="2"/>
    <x v="5"/>
    <x v="9"/>
    <s v="2.3 - MATERIALES Y SUMINISTROS"/>
    <s v="2.3.6 - PRODUCTOS DE MINERALES, METÁLICOS Y NO METÁLICOS"/>
    <s v="N"/>
    <s v="00 - N/A"/>
    <s v="10 - FONDO GENERAL"/>
    <s v=" "/>
    <s v="99 - MULTIPROVINCIAL"/>
    <n v="350000"/>
    <n v="392990"/>
    <n v="106971.41999999998"/>
  </r>
  <r>
    <x v="0"/>
    <x v="0"/>
    <x v="0"/>
    <x v="0"/>
    <x v="0"/>
    <s v="2 - Poder Ejecutivo"/>
    <s v="0215 - MINISTERIO DE LA MUJER"/>
    <x v="138"/>
    <x v="2"/>
    <x v="5"/>
    <x v="9"/>
    <s v="2.3 - MATERIALES Y SUMINISTROS"/>
    <s v="2.3.6 - PRODUCTOS DE MINERALES, METÁLICOS Y NO METÁLICOS"/>
    <s v="N"/>
    <s v="00 - N/A"/>
    <s v="70 - DONACION EXTERNA"/>
    <s v=" "/>
    <s v="99 - MULTIPROVINCIAL"/>
    <n v="0"/>
    <n v="220000"/>
    <n v="0"/>
  </r>
  <r>
    <x v="0"/>
    <x v="0"/>
    <x v="0"/>
    <x v="0"/>
    <x v="0"/>
    <s v="2 - Poder Ejecutivo"/>
    <s v="0215 - MINISTERIO DE LA MUJER"/>
    <x v="138"/>
    <x v="2"/>
    <x v="5"/>
    <x v="9"/>
    <s v="2.3 - MATERIALES Y SUMINISTROS"/>
    <s v="2.3.7 - COMBUSTIBLES, LUBRICANTES, PRODUCTOS QUÍMICOS Y CONEXOS"/>
    <s v="N"/>
    <s v="00 - N/A"/>
    <s v="10 - FONDO GENERAL"/>
    <s v=" "/>
    <s v="99 - MULTIPROVINCIAL"/>
    <n v="8125000"/>
    <n v="10017628"/>
    <n v="6820532.4100000001"/>
  </r>
  <r>
    <x v="0"/>
    <x v="0"/>
    <x v="0"/>
    <x v="0"/>
    <x v="0"/>
    <s v="2 - Poder Ejecutivo"/>
    <s v="0215 - MINISTERIO DE LA MUJER"/>
    <x v="138"/>
    <x v="2"/>
    <x v="5"/>
    <x v="9"/>
    <s v="2.3 - MATERIALES Y SUMINISTROS"/>
    <s v="2.3.7 - COMBUSTIBLES, LUBRICANTES, PRODUCTOS QUÍMICOS Y CONEXOS"/>
    <s v="N"/>
    <s v="00 - N/A"/>
    <s v="70 - DONACION EXTERNA"/>
    <s v=" "/>
    <s v="99 - MULTIPROVINCIAL"/>
    <n v="0"/>
    <n v="678228"/>
    <n v="0"/>
  </r>
  <r>
    <x v="0"/>
    <x v="0"/>
    <x v="0"/>
    <x v="0"/>
    <x v="0"/>
    <s v="2 - Poder Ejecutivo"/>
    <s v="0215 - MINISTERIO DE LA MUJER"/>
    <x v="138"/>
    <x v="2"/>
    <x v="5"/>
    <x v="9"/>
    <s v="2.3 - MATERIALES Y SUMINISTROS"/>
    <s v="2.3.9 - PRODUCTOS Y ÚTILES VARIOS"/>
    <s v="N"/>
    <s v="00 - N/A"/>
    <s v="10 - FONDO GENERAL"/>
    <s v=" "/>
    <s v="99 - MULTIPROVINCIAL"/>
    <n v="5768000"/>
    <n v="7448229"/>
    <n v="6312033.9699999988"/>
  </r>
  <r>
    <x v="0"/>
    <x v="0"/>
    <x v="0"/>
    <x v="0"/>
    <x v="0"/>
    <s v="2 - Poder Ejecutivo"/>
    <s v="0215 - MINISTERIO DE LA MUJER"/>
    <x v="138"/>
    <x v="2"/>
    <x v="5"/>
    <x v="9"/>
    <s v="2.3 - MATERIALES Y SUMINISTROS"/>
    <s v="2.3.9 - PRODUCTOS Y ÚTILES VARIOS"/>
    <s v="N"/>
    <s v="00 - N/A"/>
    <s v="70 - DONACION EXTERNA"/>
    <s v=" "/>
    <s v="99 - MULTIPROVINCIAL"/>
    <n v="0"/>
    <n v="4480000"/>
    <n v="71781.010000000009"/>
  </r>
  <r>
    <x v="0"/>
    <x v="0"/>
    <x v="0"/>
    <x v="0"/>
    <x v="0"/>
    <s v="2 - Poder Ejecutivo"/>
    <s v="0216 - MINISTERIO DE CULTURA"/>
    <x v="139"/>
    <x v="0"/>
    <x v="0"/>
    <x v="10"/>
    <s v="2.1 - REMUNERACIONES Y CONTRIBUCIONES"/>
    <s v="2.1.1 - REMUNERACIONES"/>
    <s v="N"/>
    <s v="00 - N/A"/>
    <s v="10 - FONDO GENERAL"/>
    <s v=" "/>
    <s v="99 - MULTIPROVINCIAL"/>
    <n v="1625000"/>
    <n v="1005000"/>
    <n v="770000"/>
  </r>
  <r>
    <x v="0"/>
    <x v="0"/>
    <x v="0"/>
    <x v="0"/>
    <x v="0"/>
    <s v="2 - Poder Ejecutivo"/>
    <s v="0216 - MINISTERIO DE CULTURA"/>
    <x v="139"/>
    <x v="0"/>
    <x v="0"/>
    <x v="10"/>
    <s v="2.1 - REMUNERACIONES Y CONTRIBUCIONES"/>
    <s v="2.1.2 - SOBRESUELDOS"/>
    <s v="N"/>
    <s v="00 - N/A"/>
    <s v="10 - FONDO GENERAL"/>
    <s v=" "/>
    <s v="99 - MULTIPROVINCIAL"/>
    <n v="375000"/>
    <n v="125000"/>
    <n v="0"/>
  </r>
  <r>
    <x v="0"/>
    <x v="0"/>
    <x v="0"/>
    <x v="0"/>
    <x v="0"/>
    <s v="2 - Poder Ejecutivo"/>
    <s v="0216 - MINISTERIO DE CULTURA"/>
    <x v="139"/>
    <x v="0"/>
    <x v="0"/>
    <x v="10"/>
    <s v="2.1 - REMUNERACIONES Y CONTRIBUCIONES"/>
    <s v="2.1.5 - CONTRIBUCIONES A LA SEGURIDAD SOCIAL"/>
    <s v="N"/>
    <s v="00 - N/A"/>
    <s v="10 - FONDO GENERAL"/>
    <s v=" "/>
    <s v="99 - MULTIPROVINCIAL"/>
    <n v="183480"/>
    <n v="183480"/>
    <n v="115223.56999999998"/>
  </r>
  <r>
    <x v="0"/>
    <x v="0"/>
    <x v="0"/>
    <x v="0"/>
    <x v="0"/>
    <s v="2 - Poder Ejecutivo"/>
    <s v="0216 - MINISTERIO DE CULTURA"/>
    <x v="139"/>
    <x v="0"/>
    <x v="0"/>
    <x v="10"/>
    <s v="2.2 - CONTRATACIÓN DE SERVICIOS"/>
    <s v="2.2.2 - PUBLICIDAD, IMPRESIÓN Y ENCUADERNACIÓN"/>
    <s v="N"/>
    <s v="00 - N/A"/>
    <s v="10 - FONDO GENERAL"/>
    <s v=" "/>
    <s v="99 - MULTIPROVINCIAL"/>
    <n v="300000"/>
    <n v="300000"/>
    <n v="56815"/>
  </r>
  <r>
    <x v="0"/>
    <x v="0"/>
    <x v="0"/>
    <x v="0"/>
    <x v="0"/>
    <s v="2 - Poder Ejecutivo"/>
    <s v="0216 - MINISTERIO DE CULTURA"/>
    <x v="139"/>
    <x v="0"/>
    <x v="0"/>
    <x v="10"/>
    <s v="2.2 - CONTRATACIÓN DE SERVICIOS"/>
    <s v="2.2.8 - OTROS SERVICIOS NO INCLUIDOS EN CONCEPTOS ANTERIORES"/>
    <s v="N"/>
    <s v="00 - N/A"/>
    <s v="10 - FONDO GENERAL"/>
    <s v=" "/>
    <s v="99 - MULTIPROVINCIAL"/>
    <n v="200000"/>
    <n v="0"/>
    <n v="0"/>
  </r>
  <r>
    <x v="0"/>
    <x v="0"/>
    <x v="0"/>
    <x v="0"/>
    <x v="0"/>
    <s v="2 - Poder Ejecutivo"/>
    <s v="0216 - MINISTERIO DE CULTURA"/>
    <x v="139"/>
    <x v="0"/>
    <x v="0"/>
    <x v="10"/>
    <s v="2.2 - CONTRATACIÓN DE SERVICIOS"/>
    <s v="2.2.9 - OTRAS CONTRATACIONES DE SERVICIOS"/>
    <s v="N"/>
    <s v="00 - N/A"/>
    <s v="10 - FONDO GENERAL"/>
    <s v=" "/>
    <s v="99 - MULTIPROVINCIAL"/>
    <n v="200000"/>
    <n v="0"/>
    <n v="0"/>
  </r>
  <r>
    <x v="0"/>
    <x v="0"/>
    <x v="0"/>
    <x v="0"/>
    <x v="0"/>
    <s v="2 - Poder Ejecutivo"/>
    <s v="0216 - MINISTERIO DE CULTURA"/>
    <x v="139"/>
    <x v="0"/>
    <x v="0"/>
    <x v="10"/>
    <s v="2.3 - MATERIALES Y SUMINISTROS"/>
    <s v="2.3.3 - PAPEL, CARTÓN E IMPRESOS"/>
    <s v="N"/>
    <s v="00 - N/A"/>
    <s v="10 - FONDO GENERAL"/>
    <s v=" "/>
    <s v="99 - MULTIPROVINCIAL"/>
    <n v="100000"/>
    <n v="100000"/>
    <n v="0"/>
  </r>
  <r>
    <x v="0"/>
    <x v="0"/>
    <x v="0"/>
    <x v="0"/>
    <x v="0"/>
    <s v="2 - Poder Ejecutivo"/>
    <s v="0216 - MINISTERIO DE CULTURA"/>
    <x v="139"/>
    <x v="0"/>
    <x v="0"/>
    <x v="10"/>
    <s v="2.3 - MATERIALES Y SUMINISTROS"/>
    <s v="2.3.7 - COMBUSTIBLES, LUBRICANTES, PRODUCTOS QUÍMICOS Y CONEXOS"/>
    <s v="N"/>
    <s v="00 - N/A"/>
    <s v="10 - FONDO GENERAL"/>
    <s v=" "/>
    <s v="99 - MULTIPROVINCIAL"/>
    <n v="0"/>
    <n v="400000"/>
    <n v="0"/>
  </r>
  <r>
    <x v="0"/>
    <x v="0"/>
    <x v="0"/>
    <x v="0"/>
    <x v="0"/>
    <s v="2 - Poder Ejecutivo"/>
    <s v="0216 - MINISTERIO DE CULTURA"/>
    <x v="139"/>
    <x v="0"/>
    <x v="0"/>
    <x v="10"/>
    <s v="2.3 - MATERIALES Y SUMINISTROS"/>
    <s v="2.3.9 - PRODUCTOS Y ÚTILES VARIOS"/>
    <s v="N"/>
    <s v="00 - N/A"/>
    <s v="10 - FONDO GENERAL"/>
    <s v=" "/>
    <s v="99 - MULTIPROVINCIAL"/>
    <n v="200000"/>
    <n v="200000"/>
    <n v="0"/>
  </r>
  <r>
    <x v="0"/>
    <x v="0"/>
    <x v="0"/>
    <x v="0"/>
    <x v="0"/>
    <s v="2 - Poder Ejecutivo"/>
    <s v="0216 - MINISTERIO DE CULTURA"/>
    <x v="139"/>
    <x v="2"/>
    <x v="8"/>
    <x v="20"/>
    <s v="2.1 - REMUNERACIONES Y CONTRIBUCIONES"/>
    <s v="2.1.1 - REMUNERACIONES"/>
    <s v="N"/>
    <s v="00 - N/A"/>
    <s v="10 - FONDO GENERAL"/>
    <s v=" "/>
    <s v="99 - MULTIPROVINCIAL"/>
    <n v="673043105"/>
    <n v="715089104"/>
    <n v="596214950.92999983"/>
  </r>
  <r>
    <x v="0"/>
    <x v="0"/>
    <x v="0"/>
    <x v="0"/>
    <x v="0"/>
    <s v="2 - Poder Ejecutivo"/>
    <s v="0216 - MINISTERIO DE CULTURA"/>
    <x v="139"/>
    <x v="2"/>
    <x v="8"/>
    <x v="20"/>
    <s v="2.1 - REMUNERACIONES Y CONTRIBUCIONES"/>
    <s v="2.1.2 - SOBRESUELDOS"/>
    <s v="N"/>
    <s v="00 - N/A"/>
    <s v="10 - FONDO GENERAL"/>
    <s v=" "/>
    <s v="99 - MULTIPROVINCIAL"/>
    <n v="277993000"/>
    <n v="203084735"/>
    <n v="132370121.76000002"/>
  </r>
  <r>
    <x v="0"/>
    <x v="0"/>
    <x v="0"/>
    <x v="0"/>
    <x v="0"/>
    <s v="2 - Poder Ejecutivo"/>
    <s v="0216 - MINISTERIO DE CULTURA"/>
    <x v="139"/>
    <x v="2"/>
    <x v="8"/>
    <x v="20"/>
    <s v="2.1 - REMUNERACIONES Y CONTRIBUCIONES"/>
    <s v="2.1.5 - CONTRIBUCIONES A LA SEGURIDAD SOCIAL"/>
    <s v="N"/>
    <s v="00 - N/A"/>
    <s v="10 - FONDO GENERAL"/>
    <s v=" "/>
    <s v="99 - MULTIPROVINCIAL"/>
    <n v="93648251"/>
    <n v="98572289"/>
    <n v="89367599.539999962"/>
  </r>
  <r>
    <x v="0"/>
    <x v="0"/>
    <x v="0"/>
    <x v="0"/>
    <x v="0"/>
    <s v="2 - Poder Ejecutivo"/>
    <s v="0216 - MINISTERIO DE CULTURA"/>
    <x v="139"/>
    <x v="2"/>
    <x v="8"/>
    <x v="20"/>
    <s v="2.2 - CONTRATACIÓN DE SERVICIOS"/>
    <s v="2.2.1 - SERVICIOS BÁSICOS"/>
    <s v="N"/>
    <s v="00 - N/A"/>
    <s v="10 - FONDO GENERAL"/>
    <s v=" "/>
    <s v="99 - MULTIPROVINCIAL"/>
    <n v="101406732"/>
    <n v="97256732"/>
    <n v="80997211.960000008"/>
  </r>
  <r>
    <x v="0"/>
    <x v="0"/>
    <x v="0"/>
    <x v="0"/>
    <x v="0"/>
    <s v="2 - Poder Ejecutivo"/>
    <s v="0216 - MINISTERIO DE CULTURA"/>
    <x v="139"/>
    <x v="2"/>
    <x v="8"/>
    <x v="20"/>
    <s v="2.2 - CONTRATACIÓN DE SERVICIOS"/>
    <s v="2.2.2 - PUBLICIDAD, IMPRESIÓN Y ENCUADERNACIÓN"/>
    <s v="N"/>
    <s v="00 - N/A"/>
    <s v="10 - FONDO GENERAL"/>
    <s v=" "/>
    <s v="99 - MULTIPROVINCIAL"/>
    <n v="18700000"/>
    <n v="19592811"/>
    <n v="7470801.5600000005"/>
  </r>
  <r>
    <x v="0"/>
    <x v="0"/>
    <x v="0"/>
    <x v="0"/>
    <x v="0"/>
    <s v="2 - Poder Ejecutivo"/>
    <s v="0216 - MINISTERIO DE CULTURA"/>
    <x v="139"/>
    <x v="2"/>
    <x v="8"/>
    <x v="20"/>
    <s v="2.2 - CONTRATACIÓN DE SERVICIOS"/>
    <s v="2.2.3 - VIÁTICOS"/>
    <s v="N"/>
    <s v="00 - N/A"/>
    <s v="10 - FONDO GENERAL"/>
    <s v=" "/>
    <s v="99 - MULTIPROVINCIAL"/>
    <n v="17100000"/>
    <n v="13228000"/>
    <n v="7536872.5"/>
  </r>
  <r>
    <x v="0"/>
    <x v="0"/>
    <x v="0"/>
    <x v="0"/>
    <x v="0"/>
    <s v="2 - Poder Ejecutivo"/>
    <s v="0216 - MINISTERIO DE CULTURA"/>
    <x v="139"/>
    <x v="2"/>
    <x v="8"/>
    <x v="20"/>
    <s v="2.2 - CONTRATACIÓN DE SERVICIOS"/>
    <s v="2.2.4 - TRANSPORTE Y ALMACENAJE"/>
    <s v="N"/>
    <s v="00 - N/A"/>
    <s v="10 - FONDO GENERAL"/>
    <s v=" "/>
    <s v="99 - MULTIPROVINCIAL"/>
    <n v="1680000"/>
    <n v="930000"/>
    <n v="626286.38"/>
  </r>
  <r>
    <x v="0"/>
    <x v="0"/>
    <x v="0"/>
    <x v="0"/>
    <x v="0"/>
    <s v="2 - Poder Ejecutivo"/>
    <s v="0216 - MINISTERIO DE CULTURA"/>
    <x v="139"/>
    <x v="2"/>
    <x v="8"/>
    <x v="20"/>
    <s v="2.2 - CONTRATACIÓN DE SERVICIOS"/>
    <s v="2.2.5 - ALQUILERES Y RENTAS"/>
    <s v="N"/>
    <s v="00 - N/A"/>
    <s v="10 - FONDO GENERAL"/>
    <s v=" "/>
    <s v="99 - MULTIPROVINCIAL"/>
    <n v="21540000"/>
    <n v="31059967"/>
    <n v="3699281.6199999996"/>
  </r>
  <r>
    <x v="0"/>
    <x v="0"/>
    <x v="0"/>
    <x v="0"/>
    <x v="0"/>
    <s v="2 - Poder Ejecutivo"/>
    <s v="0216 - MINISTERIO DE CULTURA"/>
    <x v="139"/>
    <x v="2"/>
    <x v="8"/>
    <x v="20"/>
    <s v="2.2 - CONTRATACIÓN DE SERVICIOS"/>
    <s v="2.2.6 - SEGUROS"/>
    <s v="N"/>
    <s v="00 - N/A"/>
    <s v="10 - FONDO GENERAL"/>
    <s v=" "/>
    <s v="99 - MULTIPROVINCIAL"/>
    <n v="12251000"/>
    <n v="12251000"/>
    <n v="10081830.999999998"/>
  </r>
  <r>
    <x v="0"/>
    <x v="0"/>
    <x v="0"/>
    <x v="0"/>
    <x v="0"/>
    <s v="2 - Poder Ejecutivo"/>
    <s v="0216 - MINISTERIO DE CULTURA"/>
    <x v="139"/>
    <x v="2"/>
    <x v="8"/>
    <x v="20"/>
    <s v="2.2 - CONTRATACIÓN DE SERVICIOS"/>
    <s v="2.2.6 - SEGUROS"/>
    <s v="N"/>
    <s v="00 - N/A"/>
    <s v="70 - DONACION EXTERNA"/>
    <s v=" "/>
    <s v="99 - MULTIPROVINCIAL"/>
    <n v="0"/>
    <n v="260000"/>
    <n v="0"/>
  </r>
  <r>
    <x v="0"/>
    <x v="0"/>
    <x v="0"/>
    <x v="0"/>
    <x v="0"/>
    <s v="2 - Poder Ejecutivo"/>
    <s v="0216 - MINISTERIO DE CULTURA"/>
    <x v="139"/>
    <x v="2"/>
    <x v="8"/>
    <x v="20"/>
    <s v="2.2 - CONTRATACIÓN DE SERVICIOS"/>
    <s v="2.2.7 - SERVICIOS DE CONSERVACIÓN, REPARACIONES MENORES E INSTALACIONES TEMPORALES"/>
    <s v="N"/>
    <s v="00 - N/A"/>
    <s v="10 - FONDO GENERAL"/>
    <s v=" "/>
    <s v="99 - MULTIPROVINCIAL"/>
    <n v="76695138"/>
    <n v="64003752"/>
    <n v="17845369.219999995"/>
  </r>
  <r>
    <x v="0"/>
    <x v="0"/>
    <x v="0"/>
    <x v="0"/>
    <x v="0"/>
    <s v="2 - Poder Ejecutivo"/>
    <s v="0216 - MINISTERIO DE CULTURA"/>
    <x v="139"/>
    <x v="2"/>
    <x v="8"/>
    <x v="20"/>
    <s v="2.2 - CONTRATACIÓN DE SERVICIOS"/>
    <s v="2.2.8 - OTROS SERVICIOS NO INCLUIDOS EN CONCEPTOS ANTERIORES"/>
    <s v="N"/>
    <s v="00 - N/A"/>
    <s v="10 - FONDO GENERAL"/>
    <s v=" "/>
    <s v="99 - MULTIPROVINCIAL"/>
    <n v="129590000"/>
    <n v="119986540"/>
    <n v="55410192.229999997"/>
  </r>
  <r>
    <x v="0"/>
    <x v="0"/>
    <x v="0"/>
    <x v="0"/>
    <x v="0"/>
    <s v="2 - Poder Ejecutivo"/>
    <s v="0216 - MINISTERIO DE CULTURA"/>
    <x v="139"/>
    <x v="2"/>
    <x v="8"/>
    <x v="20"/>
    <s v="2.2 - CONTRATACIÓN DE SERVICIOS"/>
    <s v="2.2.9 - OTRAS CONTRATACIONES DE SERVICIOS"/>
    <s v="N"/>
    <s v="00 - N/A"/>
    <s v="10 - FONDO GENERAL"/>
    <s v=" "/>
    <s v="99 - MULTIPROVINCIAL"/>
    <n v="26119244"/>
    <n v="44225291"/>
    <n v="19854228.609999999"/>
  </r>
  <r>
    <x v="0"/>
    <x v="0"/>
    <x v="0"/>
    <x v="0"/>
    <x v="0"/>
    <s v="2 - Poder Ejecutivo"/>
    <s v="0216 - MINISTERIO DE CULTURA"/>
    <x v="139"/>
    <x v="2"/>
    <x v="8"/>
    <x v="20"/>
    <s v="2.3 - MATERIALES Y SUMINISTROS"/>
    <s v="2.3.1 - ALIMENTOS Y PRODUCTOS AGROFORESTALES"/>
    <s v="N"/>
    <s v="00 - N/A"/>
    <s v="10 - FONDO GENERAL"/>
    <s v=" "/>
    <s v="99 - MULTIPROVINCIAL"/>
    <n v="2200000"/>
    <n v="5564481"/>
    <n v="1081092.06"/>
  </r>
  <r>
    <x v="0"/>
    <x v="0"/>
    <x v="0"/>
    <x v="0"/>
    <x v="0"/>
    <s v="2 - Poder Ejecutivo"/>
    <s v="0216 - MINISTERIO DE CULTURA"/>
    <x v="139"/>
    <x v="2"/>
    <x v="8"/>
    <x v="20"/>
    <s v="2.3 - MATERIALES Y SUMINISTROS"/>
    <s v="2.3.2 - TEXTILES Y VESTUARIOS"/>
    <s v="N"/>
    <s v="00 - N/A"/>
    <s v="10 - FONDO GENERAL"/>
    <s v=" "/>
    <s v="99 - MULTIPROVINCIAL"/>
    <n v="2090000"/>
    <n v="872407"/>
    <n v="243720.61999999997"/>
  </r>
  <r>
    <x v="0"/>
    <x v="0"/>
    <x v="0"/>
    <x v="0"/>
    <x v="0"/>
    <s v="2 - Poder Ejecutivo"/>
    <s v="0216 - MINISTERIO DE CULTURA"/>
    <x v="139"/>
    <x v="2"/>
    <x v="8"/>
    <x v="20"/>
    <s v="2.3 - MATERIALES Y SUMINISTROS"/>
    <s v="2.3.3 - PAPEL, CARTÓN E IMPRESOS"/>
    <s v="N"/>
    <s v="00 - N/A"/>
    <s v="10 - FONDO GENERAL"/>
    <s v=" "/>
    <s v="99 - MULTIPROVINCIAL"/>
    <n v="4000000"/>
    <n v="4382369"/>
    <n v="2236972.5300000003"/>
  </r>
  <r>
    <x v="0"/>
    <x v="0"/>
    <x v="0"/>
    <x v="0"/>
    <x v="0"/>
    <s v="2 - Poder Ejecutivo"/>
    <s v="0216 - MINISTERIO DE CULTURA"/>
    <x v="139"/>
    <x v="2"/>
    <x v="8"/>
    <x v="20"/>
    <s v="2.3 - MATERIALES Y SUMINISTROS"/>
    <s v="2.3.4 - PRODUCTOS FARMACÉUTICOS"/>
    <s v="N"/>
    <s v="00 - N/A"/>
    <s v="10 - FONDO GENERAL"/>
    <s v=" "/>
    <s v="99 - MULTIPROVINCIAL"/>
    <n v="10000"/>
    <n v="10000"/>
    <n v="0"/>
  </r>
  <r>
    <x v="0"/>
    <x v="0"/>
    <x v="0"/>
    <x v="0"/>
    <x v="0"/>
    <s v="2 - Poder Ejecutivo"/>
    <s v="0216 - MINISTERIO DE CULTURA"/>
    <x v="139"/>
    <x v="2"/>
    <x v="8"/>
    <x v="20"/>
    <s v="2.3 - MATERIALES Y SUMINISTROS"/>
    <s v="2.3.5 - CUERO, CAUCHO Y PLÁSTICO"/>
    <s v="N"/>
    <s v="00 - N/A"/>
    <s v="10 - FONDO GENERAL"/>
    <s v=" "/>
    <s v="99 - MULTIPROVINCIAL"/>
    <n v="440000"/>
    <n v="900000"/>
    <n v="553210.39"/>
  </r>
  <r>
    <x v="0"/>
    <x v="0"/>
    <x v="0"/>
    <x v="0"/>
    <x v="0"/>
    <s v="2 - Poder Ejecutivo"/>
    <s v="0216 - MINISTERIO DE CULTURA"/>
    <x v="139"/>
    <x v="2"/>
    <x v="8"/>
    <x v="20"/>
    <s v="2.3 - MATERIALES Y SUMINISTROS"/>
    <s v="2.3.6 - PRODUCTOS DE MINERALES, METÁLICOS Y NO METÁLICOS"/>
    <s v="N"/>
    <s v="00 - N/A"/>
    <s v="10 - FONDO GENERAL"/>
    <s v=" "/>
    <s v="99 - MULTIPROVINCIAL"/>
    <n v="550000"/>
    <n v="1193045"/>
    <n v="247106.05"/>
  </r>
  <r>
    <x v="0"/>
    <x v="0"/>
    <x v="0"/>
    <x v="0"/>
    <x v="0"/>
    <s v="2 - Poder Ejecutivo"/>
    <s v="0216 - MINISTERIO DE CULTURA"/>
    <x v="139"/>
    <x v="2"/>
    <x v="8"/>
    <x v="20"/>
    <s v="2.3 - MATERIALES Y SUMINISTROS"/>
    <s v="2.3.7 - COMBUSTIBLES, LUBRICANTES, PRODUCTOS QUÍMICOS Y CONEXOS"/>
    <s v="N"/>
    <s v="00 - N/A"/>
    <s v="10 - FONDO GENERAL"/>
    <s v=" "/>
    <s v="99 - MULTIPROVINCIAL"/>
    <n v="21300000"/>
    <n v="23264100"/>
    <n v="15907522.889999999"/>
  </r>
  <r>
    <x v="0"/>
    <x v="0"/>
    <x v="0"/>
    <x v="0"/>
    <x v="0"/>
    <s v="2 - Poder Ejecutivo"/>
    <s v="0216 - MINISTERIO DE CULTURA"/>
    <x v="139"/>
    <x v="2"/>
    <x v="8"/>
    <x v="20"/>
    <s v="2.3 - MATERIALES Y SUMINISTROS"/>
    <s v="2.3.9 - PRODUCTOS Y ÚTILES VARIOS"/>
    <s v="N"/>
    <s v="00 - N/A"/>
    <s v="10 - FONDO GENERAL"/>
    <s v=" "/>
    <s v="99 - MULTIPROVINCIAL"/>
    <n v="11150000"/>
    <n v="16603972"/>
    <n v="7029202.8199999984"/>
  </r>
  <r>
    <x v="0"/>
    <x v="0"/>
    <x v="0"/>
    <x v="0"/>
    <x v="0"/>
    <s v="2 - Poder Ejecutivo"/>
    <s v="0216 - MINISTERIO DE CULTURA"/>
    <x v="139"/>
    <x v="2"/>
    <x v="8"/>
    <x v="20"/>
    <s v="2.3 - MATERIALES Y SUMINISTROS"/>
    <s v="2.3.9 - PRODUCTOS Y ÚTILES VARIOS"/>
    <s v="N"/>
    <s v="00 - N/A"/>
    <s v="70 - DONACION EXTERNA"/>
    <s v=" "/>
    <s v="99 - MULTIPROVINCIAL"/>
    <n v="0"/>
    <n v="250000"/>
    <n v="0"/>
  </r>
  <r>
    <x v="0"/>
    <x v="0"/>
    <x v="0"/>
    <x v="0"/>
    <x v="0"/>
    <s v="2 - Poder Ejecutivo"/>
    <s v="0216 - MINISTERIO DE CULTURA"/>
    <x v="140"/>
    <x v="2"/>
    <x v="8"/>
    <x v="20"/>
    <s v="2.1 - REMUNERACIONES Y CONTRIBUCIONES"/>
    <s v="2.1.1 - REMUNERACIONES"/>
    <s v="N"/>
    <s v="00 - N/A"/>
    <s v="10 - FONDO GENERAL"/>
    <s v=" "/>
    <s v="99 - MULTIPROVINCIAL"/>
    <n v="86715841"/>
    <n v="87593391.13000001"/>
    <n v="68218239.049999997"/>
  </r>
  <r>
    <x v="0"/>
    <x v="0"/>
    <x v="0"/>
    <x v="0"/>
    <x v="0"/>
    <s v="2 - Poder Ejecutivo"/>
    <s v="0216 - MINISTERIO DE CULTURA"/>
    <x v="140"/>
    <x v="2"/>
    <x v="8"/>
    <x v="20"/>
    <s v="2.1 - REMUNERACIONES Y CONTRIBUCIONES"/>
    <s v="2.1.2 - SOBRESUELDOS"/>
    <s v="N"/>
    <s v="00 - N/A"/>
    <s v="10 - FONDO GENERAL"/>
    <s v=" "/>
    <s v="99 - MULTIPROVINCIAL"/>
    <n v="7091797"/>
    <n v="7091797"/>
    <n v="771795.36"/>
  </r>
  <r>
    <x v="0"/>
    <x v="0"/>
    <x v="0"/>
    <x v="0"/>
    <x v="0"/>
    <s v="2 - Poder Ejecutivo"/>
    <s v="0216 - MINISTERIO DE CULTURA"/>
    <x v="140"/>
    <x v="2"/>
    <x v="8"/>
    <x v="20"/>
    <s v="2.1 - REMUNERACIONES Y CONTRIBUCIONES"/>
    <s v="2.1.5 - CONTRIBUCIONES A LA SEGURIDAD SOCIAL"/>
    <s v="N"/>
    <s v="00 - N/A"/>
    <s v="10 - FONDO GENERAL"/>
    <s v=" "/>
    <s v="99 - MULTIPROVINCIAL"/>
    <n v="9907020"/>
    <n v="11291146.560000001"/>
    <n v="9330224.8199999984"/>
  </r>
  <r>
    <x v="0"/>
    <x v="0"/>
    <x v="0"/>
    <x v="0"/>
    <x v="0"/>
    <s v="2 - Poder Ejecutivo"/>
    <s v="0216 - MINISTERIO DE CULTURA"/>
    <x v="140"/>
    <x v="2"/>
    <x v="8"/>
    <x v="20"/>
    <s v="2.2 - CONTRATACIÓN DE SERVICIOS"/>
    <s v="2.2.2 - PUBLICIDAD, IMPRESIÓN Y ENCUADERNACIÓN"/>
    <s v="N"/>
    <s v="00 - N/A"/>
    <s v="10 - FONDO GENERAL"/>
    <s v=" "/>
    <s v="99 - MULTIPROVINCIAL"/>
    <n v="810000"/>
    <n v="480000"/>
    <n v="225011.84"/>
  </r>
  <r>
    <x v="0"/>
    <x v="0"/>
    <x v="0"/>
    <x v="0"/>
    <x v="0"/>
    <s v="2 - Poder Ejecutivo"/>
    <s v="0216 - MINISTERIO DE CULTURA"/>
    <x v="140"/>
    <x v="2"/>
    <x v="8"/>
    <x v="20"/>
    <s v="2.2 - CONTRATACIÓN DE SERVICIOS"/>
    <s v="2.2.2 - PUBLICIDAD, IMPRESIÓN Y ENCUADERNACIÓN"/>
    <s v="N"/>
    <s v="00 - N/A"/>
    <s v="20 - FONDOS CON DESTINO ESPECÍFICO"/>
    <s v=" "/>
    <s v="99 - MULTIPROVINCIAL"/>
    <n v="0"/>
    <n v="150000"/>
    <n v="0"/>
  </r>
  <r>
    <x v="0"/>
    <x v="0"/>
    <x v="0"/>
    <x v="0"/>
    <x v="0"/>
    <s v="2 - Poder Ejecutivo"/>
    <s v="0216 - MINISTERIO DE CULTURA"/>
    <x v="140"/>
    <x v="2"/>
    <x v="8"/>
    <x v="20"/>
    <s v="2.2 - CONTRATACIÓN DE SERVICIOS"/>
    <s v="2.2.4 - TRANSPORTE Y ALMACENAJE"/>
    <s v="N"/>
    <s v="00 - N/A"/>
    <s v="10 - FONDO GENERAL"/>
    <s v=" "/>
    <s v="99 - MULTIPROVINCIAL"/>
    <n v="2715000"/>
    <n v="2032751.0099999998"/>
    <n v="0"/>
  </r>
  <r>
    <x v="0"/>
    <x v="0"/>
    <x v="0"/>
    <x v="0"/>
    <x v="0"/>
    <s v="2 - Poder Ejecutivo"/>
    <s v="0216 - MINISTERIO DE CULTURA"/>
    <x v="140"/>
    <x v="2"/>
    <x v="8"/>
    <x v="20"/>
    <s v="2.2 - CONTRATACIÓN DE SERVICIOS"/>
    <s v="2.2.4 - TRANSPORTE Y ALMACENAJE"/>
    <s v="N"/>
    <s v="00 - N/A"/>
    <s v="20 - FONDOS CON DESTINO ESPECÍFICO"/>
    <s v=" "/>
    <s v="99 - MULTIPROVINCIAL"/>
    <n v="0"/>
    <n v="515393"/>
    <n v="387000"/>
  </r>
  <r>
    <x v="0"/>
    <x v="0"/>
    <x v="0"/>
    <x v="0"/>
    <x v="0"/>
    <s v="2 - Poder Ejecutivo"/>
    <s v="0216 - MINISTERIO DE CULTURA"/>
    <x v="140"/>
    <x v="2"/>
    <x v="8"/>
    <x v="20"/>
    <s v="2.2 - CONTRATACIÓN DE SERVICIOS"/>
    <s v="2.2.5 - ALQUILERES Y RENTAS"/>
    <s v="N"/>
    <s v="00 - N/A"/>
    <s v="10 - FONDO GENERAL"/>
    <s v=" "/>
    <s v="99 - MULTIPROVINCIAL"/>
    <n v="0"/>
    <n v="916080"/>
    <n v="159838.32"/>
  </r>
  <r>
    <x v="0"/>
    <x v="0"/>
    <x v="0"/>
    <x v="0"/>
    <x v="0"/>
    <s v="2 - Poder Ejecutivo"/>
    <s v="0216 - MINISTERIO DE CULTURA"/>
    <x v="140"/>
    <x v="2"/>
    <x v="8"/>
    <x v="20"/>
    <s v="2.2 - CONTRATACIÓN DE SERVICIOS"/>
    <s v="2.2.5 - ALQUILERES Y RENTAS"/>
    <s v="N"/>
    <s v="00 - N/A"/>
    <s v="20 - FONDOS CON DESTINO ESPECÍFICO"/>
    <s v=" "/>
    <s v="99 - MULTIPROVINCIAL"/>
    <n v="0"/>
    <n v="320000"/>
    <n v="317586.38"/>
  </r>
  <r>
    <x v="0"/>
    <x v="0"/>
    <x v="0"/>
    <x v="0"/>
    <x v="0"/>
    <s v="2 - Poder Ejecutivo"/>
    <s v="0216 - MINISTERIO DE CULTURA"/>
    <x v="140"/>
    <x v="2"/>
    <x v="8"/>
    <x v="20"/>
    <s v="2.2 - CONTRATACIÓN DE SERVICIOS"/>
    <s v="2.2.6 - SEGUROS"/>
    <s v="N"/>
    <s v="00 - N/A"/>
    <s v="10 - FONDO GENERAL"/>
    <s v=" "/>
    <s v="99 - MULTIPROVINCIAL"/>
    <n v="1192686"/>
    <n v="1349582.46"/>
    <n v="1349582.46"/>
  </r>
  <r>
    <x v="0"/>
    <x v="0"/>
    <x v="0"/>
    <x v="0"/>
    <x v="0"/>
    <s v="2 - Poder Ejecutivo"/>
    <s v="0216 - MINISTERIO DE CULTURA"/>
    <x v="140"/>
    <x v="2"/>
    <x v="8"/>
    <x v="20"/>
    <s v="2.2 - CONTRATACIÓN DE SERVICIOS"/>
    <s v="2.2.7 - SERVICIOS DE CONSERVACIÓN, REPARACIONES MENORES E INSTALACIONES TEMPORALES"/>
    <s v="N"/>
    <s v="00 - N/A"/>
    <s v="20 - FONDOS CON DESTINO ESPECÍFICO"/>
    <s v=" "/>
    <s v="99 - MULTIPROVINCIAL"/>
    <n v="0"/>
    <n v="199220.89"/>
    <n v="148208"/>
  </r>
  <r>
    <x v="0"/>
    <x v="0"/>
    <x v="0"/>
    <x v="0"/>
    <x v="0"/>
    <s v="2 - Poder Ejecutivo"/>
    <s v="0216 - MINISTERIO DE CULTURA"/>
    <x v="140"/>
    <x v="2"/>
    <x v="8"/>
    <x v="20"/>
    <s v="2.2 - CONTRATACIÓN DE SERVICIOS"/>
    <s v="2.2.8 - OTROS SERVICIOS NO INCLUIDOS EN CONCEPTOS ANTERIORES"/>
    <s v="N"/>
    <s v="00 - N/A"/>
    <s v="10 - FONDO GENERAL"/>
    <s v=" "/>
    <s v="99 - MULTIPROVINCIAL"/>
    <n v="4808192"/>
    <n v="6694587.8399999999"/>
    <n v="4379017.47"/>
  </r>
  <r>
    <x v="0"/>
    <x v="0"/>
    <x v="0"/>
    <x v="0"/>
    <x v="0"/>
    <s v="2 - Poder Ejecutivo"/>
    <s v="0216 - MINISTERIO DE CULTURA"/>
    <x v="140"/>
    <x v="2"/>
    <x v="8"/>
    <x v="20"/>
    <s v="2.2 - CONTRATACIÓN DE SERVICIOS"/>
    <s v="2.2.8 - OTROS SERVICIOS NO INCLUIDOS EN CONCEPTOS ANTERIORES"/>
    <s v="N"/>
    <s v="00 - N/A"/>
    <s v="20 - FONDOS CON DESTINO ESPECÍFICO"/>
    <s v=" "/>
    <s v="99 - MULTIPROVINCIAL"/>
    <n v="0"/>
    <n v="424842.70999999996"/>
    <n v="143333.36000000002"/>
  </r>
  <r>
    <x v="0"/>
    <x v="0"/>
    <x v="0"/>
    <x v="0"/>
    <x v="0"/>
    <s v="2 - Poder Ejecutivo"/>
    <s v="0216 - MINISTERIO DE CULTURA"/>
    <x v="140"/>
    <x v="2"/>
    <x v="8"/>
    <x v="20"/>
    <s v="2.3 - MATERIALES Y SUMINISTROS"/>
    <s v="2.3.1 - ALIMENTOS Y PRODUCTOS AGROFORESTALES"/>
    <s v="N"/>
    <s v="00 - N/A"/>
    <s v="10 - FONDO GENERAL"/>
    <s v=" "/>
    <s v="99 - MULTIPROVINCIAL"/>
    <n v="354000"/>
    <n v="354000"/>
    <n v="24190"/>
  </r>
  <r>
    <x v="0"/>
    <x v="0"/>
    <x v="0"/>
    <x v="0"/>
    <x v="0"/>
    <s v="2 - Poder Ejecutivo"/>
    <s v="0216 - MINISTERIO DE CULTURA"/>
    <x v="140"/>
    <x v="2"/>
    <x v="8"/>
    <x v="20"/>
    <s v="2.3 - MATERIALES Y SUMINISTROS"/>
    <s v="2.3.1 - ALIMENTOS Y PRODUCTOS AGROFORESTALES"/>
    <s v="N"/>
    <s v="00 - N/A"/>
    <s v="20 - FONDOS CON DESTINO ESPECÍFICO"/>
    <s v=" "/>
    <s v="99 - MULTIPROVINCIAL"/>
    <n v="0"/>
    <n v="74750"/>
    <n v="62111"/>
  </r>
  <r>
    <x v="0"/>
    <x v="0"/>
    <x v="0"/>
    <x v="0"/>
    <x v="0"/>
    <s v="2 - Poder Ejecutivo"/>
    <s v="0216 - MINISTERIO DE CULTURA"/>
    <x v="140"/>
    <x v="2"/>
    <x v="8"/>
    <x v="20"/>
    <s v="2.3 - MATERIALES Y SUMINISTROS"/>
    <s v="2.3.2 - TEXTILES Y VESTUARIOS"/>
    <s v="N"/>
    <s v="00 - N/A"/>
    <s v="10 - FONDO GENERAL"/>
    <s v=" "/>
    <s v="99 - MULTIPROVINCIAL"/>
    <n v="600000"/>
    <n v="0"/>
    <n v="0"/>
  </r>
  <r>
    <x v="0"/>
    <x v="0"/>
    <x v="0"/>
    <x v="0"/>
    <x v="0"/>
    <s v="2 - Poder Ejecutivo"/>
    <s v="0216 - MINISTERIO DE CULTURA"/>
    <x v="140"/>
    <x v="2"/>
    <x v="8"/>
    <x v="20"/>
    <s v="2.3 - MATERIALES Y SUMINISTROS"/>
    <s v="2.3.3 - PAPEL, CARTÓN E IMPRESOS"/>
    <s v="N"/>
    <s v="00 - N/A"/>
    <s v="10 - FONDO GENERAL"/>
    <s v=" "/>
    <s v="99 - MULTIPROVINCIAL"/>
    <n v="150000"/>
    <n v="150000"/>
    <n v="0"/>
  </r>
  <r>
    <x v="0"/>
    <x v="0"/>
    <x v="0"/>
    <x v="0"/>
    <x v="0"/>
    <s v="2 - Poder Ejecutivo"/>
    <s v="0216 - MINISTERIO DE CULTURA"/>
    <x v="140"/>
    <x v="2"/>
    <x v="8"/>
    <x v="20"/>
    <s v="2.3 - MATERIALES Y SUMINISTROS"/>
    <s v="2.3.3 - PAPEL, CARTÓN E IMPRESOS"/>
    <s v="N"/>
    <s v="00 - N/A"/>
    <s v="20 - FONDOS CON DESTINO ESPECÍFICO"/>
    <s v=" "/>
    <s v="99 - MULTIPROVINCIAL"/>
    <n v="0"/>
    <n v="49500"/>
    <n v="44722"/>
  </r>
  <r>
    <x v="0"/>
    <x v="0"/>
    <x v="0"/>
    <x v="0"/>
    <x v="0"/>
    <s v="2 - Poder Ejecutivo"/>
    <s v="0216 - MINISTERIO DE CULTURA"/>
    <x v="140"/>
    <x v="2"/>
    <x v="8"/>
    <x v="20"/>
    <s v="2.3 - MATERIALES Y SUMINISTROS"/>
    <s v="2.3.7 - COMBUSTIBLES, LUBRICANTES, PRODUCTOS QUÍMICOS Y CONEXOS"/>
    <s v="N"/>
    <s v="00 - N/A"/>
    <s v="10 - FONDO GENERAL"/>
    <s v=" "/>
    <s v="99 - MULTIPROVINCIAL"/>
    <n v="1000000"/>
    <n v="0"/>
    <n v="0"/>
  </r>
  <r>
    <x v="0"/>
    <x v="0"/>
    <x v="0"/>
    <x v="0"/>
    <x v="0"/>
    <s v="2 - Poder Ejecutivo"/>
    <s v="0216 - MINISTERIO DE CULTURA"/>
    <x v="140"/>
    <x v="2"/>
    <x v="8"/>
    <x v="20"/>
    <s v="2.3 - MATERIALES Y SUMINISTROS"/>
    <s v="2.3.7 - COMBUSTIBLES, LUBRICANTES, PRODUCTOS QUÍMICOS Y CONEXOS"/>
    <s v="N"/>
    <s v="00 - N/A"/>
    <s v="20 - FONDOS CON DESTINO ESPECÍFICO"/>
    <s v=" "/>
    <s v="99 - MULTIPROVINCIAL"/>
    <n v="0"/>
    <n v="700000"/>
    <n v="465500"/>
  </r>
  <r>
    <x v="0"/>
    <x v="0"/>
    <x v="0"/>
    <x v="0"/>
    <x v="0"/>
    <s v="2 - Poder Ejecutivo"/>
    <s v="0216 - MINISTERIO DE CULTURA"/>
    <x v="140"/>
    <x v="2"/>
    <x v="8"/>
    <x v="20"/>
    <s v="2.3 - MATERIALES Y SUMINISTROS"/>
    <s v="2.3.9 - PRODUCTOS Y ÚTILES VARIOS"/>
    <s v="N"/>
    <s v="00 - N/A"/>
    <s v="10 - FONDO GENERAL"/>
    <s v=" "/>
    <s v="99 - MULTIPROVINCIAL"/>
    <n v="180000"/>
    <n v="251200"/>
    <n v="0"/>
  </r>
  <r>
    <x v="0"/>
    <x v="0"/>
    <x v="0"/>
    <x v="0"/>
    <x v="0"/>
    <s v="2 - Poder Ejecutivo"/>
    <s v="0216 - MINISTERIO DE CULTURA"/>
    <x v="140"/>
    <x v="2"/>
    <x v="8"/>
    <x v="20"/>
    <s v="2.3 - MATERIALES Y SUMINISTROS"/>
    <s v="2.3.9 - PRODUCTOS Y ÚTILES VARIOS"/>
    <s v="N"/>
    <s v="00 - N/A"/>
    <s v="20 - FONDOS CON DESTINO ESPECÍFICO"/>
    <s v=" "/>
    <s v="99 - MULTIPROVINCIAL"/>
    <n v="0"/>
    <n v="206600"/>
    <n v="157138.22000000003"/>
  </r>
  <r>
    <x v="0"/>
    <x v="0"/>
    <x v="0"/>
    <x v="0"/>
    <x v="0"/>
    <s v="2 - Poder Ejecutivo"/>
    <s v="0216 - MINISTERIO DE CULTURA"/>
    <x v="141"/>
    <x v="2"/>
    <x v="8"/>
    <x v="20"/>
    <s v="2.1 - REMUNERACIONES Y CONTRIBUCIONES"/>
    <s v="2.1.1 - REMUNERACIONES"/>
    <s v="N"/>
    <s v="00 - Dirección y coordinación de servicios bibliotecarios a los productos 02, 06 y 07"/>
    <s v="10 - FONDO GENERAL"/>
    <s v=" "/>
    <s v="99 - MULTIPROVINCIAL"/>
    <n v="53295808"/>
    <n v="52382902"/>
    <n v="44680586.979999997"/>
  </r>
  <r>
    <x v="0"/>
    <x v="0"/>
    <x v="0"/>
    <x v="0"/>
    <x v="0"/>
    <s v="2 - Poder Ejecutivo"/>
    <s v="0216 - MINISTERIO DE CULTURA"/>
    <x v="141"/>
    <x v="2"/>
    <x v="8"/>
    <x v="20"/>
    <s v="2.1 - REMUNERACIONES Y CONTRIBUCIONES"/>
    <s v="2.1.1 - REMUNERACIONES"/>
    <s v="N"/>
    <s v="00 - N/A"/>
    <s v="10 - FONDO GENERAL"/>
    <s v=" "/>
    <s v="99 - MULTIPROVINCIAL"/>
    <n v="41477752"/>
    <n v="41895658"/>
    <n v="33071005.239999998"/>
  </r>
  <r>
    <x v="0"/>
    <x v="0"/>
    <x v="0"/>
    <x v="0"/>
    <x v="0"/>
    <s v="2 - Poder Ejecutivo"/>
    <s v="0216 - MINISTERIO DE CULTURA"/>
    <x v="141"/>
    <x v="2"/>
    <x v="8"/>
    <x v="20"/>
    <s v="2.1 - REMUNERACIONES Y CONTRIBUCIONES"/>
    <s v="2.1.2 - SOBRESUELDOS"/>
    <s v="N"/>
    <s v="00 - Dirección y coordinación de servicios bibliotecarios a los productos 02, 06 y 07"/>
    <s v="10 - FONDO GENERAL"/>
    <s v=" "/>
    <s v="99 - MULTIPROVINCIAL"/>
    <n v="24340100"/>
    <n v="24835100"/>
    <n v="17047069.93"/>
  </r>
  <r>
    <x v="0"/>
    <x v="0"/>
    <x v="0"/>
    <x v="0"/>
    <x v="0"/>
    <s v="2 - Poder Ejecutivo"/>
    <s v="0216 - MINISTERIO DE CULTURA"/>
    <x v="141"/>
    <x v="2"/>
    <x v="8"/>
    <x v="20"/>
    <s v="2.1 - REMUNERACIONES Y CONTRIBUCIONES"/>
    <s v="2.1.2 - SOBRESUELDOS"/>
    <s v="N"/>
    <s v="00 - N/A"/>
    <s v="10 - FONDO GENERAL"/>
    <s v=" "/>
    <s v="99 - MULTIPROVINCIAL"/>
    <n v="825900"/>
    <n v="825900"/>
    <n v="703379.35"/>
  </r>
  <r>
    <x v="0"/>
    <x v="0"/>
    <x v="0"/>
    <x v="0"/>
    <x v="0"/>
    <s v="2 - Poder Ejecutivo"/>
    <s v="0216 - MINISTERIO DE CULTURA"/>
    <x v="141"/>
    <x v="2"/>
    <x v="8"/>
    <x v="20"/>
    <s v="2.1 - REMUNERACIONES Y CONTRIBUCIONES"/>
    <s v="2.1.5 - CONTRIBUCIONES A LA SEGURIDAD SOCIAL"/>
    <s v="N"/>
    <s v="00 - Dirección y coordinación de servicios bibliotecarios a los productos 02, 06 y 07"/>
    <s v="10 - FONDO GENERAL"/>
    <s v=" "/>
    <s v="99 - MULTIPROVINCIAL"/>
    <n v="7528200"/>
    <n v="7528200"/>
    <n v="6511159.0099999988"/>
  </r>
  <r>
    <x v="0"/>
    <x v="0"/>
    <x v="0"/>
    <x v="0"/>
    <x v="0"/>
    <s v="2 - Poder Ejecutivo"/>
    <s v="0216 - MINISTERIO DE CULTURA"/>
    <x v="141"/>
    <x v="2"/>
    <x v="8"/>
    <x v="20"/>
    <s v="2.1 - REMUNERACIONES Y CONTRIBUCIONES"/>
    <s v="2.1.5 - CONTRIBUCIONES A LA SEGURIDAD SOCIAL"/>
    <s v="N"/>
    <s v="00 - N/A"/>
    <s v="10 - FONDO GENERAL"/>
    <s v=" "/>
    <s v="99 - MULTIPROVINCIAL"/>
    <n v="5750800"/>
    <n v="5750800"/>
    <n v="5060629.3199999984"/>
  </r>
  <r>
    <x v="0"/>
    <x v="0"/>
    <x v="0"/>
    <x v="0"/>
    <x v="0"/>
    <s v="2 - Poder Ejecutivo"/>
    <s v="0216 - MINISTERIO DE CULTURA"/>
    <x v="141"/>
    <x v="2"/>
    <x v="8"/>
    <x v="20"/>
    <s v="2.2 - CONTRATACIÓN DE SERVICIOS"/>
    <s v="2.2.1 - SERVICIOS BÁSICOS"/>
    <s v="N"/>
    <s v="00 - Dirección y coordinación de servicios bibliotecarios a los productos 02, 06 y 07"/>
    <s v="10 - FONDO GENERAL"/>
    <s v=" "/>
    <s v="99 - MULTIPROVINCIAL"/>
    <n v="27491000"/>
    <n v="28175000"/>
    <n v="23443751.229999986"/>
  </r>
  <r>
    <x v="0"/>
    <x v="0"/>
    <x v="0"/>
    <x v="0"/>
    <x v="0"/>
    <s v="2 - Poder Ejecutivo"/>
    <s v="0216 - MINISTERIO DE CULTURA"/>
    <x v="141"/>
    <x v="2"/>
    <x v="8"/>
    <x v="20"/>
    <s v="2.2 - CONTRATACIÓN DE SERVICIOS"/>
    <s v="2.2.2 - PUBLICIDAD, IMPRESIÓN Y ENCUADERNACIÓN"/>
    <s v="N"/>
    <s v="00 - Dirección y coordinación de servicios bibliotecarios a los productos 02, 06 y 07"/>
    <s v="10 - FONDO GENERAL"/>
    <s v=" "/>
    <s v="99 - MULTIPROVINCIAL"/>
    <n v="310000"/>
    <n v="668090"/>
    <n v="309669.27"/>
  </r>
  <r>
    <x v="0"/>
    <x v="0"/>
    <x v="0"/>
    <x v="0"/>
    <x v="0"/>
    <s v="2 - Poder Ejecutivo"/>
    <s v="0216 - MINISTERIO DE CULTURA"/>
    <x v="141"/>
    <x v="2"/>
    <x v="8"/>
    <x v="20"/>
    <s v="2.2 - CONTRATACIÓN DE SERVICIOS"/>
    <s v="2.2.3 - VIÁTICOS"/>
    <s v="N"/>
    <s v="00 - Dirección y coordinación de servicios bibliotecarios a los productos 02, 06 y 07"/>
    <s v="10 - FONDO GENERAL"/>
    <s v=" "/>
    <s v="99 - MULTIPROVINCIAL"/>
    <n v="9000"/>
    <n v="9000"/>
    <n v="0"/>
  </r>
  <r>
    <x v="0"/>
    <x v="0"/>
    <x v="0"/>
    <x v="0"/>
    <x v="0"/>
    <s v="2 - Poder Ejecutivo"/>
    <s v="0216 - MINISTERIO DE CULTURA"/>
    <x v="141"/>
    <x v="2"/>
    <x v="8"/>
    <x v="20"/>
    <s v="2.2 - CONTRATACIÓN DE SERVICIOS"/>
    <s v="2.2.4 - TRANSPORTE Y ALMACENAJE"/>
    <s v="N"/>
    <s v="00 - Dirección y coordinación de servicios bibliotecarios a los productos 02, 06 y 07"/>
    <s v="10 - FONDO GENERAL"/>
    <s v=" "/>
    <s v="99 - MULTIPROVINCIAL"/>
    <n v="6000"/>
    <n v="6000"/>
    <n v="0"/>
  </r>
  <r>
    <x v="0"/>
    <x v="0"/>
    <x v="0"/>
    <x v="0"/>
    <x v="0"/>
    <s v="2 - Poder Ejecutivo"/>
    <s v="0216 - MINISTERIO DE CULTURA"/>
    <x v="141"/>
    <x v="2"/>
    <x v="8"/>
    <x v="20"/>
    <s v="2.2 - CONTRATACIÓN DE SERVICIOS"/>
    <s v="2.2.5 - ALQUILERES Y RENTAS"/>
    <s v="N"/>
    <s v="00 - Dirección y coordinación de servicios bibliotecarios a los productos 02, 06 y 07"/>
    <s v="10 - FONDO GENERAL"/>
    <s v=" "/>
    <s v="99 - MULTIPROVINCIAL"/>
    <n v="1076000"/>
    <n v="2793945"/>
    <n v="1126515.3199999998"/>
  </r>
  <r>
    <x v="0"/>
    <x v="0"/>
    <x v="0"/>
    <x v="0"/>
    <x v="0"/>
    <s v="2 - Poder Ejecutivo"/>
    <s v="0216 - MINISTERIO DE CULTURA"/>
    <x v="141"/>
    <x v="2"/>
    <x v="8"/>
    <x v="20"/>
    <s v="2.2 - CONTRATACIÓN DE SERVICIOS"/>
    <s v="2.2.5 - ALQUILERES Y RENTAS"/>
    <s v="N"/>
    <s v="00 - N/A"/>
    <s v="10 - FONDO GENERAL"/>
    <s v=" "/>
    <s v="99 - MULTIPROVINCIAL"/>
    <n v="680000"/>
    <n v="581000"/>
    <n v="320991"/>
  </r>
  <r>
    <x v="0"/>
    <x v="0"/>
    <x v="0"/>
    <x v="0"/>
    <x v="0"/>
    <s v="2 - Poder Ejecutivo"/>
    <s v="0216 - MINISTERIO DE CULTURA"/>
    <x v="141"/>
    <x v="2"/>
    <x v="8"/>
    <x v="20"/>
    <s v="2.2 - CONTRATACIÓN DE SERVICIOS"/>
    <s v="2.2.6 - SEGUROS"/>
    <s v="N"/>
    <s v="00 - Dirección y coordinación de servicios bibliotecarios a los productos 02, 06 y 07"/>
    <s v="10 - FONDO GENERAL"/>
    <s v=" "/>
    <s v="99 - MULTIPROVINCIAL"/>
    <n v="250000"/>
    <n v="160850"/>
    <n v="160840.95999999999"/>
  </r>
  <r>
    <x v="0"/>
    <x v="0"/>
    <x v="0"/>
    <x v="0"/>
    <x v="0"/>
    <s v="2 - Poder Ejecutivo"/>
    <s v="0216 - MINISTERIO DE CULTURA"/>
    <x v="141"/>
    <x v="2"/>
    <x v="8"/>
    <x v="20"/>
    <s v="2.2 - CONTRATACIÓN DE SERVICIOS"/>
    <s v="2.2.7 - SERVICIOS DE CONSERVACIÓN, REPARACIONES MENORES E INSTALACIONES TEMPORALES"/>
    <s v="N"/>
    <s v="00 - Dirección y coordinación de servicios bibliotecarios a los productos 02, 06 y 07"/>
    <s v="10 - FONDO GENERAL"/>
    <s v=" "/>
    <s v="99 - MULTIPROVINCIAL"/>
    <n v="6627500"/>
    <n v="9333125"/>
    <n v="6302982.4000000004"/>
  </r>
  <r>
    <x v="0"/>
    <x v="0"/>
    <x v="0"/>
    <x v="0"/>
    <x v="0"/>
    <s v="2 - Poder Ejecutivo"/>
    <s v="0216 - MINISTERIO DE CULTURA"/>
    <x v="141"/>
    <x v="2"/>
    <x v="8"/>
    <x v="20"/>
    <s v="2.2 - CONTRATACIÓN DE SERVICIOS"/>
    <s v="2.2.8 - OTROS SERVICIOS NO INCLUIDOS EN CONCEPTOS ANTERIORES"/>
    <s v="N"/>
    <s v="00 - Dirección y coordinación de servicios bibliotecarios a los productos 02, 06 y 07"/>
    <s v="10 - FONDO GENERAL"/>
    <s v=" "/>
    <s v="99 - MULTIPROVINCIAL"/>
    <n v="681000"/>
    <n v="759700"/>
    <n v="758322.07"/>
  </r>
  <r>
    <x v="0"/>
    <x v="0"/>
    <x v="0"/>
    <x v="0"/>
    <x v="0"/>
    <s v="2 - Poder Ejecutivo"/>
    <s v="0216 - MINISTERIO DE CULTURA"/>
    <x v="141"/>
    <x v="2"/>
    <x v="8"/>
    <x v="20"/>
    <s v="2.2 - CONTRATACIÓN DE SERVICIOS"/>
    <s v="2.2.8 - OTROS SERVICIOS NO INCLUIDOS EN CONCEPTOS ANTERIORES"/>
    <s v="N"/>
    <s v="00 - N/A"/>
    <s v="10 - FONDO GENERAL"/>
    <s v=" "/>
    <s v="99 - MULTIPROVINCIAL"/>
    <n v="600600"/>
    <n v="600600"/>
    <n v="0"/>
  </r>
  <r>
    <x v="0"/>
    <x v="0"/>
    <x v="0"/>
    <x v="0"/>
    <x v="0"/>
    <s v="2 - Poder Ejecutivo"/>
    <s v="0216 - MINISTERIO DE CULTURA"/>
    <x v="141"/>
    <x v="2"/>
    <x v="8"/>
    <x v="20"/>
    <s v="2.2 - CONTRATACIÓN DE SERVICIOS"/>
    <s v="2.2.9 - OTRAS CONTRATACIONES DE SERVICIOS"/>
    <s v="N"/>
    <s v="00 - Dirección y coordinación de servicios bibliotecarios a los productos 02, 06 y 07"/>
    <s v="10 - FONDO GENERAL"/>
    <s v=" "/>
    <s v="99 - MULTIPROVINCIAL"/>
    <n v="600000"/>
    <n v="1612870"/>
    <n v="991700.94"/>
  </r>
  <r>
    <x v="0"/>
    <x v="0"/>
    <x v="0"/>
    <x v="0"/>
    <x v="0"/>
    <s v="2 - Poder Ejecutivo"/>
    <s v="0216 - MINISTERIO DE CULTURA"/>
    <x v="141"/>
    <x v="2"/>
    <x v="8"/>
    <x v="20"/>
    <s v="2.2 - CONTRATACIÓN DE SERVICIOS"/>
    <s v="2.2.9 - OTRAS CONTRATACIONES DE SERVICIOS"/>
    <s v="N"/>
    <s v="00 - N/A"/>
    <s v="10 - FONDO GENERAL"/>
    <s v=" "/>
    <s v="99 - MULTIPROVINCIAL"/>
    <n v="0"/>
    <n v="1000"/>
    <n v="0"/>
  </r>
  <r>
    <x v="0"/>
    <x v="0"/>
    <x v="0"/>
    <x v="0"/>
    <x v="0"/>
    <s v="2 - Poder Ejecutivo"/>
    <s v="0216 - MINISTERIO DE CULTURA"/>
    <x v="141"/>
    <x v="2"/>
    <x v="8"/>
    <x v="20"/>
    <s v="2.3 - MATERIALES Y SUMINISTROS"/>
    <s v="2.3.1 - ALIMENTOS Y PRODUCTOS AGROFORESTALES"/>
    <s v="N"/>
    <s v="00 - Dirección y coordinación de servicios bibliotecarios a los productos 02, 06 y 07"/>
    <s v="10 - FONDO GENERAL"/>
    <s v=" "/>
    <s v="99 - MULTIPROVINCIAL"/>
    <n v="1100000"/>
    <n v="1418490"/>
    <n v="1293362.68"/>
  </r>
  <r>
    <x v="0"/>
    <x v="0"/>
    <x v="0"/>
    <x v="0"/>
    <x v="0"/>
    <s v="2 - Poder Ejecutivo"/>
    <s v="0216 - MINISTERIO DE CULTURA"/>
    <x v="141"/>
    <x v="2"/>
    <x v="8"/>
    <x v="20"/>
    <s v="2.3 - MATERIALES Y SUMINISTROS"/>
    <s v="2.3.2 - TEXTILES Y VESTUARIOS"/>
    <s v="N"/>
    <s v="00 - Dirección y coordinación de servicios bibliotecarios a los productos 02, 06 y 07"/>
    <s v="10 - FONDO GENERAL"/>
    <s v=" "/>
    <s v="99 - MULTIPROVINCIAL"/>
    <n v="280000"/>
    <n v="77610"/>
    <n v="1180"/>
  </r>
  <r>
    <x v="0"/>
    <x v="0"/>
    <x v="0"/>
    <x v="0"/>
    <x v="0"/>
    <s v="2 - Poder Ejecutivo"/>
    <s v="0216 - MINISTERIO DE CULTURA"/>
    <x v="141"/>
    <x v="2"/>
    <x v="8"/>
    <x v="20"/>
    <s v="2.3 - MATERIALES Y SUMINISTROS"/>
    <s v="2.3.3 - PAPEL, CARTÓN E IMPRESOS"/>
    <s v="N"/>
    <s v="00 - Dirección y coordinación de servicios bibliotecarios a los productos 02, 06 y 07"/>
    <s v="10 - FONDO GENERAL"/>
    <s v=" "/>
    <s v="99 - MULTIPROVINCIAL"/>
    <n v="3361000"/>
    <n v="580485"/>
    <n v="454814.51"/>
  </r>
  <r>
    <x v="0"/>
    <x v="0"/>
    <x v="0"/>
    <x v="0"/>
    <x v="0"/>
    <s v="2 - Poder Ejecutivo"/>
    <s v="0216 - MINISTERIO DE CULTURA"/>
    <x v="141"/>
    <x v="2"/>
    <x v="8"/>
    <x v="20"/>
    <s v="2.3 - MATERIALES Y SUMINISTROS"/>
    <s v="2.3.3 - PAPEL, CARTÓN E IMPRESOS"/>
    <s v="N"/>
    <s v="00 - N/A"/>
    <s v="10 - FONDO GENERAL"/>
    <s v=" "/>
    <s v="99 - MULTIPROVINCIAL"/>
    <n v="500500"/>
    <n v="97050"/>
    <n v="94799.69"/>
  </r>
  <r>
    <x v="0"/>
    <x v="0"/>
    <x v="0"/>
    <x v="0"/>
    <x v="0"/>
    <s v="2 - Poder Ejecutivo"/>
    <s v="0216 - MINISTERIO DE CULTURA"/>
    <x v="141"/>
    <x v="2"/>
    <x v="8"/>
    <x v="20"/>
    <s v="2.3 - MATERIALES Y SUMINISTROS"/>
    <s v="2.3.4 - PRODUCTOS FARMACÉUTICOS"/>
    <s v="N"/>
    <s v="00 - Dirección y coordinación de servicios bibliotecarios a los productos 02, 06 y 07"/>
    <s v="10 - FONDO GENERAL"/>
    <s v=" "/>
    <s v="99 - MULTIPROVINCIAL"/>
    <n v="100000"/>
    <n v="99760"/>
    <n v="80861.899999999994"/>
  </r>
  <r>
    <x v="0"/>
    <x v="0"/>
    <x v="0"/>
    <x v="0"/>
    <x v="0"/>
    <s v="2 - Poder Ejecutivo"/>
    <s v="0216 - MINISTERIO DE CULTURA"/>
    <x v="141"/>
    <x v="2"/>
    <x v="8"/>
    <x v="20"/>
    <s v="2.3 - MATERIALES Y SUMINISTROS"/>
    <s v="2.3.5 - CUERO, CAUCHO Y PLÁSTICO"/>
    <s v="N"/>
    <s v="00 - Dirección y coordinación de servicios bibliotecarios a los productos 02, 06 y 07"/>
    <s v="10 - FONDO GENERAL"/>
    <s v=" "/>
    <s v="99 - MULTIPROVINCIAL"/>
    <n v="50500"/>
    <n v="34230"/>
    <n v="32426.400000000001"/>
  </r>
  <r>
    <x v="0"/>
    <x v="0"/>
    <x v="0"/>
    <x v="0"/>
    <x v="0"/>
    <s v="2 - Poder Ejecutivo"/>
    <s v="0216 - MINISTERIO DE CULTURA"/>
    <x v="141"/>
    <x v="2"/>
    <x v="8"/>
    <x v="20"/>
    <s v="2.3 - MATERIALES Y SUMINISTROS"/>
    <s v="2.3.6 - PRODUCTOS DE MINERALES, METÁLICOS Y NO METÁLICOS"/>
    <s v="N"/>
    <s v="00 - Dirección y coordinación de servicios bibliotecarios a los productos 02, 06 y 07"/>
    <s v="10 - FONDO GENERAL"/>
    <s v=" "/>
    <s v="99 - MULTIPROVINCIAL"/>
    <n v="30000"/>
    <n v="23470"/>
    <n v="22417.059999999998"/>
  </r>
  <r>
    <x v="0"/>
    <x v="0"/>
    <x v="0"/>
    <x v="0"/>
    <x v="0"/>
    <s v="2 - Poder Ejecutivo"/>
    <s v="0216 - MINISTERIO DE CULTURA"/>
    <x v="141"/>
    <x v="2"/>
    <x v="8"/>
    <x v="20"/>
    <s v="2.3 - MATERIALES Y SUMINISTROS"/>
    <s v="2.3.7 - COMBUSTIBLES, LUBRICANTES, PRODUCTOS QUÍMICOS Y CONEXOS"/>
    <s v="N"/>
    <s v="00 - Dirección y coordinación de servicios bibliotecarios a los productos 02, 06 y 07"/>
    <s v="10 - FONDO GENERAL"/>
    <s v=" "/>
    <s v="99 - MULTIPROVINCIAL"/>
    <n v="4725000"/>
    <n v="4140825"/>
    <n v="3395699.84"/>
  </r>
  <r>
    <x v="0"/>
    <x v="0"/>
    <x v="0"/>
    <x v="0"/>
    <x v="0"/>
    <s v="2 - Poder Ejecutivo"/>
    <s v="0216 - MINISTERIO DE CULTURA"/>
    <x v="141"/>
    <x v="2"/>
    <x v="8"/>
    <x v="20"/>
    <s v="2.3 - MATERIALES Y SUMINISTROS"/>
    <s v="2.3.7 - COMBUSTIBLES, LUBRICANTES, PRODUCTOS QUÍMICOS Y CONEXOS"/>
    <s v="N"/>
    <s v="00 - N/A"/>
    <s v="10 - FONDO GENERAL"/>
    <s v=" "/>
    <s v="99 - MULTIPROVINCIAL"/>
    <n v="295000"/>
    <n v="81960"/>
    <n v="36172.300000000003"/>
  </r>
  <r>
    <x v="0"/>
    <x v="0"/>
    <x v="0"/>
    <x v="0"/>
    <x v="0"/>
    <s v="2 - Poder Ejecutivo"/>
    <s v="0216 - MINISTERIO DE CULTURA"/>
    <x v="141"/>
    <x v="2"/>
    <x v="8"/>
    <x v="20"/>
    <s v="2.3 - MATERIALES Y SUMINISTROS"/>
    <s v="2.3.9 - PRODUCTOS Y ÚTILES VARIOS"/>
    <s v="N"/>
    <s v="00 - Dirección y coordinación de servicios bibliotecarios a los productos 02, 06 y 07"/>
    <s v="10 - FONDO GENERAL"/>
    <s v=" "/>
    <s v="99 - MULTIPROVINCIAL"/>
    <n v="10958828"/>
    <n v="4546205"/>
    <n v="2255613.2000000002"/>
  </r>
  <r>
    <x v="0"/>
    <x v="0"/>
    <x v="0"/>
    <x v="0"/>
    <x v="0"/>
    <s v="2 - Poder Ejecutivo"/>
    <s v="0216 - MINISTERIO DE CULTURA"/>
    <x v="141"/>
    <x v="2"/>
    <x v="8"/>
    <x v="20"/>
    <s v="2.3 - MATERIALES Y SUMINISTROS"/>
    <s v="2.3.9 - PRODUCTOS Y ÚTILES VARIOS"/>
    <s v="N"/>
    <s v="00 - N/A"/>
    <s v="10 - FONDO GENERAL"/>
    <s v=" "/>
    <s v="99 - MULTIPROVINCIAL"/>
    <n v="90000"/>
    <n v="170000"/>
    <n v="94264.89"/>
  </r>
  <r>
    <x v="0"/>
    <x v="0"/>
    <x v="0"/>
    <x v="0"/>
    <x v="0"/>
    <s v="2 - Poder Ejecutivo"/>
    <s v="0216 - MINISTERIO DE CULTURA"/>
    <x v="142"/>
    <x v="2"/>
    <x v="8"/>
    <x v="20"/>
    <s v="2.1 - REMUNERACIONES Y CONTRIBUCIONES"/>
    <s v="2.1.1 - REMUNERACIONES"/>
    <s v="N"/>
    <s v="00 - N/A"/>
    <s v="10 - FONDO GENERAL"/>
    <s v=" "/>
    <s v="99 - MULTIPROVINCIAL"/>
    <n v="461312208"/>
    <n v="496542412"/>
    <n v="368959600.15999997"/>
  </r>
  <r>
    <x v="0"/>
    <x v="0"/>
    <x v="0"/>
    <x v="0"/>
    <x v="0"/>
    <s v="2 - Poder Ejecutivo"/>
    <s v="0216 - MINISTERIO DE CULTURA"/>
    <x v="142"/>
    <x v="2"/>
    <x v="8"/>
    <x v="20"/>
    <s v="2.1 - REMUNERACIONES Y CONTRIBUCIONES"/>
    <s v="2.1.2 - SOBRESUELDOS"/>
    <s v="N"/>
    <s v="00 - N/A"/>
    <s v="10 - FONDO GENERAL"/>
    <s v=" "/>
    <s v="99 - MULTIPROVINCIAL"/>
    <n v="72135688"/>
    <n v="82712874"/>
    <n v="76063100.469999999"/>
  </r>
  <r>
    <x v="0"/>
    <x v="0"/>
    <x v="0"/>
    <x v="0"/>
    <x v="0"/>
    <s v="2 - Poder Ejecutivo"/>
    <s v="0216 - MINISTERIO DE CULTURA"/>
    <x v="142"/>
    <x v="2"/>
    <x v="8"/>
    <x v="20"/>
    <s v="2.1 - REMUNERACIONES Y CONTRIBUCIONES"/>
    <s v="2.1.3 - DIETAS Y GASTOS DE REPRESENTACIÓN"/>
    <s v="N"/>
    <s v="00 - N/A"/>
    <s v="10 - FONDO GENERAL"/>
    <s v=" "/>
    <s v="99 - MULTIPROVINCIAL"/>
    <n v="330000"/>
    <n v="396000"/>
    <n v="65642.91"/>
  </r>
  <r>
    <x v="0"/>
    <x v="0"/>
    <x v="0"/>
    <x v="0"/>
    <x v="0"/>
    <s v="2 - Poder Ejecutivo"/>
    <s v="0216 - MINISTERIO DE CULTURA"/>
    <x v="142"/>
    <x v="2"/>
    <x v="8"/>
    <x v="20"/>
    <s v="2.1 - REMUNERACIONES Y CONTRIBUCIONES"/>
    <s v="2.1.5 - CONTRIBUCIONES A LA SEGURIDAD SOCIAL"/>
    <s v="N"/>
    <s v="00 - N/A"/>
    <s v="10 - FONDO GENERAL"/>
    <s v=" "/>
    <s v="99 - MULTIPROVINCIAL"/>
    <n v="64222105"/>
    <n v="69532357"/>
    <n v="56113591.409999996"/>
  </r>
  <r>
    <x v="0"/>
    <x v="0"/>
    <x v="0"/>
    <x v="0"/>
    <x v="0"/>
    <s v="2 - Poder Ejecutivo"/>
    <s v="0216 - MINISTERIO DE CULTURA"/>
    <x v="142"/>
    <x v="2"/>
    <x v="8"/>
    <x v="20"/>
    <s v="2.2 - CONTRATACIÓN DE SERVICIOS"/>
    <s v="2.2.1 - SERVICIOS BÁSICOS"/>
    <s v="N"/>
    <s v="00 - N/A"/>
    <s v="10 - FONDO GENERAL"/>
    <s v=" "/>
    <s v="99 - MULTIPROVINCIAL"/>
    <n v="38715000"/>
    <n v="32848948"/>
    <n v="31797820.790000003"/>
  </r>
  <r>
    <x v="0"/>
    <x v="0"/>
    <x v="0"/>
    <x v="0"/>
    <x v="0"/>
    <s v="2 - Poder Ejecutivo"/>
    <s v="0216 - MINISTERIO DE CULTURA"/>
    <x v="142"/>
    <x v="2"/>
    <x v="8"/>
    <x v="20"/>
    <s v="2.2 - CONTRATACIÓN DE SERVICIOS"/>
    <s v="2.2.1 - SERVICIOS BÁSICOS"/>
    <s v="N"/>
    <s v="00 - N/A"/>
    <s v="20 - FONDOS CON DESTINO ESPECÍFICO"/>
    <s v=" "/>
    <s v="99 - MULTIPROVINCIAL"/>
    <n v="0"/>
    <n v="1630000"/>
    <n v="33845.919999999998"/>
  </r>
  <r>
    <x v="0"/>
    <x v="0"/>
    <x v="0"/>
    <x v="0"/>
    <x v="0"/>
    <s v="2 - Poder Ejecutivo"/>
    <s v="0216 - MINISTERIO DE CULTURA"/>
    <x v="142"/>
    <x v="2"/>
    <x v="8"/>
    <x v="20"/>
    <s v="2.2 - CONTRATACIÓN DE SERVICIOS"/>
    <s v="2.2.2 - PUBLICIDAD, IMPRESIÓN Y ENCUADERNACIÓN"/>
    <s v="N"/>
    <s v="00 - N/A"/>
    <s v="10 - FONDO GENERAL"/>
    <s v=" "/>
    <s v="99 - MULTIPROVINCIAL"/>
    <n v="1676300"/>
    <n v="1721293"/>
    <n v="1056163.25"/>
  </r>
  <r>
    <x v="0"/>
    <x v="0"/>
    <x v="0"/>
    <x v="0"/>
    <x v="0"/>
    <s v="2 - Poder Ejecutivo"/>
    <s v="0216 - MINISTERIO DE CULTURA"/>
    <x v="142"/>
    <x v="2"/>
    <x v="8"/>
    <x v="20"/>
    <s v="2.2 - CONTRATACIÓN DE SERVICIOS"/>
    <s v="2.2.2 - PUBLICIDAD, IMPRESIÓN Y ENCUADERNACIÓN"/>
    <s v="N"/>
    <s v="00 - N/A"/>
    <s v="20 - FONDOS CON DESTINO ESPECÍFICO"/>
    <s v=" "/>
    <s v="99 - MULTIPROVINCIAL"/>
    <n v="0"/>
    <n v="250000"/>
    <n v="0"/>
  </r>
  <r>
    <x v="0"/>
    <x v="0"/>
    <x v="0"/>
    <x v="0"/>
    <x v="0"/>
    <s v="2 - Poder Ejecutivo"/>
    <s v="0216 - MINISTERIO DE CULTURA"/>
    <x v="142"/>
    <x v="2"/>
    <x v="8"/>
    <x v="20"/>
    <s v="2.2 - CONTRATACIÓN DE SERVICIOS"/>
    <s v="2.2.3 - VIÁTICOS"/>
    <s v="N"/>
    <s v="00 - N/A"/>
    <s v="10 - FONDO GENERAL"/>
    <s v=" "/>
    <s v="99 - MULTIPROVINCIAL"/>
    <n v="3405031"/>
    <n v="0"/>
    <n v="0"/>
  </r>
  <r>
    <x v="0"/>
    <x v="0"/>
    <x v="0"/>
    <x v="0"/>
    <x v="0"/>
    <s v="2 - Poder Ejecutivo"/>
    <s v="0216 - MINISTERIO DE CULTURA"/>
    <x v="142"/>
    <x v="2"/>
    <x v="8"/>
    <x v="20"/>
    <s v="2.2 - CONTRATACIÓN DE SERVICIOS"/>
    <s v="2.2.3 - VIÁTICOS"/>
    <s v="N"/>
    <s v="00 - N/A"/>
    <s v="20 - FONDOS CON DESTINO ESPECÍFICO"/>
    <s v=" "/>
    <s v="99 - MULTIPROVINCIAL"/>
    <n v="0"/>
    <n v="2550000"/>
    <n v="2098993.4900000002"/>
  </r>
  <r>
    <x v="0"/>
    <x v="0"/>
    <x v="0"/>
    <x v="0"/>
    <x v="0"/>
    <s v="2 - Poder Ejecutivo"/>
    <s v="0216 - MINISTERIO DE CULTURA"/>
    <x v="142"/>
    <x v="2"/>
    <x v="8"/>
    <x v="20"/>
    <s v="2.2 - CONTRATACIÓN DE SERVICIOS"/>
    <s v="2.2.4 - TRANSPORTE Y ALMACENAJE"/>
    <s v="N"/>
    <s v="00 - N/A"/>
    <s v="10 - FONDO GENERAL"/>
    <s v=" "/>
    <s v="99 - MULTIPROVINCIAL"/>
    <n v="260980"/>
    <n v="378000"/>
    <n v="233000"/>
  </r>
  <r>
    <x v="0"/>
    <x v="0"/>
    <x v="0"/>
    <x v="0"/>
    <x v="0"/>
    <s v="2 - Poder Ejecutivo"/>
    <s v="0216 - MINISTERIO DE CULTURA"/>
    <x v="142"/>
    <x v="2"/>
    <x v="8"/>
    <x v="20"/>
    <s v="2.2 - CONTRATACIÓN DE SERVICIOS"/>
    <s v="2.2.4 - TRANSPORTE Y ALMACENAJE"/>
    <s v="N"/>
    <s v="00 - N/A"/>
    <s v="20 - FONDOS CON DESTINO ESPECÍFICO"/>
    <s v=" "/>
    <s v="99 - MULTIPROVINCIAL"/>
    <n v="0"/>
    <n v="410000"/>
    <n v="118500"/>
  </r>
  <r>
    <x v="0"/>
    <x v="0"/>
    <x v="0"/>
    <x v="0"/>
    <x v="0"/>
    <s v="2 - Poder Ejecutivo"/>
    <s v="0216 - MINISTERIO DE CULTURA"/>
    <x v="142"/>
    <x v="2"/>
    <x v="8"/>
    <x v="20"/>
    <s v="2.2 - CONTRATACIÓN DE SERVICIOS"/>
    <s v="2.2.5 - ALQUILERES Y RENTAS"/>
    <s v="N"/>
    <s v="00 - N/A"/>
    <s v="10 - FONDO GENERAL"/>
    <s v=" "/>
    <s v="99 - MULTIPROVINCIAL"/>
    <n v="3043000"/>
    <n v="3268136"/>
    <n v="1922135.58"/>
  </r>
  <r>
    <x v="0"/>
    <x v="0"/>
    <x v="0"/>
    <x v="0"/>
    <x v="0"/>
    <s v="2 - Poder Ejecutivo"/>
    <s v="0216 - MINISTERIO DE CULTURA"/>
    <x v="142"/>
    <x v="2"/>
    <x v="8"/>
    <x v="20"/>
    <s v="2.2 - CONTRATACIÓN DE SERVICIOS"/>
    <s v="2.2.5 - ALQUILERES Y RENTAS"/>
    <s v="N"/>
    <s v="00 - N/A"/>
    <s v="20 - FONDOS CON DESTINO ESPECÍFICO"/>
    <s v=" "/>
    <s v="99 - MULTIPROVINCIAL"/>
    <n v="0"/>
    <n v="40000"/>
    <n v="0"/>
  </r>
  <r>
    <x v="0"/>
    <x v="0"/>
    <x v="0"/>
    <x v="0"/>
    <x v="0"/>
    <s v="2 - Poder Ejecutivo"/>
    <s v="0216 - MINISTERIO DE CULTURA"/>
    <x v="142"/>
    <x v="2"/>
    <x v="8"/>
    <x v="20"/>
    <s v="2.2 - CONTRATACIÓN DE SERVICIOS"/>
    <s v="2.2.6 - SEGUROS"/>
    <s v="N"/>
    <s v="00 - N/A"/>
    <s v="10 - FONDO GENERAL"/>
    <s v=" "/>
    <s v="99 - MULTIPROVINCIAL"/>
    <n v="5450000"/>
    <n v="4450000"/>
    <n v="3407611.42"/>
  </r>
  <r>
    <x v="0"/>
    <x v="0"/>
    <x v="0"/>
    <x v="0"/>
    <x v="0"/>
    <s v="2 - Poder Ejecutivo"/>
    <s v="0216 - MINISTERIO DE CULTURA"/>
    <x v="142"/>
    <x v="2"/>
    <x v="8"/>
    <x v="20"/>
    <s v="2.2 - CONTRATACIÓN DE SERVICIOS"/>
    <s v="2.2.7 - SERVICIOS DE CONSERVACIÓN, REPARACIONES MENORES E INSTALACIONES TEMPORALES"/>
    <s v="N"/>
    <s v="00 - N/A"/>
    <s v="10 - FONDO GENERAL"/>
    <s v=" "/>
    <s v="99 - MULTIPROVINCIAL"/>
    <n v="3000000"/>
    <n v="6396929"/>
    <n v="3676471.49"/>
  </r>
  <r>
    <x v="0"/>
    <x v="0"/>
    <x v="0"/>
    <x v="0"/>
    <x v="0"/>
    <s v="2 - Poder Ejecutivo"/>
    <s v="0216 - MINISTERIO DE CULTURA"/>
    <x v="142"/>
    <x v="2"/>
    <x v="8"/>
    <x v="20"/>
    <s v="2.2 - CONTRATACIÓN DE SERVICIOS"/>
    <s v="2.2.7 - SERVICIOS DE CONSERVACIÓN, REPARACIONES MENORES E INSTALACIONES TEMPORALES"/>
    <s v="N"/>
    <s v="00 - N/A"/>
    <s v="20 - FONDOS CON DESTINO ESPECÍFICO"/>
    <s v=" "/>
    <s v="99 - MULTIPROVINCIAL"/>
    <n v="0"/>
    <n v="150000"/>
    <n v="90270"/>
  </r>
  <r>
    <x v="0"/>
    <x v="0"/>
    <x v="0"/>
    <x v="0"/>
    <x v="0"/>
    <s v="2 - Poder Ejecutivo"/>
    <s v="0216 - MINISTERIO DE CULTURA"/>
    <x v="142"/>
    <x v="2"/>
    <x v="8"/>
    <x v="20"/>
    <s v="2.2 - CONTRATACIÓN DE SERVICIOS"/>
    <s v="2.2.8 - OTROS SERVICIOS NO INCLUIDOS EN CONCEPTOS ANTERIORES"/>
    <s v="N"/>
    <s v="00 - N/A"/>
    <s v="10 - FONDO GENERAL"/>
    <s v=" "/>
    <s v="99 - MULTIPROVINCIAL"/>
    <n v="9900000"/>
    <n v="7520064"/>
    <n v="6216919.8600000003"/>
  </r>
  <r>
    <x v="0"/>
    <x v="0"/>
    <x v="0"/>
    <x v="0"/>
    <x v="0"/>
    <s v="2 - Poder Ejecutivo"/>
    <s v="0216 - MINISTERIO DE CULTURA"/>
    <x v="142"/>
    <x v="2"/>
    <x v="8"/>
    <x v="20"/>
    <s v="2.2 - CONTRATACIÓN DE SERVICIOS"/>
    <s v="2.2.8 - OTROS SERVICIOS NO INCLUIDOS EN CONCEPTOS ANTERIORES"/>
    <s v="N"/>
    <s v="00 - N/A"/>
    <s v="20 - FONDOS CON DESTINO ESPECÍFICO"/>
    <s v=" "/>
    <s v="99 - MULTIPROVINCIAL"/>
    <n v="0"/>
    <n v="2230000"/>
    <n v="1042242.2999999999"/>
  </r>
  <r>
    <x v="0"/>
    <x v="0"/>
    <x v="0"/>
    <x v="0"/>
    <x v="0"/>
    <s v="2 - Poder Ejecutivo"/>
    <s v="0216 - MINISTERIO DE CULTURA"/>
    <x v="142"/>
    <x v="2"/>
    <x v="8"/>
    <x v="20"/>
    <s v="2.2 - CONTRATACIÓN DE SERVICIOS"/>
    <s v="2.2.9 - OTRAS CONTRATACIONES DE SERVICIOS"/>
    <s v="N"/>
    <s v="00 - N/A"/>
    <s v="10 - FONDO GENERAL"/>
    <s v=" "/>
    <s v="99 - MULTIPROVINCIAL"/>
    <n v="8833600"/>
    <n v="8176008"/>
    <n v="3985894.37"/>
  </r>
  <r>
    <x v="0"/>
    <x v="0"/>
    <x v="0"/>
    <x v="0"/>
    <x v="0"/>
    <s v="2 - Poder Ejecutivo"/>
    <s v="0216 - MINISTERIO DE CULTURA"/>
    <x v="142"/>
    <x v="2"/>
    <x v="8"/>
    <x v="20"/>
    <s v="2.2 - CONTRATACIÓN DE SERVICIOS"/>
    <s v="2.2.9 - OTRAS CONTRATACIONES DE SERVICIOS"/>
    <s v="N"/>
    <s v="00 - N/A"/>
    <s v="20 - FONDOS CON DESTINO ESPECÍFICO"/>
    <s v=" "/>
    <s v="99 - MULTIPROVINCIAL"/>
    <n v="0"/>
    <n v="350000"/>
    <n v="250000"/>
  </r>
  <r>
    <x v="0"/>
    <x v="0"/>
    <x v="0"/>
    <x v="0"/>
    <x v="0"/>
    <s v="2 - Poder Ejecutivo"/>
    <s v="0216 - MINISTERIO DE CULTURA"/>
    <x v="142"/>
    <x v="2"/>
    <x v="8"/>
    <x v="20"/>
    <s v="2.3 - MATERIALES Y SUMINISTROS"/>
    <s v="2.3.1 - ALIMENTOS Y PRODUCTOS AGROFORESTALES"/>
    <s v="N"/>
    <s v="00 - N/A"/>
    <s v="10 - FONDO GENERAL"/>
    <s v=" "/>
    <s v="99 - MULTIPROVINCIAL"/>
    <n v="2203999"/>
    <n v="1528532"/>
    <n v="748958.37999999989"/>
  </r>
  <r>
    <x v="0"/>
    <x v="0"/>
    <x v="0"/>
    <x v="0"/>
    <x v="0"/>
    <s v="2 - Poder Ejecutivo"/>
    <s v="0216 - MINISTERIO DE CULTURA"/>
    <x v="142"/>
    <x v="2"/>
    <x v="8"/>
    <x v="20"/>
    <s v="2.3 - MATERIALES Y SUMINISTROS"/>
    <s v="2.3.1 - ALIMENTOS Y PRODUCTOS AGROFORESTALES"/>
    <s v="N"/>
    <s v="00 - N/A"/>
    <s v="20 - FONDOS CON DESTINO ESPECÍFICO"/>
    <s v=" "/>
    <s v="99 - MULTIPROVINCIAL"/>
    <n v="0"/>
    <n v="640000"/>
    <n v="77500.13"/>
  </r>
  <r>
    <x v="0"/>
    <x v="0"/>
    <x v="0"/>
    <x v="0"/>
    <x v="0"/>
    <s v="2 - Poder Ejecutivo"/>
    <s v="0216 - MINISTERIO DE CULTURA"/>
    <x v="142"/>
    <x v="2"/>
    <x v="8"/>
    <x v="20"/>
    <s v="2.3 - MATERIALES Y SUMINISTROS"/>
    <s v="2.3.2 - TEXTILES Y VESTUARIOS"/>
    <s v="N"/>
    <s v="00 - N/A"/>
    <s v="10 - FONDO GENERAL"/>
    <s v=" "/>
    <s v="99 - MULTIPROVINCIAL"/>
    <n v="2170000"/>
    <n v="1264628.0000000002"/>
    <n v="553762.19999999995"/>
  </r>
  <r>
    <x v="0"/>
    <x v="0"/>
    <x v="0"/>
    <x v="0"/>
    <x v="0"/>
    <s v="2 - Poder Ejecutivo"/>
    <s v="0216 - MINISTERIO DE CULTURA"/>
    <x v="142"/>
    <x v="2"/>
    <x v="8"/>
    <x v="20"/>
    <s v="2.3 - MATERIALES Y SUMINISTROS"/>
    <s v="2.3.2 - TEXTILES Y VESTUARIOS"/>
    <s v="N"/>
    <s v="00 - N/A"/>
    <s v="20 - FONDOS CON DESTINO ESPECÍFICO"/>
    <s v=" "/>
    <s v="99 - MULTIPROVINCIAL"/>
    <n v="0"/>
    <n v="282925"/>
    <n v="37701"/>
  </r>
  <r>
    <x v="0"/>
    <x v="0"/>
    <x v="0"/>
    <x v="0"/>
    <x v="0"/>
    <s v="2 - Poder Ejecutivo"/>
    <s v="0216 - MINISTERIO DE CULTURA"/>
    <x v="142"/>
    <x v="2"/>
    <x v="8"/>
    <x v="20"/>
    <s v="2.3 - MATERIALES Y SUMINISTROS"/>
    <s v="2.3.3 - PAPEL, CARTÓN E IMPRESOS"/>
    <s v="N"/>
    <s v="00 - N/A"/>
    <s v="10 - FONDO GENERAL"/>
    <s v=" "/>
    <s v="99 - MULTIPROVINCIAL"/>
    <n v="1250000"/>
    <n v="936052"/>
    <n v="526576.97000000009"/>
  </r>
  <r>
    <x v="0"/>
    <x v="0"/>
    <x v="0"/>
    <x v="0"/>
    <x v="0"/>
    <s v="2 - Poder Ejecutivo"/>
    <s v="0216 - MINISTERIO DE CULTURA"/>
    <x v="142"/>
    <x v="2"/>
    <x v="8"/>
    <x v="20"/>
    <s v="2.3 - MATERIALES Y SUMINISTROS"/>
    <s v="2.3.3 - PAPEL, CARTÓN E IMPRESOS"/>
    <s v="N"/>
    <s v="00 - N/A"/>
    <s v="20 - FONDOS CON DESTINO ESPECÍFICO"/>
    <s v=" "/>
    <s v="99 - MULTIPROVINCIAL"/>
    <n v="0"/>
    <n v="370000"/>
    <n v="0"/>
  </r>
  <r>
    <x v="0"/>
    <x v="0"/>
    <x v="0"/>
    <x v="0"/>
    <x v="0"/>
    <s v="2 - Poder Ejecutivo"/>
    <s v="0216 - MINISTERIO DE CULTURA"/>
    <x v="142"/>
    <x v="2"/>
    <x v="8"/>
    <x v="20"/>
    <s v="2.3 - MATERIALES Y SUMINISTROS"/>
    <s v="2.3.4 - PRODUCTOS FARMACÉUTICOS"/>
    <s v="N"/>
    <s v="00 - N/A"/>
    <s v="10 - FONDO GENERAL"/>
    <s v=" "/>
    <s v="99 - MULTIPROVINCIAL"/>
    <n v="0"/>
    <n v="0"/>
    <n v="0"/>
  </r>
  <r>
    <x v="0"/>
    <x v="0"/>
    <x v="0"/>
    <x v="0"/>
    <x v="0"/>
    <s v="2 - Poder Ejecutivo"/>
    <s v="0216 - MINISTERIO DE CULTURA"/>
    <x v="142"/>
    <x v="2"/>
    <x v="8"/>
    <x v="20"/>
    <s v="2.3 - MATERIALES Y SUMINISTROS"/>
    <s v="2.3.5 - CUERO, CAUCHO Y PLÁSTICO"/>
    <s v="N"/>
    <s v="00 - N/A"/>
    <s v="10 - FONDO GENERAL"/>
    <s v=" "/>
    <s v="99 - MULTIPROVINCIAL"/>
    <n v="60000"/>
    <n v="88356"/>
    <n v="87454.51999999999"/>
  </r>
  <r>
    <x v="0"/>
    <x v="0"/>
    <x v="0"/>
    <x v="0"/>
    <x v="0"/>
    <s v="2 - Poder Ejecutivo"/>
    <s v="0216 - MINISTERIO DE CULTURA"/>
    <x v="142"/>
    <x v="2"/>
    <x v="8"/>
    <x v="20"/>
    <s v="2.3 - MATERIALES Y SUMINISTROS"/>
    <s v="2.3.5 - CUERO, CAUCHO Y PLÁSTICO"/>
    <s v="N"/>
    <s v="00 - N/A"/>
    <s v="20 - FONDOS CON DESTINO ESPECÍFICO"/>
    <s v=" "/>
    <s v="99 - MULTIPROVINCIAL"/>
    <n v="0"/>
    <n v="450000"/>
    <n v="0"/>
  </r>
  <r>
    <x v="0"/>
    <x v="0"/>
    <x v="0"/>
    <x v="0"/>
    <x v="0"/>
    <s v="2 - Poder Ejecutivo"/>
    <s v="0216 - MINISTERIO DE CULTURA"/>
    <x v="142"/>
    <x v="2"/>
    <x v="8"/>
    <x v="20"/>
    <s v="2.3 - MATERIALES Y SUMINISTROS"/>
    <s v="2.3.6 - PRODUCTOS DE MINERALES, METÁLICOS Y NO METÁLICOS"/>
    <s v="N"/>
    <s v="00 - N/A"/>
    <s v="10 - FONDO GENERAL"/>
    <s v=" "/>
    <s v="99 - MULTIPROVINCIAL"/>
    <n v="0"/>
    <n v="1428682"/>
    <n v="1274097.0999999999"/>
  </r>
  <r>
    <x v="0"/>
    <x v="0"/>
    <x v="0"/>
    <x v="0"/>
    <x v="0"/>
    <s v="2 - Poder Ejecutivo"/>
    <s v="0216 - MINISTERIO DE CULTURA"/>
    <x v="142"/>
    <x v="2"/>
    <x v="8"/>
    <x v="20"/>
    <s v="2.3 - MATERIALES Y SUMINISTROS"/>
    <s v="2.3.6 - PRODUCTOS DE MINERALES, METÁLICOS Y NO METÁLICOS"/>
    <s v="N"/>
    <s v="00 - N/A"/>
    <s v="20 - FONDOS CON DESTINO ESPECÍFICO"/>
    <s v=" "/>
    <s v="99 - MULTIPROVINCIAL"/>
    <n v="0"/>
    <n v="1290000"/>
    <n v="0"/>
  </r>
  <r>
    <x v="0"/>
    <x v="0"/>
    <x v="0"/>
    <x v="0"/>
    <x v="0"/>
    <s v="2 - Poder Ejecutivo"/>
    <s v="0216 - MINISTERIO DE CULTURA"/>
    <x v="142"/>
    <x v="2"/>
    <x v="8"/>
    <x v="20"/>
    <s v="2.3 - MATERIALES Y SUMINISTROS"/>
    <s v="2.3.7 - COMBUSTIBLES, LUBRICANTES, PRODUCTOS QUÍMICOS Y CONEXOS"/>
    <s v="N"/>
    <s v="00 - N/A"/>
    <s v="10 - FONDO GENERAL"/>
    <s v=" "/>
    <s v="99 - MULTIPROVINCIAL"/>
    <n v="10550000"/>
    <n v="9089405"/>
    <n v="6383670.4399999995"/>
  </r>
  <r>
    <x v="0"/>
    <x v="0"/>
    <x v="0"/>
    <x v="0"/>
    <x v="0"/>
    <s v="2 - Poder Ejecutivo"/>
    <s v="0216 - MINISTERIO DE CULTURA"/>
    <x v="142"/>
    <x v="2"/>
    <x v="8"/>
    <x v="20"/>
    <s v="2.3 - MATERIALES Y SUMINISTROS"/>
    <s v="2.3.7 - COMBUSTIBLES, LUBRICANTES, PRODUCTOS QUÍMICOS Y CONEXOS"/>
    <s v="N"/>
    <s v="00 - N/A"/>
    <s v="20 - FONDOS CON DESTINO ESPECÍFICO"/>
    <s v=" "/>
    <s v="99 - MULTIPROVINCIAL"/>
    <n v="0"/>
    <n v="510000"/>
    <n v="0"/>
  </r>
  <r>
    <x v="0"/>
    <x v="0"/>
    <x v="0"/>
    <x v="0"/>
    <x v="0"/>
    <s v="2 - Poder Ejecutivo"/>
    <s v="0216 - MINISTERIO DE CULTURA"/>
    <x v="142"/>
    <x v="2"/>
    <x v="8"/>
    <x v="20"/>
    <s v="2.3 - MATERIALES Y SUMINISTROS"/>
    <s v="2.3.9 - PRODUCTOS Y ÚTILES VARIOS"/>
    <s v="N"/>
    <s v="00 - N/A"/>
    <s v="10 - FONDO GENERAL"/>
    <s v=" "/>
    <s v="99 - MULTIPROVINCIAL"/>
    <n v="4499750"/>
    <n v="6745458"/>
    <n v="2637990.0800000019"/>
  </r>
  <r>
    <x v="0"/>
    <x v="0"/>
    <x v="0"/>
    <x v="0"/>
    <x v="0"/>
    <s v="2 - Poder Ejecutivo"/>
    <s v="0216 - MINISTERIO DE CULTURA"/>
    <x v="142"/>
    <x v="2"/>
    <x v="8"/>
    <x v="20"/>
    <s v="2.3 - MATERIALES Y SUMINISTROS"/>
    <s v="2.3.9 - PRODUCTOS Y ÚTILES VARIOS"/>
    <s v="N"/>
    <s v="00 - N/A"/>
    <s v="20 - FONDOS CON DESTINO ESPECÍFICO"/>
    <s v=" "/>
    <s v="99 - MULTIPROVINCIAL"/>
    <n v="0"/>
    <n v="1275739"/>
    <n v="75822.76999999999"/>
  </r>
  <r>
    <x v="0"/>
    <x v="0"/>
    <x v="0"/>
    <x v="0"/>
    <x v="0"/>
    <s v="2 - Poder Ejecutivo"/>
    <s v="0216 - MINISTERIO DE CULTURA"/>
    <x v="143"/>
    <x v="2"/>
    <x v="8"/>
    <x v="20"/>
    <s v="2.1 - REMUNERACIONES Y CONTRIBUCIONES"/>
    <s v="2.1.1 - REMUNERACIONES"/>
    <s v="N"/>
    <s v="00 - N/A"/>
    <s v="10 - FONDO GENERAL"/>
    <s v=" "/>
    <s v="99 - MULTIPROVINCIAL"/>
    <n v="188288076"/>
    <n v="200394843.16"/>
    <n v="150134646.08000004"/>
  </r>
  <r>
    <x v="0"/>
    <x v="0"/>
    <x v="0"/>
    <x v="0"/>
    <x v="0"/>
    <s v="2 - Poder Ejecutivo"/>
    <s v="0216 - MINISTERIO DE CULTURA"/>
    <x v="143"/>
    <x v="2"/>
    <x v="8"/>
    <x v="20"/>
    <s v="2.1 - REMUNERACIONES Y CONTRIBUCIONES"/>
    <s v="2.1.2 - SOBRESUELDOS"/>
    <s v="N"/>
    <s v="00 - N/A"/>
    <s v="10 - FONDO GENERAL"/>
    <s v=" "/>
    <s v="99 - MULTIPROVINCIAL"/>
    <n v="28665000"/>
    <n v="25483523"/>
    <n v="13069924.68"/>
  </r>
  <r>
    <x v="0"/>
    <x v="0"/>
    <x v="0"/>
    <x v="0"/>
    <x v="0"/>
    <s v="2 - Poder Ejecutivo"/>
    <s v="0216 - MINISTERIO DE CULTURA"/>
    <x v="143"/>
    <x v="2"/>
    <x v="8"/>
    <x v="20"/>
    <s v="2.1 - REMUNERACIONES Y CONTRIBUCIONES"/>
    <s v="2.1.5 - CONTRIBUCIONES A LA SEGURIDAD SOCIAL"/>
    <s v="N"/>
    <s v="00 - N/A"/>
    <s v="10 - FONDO GENERAL"/>
    <s v=" "/>
    <s v="99 - MULTIPROVINCIAL"/>
    <n v="28315698"/>
    <n v="27390408"/>
    <n v="22796548.760000009"/>
  </r>
  <r>
    <x v="0"/>
    <x v="0"/>
    <x v="0"/>
    <x v="0"/>
    <x v="0"/>
    <s v="2 - Poder Ejecutivo"/>
    <s v="0216 - MINISTERIO DE CULTURA"/>
    <x v="143"/>
    <x v="2"/>
    <x v="8"/>
    <x v="20"/>
    <s v="2.2 - CONTRATACIÓN DE SERVICIOS"/>
    <s v="2.2.1 - SERVICIOS BÁSICOS"/>
    <s v="N"/>
    <s v="00 - N/A"/>
    <s v="10 - FONDO GENERAL"/>
    <s v=" "/>
    <s v="99 - MULTIPROVINCIAL"/>
    <n v="51443702"/>
    <n v="53043702"/>
    <n v="41303445.050000004"/>
  </r>
  <r>
    <x v="0"/>
    <x v="0"/>
    <x v="0"/>
    <x v="0"/>
    <x v="0"/>
    <s v="2 - Poder Ejecutivo"/>
    <s v="0216 - MINISTERIO DE CULTURA"/>
    <x v="143"/>
    <x v="2"/>
    <x v="8"/>
    <x v="20"/>
    <s v="2.2 - CONTRATACIÓN DE SERVICIOS"/>
    <s v="2.2.2 - PUBLICIDAD, IMPRESIÓN Y ENCUADERNACIÓN"/>
    <s v="N"/>
    <s v="00 - N/A"/>
    <s v="10 - FONDO GENERAL"/>
    <s v=" "/>
    <s v="99 - MULTIPROVINCIAL"/>
    <n v="2500000"/>
    <n v="2744876"/>
    <n v="2289908"/>
  </r>
  <r>
    <x v="0"/>
    <x v="0"/>
    <x v="0"/>
    <x v="0"/>
    <x v="0"/>
    <s v="2 - Poder Ejecutivo"/>
    <s v="0216 - MINISTERIO DE CULTURA"/>
    <x v="143"/>
    <x v="2"/>
    <x v="8"/>
    <x v="20"/>
    <s v="2.2 - CONTRATACIÓN DE SERVICIOS"/>
    <s v="2.2.3 - VIÁTICOS"/>
    <s v="N"/>
    <s v="00 - N/A"/>
    <s v="10 - FONDO GENERAL"/>
    <s v=" "/>
    <s v="99 - MULTIPROVINCIAL"/>
    <n v="1450000"/>
    <n v="0"/>
    <n v="0"/>
  </r>
  <r>
    <x v="0"/>
    <x v="0"/>
    <x v="0"/>
    <x v="0"/>
    <x v="0"/>
    <s v="2 - Poder Ejecutivo"/>
    <s v="0216 - MINISTERIO DE CULTURA"/>
    <x v="143"/>
    <x v="2"/>
    <x v="8"/>
    <x v="20"/>
    <s v="2.2 - CONTRATACIÓN DE SERVICIOS"/>
    <s v="2.2.5 - ALQUILERES Y RENTAS"/>
    <s v="N"/>
    <s v="00 - N/A"/>
    <s v="10 - FONDO GENERAL"/>
    <s v=" "/>
    <s v="99 - MULTIPROVINCIAL"/>
    <n v="250000"/>
    <n v="835500"/>
    <n v="396480"/>
  </r>
  <r>
    <x v="0"/>
    <x v="0"/>
    <x v="0"/>
    <x v="0"/>
    <x v="0"/>
    <s v="2 - Poder Ejecutivo"/>
    <s v="0216 - MINISTERIO DE CULTURA"/>
    <x v="143"/>
    <x v="2"/>
    <x v="8"/>
    <x v="20"/>
    <s v="2.2 - CONTRATACIÓN DE SERVICIOS"/>
    <s v="2.2.7 - SERVICIOS DE CONSERVACIÓN, REPARACIONES MENORES E INSTALACIONES TEMPORALES"/>
    <s v="N"/>
    <s v="00 - N/A"/>
    <s v="10 - FONDO GENERAL"/>
    <s v=" "/>
    <s v="99 - MULTIPROVINCIAL"/>
    <n v="6700000"/>
    <n v="12103993"/>
    <n v="2725484.1999999997"/>
  </r>
  <r>
    <x v="0"/>
    <x v="0"/>
    <x v="0"/>
    <x v="0"/>
    <x v="0"/>
    <s v="2 - Poder Ejecutivo"/>
    <s v="0216 - MINISTERIO DE CULTURA"/>
    <x v="143"/>
    <x v="2"/>
    <x v="8"/>
    <x v="20"/>
    <s v="2.2 - CONTRATACIÓN DE SERVICIOS"/>
    <s v="2.2.8 - OTROS SERVICIOS NO INCLUIDOS EN CONCEPTOS ANTERIORES"/>
    <s v="N"/>
    <s v="00 - N/A"/>
    <s v="10 - FONDO GENERAL"/>
    <s v=" "/>
    <s v="99 - MULTIPROVINCIAL"/>
    <n v="14862524"/>
    <n v="1524046"/>
    <n v="630447.1"/>
  </r>
  <r>
    <x v="0"/>
    <x v="0"/>
    <x v="0"/>
    <x v="0"/>
    <x v="0"/>
    <s v="2 - Poder Ejecutivo"/>
    <s v="0216 - MINISTERIO DE CULTURA"/>
    <x v="143"/>
    <x v="2"/>
    <x v="8"/>
    <x v="20"/>
    <s v="2.2 - CONTRATACIÓN DE SERVICIOS"/>
    <s v="2.2.9 - OTRAS CONTRATACIONES DE SERVICIOS"/>
    <s v="N"/>
    <s v="00 - N/A"/>
    <s v="10 - FONDO GENERAL"/>
    <s v=" "/>
    <s v="99 - MULTIPROVINCIAL"/>
    <n v="700000"/>
    <n v="3000000"/>
    <n v="1980990"/>
  </r>
  <r>
    <x v="0"/>
    <x v="0"/>
    <x v="0"/>
    <x v="0"/>
    <x v="0"/>
    <s v="2 - Poder Ejecutivo"/>
    <s v="0216 - MINISTERIO DE CULTURA"/>
    <x v="143"/>
    <x v="2"/>
    <x v="8"/>
    <x v="20"/>
    <s v="2.3 - MATERIALES Y SUMINISTROS"/>
    <s v="2.3.1 - ALIMENTOS Y PRODUCTOS AGROFORESTALES"/>
    <s v="N"/>
    <s v="00 - N/A"/>
    <s v="10 - FONDO GENERAL"/>
    <s v=" "/>
    <s v="99 - MULTIPROVINCIAL"/>
    <n v="75000"/>
    <n v="434000"/>
    <n v="433666.52"/>
  </r>
  <r>
    <x v="0"/>
    <x v="0"/>
    <x v="0"/>
    <x v="0"/>
    <x v="0"/>
    <s v="2 - Poder Ejecutivo"/>
    <s v="0216 - MINISTERIO DE CULTURA"/>
    <x v="143"/>
    <x v="2"/>
    <x v="8"/>
    <x v="20"/>
    <s v="2.3 - MATERIALES Y SUMINISTROS"/>
    <s v="2.3.2 - TEXTILES Y VESTUARIOS"/>
    <s v="N"/>
    <s v="00 - N/A"/>
    <s v="10 - FONDO GENERAL"/>
    <s v=" "/>
    <s v="99 - MULTIPROVINCIAL"/>
    <n v="0"/>
    <n v="940988.72"/>
    <n v="406274.26"/>
  </r>
  <r>
    <x v="0"/>
    <x v="0"/>
    <x v="0"/>
    <x v="0"/>
    <x v="0"/>
    <s v="2 - Poder Ejecutivo"/>
    <s v="0216 - MINISTERIO DE CULTURA"/>
    <x v="143"/>
    <x v="2"/>
    <x v="8"/>
    <x v="20"/>
    <s v="2.3 - MATERIALES Y SUMINISTROS"/>
    <s v="2.3.3 - PAPEL, CARTÓN E IMPRESOS"/>
    <s v="N"/>
    <s v="00 - N/A"/>
    <s v="10 - FONDO GENERAL"/>
    <s v=" "/>
    <s v="99 - MULTIPROVINCIAL"/>
    <n v="0"/>
    <n v="828176"/>
    <n v="604739.67999999993"/>
  </r>
  <r>
    <x v="0"/>
    <x v="0"/>
    <x v="0"/>
    <x v="0"/>
    <x v="0"/>
    <s v="2 - Poder Ejecutivo"/>
    <s v="0216 - MINISTERIO DE CULTURA"/>
    <x v="143"/>
    <x v="2"/>
    <x v="8"/>
    <x v="20"/>
    <s v="2.3 - MATERIALES Y SUMINISTROS"/>
    <s v="2.3.5 - CUERO, CAUCHO Y PLÁSTICO"/>
    <s v="N"/>
    <s v="00 - N/A"/>
    <s v="10 - FONDO GENERAL"/>
    <s v=" "/>
    <s v="99 - MULTIPROVINCIAL"/>
    <n v="100000"/>
    <n v="0"/>
    <n v="0"/>
  </r>
  <r>
    <x v="0"/>
    <x v="0"/>
    <x v="0"/>
    <x v="0"/>
    <x v="0"/>
    <s v="2 - Poder Ejecutivo"/>
    <s v="0216 - MINISTERIO DE CULTURA"/>
    <x v="143"/>
    <x v="2"/>
    <x v="8"/>
    <x v="20"/>
    <s v="2.3 - MATERIALES Y SUMINISTROS"/>
    <s v="2.3.6 - PRODUCTOS DE MINERALES, METÁLICOS Y NO METÁLICOS"/>
    <s v="N"/>
    <s v="00 - N/A"/>
    <s v="10 - FONDO GENERAL"/>
    <s v=" "/>
    <s v="99 - MULTIPROVINCIAL"/>
    <n v="0"/>
    <n v="107120"/>
    <n v="41211.83"/>
  </r>
  <r>
    <x v="0"/>
    <x v="0"/>
    <x v="0"/>
    <x v="0"/>
    <x v="0"/>
    <s v="2 - Poder Ejecutivo"/>
    <s v="0216 - MINISTERIO DE CULTURA"/>
    <x v="143"/>
    <x v="2"/>
    <x v="8"/>
    <x v="20"/>
    <s v="2.3 - MATERIALES Y SUMINISTROS"/>
    <s v="2.3.7 - COMBUSTIBLES, LUBRICANTES, PRODUCTOS QUÍMICOS Y CONEXOS"/>
    <s v="N"/>
    <s v="00 - N/A"/>
    <s v="10 - FONDO GENERAL"/>
    <s v=" "/>
    <s v="99 - MULTIPROVINCIAL"/>
    <n v="4525000"/>
    <n v="4598506.4000000004"/>
    <n v="3171964.9199999995"/>
  </r>
  <r>
    <x v="0"/>
    <x v="0"/>
    <x v="0"/>
    <x v="0"/>
    <x v="0"/>
    <s v="2 - Poder Ejecutivo"/>
    <s v="0216 - MINISTERIO DE CULTURA"/>
    <x v="143"/>
    <x v="2"/>
    <x v="8"/>
    <x v="20"/>
    <s v="2.3 - MATERIALES Y SUMINISTROS"/>
    <s v="2.3.9 - PRODUCTOS Y ÚTILES VARIOS"/>
    <s v="N"/>
    <s v="00 - N/A"/>
    <s v="10 - FONDO GENERAL"/>
    <s v=" "/>
    <s v="99 - MULTIPROVINCIAL"/>
    <n v="4275000"/>
    <n v="2250005.8800000004"/>
    <n v="1484406.9300000002"/>
  </r>
  <r>
    <x v="0"/>
    <x v="0"/>
    <x v="0"/>
    <x v="0"/>
    <x v="0"/>
    <s v="2 - Poder Ejecutivo"/>
    <s v="0217 - MINISTERIO DE LA JUVENTUD"/>
    <x v="144"/>
    <x v="0"/>
    <x v="0"/>
    <x v="10"/>
    <s v="2.2 - CONTRATACIÓN DE SERVICIOS"/>
    <s v="2.2.8 - OTROS SERVICIOS NO INCLUIDOS EN CONCEPTOS ANTERIORES"/>
    <s v="N"/>
    <s v="00 - N/A"/>
    <s v="10 - FONDO GENERAL"/>
    <s v=" "/>
    <s v="99 - MULTIPROVINCIAL"/>
    <n v="1850000"/>
    <n v="500000"/>
    <n v="439230"/>
  </r>
  <r>
    <x v="0"/>
    <x v="0"/>
    <x v="0"/>
    <x v="0"/>
    <x v="0"/>
    <s v="2 - Poder Ejecutivo"/>
    <s v="0217 - MINISTERIO DE LA JUVENTUD"/>
    <x v="144"/>
    <x v="2"/>
    <x v="4"/>
    <x v="5"/>
    <s v="2.1 - REMUNERACIONES Y CONTRIBUCIONES"/>
    <s v="2.1.1 - REMUNERACIONES"/>
    <s v="N"/>
    <s v="00 - N/A"/>
    <s v="10 - FONDO GENERAL"/>
    <s v=" "/>
    <s v="99 - MULTIPROVINCIAL"/>
    <n v="253699532"/>
    <n v="260699532"/>
    <n v="188669847.51999998"/>
  </r>
  <r>
    <x v="0"/>
    <x v="0"/>
    <x v="0"/>
    <x v="0"/>
    <x v="0"/>
    <s v="2 - Poder Ejecutivo"/>
    <s v="0217 - MINISTERIO DE LA JUVENTUD"/>
    <x v="144"/>
    <x v="2"/>
    <x v="4"/>
    <x v="5"/>
    <s v="2.1 - REMUNERACIONES Y CONTRIBUCIONES"/>
    <s v="2.1.2 - SOBRESUELDOS"/>
    <s v="N"/>
    <s v="00 - N/A"/>
    <s v="10 - FONDO GENERAL"/>
    <s v=" "/>
    <s v="99 - MULTIPROVINCIAL"/>
    <n v="54255312"/>
    <n v="54255312"/>
    <n v="45800458.799999997"/>
  </r>
  <r>
    <x v="0"/>
    <x v="0"/>
    <x v="0"/>
    <x v="0"/>
    <x v="0"/>
    <s v="2 - Poder Ejecutivo"/>
    <s v="0217 - MINISTERIO DE LA JUVENTUD"/>
    <x v="144"/>
    <x v="2"/>
    <x v="4"/>
    <x v="5"/>
    <s v="2.1 - REMUNERACIONES Y CONTRIBUCIONES"/>
    <s v="2.1.3 - DIETAS Y GASTOS DE REPRESENTACIÓN"/>
    <s v="N"/>
    <s v="00 - N/A"/>
    <s v="10 - FONDO GENERAL"/>
    <s v=" "/>
    <s v="99 - MULTIPROVINCIAL"/>
    <n v="300000"/>
    <n v="300000"/>
    <n v="0"/>
  </r>
  <r>
    <x v="0"/>
    <x v="0"/>
    <x v="0"/>
    <x v="0"/>
    <x v="0"/>
    <s v="2 - Poder Ejecutivo"/>
    <s v="0217 - MINISTERIO DE LA JUVENTUD"/>
    <x v="144"/>
    <x v="2"/>
    <x v="4"/>
    <x v="5"/>
    <s v="2.1 - REMUNERACIONES Y CONTRIBUCIONES"/>
    <s v="2.1.5 - CONTRIBUCIONES A LA SEGURIDAD SOCIAL"/>
    <s v="N"/>
    <s v="00 - N/A"/>
    <s v="10 - FONDO GENERAL"/>
    <s v=" "/>
    <s v="99 - MULTIPROVINCIAL"/>
    <n v="35242208"/>
    <n v="35242208"/>
    <n v="27523214.730000004"/>
  </r>
  <r>
    <x v="0"/>
    <x v="0"/>
    <x v="0"/>
    <x v="0"/>
    <x v="0"/>
    <s v="2 - Poder Ejecutivo"/>
    <s v="0217 - MINISTERIO DE LA JUVENTUD"/>
    <x v="144"/>
    <x v="2"/>
    <x v="4"/>
    <x v="5"/>
    <s v="2.2 - CONTRATACIÓN DE SERVICIOS"/>
    <s v="2.2.1 - SERVICIOS BÁSICOS"/>
    <s v="N"/>
    <s v="00 - N/A"/>
    <s v="10 - FONDO GENERAL"/>
    <s v=" "/>
    <s v="99 - MULTIPROVINCIAL"/>
    <n v="19750200"/>
    <n v="19750200"/>
    <n v="19476386.630000003"/>
  </r>
  <r>
    <x v="0"/>
    <x v="0"/>
    <x v="0"/>
    <x v="0"/>
    <x v="0"/>
    <s v="2 - Poder Ejecutivo"/>
    <s v="0217 - MINISTERIO DE LA JUVENTUD"/>
    <x v="144"/>
    <x v="2"/>
    <x v="4"/>
    <x v="5"/>
    <s v="2.2 - CONTRATACIÓN DE SERVICIOS"/>
    <s v="2.2.2 - PUBLICIDAD, IMPRESIÓN Y ENCUADERNACIÓN"/>
    <s v="N"/>
    <s v="00 - N/A"/>
    <s v="10 - FONDO GENERAL"/>
    <s v=" "/>
    <s v="99 - MULTIPROVINCIAL"/>
    <n v="3913220"/>
    <n v="5129198.6199999992"/>
    <n v="2567019.1800000002"/>
  </r>
  <r>
    <x v="0"/>
    <x v="0"/>
    <x v="0"/>
    <x v="0"/>
    <x v="0"/>
    <s v="2 - Poder Ejecutivo"/>
    <s v="0217 - MINISTERIO DE LA JUVENTUD"/>
    <x v="144"/>
    <x v="2"/>
    <x v="4"/>
    <x v="5"/>
    <s v="2.2 - CONTRATACIÓN DE SERVICIOS"/>
    <s v="2.2.3 - VIÁTICOS"/>
    <s v="N"/>
    <s v="00 - N/A"/>
    <s v="10 - FONDO GENERAL"/>
    <s v=" "/>
    <s v="99 - MULTIPROVINCIAL"/>
    <n v="5000000"/>
    <n v="4230107.3100000005"/>
    <n v="2823741.3699999996"/>
  </r>
  <r>
    <x v="0"/>
    <x v="0"/>
    <x v="0"/>
    <x v="0"/>
    <x v="0"/>
    <s v="2 - Poder Ejecutivo"/>
    <s v="0217 - MINISTERIO DE LA JUVENTUD"/>
    <x v="144"/>
    <x v="2"/>
    <x v="4"/>
    <x v="5"/>
    <s v="2.2 - CONTRATACIÓN DE SERVICIOS"/>
    <s v="2.2.4 - TRANSPORTE Y ALMACENAJE"/>
    <s v="N"/>
    <s v="00 - N/A"/>
    <s v="10 - FONDO GENERAL"/>
    <s v=" "/>
    <s v="99 - MULTIPROVINCIAL"/>
    <n v="1284490"/>
    <n v="1134409.57"/>
    <n v="762610.14"/>
  </r>
  <r>
    <x v="0"/>
    <x v="0"/>
    <x v="0"/>
    <x v="0"/>
    <x v="0"/>
    <s v="2 - Poder Ejecutivo"/>
    <s v="0217 - MINISTERIO DE LA JUVENTUD"/>
    <x v="144"/>
    <x v="2"/>
    <x v="4"/>
    <x v="5"/>
    <s v="2.2 - CONTRATACIÓN DE SERVICIOS"/>
    <s v="2.2.5 - ALQUILERES Y RENTAS"/>
    <s v="N"/>
    <s v="00 - N/A"/>
    <s v="10 - FONDO GENERAL"/>
    <s v=" "/>
    <s v="99 - MULTIPROVINCIAL"/>
    <n v="19234495"/>
    <n v="18847564.450000003"/>
    <n v="12757645.74"/>
  </r>
  <r>
    <x v="0"/>
    <x v="0"/>
    <x v="0"/>
    <x v="0"/>
    <x v="0"/>
    <s v="2 - Poder Ejecutivo"/>
    <s v="0217 - MINISTERIO DE LA JUVENTUD"/>
    <x v="144"/>
    <x v="2"/>
    <x v="4"/>
    <x v="5"/>
    <s v="2.2 - CONTRATACIÓN DE SERVICIOS"/>
    <s v="2.2.6 - SEGUROS"/>
    <s v="N"/>
    <s v="00 - N/A"/>
    <s v="10 - FONDO GENERAL"/>
    <s v=" "/>
    <s v="99 - MULTIPROVINCIAL"/>
    <n v="395679"/>
    <n v="11270013.169999998"/>
    <n v="11270013.17"/>
  </r>
  <r>
    <x v="0"/>
    <x v="0"/>
    <x v="0"/>
    <x v="0"/>
    <x v="0"/>
    <s v="2 - Poder Ejecutivo"/>
    <s v="0217 - MINISTERIO DE LA JUVENTUD"/>
    <x v="144"/>
    <x v="2"/>
    <x v="4"/>
    <x v="5"/>
    <s v="2.2 - CONTRATACIÓN DE SERVICIOS"/>
    <s v="2.2.7 - SERVICIOS DE CONSERVACIÓN, REPARACIONES MENORES E INSTALACIONES TEMPORALES"/>
    <s v="N"/>
    <s v="00 - N/A"/>
    <s v="10 - FONDO GENERAL"/>
    <s v=" "/>
    <s v="99 - MULTIPROVINCIAL"/>
    <n v="7420000"/>
    <n v="4826657.4399999995"/>
    <n v="3474772.99"/>
  </r>
  <r>
    <x v="0"/>
    <x v="0"/>
    <x v="0"/>
    <x v="0"/>
    <x v="0"/>
    <s v="2 - Poder Ejecutivo"/>
    <s v="0217 - MINISTERIO DE LA JUVENTUD"/>
    <x v="144"/>
    <x v="2"/>
    <x v="4"/>
    <x v="5"/>
    <s v="2.2 - CONTRATACIÓN DE SERVICIOS"/>
    <s v="2.2.8 - OTROS SERVICIOS NO INCLUIDOS EN CONCEPTOS ANTERIORES"/>
    <s v="N"/>
    <s v="00 - N/A"/>
    <s v="10 - FONDO GENERAL"/>
    <s v=" "/>
    <s v="99 - MULTIPROVINCIAL"/>
    <n v="29948616"/>
    <n v="27165428.560000002"/>
    <n v="13665582.780000001"/>
  </r>
  <r>
    <x v="0"/>
    <x v="0"/>
    <x v="0"/>
    <x v="0"/>
    <x v="0"/>
    <s v="2 - Poder Ejecutivo"/>
    <s v="0217 - MINISTERIO DE LA JUVENTUD"/>
    <x v="144"/>
    <x v="2"/>
    <x v="4"/>
    <x v="5"/>
    <s v="2.2 - CONTRATACIÓN DE SERVICIOS"/>
    <s v="2.2.9 - OTRAS CONTRATACIONES DE SERVICIOS"/>
    <s v="N"/>
    <s v="00 - N/A"/>
    <s v="10 - FONDO GENERAL"/>
    <s v=" "/>
    <s v="99 - MULTIPROVINCIAL"/>
    <n v="6262000"/>
    <n v="4155000"/>
    <n v="1599653.2399999998"/>
  </r>
  <r>
    <x v="0"/>
    <x v="0"/>
    <x v="0"/>
    <x v="0"/>
    <x v="0"/>
    <s v="2 - Poder Ejecutivo"/>
    <s v="0217 - MINISTERIO DE LA JUVENTUD"/>
    <x v="144"/>
    <x v="2"/>
    <x v="4"/>
    <x v="5"/>
    <s v="2.3 - MATERIALES Y SUMINISTROS"/>
    <s v="2.3.1 - ALIMENTOS Y PRODUCTOS AGROFORESTALES"/>
    <s v="N"/>
    <s v="00 - N/A"/>
    <s v="10 - FONDO GENERAL"/>
    <s v=" "/>
    <s v="99 - MULTIPROVINCIAL"/>
    <n v="884000"/>
    <n v="936865.20000000007"/>
    <n v="458856.06"/>
  </r>
  <r>
    <x v="0"/>
    <x v="0"/>
    <x v="0"/>
    <x v="0"/>
    <x v="0"/>
    <s v="2 - Poder Ejecutivo"/>
    <s v="0217 - MINISTERIO DE LA JUVENTUD"/>
    <x v="144"/>
    <x v="2"/>
    <x v="4"/>
    <x v="5"/>
    <s v="2.3 - MATERIALES Y SUMINISTROS"/>
    <s v="2.3.2 - TEXTILES Y VESTUARIOS"/>
    <s v="N"/>
    <s v="00 - N/A"/>
    <s v="10 - FONDO GENERAL"/>
    <s v=" "/>
    <s v="99 - MULTIPROVINCIAL"/>
    <n v="660000"/>
    <n v="857748.50999999989"/>
    <n v="112041"/>
  </r>
  <r>
    <x v="0"/>
    <x v="0"/>
    <x v="0"/>
    <x v="0"/>
    <x v="0"/>
    <s v="2 - Poder Ejecutivo"/>
    <s v="0217 - MINISTERIO DE LA JUVENTUD"/>
    <x v="144"/>
    <x v="2"/>
    <x v="4"/>
    <x v="5"/>
    <s v="2.3 - MATERIALES Y SUMINISTROS"/>
    <s v="2.3.3 - PAPEL, CARTÓN E IMPRESOS"/>
    <s v="N"/>
    <s v="00 - N/A"/>
    <s v="10 - FONDO GENERAL"/>
    <s v=" "/>
    <s v="99 - MULTIPROVINCIAL"/>
    <n v="844000"/>
    <n v="749287.78"/>
    <n v="271261.55000000005"/>
  </r>
  <r>
    <x v="0"/>
    <x v="0"/>
    <x v="0"/>
    <x v="0"/>
    <x v="0"/>
    <s v="2 - Poder Ejecutivo"/>
    <s v="0217 - MINISTERIO DE LA JUVENTUD"/>
    <x v="144"/>
    <x v="2"/>
    <x v="4"/>
    <x v="5"/>
    <s v="2.3 - MATERIALES Y SUMINISTROS"/>
    <s v="2.3.4 - PRODUCTOS FARMACÉUTICOS"/>
    <s v="N"/>
    <s v="00 - N/A"/>
    <s v="10 - FONDO GENERAL"/>
    <s v=" "/>
    <s v="99 - MULTIPROVINCIAL"/>
    <n v="150000"/>
    <n v="30510"/>
    <n v="0"/>
  </r>
  <r>
    <x v="0"/>
    <x v="0"/>
    <x v="0"/>
    <x v="0"/>
    <x v="0"/>
    <s v="2 - Poder Ejecutivo"/>
    <s v="0217 - MINISTERIO DE LA JUVENTUD"/>
    <x v="144"/>
    <x v="2"/>
    <x v="4"/>
    <x v="5"/>
    <s v="2.3 - MATERIALES Y SUMINISTROS"/>
    <s v="2.3.5 - CUERO, CAUCHO Y PLÁSTICO"/>
    <s v="N"/>
    <s v="00 - N/A"/>
    <s v="10 - FONDO GENERAL"/>
    <s v=" "/>
    <s v="99 - MULTIPROVINCIAL"/>
    <n v="275248"/>
    <n v="264139.46999999997"/>
    <n v="193639.46"/>
  </r>
  <r>
    <x v="0"/>
    <x v="0"/>
    <x v="0"/>
    <x v="0"/>
    <x v="0"/>
    <s v="2 - Poder Ejecutivo"/>
    <s v="0217 - MINISTERIO DE LA JUVENTUD"/>
    <x v="144"/>
    <x v="2"/>
    <x v="4"/>
    <x v="5"/>
    <s v="2.3 - MATERIALES Y SUMINISTROS"/>
    <s v="2.3.6 - PRODUCTOS DE MINERALES, METÁLICOS Y NO METÁLICOS"/>
    <s v="N"/>
    <s v="00 - N/A"/>
    <s v="10 - FONDO GENERAL"/>
    <s v=" "/>
    <s v="99 - MULTIPROVINCIAL"/>
    <n v="120480"/>
    <n v="482133.15"/>
    <n v="76390.95"/>
  </r>
  <r>
    <x v="0"/>
    <x v="0"/>
    <x v="0"/>
    <x v="0"/>
    <x v="0"/>
    <s v="2 - Poder Ejecutivo"/>
    <s v="0217 - MINISTERIO DE LA JUVENTUD"/>
    <x v="144"/>
    <x v="2"/>
    <x v="4"/>
    <x v="5"/>
    <s v="2.3 - MATERIALES Y SUMINISTROS"/>
    <s v="2.3.7 - COMBUSTIBLES, LUBRICANTES, PRODUCTOS QUÍMICOS Y CONEXOS"/>
    <s v="N"/>
    <s v="00 - N/A"/>
    <s v="10 - FONDO GENERAL"/>
    <s v=" "/>
    <s v="99 - MULTIPROVINCIAL"/>
    <n v="12557877"/>
    <n v="12535941.199999999"/>
    <n v="12271986.300000001"/>
  </r>
  <r>
    <x v="0"/>
    <x v="0"/>
    <x v="0"/>
    <x v="0"/>
    <x v="0"/>
    <s v="2 - Poder Ejecutivo"/>
    <s v="0217 - MINISTERIO DE LA JUVENTUD"/>
    <x v="144"/>
    <x v="2"/>
    <x v="4"/>
    <x v="5"/>
    <s v="2.3 - MATERIALES Y SUMINISTROS"/>
    <s v="2.3.9 - PRODUCTOS Y ÚTILES VARIOS"/>
    <s v="N"/>
    <s v="00 - N/A"/>
    <s v="10 - FONDO GENERAL"/>
    <s v=" "/>
    <s v="99 - MULTIPROVINCIAL"/>
    <n v="6048000"/>
    <n v="8638947.9600000009"/>
    <n v="3121564.9099999997"/>
  </r>
  <r>
    <x v="0"/>
    <x v="0"/>
    <x v="0"/>
    <x v="0"/>
    <x v="0"/>
    <s v="2 - Poder Ejecutivo"/>
    <s v="0217 - MINISTERIO DE LA JUVENTUD"/>
    <x v="144"/>
    <x v="2"/>
    <x v="5"/>
    <x v="8"/>
    <s v="2.2 - CONTRATACIÓN DE SERVICIOS"/>
    <s v="2.2.2 - PUBLICIDAD, IMPRESIÓN Y ENCUADERNACIÓN"/>
    <s v="N"/>
    <s v="00 - N/A"/>
    <s v="10 - FONDO GENERAL"/>
    <s v=" "/>
    <s v="99 - MULTIPROVINCIAL"/>
    <n v="300000"/>
    <n v="300000"/>
    <n v="11600"/>
  </r>
  <r>
    <x v="0"/>
    <x v="0"/>
    <x v="0"/>
    <x v="0"/>
    <x v="0"/>
    <s v="2 - Poder Ejecutivo"/>
    <s v="0217 - MINISTERIO DE LA JUVENTUD"/>
    <x v="144"/>
    <x v="2"/>
    <x v="5"/>
    <x v="8"/>
    <s v="2.2 - CONTRATACIÓN DE SERVICIOS"/>
    <s v="2.2.5 - ALQUILERES Y RENTAS"/>
    <s v="N"/>
    <s v="00 - N/A"/>
    <s v="10 - FONDO GENERAL"/>
    <s v=" "/>
    <s v="99 - MULTIPROVINCIAL"/>
    <n v="300000"/>
    <n v="300000"/>
    <n v="0"/>
  </r>
  <r>
    <x v="0"/>
    <x v="0"/>
    <x v="0"/>
    <x v="0"/>
    <x v="0"/>
    <s v="2 - Poder Ejecutivo"/>
    <s v="0217 - MINISTERIO DE LA JUVENTUD"/>
    <x v="144"/>
    <x v="2"/>
    <x v="5"/>
    <x v="8"/>
    <s v="2.2 - CONTRATACIÓN DE SERVICIOS"/>
    <s v="2.2.8 - OTROS SERVICIOS NO INCLUIDOS EN CONCEPTOS ANTERIORES"/>
    <s v="N"/>
    <s v="00 - N/A"/>
    <s v="10 - FONDO GENERAL"/>
    <s v=" "/>
    <s v="99 - MULTIPROVINCIAL"/>
    <n v="250000"/>
    <n v="250000"/>
    <n v="0"/>
  </r>
  <r>
    <x v="0"/>
    <x v="0"/>
    <x v="0"/>
    <x v="0"/>
    <x v="0"/>
    <s v="2 - Poder Ejecutivo"/>
    <s v="0217 - MINISTERIO DE LA JUVENTUD"/>
    <x v="144"/>
    <x v="2"/>
    <x v="5"/>
    <x v="8"/>
    <s v="2.2 - CONTRATACIÓN DE SERVICIOS"/>
    <s v="2.2.9 - OTRAS CONTRATACIONES DE SERVICIOS"/>
    <s v="N"/>
    <s v="00 - N/A"/>
    <s v="10 - FONDO GENERAL"/>
    <s v=" "/>
    <s v="99 - MULTIPROVINCIAL"/>
    <n v="250000"/>
    <n v="250000"/>
    <n v="0"/>
  </r>
  <r>
    <x v="0"/>
    <x v="0"/>
    <x v="0"/>
    <x v="0"/>
    <x v="0"/>
    <s v="2 - Poder Ejecutivo"/>
    <s v="0218 - MINISTERIO DE MEDIO AMBIENTE Y RECURSOS NATURALES"/>
    <x v="145"/>
    <x v="0"/>
    <x v="0"/>
    <x v="10"/>
    <s v="2.1 - REMUNERACIONES Y CONTRIBUCIONES"/>
    <s v="2.1.1 - REMUNERACIONES"/>
    <s v="N"/>
    <s v="00 - N/A"/>
    <s v="10 - FONDO GENERAL"/>
    <s v=" "/>
    <s v="99 - MULTIPROVINCIAL"/>
    <n v="15427108"/>
    <n v="8576708"/>
    <n v="6199903.1099999994"/>
  </r>
  <r>
    <x v="0"/>
    <x v="0"/>
    <x v="0"/>
    <x v="0"/>
    <x v="0"/>
    <s v="2 - Poder Ejecutivo"/>
    <s v="0218 - MINISTERIO DE MEDIO AMBIENTE Y RECURSOS NATURALES"/>
    <x v="145"/>
    <x v="0"/>
    <x v="0"/>
    <x v="10"/>
    <s v="2.1 - REMUNERACIONES Y CONTRIBUCIONES"/>
    <s v="2.1.1 - REMUNERACIONES"/>
    <s v="N"/>
    <s v="00 - N/A"/>
    <s v="20 - FONDOS CON DESTINO ESPECÍFICO"/>
    <s v=" "/>
    <s v="99 - MULTIPROVINCIAL"/>
    <n v="1778400"/>
    <n v="1778400"/>
    <n v="320000"/>
  </r>
  <r>
    <x v="0"/>
    <x v="0"/>
    <x v="0"/>
    <x v="0"/>
    <x v="0"/>
    <s v="2 - Poder Ejecutivo"/>
    <s v="0218 - MINISTERIO DE MEDIO AMBIENTE Y RECURSOS NATURALES"/>
    <x v="145"/>
    <x v="0"/>
    <x v="0"/>
    <x v="10"/>
    <s v="2.1 - REMUNERACIONES Y CONTRIBUCIONES"/>
    <s v="2.1.2 - SOBRESUELDOS"/>
    <s v="N"/>
    <s v="00 - N/A"/>
    <s v="10 - FONDO GENERAL"/>
    <s v=" "/>
    <s v="99 - MULTIPROVINCIAL"/>
    <n v="3144300"/>
    <n v="3054215"/>
    <n v="1107730.96"/>
  </r>
  <r>
    <x v="0"/>
    <x v="0"/>
    <x v="0"/>
    <x v="0"/>
    <x v="0"/>
    <s v="2 - Poder Ejecutivo"/>
    <s v="0218 - MINISTERIO DE MEDIO AMBIENTE Y RECURSOS NATURALES"/>
    <x v="145"/>
    <x v="0"/>
    <x v="0"/>
    <x v="10"/>
    <s v="2.1 - REMUNERACIONES Y CONTRIBUCIONES"/>
    <s v="2.1.2 - SOBRESUELDOS"/>
    <s v="N"/>
    <s v="00 - N/A"/>
    <s v="20 - FONDOS CON DESTINO ESPECÍFICO"/>
    <s v=" "/>
    <s v="99 - MULTIPROVINCIAL"/>
    <n v="273600"/>
    <n v="136800"/>
    <n v="133277.76999999999"/>
  </r>
  <r>
    <x v="0"/>
    <x v="0"/>
    <x v="0"/>
    <x v="0"/>
    <x v="0"/>
    <s v="2 - Poder Ejecutivo"/>
    <s v="0218 - MINISTERIO DE MEDIO AMBIENTE Y RECURSOS NATURALES"/>
    <x v="145"/>
    <x v="0"/>
    <x v="0"/>
    <x v="10"/>
    <s v="2.1 - REMUNERACIONES Y CONTRIBUCIONES"/>
    <s v="2.1.5 - CONTRIBUCIONES A LA SEGURIDAD SOCIAL"/>
    <s v="N"/>
    <s v="00 - N/A"/>
    <s v="10 - FONDO GENERAL"/>
    <s v=" "/>
    <s v="99 - MULTIPROVINCIAL"/>
    <n v="2019916"/>
    <n v="2137626"/>
    <n v="778607.96"/>
  </r>
  <r>
    <x v="0"/>
    <x v="0"/>
    <x v="0"/>
    <x v="0"/>
    <x v="0"/>
    <s v="2 - Poder Ejecutivo"/>
    <s v="0218 - MINISTERIO DE MEDIO AMBIENTE Y RECURSOS NATURALES"/>
    <x v="145"/>
    <x v="0"/>
    <x v="0"/>
    <x v="10"/>
    <s v="2.1 - REMUNERACIONES Y CONTRIBUCIONES"/>
    <s v="2.1.5 - CONTRIBUCIONES A LA SEGURIDAD SOCIAL"/>
    <s v="N"/>
    <s v="00 - N/A"/>
    <s v="20 - FONDOS CON DESTINO ESPECÍFICO"/>
    <s v=" "/>
    <s v="99 - MULTIPROVINCIAL"/>
    <n v="251821"/>
    <n v="251821"/>
    <n v="48768.51"/>
  </r>
  <r>
    <x v="0"/>
    <x v="0"/>
    <x v="0"/>
    <x v="0"/>
    <x v="0"/>
    <s v="2 - Poder Ejecutivo"/>
    <s v="0218 - MINISTERIO DE MEDIO AMBIENTE Y RECURSOS NATURALES"/>
    <x v="145"/>
    <x v="0"/>
    <x v="0"/>
    <x v="10"/>
    <s v="2.2 - CONTRATACIÓN DE SERVICIOS"/>
    <s v="2.2.3 - VIÁTICOS"/>
    <s v="N"/>
    <s v="00 - N/A"/>
    <s v="10 - FONDO GENERAL"/>
    <s v=" "/>
    <s v="99 - MULTIPROVINCIAL"/>
    <n v="537500"/>
    <n v="0"/>
    <n v="0"/>
  </r>
  <r>
    <x v="0"/>
    <x v="0"/>
    <x v="0"/>
    <x v="0"/>
    <x v="0"/>
    <s v="2 - Poder Ejecutivo"/>
    <s v="0218 - MINISTERIO DE MEDIO AMBIENTE Y RECURSOS NATURALES"/>
    <x v="145"/>
    <x v="0"/>
    <x v="0"/>
    <x v="10"/>
    <s v="2.2 - CONTRATACIÓN DE SERVICIOS"/>
    <s v="2.2.9 - OTRAS CONTRATACIONES DE SERVICIOS"/>
    <s v="N"/>
    <s v="00 - N/A"/>
    <s v="10 - FONDO GENERAL"/>
    <s v=" "/>
    <s v="99 - MULTIPROVINCIAL"/>
    <n v="79500"/>
    <n v="79500"/>
    <n v="0"/>
  </r>
  <r>
    <x v="0"/>
    <x v="0"/>
    <x v="0"/>
    <x v="0"/>
    <x v="0"/>
    <s v="2 - Poder Ejecutivo"/>
    <s v="0218 - MINISTERIO DE MEDIO AMBIENTE Y RECURSOS NATURALES"/>
    <x v="145"/>
    <x v="0"/>
    <x v="0"/>
    <x v="10"/>
    <s v="2.3 - MATERIALES Y SUMINISTROS"/>
    <s v="2.3.2 - TEXTILES Y VESTUARIOS"/>
    <s v="N"/>
    <s v="00 - N/A"/>
    <s v="10 - FONDO GENERAL"/>
    <s v=" "/>
    <s v="99 - MULTIPROVINCIAL"/>
    <n v="290750"/>
    <n v="50750"/>
    <n v="44000"/>
  </r>
  <r>
    <x v="0"/>
    <x v="0"/>
    <x v="0"/>
    <x v="0"/>
    <x v="0"/>
    <s v="2 - Poder Ejecutivo"/>
    <s v="0218 - MINISTERIO DE MEDIO AMBIENTE Y RECURSOS NATURALES"/>
    <x v="145"/>
    <x v="0"/>
    <x v="0"/>
    <x v="10"/>
    <s v="2.3 - MATERIALES Y SUMINISTROS"/>
    <s v="2.3.3 - PAPEL, CARTÓN E IMPRESOS"/>
    <s v="N"/>
    <s v="00 - N/A"/>
    <s v="10 - FONDO GENERAL"/>
    <s v=" "/>
    <s v="99 - MULTIPROVINCIAL"/>
    <n v="19555"/>
    <n v="19555"/>
    <n v="0"/>
  </r>
  <r>
    <x v="0"/>
    <x v="0"/>
    <x v="0"/>
    <x v="0"/>
    <x v="0"/>
    <s v="2 - Poder Ejecutivo"/>
    <s v="0218 - MINISTERIO DE MEDIO AMBIENTE Y RECURSOS NATURALES"/>
    <x v="145"/>
    <x v="0"/>
    <x v="0"/>
    <x v="10"/>
    <s v="2.3 - MATERIALES Y SUMINISTROS"/>
    <s v="2.3.6 - PRODUCTOS DE MINERALES, METÁLICOS Y NO METÁLICOS"/>
    <s v="N"/>
    <s v="00 - N/A"/>
    <s v="10 - FONDO GENERAL"/>
    <s v=" "/>
    <s v="99 - MULTIPROVINCIAL"/>
    <n v="33908"/>
    <n v="33908"/>
    <n v="28674"/>
  </r>
  <r>
    <x v="0"/>
    <x v="0"/>
    <x v="0"/>
    <x v="0"/>
    <x v="0"/>
    <s v="2 - Poder Ejecutivo"/>
    <s v="0218 - MINISTERIO DE MEDIO AMBIENTE Y RECURSOS NATURALES"/>
    <x v="145"/>
    <x v="0"/>
    <x v="0"/>
    <x v="10"/>
    <s v="2.3 - MATERIALES Y SUMINISTROS"/>
    <s v="2.3.7 - COMBUSTIBLES, LUBRICANTES, PRODUCTOS QUÍMICOS Y CONEXOS"/>
    <s v="N"/>
    <s v="00 - N/A"/>
    <s v="10 - FONDO GENERAL"/>
    <s v=" "/>
    <s v="99 - MULTIPROVINCIAL"/>
    <n v="323220"/>
    <n v="2323220"/>
    <n v="122980"/>
  </r>
  <r>
    <x v="0"/>
    <x v="0"/>
    <x v="0"/>
    <x v="0"/>
    <x v="0"/>
    <s v="2 - Poder Ejecutivo"/>
    <s v="0218 - MINISTERIO DE MEDIO AMBIENTE Y RECURSOS NATURALES"/>
    <x v="145"/>
    <x v="0"/>
    <x v="0"/>
    <x v="10"/>
    <s v="2.3 - MATERIALES Y SUMINISTROS"/>
    <s v="2.3.9 - PRODUCTOS Y ÚTILES VARIOS"/>
    <s v="N"/>
    <s v="00 - N/A"/>
    <s v="10 - FONDO GENERAL"/>
    <s v=" "/>
    <s v="99 - MULTIPROVINCIAL"/>
    <n v="49540"/>
    <n v="49540"/>
    <n v="0"/>
  </r>
  <r>
    <x v="0"/>
    <x v="0"/>
    <x v="0"/>
    <x v="0"/>
    <x v="0"/>
    <s v="2 - Poder Ejecutivo"/>
    <s v="0218 - MINISTERIO DE MEDIO AMBIENTE Y RECURSOS NATURALES"/>
    <x v="145"/>
    <x v="0"/>
    <x v="0"/>
    <x v="10"/>
    <s v="2.3 - MATERIALES Y SUMINISTROS"/>
    <s v="2.3.9 - PRODUCTOS Y ÚTILES VARIOS"/>
    <s v="N"/>
    <s v="00 - N/A"/>
    <s v="20 - FONDOS CON DESTINO ESPECÍFICO"/>
    <s v=" "/>
    <s v="99 - MULTIPROVINCIAL"/>
    <n v="0"/>
    <n v="0"/>
    <n v="0"/>
  </r>
  <r>
    <x v="0"/>
    <x v="0"/>
    <x v="0"/>
    <x v="0"/>
    <x v="0"/>
    <s v="2 - Poder Ejecutivo"/>
    <s v="0218 - MINISTERIO DE MEDIO AMBIENTE Y RECURSOS NATURALES"/>
    <x v="145"/>
    <x v="1"/>
    <x v="12"/>
    <x v="69"/>
    <s v="2.1 - REMUNERACIONES Y CONTRIBUCIONES"/>
    <s v="2.1.1 - REMUNERACIONES"/>
    <s v="N"/>
    <s v="00 - N/A"/>
    <s v="10 - FONDO GENERAL"/>
    <s v=" "/>
    <s v="99 - MULTIPROVINCIAL"/>
    <n v="173931737"/>
    <n v="168217837"/>
    <n v="140088744.66000003"/>
  </r>
  <r>
    <x v="0"/>
    <x v="0"/>
    <x v="0"/>
    <x v="0"/>
    <x v="0"/>
    <s v="2 - Poder Ejecutivo"/>
    <s v="0218 - MINISTERIO DE MEDIO AMBIENTE Y RECURSOS NATURALES"/>
    <x v="145"/>
    <x v="1"/>
    <x v="12"/>
    <x v="69"/>
    <s v="2.1 - REMUNERACIONES Y CONTRIBUCIONES"/>
    <s v="2.1.1 - REMUNERACIONES"/>
    <s v="N"/>
    <s v="00 - N/A"/>
    <s v="20 - FONDOS CON DESTINO ESPECÍFICO"/>
    <s v=" "/>
    <s v="99 - MULTIPROVINCIAL"/>
    <n v="6988800"/>
    <n v="10348800"/>
    <n v="7860000"/>
  </r>
  <r>
    <x v="0"/>
    <x v="0"/>
    <x v="0"/>
    <x v="0"/>
    <x v="0"/>
    <s v="2 - Poder Ejecutivo"/>
    <s v="0218 - MINISTERIO DE MEDIO AMBIENTE Y RECURSOS NATURALES"/>
    <x v="145"/>
    <x v="1"/>
    <x v="12"/>
    <x v="69"/>
    <s v="2.1 - REMUNERACIONES Y CONTRIBUCIONES"/>
    <s v="2.1.2 - SOBRESUELDOS"/>
    <s v="N"/>
    <s v="00 - N/A"/>
    <s v="10 - FONDO GENERAL"/>
    <s v=" "/>
    <s v="99 - MULTIPROVINCIAL"/>
    <n v="25612707"/>
    <n v="22027190"/>
    <n v="19264014.460000001"/>
  </r>
  <r>
    <x v="0"/>
    <x v="0"/>
    <x v="0"/>
    <x v="0"/>
    <x v="0"/>
    <s v="2 - Poder Ejecutivo"/>
    <s v="0218 - MINISTERIO DE MEDIO AMBIENTE Y RECURSOS NATURALES"/>
    <x v="145"/>
    <x v="1"/>
    <x v="12"/>
    <x v="69"/>
    <s v="2.1 - REMUNERACIONES Y CONTRIBUCIONES"/>
    <s v="2.1.2 - SOBRESUELDOS"/>
    <s v="N"/>
    <s v="00 - N/A"/>
    <s v="20 - FONDOS CON DESTINO ESPECÍFICO"/>
    <s v=" "/>
    <s v="99 - MULTIPROVINCIAL"/>
    <n v="1075200"/>
    <n v="1075200"/>
    <n v="1063083.31"/>
  </r>
  <r>
    <x v="0"/>
    <x v="0"/>
    <x v="0"/>
    <x v="0"/>
    <x v="0"/>
    <s v="2 - Poder Ejecutivo"/>
    <s v="0218 - MINISTERIO DE MEDIO AMBIENTE Y RECURSOS NATURALES"/>
    <x v="145"/>
    <x v="1"/>
    <x v="12"/>
    <x v="69"/>
    <s v="2.1 - REMUNERACIONES Y CONTRIBUCIONES"/>
    <s v="2.1.5 - CONTRIBUCIONES A LA SEGURIDAD SOCIAL"/>
    <s v="N"/>
    <s v="00 - N/A"/>
    <s v="10 - FONDO GENERAL"/>
    <s v=" "/>
    <s v="99 - MULTIPROVINCIAL"/>
    <n v="22699838"/>
    <n v="26695213"/>
    <n v="21327797.519999992"/>
  </r>
  <r>
    <x v="0"/>
    <x v="0"/>
    <x v="0"/>
    <x v="0"/>
    <x v="0"/>
    <s v="2 - Poder Ejecutivo"/>
    <s v="0218 - MINISTERIO DE MEDIO AMBIENTE Y RECURSOS NATURALES"/>
    <x v="145"/>
    <x v="1"/>
    <x v="12"/>
    <x v="69"/>
    <s v="2.1 - REMUNERACIONES Y CONTRIBUCIONES"/>
    <s v="2.1.5 - CONTRIBUCIONES A LA SEGURIDAD SOCIAL"/>
    <s v="N"/>
    <s v="00 - N/A"/>
    <s v="20 - FONDOS CON DESTINO ESPECÍFICO"/>
    <s v=" "/>
    <s v="99 - MULTIPROVINCIAL"/>
    <n v="989614"/>
    <n v="1483614"/>
    <n v="1205724.0000000002"/>
  </r>
  <r>
    <x v="0"/>
    <x v="0"/>
    <x v="0"/>
    <x v="0"/>
    <x v="0"/>
    <s v="2 - Poder Ejecutivo"/>
    <s v="0218 - MINISTERIO DE MEDIO AMBIENTE Y RECURSOS NATURALES"/>
    <x v="145"/>
    <x v="1"/>
    <x v="12"/>
    <x v="69"/>
    <s v="2.2 - CONTRATACIÓN DE SERVICIOS"/>
    <s v="2.2.3 - VIÁTICOS"/>
    <s v="N"/>
    <s v="00 - N/A"/>
    <s v="10 - FONDO GENERAL"/>
    <s v=" "/>
    <s v="99 - MULTIPROVINCIAL"/>
    <n v="3515600"/>
    <n v="0"/>
    <n v="0"/>
  </r>
  <r>
    <x v="0"/>
    <x v="0"/>
    <x v="0"/>
    <x v="0"/>
    <x v="0"/>
    <s v="2 - Poder Ejecutivo"/>
    <s v="0218 - MINISTERIO DE MEDIO AMBIENTE Y RECURSOS NATURALES"/>
    <x v="145"/>
    <x v="1"/>
    <x v="12"/>
    <x v="69"/>
    <s v="2.2 - CONTRATACIÓN DE SERVICIOS"/>
    <s v="2.2.5 - ALQUILERES Y RENTAS"/>
    <s v="N"/>
    <s v="00 - N/A"/>
    <s v="10 - FONDO GENERAL"/>
    <s v=" "/>
    <s v="99 - MULTIPROVINCIAL"/>
    <n v="6847624"/>
    <n v="1500455"/>
    <n v="220631"/>
  </r>
  <r>
    <x v="0"/>
    <x v="0"/>
    <x v="0"/>
    <x v="0"/>
    <x v="0"/>
    <s v="2 - Poder Ejecutivo"/>
    <s v="0218 - MINISTERIO DE MEDIO AMBIENTE Y RECURSOS NATURALES"/>
    <x v="145"/>
    <x v="1"/>
    <x v="12"/>
    <x v="69"/>
    <s v="2.2 - CONTRATACIÓN DE SERVICIOS"/>
    <s v="2.2.7 - SERVICIOS DE CONSERVACIÓN, REPARACIONES MENORES E INSTALACIONES TEMPORALES"/>
    <s v="N"/>
    <s v="00 - N/A"/>
    <s v="10 - FONDO GENERAL"/>
    <s v=" "/>
    <s v="99 - MULTIPROVINCIAL"/>
    <n v="12030000"/>
    <n v="1130000"/>
    <n v="79065.899999999994"/>
  </r>
  <r>
    <x v="0"/>
    <x v="0"/>
    <x v="0"/>
    <x v="0"/>
    <x v="0"/>
    <s v="2 - Poder Ejecutivo"/>
    <s v="0218 - MINISTERIO DE MEDIO AMBIENTE Y RECURSOS NATURALES"/>
    <x v="145"/>
    <x v="1"/>
    <x v="12"/>
    <x v="69"/>
    <s v="2.2 - CONTRATACIÓN DE SERVICIOS"/>
    <s v="2.2.8 - OTROS SERVICIOS NO INCLUIDOS EN CONCEPTOS ANTERIORES"/>
    <s v="N"/>
    <s v="00 - N/A"/>
    <s v="10 - FONDO GENERAL"/>
    <s v=" "/>
    <s v="99 - MULTIPROVINCIAL"/>
    <n v="10000000"/>
    <n v="0"/>
    <n v="0"/>
  </r>
  <r>
    <x v="0"/>
    <x v="0"/>
    <x v="0"/>
    <x v="0"/>
    <x v="0"/>
    <s v="2 - Poder Ejecutivo"/>
    <s v="0218 - MINISTERIO DE MEDIO AMBIENTE Y RECURSOS NATURALES"/>
    <x v="145"/>
    <x v="1"/>
    <x v="12"/>
    <x v="69"/>
    <s v="2.2 - CONTRATACIÓN DE SERVICIOS"/>
    <s v="2.2.9 - OTRAS CONTRATACIONES DE SERVICIOS"/>
    <s v="N"/>
    <s v="00 - N/A"/>
    <s v="10 - FONDO GENERAL"/>
    <s v=" "/>
    <s v="99 - MULTIPROVINCIAL"/>
    <n v="465800"/>
    <n v="465800"/>
    <n v="310876.90000000002"/>
  </r>
  <r>
    <x v="0"/>
    <x v="0"/>
    <x v="0"/>
    <x v="0"/>
    <x v="0"/>
    <s v="2 - Poder Ejecutivo"/>
    <s v="0218 - MINISTERIO DE MEDIO AMBIENTE Y RECURSOS NATURALES"/>
    <x v="145"/>
    <x v="1"/>
    <x v="12"/>
    <x v="69"/>
    <s v="2.3 - MATERIALES Y SUMINISTROS"/>
    <s v="2.3.1 - ALIMENTOS Y PRODUCTOS AGROFORESTALES"/>
    <s v="N"/>
    <s v="00 - N/A"/>
    <s v="10 - FONDO GENERAL"/>
    <s v=" "/>
    <s v="99 - MULTIPROVINCIAL"/>
    <n v="6252403"/>
    <n v="1252403"/>
    <n v="423703.11999999994"/>
  </r>
  <r>
    <x v="0"/>
    <x v="0"/>
    <x v="0"/>
    <x v="0"/>
    <x v="0"/>
    <s v="2 - Poder Ejecutivo"/>
    <s v="0218 - MINISTERIO DE MEDIO AMBIENTE Y RECURSOS NATURALES"/>
    <x v="145"/>
    <x v="1"/>
    <x v="12"/>
    <x v="69"/>
    <s v="2.3 - MATERIALES Y SUMINISTROS"/>
    <s v="2.3.2 - TEXTILES Y VESTUARIOS"/>
    <s v="N"/>
    <s v="00 - N/A"/>
    <s v="10 - FONDO GENERAL"/>
    <s v=" "/>
    <s v="99 - MULTIPROVINCIAL"/>
    <n v="20455225"/>
    <n v="7955225"/>
    <n v="2407799.3600000003"/>
  </r>
  <r>
    <x v="0"/>
    <x v="0"/>
    <x v="0"/>
    <x v="0"/>
    <x v="0"/>
    <s v="2 - Poder Ejecutivo"/>
    <s v="0218 - MINISTERIO DE MEDIO AMBIENTE Y RECURSOS NATURALES"/>
    <x v="145"/>
    <x v="1"/>
    <x v="12"/>
    <x v="69"/>
    <s v="2.3 - MATERIALES Y SUMINISTROS"/>
    <s v="2.3.3 - PAPEL, CARTÓN E IMPRESOS"/>
    <s v="N"/>
    <s v="00 - N/A"/>
    <s v="10 - FONDO GENERAL"/>
    <s v=" "/>
    <s v="99 - MULTIPROVINCIAL"/>
    <n v="88340"/>
    <n v="88340"/>
    <n v="88340"/>
  </r>
  <r>
    <x v="0"/>
    <x v="0"/>
    <x v="0"/>
    <x v="0"/>
    <x v="0"/>
    <s v="2 - Poder Ejecutivo"/>
    <s v="0218 - MINISTERIO DE MEDIO AMBIENTE Y RECURSOS NATURALES"/>
    <x v="145"/>
    <x v="1"/>
    <x v="12"/>
    <x v="69"/>
    <s v="2.3 - MATERIALES Y SUMINISTROS"/>
    <s v="2.3.4 - PRODUCTOS FARMACÉUTICOS"/>
    <s v="N"/>
    <s v="00 - N/A"/>
    <s v="10 - FONDO GENERAL"/>
    <s v=" "/>
    <s v="99 - MULTIPROVINCIAL"/>
    <n v="10725"/>
    <n v="510725"/>
    <n v="0"/>
  </r>
  <r>
    <x v="0"/>
    <x v="0"/>
    <x v="0"/>
    <x v="0"/>
    <x v="0"/>
    <s v="2 - Poder Ejecutivo"/>
    <s v="0218 - MINISTERIO DE MEDIO AMBIENTE Y RECURSOS NATURALES"/>
    <x v="145"/>
    <x v="1"/>
    <x v="12"/>
    <x v="69"/>
    <s v="2.3 - MATERIALES Y SUMINISTROS"/>
    <s v="2.3.5 - CUERO, CAUCHO Y PLÁSTICO"/>
    <s v="N"/>
    <s v="00 - N/A"/>
    <s v="10 - FONDO GENERAL"/>
    <s v=" "/>
    <s v="99 - MULTIPROVINCIAL"/>
    <n v="2842566"/>
    <n v="942566"/>
    <n v="48005"/>
  </r>
  <r>
    <x v="0"/>
    <x v="0"/>
    <x v="0"/>
    <x v="0"/>
    <x v="0"/>
    <s v="2 - Poder Ejecutivo"/>
    <s v="0218 - MINISTERIO DE MEDIO AMBIENTE Y RECURSOS NATURALES"/>
    <x v="145"/>
    <x v="1"/>
    <x v="12"/>
    <x v="69"/>
    <s v="2.3 - MATERIALES Y SUMINISTROS"/>
    <s v="2.3.6 - PRODUCTOS DE MINERALES, METÁLICOS Y NO METÁLICOS"/>
    <s v="N"/>
    <s v="00 - N/A"/>
    <s v="10 - FONDO GENERAL"/>
    <s v=" "/>
    <s v="99 - MULTIPROVINCIAL"/>
    <n v="3157662"/>
    <n v="7106392"/>
    <n v="759600"/>
  </r>
  <r>
    <x v="0"/>
    <x v="0"/>
    <x v="0"/>
    <x v="0"/>
    <x v="0"/>
    <s v="2 - Poder Ejecutivo"/>
    <s v="0218 - MINISTERIO DE MEDIO AMBIENTE Y RECURSOS NATURALES"/>
    <x v="145"/>
    <x v="1"/>
    <x v="12"/>
    <x v="69"/>
    <s v="2.3 - MATERIALES Y SUMINISTROS"/>
    <s v="2.3.7 - COMBUSTIBLES, LUBRICANTES, PRODUCTOS QUÍMICOS Y CONEXOS"/>
    <s v="N"/>
    <s v="00 - N/A"/>
    <s v="10 - FONDO GENERAL"/>
    <s v=" "/>
    <s v="99 - MULTIPROVINCIAL"/>
    <n v="15471331"/>
    <n v="14971331"/>
    <n v="10624831.98"/>
  </r>
  <r>
    <x v="0"/>
    <x v="0"/>
    <x v="0"/>
    <x v="0"/>
    <x v="0"/>
    <s v="2 - Poder Ejecutivo"/>
    <s v="0218 - MINISTERIO DE MEDIO AMBIENTE Y RECURSOS NATURALES"/>
    <x v="145"/>
    <x v="1"/>
    <x v="12"/>
    <x v="69"/>
    <s v="2.3 - MATERIALES Y SUMINISTROS"/>
    <s v="2.3.9 - PRODUCTOS Y ÚTILES VARIOS"/>
    <s v="N"/>
    <s v="00 - N/A"/>
    <s v="10 - FONDO GENERAL"/>
    <s v=" "/>
    <s v="99 - MULTIPROVINCIAL"/>
    <n v="8309161"/>
    <n v="4817161"/>
    <n v="807897"/>
  </r>
  <r>
    <x v="0"/>
    <x v="0"/>
    <x v="0"/>
    <x v="0"/>
    <x v="0"/>
    <s v="2 - Poder Ejecutivo"/>
    <s v="0218 - MINISTERIO DE MEDIO AMBIENTE Y RECURSOS NATURALES"/>
    <x v="145"/>
    <x v="1"/>
    <x v="12"/>
    <x v="69"/>
    <s v="2.3 - MATERIALES Y SUMINISTROS"/>
    <s v="2.3.9 - PRODUCTOS Y ÚTILES VARIOS"/>
    <s v="N"/>
    <s v="00 - N/A"/>
    <s v="20 - FONDOS CON DESTINO ESPECÍFICO"/>
    <s v=" "/>
    <s v="99 - MULTIPROVINCIAL"/>
    <n v="0"/>
    <n v="5322500"/>
    <n v="0"/>
  </r>
  <r>
    <x v="0"/>
    <x v="0"/>
    <x v="0"/>
    <x v="0"/>
    <x v="0"/>
    <s v="2 - Poder Ejecutivo"/>
    <s v="0218 - MINISTERIO DE MEDIO AMBIENTE Y RECURSOS NATURALES"/>
    <x v="145"/>
    <x v="1"/>
    <x v="18"/>
    <x v="70"/>
    <s v="2.2 - CONTRATACIÓN DE SERVICIOS"/>
    <s v="2.2.3 - VIÁTICOS"/>
    <s v="N"/>
    <s v="00 - N/A"/>
    <s v="10 - FONDO GENERAL"/>
    <s v=" "/>
    <s v="99 - MULTIPROVINCIAL"/>
    <n v="1000000"/>
    <n v="0"/>
    <n v="0"/>
  </r>
  <r>
    <x v="0"/>
    <x v="0"/>
    <x v="0"/>
    <x v="0"/>
    <x v="0"/>
    <s v="2 - Poder Ejecutivo"/>
    <s v="0218 - MINISTERIO DE MEDIO AMBIENTE Y RECURSOS NATURALES"/>
    <x v="145"/>
    <x v="1"/>
    <x v="18"/>
    <x v="70"/>
    <s v="2.2 - CONTRATACIÓN DE SERVICIOS"/>
    <s v="2.2.4 - TRANSPORTE Y ALMACENAJE"/>
    <s v="N"/>
    <s v="00 - N/A"/>
    <s v="10 - FONDO GENERAL"/>
    <s v=" "/>
    <s v="99 - MULTIPROVINCIAL"/>
    <n v="17000"/>
    <n v="17000"/>
    <n v="0"/>
  </r>
  <r>
    <x v="0"/>
    <x v="0"/>
    <x v="0"/>
    <x v="0"/>
    <x v="0"/>
    <s v="2 - Poder Ejecutivo"/>
    <s v="0218 - MINISTERIO DE MEDIO AMBIENTE Y RECURSOS NATURALES"/>
    <x v="145"/>
    <x v="1"/>
    <x v="18"/>
    <x v="70"/>
    <s v="2.2 - CONTRATACIÓN DE SERVICIOS"/>
    <s v="2.2.5 - ALQUILERES Y RENTAS"/>
    <s v="N"/>
    <s v="00 - N/A"/>
    <s v="10 - FONDO GENERAL"/>
    <s v=" "/>
    <s v="99 - MULTIPROVINCIAL"/>
    <n v="2000000"/>
    <n v="580000"/>
    <n v="0"/>
  </r>
  <r>
    <x v="0"/>
    <x v="0"/>
    <x v="0"/>
    <x v="0"/>
    <x v="0"/>
    <s v="2 - Poder Ejecutivo"/>
    <s v="0218 - MINISTERIO DE MEDIO AMBIENTE Y RECURSOS NATURALES"/>
    <x v="145"/>
    <x v="1"/>
    <x v="18"/>
    <x v="70"/>
    <s v="2.2 - CONTRATACIÓN DE SERVICIOS"/>
    <s v="2.2.5 - ALQUILERES Y RENTAS"/>
    <s v="N"/>
    <s v="00 - N/A"/>
    <s v="20 - FONDOS CON DESTINO ESPECÍFICO"/>
    <s v=" "/>
    <s v="99 - MULTIPROVINCIAL"/>
    <n v="0"/>
    <n v="48000"/>
    <n v="0"/>
  </r>
  <r>
    <x v="0"/>
    <x v="0"/>
    <x v="0"/>
    <x v="0"/>
    <x v="0"/>
    <s v="2 - Poder Ejecutivo"/>
    <s v="0218 - MINISTERIO DE MEDIO AMBIENTE Y RECURSOS NATURALES"/>
    <x v="145"/>
    <x v="1"/>
    <x v="18"/>
    <x v="70"/>
    <s v="2.2 - CONTRATACIÓN DE SERVICIOS"/>
    <s v="2.2.7 - SERVICIOS DE CONSERVACIÓN, REPARACIONES MENORES E INSTALACIONES TEMPORALES"/>
    <s v="N"/>
    <s v="00 - N/A"/>
    <s v="10 - FONDO GENERAL"/>
    <s v=" "/>
    <s v="99 - MULTIPROVINCIAL"/>
    <n v="500000"/>
    <n v="50000"/>
    <n v="0"/>
  </r>
  <r>
    <x v="0"/>
    <x v="0"/>
    <x v="0"/>
    <x v="0"/>
    <x v="0"/>
    <s v="2 - Poder Ejecutivo"/>
    <s v="0218 - MINISTERIO DE MEDIO AMBIENTE Y RECURSOS NATURALES"/>
    <x v="145"/>
    <x v="1"/>
    <x v="18"/>
    <x v="70"/>
    <s v="2.3 - MATERIALES Y SUMINISTROS"/>
    <s v="2.3.1 - ALIMENTOS Y PRODUCTOS AGROFORESTALES"/>
    <s v="N"/>
    <s v="00 - N/A"/>
    <s v="10 - FONDO GENERAL"/>
    <s v=" "/>
    <s v="99 - MULTIPROVINCIAL"/>
    <n v="20545"/>
    <n v="20545"/>
    <n v="0"/>
  </r>
  <r>
    <x v="0"/>
    <x v="0"/>
    <x v="0"/>
    <x v="0"/>
    <x v="0"/>
    <s v="2 - Poder Ejecutivo"/>
    <s v="0218 - MINISTERIO DE MEDIO AMBIENTE Y RECURSOS NATURALES"/>
    <x v="145"/>
    <x v="1"/>
    <x v="18"/>
    <x v="70"/>
    <s v="2.3 - MATERIALES Y SUMINISTROS"/>
    <s v="2.3.6 - PRODUCTOS DE MINERALES, METÁLICOS Y NO METÁLICOS"/>
    <s v="N"/>
    <s v="00 - N/A"/>
    <s v="10 - FONDO GENERAL"/>
    <s v=" "/>
    <s v="99 - MULTIPROVINCIAL"/>
    <n v="2300"/>
    <n v="2300"/>
    <n v="0"/>
  </r>
  <r>
    <x v="0"/>
    <x v="0"/>
    <x v="0"/>
    <x v="0"/>
    <x v="0"/>
    <s v="2 - Poder Ejecutivo"/>
    <s v="0218 - MINISTERIO DE MEDIO AMBIENTE Y RECURSOS NATURALES"/>
    <x v="145"/>
    <x v="1"/>
    <x v="18"/>
    <x v="70"/>
    <s v="2.3 - MATERIALES Y SUMINISTROS"/>
    <s v="2.3.7 - COMBUSTIBLES, LUBRICANTES, PRODUCTOS QUÍMICOS Y CONEXOS"/>
    <s v="N"/>
    <s v="00 - N/A"/>
    <s v="10 - FONDO GENERAL"/>
    <s v=" "/>
    <s v="99 - MULTIPROVINCIAL"/>
    <n v="81000"/>
    <n v="81000"/>
    <n v="0"/>
  </r>
  <r>
    <x v="0"/>
    <x v="0"/>
    <x v="0"/>
    <x v="0"/>
    <x v="0"/>
    <s v="2 - Poder Ejecutivo"/>
    <s v="0218 - MINISTERIO DE MEDIO AMBIENTE Y RECURSOS NATURALES"/>
    <x v="145"/>
    <x v="1"/>
    <x v="18"/>
    <x v="70"/>
    <s v="2.3 - MATERIALES Y SUMINISTROS"/>
    <s v="2.3.9 - PRODUCTOS Y ÚTILES VARIOS"/>
    <s v="N"/>
    <s v="00 - N/A"/>
    <s v="10 - FONDO GENERAL"/>
    <s v=" "/>
    <s v="99 - MULTIPROVINCIAL"/>
    <n v="40870"/>
    <n v="40870"/>
    <n v="0"/>
  </r>
  <r>
    <x v="0"/>
    <x v="0"/>
    <x v="0"/>
    <x v="0"/>
    <x v="0"/>
    <s v="2 - Poder Ejecutivo"/>
    <s v="0218 - MINISTERIO DE MEDIO AMBIENTE Y RECURSOS NATURALES"/>
    <x v="145"/>
    <x v="3"/>
    <x v="19"/>
    <x v="71"/>
    <s v="2.1 - REMUNERACIONES Y CONTRIBUCIONES"/>
    <s v="2.1.1 - REMUNERACIONES"/>
    <s v="N"/>
    <s v="00 - N/A"/>
    <s v="10 - FONDO GENERAL"/>
    <s v=" "/>
    <s v="99 - MULTIPROVINCIAL"/>
    <n v="318064956"/>
    <n v="319083956"/>
    <n v="266897304.19"/>
  </r>
  <r>
    <x v="0"/>
    <x v="0"/>
    <x v="0"/>
    <x v="0"/>
    <x v="0"/>
    <s v="2 - Poder Ejecutivo"/>
    <s v="0218 - MINISTERIO DE MEDIO AMBIENTE Y RECURSOS NATURALES"/>
    <x v="145"/>
    <x v="3"/>
    <x v="19"/>
    <x v="71"/>
    <s v="2.1 - REMUNERACIONES Y CONTRIBUCIONES"/>
    <s v="2.1.1 - REMUNERACIONES"/>
    <s v="N"/>
    <s v="00 - N/A"/>
    <s v="20 - FONDOS CON DESTINO ESPECÍFICO"/>
    <s v=" "/>
    <s v="99 - MULTIPROVINCIAL"/>
    <n v="416000"/>
    <n v="1927000"/>
    <n v="1380000"/>
  </r>
  <r>
    <x v="0"/>
    <x v="0"/>
    <x v="0"/>
    <x v="0"/>
    <x v="0"/>
    <s v="2 - Poder Ejecutivo"/>
    <s v="0218 - MINISTERIO DE MEDIO AMBIENTE Y RECURSOS NATURALES"/>
    <x v="145"/>
    <x v="3"/>
    <x v="19"/>
    <x v="71"/>
    <s v="2.1 - REMUNERACIONES Y CONTRIBUCIONES"/>
    <s v="2.1.2 - SOBRESUELDOS"/>
    <s v="N"/>
    <s v="00 - N/A"/>
    <s v="10 - FONDO GENERAL"/>
    <s v=" "/>
    <s v="99 - MULTIPROVINCIAL"/>
    <n v="2627046"/>
    <n v="2440644"/>
    <n v="1231801.47"/>
  </r>
  <r>
    <x v="0"/>
    <x v="0"/>
    <x v="0"/>
    <x v="0"/>
    <x v="0"/>
    <s v="2 - Poder Ejecutivo"/>
    <s v="0218 - MINISTERIO DE MEDIO AMBIENTE Y RECURSOS NATURALES"/>
    <x v="145"/>
    <x v="3"/>
    <x v="19"/>
    <x v="71"/>
    <s v="2.1 - REMUNERACIONES Y CONTRIBUCIONES"/>
    <s v="2.1.2 - SOBRESUELDOS"/>
    <s v="N"/>
    <s v="00 - N/A"/>
    <s v="20 - FONDOS CON DESTINO ESPECÍFICO"/>
    <s v=" "/>
    <s v="99 - MULTIPROVINCIAL"/>
    <n v="64000"/>
    <n v="64000"/>
    <n v="0"/>
  </r>
  <r>
    <x v="0"/>
    <x v="0"/>
    <x v="0"/>
    <x v="0"/>
    <x v="0"/>
    <s v="2 - Poder Ejecutivo"/>
    <s v="0218 - MINISTERIO DE MEDIO AMBIENTE Y RECURSOS NATURALES"/>
    <x v="145"/>
    <x v="3"/>
    <x v="19"/>
    <x v="71"/>
    <s v="2.1 - REMUNERACIONES Y CONTRIBUCIONES"/>
    <s v="2.1.5 - CONTRIBUCIONES A LA SEGURIDAD SOCIAL"/>
    <s v="N"/>
    <s v="00 - N/A"/>
    <s v="10 - FONDO GENERAL"/>
    <s v=" "/>
    <s v="99 - MULTIPROVINCIAL"/>
    <n v="1543836"/>
    <n v="1711291"/>
    <n v="1503922.56"/>
  </r>
  <r>
    <x v="0"/>
    <x v="0"/>
    <x v="0"/>
    <x v="0"/>
    <x v="0"/>
    <s v="2 - Poder Ejecutivo"/>
    <s v="0218 - MINISTERIO DE MEDIO AMBIENTE Y RECURSOS NATURALES"/>
    <x v="145"/>
    <x v="3"/>
    <x v="19"/>
    <x v="71"/>
    <s v="2.1 - REMUNERACIONES Y CONTRIBUCIONES"/>
    <s v="2.1.5 - CONTRIBUCIONES A LA SEGURIDAD SOCIAL"/>
    <s v="N"/>
    <s v="00 - N/A"/>
    <s v="20 - FONDOS CON DESTINO ESPECÍFICO"/>
    <s v=" "/>
    <s v="99 - MULTIPROVINCIAL"/>
    <n v="58906"/>
    <n v="273906"/>
    <n v="206653.54"/>
  </r>
  <r>
    <x v="0"/>
    <x v="0"/>
    <x v="0"/>
    <x v="0"/>
    <x v="0"/>
    <s v="2 - Poder Ejecutivo"/>
    <s v="0218 - MINISTERIO DE MEDIO AMBIENTE Y RECURSOS NATURALES"/>
    <x v="145"/>
    <x v="3"/>
    <x v="19"/>
    <x v="71"/>
    <s v="2.2 - CONTRATACIÓN DE SERVICIOS"/>
    <s v="2.2.2 - PUBLICIDAD, IMPRESIÓN Y ENCUADERNACIÓN"/>
    <s v="N"/>
    <s v="00 - N/A"/>
    <s v="10 - FONDO GENERAL"/>
    <s v=" "/>
    <s v="99 - MULTIPROVINCIAL"/>
    <n v="3000"/>
    <n v="3000"/>
    <n v="0"/>
  </r>
  <r>
    <x v="0"/>
    <x v="0"/>
    <x v="0"/>
    <x v="0"/>
    <x v="0"/>
    <s v="2 - Poder Ejecutivo"/>
    <s v="0218 - MINISTERIO DE MEDIO AMBIENTE Y RECURSOS NATURALES"/>
    <x v="145"/>
    <x v="3"/>
    <x v="19"/>
    <x v="71"/>
    <s v="2.2 - CONTRATACIÓN DE SERVICIOS"/>
    <s v="2.2.3 - VIÁTICOS"/>
    <s v="N"/>
    <s v="00 - N/A"/>
    <s v="10 - FONDO GENERAL"/>
    <s v=" "/>
    <s v="99 - MULTIPROVINCIAL"/>
    <n v="1500000"/>
    <n v="0"/>
    <n v="0"/>
  </r>
  <r>
    <x v="0"/>
    <x v="0"/>
    <x v="0"/>
    <x v="0"/>
    <x v="0"/>
    <s v="2 - Poder Ejecutivo"/>
    <s v="0218 - MINISTERIO DE MEDIO AMBIENTE Y RECURSOS NATURALES"/>
    <x v="145"/>
    <x v="3"/>
    <x v="19"/>
    <x v="71"/>
    <s v="2.2 - CONTRATACIÓN DE SERVICIOS"/>
    <s v="2.2.4 - TRANSPORTE Y ALMACENAJE"/>
    <s v="N"/>
    <s v="00 - N/A"/>
    <s v="10 - FONDO GENERAL"/>
    <s v=" "/>
    <s v="99 - MULTIPROVINCIAL"/>
    <n v="95000"/>
    <n v="95000"/>
    <n v="95000"/>
  </r>
  <r>
    <x v="0"/>
    <x v="0"/>
    <x v="0"/>
    <x v="0"/>
    <x v="0"/>
    <s v="2 - Poder Ejecutivo"/>
    <s v="0218 - MINISTERIO DE MEDIO AMBIENTE Y RECURSOS NATURALES"/>
    <x v="145"/>
    <x v="3"/>
    <x v="19"/>
    <x v="71"/>
    <s v="2.2 - CONTRATACIÓN DE SERVICIOS"/>
    <s v="2.2.5 - ALQUILERES Y RENTAS"/>
    <s v="N"/>
    <s v="00 - N/A"/>
    <s v="20 - FONDOS CON DESTINO ESPECÍFICO"/>
    <s v=" "/>
    <s v="99 - MULTIPROVINCIAL"/>
    <n v="4000000"/>
    <n v="4096000"/>
    <n v="2646570"/>
  </r>
  <r>
    <x v="0"/>
    <x v="0"/>
    <x v="0"/>
    <x v="0"/>
    <x v="0"/>
    <s v="2 - Poder Ejecutivo"/>
    <s v="0218 - MINISTERIO DE MEDIO AMBIENTE Y RECURSOS NATURALES"/>
    <x v="145"/>
    <x v="3"/>
    <x v="19"/>
    <x v="71"/>
    <s v="2.2 - CONTRATACIÓN DE SERVICIOS"/>
    <s v="2.2.7 - SERVICIOS DE CONSERVACIÓN, REPARACIONES MENORES E INSTALACIONES TEMPORALES"/>
    <s v="N"/>
    <s v="00 - N/A"/>
    <s v="10 - FONDO GENERAL"/>
    <s v=" "/>
    <s v="99 - MULTIPROVINCIAL"/>
    <n v="1000000"/>
    <n v="100000"/>
    <n v="0"/>
  </r>
  <r>
    <x v="0"/>
    <x v="0"/>
    <x v="0"/>
    <x v="0"/>
    <x v="0"/>
    <s v="2 - Poder Ejecutivo"/>
    <s v="0218 - MINISTERIO DE MEDIO AMBIENTE Y RECURSOS NATURALES"/>
    <x v="145"/>
    <x v="3"/>
    <x v="19"/>
    <x v="71"/>
    <s v="2.2 - CONTRATACIÓN DE SERVICIOS"/>
    <s v="2.2.8 - OTROS SERVICIOS NO INCLUIDOS EN CONCEPTOS ANTERIORES"/>
    <s v="N"/>
    <s v="00 - N/A"/>
    <s v="10 - FONDO GENERAL"/>
    <s v=" "/>
    <s v="99 - MULTIPROVINCIAL"/>
    <n v="1050000"/>
    <n v="50000"/>
    <n v="0"/>
  </r>
  <r>
    <x v="0"/>
    <x v="0"/>
    <x v="0"/>
    <x v="0"/>
    <x v="0"/>
    <s v="2 - Poder Ejecutivo"/>
    <s v="0218 - MINISTERIO DE MEDIO AMBIENTE Y RECURSOS NATURALES"/>
    <x v="145"/>
    <x v="3"/>
    <x v="19"/>
    <x v="71"/>
    <s v="2.2 - CONTRATACIÓN DE SERVICIOS"/>
    <s v="2.2.9 - OTRAS CONTRATACIONES DE SERVICIOS"/>
    <s v="N"/>
    <s v="00 - N/A"/>
    <s v="10 - FONDO GENERAL"/>
    <s v=" "/>
    <s v="99 - MULTIPROVINCIAL"/>
    <n v="0"/>
    <n v="0"/>
    <n v="0"/>
  </r>
  <r>
    <x v="0"/>
    <x v="0"/>
    <x v="0"/>
    <x v="0"/>
    <x v="0"/>
    <s v="2 - Poder Ejecutivo"/>
    <s v="0218 - MINISTERIO DE MEDIO AMBIENTE Y RECURSOS NATURALES"/>
    <x v="145"/>
    <x v="3"/>
    <x v="19"/>
    <x v="71"/>
    <s v="2.3 - MATERIALES Y SUMINISTROS"/>
    <s v="2.3.2 - TEXTILES Y VESTUARIOS"/>
    <s v="N"/>
    <s v="00 - N/A"/>
    <s v="10 - FONDO GENERAL"/>
    <s v=" "/>
    <s v="99 - MULTIPROVINCIAL"/>
    <n v="143050"/>
    <n v="2143050"/>
    <n v="126250"/>
  </r>
  <r>
    <x v="0"/>
    <x v="0"/>
    <x v="0"/>
    <x v="0"/>
    <x v="0"/>
    <s v="2 - Poder Ejecutivo"/>
    <s v="0218 - MINISTERIO DE MEDIO AMBIENTE Y RECURSOS NATURALES"/>
    <x v="145"/>
    <x v="3"/>
    <x v="19"/>
    <x v="71"/>
    <s v="2.3 - MATERIALES Y SUMINISTROS"/>
    <s v="2.3.3 - PAPEL, CARTÓN E IMPRESOS"/>
    <s v="N"/>
    <s v="00 - N/A"/>
    <s v="10 - FONDO GENERAL"/>
    <s v=" "/>
    <s v="99 - MULTIPROVINCIAL"/>
    <n v="51530"/>
    <n v="51530"/>
    <n v="0"/>
  </r>
  <r>
    <x v="0"/>
    <x v="0"/>
    <x v="0"/>
    <x v="0"/>
    <x v="0"/>
    <s v="2 - Poder Ejecutivo"/>
    <s v="0218 - MINISTERIO DE MEDIO AMBIENTE Y RECURSOS NATURALES"/>
    <x v="145"/>
    <x v="3"/>
    <x v="19"/>
    <x v="71"/>
    <s v="2.3 - MATERIALES Y SUMINISTROS"/>
    <s v="2.3.6 - PRODUCTOS DE MINERALES, METÁLICOS Y NO METÁLICOS"/>
    <s v="N"/>
    <s v="00 - N/A"/>
    <s v="10 - FONDO GENERAL"/>
    <s v=" "/>
    <s v="99 - MULTIPROVINCIAL"/>
    <n v="1000000"/>
    <n v="0"/>
    <n v="0"/>
  </r>
  <r>
    <x v="0"/>
    <x v="0"/>
    <x v="0"/>
    <x v="0"/>
    <x v="0"/>
    <s v="2 - Poder Ejecutivo"/>
    <s v="0218 - MINISTERIO DE MEDIO AMBIENTE Y RECURSOS NATURALES"/>
    <x v="145"/>
    <x v="3"/>
    <x v="19"/>
    <x v="71"/>
    <s v="2.3 - MATERIALES Y SUMINISTROS"/>
    <s v="2.3.7 - COMBUSTIBLES, LUBRICANTES, PRODUCTOS QUÍMICOS Y CONEXOS"/>
    <s v="N"/>
    <s v="00 - N/A"/>
    <s v="10 - FONDO GENERAL"/>
    <s v=" "/>
    <s v="99 - MULTIPROVINCIAL"/>
    <n v="1464240"/>
    <n v="1464240"/>
    <n v="264240"/>
  </r>
  <r>
    <x v="0"/>
    <x v="0"/>
    <x v="0"/>
    <x v="0"/>
    <x v="0"/>
    <s v="2 - Poder Ejecutivo"/>
    <s v="0218 - MINISTERIO DE MEDIO AMBIENTE Y RECURSOS NATURALES"/>
    <x v="145"/>
    <x v="3"/>
    <x v="19"/>
    <x v="71"/>
    <s v="2.3 - MATERIALES Y SUMINISTROS"/>
    <s v="2.3.9 - PRODUCTOS Y ÚTILES VARIOS"/>
    <s v="N"/>
    <s v="00 - N/A"/>
    <s v="10 - FONDO GENERAL"/>
    <s v=" "/>
    <s v="99 - MULTIPROVINCIAL"/>
    <n v="445282"/>
    <n v="445282"/>
    <n v="60463.17"/>
  </r>
  <r>
    <x v="0"/>
    <x v="0"/>
    <x v="0"/>
    <x v="0"/>
    <x v="0"/>
    <s v="2 - Poder Ejecutivo"/>
    <s v="0218 - MINISTERIO DE MEDIO AMBIENTE Y RECURSOS NATURALES"/>
    <x v="145"/>
    <x v="3"/>
    <x v="19"/>
    <x v="72"/>
    <s v="2.1 - REMUNERACIONES Y CONTRIBUCIONES"/>
    <s v="2.1.1 - REMUNERACIONES"/>
    <s v="N"/>
    <s v="00 - N/A"/>
    <s v="10 - FONDO GENERAL"/>
    <s v=" "/>
    <s v="99 - MULTIPROVINCIAL"/>
    <n v="40890128"/>
    <n v="22024528"/>
    <n v="12582385.369999997"/>
  </r>
  <r>
    <x v="0"/>
    <x v="0"/>
    <x v="0"/>
    <x v="0"/>
    <x v="0"/>
    <s v="2 - Poder Ejecutivo"/>
    <s v="0218 - MINISTERIO DE MEDIO AMBIENTE Y RECURSOS NATURALES"/>
    <x v="145"/>
    <x v="3"/>
    <x v="19"/>
    <x v="72"/>
    <s v="2.1 - REMUNERACIONES Y CONTRIBUCIONES"/>
    <s v="2.1.1 - REMUNERACIONES"/>
    <s v="N"/>
    <s v="00 - N/A"/>
    <s v="20 - FONDOS CON DESTINO ESPECÍFICO"/>
    <s v=" "/>
    <s v="99 - MULTIPROVINCIAL"/>
    <n v="24117600"/>
    <n v="28044600"/>
    <n v="18197000"/>
  </r>
  <r>
    <x v="0"/>
    <x v="0"/>
    <x v="0"/>
    <x v="0"/>
    <x v="0"/>
    <s v="2 - Poder Ejecutivo"/>
    <s v="0218 - MINISTERIO DE MEDIO AMBIENTE Y RECURSOS NATURALES"/>
    <x v="145"/>
    <x v="3"/>
    <x v="19"/>
    <x v="72"/>
    <s v="2.1 - REMUNERACIONES Y CONTRIBUCIONES"/>
    <s v="2.1.2 - SOBRESUELDOS"/>
    <s v="N"/>
    <s v="00 - N/A"/>
    <s v="10 - FONDO GENERAL"/>
    <s v=" "/>
    <s v="99 - MULTIPROVINCIAL"/>
    <n v="8603485"/>
    <n v="7139885"/>
    <n v="1670805.96"/>
  </r>
  <r>
    <x v="0"/>
    <x v="0"/>
    <x v="0"/>
    <x v="0"/>
    <x v="0"/>
    <s v="2 - Poder Ejecutivo"/>
    <s v="0218 - MINISTERIO DE MEDIO AMBIENTE Y RECURSOS NATURALES"/>
    <x v="145"/>
    <x v="3"/>
    <x v="19"/>
    <x v="72"/>
    <s v="2.1 - REMUNERACIONES Y CONTRIBUCIONES"/>
    <s v="2.1.2 - SOBRESUELDOS"/>
    <s v="N"/>
    <s v="00 - N/A"/>
    <s v="20 - FONDOS CON DESTINO ESPECÍFICO"/>
    <s v=" "/>
    <s v="99 - MULTIPROVINCIAL"/>
    <n v="3710400"/>
    <n v="3710400"/>
    <n v="3504465.27"/>
  </r>
  <r>
    <x v="0"/>
    <x v="0"/>
    <x v="0"/>
    <x v="0"/>
    <x v="0"/>
    <s v="2 - Poder Ejecutivo"/>
    <s v="0218 - MINISTERIO DE MEDIO AMBIENTE Y RECURSOS NATURALES"/>
    <x v="145"/>
    <x v="3"/>
    <x v="19"/>
    <x v="72"/>
    <s v="2.1 - REMUNERACIONES Y CONTRIBUCIONES"/>
    <s v="2.1.5 - CONTRIBUCIONES A LA SEGURIDAD SOCIAL"/>
    <s v="N"/>
    <s v="00 - N/A"/>
    <s v="10 - FONDO GENERAL"/>
    <s v=" "/>
    <s v="99 - MULTIPROVINCIAL"/>
    <n v="5296354"/>
    <n v="3696354"/>
    <n v="1927882.9900000005"/>
  </r>
  <r>
    <x v="0"/>
    <x v="0"/>
    <x v="0"/>
    <x v="0"/>
    <x v="0"/>
    <s v="2 - Poder Ejecutivo"/>
    <s v="0218 - MINISTERIO DE MEDIO AMBIENTE Y RECURSOS NATURALES"/>
    <x v="145"/>
    <x v="3"/>
    <x v="19"/>
    <x v="72"/>
    <s v="2.1 - REMUNERACIONES Y CONTRIBUCIONES"/>
    <s v="2.1.5 - CONTRIBUCIONES A LA SEGURIDAD SOCIAL"/>
    <s v="N"/>
    <s v="00 - N/A"/>
    <s v="20 - FONDOS CON DESTINO ESPECÍFICO"/>
    <s v=" "/>
    <s v="99 - MULTIPROVINCIAL"/>
    <n v="3415053"/>
    <n v="3515053"/>
    <n v="2764149.0000000005"/>
  </r>
  <r>
    <x v="0"/>
    <x v="0"/>
    <x v="0"/>
    <x v="0"/>
    <x v="0"/>
    <s v="2 - Poder Ejecutivo"/>
    <s v="0218 - MINISTERIO DE MEDIO AMBIENTE Y RECURSOS NATURALES"/>
    <x v="145"/>
    <x v="3"/>
    <x v="19"/>
    <x v="72"/>
    <s v="2.2 - CONTRATACIÓN DE SERVICIOS"/>
    <s v="2.2.2 - PUBLICIDAD, IMPRESIÓN Y ENCUADERNACIÓN"/>
    <s v="N"/>
    <s v="00 - N/A"/>
    <s v="10 - FONDO GENERAL"/>
    <s v=" "/>
    <s v="99 - MULTIPROVINCIAL"/>
    <n v="7200"/>
    <n v="7200"/>
    <n v="0"/>
  </r>
  <r>
    <x v="0"/>
    <x v="0"/>
    <x v="0"/>
    <x v="0"/>
    <x v="0"/>
    <s v="2 - Poder Ejecutivo"/>
    <s v="0218 - MINISTERIO DE MEDIO AMBIENTE Y RECURSOS NATURALES"/>
    <x v="145"/>
    <x v="3"/>
    <x v="19"/>
    <x v="72"/>
    <s v="2.2 - CONTRATACIÓN DE SERVICIOS"/>
    <s v="2.2.3 - VIÁTICOS"/>
    <s v="N"/>
    <s v="00 - N/A"/>
    <s v="10 - FONDO GENERAL"/>
    <s v=" "/>
    <s v="99 - MULTIPROVINCIAL"/>
    <n v="3353805"/>
    <n v="0"/>
    <n v="0"/>
  </r>
  <r>
    <x v="0"/>
    <x v="0"/>
    <x v="0"/>
    <x v="0"/>
    <x v="0"/>
    <s v="2 - Poder Ejecutivo"/>
    <s v="0218 - MINISTERIO DE MEDIO AMBIENTE Y RECURSOS NATURALES"/>
    <x v="145"/>
    <x v="3"/>
    <x v="19"/>
    <x v="72"/>
    <s v="2.2 - CONTRATACIÓN DE SERVICIOS"/>
    <s v="2.2.4 - TRANSPORTE Y ALMACENAJE"/>
    <s v="N"/>
    <s v="00 - N/A"/>
    <s v="10 - FONDO GENERAL"/>
    <s v=" "/>
    <s v="99 - MULTIPROVINCIAL"/>
    <n v="719800"/>
    <n v="719800"/>
    <n v="500000"/>
  </r>
  <r>
    <x v="0"/>
    <x v="0"/>
    <x v="0"/>
    <x v="0"/>
    <x v="0"/>
    <s v="2 - Poder Ejecutivo"/>
    <s v="0218 - MINISTERIO DE MEDIO AMBIENTE Y RECURSOS NATURALES"/>
    <x v="145"/>
    <x v="3"/>
    <x v="19"/>
    <x v="72"/>
    <s v="2.2 - CONTRATACIÓN DE SERVICIOS"/>
    <s v="2.2.5 - ALQUILERES Y RENTAS"/>
    <s v="N"/>
    <s v="00 - N/A"/>
    <s v="10 - FONDO GENERAL"/>
    <s v=" "/>
    <s v="99 - MULTIPROVINCIAL"/>
    <n v="8000000"/>
    <n v="200000"/>
    <n v="0"/>
  </r>
  <r>
    <x v="0"/>
    <x v="0"/>
    <x v="0"/>
    <x v="0"/>
    <x v="0"/>
    <s v="2 - Poder Ejecutivo"/>
    <s v="0218 - MINISTERIO DE MEDIO AMBIENTE Y RECURSOS NATURALES"/>
    <x v="145"/>
    <x v="3"/>
    <x v="19"/>
    <x v="72"/>
    <s v="2.2 - CONTRATACIÓN DE SERVICIOS"/>
    <s v="2.2.5 - ALQUILERES Y RENTAS"/>
    <s v="N"/>
    <s v="00 - N/A"/>
    <s v="20 - FONDOS CON DESTINO ESPECÍFICO"/>
    <s v=" "/>
    <s v="99 - MULTIPROVINCIAL"/>
    <n v="2152375"/>
    <n v="2248375"/>
    <n v="1152000"/>
  </r>
  <r>
    <x v="0"/>
    <x v="0"/>
    <x v="0"/>
    <x v="0"/>
    <x v="0"/>
    <s v="2 - Poder Ejecutivo"/>
    <s v="0218 - MINISTERIO DE MEDIO AMBIENTE Y RECURSOS NATURALES"/>
    <x v="145"/>
    <x v="3"/>
    <x v="19"/>
    <x v="72"/>
    <s v="2.2 - CONTRATACIÓN DE SERVICIOS"/>
    <s v="2.2.7 - SERVICIOS DE CONSERVACIÓN, REPARACIONES MENORES E INSTALACIONES TEMPORALES"/>
    <s v="N"/>
    <s v="00 - N/A"/>
    <s v="10 - FONDO GENERAL"/>
    <s v=" "/>
    <s v="99 - MULTIPROVINCIAL"/>
    <n v="2596000"/>
    <n v="346000"/>
    <n v="0"/>
  </r>
  <r>
    <x v="0"/>
    <x v="0"/>
    <x v="0"/>
    <x v="0"/>
    <x v="0"/>
    <s v="2 - Poder Ejecutivo"/>
    <s v="0218 - MINISTERIO DE MEDIO AMBIENTE Y RECURSOS NATURALES"/>
    <x v="145"/>
    <x v="3"/>
    <x v="19"/>
    <x v="72"/>
    <s v="2.2 - CONTRATACIÓN DE SERVICIOS"/>
    <s v="2.2.8 - OTROS SERVICIOS NO INCLUIDOS EN CONCEPTOS ANTERIORES"/>
    <s v="N"/>
    <s v="00 - N/A"/>
    <s v="10 - FONDO GENERAL"/>
    <s v=" "/>
    <s v="99 - MULTIPROVINCIAL"/>
    <n v="2600000"/>
    <n v="0"/>
    <n v="0"/>
  </r>
  <r>
    <x v="0"/>
    <x v="0"/>
    <x v="0"/>
    <x v="0"/>
    <x v="0"/>
    <s v="2 - Poder Ejecutivo"/>
    <s v="0218 - MINISTERIO DE MEDIO AMBIENTE Y RECURSOS NATURALES"/>
    <x v="145"/>
    <x v="3"/>
    <x v="19"/>
    <x v="72"/>
    <s v="2.2 - CONTRATACIÓN DE SERVICIOS"/>
    <s v="2.2.9 - OTRAS CONTRATACIONES DE SERVICIOS"/>
    <s v="N"/>
    <s v="00 - N/A"/>
    <s v="10 - FONDO GENERAL"/>
    <s v=" "/>
    <s v="99 - MULTIPROVINCIAL"/>
    <n v="132000"/>
    <n v="192000"/>
    <n v="0"/>
  </r>
  <r>
    <x v="0"/>
    <x v="0"/>
    <x v="0"/>
    <x v="0"/>
    <x v="0"/>
    <s v="2 - Poder Ejecutivo"/>
    <s v="0218 - MINISTERIO DE MEDIO AMBIENTE Y RECURSOS NATURALES"/>
    <x v="145"/>
    <x v="3"/>
    <x v="19"/>
    <x v="72"/>
    <s v="2.3 - MATERIALES Y SUMINISTROS"/>
    <s v="2.3.1 - ALIMENTOS Y PRODUCTOS AGROFORESTALES"/>
    <s v="N"/>
    <s v="00 - N/A"/>
    <s v="10 - FONDO GENERAL"/>
    <s v=" "/>
    <s v="99 - MULTIPROVINCIAL"/>
    <n v="1314"/>
    <n v="1314"/>
    <n v="0"/>
  </r>
  <r>
    <x v="0"/>
    <x v="0"/>
    <x v="0"/>
    <x v="0"/>
    <x v="0"/>
    <s v="2 - Poder Ejecutivo"/>
    <s v="0218 - MINISTERIO DE MEDIO AMBIENTE Y RECURSOS NATURALES"/>
    <x v="145"/>
    <x v="3"/>
    <x v="19"/>
    <x v="72"/>
    <s v="2.3 - MATERIALES Y SUMINISTROS"/>
    <s v="2.3.2 - TEXTILES Y VESTUARIOS"/>
    <s v="N"/>
    <s v="00 - N/A"/>
    <s v="10 - FONDO GENERAL"/>
    <s v=" "/>
    <s v="99 - MULTIPROVINCIAL"/>
    <n v="371375"/>
    <n v="371375"/>
    <n v="342000"/>
  </r>
  <r>
    <x v="0"/>
    <x v="0"/>
    <x v="0"/>
    <x v="0"/>
    <x v="0"/>
    <s v="2 - Poder Ejecutivo"/>
    <s v="0218 - MINISTERIO DE MEDIO AMBIENTE Y RECURSOS NATURALES"/>
    <x v="145"/>
    <x v="3"/>
    <x v="19"/>
    <x v="72"/>
    <s v="2.3 - MATERIALES Y SUMINISTROS"/>
    <s v="2.3.3 - PAPEL, CARTÓN E IMPRESOS"/>
    <s v="N"/>
    <s v="00 - N/A"/>
    <s v="10 - FONDO GENERAL"/>
    <s v=" "/>
    <s v="99 - MULTIPROVINCIAL"/>
    <n v="75985"/>
    <n v="75985"/>
    <n v="0"/>
  </r>
  <r>
    <x v="0"/>
    <x v="0"/>
    <x v="0"/>
    <x v="0"/>
    <x v="0"/>
    <s v="2 - Poder Ejecutivo"/>
    <s v="0218 - MINISTERIO DE MEDIO AMBIENTE Y RECURSOS NATURALES"/>
    <x v="145"/>
    <x v="3"/>
    <x v="19"/>
    <x v="72"/>
    <s v="2.3 - MATERIALES Y SUMINISTROS"/>
    <s v="2.3.6 - PRODUCTOS DE MINERALES, METÁLICOS Y NO METÁLICOS"/>
    <s v="N"/>
    <s v="00 - N/A"/>
    <s v="10 - FONDO GENERAL"/>
    <s v=" "/>
    <s v="99 - MULTIPROVINCIAL"/>
    <n v="563130"/>
    <n v="563130"/>
    <n v="0"/>
  </r>
  <r>
    <x v="0"/>
    <x v="0"/>
    <x v="0"/>
    <x v="0"/>
    <x v="0"/>
    <s v="2 - Poder Ejecutivo"/>
    <s v="0218 - MINISTERIO DE MEDIO AMBIENTE Y RECURSOS NATURALES"/>
    <x v="145"/>
    <x v="3"/>
    <x v="19"/>
    <x v="72"/>
    <s v="2.3 - MATERIALES Y SUMINISTROS"/>
    <s v="2.3.7 - COMBUSTIBLES, LUBRICANTES, PRODUCTOS QUÍMICOS Y CONEXOS"/>
    <s v="N"/>
    <s v="00 - N/A"/>
    <s v="10 - FONDO GENERAL"/>
    <s v=" "/>
    <s v="99 - MULTIPROVINCIAL"/>
    <n v="159400"/>
    <n v="159400"/>
    <n v="29360"/>
  </r>
  <r>
    <x v="0"/>
    <x v="0"/>
    <x v="0"/>
    <x v="0"/>
    <x v="0"/>
    <s v="2 - Poder Ejecutivo"/>
    <s v="0218 - MINISTERIO DE MEDIO AMBIENTE Y RECURSOS NATURALES"/>
    <x v="145"/>
    <x v="3"/>
    <x v="19"/>
    <x v="72"/>
    <s v="2.3 - MATERIALES Y SUMINISTROS"/>
    <s v="2.3.9 - PRODUCTOS Y ÚTILES VARIOS"/>
    <s v="N"/>
    <s v="00 - N/A"/>
    <s v="10 - FONDO GENERAL"/>
    <s v=" "/>
    <s v="99 - MULTIPROVINCIAL"/>
    <n v="158254"/>
    <n v="158254"/>
    <n v="0"/>
  </r>
  <r>
    <x v="0"/>
    <x v="0"/>
    <x v="0"/>
    <x v="0"/>
    <x v="0"/>
    <s v="2 - Poder Ejecutivo"/>
    <s v="0218 - MINISTERIO DE MEDIO AMBIENTE Y RECURSOS NATURALES"/>
    <x v="145"/>
    <x v="3"/>
    <x v="9"/>
    <x v="73"/>
    <s v="2.1 - REMUNERACIONES Y CONTRIBUCIONES"/>
    <s v="2.1.1 - REMUNERACIONES"/>
    <s v="N"/>
    <s v="00 - N/A"/>
    <s v="10 - FONDO GENERAL"/>
    <s v=" "/>
    <s v="99 - MULTIPROVINCIAL"/>
    <n v="65210044"/>
    <n v="57890844"/>
    <n v="42482190.940000013"/>
  </r>
  <r>
    <x v="0"/>
    <x v="0"/>
    <x v="0"/>
    <x v="0"/>
    <x v="0"/>
    <s v="2 - Poder Ejecutivo"/>
    <s v="0218 - MINISTERIO DE MEDIO AMBIENTE Y RECURSOS NATURALES"/>
    <x v="145"/>
    <x v="3"/>
    <x v="9"/>
    <x v="73"/>
    <s v="2.1 - REMUNERACIONES Y CONTRIBUCIONES"/>
    <s v="2.1.1 - REMUNERACIONES"/>
    <s v="N"/>
    <s v="00 - N/A"/>
    <s v="20 - FONDOS CON DESTINO ESPECÍFICO"/>
    <s v=" "/>
    <s v="99 - MULTIPROVINCIAL"/>
    <n v="11783200"/>
    <n v="17568200"/>
    <n v="13150000"/>
  </r>
  <r>
    <x v="0"/>
    <x v="0"/>
    <x v="0"/>
    <x v="0"/>
    <x v="0"/>
    <s v="2 - Poder Ejecutivo"/>
    <s v="0218 - MINISTERIO DE MEDIO AMBIENTE Y RECURSOS NATURALES"/>
    <x v="145"/>
    <x v="3"/>
    <x v="9"/>
    <x v="73"/>
    <s v="2.1 - REMUNERACIONES Y CONTRIBUCIONES"/>
    <s v="2.1.2 - SOBRESUELDOS"/>
    <s v="N"/>
    <s v="00 - N/A"/>
    <s v="10 - FONDO GENERAL"/>
    <s v=" "/>
    <s v="99 - MULTIPROVINCIAL"/>
    <n v="11574111"/>
    <n v="10829016"/>
    <n v="6915584.4299999997"/>
  </r>
  <r>
    <x v="0"/>
    <x v="0"/>
    <x v="0"/>
    <x v="0"/>
    <x v="0"/>
    <s v="2 - Poder Ejecutivo"/>
    <s v="0218 - MINISTERIO DE MEDIO AMBIENTE Y RECURSOS NATURALES"/>
    <x v="145"/>
    <x v="3"/>
    <x v="9"/>
    <x v="73"/>
    <s v="2.1 - REMUNERACIONES Y CONTRIBUCIONES"/>
    <s v="2.1.2 - SOBRESUELDOS"/>
    <s v="N"/>
    <s v="00 - N/A"/>
    <s v="20 - FONDOS CON DESTINO ESPECÍFICO"/>
    <s v=" "/>
    <s v="99 - MULTIPROVINCIAL"/>
    <n v="1812800"/>
    <n v="1812800"/>
    <n v="1704888.8900000001"/>
  </r>
  <r>
    <x v="0"/>
    <x v="0"/>
    <x v="0"/>
    <x v="0"/>
    <x v="0"/>
    <s v="2 - Poder Ejecutivo"/>
    <s v="0218 - MINISTERIO DE MEDIO AMBIENTE Y RECURSOS NATURALES"/>
    <x v="145"/>
    <x v="3"/>
    <x v="9"/>
    <x v="73"/>
    <s v="2.1 - REMUNERACIONES Y CONTRIBUCIONES"/>
    <s v="2.1.5 - CONTRIBUCIONES A LA SEGURIDAD SOCIAL"/>
    <s v="N"/>
    <s v="00 - N/A"/>
    <s v="10 - FONDO GENERAL"/>
    <s v=" "/>
    <s v="99 - MULTIPROVINCIAL"/>
    <n v="8904618"/>
    <n v="9134842"/>
    <n v="6298284.4000000004"/>
  </r>
  <r>
    <x v="0"/>
    <x v="0"/>
    <x v="0"/>
    <x v="0"/>
    <x v="0"/>
    <s v="2 - Poder Ejecutivo"/>
    <s v="0218 - MINISTERIO DE MEDIO AMBIENTE Y RECURSOS NATURALES"/>
    <x v="145"/>
    <x v="3"/>
    <x v="9"/>
    <x v="73"/>
    <s v="2.1 - REMUNERACIONES Y CONTRIBUCIONES"/>
    <s v="2.1.5 - CONTRIBUCIONES A LA SEGURIDAD SOCIAL"/>
    <s v="N"/>
    <s v="00 - N/A"/>
    <s v="20 - FONDOS CON DESTINO ESPECÍFICO"/>
    <s v=" "/>
    <s v="99 - MULTIPROVINCIAL"/>
    <n v="1668501"/>
    <n v="2615501"/>
    <n v="2014801.8199999996"/>
  </r>
  <r>
    <x v="0"/>
    <x v="0"/>
    <x v="0"/>
    <x v="0"/>
    <x v="0"/>
    <s v="2 - Poder Ejecutivo"/>
    <s v="0218 - MINISTERIO DE MEDIO AMBIENTE Y RECURSOS NATURALES"/>
    <x v="145"/>
    <x v="3"/>
    <x v="9"/>
    <x v="73"/>
    <s v="2.2 - CONTRATACIÓN DE SERVICIOS"/>
    <s v="2.2.2 - PUBLICIDAD, IMPRESIÓN Y ENCUADERNACIÓN"/>
    <s v="N"/>
    <s v="00 - N/A"/>
    <s v="10 - FONDO GENERAL"/>
    <s v=" "/>
    <s v="99 - MULTIPROVINCIAL"/>
    <n v="378200"/>
    <n v="378200"/>
    <n v="246235.56"/>
  </r>
  <r>
    <x v="0"/>
    <x v="0"/>
    <x v="0"/>
    <x v="0"/>
    <x v="0"/>
    <s v="2 - Poder Ejecutivo"/>
    <s v="0218 - MINISTERIO DE MEDIO AMBIENTE Y RECURSOS NATURALES"/>
    <x v="145"/>
    <x v="3"/>
    <x v="9"/>
    <x v="73"/>
    <s v="2.2 - CONTRATACIÓN DE SERVICIOS"/>
    <s v="2.2.3 - VIÁTICOS"/>
    <s v="N"/>
    <s v="00 - N/A"/>
    <s v="10 - FONDO GENERAL"/>
    <s v=" "/>
    <s v="99 - MULTIPROVINCIAL"/>
    <n v="2485110"/>
    <n v="7560"/>
    <n v="7558.22"/>
  </r>
  <r>
    <x v="0"/>
    <x v="0"/>
    <x v="0"/>
    <x v="0"/>
    <x v="0"/>
    <s v="2 - Poder Ejecutivo"/>
    <s v="0218 - MINISTERIO DE MEDIO AMBIENTE Y RECURSOS NATURALES"/>
    <x v="145"/>
    <x v="3"/>
    <x v="9"/>
    <x v="73"/>
    <s v="2.2 - CONTRATACIÓN DE SERVICIOS"/>
    <s v="2.2.4 - TRANSPORTE Y ALMACENAJE"/>
    <s v="N"/>
    <s v="00 - N/A"/>
    <s v="10 - FONDO GENERAL"/>
    <s v=" "/>
    <s v="99 - MULTIPROVINCIAL"/>
    <n v="86000"/>
    <n v="86000"/>
    <n v="86000"/>
  </r>
  <r>
    <x v="0"/>
    <x v="0"/>
    <x v="0"/>
    <x v="0"/>
    <x v="0"/>
    <s v="2 - Poder Ejecutivo"/>
    <s v="0218 - MINISTERIO DE MEDIO AMBIENTE Y RECURSOS NATURALES"/>
    <x v="145"/>
    <x v="3"/>
    <x v="9"/>
    <x v="73"/>
    <s v="2.2 - CONTRATACIÓN DE SERVICIOS"/>
    <s v="2.2.5 - ALQUILERES Y RENTAS"/>
    <s v="N"/>
    <s v="00 - N/A"/>
    <s v="10 - FONDO GENERAL"/>
    <s v=" "/>
    <s v="99 - MULTIPROVINCIAL"/>
    <n v="400000"/>
    <n v="10000"/>
    <n v="0"/>
  </r>
  <r>
    <x v="0"/>
    <x v="0"/>
    <x v="0"/>
    <x v="0"/>
    <x v="0"/>
    <s v="2 - Poder Ejecutivo"/>
    <s v="0218 - MINISTERIO DE MEDIO AMBIENTE Y RECURSOS NATURALES"/>
    <x v="145"/>
    <x v="3"/>
    <x v="9"/>
    <x v="73"/>
    <s v="2.2 - CONTRATACIÓN DE SERVICIOS"/>
    <s v="2.2.5 - ALQUILERES Y RENTAS"/>
    <s v="N"/>
    <s v="00 - N/A"/>
    <s v="20 - FONDOS CON DESTINO ESPECÍFICO"/>
    <s v=" "/>
    <s v="99 - MULTIPROVINCIAL"/>
    <n v="140000"/>
    <n v="140000"/>
    <n v="140000"/>
  </r>
  <r>
    <x v="0"/>
    <x v="0"/>
    <x v="0"/>
    <x v="0"/>
    <x v="0"/>
    <s v="2 - Poder Ejecutivo"/>
    <s v="0218 - MINISTERIO DE MEDIO AMBIENTE Y RECURSOS NATURALES"/>
    <x v="145"/>
    <x v="3"/>
    <x v="9"/>
    <x v="73"/>
    <s v="2.2 - CONTRATACIÓN DE SERVICIOS"/>
    <s v="2.2.7 - SERVICIOS DE CONSERVACIÓN, REPARACIONES MENORES E INSTALACIONES TEMPORALES"/>
    <s v="N"/>
    <s v="00 - N/A"/>
    <s v="10 - FONDO GENERAL"/>
    <s v=" "/>
    <s v="99 - MULTIPROVINCIAL"/>
    <n v="4080000"/>
    <n v="180000"/>
    <n v="0"/>
  </r>
  <r>
    <x v="0"/>
    <x v="0"/>
    <x v="0"/>
    <x v="0"/>
    <x v="0"/>
    <s v="2 - Poder Ejecutivo"/>
    <s v="0218 - MINISTERIO DE MEDIO AMBIENTE Y RECURSOS NATURALES"/>
    <x v="145"/>
    <x v="3"/>
    <x v="9"/>
    <x v="73"/>
    <s v="2.2 - CONTRATACIÓN DE SERVICIOS"/>
    <s v="2.2.8 - OTROS SERVICIOS NO INCLUIDOS EN CONCEPTOS ANTERIORES"/>
    <s v="N"/>
    <s v="00 - N/A"/>
    <s v="10 - FONDO GENERAL"/>
    <s v=" "/>
    <s v="99 - MULTIPROVINCIAL"/>
    <n v="371000"/>
    <n v="371000"/>
    <n v="0"/>
  </r>
  <r>
    <x v="0"/>
    <x v="0"/>
    <x v="0"/>
    <x v="0"/>
    <x v="0"/>
    <s v="2 - Poder Ejecutivo"/>
    <s v="0218 - MINISTERIO DE MEDIO AMBIENTE Y RECURSOS NATURALES"/>
    <x v="145"/>
    <x v="3"/>
    <x v="9"/>
    <x v="73"/>
    <s v="2.2 - CONTRATACIÓN DE SERVICIOS"/>
    <s v="2.2.9 - OTRAS CONTRATACIONES DE SERVICIOS"/>
    <s v="N"/>
    <s v="00 - N/A"/>
    <s v="10 - FONDO GENERAL"/>
    <s v=" "/>
    <s v="99 - MULTIPROVINCIAL"/>
    <n v="970450"/>
    <n v="200450"/>
    <n v="0"/>
  </r>
  <r>
    <x v="0"/>
    <x v="0"/>
    <x v="0"/>
    <x v="0"/>
    <x v="0"/>
    <s v="2 - Poder Ejecutivo"/>
    <s v="0218 - MINISTERIO DE MEDIO AMBIENTE Y RECURSOS NATURALES"/>
    <x v="145"/>
    <x v="3"/>
    <x v="9"/>
    <x v="73"/>
    <s v="2.3 - MATERIALES Y SUMINISTROS"/>
    <s v="2.3.1 - ALIMENTOS Y PRODUCTOS AGROFORESTALES"/>
    <s v="N"/>
    <s v="00 - N/A"/>
    <s v="10 - FONDO GENERAL"/>
    <s v=" "/>
    <s v="99 - MULTIPROVINCIAL"/>
    <n v="6805064"/>
    <n v="5415064"/>
    <n v="3267772.2"/>
  </r>
  <r>
    <x v="0"/>
    <x v="0"/>
    <x v="0"/>
    <x v="0"/>
    <x v="0"/>
    <s v="2 - Poder Ejecutivo"/>
    <s v="0218 - MINISTERIO DE MEDIO AMBIENTE Y RECURSOS NATURALES"/>
    <x v="145"/>
    <x v="3"/>
    <x v="9"/>
    <x v="73"/>
    <s v="2.3 - MATERIALES Y SUMINISTROS"/>
    <s v="2.3.2 - TEXTILES Y VESTUARIOS"/>
    <s v="N"/>
    <s v="00 - N/A"/>
    <s v="10 - FONDO GENERAL"/>
    <s v=" "/>
    <s v="99 - MULTIPROVINCIAL"/>
    <n v="253950"/>
    <n v="253950"/>
    <n v="0"/>
  </r>
  <r>
    <x v="0"/>
    <x v="0"/>
    <x v="0"/>
    <x v="0"/>
    <x v="0"/>
    <s v="2 - Poder Ejecutivo"/>
    <s v="0218 - MINISTERIO DE MEDIO AMBIENTE Y RECURSOS NATURALES"/>
    <x v="145"/>
    <x v="3"/>
    <x v="9"/>
    <x v="73"/>
    <s v="2.3 - MATERIALES Y SUMINISTROS"/>
    <s v="2.3.3 - PAPEL, CARTÓN E IMPRESOS"/>
    <s v="N"/>
    <s v="00 - N/A"/>
    <s v="10 - FONDO GENERAL"/>
    <s v=" "/>
    <s v="99 - MULTIPROVINCIAL"/>
    <n v="900910"/>
    <n v="135910"/>
    <n v="130110"/>
  </r>
  <r>
    <x v="0"/>
    <x v="0"/>
    <x v="0"/>
    <x v="0"/>
    <x v="0"/>
    <s v="2 - Poder Ejecutivo"/>
    <s v="0218 - MINISTERIO DE MEDIO AMBIENTE Y RECURSOS NATURALES"/>
    <x v="145"/>
    <x v="3"/>
    <x v="9"/>
    <x v="73"/>
    <s v="2.3 - MATERIALES Y SUMINISTROS"/>
    <s v="2.3.4 - PRODUCTOS FARMACÉUTICOS"/>
    <s v="N"/>
    <s v="00 - N/A"/>
    <s v="10 - FONDO GENERAL"/>
    <s v=" "/>
    <s v="99 - MULTIPROVINCIAL"/>
    <n v="433440"/>
    <n v="133440"/>
    <n v="0"/>
  </r>
  <r>
    <x v="0"/>
    <x v="0"/>
    <x v="0"/>
    <x v="0"/>
    <x v="0"/>
    <s v="2 - Poder Ejecutivo"/>
    <s v="0218 - MINISTERIO DE MEDIO AMBIENTE Y RECURSOS NATURALES"/>
    <x v="145"/>
    <x v="3"/>
    <x v="9"/>
    <x v="73"/>
    <s v="2.3 - MATERIALES Y SUMINISTROS"/>
    <s v="2.3.5 - CUERO, CAUCHO Y PLÁSTICO"/>
    <s v="N"/>
    <s v="00 - N/A"/>
    <s v="10 - FONDO GENERAL"/>
    <s v=" "/>
    <s v="99 - MULTIPROVINCIAL"/>
    <n v="3596"/>
    <n v="3596"/>
    <n v="0"/>
  </r>
  <r>
    <x v="0"/>
    <x v="0"/>
    <x v="0"/>
    <x v="0"/>
    <x v="0"/>
    <s v="2 - Poder Ejecutivo"/>
    <s v="0218 - MINISTERIO DE MEDIO AMBIENTE Y RECURSOS NATURALES"/>
    <x v="145"/>
    <x v="3"/>
    <x v="9"/>
    <x v="73"/>
    <s v="2.3 - MATERIALES Y SUMINISTROS"/>
    <s v="2.3.6 - PRODUCTOS DE MINERALES, METÁLICOS Y NO METÁLICOS"/>
    <s v="N"/>
    <s v="00 - N/A"/>
    <s v="10 - FONDO GENERAL"/>
    <s v=" "/>
    <s v="99 - MULTIPROVINCIAL"/>
    <n v="40305"/>
    <n v="40305"/>
    <n v="0"/>
  </r>
  <r>
    <x v="0"/>
    <x v="0"/>
    <x v="0"/>
    <x v="0"/>
    <x v="0"/>
    <s v="2 - Poder Ejecutivo"/>
    <s v="0218 - MINISTERIO DE MEDIO AMBIENTE Y RECURSOS NATURALES"/>
    <x v="145"/>
    <x v="3"/>
    <x v="9"/>
    <x v="73"/>
    <s v="2.3 - MATERIALES Y SUMINISTROS"/>
    <s v="2.3.7 - COMBUSTIBLES, LUBRICANTES, PRODUCTOS QUÍMICOS Y CONEXOS"/>
    <s v="N"/>
    <s v="00 - N/A"/>
    <s v="10 - FONDO GENERAL"/>
    <s v=" "/>
    <s v="99 - MULTIPROVINCIAL"/>
    <n v="1572926"/>
    <n v="1572926"/>
    <n v="969759.99"/>
  </r>
  <r>
    <x v="0"/>
    <x v="0"/>
    <x v="0"/>
    <x v="0"/>
    <x v="0"/>
    <s v="2 - Poder Ejecutivo"/>
    <s v="0218 - MINISTERIO DE MEDIO AMBIENTE Y RECURSOS NATURALES"/>
    <x v="145"/>
    <x v="3"/>
    <x v="9"/>
    <x v="73"/>
    <s v="2.3 - MATERIALES Y SUMINISTROS"/>
    <s v="2.3.9 - PRODUCTOS Y ÚTILES VARIOS"/>
    <s v="N"/>
    <s v="00 - N/A"/>
    <s v="10 - FONDO GENERAL"/>
    <s v=" "/>
    <s v="99 - MULTIPROVINCIAL"/>
    <n v="3166450"/>
    <n v="2184630"/>
    <n v="1219201.1499999999"/>
  </r>
  <r>
    <x v="0"/>
    <x v="0"/>
    <x v="0"/>
    <x v="0"/>
    <x v="0"/>
    <s v="2 - Poder Ejecutivo"/>
    <s v="0218 - MINISTERIO DE MEDIO AMBIENTE Y RECURSOS NATURALES"/>
    <x v="145"/>
    <x v="3"/>
    <x v="9"/>
    <x v="73"/>
    <s v="2.3 - MATERIALES Y SUMINISTROS"/>
    <s v="2.3.9 - PRODUCTOS Y ÚTILES VARIOS"/>
    <s v="N"/>
    <s v="00 - N/A"/>
    <s v="20 - FONDOS CON DESTINO ESPECÍFICO"/>
    <s v=" "/>
    <s v="99 - MULTIPROVINCIAL"/>
    <n v="0"/>
    <n v="0"/>
    <n v="0"/>
  </r>
  <r>
    <x v="0"/>
    <x v="0"/>
    <x v="0"/>
    <x v="0"/>
    <x v="0"/>
    <s v="2 - Poder Ejecutivo"/>
    <s v="0218 - MINISTERIO DE MEDIO AMBIENTE Y RECURSOS NATURALES"/>
    <x v="145"/>
    <x v="3"/>
    <x v="9"/>
    <x v="74"/>
    <s v="2.2 - CONTRATACIÓN DE SERVICIOS"/>
    <s v="2.2.2 - PUBLICIDAD, IMPRESIÓN Y ENCUADERNACIÓN"/>
    <s v="N"/>
    <s v="00 - N/A"/>
    <s v="10 - FONDO GENERAL"/>
    <s v=" "/>
    <s v="99 - MULTIPROVINCIAL"/>
    <n v="51000"/>
    <n v="102000"/>
    <n v="33984"/>
  </r>
  <r>
    <x v="0"/>
    <x v="0"/>
    <x v="0"/>
    <x v="0"/>
    <x v="0"/>
    <s v="2 - Poder Ejecutivo"/>
    <s v="0218 - MINISTERIO DE MEDIO AMBIENTE Y RECURSOS NATURALES"/>
    <x v="145"/>
    <x v="3"/>
    <x v="9"/>
    <x v="74"/>
    <s v="2.2 - CONTRATACIÓN DE SERVICIOS"/>
    <s v="2.2.3 - VIÁTICOS"/>
    <s v="N"/>
    <s v="00 - N/A"/>
    <s v="10 - FONDO GENERAL"/>
    <s v=" "/>
    <s v="99 - MULTIPROVINCIAL"/>
    <n v="200000"/>
    <n v="0"/>
    <n v="0"/>
  </r>
  <r>
    <x v="0"/>
    <x v="0"/>
    <x v="0"/>
    <x v="0"/>
    <x v="0"/>
    <s v="2 - Poder Ejecutivo"/>
    <s v="0218 - MINISTERIO DE MEDIO AMBIENTE Y RECURSOS NATURALES"/>
    <x v="145"/>
    <x v="3"/>
    <x v="9"/>
    <x v="74"/>
    <s v="2.3 - MATERIALES Y SUMINISTROS"/>
    <s v="2.3.3 - PAPEL, CARTÓN E IMPRESOS"/>
    <s v="N"/>
    <s v="00 - N/A"/>
    <s v="10 - FONDO GENERAL"/>
    <s v=" "/>
    <s v="99 - MULTIPROVINCIAL"/>
    <n v="30475"/>
    <n v="30475"/>
    <n v="0"/>
  </r>
  <r>
    <x v="0"/>
    <x v="0"/>
    <x v="0"/>
    <x v="0"/>
    <x v="0"/>
    <s v="2 - Poder Ejecutivo"/>
    <s v="0218 - MINISTERIO DE MEDIO AMBIENTE Y RECURSOS NATURALES"/>
    <x v="145"/>
    <x v="3"/>
    <x v="9"/>
    <x v="74"/>
    <s v="2.3 - MATERIALES Y SUMINISTROS"/>
    <s v="2.3.9 - PRODUCTOS Y ÚTILES VARIOS"/>
    <s v="N"/>
    <s v="00 - N/A"/>
    <s v="10 - FONDO GENERAL"/>
    <s v=" "/>
    <s v="99 - MULTIPROVINCIAL"/>
    <n v="29170"/>
    <n v="29170"/>
    <n v="0"/>
  </r>
  <r>
    <x v="0"/>
    <x v="0"/>
    <x v="0"/>
    <x v="0"/>
    <x v="0"/>
    <s v="2 - Poder Ejecutivo"/>
    <s v="0218 - MINISTERIO DE MEDIO AMBIENTE Y RECURSOS NATURALES"/>
    <x v="145"/>
    <x v="3"/>
    <x v="9"/>
    <x v="75"/>
    <s v="2.2 - CONTRATACIÓN DE SERVICIOS"/>
    <s v="2.2.3 - VIÁTICOS"/>
    <s v="N"/>
    <s v="00 - N/A"/>
    <s v="10 - FONDO GENERAL"/>
    <s v=" "/>
    <s v="99 - MULTIPROVINCIAL"/>
    <n v="200000"/>
    <n v="0"/>
    <n v="0"/>
  </r>
  <r>
    <x v="0"/>
    <x v="0"/>
    <x v="0"/>
    <x v="0"/>
    <x v="0"/>
    <s v="2 - Poder Ejecutivo"/>
    <s v="0218 - MINISTERIO DE MEDIO AMBIENTE Y RECURSOS NATURALES"/>
    <x v="145"/>
    <x v="3"/>
    <x v="9"/>
    <x v="75"/>
    <s v="2.2 - CONTRATACIÓN DE SERVICIOS"/>
    <s v="2.2.9 - OTRAS CONTRATACIONES DE SERVICIOS"/>
    <s v="N"/>
    <s v="00 - N/A"/>
    <s v="10 - FONDO GENERAL"/>
    <s v=" "/>
    <s v="99 - MULTIPROVINCIAL"/>
    <n v="65000"/>
    <n v="65000"/>
    <n v="0"/>
  </r>
  <r>
    <x v="0"/>
    <x v="0"/>
    <x v="0"/>
    <x v="0"/>
    <x v="0"/>
    <s v="2 - Poder Ejecutivo"/>
    <s v="0218 - MINISTERIO DE MEDIO AMBIENTE Y RECURSOS NATURALES"/>
    <x v="145"/>
    <x v="3"/>
    <x v="9"/>
    <x v="75"/>
    <s v="2.3 - MATERIALES Y SUMINISTROS"/>
    <s v="2.3.2 - TEXTILES Y VESTUARIOS"/>
    <s v="N"/>
    <s v="00 - N/A"/>
    <s v="10 - FONDO GENERAL"/>
    <s v=" "/>
    <s v="99 - MULTIPROVINCIAL"/>
    <n v="48750"/>
    <n v="48750"/>
    <n v="0"/>
  </r>
  <r>
    <x v="0"/>
    <x v="0"/>
    <x v="0"/>
    <x v="0"/>
    <x v="0"/>
    <s v="2 - Poder Ejecutivo"/>
    <s v="0218 - MINISTERIO DE MEDIO AMBIENTE Y RECURSOS NATURALES"/>
    <x v="145"/>
    <x v="3"/>
    <x v="9"/>
    <x v="75"/>
    <s v="2.3 - MATERIALES Y SUMINISTROS"/>
    <s v="2.3.9 - PRODUCTOS Y ÚTILES VARIOS"/>
    <s v="N"/>
    <s v="00 - N/A"/>
    <s v="10 - FONDO GENERAL"/>
    <s v=" "/>
    <s v="99 - MULTIPROVINCIAL"/>
    <n v="35587"/>
    <n v="35587"/>
    <n v="0"/>
  </r>
  <r>
    <x v="0"/>
    <x v="0"/>
    <x v="0"/>
    <x v="0"/>
    <x v="0"/>
    <s v="2 - Poder Ejecutivo"/>
    <s v="0218 - MINISTERIO DE MEDIO AMBIENTE Y RECURSOS NATURALES"/>
    <x v="145"/>
    <x v="3"/>
    <x v="9"/>
    <x v="76"/>
    <s v="2.2 - CONTRATACIÓN DE SERVICIOS"/>
    <s v="2.2.2 - PUBLICIDAD, IMPRESIÓN Y ENCUADERNACIÓN"/>
    <s v="N"/>
    <s v="00 - N/A"/>
    <s v="10 - FONDO GENERAL"/>
    <s v=" "/>
    <s v="99 - MULTIPROVINCIAL"/>
    <n v="135000"/>
    <n v="135000"/>
    <n v="57551.97"/>
  </r>
  <r>
    <x v="0"/>
    <x v="0"/>
    <x v="0"/>
    <x v="0"/>
    <x v="0"/>
    <s v="2 - Poder Ejecutivo"/>
    <s v="0218 - MINISTERIO DE MEDIO AMBIENTE Y RECURSOS NATURALES"/>
    <x v="145"/>
    <x v="3"/>
    <x v="9"/>
    <x v="76"/>
    <s v="2.2 - CONTRATACIÓN DE SERVICIOS"/>
    <s v="2.2.3 - VIÁTICOS"/>
    <s v="N"/>
    <s v="00 - N/A"/>
    <s v="10 - FONDO GENERAL"/>
    <s v=" "/>
    <s v="99 - MULTIPROVINCIAL"/>
    <n v="1852500"/>
    <n v="0"/>
    <n v="0"/>
  </r>
  <r>
    <x v="0"/>
    <x v="0"/>
    <x v="0"/>
    <x v="0"/>
    <x v="0"/>
    <s v="2 - Poder Ejecutivo"/>
    <s v="0218 - MINISTERIO DE MEDIO AMBIENTE Y RECURSOS NATURALES"/>
    <x v="145"/>
    <x v="3"/>
    <x v="9"/>
    <x v="76"/>
    <s v="2.2 - CONTRATACIÓN DE SERVICIOS"/>
    <s v="2.2.4 - TRANSPORTE Y ALMACENAJE"/>
    <s v="N"/>
    <s v="00 - N/A"/>
    <s v="10 - FONDO GENERAL"/>
    <s v=" "/>
    <s v="99 - MULTIPROVINCIAL"/>
    <n v="62300"/>
    <n v="62300"/>
    <n v="0"/>
  </r>
  <r>
    <x v="0"/>
    <x v="0"/>
    <x v="0"/>
    <x v="0"/>
    <x v="0"/>
    <s v="2 - Poder Ejecutivo"/>
    <s v="0218 - MINISTERIO DE MEDIO AMBIENTE Y RECURSOS NATURALES"/>
    <x v="145"/>
    <x v="3"/>
    <x v="9"/>
    <x v="76"/>
    <s v="2.2 - CONTRATACIÓN DE SERVICIOS"/>
    <s v="2.2.9 - OTRAS CONTRATACIONES DE SERVICIOS"/>
    <s v="N"/>
    <s v="00 - N/A"/>
    <s v="10 - FONDO GENERAL"/>
    <s v=" "/>
    <s v="99 - MULTIPROVINCIAL"/>
    <n v="136000"/>
    <n v="136000"/>
    <n v="0"/>
  </r>
  <r>
    <x v="0"/>
    <x v="0"/>
    <x v="0"/>
    <x v="0"/>
    <x v="0"/>
    <s v="2 - Poder Ejecutivo"/>
    <s v="0218 - MINISTERIO DE MEDIO AMBIENTE Y RECURSOS NATURALES"/>
    <x v="145"/>
    <x v="3"/>
    <x v="9"/>
    <x v="76"/>
    <s v="2.3 - MATERIALES Y SUMINISTROS"/>
    <s v="2.3.2 - TEXTILES Y VESTUARIOS"/>
    <s v="N"/>
    <s v="00 - N/A"/>
    <s v="10 - FONDO GENERAL"/>
    <s v=" "/>
    <s v="99 - MULTIPROVINCIAL"/>
    <n v="115500"/>
    <n v="212500"/>
    <n v="195500"/>
  </r>
  <r>
    <x v="0"/>
    <x v="0"/>
    <x v="0"/>
    <x v="0"/>
    <x v="0"/>
    <s v="2 - Poder Ejecutivo"/>
    <s v="0218 - MINISTERIO DE MEDIO AMBIENTE Y RECURSOS NATURALES"/>
    <x v="145"/>
    <x v="3"/>
    <x v="9"/>
    <x v="76"/>
    <s v="2.3 - MATERIALES Y SUMINISTROS"/>
    <s v="2.3.3 - PAPEL, CARTÓN E IMPRESOS"/>
    <s v="N"/>
    <s v="00 - N/A"/>
    <s v="10 - FONDO GENERAL"/>
    <s v=" "/>
    <s v="99 - MULTIPROVINCIAL"/>
    <n v="58500"/>
    <n v="111420"/>
    <n v="52920"/>
  </r>
  <r>
    <x v="0"/>
    <x v="0"/>
    <x v="0"/>
    <x v="0"/>
    <x v="0"/>
    <s v="2 - Poder Ejecutivo"/>
    <s v="0218 - MINISTERIO DE MEDIO AMBIENTE Y RECURSOS NATURALES"/>
    <x v="145"/>
    <x v="3"/>
    <x v="9"/>
    <x v="76"/>
    <s v="2.3 - MATERIALES Y SUMINISTROS"/>
    <s v="2.3.5 - CUERO, CAUCHO Y PLÁSTICO"/>
    <s v="N"/>
    <s v="00 - N/A"/>
    <s v="10 - FONDO GENERAL"/>
    <s v=" "/>
    <s v="99 - MULTIPROVINCIAL"/>
    <n v="5500"/>
    <n v="5500"/>
    <n v="0"/>
  </r>
  <r>
    <x v="0"/>
    <x v="0"/>
    <x v="0"/>
    <x v="0"/>
    <x v="0"/>
    <s v="2 - Poder Ejecutivo"/>
    <s v="0218 - MINISTERIO DE MEDIO AMBIENTE Y RECURSOS NATURALES"/>
    <x v="145"/>
    <x v="3"/>
    <x v="9"/>
    <x v="76"/>
    <s v="2.3 - MATERIALES Y SUMINISTROS"/>
    <s v="2.3.6 - PRODUCTOS DE MINERALES, METÁLICOS Y NO METÁLICOS"/>
    <s v="N"/>
    <s v="00 - N/A"/>
    <s v="10 - FONDO GENERAL"/>
    <s v=" "/>
    <s v="99 - MULTIPROVINCIAL"/>
    <n v="250169"/>
    <n v="260169"/>
    <n v="0"/>
  </r>
  <r>
    <x v="0"/>
    <x v="0"/>
    <x v="0"/>
    <x v="0"/>
    <x v="0"/>
    <s v="2 - Poder Ejecutivo"/>
    <s v="0218 - MINISTERIO DE MEDIO AMBIENTE Y RECURSOS NATURALES"/>
    <x v="145"/>
    <x v="3"/>
    <x v="9"/>
    <x v="76"/>
    <s v="2.3 - MATERIALES Y SUMINISTROS"/>
    <s v="2.3.7 - COMBUSTIBLES, LUBRICANTES, PRODUCTOS QUÍMICOS Y CONEXOS"/>
    <s v="N"/>
    <s v="00 - N/A"/>
    <s v="10 - FONDO GENERAL"/>
    <s v=" "/>
    <s v="99 - MULTIPROVINCIAL"/>
    <n v="77092"/>
    <n v="77092"/>
    <n v="0"/>
  </r>
  <r>
    <x v="0"/>
    <x v="0"/>
    <x v="0"/>
    <x v="0"/>
    <x v="0"/>
    <s v="2 - Poder Ejecutivo"/>
    <s v="0218 - MINISTERIO DE MEDIO AMBIENTE Y RECURSOS NATURALES"/>
    <x v="145"/>
    <x v="3"/>
    <x v="9"/>
    <x v="76"/>
    <s v="2.3 - MATERIALES Y SUMINISTROS"/>
    <s v="2.3.9 - PRODUCTOS Y ÚTILES VARIOS"/>
    <s v="N"/>
    <s v="00 - N/A"/>
    <s v="10 - FONDO GENERAL"/>
    <s v=" "/>
    <s v="99 - MULTIPROVINCIAL"/>
    <n v="488156"/>
    <n v="488156"/>
    <n v="0"/>
  </r>
  <r>
    <x v="0"/>
    <x v="0"/>
    <x v="0"/>
    <x v="0"/>
    <x v="0"/>
    <s v="2 - Poder Ejecutivo"/>
    <s v="0218 - MINISTERIO DE MEDIO AMBIENTE Y RECURSOS NATURALES"/>
    <x v="145"/>
    <x v="3"/>
    <x v="9"/>
    <x v="76"/>
    <s v="2.3 - MATERIALES Y SUMINISTROS"/>
    <s v="2.3.9 - PRODUCTOS Y ÚTILES VARIOS"/>
    <s v="N"/>
    <s v="00 - N/A"/>
    <s v="20 - FONDOS CON DESTINO ESPECÍFICO"/>
    <s v=" "/>
    <s v="99 - MULTIPROVINCIAL"/>
    <n v="0"/>
    <n v="0"/>
    <n v="0"/>
  </r>
  <r>
    <x v="0"/>
    <x v="0"/>
    <x v="0"/>
    <x v="0"/>
    <x v="0"/>
    <s v="2 - Poder Ejecutivo"/>
    <s v="0218 - MINISTERIO DE MEDIO AMBIENTE Y RECURSOS NATURALES"/>
    <x v="145"/>
    <x v="3"/>
    <x v="9"/>
    <x v="38"/>
    <s v="2.1 - REMUNERACIONES Y CONTRIBUCIONES"/>
    <s v="2.1.1 - REMUNERACIONES"/>
    <s v="N"/>
    <s v="00 - N/A"/>
    <s v="10 - FONDO GENERAL"/>
    <s v=" "/>
    <s v="99 - MULTIPROVINCIAL"/>
    <n v="12620743"/>
    <n v="7248743"/>
    <n v="3190666.66"/>
  </r>
  <r>
    <x v="0"/>
    <x v="0"/>
    <x v="0"/>
    <x v="0"/>
    <x v="0"/>
    <s v="2 - Poder Ejecutivo"/>
    <s v="0218 - MINISTERIO DE MEDIO AMBIENTE Y RECURSOS NATURALES"/>
    <x v="145"/>
    <x v="3"/>
    <x v="9"/>
    <x v="38"/>
    <s v="2.1 - REMUNERACIONES Y CONTRIBUCIONES"/>
    <s v="2.1.1 - REMUNERACIONES"/>
    <s v="N"/>
    <s v="00 - N/A"/>
    <s v="20 - FONDOS CON DESTINO ESPECÍFICO"/>
    <s v=" "/>
    <s v="99 - MULTIPROVINCIAL"/>
    <n v="8112000"/>
    <n v="8912000"/>
    <n v="4770000"/>
  </r>
  <r>
    <x v="0"/>
    <x v="0"/>
    <x v="0"/>
    <x v="0"/>
    <x v="0"/>
    <s v="2 - Poder Ejecutivo"/>
    <s v="0218 - MINISTERIO DE MEDIO AMBIENTE Y RECURSOS NATURALES"/>
    <x v="145"/>
    <x v="3"/>
    <x v="9"/>
    <x v="38"/>
    <s v="2.1 - REMUNERACIONES Y CONTRIBUCIONES"/>
    <s v="2.1.2 - SOBRESUELDOS"/>
    <s v="N"/>
    <s v="00 - N/A"/>
    <s v="10 - FONDO GENERAL"/>
    <s v=" "/>
    <s v="99 - MULTIPROVINCIAL"/>
    <n v="3483451"/>
    <n v="3172111"/>
    <n v="640569.53"/>
  </r>
  <r>
    <x v="0"/>
    <x v="0"/>
    <x v="0"/>
    <x v="0"/>
    <x v="0"/>
    <s v="2 - Poder Ejecutivo"/>
    <s v="0218 - MINISTERIO DE MEDIO AMBIENTE Y RECURSOS NATURALES"/>
    <x v="145"/>
    <x v="3"/>
    <x v="9"/>
    <x v="38"/>
    <s v="2.1 - REMUNERACIONES Y CONTRIBUCIONES"/>
    <s v="2.1.2 - SOBRESUELDOS"/>
    <s v="N"/>
    <s v="00 - N/A"/>
    <s v="20 - FONDOS CON DESTINO ESPECÍFICO"/>
    <s v=" "/>
    <s v="99 - MULTIPROVINCIAL"/>
    <n v="1248000"/>
    <n v="1248000"/>
    <n v="793500"/>
  </r>
  <r>
    <x v="0"/>
    <x v="0"/>
    <x v="0"/>
    <x v="0"/>
    <x v="0"/>
    <s v="2 - Poder Ejecutivo"/>
    <s v="0218 - MINISTERIO DE MEDIO AMBIENTE Y RECURSOS NATURALES"/>
    <x v="145"/>
    <x v="3"/>
    <x v="9"/>
    <x v="38"/>
    <s v="2.1 - REMUNERACIONES Y CONTRIBUCIONES"/>
    <s v="2.1.5 - CONTRIBUCIONES A LA SEGURIDAD SOCIAL"/>
    <s v="N"/>
    <s v="00 - N/A"/>
    <s v="10 - FONDO GENERAL"/>
    <s v=" "/>
    <s v="99 - MULTIPROVINCIAL"/>
    <n v="1457972"/>
    <n v="1277574"/>
    <n v="483370.52999999985"/>
  </r>
  <r>
    <x v="0"/>
    <x v="0"/>
    <x v="0"/>
    <x v="0"/>
    <x v="0"/>
    <s v="2 - Poder Ejecutivo"/>
    <s v="0218 - MINISTERIO DE MEDIO AMBIENTE Y RECURSOS NATURALES"/>
    <x v="145"/>
    <x v="3"/>
    <x v="9"/>
    <x v="38"/>
    <s v="2.1 - REMUNERACIONES Y CONTRIBUCIONES"/>
    <s v="2.1.5 - CONTRIBUCIONES A LA SEGURIDAD SOCIAL"/>
    <s v="N"/>
    <s v="00 - N/A"/>
    <s v="20 - FONDOS CON DESTINO ESPECÍFICO"/>
    <s v=" "/>
    <s v="99 - MULTIPROVINCIAL"/>
    <n v="1148660"/>
    <n v="1338660"/>
    <n v="706860.7999999997"/>
  </r>
  <r>
    <x v="0"/>
    <x v="0"/>
    <x v="0"/>
    <x v="0"/>
    <x v="0"/>
    <s v="2 - Poder Ejecutivo"/>
    <s v="0218 - MINISTERIO DE MEDIO AMBIENTE Y RECURSOS NATURALES"/>
    <x v="145"/>
    <x v="3"/>
    <x v="9"/>
    <x v="38"/>
    <s v="2.2 - CONTRATACIÓN DE SERVICIOS"/>
    <s v="2.2.2 - PUBLICIDAD, IMPRESIÓN Y ENCUADERNACIÓN"/>
    <s v="N"/>
    <s v="00 - N/A"/>
    <s v="10 - FONDO GENERAL"/>
    <s v=" "/>
    <s v="99 - MULTIPROVINCIAL"/>
    <n v="270750"/>
    <n v="270750"/>
    <n v="270000"/>
  </r>
  <r>
    <x v="0"/>
    <x v="0"/>
    <x v="0"/>
    <x v="0"/>
    <x v="0"/>
    <s v="2 - Poder Ejecutivo"/>
    <s v="0218 - MINISTERIO DE MEDIO AMBIENTE Y RECURSOS NATURALES"/>
    <x v="145"/>
    <x v="3"/>
    <x v="9"/>
    <x v="38"/>
    <s v="2.2 - CONTRATACIÓN DE SERVICIOS"/>
    <s v="2.2.3 - VIÁTICOS"/>
    <s v="N"/>
    <s v="00 - N/A"/>
    <s v="10 - FONDO GENERAL"/>
    <s v=" "/>
    <s v="99 - MULTIPROVINCIAL"/>
    <n v="255000"/>
    <n v="0"/>
    <n v="0"/>
  </r>
  <r>
    <x v="0"/>
    <x v="0"/>
    <x v="0"/>
    <x v="0"/>
    <x v="0"/>
    <s v="2 - Poder Ejecutivo"/>
    <s v="0218 - MINISTERIO DE MEDIO AMBIENTE Y RECURSOS NATURALES"/>
    <x v="145"/>
    <x v="3"/>
    <x v="9"/>
    <x v="38"/>
    <s v="2.2 - CONTRATACIÓN DE SERVICIOS"/>
    <s v="2.2.4 - TRANSPORTE Y ALMACENAJE"/>
    <s v="N"/>
    <s v="00 - N/A"/>
    <s v="10 - FONDO GENERAL"/>
    <s v=" "/>
    <s v="99 - MULTIPROVINCIAL"/>
    <n v="420000"/>
    <n v="420000"/>
    <n v="419999.76"/>
  </r>
  <r>
    <x v="0"/>
    <x v="0"/>
    <x v="0"/>
    <x v="0"/>
    <x v="0"/>
    <s v="2 - Poder Ejecutivo"/>
    <s v="0218 - MINISTERIO DE MEDIO AMBIENTE Y RECURSOS NATURALES"/>
    <x v="145"/>
    <x v="3"/>
    <x v="9"/>
    <x v="38"/>
    <s v="2.2 - CONTRATACIÓN DE SERVICIOS"/>
    <s v="2.2.7 - SERVICIOS DE CONSERVACIÓN, REPARACIONES MENORES E INSTALACIONES TEMPORALES"/>
    <s v="N"/>
    <s v="00 - N/A"/>
    <s v="10 - FONDO GENERAL"/>
    <s v=" "/>
    <s v="99 - MULTIPROVINCIAL"/>
    <n v="3018000"/>
    <n v="118000"/>
    <n v="0"/>
  </r>
  <r>
    <x v="0"/>
    <x v="0"/>
    <x v="0"/>
    <x v="0"/>
    <x v="0"/>
    <s v="2 - Poder Ejecutivo"/>
    <s v="0218 - MINISTERIO DE MEDIO AMBIENTE Y RECURSOS NATURALES"/>
    <x v="145"/>
    <x v="3"/>
    <x v="9"/>
    <x v="38"/>
    <s v="2.2 - CONTRATACIÓN DE SERVICIOS"/>
    <s v="2.2.8 - OTROS SERVICIOS NO INCLUIDOS EN CONCEPTOS ANTERIORES"/>
    <s v="N"/>
    <s v="00 - N/A"/>
    <s v="10 - FONDO GENERAL"/>
    <s v=" "/>
    <s v="99 - MULTIPROVINCIAL"/>
    <n v="185000"/>
    <n v="55000"/>
    <n v="0"/>
  </r>
  <r>
    <x v="0"/>
    <x v="0"/>
    <x v="0"/>
    <x v="0"/>
    <x v="0"/>
    <s v="2 - Poder Ejecutivo"/>
    <s v="0218 - MINISTERIO DE MEDIO AMBIENTE Y RECURSOS NATURALES"/>
    <x v="145"/>
    <x v="3"/>
    <x v="9"/>
    <x v="38"/>
    <s v="2.2 - CONTRATACIÓN DE SERVICIOS"/>
    <s v="2.2.9 - OTRAS CONTRATACIONES DE SERVICIOS"/>
    <s v="N"/>
    <s v="00 - N/A"/>
    <s v="10 - FONDO GENERAL"/>
    <s v=" "/>
    <s v="99 - MULTIPROVINCIAL"/>
    <n v="2674360"/>
    <n v="74360"/>
    <n v="0"/>
  </r>
  <r>
    <x v="0"/>
    <x v="0"/>
    <x v="0"/>
    <x v="0"/>
    <x v="0"/>
    <s v="2 - Poder Ejecutivo"/>
    <s v="0218 - MINISTERIO DE MEDIO AMBIENTE Y RECURSOS NATURALES"/>
    <x v="145"/>
    <x v="3"/>
    <x v="9"/>
    <x v="38"/>
    <s v="2.3 - MATERIALES Y SUMINISTROS"/>
    <s v="2.3.1 - ALIMENTOS Y PRODUCTOS AGROFORESTALES"/>
    <s v="N"/>
    <s v="00 - N/A"/>
    <s v="10 - FONDO GENERAL"/>
    <s v=" "/>
    <s v="99 - MULTIPROVINCIAL"/>
    <n v="497"/>
    <n v="497"/>
    <n v="0"/>
  </r>
  <r>
    <x v="0"/>
    <x v="0"/>
    <x v="0"/>
    <x v="0"/>
    <x v="0"/>
    <s v="2 - Poder Ejecutivo"/>
    <s v="0218 - MINISTERIO DE MEDIO AMBIENTE Y RECURSOS NATURALES"/>
    <x v="145"/>
    <x v="3"/>
    <x v="9"/>
    <x v="38"/>
    <s v="2.3 - MATERIALES Y SUMINISTROS"/>
    <s v="2.3.2 - TEXTILES Y VESTUARIOS"/>
    <s v="N"/>
    <s v="00 - N/A"/>
    <s v="10 - FONDO GENERAL"/>
    <s v=" "/>
    <s v="99 - MULTIPROVINCIAL"/>
    <n v="19750"/>
    <n v="19750"/>
    <n v="0"/>
  </r>
  <r>
    <x v="0"/>
    <x v="0"/>
    <x v="0"/>
    <x v="0"/>
    <x v="0"/>
    <s v="2 - Poder Ejecutivo"/>
    <s v="0218 - MINISTERIO DE MEDIO AMBIENTE Y RECURSOS NATURALES"/>
    <x v="145"/>
    <x v="3"/>
    <x v="9"/>
    <x v="38"/>
    <s v="2.3 - MATERIALES Y SUMINISTROS"/>
    <s v="2.3.3 - PAPEL, CARTÓN E IMPRESOS"/>
    <s v="N"/>
    <s v="00 - N/A"/>
    <s v="10 - FONDO GENERAL"/>
    <s v=" "/>
    <s v="99 - MULTIPROVINCIAL"/>
    <n v="39775"/>
    <n v="39775"/>
    <n v="0"/>
  </r>
  <r>
    <x v="0"/>
    <x v="0"/>
    <x v="0"/>
    <x v="0"/>
    <x v="0"/>
    <s v="2 - Poder Ejecutivo"/>
    <s v="0218 - MINISTERIO DE MEDIO AMBIENTE Y RECURSOS NATURALES"/>
    <x v="145"/>
    <x v="3"/>
    <x v="9"/>
    <x v="38"/>
    <s v="2.3 - MATERIALES Y SUMINISTROS"/>
    <s v="2.3.5 - CUERO, CAUCHO Y PLÁSTICO"/>
    <s v="N"/>
    <s v="00 - N/A"/>
    <s v="10 - FONDO GENERAL"/>
    <s v=" "/>
    <s v="99 - MULTIPROVINCIAL"/>
    <n v="99560"/>
    <n v="99560"/>
    <n v="0"/>
  </r>
  <r>
    <x v="0"/>
    <x v="0"/>
    <x v="0"/>
    <x v="0"/>
    <x v="0"/>
    <s v="2 - Poder Ejecutivo"/>
    <s v="0218 - MINISTERIO DE MEDIO AMBIENTE Y RECURSOS NATURALES"/>
    <x v="145"/>
    <x v="3"/>
    <x v="9"/>
    <x v="38"/>
    <s v="2.3 - MATERIALES Y SUMINISTROS"/>
    <s v="2.3.7 - COMBUSTIBLES, LUBRICANTES, PRODUCTOS QUÍMICOS Y CONEXOS"/>
    <s v="N"/>
    <s v="00 - N/A"/>
    <s v="10 - FONDO GENERAL"/>
    <s v=" "/>
    <s v="99 - MULTIPROVINCIAL"/>
    <n v="96000"/>
    <n v="96000"/>
    <n v="96000"/>
  </r>
  <r>
    <x v="0"/>
    <x v="0"/>
    <x v="0"/>
    <x v="0"/>
    <x v="0"/>
    <s v="2 - Poder Ejecutivo"/>
    <s v="0218 - MINISTERIO DE MEDIO AMBIENTE Y RECURSOS NATURALES"/>
    <x v="145"/>
    <x v="3"/>
    <x v="9"/>
    <x v="38"/>
    <s v="2.3 - MATERIALES Y SUMINISTROS"/>
    <s v="2.3.9 - PRODUCTOS Y ÚTILES VARIOS"/>
    <s v="N"/>
    <s v="00 - N/A"/>
    <s v="10 - FONDO GENERAL"/>
    <s v=" "/>
    <s v="99 - MULTIPROVINCIAL"/>
    <n v="116308"/>
    <n v="116308"/>
    <n v="1820"/>
  </r>
  <r>
    <x v="0"/>
    <x v="0"/>
    <x v="0"/>
    <x v="0"/>
    <x v="0"/>
    <s v="2 - Poder Ejecutivo"/>
    <s v="0218 - MINISTERIO DE MEDIO AMBIENTE Y RECURSOS NATURALES"/>
    <x v="145"/>
    <x v="3"/>
    <x v="9"/>
    <x v="77"/>
    <s v="2.1 - REMUNERACIONES Y CONTRIBUCIONES"/>
    <s v="2.1.1 - REMUNERACIONES"/>
    <s v="N"/>
    <s v="00 - N/A"/>
    <s v="10 - FONDO GENERAL"/>
    <s v=" "/>
    <s v="99 - MULTIPROVINCIAL"/>
    <n v="36418606"/>
    <n v="34852026"/>
    <n v="23183525.270000003"/>
  </r>
  <r>
    <x v="0"/>
    <x v="0"/>
    <x v="0"/>
    <x v="0"/>
    <x v="0"/>
    <s v="2 - Poder Ejecutivo"/>
    <s v="0218 - MINISTERIO DE MEDIO AMBIENTE Y RECURSOS NATURALES"/>
    <x v="145"/>
    <x v="3"/>
    <x v="9"/>
    <x v="77"/>
    <s v="2.1 - REMUNERACIONES Y CONTRIBUCIONES"/>
    <s v="2.1.1 - REMUNERACIONES"/>
    <s v="N"/>
    <s v="00 - N/A"/>
    <s v="20 - FONDOS CON DESTINO ESPECÍFICO"/>
    <s v=" "/>
    <s v="99 - MULTIPROVINCIAL"/>
    <n v="11608480"/>
    <n v="10608480"/>
    <n v="5335000"/>
  </r>
  <r>
    <x v="0"/>
    <x v="0"/>
    <x v="0"/>
    <x v="0"/>
    <x v="0"/>
    <s v="2 - Poder Ejecutivo"/>
    <s v="0218 - MINISTERIO DE MEDIO AMBIENTE Y RECURSOS NATURALES"/>
    <x v="145"/>
    <x v="3"/>
    <x v="9"/>
    <x v="77"/>
    <s v="2.1 - REMUNERACIONES Y CONTRIBUCIONES"/>
    <s v="2.1.2 - SOBRESUELDOS"/>
    <s v="N"/>
    <s v="00 - N/A"/>
    <s v="10 - FONDO GENERAL"/>
    <s v=" "/>
    <s v="99 - MULTIPROVINCIAL"/>
    <n v="7915559"/>
    <n v="7854164"/>
    <n v="4133597.2199999997"/>
  </r>
  <r>
    <x v="0"/>
    <x v="0"/>
    <x v="0"/>
    <x v="0"/>
    <x v="0"/>
    <s v="2 - Poder Ejecutivo"/>
    <s v="0218 - MINISTERIO DE MEDIO AMBIENTE Y RECURSOS NATURALES"/>
    <x v="145"/>
    <x v="3"/>
    <x v="9"/>
    <x v="77"/>
    <s v="2.1 - REMUNERACIONES Y CONTRIBUCIONES"/>
    <s v="2.1.2 - SOBRESUELDOS"/>
    <s v="N"/>
    <s v="00 - N/A"/>
    <s v="20 - FONDOS CON DESTINO ESPECÍFICO"/>
    <s v=" "/>
    <s v="99 - MULTIPROVINCIAL"/>
    <n v="1785920"/>
    <n v="1785920"/>
    <n v="1624254.1099999999"/>
  </r>
  <r>
    <x v="0"/>
    <x v="0"/>
    <x v="0"/>
    <x v="0"/>
    <x v="0"/>
    <s v="2 - Poder Ejecutivo"/>
    <s v="0218 - MINISTERIO DE MEDIO AMBIENTE Y RECURSOS NATURALES"/>
    <x v="145"/>
    <x v="3"/>
    <x v="9"/>
    <x v="77"/>
    <s v="2.1 - REMUNERACIONES Y CONTRIBUCIONES"/>
    <s v="2.1.5 - CONTRIBUCIONES A LA SEGURIDAD SOCIAL"/>
    <s v="N"/>
    <s v="00 - N/A"/>
    <s v="10 - FONDO GENERAL"/>
    <s v=" "/>
    <s v="99 - MULTIPROVINCIAL"/>
    <n v="4663188"/>
    <n v="6833086"/>
    <n v="3529441.2600000007"/>
  </r>
  <r>
    <x v="0"/>
    <x v="0"/>
    <x v="0"/>
    <x v="0"/>
    <x v="0"/>
    <s v="2 - Poder Ejecutivo"/>
    <s v="0218 - MINISTERIO DE MEDIO AMBIENTE Y RECURSOS NATURALES"/>
    <x v="145"/>
    <x v="3"/>
    <x v="9"/>
    <x v="77"/>
    <s v="2.1 - REMUNERACIONES Y CONTRIBUCIONES"/>
    <s v="2.1.5 - CONTRIBUCIONES A LA SEGURIDAD SOCIAL"/>
    <s v="N"/>
    <s v="00 - N/A"/>
    <s v="20 - FONDOS CON DESTINO ESPECÍFICO"/>
    <s v=" "/>
    <s v="99 - MULTIPROVINCIAL"/>
    <n v="1643760"/>
    <n v="1643760"/>
    <n v="812886.27"/>
  </r>
  <r>
    <x v="0"/>
    <x v="0"/>
    <x v="0"/>
    <x v="0"/>
    <x v="0"/>
    <s v="2 - Poder Ejecutivo"/>
    <s v="0218 - MINISTERIO DE MEDIO AMBIENTE Y RECURSOS NATURALES"/>
    <x v="145"/>
    <x v="3"/>
    <x v="9"/>
    <x v="77"/>
    <s v="2.2 - CONTRATACIÓN DE SERVICIOS"/>
    <s v="2.2.1 - SERVICIOS BÁSICOS"/>
    <s v="N"/>
    <s v="00 - N/A"/>
    <s v="10 - FONDO GENERAL"/>
    <s v=" "/>
    <s v="99 - MULTIPROVINCIAL"/>
    <n v="225000"/>
    <n v="0"/>
    <n v="0"/>
  </r>
  <r>
    <x v="0"/>
    <x v="0"/>
    <x v="0"/>
    <x v="0"/>
    <x v="0"/>
    <s v="2 - Poder Ejecutivo"/>
    <s v="0218 - MINISTERIO DE MEDIO AMBIENTE Y RECURSOS NATURALES"/>
    <x v="145"/>
    <x v="3"/>
    <x v="9"/>
    <x v="77"/>
    <s v="2.2 - CONTRATACIÓN DE SERVICIOS"/>
    <s v="2.2.2 - PUBLICIDAD, IMPRESIÓN Y ENCUADERNACIÓN"/>
    <s v="N"/>
    <s v="00 - N/A"/>
    <s v="10 - FONDO GENERAL"/>
    <s v=" "/>
    <s v="99 - MULTIPROVINCIAL"/>
    <n v="202635"/>
    <n v="202635"/>
    <n v="149155"/>
  </r>
  <r>
    <x v="0"/>
    <x v="0"/>
    <x v="0"/>
    <x v="0"/>
    <x v="0"/>
    <s v="2 - Poder Ejecutivo"/>
    <s v="0218 - MINISTERIO DE MEDIO AMBIENTE Y RECURSOS NATURALES"/>
    <x v="145"/>
    <x v="3"/>
    <x v="9"/>
    <x v="77"/>
    <s v="2.2 - CONTRATACIÓN DE SERVICIOS"/>
    <s v="2.2.3 - VIÁTICOS"/>
    <s v="N"/>
    <s v="00 - N/A"/>
    <s v="10 - FONDO GENERAL"/>
    <s v=" "/>
    <s v="99 - MULTIPROVINCIAL"/>
    <n v="1852600"/>
    <n v="0"/>
    <n v="0"/>
  </r>
  <r>
    <x v="0"/>
    <x v="0"/>
    <x v="0"/>
    <x v="0"/>
    <x v="0"/>
    <s v="2 - Poder Ejecutivo"/>
    <s v="0218 - MINISTERIO DE MEDIO AMBIENTE Y RECURSOS NATURALES"/>
    <x v="145"/>
    <x v="3"/>
    <x v="9"/>
    <x v="77"/>
    <s v="2.2 - CONTRATACIÓN DE SERVICIOS"/>
    <s v="2.2.4 - TRANSPORTE Y ALMACENAJE"/>
    <s v="N"/>
    <s v="00 - N/A"/>
    <s v="10 - FONDO GENERAL"/>
    <s v=" "/>
    <s v="99 - MULTIPROVINCIAL"/>
    <n v="219800"/>
    <n v="219800"/>
    <n v="136190.51999999999"/>
  </r>
  <r>
    <x v="0"/>
    <x v="0"/>
    <x v="0"/>
    <x v="0"/>
    <x v="0"/>
    <s v="2 - Poder Ejecutivo"/>
    <s v="0218 - MINISTERIO DE MEDIO AMBIENTE Y RECURSOS NATURALES"/>
    <x v="145"/>
    <x v="3"/>
    <x v="9"/>
    <x v="77"/>
    <s v="2.2 - CONTRATACIÓN DE SERVICIOS"/>
    <s v="2.2.7 - SERVICIOS DE CONSERVACIÓN, REPARACIONES MENORES E INSTALACIONES TEMPORALES"/>
    <s v="N"/>
    <s v="00 - N/A"/>
    <s v="10 - FONDO GENERAL"/>
    <s v=" "/>
    <s v="99 - MULTIPROVINCIAL"/>
    <n v="4050160"/>
    <n v="4321120"/>
    <n v="0"/>
  </r>
  <r>
    <x v="0"/>
    <x v="0"/>
    <x v="0"/>
    <x v="0"/>
    <x v="0"/>
    <s v="2 - Poder Ejecutivo"/>
    <s v="0218 - MINISTERIO DE MEDIO AMBIENTE Y RECURSOS NATURALES"/>
    <x v="145"/>
    <x v="3"/>
    <x v="9"/>
    <x v="77"/>
    <s v="2.2 - CONTRATACIÓN DE SERVICIOS"/>
    <s v="2.2.8 - OTROS SERVICIOS NO INCLUIDOS EN CONCEPTOS ANTERIORES"/>
    <s v="N"/>
    <s v="00 - N/A"/>
    <s v="10 - FONDO GENERAL"/>
    <s v=" "/>
    <s v="99 - MULTIPROVINCIAL"/>
    <n v="3360000"/>
    <n v="3360000"/>
    <n v="3359960"/>
  </r>
  <r>
    <x v="0"/>
    <x v="0"/>
    <x v="0"/>
    <x v="0"/>
    <x v="0"/>
    <s v="2 - Poder Ejecutivo"/>
    <s v="0218 - MINISTERIO DE MEDIO AMBIENTE Y RECURSOS NATURALES"/>
    <x v="145"/>
    <x v="3"/>
    <x v="9"/>
    <x v="77"/>
    <s v="2.2 - CONTRATACIÓN DE SERVICIOS"/>
    <s v="2.2.9 - OTRAS CONTRATACIONES DE SERVICIOS"/>
    <s v="N"/>
    <s v="00 - N/A"/>
    <s v="10 - FONDO GENERAL"/>
    <s v=" "/>
    <s v="99 - MULTIPROVINCIAL"/>
    <n v="1116600"/>
    <n v="116600"/>
    <n v="0"/>
  </r>
  <r>
    <x v="0"/>
    <x v="0"/>
    <x v="0"/>
    <x v="0"/>
    <x v="0"/>
    <s v="2 - Poder Ejecutivo"/>
    <s v="0218 - MINISTERIO DE MEDIO AMBIENTE Y RECURSOS NATURALES"/>
    <x v="145"/>
    <x v="3"/>
    <x v="9"/>
    <x v="77"/>
    <s v="2.3 - MATERIALES Y SUMINISTROS"/>
    <s v="2.3.1 - ALIMENTOS Y PRODUCTOS AGROFORESTALES"/>
    <s v="N"/>
    <s v="00 - N/A"/>
    <s v="10 - FONDO GENERAL"/>
    <s v=" "/>
    <s v="99 - MULTIPROVINCIAL"/>
    <n v="45620"/>
    <n v="45620"/>
    <n v="0"/>
  </r>
  <r>
    <x v="0"/>
    <x v="0"/>
    <x v="0"/>
    <x v="0"/>
    <x v="0"/>
    <s v="2 - Poder Ejecutivo"/>
    <s v="0218 - MINISTERIO DE MEDIO AMBIENTE Y RECURSOS NATURALES"/>
    <x v="145"/>
    <x v="3"/>
    <x v="9"/>
    <x v="77"/>
    <s v="2.3 - MATERIALES Y SUMINISTROS"/>
    <s v="2.3.2 - TEXTILES Y VESTUARIOS"/>
    <s v="N"/>
    <s v="00 - N/A"/>
    <s v="10 - FONDO GENERAL"/>
    <s v=" "/>
    <s v="99 - MULTIPROVINCIAL"/>
    <n v="649545"/>
    <n v="2649545"/>
    <n v="260678"/>
  </r>
  <r>
    <x v="0"/>
    <x v="0"/>
    <x v="0"/>
    <x v="0"/>
    <x v="0"/>
    <s v="2 - Poder Ejecutivo"/>
    <s v="0218 - MINISTERIO DE MEDIO AMBIENTE Y RECURSOS NATURALES"/>
    <x v="145"/>
    <x v="3"/>
    <x v="9"/>
    <x v="77"/>
    <s v="2.3 - MATERIALES Y SUMINISTROS"/>
    <s v="2.3.3 - PAPEL, CARTÓN E IMPRESOS"/>
    <s v="N"/>
    <s v="00 - N/A"/>
    <s v="10 - FONDO GENERAL"/>
    <s v=" "/>
    <s v="99 - MULTIPROVINCIAL"/>
    <n v="148165"/>
    <n v="648165"/>
    <n v="93230"/>
  </r>
  <r>
    <x v="0"/>
    <x v="0"/>
    <x v="0"/>
    <x v="0"/>
    <x v="0"/>
    <s v="2 - Poder Ejecutivo"/>
    <s v="0218 - MINISTERIO DE MEDIO AMBIENTE Y RECURSOS NATURALES"/>
    <x v="145"/>
    <x v="3"/>
    <x v="9"/>
    <x v="77"/>
    <s v="2.3 - MATERIALES Y SUMINISTROS"/>
    <s v="2.3.4 - PRODUCTOS FARMACÉUTICOS"/>
    <s v="N"/>
    <s v="00 - N/A"/>
    <s v="10 - FONDO GENERAL"/>
    <s v=" "/>
    <s v="99 - MULTIPROVINCIAL"/>
    <n v="1500"/>
    <n v="1500"/>
    <n v="0"/>
  </r>
  <r>
    <x v="0"/>
    <x v="0"/>
    <x v="0"/>
    <x v="0"/>
    <x v="0"/>
    <s v="2 - Poder Ejecutivo"/>
    <s v="0218 - MINISTERIO DE MEDIO AMBIENTE Y RECURSOS NATURALES"/>
    <x v="145"/>
    <x v="3"/>
    <x v="9"/>
    <x v="77"/>
    <s v="2.3 - MATERIALES Y SUMINISTROS"/>
    <s v="2.3.5 - CUERO, CAUCHO Y PLÁSTICO"/>
    <s v="N"/>
    <s v="00 - N/A"/>
    <s v="10 - FONDO GENERAL"/>
    <s v=" "/>
    <s v="99 - MULTIPROVINCIAL"/>
    <n v="119914"/>
    <n v="119914"/>
    <n v="0"/>
  </r>
  <r>
    <x v="0"/>
    <x v="0"/>
    <x v="0"/>
    <x v="0"/>
    <x v="0"/>
    <s v="2 - Poder Ejecutivo"/>
    <s v="0218 - MINISTERIO DE MEDIO AMBIENTE Y RECURSOS NATURALES"/>
    <x v="145"/>
    <x v="3"/>
    <x v="9"/>
    <x v="77"/>
    <s v="2.3 - MATERIALES Y SUMINISTROS"/>
    <s v="2.3.6 - PRODUCTOS DE MINERALES, METÁLICOS Y NO METÁLICOS"/>
    <s v="N"/>
    <s v="00 - N/A"/>
    <s v="10 - FONDO GENERAL"/>
    <s v=" "/>
    <s v="99 - MULTIPROVINCIAL"/>
    <n v="2750"/>
    <n v="2750"/>
    <n v="0"/>
  </r>
  <r>
    <x v="0"/>
    <x v="0"/>
    <x v="0"/>
    <x v="0"/>
    <x v="0"/>
    <s v="2 - Poder Ejecutivo"/>
    <s v="0218 - MINISTERIO DE MEDIO AMBIENTE Y RECURSOS NATURALES"/>
    <x v="145"/>
    <x v="3"/>
    <x v="9"/>
    <x v="77"/>
    <s v="2.3 - MATERIALES Y SUMINISTROS"/>
    <s v="2.3.7 - COMBUSTIBLES, LUBRICANTES, PRODUCTOS QUÍMICOS Y CONEXOS"/>
    <s v="N"/>
    <s v="00 - N/A"/>
    <s v="10 - FONDO GENERAL"/>
    <s v=" "/>
    <s v="99 - MULTIPROVINCIAL"/>
    <n v="1099618"/>
    <n v="1599618"/>
    <n v="887400"/>
  </r>
  <r>
    <x v="0"/>
    <x v="0"/>
    <x v="0"/>
    <x v="0"/>
    <x v="0"/>
    <s v="2 - Poder Ejecutivo"/>
    <s v="0218 - MINISTERIO DE MEDIO AMBIENTE Y RECURSOS NATURALES"/>
    <x v="145"/>
    <x v="3"/>
    <x v="9"/>
    <x v="77"/>
    <s v="2.3 - MATERIALES Y SUMINISTROS"/>
    <s v="2.3.9 - PRODUCTOS Y ÚTILES VARIOS"/>
    <s v="N"/>
    <s v="00 - N/A"/>
    <s v="10 - FONDO GENERAL"/>
    <s v=" "/>
    <s v="99 - MULTIPROVINCIAL"/>
    <n v="2642480"/>
    <n v="1242480"/>
    <n v="346260.59"/>
  </r>
  <r>
    <x v="0"/>
    <x v="0"/>
    <x v="0"/>
    <x v="0"/>
    <x v="0"/>
    <s v="2 - Poder Ejecutivo"/>
    <s v="0218 - MINISTERIO DE MEDIO AMBIENTE Y RECURSOS NATURALES"/>
    <x v="145"/>
    <x v="3"/>
    <x v="9"/>
    <x v="77"/>
    <s v="2.3 - MATERIALES Y SUMINISTROS"/>
    <s v="2.3.9 - PRODUCTOS Y ÚTILES VARIOS"/>
    <s v="N"/>
    <s v="00 - N/A"/>
    <s v="20 - FONDOS CON DESTINO ESPECÍFICO"/>
    <s v=" "/>
    <s v="99 - MULTIPROVINCIAL"/>
    <n v="0"/>
    <n v="0"/>
    <n v="0"/>
  </r>
  <r>
    <x v="0"/>
    <x v="0"/>
    <x v="0"/>
    <x v="0"/>
    <x v="0"/>
    <s v="2 - Poder Ejecutivo"/>
    <s v="0218 - MINISTERIO DE MEDIO AMBIENTE Y RECURSOS NATURALES"/>
    <x v="145"/>
    <x v="3"/>
    <x v="9"/>
    <x v="35"/>
    <s v="2.1 - REMUNERACIONES Y CONTRIBUCIONES"/>
    <s v="2.1.1 - REMUNERACIONES"/>
    <s v="N"/>
    <s v="00 - N/A"/>
    <s v="10 - FONDO GENERAL"/>
    <s v=" "/>
    <s v="99 - MULTIPROVINCIAL"/>
    <n v="380844164"/>
    <n v="386049824"/>
    <n v="320049065.76000005"/>
  </r>
  <r>
    <x v="0"/>
    <x v="0"/>
    <x v="0"/>
    <x v="0"/>
    <x v="0"/>
    <s v="2 - Poder Ejecutivo"/>
    <s v="0218 - MINISTERIO DE MEDIO AMBIENTE Y RECURSOS NATURALES"/>
    <x v="145"/>
    <x v="3"/>
    <x v="9"/>
    <x v="35"/>
    <s v="2.1 - REMUNERACIONES Y CONTRIBUCIONES"/>
    <s v="2.1.1 - REMUNERACIONES"/>
    <s v="N"/>
    <s v="00 - N/A"/>
    <s v="20 - FONDOS CON DESTINO ESPECÍFICO"/>
    <s v=" "/>
    <s v="99 - MULTIPROVINCIAL"/>
    <n v="30043000"/>
    <n v="61683500"/>
    <n v="36007000"/>
  </r>
  <r>
    <x v="0"/>
    <x v="0"/>
    <x v="0"/>
    <x v="0"/>
    <x v="0"/>
    <s v="2 - Poder Ejecutivo"/>
    <s v="0218 - MINISTERIO DE MEDIO AMBIENTE Y RECURSOS NATURALES"/>
    <x v="145"/>
    <x v="3"/>
    <x v="9"/>
    <x v="35"/>
    <s v="2.1 - REMUNERACIONES Y CONTRIBUCIONES"/>
    <s v="2.1.2 - SOBRESUELDOS"/>
    <s v="N"/>
    <s v="00 - N/A"/>
    <s v="10 - FONDO GENERAL"/>
    <s v=" "/>
    <s v="99 - MULTIPROVINCIAL"/>
    <n v="62661012"/>
    <n v="52611112"/>
    <n v="41653932.140000001"/>
  </r>
  <r>
    <x v="0"/>
    <x v="0"/>
    <x v="0"/>
    <x v="0"/>
    <x v="0"/>
    <s v="2 - Poder Ejecutivo"/>
    <s v="0218 - MINISTERIO DE MEDIO AMBIENTE Y RECURSOS NATURALES"/>
    <x v="145"/>
    <x v="3"/>
    <x v="9"/>
    <x v="35"/>
    <s v="2.1 - REMUNERACIONES Y CONTRIBUCIONES"/>
    <s v="2.1.2 - SOBRESUELDOS"/>
    <s v="N"/>
    <s v="00 - N/A"/>
    <s v="20 - FONDOS CON DESTINO ESPECÍFICO"/>
    <s v=" "/>
    <s v="99 - MULTIPROVINCIAL"/>
    <n v="4622000"/>
    <n v="4622000"/>
    <n v="4203555.5299999993"/>
  </r>
  <r>
    <x v="0"/>
    <x v="0"/>
    <x v="0"/>
    <x v="0"/>
    <x v="0"/>
    <s v="2 - Poder Ejecutivo"/>
    <s v="0218 - MINISTERIO DE MEDIO AMBIENTE Y RECURSOS NATURALES"/>
    <x v="145"/>
    <x v="3"/>
    <x v="9"/>
    <x v="35"/>
    <s v="2.1 - REMUNERACIONES Y CONTRIBUCIONES"/>
    <s v="2.1.5 - CONTRIBUCIONES A LA SEGURIDAD SOCIAL"/>
    <s v="N"/>
    <s v="00 - N/A"/>
    <s v="10 - FONDO GENERAL"/>
    <s v=" "/>
    <s v="99 - MULTIPROVINCIAL"/>
    <n v="32864586"/>
    <n v="36699206"/>
    <n v="26323956.510000005"/>
  </r>
  <r>
    <x v="0"/>
    <x v="0"/>
    <x v="0"/>
    <x v="0"/>
    <x v="0"/>
    <s v="2 - Poder Ejecutivo"/>
    <s v="0218 - MINISTERIO DE MEDIO AMBIENTE Y RECURSOS NATURALES"/>
    <x v="145"/>
    <x v="3"/>
    <x v="9"/>
    <x v="35"/>
    <s v="2.1 - REMUNERACIONES Y CONTRIBUCIONES"/>
    <s v="2.1.5 - CONTRIBUCIONES A LA SEGURIDAD SOCIAL"/>
    <s v="N"/>
    <s v="00 - N/A"/>
    <s v="20 - FONDOS CON DESTINO ESPECÍFICO"/>
    <s v=" "/>
    <s v="99 - MULTIPROVINCIAL"/>
    <n v="4254089"/>
    <n v="6639089"/>
    <n v="5046890.7199999988"/>
  </r>
  <r>
    <x v="0"/>
    <x v="0"/>
    <x v="0"/>
    <x v="0"/>
    <x v="0"/>
    <s v="2 - Poder Ejecutivo"/>
    <s v="0218 - MINISTERIO DE MEDIO AMBIENTE Y RECURSOS NATURALES"/>
    <x v="145"/>
    <x v="3"/>
    <x v="9"/>
    <x v="35"/>
    <s v="2.2 - CONTRATACIÓN DE SERVICIOS"/>
    <s v="2.2.2 - PUBLICIDAD, IMPRESIÓN Y ENCUADERNACIÓN"/>
    <s v="N"/>
    <s v="00 - N/A"/>
    <s v="10 - FONDO GENERAL"/>
    <s v=" "/>
    <s v="99 - MULTIPROVINCIAL"/>
    <n v="5492499"/>
    <n v="2562499"/>
    <n v="2001850"/>
  </r>
  <r>
    <x v="0"/>
    <x v="0"/>
    <x v="0"/>
    <x v="0"/>
    <x v="0"/>
    <s v="2 - Poder Ejecutivo"/>
    <s v="0218 - MINISTERIO DE MEDIO AMBIENTE Y RECURSOS NATURALES"/>
    <x v="145"/>
    <x v="3"/>
    <x v="9"/>
    <x v="35"/>
    <s v="2.2 - CONTRATACIÓN DE SERVICIOS"/>
    <s v="2.2.3 - VIÁTICOS"/>
    <s v="N"/>
    <s v="00 - N/A"/>
    <s v="10 - FONDO GENERAL"/>
    <s v=" "/>
    <s v="99 - MULTIPROVINCIAL"/>
    <n v="6407150"/>
    <n v="1373500"/>
    <n v="1370162.5999999999"/>
  </r>
  <r>
    <x v="0"/>
    <x v="0"/>
    <x v="0"/>
    <x v="0"/>
    <x v="0"/>
    <s v="2 - Poder Ejecutivo"/>
    <s v="0218 - MINISTERIO DE MEDIO AMBIENTE Y RECURSOS NATURALES"/>
    <x v="145"/>
    <x v="3"/>
    <x v="9"/>
    <x v="35"/>
    <s v="2.2 - CONTRATACIÓN DE SERVICIOS"/>
    <s v="2.2.4 - TRANSPORTE Y ALMACENAJE"/>
    <s v="N"/>
    <s v="00 - N/A"/>
    <s v="10 - FONDO GENERAL"/>
    <s v=" "/>
    <s v="99 - MULTIPROVINCIAL"/>
    <n v="25920"/>
    <n v="425920"/>
    <n v="199098.53"/>
  </r>
  <r>
    <x v="0"/>
    <x v="0"/>
    <x v="0"/>
    <x v="0"/>
    <x v="0"/>
    <s v="2 - Poder Ejecutivo"/>
    <s v="0218 - MINISTERIO DE MEDIO AMBIENTE Y RECURSOS NATURALES"/>
    <x v="145"/>
    <x v="3"/>
    <x v="9"/>
    <x v="35"/>
    <s v="2.2 - CONTRATACIÓN DE SERVICIOS"/>
    <s v="2.2.5 - ALQUILERES Y RENTAS"/>
    <s v="N"/>
    <s v="00 - N/A"/>
    <s v="10 - FONDO GENERAL"/>
    <s v=" "/>
    <s v="99 - MULTIPROVINCIAL"/>
    <n v="170520"/>
    <n v="170520"/>
    <n v="0"/>
  </r>
  <r>
    <x v="0"/>
    <x v="0"/>
    <x v="0"/>
    <x v="0"/>
    <x v="0"/>
    <s v="2 - Poder Ejecutivo"/>
    <s v="0218 - MINISTERIO DE MEDIO AMBIENTE Y RECURSOS NATURALES"/>
    <x v="145"/>
    <x v="3"/>
    <x v="9"/>
    <x v="35"/>
    <s v="2.2 - CONTRATACIÓN DE SERVICIOS"/>
    <s v="2.2.5 - ALQUILERES Y RENTAS"/>
    <s v="N"/>
    <s v="00 - N/A"/>
    <s v="20 - FONDOS CON DESTINO ESPECÍFICO"/>
    <s v=" "/>
    <s v="99 - MULTIPROVINCIAL"/>
    <n v="11960356"/>
    <n v="10264696"/>
    <n v="5284095"/>
  </r>
  <r>
    <x v="0"/>
    <x v="0"/>
    <x v="0"/>
    <x v="0"/>
    <x v="0"/>
    <s v="2 - Poder Ejecutivo"/>
    <s v="0218 - MINISTERIO DE MEDIO AMBIENTE Y RECURSOS NATURALES"/>
    <x v="145"/>
    <x v="3"/>
    <x v="9"/>
    <x v="35"/>
    <s v="2.2 - CONTRATACIÓN DE SERVICIOS"/>
    <s v="2.2.7 - SERVICIOS DE CONSERVACIÓN, REPARACIONES MENORES E INSTALACIONES TEMPORALES"/>
    <s v="N"/>
    <s v="00 - N/A"/>
    <s v="10 - FONDO GENERAL"/>
    <s v=" "/>
    <s v="99 - MULTIPROVINCIAL"/>
    <n v="16559000"/>
    <n v="1259000"/>
    <n v="289490.76"/>
  </r>
  <r>
    <x v="0"/>
    <x v="0"/>
    <x v="0"/>
    <x v="0"/>
    <x v="0"/>
    <s v="2 - Poder Ejecutivo"/>
    <s v="0218 - MINISTERIO DE MEDIO AMBIENTE Y RECURSOS NATURALES"/>
    <x v="145"/>
    <x v="3"/>
    <x v="9"/>
    <x v="35"/>
    <s v="2.2 - CONTRATACIÓN DE SERVICIOS"/>
    <s v="2.2.8 - OTROS SERVICIOS NO INCLUIDOS EN CONCEPTOS ANTERIORES"/>
    <s v="N"/>
    <s v="00 - N/A"/>
    <s v="10 - FONDO GENERAL"/>
    <s v=" "/>
    <s v="99 - MULTIPROVINCIAL"/>
    <n v="41120000"/>
    <n v="820000"/>
    <n v="119302.74"/>
  </r>
  <r>
    <x v="0"/>
    <x v="0"/>
    <x v="0"/>
    <x v="0"/>
    <x v="0"/>
    <s v="2 - Poder Ejecutivo"/>
    <s v="0218 - MINISTERIO DE MEDIO AMBIENTE Y RECURSOS NATURALES"/>
    <x v="145"/>
    <x v="3"/>
    <x v="9"/>
    <x v="35"/>
    <s v="2.2 - CONTRATACIÓN DE SERVICIOS"/>
    <s v="2.2.8 - OTROS SERVICIOS NO INCLUIDOS EN CONCEPTOS ANTERIORES"/>
    <s v="N"/>
    <s v="00 - N/A"/>
    <s v="20 - FONDOS CON DESTINO ESPECÍFICO"/>
    <s v=" "/>
    <s v="99 - MULTIPROVINCIAL"/>
    <n v="0"/>
    <n v="4402000"/>
    <n v="0"/>
  </r>
  <r>
    <x v="0"/>
    <x v="0"/>
    <x v="0"/>
    <x v="0"/>
    <x v="0"/>
    <s v="2 - Poder Ejecutivo"/>
    <s v="0218 - MINISTERIO DE MEDIO AMBIENTE Y RECURSOS NATURALES"/>
    <x v="145"/>
    <x v="3"/>
    <x v="9"/>
    <x v="35"/>
    <s v="2.2 - CONTRATACIÓN DE SERVICIOS"/>
    <s v="2.2.9 - OTRAS CONTRATACIONES DE SERVICIOS"/>
    <s v="N"/>
    <s v="00 - N/A"/>
    <s v="10 - FONDO GENERAL"/>
    <s v=" "/>
    <s v="99 - MULTIPROVINCIAL"/>
    <n v="370000"/>
    <n v="370000"/>
    <n v="0"/>
  </r>
  <r>
    <x v="0"/>
    <x v="0"/>
    <x v="0"/>
    <x v="0"/>
    <x v="0"/>
    <s v="2 - Poder Ejecutivo"/>
    <s v="0218 - MINISTERIO DE MEDIO AMBIENTE Y RECURSOS NATURALES"/>
    <x v="145"/>
    <x v="3"/>
    <x v="9"/>
    <x v="35"/>
    <s v="2.2 - CONTRATACIÓN DE SERVICIOS"/>
    <s v="2.2.9 - OTRAS CONTRATACIONES DE SERVICIOS"/>
    <s v="N"/>
    <s v="00 - N/A"/>
    <s v="20 - FONDOS CON DESTINO ESPECÍFICO"/>
    <s v=" "/>
    <s v="99 - MULTIPROVINCIAL"/>
    <n v="0"/>
    <n v="0"/>
    <n v="0"/>
  </r>
  <r>
    <x v="0"/>
    <x v="0"/>
    <x v="0"/>
    <x v="0"/>
    <x v="0"/>
    <s v="2 - Poder Ejecutivo"/>
    <s v="0218 - MINISTERIO DE MEDIO AMBIENTE Y RECURSOS NATURALES"/>
    <x v="145"/>
    <x v="3"/>
    <x v="9"/>
    <x v="35"/>
    <s v="2.3 - MATERIALES Y SUMINISTROS"/>
    <s v="2.3.1 - ALIMENTOS Y PRODUCTOS AGROFORESTALES"/>
    <s v="N"/>
    <s v="00 - N/A"/>
    <s v="10 - FONDO GENERAL"/>
    <s v=" "/>
    <s v="99 - MULTIPROVINCIAL"/>
    <n v="95000"/>
    <n v="95000"/>
    <n v="0"/>
  </r>
  <r>
    <x v="0"/>
    <x v="0"/>
    <x v="0"/>
    <x v="0"/>
    <x v="0"/>
    <s v="2 - Poder Ejecutivo"/>
    <s v="0218 - MINISTERIO DE MEDIO AMBIENTE Y RECURSOS NATURALES"/>
    <x v="145"/>
    <x v="3"/>
    <x v="9"/>
    <x v="35"/>
    <s v="2.3 - MATERIALES Y SUMINISTROS"/>
    <s v="2.3.2 - TEXTILES Y VESTUARIOS"/>
    <s v="N"/>
    <s v="00 - N/A"/>
    <s v="10 - FONDO GENERAL"/>
    <s v=" "/>
    <s v="99 - MULTIPROVINCIAL"/>
    <n v="10998440"/>
    <n v="10063940"/>
    <n v="3889695.7699999996"/>
  </r>
  <r>
    <x v="0"/>
    <x v="0"/>
    <x v="0"/>
    <x v="0"/>
    <x v="0"/>
    <s v="2 - Poder Ejecutivo"/>
    <s v="0218 - MINISTERIO DE MEDIO AMBIENTE Y RECURSOS NATURALES"/>
    <x v="145"/>
    <x v="3"/>
    <x v="9"/>
    <x v="35"/>
    <s v="2.3 - MATERIALES Y SUMINISTROS"/>
    <s v="2.3.3 - PAPEL, CARTÓN E IMPRESOS"/>
    <s v="N"/>
    <s v="00 - N/A"/>
    <s v="10 - FONDO GENERAL"/>
    <s v=" "/>
    <s v="99 - MULTIPROVINCIAL"/>
    <n v="1931810"/>
    <n v="931810"/>
    <n v="465175"/>
  </r>
  <r>
    <x v="0"/>
    <x v="0"/>
    <x v="0"/>
    <x v="0"/>
    <x v="0"/>
    <s v="2 - Poder Ejecutivo"/>
    <s v="0218 - MINISTERIO DE MEDIO AMBIENTE Y RECURSOS NATURALES"/>
    <x v="145"/>
    <x v="3"/>
    <x v="9"/>
    <x v="35"/>
    <s v="2.3 - MATERIALES Y SUMINISTROS"/>
    <s v="2.3.5 - CUERO, CAUCHO Y PLÁSTICO"/>
    <s v="N"/>
    <s v="00 - N/A"/>
    <s v="10 - FONDO GENERAL"/>
    <s v=" "/>
    <s v="99 - MULTIPROVINCIAL"/>
    <n v="2250000"/>
    <n v="1090000"/>
    <n v="1086698.93"/>
  </r>
  <r>
    <x v="0"/>
    <x v="0"/>
    <x v="0"/>
    <x v="0"/>
    <x v="0"/>
    <s v="2 - Poder Ejecutivo"/>
    <s v="0218 - MINISTERIO DE MEDIO AMBIENTE Y RECURSOS NATURALES"/>
    <x v="145"/>
    <x v="3"/>
    <x v="9"/>
    <x v="35"/>
    <s v="2.3 - MATERIALES Y SUMINISTROS"/>
    <s v="2.3.6 - PRODUCTOS DE MINERALES, METÁLICOS Y NO METÁLICOS"/>
    <s v="N"/>
    <s v="00 - N/A"/>
    <s v="10 - FONDO GENERAL"/>
    <s v=" "/>
    <s v="99 - MULTIPROVINCIAL"/>
    <n v="2636612"/>
    <n v="1636612"/>
    <n v="834615.54"/>
  </r>
  <r>
    <x v="0"/>
    <x v="0"/>
    <x v="0"/>
    <x v="0"/>
    <x v="0"/>
    <s v="2 - Poder Ejecutivo"/>
    <s v="0218 - MINISTERIO DE MEDIO AMBIENTE Y RECURSOS NATURALES"/>
    <x v="145"/>
    <x v="3"/>
    <x v="9"/>
    <x v="35"/>
    <s v="2.3 - MATERIALES Y SUMINISTROS"/>
    <s v="2.3.7 - COMBUSTIBLES, LUBRICANTES, PRODUCTOS QUÍMICOS Y CONEXOS"/>
    <s v="N"/>
    <s v="00 - N/A"/>
    <s v="10 - FONDO GENERAL"/>
    <s v=" "/>
    <s v="99 - MULTIPROVINCIAL"/>
    <n v="44507860"/>
    <n v="48097860"/>
    <n v="33991060"/>
  </r>
  <r>
    <x v="0"/>
    <x v="0"/>
    <x v="0"/>
    <x v="0"/>
    <x v="0"/>
    <s v="2 - Poder Ejecutivo"/>
    <s v="0218 - MINISTERIO DE MEDIO AMBIENTE Y RECURSOS NATURALES"/>
    <x v="145"/>
    <x v="3"/>
    <x v="9"/>
    <x v="35"/>
    <s v="2.3 - MATERIALES Y SUMINISTROS"/>
    <s v="2.3.9 - PRODUCTOS Y ÚTILES VARIOS"/>
    <s v="N"/>
    <s v="00 - N/A"/>
    <s v="10 - FONDO GENERAL"/>
    <s v=" "/>
    <s v="99 - MULTIPROVINCIAL"/>
    <n v="6503012"/>
    <n v="2380312"/>
    <n v="320180.13"/>
  </r>
  <r>
    <x v="0"/>
    <x v="0"/>
    <x v="0"/>
    <x v="0"/>
    <x v="0"/>
    <s v="2 - Poder Ejecutivo"/>
    <s v="0218 - MINISTERIO DE MEDIO AMBIENTE Y RECURSOS NATURALES"/>
    <x v="145"/>
    <x v="3"/>
    <x v="9"/>
    <x v="78"/>
    <s v="2.1 - REMUNERACIONES Y CONTRIBUCIONES"/>
    <s v="2.1.1 - REMUNERACIONES"/>
    <s v="N"/>
    <s v="00 - N/A"/>
    <s v="10 - FONDO GENERAL"/>
    <s v=" "/>
    <s v="99 - MULTIPROVINCIAL"/>
    <n v="347943828"/>
    <n v="721942128"/>
    <n v="630388601.49999988"/>
  </r>
  <r>
    <x v="0"/>
    <x v="0"/>
    <x v="0"/>
    <x v="0"/>
    <x v="0"/>
    <s v="2 - Poder Ejecutivo"/>
    <s v="0218 - MINISTERIO DE MEDIO AMBIENTE Y RECURSOS NATURALES"/>
    <x v="145"/>
    <x v="3"/>
    <x v="9"/>
    <x v="78"/>
    <s v="2.1 - REMUNERACIONES Y CONTRIBUCIONES"/>
    <s v="2.1.1 - REMUNERACIONES"/>
    <s v="N"/>
    <s v="00 - N/A"/>
    <s v="20 - FONDOS CON DESTINO ESPECÍFICO"/>
    <s v=" "/>
    <s v="99 - MULTIPROVINCIAL"/>
    <n v="202103809"/>
    <n v="85131007"/>
    <n v="64455421.670000002"/>
  </r>
  <r>
    <x v="0"/>
    <x v="0"/>
    <x v="0"/>
    <x v="0"/>
    <x v="0"/>
    <s v="2 - Poder Ejecutivo"/>
    <s v="0218 - MINISTERIO DE MEDIO AMBIENTE Y RECURSOS NATURALES"/>
    <x v="145"/>
    <x v="3"/>
    <x v="9"/>
    <x v="78"/>
    <s v="2.1 - REMUNERACIONES Y CONTRIBUCIONES"/>
    <s v="2.1.2 - SOBRESUELDOS"/>
    <s v="N"/>
    <s v="00 - N/A"/>
    <s v="10 - FONDO GENERAL"/>
    <s v=" "/>
    <s v="99 - MULTIPROVINCIAL"/>
    <n v="19093719"/>
    <n v="16526720"/>
    <n v="13669207.129999999"/>
  </r>
  <r>
    <x v="0"/>
    <x v="0"/>
    <x v="0"/>
    <x v="0"/>
    <x v="0"/>
    <s v="2 - Poder Ejecutivo"/>
    <s v="0218 - MINISTERIO DE MEDIO AMBIENTE Y RECURSOS NATURALES"/>
    <x v="145"/>
    <x v="3"/>
    <x v="9"/>
    <x v="78"/>
    <s v="2.1 - REMUNERACIONES Y CONTRIBUCIONES"/>
    <s v="2.1.2 - SOBRESUELDOS"/>
    <s v="N"/>
    <s v="00 - N/A"/>
    <s v="20 - FONDOS CON DESTINO ESPECÍFICO"/>
    <s v=" "/>
    <s v="99 - MULTIPROVINCIAL"/>
    <n v="10481756"/>
    <n v="10481756"/>
    <n v="10463130.32"/>
  </r>
  <r>
    <x v="0"/>
    <x v="0"/>
    <x v="0"/>
    <x v="0"/>
    <x v="0"/>
    <s v="2 - Poder Ejecutivo"/>
    <s v="0218 - MINISTERIO DE MEDIO AMBIENTE Y RECURSOS NATURALES"/>
    <x v="145"/>
    <x v="3"/>
    <x v="9"/>
    <x v="78"/>
    <s v="2.1 - REMUNERACIONES Y CONTRIBUCIONES"/>
    <s v="2.1.5 - CONTRIBUCIONES A LA SEGURIDAD SOCIAL"/>
    <s v="N"/>
    <s v="00 - N/A"/>
    <s v="10 - FONDO GENERAL"/>
    <s v=" "/>
    <s v="99 - MULTIPROVINCIAL"/>
    <n v="16807126"/>
    <n v="19240963"/>
    <n v="13694619.029999997"/>
  </r>
  <r>
    <x v="0"/>
    <x v="0"/>
    <x v="0"/>
    <x v="0"/>
    <x v="0"/>
    <s v="2 - Poder Ejecutivo"/>
    <s v="0218 - MINISTERIO DE MEDIO AMBIENTE Y RECURSOS NATURALES"/>
    <x v="145"/>
    <x v="3"/>
    <x v="9"/>
    <x v="78"/>
    <s v="2.1 - REMUNERACIONES Y CONTRIBUCIONES"/>
    <s v="2.1.5 - CONTRIBUCIONES A LA SEGURIDAD SOCIAL"/>
    <s v="N"/>
    <s v="00 - N/A"/>
    <s v="20 - FONDOS CON DESTINO ESPECÍFICO"/>
    <s v=" "/>
    <s v="99 - MULTIPROVINCIAL"/>
    <n v="9647408"/>
    <n v="12032408"/>
    <n v="9877760.5800000019"/>
  </r>
  <r>
    <x v="0"/>
    <x v="0"/>
    <x v="0"/>
    <x v="0"/>
    <x v="0"/>
    <s v="2 - Poder Ejecutivo"/>
    <s v="0218 - MINISTERIO DE MEDIO AMBIENTE Y RECURSOS NATURALES"/>
    <x v="145"/>
    <x v="3"/>
    <x v="9"/>
    <x v="78"/>
    <s v="2.2 - CONTRATACIÓN DE SERVICIOS"/>
    <s v="2.2.3 - VIÁTICOS"/>
    <s v="N"/>
    <s v="00 - N/A"/>
    <s v="10 - FONDO GENERAL"/>
    <s v=" "/>
    <s v="99 - MULTIPROVINCIAL"/>
    <n v="905000"/>
    <n v="0"/>
    <n v="0"/>
  </r>
  <r>
    <x v="0"/>
    <x v="0"/>
    <x v="0"/>
    <x v="0"/>
    <x v="0"/>
    <s v="2 - Poder Ejecutivo"/>
    <s v="0218 - MINISTERIO DE MEDIO AMBIENTE Y RECURSOS NATURALES"/>
    <x v="145"/>
    <x v="3"/>
    <x v="9"/>
    <x v="78"/>
    <s v="2.2 - CONTRATACIÓN DE SERVICIOS"/>
    <s v="2.2.4 - TRANSPORTE Y ALMACENAJE"/>
    <s v="N"/>
    <s v="00 - N/A"/>
    <s v="10 - FONDO GENERAL"/>
    <s v=" "/>
    <s v="99 - MULTIPROVINCIAL"/>
    <n v="1840"/>
    <n v="1840"/>
    <n v="0"/>
  </r>
  <r>
    <x v="0"/>
    <x v="0"/>
    <x v="0"/>
    <x v="0"/>
    <x v="0"/>
    <s v="2 - Poder Ejecutivo"/>
    <s v="0218 - MINISTERIO DE MEDIO AMBIENTE Y RECURSOS NATURALES"/>
    <x v="145"/>
    <x v="3"/>
    <x v="9"/>
    <x v="78"/>
    <s v="2.2 - CONTRATACIÓN DE SERVICIOS"/>
    <s v="2.2.5 - ALQUILERES Y RENTAS"/>
    <s v="N"/>
    <s v="00 - N/A"/>
    <s v="20 - FONDOS CON DESTINO ESPECÍFICO"/>
    <s v=" "/>
    <s v="99 - MULTIPROVINCIAL"/>
    <n v="2000000"/>
    <n v="1000000"/>
    <n v="1000000"/>
  </r>
  <r>
    <x v="0"/>
    <x v="0"/>
    <x v="0"/>
    <x v="0"/>
    <x v="0"/>
    <s v="2 - Poder Ejecutivo"/>
    <s v="0218 - MINISTERIO DE MEDIO AMBIENTE Y RECURSOS NATURALES"/>
    <x v="145"/>
    <x v="3"/>
    <x v="9"/>
    <x v="78"/>
    <s v="2.2 - CONTRATACIÓN DE SERVICIOS"/>
    <s v="2.2.7 - SERVICIOS DE CONSERVACIÓN, REPARACIONES MENORES E INSTALACIONES TEMPORALES"/>
    <s v="N"/>
    <s v="00 - N/A"/>
    <s v="10 - FONDO GENERAL"/>
    <s v=" "/>
    <s v="99 - MULTIPROVINCIAL"/>
    <n v="1500000"/>
    <n v="1000000"/>
    <n v="0"/>
  </r>
  <r>
    <x v="0"/>
    <x v="0"/>
    <x v="0"/>
    <x v="0"/>
    <x v="0"/>
    <s v="2 - Poder Ejecutivo"/>
    <s v="0218 - MINISTERIO DE MEDIO AMBIENTE Y RECURSOS NATURALES"/>
    <x v="145"/>
    <x v="3"/>
    <x v="9"/>
    <x v="78"/>
    <s v="2.2 - CONTRATACIÓN DE SERVICIOS"/>
    <s v="2.2.8 - OTROS SERVICIOS NO INCLUIDOS EN CONCEPTOS ANTERIORES"/>
    <s v="N"/>
    <s v="00 - N/A"/>
    <s v="10 - FONDO GENERAL"/>
    <s v=" "/>
    <s v="99 - MULTIPROVINCIAL"/>
    <n v="5000000"/>
    <n v="100000"/>
    <n v="0"/>
  </r>
  <r>
    <x v="0"/>
    <x v="0"/>
    <x v="0"/>
    <x v="0"/>
    <x v="0"/>
    <s v="2 - Poder Ejecutivo"/>
    <s v="0218 - MINISTERIO DE MEDIO AMBIENTE Y RECURSOS NATURALES"/>
    <x v="145"/>
    <x v="3"/>
    <x v="9"/>
    <x v="78"/>
    <s v="2.3 - MATERIALES Y SUMINISTROS"/>
    <s v="2.3.1 - ALIMENTOS Y PRODUCTOS AGROFORESTALES"/>
    <s v="N"/>
    <s v="00 - N/A"/>
    <s v="10 - FONDO GENERAL"/>
    <s v=" "/>
    <s v="99 - MULTIPROVINCIAL"/>
    <n v="431829"/>
    <n v="431829"/>
    <n v="146071.54999999999"/>
  </r>
  <r>
    <x v="0"/>
    <x v="0"/>
    <x v="0"/>
    <x v="0"/>
    <x v="0"/>
    <s v="2 - Poder Ejecutivo"/>
    <s v="0218 - MINISTERIO DE MEDIO AMBIENTE Y RECURSOS NATURALES"/>
    <x v="145"/>
    <x v="3"/>
    <x v="9"/>
    <x v="78"/>
    <s v="2.3 - MATERIALES Y SUMINISTROS"/>
    <s v="2.3.2 - TEXTILES Y VESTUARIOS"/>
    <s v="N"/>
    <s v="00 - N/A"/>
    <s v="10 - FONDO GENERAL"/>
    <s v=" "/>
    <s v="99 - MULTIPROVINCIAL"/>
    <n v="1552500"/>
    <n v="1552500"/>
    <n v="1000000"/>
  </r>
  <r>
    <x v="0"/>
    <x v="0"/>
    <x v="0"/>
    <x v="0"/>
    <x v="0"/>
    <s v="2 - Poder Ejecutivo"/>
    <s v="0218 - MINISTERIO DE MEDIO AMBIENTE Y RECURSOS NATURALES"/>
    <x v="145"/>
    <x v="3"/>
    <x v="9"/>
    <x v="78"/>
    <s v="2.3 - MATERIALES Y SUMINISTROS"/>
    <s v="2.3.4 - PRODUCTOS FARMACÉUTICOS"/>
    <s v="N"/>
    <s v="00 - N/A"/>
    <s v="10 - FONDO GENERAL"/>
    <s v=" "/>
    <s v="99 - MULTIPROVINCIAL"/>
    <n v="37500"/>
    <n v="37500"/>
    <n v="0"/>
  </r>
  <r>
    <x v="0"/>
    <x v="0"/>
    <x v="0"/>
    <x v="0"/>
    <x v="0"/>
    <s v="2 - Poder Ejecutivo"/>
    <s v="0218 - MINISTERIO DE MEDIO AMBIENTE Y RECURSOS NATURALES"/>
    <x v="145"/>
    <x v="3"/>
    <x v="9"/>
    <x v="78"/>
    <s v="2.3 - MATERIALES Y SUMINISTROS"/>
    <s v="2.3.5 - CUERO, CAUCHO Y PLÁSTICO"/>
    <s v="N"/>
    <s v="00 - N/A"/>
    <s v="10 - FONDO GENERAL"/>
    <s v=" "/>
    <s v="99 - MULTIPROVINCIAL"/>
    <n v="456388"/>
    <n v="456388"/>
    <n v="0"/>
  </r>
  <r>
    <x v="0"/>
    <x v="0"/>
    <x v="0"/>
    <x v="0"/>
    <x v="0"/>
    <s v="2 - Poder Ejecutivo"/>
    <s v="0218 - MINISTERIO DE MEDIO AMBIENTE Y RECURSOS NATURALES"/>
    <x v="145"/>
    <x v="3"/>
    <x v="9"/>
    <x v="78"/>
    <s v="2.3 - MATERIALES Y SUMINISTROS"/>
    <s v="2.3.6 - PRODUCTOS DE MINERALES, METÁLICOS Y NO METÁLICOS"/>
    <s v="N"/>
    <s v="00 - N/A"/>
    <s v="10 - FONDO GENERAL"/>
    <s v=" "/>
    <s v="99 - MULTIPROVINCIAL"/>
    <n v="325059"/>
    <n v="325059"/>
    <n v="77899.070000000007"/>
  </r>
  <r>
    <x v="0"/>
    <x v="0"/>
    <x v="0"/>
    <x v="0"/>
    <x v="0"/>
    <s v="2 - Poder Ejecutivo"/>
    <s v="0218 - MINISTERIO DE MEDIO AMBIENTE Y RECURSOS NATURALES"/>
    <x v="145"/>
    <x v="3"/>
    <x v="9"/>
    <x v="78"/>
    <s v="2.3 - MATERIALES Y SUMINISTROS"/>
    <s v="2.3.7 - COMBUSTIBLES, LUBRICANTES, PRODUCTOS QUÍMICOS Y CONEXOS"/>
    <s v="N"/>
    <s v="00 - N/A"/>
    <s v="10 - FONDO GENERAL"/>
    <s v=" "/>
    <s v="99 - MULTIPROVINCIAL"/>
    <n v="5812000"/>
    <n v="5812000"/>
    <n v="4680984"/>
  </r>
  <r>
    <x v="0"/>
    <x v="0"/>
    <x v="0"/>
    <x v="0"/>
    <x v="0"/>
    <s v="2 - Poder Ejecutivo"/>
    <s v="0218 - MINISTERIO DE MEDIO AMBIENTE Y RECURSOS NATURALES"/>
    <x v="145"/>
    <x v="3"/>
    <x v="9"/>
    <x v="78"/>
    <s v="2.3 - MATERIALES Y SUMINISTROS"/>
    <s v="2.3.9 - PRODUCTOS Y ÚTILES VARIOS"/>
    <s v="N"/>
    <s v="00 - N/A"/>
    <s v="10 - FONDO GENERAL"/>
    <s v=" "/>
    <s v="99 - MULTIPROVINCIAL"/>
    <n v="3357607"/>
    <n v="257607"/>
    <n v="1195"/>
  </r>
  <r>
    <x v="0"/>
    <x v="0"/>
    <x v="0"/>
    <x v="0"/>
    <x v="0"/>
    <s v="2 - Poder Ejecutivo"/>
    <s v="0218 - MINISTERIO DE MEDIO AMBIENTE Y RECURSOS NATURALES"/>
    <x v="145"/>
    <x v="3"/>
    <x v="9"/>
    <x v="21"/>
    <s v="2.2 - CONTRATACIÓN DE SERVICIOS"/>
    <s v="2.2.2 - PUBLICIDAD, IMPRESIÓN Y ENCUADERNACIÓN"/>
    <s v="N"/>
    <s v="00 - N/A"/>
    <s v="10 - FONDO GENERAL"/>
    <s v=" "/>
    <s v="99 - MULTIPROVINCIAL"/>
    <n v="70000"/>
    <n v="70000"/>
    <n v="0"/>
  </r>
  <r>
    <x v="0"/>
    <x v="0"/>
    <x v="0"/>
    <x v="0"/>
    <x v="0"/>
    <s v="2 - Poder Ejecutivo"/>
    <s v="0218 - MINISTERIO DE MEDIO AMBIENTE Y RECURSOS NATURALES"/>
    <x v="145"/>
    <x v="3"/>
    <x v="9"/>
    <x v="21"/>
    <s v="2.2 - CONTRATACIÓN DE SERVICIOS"/>
    <s v="2.2.3 - VIÁTICOS"/>
    <s v="N"/>
    <s v="00 - N/A"/>
    <s v="10 - FONDO GENERAL"/>
    <s v=" "/>
    <s v="99 - MULTIPROVINCIAL"/>
    <n v="500000"/>
    <n v="0"/>
    <n v="0"/>
  </r>
  <r>
    <x v="0"/>
    <x v="0"/>
    <x v="0"/>
    <x v="0"/>
    <x v="0"/>
    <s v="2 - Poder Ejecutivo"/>
    <s v="0218 - MINISTERIO DE MEDIO AMBIENTE Y RECURSOS NATURALES"/>
    <x v="145"/>
    <x v="3"/>
    <x v="9"/>
    <x v="21"/>
    <s v="2.2 - CONTRATACIÓN DE SERVICIOS"/>
    <s v="2.2.5 - ALQUILERES Y RENTAS"/>
    <s v="N"/>
    <s v="00 - N/A"/>
    <s v="20 - FONDOS CON DESTINO ESPECÍFICO"/>
    <s v=" "/>
    <s v="99 - MULTIPROVINCIAL"/>
    <n v="2000000"/>
    <n v="1000000"/>
    <n v="1000000"/>
  </r>
  <r>
    <x v="0"/>
    <x v="0"/>
    <x v="0"/>
    <x v="0"/>
    <x v="0"/>
    <s v="2 - Poder Ejecutivo"/>
    <s v="0218 - MINISTERIO DE MEDIO AMBIENTE Y RECURSOS NATURALES"/>
    <x v="145"/>
    <x v="3"/>
    <x v="9"/>
    <x v="21"/>
    <s v="2.2 - CONTRATACIÓN DE SERVICIOS"/>
    <s v="2.2.7 - SERVICIOS DE CONSERVACIÓN, REPARACIONES MENORES E INSTALACIONES TEMPORALES"/>
    <s v="N"/>
    <s v="00 - N/A"/>
    <s v="10 - FONDO GENERAL"/>
    <s v=" "/>
    <s v="99 - MULTIPROVINCIAL"/>
    <n v="1000000"/>
    <n v="50000"/>
    <n v="0"/>
  </r>
  <r>
    <x v="0"/>
    <x v="0"/>
    <x v="0"/>
    <x v="0"/>
    <x v="0"/>
    <s v="2 - Poder Ejecutivo"/>
    <s v="0218 - MINISTERIO DE MEDIO AMBIENTE Y RECURSOS NATURALES"/>
    <x v="145"/>
    <x v="3"/>
    <x v="9"/>
    <x v="21"/>
    <s v="2.2 - CONTRATACIÓN DE SERVICIOS"/>
    <s v="2.2.8 - OTROS SERVICIOS NO INCLUIDOS EN CONCEPTOS ANTERIORES"/>
    <s v="N"/>
    <s v="00 - N/A"/>
    <s v="10 - FONDO GENERAL"/>
    <s v=" "/>
    <s v="99 - MULTIPROVINCIAL"/>
    <n v="5000000"/>
    <n v="100000"/>
    <n v="0"/>
  </r>
  <r>
    <x v="0"/>
    <x v="0"/>
    <x v="0"/>
    <x v="0"/>
    <x v="0"/>
    <s v="2 - Poder Ejecutivo"/>
    <s v="0218 - MINISTERIO DE MEDIO AMBIENTE Y RECURSOS NATURALES"/>
    <x v="145"/>
    <x v="3"/>
    <x v="9"/>
    <x v="21"/>
    <s v="2.3 - MATERIALES Y SUMINISTROS"/>
    <s v="2.3.7 - COMBUSTIBLES, LUBRICANTES, PRODUCTOS QUÍMICOS Y CONEXOS"/>
    <s v="N"/>
    <s v="00 - N/A"/>
    <s v="10 - FONDO GENERAL"/>
    <s v=" "/>
    <s v="99 - MULTIPROVINCIAL"/>
    <n v="5000000"/>
    <n v="5000000"/>
    <n v="1668636"/>
  </r>
  <r>
    <x v="0"/>
    <x v="0"/>
    <x v="0"/>
    <x v="0"/>
    <x v="0"/>
    <s v="2 - Poder Ejecutivo"/>
    <s v="0218 - MINISTERIO DE MEDIO AMBIENTE Y RECURSOS NATURALES"/>
    <x v="145"/>
    <x v="3"/>
    <x v="9"/>
    <x v="79"/>
    <s v="2.2 - CONTRATACIÓN DE SERVICIOS"/>
    <s v="2.2.4 - TRANSPORTE Y ALMACENAJE"/>
    <s v="N"/>
    <s v="00 - N/A"/>
    <s v="10 - FONDO GENERAL"/>
    <s v=" "/>
    <s v="99 - MULTIPROVINCIAL"/>
    <n v="2400"/>
    <n v="2400"/>
    <n v="0"/>
  </r>
  <r>
    <x v="0"/>
    <x v="0"/>
    <x v="0"/>
    <x v="0"/>
    <x v="0"/>
    <s v="2 - Poder Ejecutivo"/>
    <s v="0218 - MINISTERIO DE MEDIO AMBIENTE Y RECURSOS NATURALES"/>
    <x v="145"/>
    <x v="3"/>
    <x v="9"/>
    <x v="79"/>
    <s v="2.2 - CONTRATACIÓN DE SERVICIOS"/>
    <s v="2.2.7 - SERVICIOS DE CONSERVACIÓN, REPARACIONES MENORES E INSTALACIONES TEMPORALES"/>
    <s v="N"/>
    <s v="00 - N/A"/>
    <s v="10 - FONDO GENERAL"/>
    <s v=" "/>
    <s v="99 - MULTIPROVINCIAL"/>
    <n v="1000000"/>
    <n v="50000"/>
    <n v="0"/>
  </r>
  <r>
    <x v="0"/>
    <x v="0"/>
    <x v="0"/>
    <x v="0"/>
    <x v="0"/>
    <s v="2 - Poder Ejecutivo"/>
    <s v="0218 - MINISTERIO DE MEDIO AMBIENTE Y RECURSOS NATURALES"/>
    <x v="145"/>
    <x v="3"/>
    <x v="9"/>
    <x v="79"/>
    <s v="2.2 - CONTRATACIÓN DE SERVICIOS"/>
    <s v="2.2.8 - OTROS SERVICIOS NO INCLUIDOS EN CONCEPTOS ANTERIORES"/>
    <s v="N"/>
    <s v="00 - N/A"/>
    <s v="10 - FONDO GENERAL"/>
    <s v=" "/>
    <s v="99 - MULTIPROVINCIAL"/>
    <n v="1051084"/>
    <n v="836084"/>
    <n v="781518.01"/>
  </r>
  <r>
    <x v="0"/>
    <x v="0"/>
    <x v="0"/>
    <x v="0"/>
    <x v="0"/>
    <s v="2 - Poder Ejecutivo"/>
    <s v="0218 - MINISTERIO DE MEDIO AMBIENTE Y RECURSOS NATURALES"/>
    <x v="145"/>
    <x v="3"/>
    <x v="9"/>
    <x v="79"/>
    <s v="2.2 - CONTRATACIÓN DE SERVICIOS"/>
    <s v="2.2.9 - OTRAS CONTRATACIONES DE SERVICIOS"/>
    <s v="N"/>
    <s v="00 - N/A"/>
    <s v="10 - FONDO GENERAL"/>
    <s v=" "/>
    <s v="99 - MULTIPROVINCIAL"/>
    <n v="161000"/>
    <n v="161000"/>
    <n v="0"/>
  </r>
  <r>
    <x v="0"/>
    <x v="0"/>
    <x v="0"/>
    <x v="0"/>
    <x v="0"/>
    <s v="2 - Poder Ejecutivo"/>
    <s v="0218 - MINISTERIO DE MEDIO AMBIENTE Y RECURSOS NATURALES"/>
    <x v="145"/>
    <x v="3"/>
    <x v="9"/>
    <x v="79"/>
    <s v="2.3 - MATERIALES Y SUMINISTROS"/>
    <s v="2.3.2 - TEXTILES Y VESTUARIOS"/>
    <s v="N"/>
    <s v="00 - N/A"/>
    <s v="10 - FONDO GENERAL"/>
    <s v=" "/>
    <s v="99 - MULTIPROVINCIAL"/>
    <n v="100760"/>
    <n v="100760"/>
    <n v="0"/>
  </r>
  <r>
    <x v="0"/>
    <x v="0"/>
    <x v="0"/>
    <x v="0"/>
    <x v="0"/>
    <s v="2 - Poder Ejecutivo"/>
    <s v="0218 - MINISTERIO DE MEDIO AMBIENTE Y RECURSOS NATURALES"/>
    <x v="145"/>
    <x v="3"/>
    <x v="9"/>
    <x v="79"/>
    <s v="2.3 - MATERIALES Y SUMINISTROS"/>
    <s v="2.3.3 - PAPEL, CARTÓN E IMPRESOS"/>
    <s v="N"/>
    <s v="00 - N/A"/>
    <s v="10 - FONDO GENERAL"/>
    <s v=" "/>
    <s v="99 - MULTIPROVINCIAL"/>
    <n v="1340"/>
    <n v="1340"/>
    <n v="0"/>
  </r>
  <r>
    <x v="0"/>
    <x v="0"/>
    <x v="0"/>
    <x v="0"/>
    <x v="0"/>
    <s v="2 - Poder Ejecutivo"/>
    <s v="0218 - MINISTERIO DE MEDIO AMBIENTE Y RECURSOS NATURALES"/>
    <x v="145"/>
    <x v="3"/>
    <x v="9"/>
    <x v="79"/>
    <s v="2.3 - MATERIALES Y SUMINISTROS"/>
    <s v="2.3.5 - CUERO, CAUCHO Y PLÁSTICO"/>
    <s v="N"/>
    <s v="00 - N/A"/>
    <s v="10 - FONDO GENERAL"/>
    <s v=" "/>
    <s v="99 - MULTIPROVINCIAL"/>
    <n v="2000"/>
    <n v="2000"/>
    <n v="0"/>
  </r>
  <r>
    <x v="0"/>
    <x v="0"/>
    <x v="0"/>
    <x v="0"/>
    <x v="0"/>
    <s v="2 - Poder Ejecutivo"/>
    <s v="0218 - MINISTERIO DE MEDIO AMBIENTE Y RECURSOS NATURALES"/>
    <x v="145"/>
    <x v="3"/>
    <x v="9"/>
    <x v="79"/>
    <s v="2.3 - MATERIALES Y SUMINISTROS"/>
    <s v="2.3.6 - PRODUCTOS DE MINERALES, METÁLICOS Y NO METÁLICOS"/>
    <s v="N"/>
    <s v="00 - N/A"/>
    <s v="10 - FONDO GENERAL"/>
    <s v=" "/>
    <s v="99 - MULTIPROVINCIAL"/>
    <n v="400"/>
    <n v="400"/>
    <n v="0"/>
  </r>
  <r>
    <x v="0"/>
    <x v="0"/>
    <x v="0"/>
    <x v="0"/>
    <x v="0"/>
    <s v="2 - Poder Ejecutivo"/>
    <s v="0218 - MINISTERIO DE MEDIO AMBIENTE Y RECURSOS NATURALES"/>
    <x v="145"/>
    <x v="3"/>
    <x v="9"/>
    <x v="79"/>
    <s v="2.3 - MATERIALES Y SUMINISTROS"/>
    <s v="2.3.9 - PRODUCTOS Y ÚTILES VARIOS"/>
    <s v="N"/>
    <s v="00 - N/A"/>
    <s v="10 - FONDO GENERAL"/>
    <s v=" "/>
    <s v="99 - MULTIPROVINCIAL"/>
    <n v="169205"/>
    <n v="169205"/>
    <n v="0"/>
  </r>
  <r>
    <x v="0"/>
    <x v="0"/>
    <x v="0"/>
    <x v="0"/>
    <x v="0"/>
    <s v="2 - Poder Ejecutivo"/>
    <s v="0218 - MINISTERIO DE MEDIO AMBIENTE Y RECURSOS NATURALES"/>
    <x v="145"/>
    <x v="3"/>
    <x v="9"/>
    <x v="80"/>
    <s v="2.1 - REMUNERACIONES Y CONTRIBUCIONES"/>
    <s v="2.1.1 - REMUNERACIONES"/>
    <s v="N"/>
    <s v="00 - N/A"/>
    <s v="10 - FONDO GENERAL"/>
    <s v=" "/>
    <s v="99 - MULTIPROVINCIAL"/>
    <n v="11772420"/>
    <n v="7728420"/>
    <n v="4730424.2"/>
  </r>
  <r>
    <x v="0"/>
    <x v="0"/>
    <x v="0"/>
    <x v="0"/>
    <x v="0"/>
    <s v="2 - Poder Ejecutivo"/>
    <s v="0218 - MINISTERIO DE MEDIO AMBIENTE Y RECURSOS NATURALES"/>
    <x v="145"/>
    <x v="3"/>
    <x v="9"/>
    <x v="80"/>
    <s v="2.1 - REMUNERACIONES Y CONTRIBUCIONES"/>
    <s v="2.1.1 - REMUNERACIONES"/>
    <s v="N"/>
    <s v="00 - N/A"/>
    <s v="20 - FONDOS CON DESTINO ESPECÍFICO"/>
    <s v=" "/>
    <s v="99 - MULTIPROVINCIAL"/>
    <n v="4524000"/>
    <n v="4524000"/>
    <n v="1570000"/>
  </r>
  <r>
    <x v="0"/>
    <x v="0"/>
    <x v="0"/>
    <x v="0"/>
    <x v="0"/>
    <s v="2 - Poder Ejecutivo"/>
    <s v="0218 - MINISTERIO DE MEDIO AMBIENTE Y RECURSOS NATURALES"/>
    <x v="145"/>
    <x v="3"/>
    <x v="9"/>
    <x v="80"/>
    <s v="2.1 - REMUNERACIONES Y CONTRIBUCIONES"/>
    <s v="2.1.2 - SOBRESUELDOS"/>
    <s v="N"/>
    <s v="00 - N/A"/>
    <s v="10 - FONDO GENERAL"/>
    <s v=" "/>
    <s v="99 - MULTIPROVINCIAL"/>
    <n v="2582041"/>
    <n v="2368201"/>
    <n v="983856.07000000007"/>
  </r>
  <r>
    <x v="0"/>
    <x v="0"/>
    <x v="0"/>
    <x v="0"/>
    <x v="0"/>
    <s v="2 - Poder Ejecutivo"/>
    <s v="0218 - MINISTERIO DE MEDIO AMBIENTE Y RECURSOS NATURALES"/>
    <x v="145"/>
    <x v="3"/>
    <x v="9"/>
    <x v="80"/>
    <s v="2.1 - REMUNERACIONES Y CONTRIBUCIONES"/>
    <s v="2.1.2 - SOBRESUELDOS"/>
    <s v="N"/>
    <s v="00 - N/A"/>
    <s v="20 - FONDOS CON DESTINO ESPECÍFICO"/>
    <s v=" "/>
    <s v="99 - MULTIPROVINCIAL"/>
    <n v="696000"/>
    <n v="696000"/>
    <n v="399777.77"/>
  </r>
  <r>
    <x v="0"/>
    <x v="0"/>
    <x v="0"/>
    <x v="0"/>
    <x v="0"/>
    <s v="2 - Poder Ejecutivo"/>
    <s v="0218 - MINISTERIO DE MEDIO AMBIENTE Y RECURSOS NATURALES"/>
    <x v="145"/>
    <x v="3"/>
    <x v="9"/>
    <x v="80"/>
    <s v="2.1 - REMUNERACIONES Y CONTRIBUCIONES"/>
    <s v="2.1.5 - CONTRIBUCIONES A LA SEGURIDAD SOCIAL"/>
    <s v="N"/>
    <s v="00 - N/A"/>
    <s v="10 - FONDO GENERAL"/>
    <s v=" "/>
    <s v="99 - MULTIPROVINCIAL"/>
    <n v="1502413"/>
    <n v="1002413"/>
    <n v="720824.50999999989"/>
  </r>
  <r>
    <x v="0"/>
    <x v="0"/>
    <x v="0"/>
    <x v="0"/>
    <x v="0"/>
    <s v="2 - Poder Ejecutivo"/>
    <s v="0218 - MINISTERIO DE MEDIO AMBIENTE Y RECURSOS NATURALES"/>
    <x v="145"/>
    <x v="3"/>
    <x v="9"/>
    <x v="80"/>
    <s v="2.1 - REMUNERACIONES Y CONTRIBUCIONES"/>
    <s v="2.1.5 - CONTRIBUCIONES A LA SEGURIDAD SOCIAL"/>
    <s v="N"/>
    <s v="00 - N/A"/>
    <s v="20 - FONDOS CON DESTINO ESPECÍFICO"/>
    <s v=" "/>
    <s v="99 - MULTIPROVINCIAL"/>
    <n v="640598"/>
    <n v="640598"/>
    <n v="240838"/>
  </r>
  <r>
    <x v="0"/>
    <x v="0"/>
    <x v="0"/>
    <x v="0"/>
    <x v="0"/>
    <s v="2 - Poder Ejecutivo"/>
    <s v="0218 - MINISTERIO DE MEDIO AMBIENTE Y RECURSOS NATURALES"/>
    <x v="145"/>
    <x v="3"/>
    <x v="9"/>
    <x v="80"/>
    <s v="2.2 - CONTRATACIÓN DE SERVICIOS"/>
    <s v="2.2.3 - VIÁTICOS"/>
    <s v="N"/>
    <s v="00 - N/A"/>
    <s v="10 - FONDO GENERAL"/>
    <s v=" "/>
    <s v="99 - MULTIPROVINCIAL"/>
    <n v="500000"/>
    <n v="0"/>
    <n v="0"/>
  </r>
  <r>
    <x v="0"/>
    <x v="0"/>
    <x v="0"/>
    <x v="0"/>
    <x v="0"/>
    <s v="2 - Poder Ejecutivo"/>
    <s v="0218 - MINISTERIO DE MEDIO AMBIENTE Y RECURSOS NATURALES"/>
    <x v="145"/>
    <x v="3"/>
    <x v="9"/>
    <x v="80"/>
    <s v="2.2 - CONTRATACIÓN DE SERVICIOS"/>
    <s v="2.2.7 - SERVICIOS DE CONSERVACIÓN, REPARACIONES MENORES E INSTALACIONES TEMPORALES"/>
    <s v="N"/>
    <s v="00 - N/A"/>
    <s v="10 - FONDO GENERAL"/>
    <s v=" "/>
    <s v="99 - MULTIPROVINCIAL"/>
    <n v="4000000"/>
    <n v="2000000"/>
    <n v="604105.93999999994"/>
  </r>
  <r>
    <x v="0"/>
    <x v="0"/>
    <x v="0"/>
    <x v="0"/>
    <x v="0"/>
    <s v="2 - Poder Ejecutivo"/>
    <s v="0218 - MINISTERIO DE MEDIO AMBIENTE Y RECURSOS NATURALES"/>
    <x v="145"/>
    <x v="3"/>
    <x v="9"/>
    <x v="80"/>
    <s v="2.2 - CONTRATACIÓN DE SERVICIOS"/>
    <s v="2.2.9 - OTRAS CONTRATACIONES DE SERVICIOS"/>
    <s v="N"/>
    <s v="00 - N/A"/>
    <s v="10 - FONDO GENERAL"/>
    <s v=" "/>
    <s v="99 - MULTIPROVINCIAL"/>
    <n v="172000"/>
    <n v="172000"/>
    <n v="0"/>
  </r>
  <r>
    <x v="0"/>
    <x v="0"/>
    <x v="0"/>
    <x v="0"/>
    <x v="0"/>
    <s v="2 - Poder Ejecutivo"/>
    <s v="0218 - MINISTERIO DE MEDIO AMBIENTE Y RECURSOS NATURALES"/>
    <x v="145"/>
    <x v="3"/>
    <x v="9"/>
    <x v="80"/>
    <s v="2.3 - MATERIALES Y SUMINISTROS"/>
    <s v="2.3.1 - ALIMENTOS Y PRODUCTOS AGROFORESTALES"/>
    <s v="N"/>
    <s v="00 - N/A"/>
    <s v="10 - FONDO GENERAL"/>
    <s v=" "/>
    <s v="99 - MULTIPROVINCIAL"/>
    <n v="34750"/>
    <n v="34750"/>
    <n v="0"/>
  </r>
  <r>
    <x v="0"/>
    <x v="0"/>
    <x v="0"/>
    <x v="0"/>
    <x v="0"/>
    <s v="2 - Poder Ejecutivo"/>
    <s v="0218 - MINISTERIO DE MEDIO AMBIENTE Y RECURSOS NATURALES"/>
    <x v="145"/>
    <x v="3"/>
    <x v="9"/>
    <x v="80"/>
    <s v="2.3 - MATERIALES Y SUMINISTROS"/>
    <s v="2.3.2 - TEXTILES Y VESTUARIOS"/>
    <s v="N"/>
    <s v="00 - N/A"/>
    <s v="10 - FONDO GENERAL"/>
    <s v=" "/>
    <s v="99 - MULTIPROVINCIAL"/>
    <n v="232700"/>
    <n v="232700"/>
    <n v="140000"/>
  </r>
  <r>
    <x v="0"/>
    <x v="0"/>
    <x v="0"/>
    <x v="0"/>
    <x v="0"/>
    <s v="2 - Poder Ejecutivo"/>
    <s v="0218 - MINISTERIO DE MEDIO AMBIENTE Y RECURSOS NATURALES"/>
    <x v="145"/>
    <x v="3"/>
    <x v="9"/>
    <x v="80"/>
    <s v="2.3 - MATERIALES Y SUMINISTROS"/>
    <s v="2.3.3 - PAPEL, CARTÓN E IMPRESOS"/>
    <s v="N"/>
    <s v="00 - N/A"/>
    <s v="10 - FONDO GENERAL"/>
    <s v=" "/>
    <s v="99 - MULTIPROVINCIAL"/>
    <n v="11700"/>
    <n v="11700"/>
    <n v="0"/>
  </r>
  <r>
    <x v="0"/>
    <x v="0"/>
    <x v="0"/>
    <x v="0"/>
    <x v="0"/>
    <s v="2 - Poder Ejecutivo"/>
    <s v="0218 - MINISTERIO DE MEDIO AMBIENTE Y RECURSOS NATURALES"/>
    <x v="145"/>
    <x v="3"/>
    <x v="9"/>
    <x v="80"/>
    <s v="2.3 - MATERIALES Y SUMINISTROS"/>
    <s v="2.3.5 - CUERO, CAUCHO Y PLÁSTICO"/>
    <s v="N"/>
    <s v="00 - N/A"/>
    <s v="10 - FONDO GENERAL"/>
    <s v=" "/>
    <s v="99 - MULTIPROVINCIAL"/>
    <n v="145935"/>
    <n v="145935"/>
    <n v="0"/>
  </r>
  <r>
    <x v="0"/>
    <x v="0"/>
    <x v="0"/>
    <x v="0"/>
    <x v="0"/>
    <s v="2 - Poder Ejecutivo"/>
    <s v="0218 - MINISTERIO DE MEDIO AMBIENTE Y RECURSOS NATURALES"/>
    <x v="145"/>
    <x v="3"/>
    <x v="9"/>
    <x v="80"/>
    <s v="2.3 - MATERIALES Y SUMINISTROS"/>
    <s v="2.3.6 - PRODUCTOS DE MINERALES, METÁLICOS Y NO METÁLICOS"/>
    <s v="N"/>
    <s v="00 - N/A"/>
    <s v="10 - FONDO GENERAL"/>
    <s v=" "/>
    <s v="99 - MULTIPROVINCIAL"/>
    <n v="1300"/>
    <n v="1300"/>
    <n v="0"/>
  </r>
  <r>
    <x v="0"/>
    <x v="0"/>
    <x v="0"/>
    <x v="0"/>
    <x v="0"/>
    <s v="2 - Poder Ejecutivo"/>
    <s v="0218 - MINISTERIO DE MEDIO AMBIENTE Y RECURSOS NATURALES"/>
    <x v="145"/>
    <x v="3"/>
    <x v="9"/>
    <x v="80"/>
    <s v="2.3 - MATERIALES Y SUMINISTROS"/>
    <s v="2.3.9 - PRODUCTOS Y ÚTILES VARIOS"/>
    <s v="N"/>
    <s v="00 - N/A"/>
    <s v="10 - FONDO GENERAL"/>
    <s v=" "/>
    <s v="99 - MULTIPROVINCIAL"/>
    <n v="324470"/>
    <n v="324470"/>
    <n v="0"/>
  </r>
  <r>
    <x v="0"/>
    <x v="0"/>
    <x v="0"/>
    <x v="0"/>
    <x v="0"/>
    <s v="2 - Poder Ejecutivo"/>
    <s v="0218 - MINISTERIO DE MEDIO AMBIENTE Y RECURSOS NATURALES"/>
    <x v="145"/>
    <x v="3"/>
    <x v="9"/>
    <x v="80"/>
    <s v="2.3 - MATERIALES Y SUMINISTROS"/>
    <s v="2.3.9 - PRODUCTOS Y ÚTILES VARIOS"/>
    <s v="N"/>
    <s v="00 - N/A"/>
    <s v="20 - FONDOS CON DESTINO ESPECÍFICO"/>
    <s v=" "/>
    <s v="99 - MULTIPROVINCIAL"/>
    <n v="0"/>
    <n v="0"/>
    <n v="0"/>
  </r>
  <r>
    <x v="0"/>
    <x v="0"/>
    <x v="0"/>
    <x v="0"/>
    <x v="0"/>
    <s v="2 - Poder Ejecutivo"/>
    <s v="0218 - MINISTERIO DE MEDIO AMBIENTE Y RECURSOS NATURALES"/>
    <x v="145"/>
    <x v="3"/>
    <x v="9"/>
    <x v="81"/>
    <s v="2.1 - REMUNERACIONES Y CONTRIBUCIONES"/>
    <s v="2.1.1 - REMUNERACIONES"/>
    <s v="N"/>
    <s v="00 - N/A"/>
    <s v="10 - FONDO GENERAL"/>
    <s v=" "/>
    <s v="99 - MULTIPROVINCIAL"/>
    <n v="801832875"/>
    <n v="709383131"/>
    <n v="530625716.97999996"/>
  </r>
  <r>
    <x v="0"/>
    <x v="0"/>
    <x v="0"/>
    <x v="0"/>
    <x v="0"/>
    <s v="2 - Poder Ejecutivo"/>
    <s v="0218 - MINISTERIO DE MEDIO AMBIENTE Y RECURSOS NATURALES"/>
    <x v="145"/>
    <x v="3"/>
    <x v="9"/>
    <x v="81"/>
    <s v="2.1 - REMUNERACIONES Y CONTRIBUCIONES"/>
    <s v="2.1.1 - REMUNERACIONES"/>
    <s v="N"/>
    <s v="00 - N/A"/>
    <s v="20 - FONDOS CON DESTINO ESPECÍFICO"/>
    <s v=" "/>
    <s v="99 - MULTIPROVINCIAL"/>
    <n v="264710880"/>
    <n v="350052580"/>
    <n v="259435166.64999998"/>
  </r>
  <r>
    <x v="0"/>
    <x v="0"/>
    <x v="0"/>
    <x v="0"/>
    <x v="0"/>
    <s v="2 - Poder Ejecutivo"/>
    <s v="0218 - MINISTERIO DE MEDIO AMBIENTE Y RECURSOS NATURALES"/>
    <x v="145"/>
    <x v="3"/>
    <x v="9"/>
    <x v="81"/>
    <s v="2.1 - REMUNERACIONES Y CONTRIBUCIONES"/>
    <s v="2.1.2 - SOBRESUELDOS"/>
    <s v="N"/>
    <s v="00 - N/A"/>
    <s v="10 - FONDO GENERAL"/>
    <s v=" "/>
    <s v="99 - MULTIPROVINCIAL"/>
    <n v="210227345"/>
    <n v="203575039"/>
    <n v="153838456.82000002"/>
  </r>
  <r>
    <x v="0"/>
    <x v="0"/>
    <x v="0"/>
    <x v="0"/>
    <x v="0"/>
    <s v="2 - Poder Ejecutivo"/>
    <s v="0218 - MINISTERIO DE MEDIO AMBIENTE Y RECURSOS NATURALES"/>
    <x v="145"/>
    <x v="3"/>
    <x v="9"/>
    <x v="81"/>
    <s v="2.1 - REMUNERACIONES Y CONTRIBUCIONES"/>
    <s v="2.1.2 - SOBRESUELDOS"/>
    <s v="N"/>
    <s v="00 - N/A"/>
    <s v="20 - FONDOS CON DESTINO ESPECÍFICO"/>
    <s v=" "/>
    <s v="99 - MULTIPROVINCIAL"/>
    <n v="90902018"/>
    <n v="37888800"/>
    <n v="37399666.599999994"/>
  </r>
  <r>
    <x v="0"/>
    <x v="0"/>
    <x v="0"/>
    <x v="0"/>
    <x v="0"/>
    <s v="2 - Poder Ejecutivo"/>
    <s v="0218 - MINISTERIO DE MEDIO AMBIENTE Y RECURSOS NATURALES"/>
    <x v="145"/>
    <x v="3"/>
    <x v="9"/>
    <x v="81"/>
    <s v="2.1 - REMUNERACIONES Y CONTRIBUCIONES"/>
    <s v="2.1.4 - GRATIFICACIONES Y BONIFICACIONES"/>
    <s v="N"/>
    <s v="00 - N/A"/>
    <s v="10 - FONDO GENERAL"/>
    <s v=" "/>
    <s v="99 - MULTIPROVINCIAL"/>
    <n v="0"/>
    <n v="46489118"/>
    <n v="44475000"/>
  </r>
  <r>
    <x v="0"/>
    <x v="0"/>
    <x v="0"/>
    <x v="0"/>
    <x v="0"/>
    <s v="2 - Poder Ejecutivo"/>
    <s v="0218 - MINISTERIO DE MEDIO AMBIENTE Y RECURSOS NATURALES"/>
    <x v="145"/>
    <x v="3"/>
    <x v="9"/>
    <x v="81"/>
    <s v="2.1 - REMUNERACIONES Y CONTRIBUCIONES"/>
    <s v="2.1.5 - CONTRIBUCIONES A LA SEGURIDAD SOCIAL"/>
    <s v="N"/>
    <s v="00 - N/A"/>
    <s v="10 - FONDO GENERAL"/>
    <s v=" "/>
    <s v="99 - MULTIPROVINCIAL"/>
    <n v="116848300"/>
    <n v="108347161"/>
    <n v="79044508.49999997"/>
  </r>
  <r>
    <x v="0"/>
    <x v="0"/>
    <x v="0"/>
    <x v="0"/>
    <x v="0"/>
    <s v="2 - Poder Ejecutivo"/>
    <s v="0218 - MINISTERIO DE MEDIO AMBIENTE Y RECURSOS NATURALES"/>
    <x v="145"/>
    <x v="3"/>
    <x v="9"/>
    <x v="81"/>
    <s v="2.1 - REMUNERACIONES Y CONTRIBUCIONES"/>
    <s v="2.1.5 - CONTRIBUCIONES A LA SEGURIDAD SOCIAL"/>
    <s v="N"/>
    <s v="00 - N/A"/>
    <s v="20 - FONDOS CON DESTINO ESPECÍFICO"/>
    <s v=" "/>
    <s v="99 - MULTIPROVINCIAL"/>
    <n v="37713344"/>
    <n v="53713964"/>
    <n v="38278326.030000001"/>
  </r>
  <r>
    <x v="0"/>
    <x v="0"/>
    <x v="0"/>
    <x v="0"/>
    <x v="0"/>
    <s v="2 - Poder Ejecutivo"/>
    <s v="0218 - MINISTERIO DE MEDIO AMBIENTE Y RECURSOS NATURALES"/>
    <x v="145"/>
    <x v="3"/>
    <x v="9"/>
    <x v="81"/>
    <s v="2.2 - CONTRATACIÓN DE SERVICIOS"/>
    <s v="2.2.1 - SERVICIOS BÁSICOS"/>
    <s v="N"/>
    <s v="00 - N/A"/>
    <s v="10 - FONDO GENERAL"/>
    <s v=" "/>
    <s v="99 - MULTIPROVINCIAL"/>
    <n v="88400000"/>
    <n v="68500000"/>
    <n v="51499981.610000007"/>
  </r>
  <r>
    <x v="0"/>
    <x v="0"/>
    <x v="0"/>
    <x v="0"/>
    <x v="0"/>
    <s v="2 - Poder Ejecutivo"/>
    <s v="0218 - MINISTERIO DE MEDIO AMBIENTE Y RECURSOS NATURALES"/>
    <x v="145"/>
    <x v="3"/>
    <x v="9"/>
    <x v="81"/>
    <s v="2.2 - CONTRATACIÓN DE SERVICIOS"/>
    <s v="2.2.2 - PUBLICIDAD, IMPRESIÓN Y ENCUADERNACIÓN"/>
    <s v="N"/>
    <s v="00 - N/A"/>
    <s v="10 - FONDO GENERAL"/>
    <s v=" "/>
    <s v="99 - MULTIPROVINCIAL"/>
    <n v="10360467"/>
    <n v="15628467"/>
    <n v="4606289.5000000009"/>
  </r>
  <r>
    <x v="0"/>
    <x v="0"/>
    <x v="0"/>
    <x v="0"/>
    <x v="0"/>
    <s v="2 - Poder Ejecutivo"/>
    <s v="0218 - MINISTERIO DE MEDIO AMBIENTE Y RECURSOS NATURALES"/>
    <x v="145"/>
    <x v="3"/>
    <x v="9"/>
    <x v="81"/>
    <s v="2.2 - CONTRATACIÓN DE SERVICIOS"/>
    <s v="2.2.3 - VIÁTICOS"/>
    <s v="N"/>
    <s v="00 - N/A"/>
    <s v="10 - FONDO GENERAL"/>
    <s v=" "/>
    <s v="99 - MULTIPROVINCIAL"/>
    <n v="12080250"/>
    <n v="36486205"/>
    <n v="14021685.549999999"/>
  </r>
  <r>
    <x v="0"/>
    <x v="0"/>
    <x v="0"/>
    <x v="0"/>
    <x v="0"/>
    <s v="2 - Poder Ejecutivo"/>
    <s v="0218 - MINISTERIO DE MEDIO AMBIENTE Y RECURSOS NATURALES"/>
    <x v="145"/>
    <x v="3"/>
    <x v="9"/>
    <x v="81"/>
    <s v="2.2 - CONTRATACIÓN DE SERVICIOS"/>
    <s v="2.2.4 - TRANSPORTE Y ALMACENAJE"/>
    <s v="N"/>
    <s v="00 - N/A"/>
    <s v="10 - FONDO GENERAL"/>
    <s v=" "/>
    <s v="99 - MULTIPROVINCIAL"/>
    <n v="3888080"/>
    <n v="25288080"/>
    <n v="14955185.810000001"/>
  </r>
  <r>
    <x v="0"/>
    <x v="0"/>
    <x v="0"/>
    <x v="0"/>
    <x v="0"/>
    <s v="2 - Poder Ejecutivo"/>
    <s v="0218 - MINISTERIO DE MEDIO AMBIENTE Y RECURSOS NATURALES"/>
    <x v="145"/>
    <x v="3"/>
    <x v="9"/>
    <x v="81"/>
    <s v="2.2 - CONTRATACIÓN DE SERVICIOS"/>
    <s v="2.2.5 - ALQUILERES Y RENTAS"/>
    <s v="N"/>
    <s v="00 - N/A"/>
    <s v="10 - FONDO GENERAL"/>
    <s v=" "/>
    <s v="99 - MULTIPROVINCIAL"/>
    <n v="58798486"/>
    <n v="38915700"/>
    <n v="22589783.150000002"/>
  </r>
  <r>
    <x v="0"/>
    <x v="0"/>
    <x v="0"/>
    <x v="0"/>
    <x v="0"/>
    <s v="2 - Poder Ejecutivo"/>
    <s v="0218 - MINISTERIO DE MEDIO AMBIENTE Y RECURSOS NATURALES"/>
    <x v="145"/>
    <x v="3"/>
    <x v="9"/>
    <x v="81"/>
    <s v="2.2 - CONTRATACIÓN DE SERVICIOS"/>
    <s v="2.2.5 - ALQUILERES Y RENTAS"/>
    <s v="N"/>
    <s v="00 - N/A"/>
    <s v="20 - FONDOS CON DESTINO ESPECÍFICO"/>
    <s v=" "/>
    <s v="99 - MULTIPROVINCIAL"/>
    <n v="0"/>
    <n v="10999608"/>
    <n v="9891600.75"/>
  </r>
  <r>
    <x v="0"/>
    <x v="0"/>
    <x v="0"/>
    <x v="0"/>
    <x v="0"/>
    <s v="2 - Poder Ejecutivo"/>
    <s v="0218 - MINISTERIO DE MEDIO AMBIENTE Y RECURSOS NATURALES"/>
    <x v="145"/>
    <x v="3"/>
    <x v="9"/>
    <x v="81"/>
    <s v="2.2 - CONTRATACIÓN DE SERVICIOS"/>
    <s v="2.2.6 - SEGUROS"/>
    <s v="N"/>
    <s v="00 - N/A"/>
    <s v="10 - FONDO GENERAL"/>
    <s v=" "/>
    <s v="99 - MULTIPROVINCIAL"/>
    <n v="22712600"/>
    <n v="100482600"/>
    <n v="89884080.180000007"/>
  </r>
  <r>
    <x v="0"/>
    <x v="0"/>
    <x v="0"/>
    <x v="0"/>
    <x v="0"/>
    <s v="2 - Poder Ejecutivo"/>
    <s v="0218 - MINISTERIO DE MEDIO AMBIENTE Y RECURSOS NATURALES"/>
    <x v="145"/>
    <x v="3"/>
    <x v="9"/>
    <x v="81"/>
    <s v="2.2 - CONTRATACIÓN DE SERVICIOS"/>
    <s v="2.2.7 - SERVICIOS DE CONSERVACIÓN, REPARACIONES MENORES E INSTALACIONES TEMPORALES"/>
    <s v="N"/>
    <s v="00 - N/A"/>
    <s v="10 - FONDO GENERAL"/>
    <s v=" "/>
    <s v="99 - MULTIPROVINCIAL"/>
    <n v="12328220"/>
    <n v="29597116"/>
    <n v="18338442.749999996"/>
  </r>
  <r>
    <x v="0"/>
    <x v="0"/>
    <x v="0"/>
    <x v="0"/>
    <x v="0"/>
    <s v="2 - Poder Ejecutivo"/>
    <s v="0218 - MINISTERIO DE MEDIO AMBIENTE Y RECURSOS NATURALES"/>
    <x v="145"/>
    <x v="3"/>
    <x v="9"/>
    <x v="81"/>
    <s v="2.2 - CONTRATACIÓN DE SERVICIOS"/>
    <s v="2.2.7 - SERVICIOS DE CONSERVACIÓN, REPARACIONES MENORES E INSTALACIONES TEMPORALES"/>
    <s v="N"/>
    <s v="00 - N/A"/>
    <s v="20 - FONDOS CON DESTINO ESPECÍFICO"/>
    <s v=" "/>
    <s v="99 - MULTIPROVINCIAL"/>
    <n v="0"/>
    <n v="4814910"/>
    <n v="14906.02"/>
  </r>
  <r>
    <x v="0"/>
    <x v="0"/>
    <x v="0"/>
    <x v="0"/>
    <x v="0"/>
    <s v="2 - Poder Ejecutivo"/>
    <s v="0218 - MINISTERIO DE MEDIO AMBIENTE Y RECURSOS NATURALES"/>
    <x v="145"/>
    <x v="3"/>
    <x v="9"/>
    <x v="81"/>
    <s v="2.2 - CONTRATACIÓN DE SERVICIOS"/>
    <s v="2.2.8 - OTROS SERVICIOS NO INCLUIDOS EN CONCEPTOS ANTERIORES"/>
    <s v="N"/>
    <s v="00 - N/A"/>
    <s v="10 - FONDO GENERAL"/>
    <s v=" "/>
    <s v="99 - MULTIPROVINCIAL"/>
    <n v="20129885"/>
    <n v="107634581"/>
    <n v="27190146.569999997"/>
  </r>
  <r>
    <x v="0"/>
    <x v="0"/>
    <x v="0"/>
    <x v="0"/>
    <x v="0"/>
    <s v="2 - Poder Ejecutivo"/>
    <s v="0218 - MINISTERIO DE MEDIO AMBIENTE Y RECURSOS NATURALES"/>
    <x v="145"/>
    <x v="3"/>
    <x v="9"/>
    <x v="81"/>
    <s v="2.2 - CONTRATACIÓN DE SERVICIOS"/>
    <s v="2.2.8 - OTROS SERVICIOS NO INCLUIDOS EN CONCEPTOS ANTERIORES"/>
    <s v="N"/>
    <s v="00 - N/A"/>
    <s v="20 - FONDOS CON DESTINO ESPECÍFICO"/>
    <s v=" "/>
    <s v="99 - MULTIPROVINCIAL"/>
    <n v="0"/>
    <n v="530783"/>
    <n v="0"/>
  </r>
  <r>
    <x v="0"/>
    <x v="0"/>
    <x v="0"/>
    <x v="0"/>
    <x v="0"/>
    <s v="2 - Poder Ejecutivo"/>
    <s v="0218 - MINISTERIO DE MEDIO AMBIENTE Y RECURSOS NATURALES"/>
    <x v="145"/>
    <x v="3"/>
    <x v="9"/>
    <x v="81"/>
    <s v="2.2 - CONTRATACIÓN DE SERVICIOS"/>
    <s v="2.2.9 - OTRAS CONTRATACIONES DE SERVICIOS"/>
    <s v="N"/>
    <s v="00 - N/A"/>
    <s v="10 - FONDO GENERAL"/>
    <s v=" "/>
    <s v="99 - MULTIPROVINCIAL"/>
    <n v="3636150"/>
    <n v="86585485.349999994"/>
    <n v="9471851.0899999999"/>
  </r>
  <r>
    <x v="0"/>
    <x v="0"/>
    <x v="0"/>
    <x v="0"/>
    <x v="0"/>
    <s v="2 - Poder Ejecutivo"/>
    <s v="0218 - MINISTERIO DE MEDIO AMBIENTE Y RECURSOS NATURALES"/>
    <x v="145"/>
    <x v="3"/>
    <x v="9"/>
    <x v="81"/>
    <s v="2.2 - CONTRATACIÓN DE SERVICIOS"/>
    <s v="2.2.9 - OTRAS CONTRATACIONES DE SERVICIOS"/>
    <s v="N"/>
    <s v="00 - N/A"/>
    <s v="20 - FONDOS CON DESTINO ESPECÍFICO"/>
    <s v=" "/>
    <s v="99 - MULTIPROVINCIAL"/>
    <n v="0"/>
    <n v="2"/>
    <n v="0"/>
  </r>
  <r>
    <x v="0"/>
    <x v="0"/>
    <x v="0"/>
    <x v="0"/>
    <x v="0"/>
    <s v="2 - Poder Ejecutivo"/>
    <s v="0218 - MINISTERIO DE MEDIO AMBIENTE Y RECURSOS NATURALES"/>
    <x v="145"/>
    <x v="3"/>
    <x v="9"/>
    <x v="81"/>
    <s v="2.3 - MATERIALES Y SUMINISTROS"/>
    <s v="2.3.1 - ALIMENTOS Y PRODUCTOS AGROFORESTALES"/>
    <s v="N"/>
    <s v="00 - N/A"/>
    <s v="10 - FONDO GENERAL"/>
    <s v=" "/>
    <s v="99 - MULTIPROVINCIAL"/>
    <n v="3058559"/>
    <n v="15718559"/>
    <n v="4320810.16"/>
  </r>
  <r>
    <x v="0"/>
    <x v="0"/>
    <x v="0"/>
    <x v="0"/>
    <x v="0"/>
    <s v="2 - Poder Ejecutivo"/>
    <s v="0218 - MINISTERIO DE MEDIO AMBIENTE Y RECURSOS NATURALES"/>
    <x v="145"/>
    <x v="3"/>
    <x v="9"/>
    <x v="81"/>
    <s v="2.3 - MATERIALES Y SUMINISTROS"/>
    <s v="2.3.1 - ALIMENTOS Y PRODUCTOS AGROFORESTALES"/>
    <s v="N"/>
    <s v="00 - N/A"/>
    <s v="20 - FONDOS CON DESTINO ESPECÍFICO"/>
    <s v=" "/>
    <s v="99 - MULTIPROVINCIAL"/>
    <n v="0"/>
    <n v="132986"/>
    <n v="130245.38"/>
  </r>
  <r>
    <x v="0"/>
    <x v="0"/>
    <x v="0"/>
    <x v="0"/>
    <x v="0"/>
    <s v="2 - Poder Ejecutivo"/>
    <s v="0218 - MINISTERIO DE MEDIO AMBIENTE Y RECURSOS NATURALES"/>
    <x v="145"/>
    <x v="3"/>
    <x v="9"/>
    <x v="81"/>
    <s v="2.3 - MATERIALES Y SUMINISTROS"/>
    <s v="2.3.2 - TEXTILES Y VESTUARIOS"/>
    <s v="N"/>
    <s v="00 - N/A"/>
    <s v="10 - FONDO GENERAL"/>
    <s v=" "/>
    <s v="99 - MULTIPROVINCIAL"/>
    <n v="3964094"/>
    <n v="3410216"/>
    <n v="1940351.1600000001"/>
  </r>
  <r>
    <x v="0"/>
    <x v="0"/>
    <x v="0"/>
    <x v="0"/>
    <x v="0"/>
    <s v="2 - Poder Ejecutivo"/>
    <s v="0218 - MINISTERIO DE MEDIO AMBIENTE Y RECURSOS NATURALES"/>
    <x v="145"/>
    <x v="3"/>
    <x v="9"/>
    <x v="81"/>
    <s v="2.3 - MATERIALES Y SUMINISTROS"/>
    <s v="2.3.2 - TEXTILES Y VESTUARIOS"/>
    <s v="N"/>
    <s v="00 - N/A"/>
    <s v="20 - FONDOS CON DESTINO ESPECÍFICO"/>
    <s v=" "/>
    <s v="99 - MULTIPROVINCIAL"/>
    <n v="0"/>
    <n v="0"/>
    <n v="0"/>
  </r>
  <r>
    <x v="0"/>
    <x v="0"/>
    <x v="0"/>
    <x v="0"/>
    <x v="0"/>
    <s v="2 - Poder Ejecutivo"/>
    <s v="0218 - MINISTERIO DE MEDIO AMBIENTE Y RECURSOS NATURALES"/>
    <x v="145"/>
    <x v="3"/>
    <x v="9"/>
    <x v="81"/>
    <s v="2.3 - MATERIALES Y SUMINISTROS"/>
    <s v="2.3.3 - PAPEL, CARTÓN E IMPRESOS"/>
    <s v="N"/>
    <s v="00 - N/A"/>
    <s v="10 - FONDO GENERAL"/>
    <s v=" "/>
    <s v="99 - MULTIPROVINCIAL"/>
    <n v="4564030"/>
    <n v="13162899"/>
    <n v="4076966.97"/>
  </r>
  <r>
    <x v="0"/>
    <x v="0"/>
    <x v="0"/>
    <x v="0"/>
    <x v="0"/>
    <s v="2 - Poder Ejecutivo"/>
    <s v="0218 - MINISTERIO DE MEDIO AMBIENTE Y RECURSOS NATURALES"/>
    <x v="145"/>
    <x v="3"/>
    <x v="9"/>
    <x v="81"/>
    <s v="2.3 - MATERIALES Y SUMINISTROS"/>
    <s v="2.3.3 - PAPEL, CARTÓN E IMPRESOS"/>
    <s v="N"/>
    <s v="00 - N/A"/>
    <s v="20 - FONDOS CON DESTINO ESPECÍFICO"/>
    <s v=" "/>
    <s v="99 - MULTIPROVINCIAL"/>
    <n v="0"/>
    <n v="38840"/>
    <n v="38838.870000000003"/>
  </r>
  <r>
    <x v="0"/>
    <x v="0"/>
    <x v="0"/>
    <x v="0"/>
    <x v="0"/>
    <s v="2 - Poder Ejecutivo"/>
    <s v="0218 - MINISTERIO DE MEDIO AMBIENTE Y RECURSOS NATURALES"/>
    <x v="145"/>
    <x v="3"/>
    <x v="9"/>
    <x v="81"/>
    <s v="2.3 - MATERIALES Y SUMINISTROS"/>
    <s v="2.3.4 - PRODUCTOS FARMACÉUTICOS"/>
    <s v="N"/>
    <s v="00 - N/A"/>
    <s v="10 - FONDO GENERAL"/>
    <s v=" "/>
    <s v="99 - MULTIPROVINCIAL"/>
    <n v="1800"/>
    <n v="1800"/>
    <n v="0"/>
  </r>
  <r>
    <x v="0"/>
    <x v="0"/>
    <x v="0"/>
    <x v="0"/>
    <x v="0"/>
    <s v="2 - Poder Ejecutivo"/>
    <s v="0218 - MINISTERIO DE MEDIO AMBIENTE Y RECURSOS NATURALES"/>
    <x v="145"/>
    <x v="3"/>
    <x v="9"/>
    <x v="81"/>
    <s v="2.3 - MATERIALES Y SUMINISTROS"/>
    <s v="2.3.5 - CUERO, CAUCHO Y PLÁSTICO"/>
    <s v="N"/>
    <s v="00 - N/A"/>
    <s v="10 - FONDO GENERAL"/>
    <s v=" "/>
    <s v="99 - MULTIPROVINCIAL"/>
    <n v="1004594"/>
    <n v="1924155"/>
    <n v="208465"/>
  </r>
  <r>
    <x v="0"/>
    <x v="0"/>
    <x v="0"/>
    <x v="0"/>
    <x v="0"/>
    <s v="2 - Poder Ejecutivo"/>
    <s v="0218 - MINISTERIO DE MEDIO AMBIENTE Y RECURSOS NATURALES"/>
    <x v="145"/>
    <x v="3"/>
    <x v="9"/>
    <x v="81"/>
    <s v="2.3 - MATERIALES Y SUMINISTROS"/>
    <s v="2.3.6 - PRODUCTOS DE MINERALES, METÁLICOS Y NO METÁLICOS"/>
    <s v="N"/>
    <s v="00 - N/A"/>
    <s v="10 - FONDO GENERAL"/>
    <s v=" "/>
    <s v="99 - MULTIPROVINCIAL"/>
    <n v="1794647"/>
    <n v="3152647"/>
    <n v="1538051.57"/>
  </r>
  <r>
    <x v="0"/>
    <x v="0"/>
    <x v="0"/>
    <x v="0"/>
    <x v="0"/>
    <s v="2 - Poder Ejecutivo"/>
    <s v="0218 - MINISTERIO DE MEDIO AMBIENTE Y RECURSOS NATURALES"/>
    <x v="145"/>
    <x v="3"/>
    <x v="9"/>
    <x v="81"/>
    <s v="2.3 - MATERIALES Y SUMINISTROS"/>
    <s v="2.3.6 - PRODUCTOS DE MINERALES, METÁLICOS Y NO METÁLICOS"/>
    <s v="N"/>
    <s v="00 - N/A"/>
    <s v="20 - FONDOS CON DESTINO ESPECÍFICO"/>
    <s v=" "/>
    <s v="99 - MULTIPROVINCIAL"/>
    <n v="0"/>
    <n v="0"/>
    <n v="0"/>
  </r>
  <r>
    <x v="0"/>
    <x v="0"/>
    <x v="0"/>
    <x v="0"/>
    <x v="0"/>
    <s v="2 - Poder Ejecutivo"/>
    <s v="0218 - MINISTERIO DE MEDIO AMBIENTE Y RECURSOS NATURALES"/>
    <x v="145"/>
    <x v="3"/>
    <x v="9"/>
    <x v="81"/>
    <s v="2.3 - MATERIALES Y SUMINISTROS"/>
    <s v="2.3.7 - COMBUSTIBLES, LUBRICANTES, PRODUCTOS QUÍMICOS Y CONEXOS"/>
    <s v="N"/>
    <s v="00 - N/A"/>
    <s v="10 - FONDO GENERAL"/>
    <s v=" "/>
    <s v="99 - MULTIPROVINCIAL"/>
    <n v="31667140"/>
    <n v="35852140"/>
    <n v="33568492.059999987"/>
  </r>
  <r>
    <x v="0"/>
    <x v="0"/>
    <x v="0"/>
    <x v="0"/>
    <x v="0"/>
    <s v="2 - Poder Ejecutivo"/>
    <s v="0218 - MINISTERIO DE MEDIO AMBIENTE Y RECURSOS NATURALES"/>
    <x v="145"/>
    <x v="3"/>
    <x v="9"/>
    <x v="81"/>
    <s v="2.3 - MATERIALES Y SUMINISTROS"/>
    <s v="2.3.9 - PRODUCTOS Y ÚTILES VARIOS"/>
    <s v="N"/>
    <s v="00 - N/A"/>
    <s v="10 - FONDO GENERAL"/>
    <s v=" "/>
    <s v="99 - MULTIPROVINCIAL"/>
    <n v="12811638"/>
    <n v="101311339"/>
    <n v="14705081.399999999"/>
  </r>
  <r>
    <x v="0"/>
    <x v="0"/>
    <x v="0"/>
    <x v="0"/>
    <x v="0"/>
    <s v="2 - Poder Ejecutivo"/>
    <s v="0218 - MINISTERIO DE MEDIO AMBIENTE Y RECURSOS NATURALES"/>
    <x v="145"/>
    <x v="3"/>
    <x v="9"/>
    <x v="81"/>
    <s v="2.3 - MATERIALES Y SUMINISTROS"/>
    <s v="2.3.9 - PRODUCTOS Y ÚTILES VARIOS"/>
    <s v="N"/>
    <s v="00 - N/A"/>
    <s v="20 - FONDOS CON DESTINO ESPECÍFICO"/>
    <s v=" "/>
    <s v="99 - MULTIPROVINCIAL"/>
    <n v="0"/>
    <n v="680100"/>
    <n v="680034"/>
  </r>
  <r>
    <x v="0"/>
    <x v="0"/>
    <x v="0"/>
    <x v="0"/>
    <x v="0"/>
    <s v="2 - Poder Ejecutivo"/>
    <s v="0218 - MINISTERIO DE MEDIO AMBIENTE Y RECURSOS NATURALES"/>
    <x v="145"/>
    <x v="3"/>
    <x v="6"/>
    <x v="82"/>
    <s v="2.1 - REMUNERACIONES Y CONTRIBUCIONES"/>
    <s v="2.1.1 - REMUNERACIONES"/>
    <s v="N"/>
    <s v="00 - N/A"/>
    <s v="10 - FONDO GENERAL"/>
    <s v=" "/>
    <s v="99 - MULTIPROVINCIAL"/>
    <n v="3754324"/>
    <n v="2470357"/>
    <n v="660000"/>
  </r>
  <r>
    <x v="0"/>
    <x v="0"/>
    <x v="0"/>
    <x v="0"/>
    <x v="0"/>
    <s v="2 - Poder Ejecutivo"/>
    <s v="0218 - MINISTERIO DE MEDIO AMBIENTE Y RECURSOS NATURALES"/>
    <x v="145"/>
    <x v="3"/>
    <x v="6"/>
    <x v="82"/>
    <s v="2.1 - REMUNERACIONES Y CONTRIBUCIONES"/>
    <s v="2.1.1 - REMUNERACIONES"/>
    <s v="N"/>
    <s v="00 - N/A"/>
    <s v="20 - FONDOS CON DESTINO ESPECÍFICO"/>
    <s v=" "/>
    <s v="99 - MULTIPROVINCIAL"/>
    <n v="5720000"/>
    <n v="5720000"/>
    <n v="3025000"/>
  </r>
  <r>
    <x v="0"/>
    <x v="0"/>
    <x v="0"/>
    <x v="0"/>
    <x v="0"/>
    <s v="2 - Poder Ejecutivo"/>
    <s v="0218 - MINISTERIO DE MEDIO AMBIENTE Y RECURSOS NATURALES"/>
    <x v="145"/>
    <x v="3"/>
    <x v="6"/>
    <x v="82"/>
    <s v="2.1 - REMUNERACIONES Y CONTRIBUCIONES"/>
    <s v="2.1.2 - SOBRESUELDOS"/>
    <s v="N"/>
    <s v="00 - N/A"/>
    <s v="10 - FONDO GENERAL"/>
    <s v=" "/>
    <s v="99 - MULTIPROVINCIAL"/>
    <n v="2119386"/>
    <n v="2069886"/>
    <n v="0"/>
  </r>
  <r>
    <x v="0"/>
    <x v="0"/>
    <x v="0"/>
    <x v="0"/>
    <x v="0"/>
    <s v="2 - Poder Ejecutivo"/>
    <s v="0218 - MINISTERIO DE MEDIO AMBIENTE Y RECURSOS NATURALES"/>
    <x v="145"/>
    <x v="3"/>
    <x v="6"/>
    <x v="82"/>
    <s v="2.1 - REMUNERACIONES Y CONTRIBUCIONES"/>
    <s v="2.1.2 - SOBRESUELDOS"/>
    <s v="N"/>
    <s v="00 - N/A"/>
    <s v="20 - FONDOS CON DESTINO ESPECÍFICO"/>
    <s v=" "/>
    <s v="99 - MULTIPROVINCIAL"/>
    <n v="880000"/>
    <n v="880000"/>
    <n v="553000"/>
  </r>
  <r>
    <x v="0"/>
    <x v="0"/>
    <x v="0"/>
    <x v="0"/>
    <x v="0"/>
    <s v="2 - Poder Ejecutivo"/>
    <s v="0218 - MINISTERIO DE MEDIO AMBIENTE Y RECURSOS NATURALES"/>
    <x v="145"/>
    <x v="3"/>
    <x v="6"/>
    <x v="82"/>
    <s v="2.1 - REMUNERACIONES Y CONTRIBUCIONES"/>
    <s v="2.1.5 - CONTRIBUCIONES A LA SEGURIDAD SOCIAL"/>
    <s v="N"/>
    <s v="00 - N/A"/>
    <s v="10 - FONDO GENERAL"/>
    <s v=" "/>
    <s v="99 - MULTIPROVINCIAL"/>
    <n v="202488"/>
    <n v="0"/>
    <n v="0"/>
  </r>
  <r>
    <x v="0"/>
    <x v="0"/>
    <x v="0"/>
    <x v="0"/>
    <x v="0"/>
    <s v="2 - Poder Ejecutivo"/>
    <s v="0218 - MINISTERIO DE MEDIO AMBIENTE Y RECURSOS NATURALES"/>
    <x v="145"/>
    <x v="3"/>
    <x v="6"/>
    <x v="82"/>
    <s v="2.1 - REMUNERACIONES Y CONTRIBUCIONES"/>
    <s v="2.1.5 - CONTRIBUCIONES A LA SEGURIDAD SOCIAL"/>
    <s v="N"/>
    <s v="00 - N/A"/>
    <s v="20 - FONDOS CON DESTINO ESPECÍFICO"/>
    <s v=" "/>
    <s v="99 - MULTIPROVINCIAL"/>
    <n v="809952"/>
    <n v="809952"/>
    <n v="454756.75"/>
  </r>
  <r>
    <x v="0"/>
    <x v="0"/>
    <x v="0"/>
    <x v="0"/>
    <x v="0"/>
    <s v="2 - Poder Ejecutivo"/>
    <s v="0218 - MINISTERIO DE MEDIO AMBIENTE Y RECURSOS NATURALES"/>
    <x v="145"/>
    <x v="3"/>
    <x v="6"/>
    <x v="82"/>
    <s v="2.2 - CONTRATACIÓN DE SERVICIOS"/>
    <s v="2.2.2 - PUBLICIDAD, IMPRESIÓN Y ENCUADERNACIÓN"/>
    <s v="N"/>
    <s v="00 - N/A"/>
    <s v="10 - FONDO GENERAL"/>
    <s v=" "/>
    <s v="99 - MULTIPROVINCIAL"/>
    <n v="200000"/>
    <n v="200000"/>
    <n v="0"/>
  </r>
  <r>
    <x v="0"/>
    <x v="0"/>
    <x v="0"/>
    <x v="0"/>
    <x v="0"/>
    <s v="2 - Poder Ejecutivo"/>
    <s v="0218 - MINISTERIO DE MEDIO AMBIENTE Y RECURSOS NATURALES"/>
    <x v="145"/>
    <x v="3"/>
    <x v="6"/>
    <x v="82"/>
    <s v="2.2 - CONTRATACIÓN DE SERVICIOS"/>
    <s v="2.2.3 - VIÁTICOS"/>
    <s v="N"/>
    <s v="00 - N/A"/>
    <s v="10 - FONDO GENERAL"/>
    <s v=" "/>
    <s v="99 - MULTIPROVINCIAL"/>
    <n v="2645900"/>
    <n v="2406250"/>
    <n v="2404272.2000000002"/>
  </r>
  <r>
    <x v="0"/>
    <x v="0"/>
    <x v="0"/>
    <x v="0"/>
    <x v="0"/>
    <s v="2 - Poder Ejecutivo"/>
    <s v="0218 - MINISTERIO DE MEDIO AMBIENTE Y RECURSOS NATURALES"/>
    <x v="145"/>
    <x v="3"/>
    <x v="6"/>
    <x v="82"/>
    <s v="2.2 - CONTRATACIÓN DE SERVICIOS"/>
    <s v="2.2.4 - TRANSPORTE Y ALMACENAJE"/>
    <s v="N"/>
    <s v="00 - N/A"/>
    <s v="10 - FONDO GENERAL"/>
    <s v=" "/>
    <s v="99 - MULTIPROVINCIAL"/>
    <n v="2815280"/>
    <n v="2815280"/>
    <n v="2797021.9899999998"/>
  </r>
  <r>
    <x v="0"/>
    <x v="0"/>
    <x v="0"/>
    <x v="0"/>
    <x v="0"/>
    <s v="2 - Poder Ejecutivo"/>
    <s v="0218 - MINISTERIO DE MEDIO AMBIENTE Y RECURSOS NATURALES"/>
    <x v="145"/>
    <x v="3"/>
    <x v="6"/>
    <x v="82"/>
    <s v="2.2 - CONTRATACIÓN DE SERVICIOS"/>
    <s v="2.2.5 - ALQUILERES Y RENTAS"/>
    <s v="N"/>
    <s v="00 - N/A"/>
    <s v="10 - FONDO GENERAL"/>
    <s v=" "/>
    <s v="99 - MULTIPROVINCIAL"/>
    <n v="800000"/>
    <n v="20000"/>
    <n v="0"/>
  </r>
  <r>
    <x v="0"/>
    <x v="0"/>
    <x v="0"/>
    <x v="0"/>
    <x v="0"/>
    <s v="2 - Poder Ejecutivo"/>
    <s v="0218 - MINISTERIO DE MEDIO AMBIENTE Y RECURSOS NATURALES"/>
    <x v="145"/>
    <x v="3"/>
    <x v="6"/>
    <x v="82"/>
    <s v="2.2 - CONTRATACIÓN DE SERVICIOS"/>
    <s v="2.2.6 - SEGUROS"/>
    <s v="N"/>
    <s v="00 - N/A"/>
    <s v="10 - FONDO GENERAL"/>
    <s v=" "/>
    <s v="99 - MULTIPROVINCIAL"/>
    <n v="15687400"/>
    <n v="0"/>
    <n v="0"/>
  </r>
  <r>
    <x v="0"/>
    <x v="0"/>
    <x v="0"/>
    <x v="0"/>
    <x v="0"/>
    <s v="2 - Poder Ejecutivo"/>
    <s v="0218 - MINISTERIO DE MEDIO AMBIENTE Y RECURSOS NATURALES"/>
    <x v="145"/>
    <x v="3"/>
    <x v="6"/>
    <x v="82"/>
    <s v="2.2 - CONTRATACIÓN DE SERVICIOS"/>
    <s v="2.2.7 - SERVICIOS DE CONSERVACIÓN, REPARACIONES MENORES E INSTALACIONES TEMPORALES"/>
    <s v="N"/>
    <s v="00 - N/A"/>
    <s v="10 - FONDO GENERAL"/>
    <s v=" "/>
    <s v="99 - MULTIPROVINCIAL"/>
    <n v="6000000"/>
    <n v="300000"/>
    <n v="0"/>
  </r>
  <r>
    <x v="0"/>
    <x v="0"/>
    <x v="0"/>
    <x v="0"/>
    <x v="0"/>
    <s v="2 - Poder Ejecutivo"/>
    <s v="0218 - MINISTERIO DE MEDIO AMBIENTE Y RECURSOS NATURALES"/>
    <x v="145"/>
    <x v="3"/>
    <x v="6"/>
    <x v="82"/>
    <s v="2.2 - CONTRATACIÓN DE SERVICIOS"/>
    <s v="2.2.8 - OTROS SERVICIOS NO INCLUIDOS EN CONCEPTOS ANTERIORES"/>
    <s v="N"/>
    <s v="00 - N/A"/>
    <s v="10 - FONDO GENERAL"/>
    <s v=" "/>
    <s v="99 - MULTIPROVINCIAL"/>
    <n v="16209000"/>
    <n v="3609000"/>
    <n v="3072584.95"/>
  </r>
  <r>
    <x v="0"/>
    <x v="0"/>
    <x v="0"/>
    <x v="0"/>
    <x v="0"/>
    <s v="2 - Poder Ejecutivo"/>
    <s v="0218 - MINISTERIO DE MEDIO AMBIENTE Y RECURSOS NATURALES"/>
    <x v="145"/>
    <x v="3"/>
    <x v="6"/>
    <x v="82"/>
    <s v="2.2 - CONTRATACIÓN DE SERVICIOS"/>
    <s v="2.2.9 - OTRAS CONTRATACIONES DE SERVICIOS"/>
    <s v="N"/>
    <s v="00 - N/A"/>
    <s v="10 - FONDO GENERAL"/>
    <s v=" "/>
    <s v="99 - MULTIPROVINCIAL"/>
    <n v="1509180"/>
    <n v="609180"/>
    <n v="0"/>
  </r>
  <r>
    <x v="0"/>
    <x v="0"/>
    <x v="0"/>
    <x v="0"/>
    <x v="0"/>
    <s v="2 - Poder Ejecutivo"/>
    <s v="0218 - MINISTERIO DE MEDIO AMBIENTE Y RECURSOS NATURALES"/>
    <x v="145"/>
    <x v="3"/>
    <x v="6"/>
    <x v="82"/>
    <s v="2.3 - MATERIALES Y SUMINISTROS"/>
    <s v="2.3.1 - ALIMENTOS Y PRODUCTOS AGROFORESTALES"/>
    <s v="N"/>
    <s v="00 - N/A"/>
    <s v="10 - FONDO GENERAL"/>
    <s v=" "/>
    <s v="99 - MULTIPROVINCIAL"/>
    <n v="5193991"/>
    <n v="193991"/>
    <n v="0"/>
  </r>
  <r>
    <x v="0"/>
    <x v="0"/>
    <x v="0"/>
    <x v="0"/>
    <x v="0"/>
    <s v="2 - Poder Ejecutivo"/>
    <s v="0218 - MINISTERIO DE MEDIO AMBIENTE Y RECURSOS NATURALES"/>
    <x v="145"/>
    <x v="3"/>
    <x v="6"/>
    <x v="82"/>
    <s v="2.3 - MATERIALES Y SUMINISTROS"/>
    <s v="2.3.2 - TEXTILES Y VESTUARIOS"/>
    <s v="N"/>
    <s v="00 - N/A"/>
    <s v="10 - FONDO GENERAL"/>
    <s v=" "/>
    <s v="99 - MULTIPROVINCIAL"/>
    <n v="47450"/>
    <n v="47450"/>
    <n v="0"/>
  </r>
  <r>
    <x v="0"/>
    <x v="0"/>
    <x v="0"/>
    <x v="0"/>
    <x v="0"/>
    <s v="2 - Poder Ejecutivo"/>
    <s v="0218 - MINISTERIO DE MEDIO AMBIENTE Y RECURSOS NATURALES"/>
    <x v="145"/>
    <x v="3"/>
    <x v="6"/>
    <x v="82"/>
    <s v="2.3 - MATERIALES Y SUMINISTROS"/>
    <s v="2.3.3 - PAPEL, CARTÓN E IMPRESOS"/>
    <s v="N"/>
    <s v="00 - N/A"/>
    <s v="10 - FONDO GENERAL"/>
    <s v=" "/>
    <s v="99 - MULTIPROVINCIAL"/>
    <n v="45250"/>
    <n v="45250"/>
    <n v="0"/>
  </r>
  <r>
    <x v="0"/>
    <x v="0"/>
    <x v="0"/>
    <x v="0"/>
    <x v="0"/>
    <s v="2 - Poder Ejecutivo"/>
    <s v="0218 - MINISTERIO DE MEDIO AMBIENTE Y RECURSOS NATURALES"/>
    <x v="145"/>
    <x v="3"/>
    <x v="6"/>
    <x v="82"/>
    <s v="2.3 - MATERIALES Y SUMINISTROS"/>
    <s v="2.3.6 - PRODUCTOS DE MINERALES, METÁLICOS Y NO METÁLICOS"/>
    <s v="N"/>
    <s v="00 - N/A"/>
    <s v="10 - FONDO GENERAL"/>
    <s v=" "/>
    <s v="99 - MULTIPROVINCIAL"/>
    <n v="1000"/>
    <n v="1000"/>
    <n v="0"/>
  </r>
  <r>
    <x v="0"/>
    <x v="0"/>
    <x v="0"/>
    <x v="0"/>
    <x v="0"/>
    <s v="2 - Poder Ejecutivo"/>
    <s v="0218 - MINISTERIO DE MEDIO AMBIENTE Y RECURSOS NATURALES"/>
    <x v="145"/>
    <x v="3"/>
    <x v="6"/>
    <x v="82"/>
    <s v="2.3 - MATERIALES Y SUMINISTROS"/>
    <s v="2.3.7 - COMBUSTIBLES, LUBRICANTES, PRODUCTOS QUÍMICOS Y CONEXOS"/>
    <s v="N"/>
    <s v="00 - N/A"/>
    <s v="10 - FONDO GENERAL"/>
    <s v=" "/>
    <s v="99 - MULTIPROVINCIAL"/>
    <n v="305900"/>
    <n v="305900"/>
    <n v="144900"/>
  </r>
  <r>
    <x v="0"/>
    <x v="0"/>
    <x v="0"/>
    <x v="0"/>
    <x v="0"/>
    <s v="2 - Poder Ejecutivo"/>
    <s v="0218 - MINISTERIO DE MEDIO AMBIENTE Y RECURSOS NATURALES"/>
    <x v="145"/>
    <x v="3"/>
    <x v="6"/>
    <x v="82"/>
    <s v="2.3 - MATERIALES Y SUMINISTROS"/>
    <s v="2.3.9 - PRODUCTOS Y ÚTILES VARIOS"/>
    <s v="N"/>
    <s v="00 - N/A"/>
    <s v="10 - FONDO GENERAL"/>
    <s v=" "/>
    <s v="99 - MULTIPROVINCIAL"/>
    <n v="479872"/>
    <n v="479872"/>
    <n v="103000"/>
  </r>
  <r>
    <x v="0"/>
    <x v="0"/>
    <x v="0"/>
    <x v="0"/>
    <x v="0"/>
    <s v="2 - Poder Ejecutivo"/>
    <s v="0218 - MINISTERIO DE MEDIO AMBIENTE Y RECURSOS NATURALES"/>
    <x v="145"/>
    <x v="3"/>
    <x v="6"/>
    <x v="82"/>
    <s v="2.3 - MATERIALES Y SUMINISTROS"/>
    <s v="2.3.9 - PRODUCTOS Y ÚTILES VARIOS"/>
    <s v="N"/>
    <s v="00 - N/A"/>
    <s v="20 - FONDOS CON DESTINO ESPECÍFICO"/>
    <s v=" "/>
    <s v="99 - MULTIPROVINCIAL"/>
    <n v="0"/>
    <n v="0"/>
    <n v="0"/>
  </r>
  <r>
    <x v="0"/>
    <x v="0"/>
    <x v="0"/>
    <x v="0"/>
    <x v="0"/>
    <s v="2 - Poder Ejecutivo"/>
    <s v="0218 - MINISTERIO DE MEDIO AMBIENTE Y RECURSOS NATURALES"/>
    <x v="145"/>
    <x v="3"/>
    <x v="6"/>
    <x v="83"/>
    <s v="2.1 - REMUNERACIONES Y CONTRIBUCIONES"/>
    <s v="2.1.1 - REMUNERACIONES"/>
    <s v="N"/>
    <s v="00 - N/A"/>
    <s v="10 - FONDO GENERAL"/>
    <s v=" "/>
    <s v="99 - MULTIPROVINCIAL"/>
    <n v="16732274"/>
    <n v="9901374"/>
    <n v="7933906.3300000001"/>
  </r>
  <r>
    <x v="0"/>
    <x v="0"/>
    <x v="0"/>
    <x v="0"/>
    <x v="0"/>
    <s v="2 - Poder Ejecutivo"/>
    <s v="0218 - MINISTERIO DE MEDIO AMBIENTE Y RECURSOS NATURALES"/>
    <x v="145"/>
    <x v="3"/>
    <x v="6"/>
    <x v="83"/>
    <s v="2.1 - REMUNERACIONES Y CONTRIBUCIONES"/>
    <s v="2.1.1 - REMUNERACIONES"/>
    <s v="N"/>
    <s v="00 - N/A"/>
    <s v="20 - FONDOS CON DESTINO ESPECÍFICO"/>
    <s v=" "/>
    <s v="99 - MULTIPROVINCIAL"/>
    <n v="14758900"/>
    <n v="27233900"/>
    <n v="20608750"/>
  </r>
  <r>
    <x v="0"/>
    <x v="0"/>
    <x v="0"/>
    <x v="0"/>
    <x v="0"/>
    <s v="2 - Poder Ejecutivo"/>
    <s v="0218 - MINISTERIO DE MEDIO AMBIENTE Y RECURSOS NATURALES"/>
    <x v="145"/>
    <x v="3"/>
    <x v="6"/>
    <x v="83"/>
    <s v="2.1 - REMUNERACIONES Y CONTRIBUCIONES"/>
    <s v="2.1.2 - SOBRESUELDOS"/>
    <s v="N"/>
    <s v="00 - N/A"/>
    <s v="10 - FONDO GENERAL"/>
    <s v=" "/>
    <s v="99 - MULTIPROVINCIAL"/>
    <n v="2261343"/>
    <n v="1954333"/>
    <n v="752916.67"/>
  </r>
  <r>
    <x v="0"/>
    <x v="0"/>
    <x v="0"/>
    <x v="0"/>
    <x v="0"/>
    <s v="2 - Poder Ejecutivo"/>
    <s v="0218 - MINISTERIO DE MEDIO AMBIENTE Y RECURSOS NATURALES"/>
    <x v="145"/>
    <x v="3"/>
    <x v="6"/>
    <x v="83"/>
    <s v="2.1 - REMUNERACIONES Y CONTRIBUCIONES"/>
    <s v="2.1.2 - SOBRESUELDOS"/>
    <s v="N"/>
    <s v="00 - N/A"/>
    <s v="20 - FONDOS CON DESTINO ESPECÍFICO"/>
    <s v=" "/>
    <s v="99 - MULTIPROVINCIAL"/>
    <n v="2270600"/>
    <n v="2270600"/>
    <n v="2148236.1100000003"/>
  </r>
  <r>
    <x v="0"/>
    <x v="0"/>
    <x v="0"/>
    <x v="0"/>
    <x v="0"/>
    <s v="2 - Poder Ejecutivo"/>
    <s v="0218 - MINISTERIO DE MEDIO AMBIENTE Y RECURSOS NATURALES"/>
    <x v="145"/>
    <x v="3"/>
    <x v="6"/>
    <x v="83"/>
    <s v="2.1 - REMUNERACIONES Y CONTRIBUCIONES"/>
    <s v="2.1.5 - CONTRIBUCIONES A LA SEGURIDAD SOCIAL"/>
    <s v="N"/>
    <s v="00 - N/A"/>
    <s v="10 - FONDO GENERAL"/>
    <s v=" "/>
    <s v="99 - MULTIPROVINCIAL"/>
    <n v="2282907"/>
    <n v="3109605"/>
    <n v="1038580.7699999994"/>
  </r>
  <r>
    <x v="0"/>
    <x v="0"/>
    <x v="0"/>
    <x v="0"/>
    <x v="0"/>
    <s v="2 - Poder Ejecutivo"/>
    <s v="0218 - MINISTERIO DE MEDIO AMBIENTE Y RECURSOS NATURALES"/>
    <x v="145"/>
    <x v="3"/>
    <x v="6"/>
    <x v="83"/>
    <s v="2.1 - REMUNERACIONES Y CONTRIBUCIONES"/>
    <s v="2.1.5 - CONTRIBUCIONES A LA SEGURIDAD SOCIAL"/>
    <s v="N"/>
    <s v="00 - N/A"/>
    <s v="20 - FONDOS CON DESTINO ESPECÍFICO"/>
    <s v=" "/>
    <s v="99 - MULTIPROVINCIAL"/>
    <n v="2089860"/>
    <n v="3855860"/>
    <n v="3132188.5099999988"/>
  </r>
  <r>
    <x v="0"/>
    <x v="0"/>
    <x v="0"/>
    <x v="0"/>
    <x v="0"/>
    <s v="2 - Poder Ejecutivo"/>
    <s v="0218 - MINISTERIO DE MEDIO AMBIENTE Y RECURSOS NATURALES"/>
    <x v="145"/>
    <x v="3"/>
    <x v="6"/>
    <x v="83"/>
    <s v="2.2 - CONTRATACIÓN DE SERVICIOS"/>
    <s v="2.2.3 - VIÁTICOS"/>
    <s v="N"/>
    <s v="00 - N/A"/>
    <s v="10 - FONDO GENERAL"/>
    <s v=" "/>
    <s v="99 - MULTIPROVINCIAL"/>
    <n v="500000"/>
    <n v="0"/>
    <n v="0"/>
  </r>
  <r>
    <x v="0"/>
    <x v="0"/>
    <x v="0"/>
    <x v="0"/>
    <x v="0"/>
    <s v="2 - Poder Ejecutivo"/>
    <s v="0218 - MINISTERIO DE MEDIO AMBIENTE Y RECURSOS NATURALES"/>
    <x v="145"/>
    <x v="3"/>
    <x v="6"/>
    <x v="83"/>
    <s v="2.2 - CONTRATACIÓN DE SERVICIOS"/>
    <s v="2.2.8 - OTROS SERVICIOS NO INCLUIDOS EN CONCEPTOS ANTERIORES"/>
    <s v="N"/>
    <s v="00 - N/A"/>
    <s v="10 - FONDO GENERAL"/>
    <s v=" "/>
    <s v="99 - MULTIPROVINCIAL"/>
    <n v="2000000"/>
    <n v="100000"/>
    <n v="0"/>
  </r>
  <r>
    <x v="0"/>
    <x v="0"/>
    <x v="0"/>
    <x v="0"/>
    <x v="0"/>
    <s v="2 - Poder Ejecutivo"/>
    <s v="0218 - MINISTERIO DE MEDIO AMBIENTE Y RECURSOS NATURALES"/>
    <x v="145"/>
    <x v="3"/>
    <x v="6"/>
    <x v="83"/>
    <s v="2.2 - CONTRATACIÓN DE SERVICIOS"/>
    <s v="2.2.9 - OTRAS CONTRATACIONES DE SERVICIOS"/>
    <s v="N"/>
    <s v="00 - N/A"/>
    <s v="10 - FONDO GENERAL"/>
    <s v=" "/>
    <s v="99 - MULTIPROVINCIAL"/>
    <n v="300000"/>
    <n v="300000"/>
    <n v="0"/>
  </r>
  <r>
    <x v="0"/>
    <x v="0"/>
    <x v="0"/>
    <x v="0"/>
    <x v="0"/>
    <s v="2 - Poder Ejecutivo"/>
    <s v="0218 - MINISTERIO DE MEDIO AMBIENTE Y RECURSOS NATURALES"/>
    <x v="145"/>
    <x v="3"/>
    <x v="6"/>
    <x v="83"/>
    <s v="2.3 - MATERIALES Y SUMINISTROS"/>
    <s v="2.3.2 - TEXTILES Y VESTUARIOS"/>
    <s v="N"/>
    <s v="00 - N/A"/>
    <s v="10 - FONDO GENERAL"/>
    <s v=" "/>
    <s v="99 - MULTIPROVINCIAL"/>
    <n v="118900"/>
    <n v="118900"/>
    <n v="0"/>
  </r>
  <r>
    <x v="0"/>
    <x v="0"/>
    <x v="0"/>
    <x v="0"/>
    <x v="0"/>
    <s v="2 - Poder Ejecutivo"/>
    <s v="0218 - MINISTERIO DE MEDIO AMBIENTE Y RECURSOS NATURALES"/>
    <x v="145"/>
    <x v="3"/>
    <x v="6"/>
    <x v="83"/>
    <s v="2.3 - MATERIALES Y SUMINISTROS"/>
    <s v="2.3.9 - PRODUCTOS Y ÚTILES VARIOS"/>
    <s v="N"/>
    <s v="00 - N/A"/>
    <s v="10 - FONDO GENERAL"/>
    <s v=" "/>
    <s v="99 - MULTIPROVINCIAL"/>
    <n v="23100"/>
    <n v="23100"/>
    <n v="0"/>
  </r>
  <r>
    <x v="0"/>
    <x v="0"/>
    <x v="0"/>
    <x v="0"/>
    <x v="0"/>
    <s v="2 - Poder Ejecutivo"/>
    <s v="0218 - MINISTERIO DE MEDIO AMBIENTE Y RECURSOS NATURALES"/>
    <x v="145"/>
    <x v="3"/>
    <x v="6"/>
    <x v="17"/>
    <s v="2.1 - REMUNERACIONES Y CONTRIBUCIONES"/>
    <s v="2.1.1 - REMUNERACIONES"/>
    <s v="N"/>
    <s v="00 - N/A"/>
    <s v="10 - FONDO GENERAL"/>
    <s v=" "/>
    <s v="99 - MULTIPROVINCIAL"/>
    <n v="17077961"/>
    <n v="14270841"/>
    <n v="11044333.33"/>
  </r>
  <r>
    <x v="0"/>
    <x v="0"/>
    <x v="0"/>
    <x v="0"/>
    <x v="0"/>
    <s v="2 - Poder Ejecutivo"/>
    <s v="0218 - MINISTERIO DE MEDIO AMBIENTE Y RECURSOS NATURALES"/>
    <x v="145"/>
    <x v="3"/>
    <x v="6"/>
    <x v="17"/>
    <s v="2.1 - REMUNERACIONES Y CONTRIBUCIONES"/>
    <s v="2.1.1 - REMUNERACIONES"/>
    <s v="N"/>
    <s v="00 - N/A"/>
    <s v="20 - FONDOS CON DESTINO ESPECÍFICO"/>
    <s v=" "/>
    <s v="99 - MULTIPROVINCIAL"/>
    <n v="9997520"/>
    <n v="11797520"/>
    <n v="3540000"/>
  </r>
  <r>
    <x v="0"/>
    <x v="0"/>
    <x v="0"/>
    <x v="0"/>
    <x v="0"/>
    <s v="2 - Poder Ejecutivo"/>
    <s v="0218 - MINISTERIO DE MEDIO AMBIENTE Y RECURSOS NATURALES"/>
    <x v="145"/>
    <x v="3"/>
    <x v="6"/>
    <x v="17"/>
    <s v="2.1 - REMUNERACIONES Y CONTRIBUCIONES"/>
    <s v="2.1.2 - SOBRESUELDOS"/>
    <s v="N"/>
    <s v="00 - N/A"/>
    <s v="10 - FONDO GENERAL"/>
    <s v=" "/>
    <s v="99 - MULTIPROVINCIAL"/>
    <n v="3398278"/>
    <n v="3280808"/>
    <n v="1694722.2200000002"/>
  </r>
  <r>
    <x v="0"/>
    <x v="0"/>
    <x v="0"/>
    <x v="0"/>
    <x v="0"/>
    <s v="2 - Poder Ejecutivo"/>
    <s v="0218 - MINISTERIO DE MEDIO AMBIENTE Y RECURSOS NATURALES"/>
    <x v="145"/>
    <x v="3"/>
    <x v="6"/>
    <x v="17"/>
    <s v="2.1 - REMUNERACIONES Y CONTRIBUCIONES"/>
    <s v="2.1.2 - SOBRESUELDOS"/>
    <s v="N"/>
    <s v="00 - N/A"/>
    <s v="20 - FONDOS CON DESTINO ESPECÍFICO"/>
    <s v=" "/>
    <s v="99 - MULTIPROVINCIAL"/>
    <n v="1538080"/>
    <n v="1538080"/>
    <n v="1051184.67"/>
  </r>
  <r>
    <x v="0"/>
    <x v="0"/>
    <x v="0"/>
    <x v="0"/>
    <x v="0"/>
    <s v="2 - Poder Ejecutivo"/>
    <s v="0218 - MINISTERIO DE MEDIO AMBIENTE Y RECURSOS NATURALES"/>
    <x v="145"/>
    <x v="3"/>
    <x v="6"/>
    <x v="17"/>
    <s v="2.1 - REMUNERACIONES Y CONTRIBUCIONES"/>
    <s v="2.1.5 - CONTRIBUCIONES A LA SEGURIDAD SOCIAL"/>
    <s v="N"/>
    <s v="00 - N/A"/>
    <s v="10 - FONDO GENERAL"/>
    <s v=" "/>
    <s v="99 - MULTIPROVINCIAL"/>
    <n v="2253677"/>
    <n v="2253677"/>
    <n v="1537907.6800000002"/>
  </r>
  <r>
    <x v="0"/>
    <x v="0"/>
    <x v="0"/>
    <x v="0"/>
    <x v="0"/>
    <s v="2 - Poder Ejecutivo"/>
    <s v="0218 - MINISTERIO DE MEDIO AMBIENTE Y RECURSOS NATURALES"/>
    <x v="145"/>
    <x v="3"/>
    <x v="6"/>
    <x v="17"/>
    <s v="2.1 - REMUNERACIONES Y CONTRIBUCIONES"/>
    <s v="2.1.5 - CONTRIBUCIONES A LA SEGURIDAD SOCIAL"/>
    <s v="N"/>
    <s v="00 - N/A"/>
    <s v="20 - FONDOS CON DESTINO ESPECÍFICO"/>
    <s v=" "/>
    <s v="99 - MULTIPROVINCIAL"/>
    <n v="1415649"/>
    <n v="1415649"/>
    <n v="537703.71"/>
  </r>
  <r>
    <x v="0"/>
    <x v="0"/>
    <x v="0"/>
    <x v="0"/>
    <x v="0"/>
    <s v="2 - Poder Ejecutivo"/>
    <s v="0218 - MINISTERIO DE MEDIO AMBIENTE Y RECURSOS NATURALES"/>
    <x v="145"/>
    <x v="3"/>
    <x v="6"/>
    <x v="17"/>
    <s v="2.2 - CONTRATACIÓN DE SERVICIOS"/>
    <s v="2.2.2 - PUBLICIDAD, IMPRESIÓN Y ENCUADERNACIÓN"/>
    <s v="N"/>
    <s v="00 - N/A"/>
    <s v="10 - FONDO GENERAL"/>
    <s v=" "/>
    <s v="99 - MULTIPROVINCIAL"/>
    <n v="1000000"/>
    <n v="700000"/>
    <n v="590060.80000000005"/>
  </r>
  <r>
    <x v="0"/>
    <x v="0"/>
    <x v="0"/>
    <x v="0"/>
    <x v="0"/>
    <s v="2 - Poder Ejecutivo"/>
    <s v="0218 - MINISTERIO DE MEDIO AMBIENTE Y RECURSOS NATURALES"/>
    <x v="145"/>
    <x v="3"/>
    <x v="6"/>
    <x v="17"/>
    <s v="2.2 - CONTRATACIÓN DE SERVICIOS"/>
    <s v="2.2.3 - VIÁTICOS"/>
    <s v="N"/>
    <s v="00 - N/A"/>
    <s v="10 - FONDO GENERAL"/>
    <s v=" "/>
    <s v="99 - MULTIPROVINCIAL"/>
    <n v="2483100"/>
    <n v="1500000"/>
    <n v="1498895.2200000002"/>
  </r>
  <r>
    <x v="0"/>
    <x v="0"/>
    <x v="0"/>
    <x v="0"/>
    <x v="0"/>
    <s v="2 - Poder Ejecutivo"/>
    <s v="0218 - MINISTERIO DE MEDIO AMBIENTE Y RECURSOS NATURALES"/>
    <x v="145"/>
    <x v="3"/>
    <x v="6"/>
    <x v="17"/>
    <s v="2.2 - CONTRATACIÓN DE SERVICIOS"/>
    <s v="2.2.4 - TRANSPORTE Y ALMACENAJE"/>
    <s v="N"/>
    <s v="00 - N/A"/>
    <s v="10 - FONDO GENERAL"/>
    <s v=" "/>
    <s v="99 - MULTIPROVINCIAL"/>
    <n v="1501200"/>
    <n v="1501200"/>
    <n v="1485956.35"/>
  </r>
  <r>
    <x v="0"/>
    <x v="0"/>
    <x v="0"/>
    <x v="0"/>
    <x v="0"/>
    <s v="2 - Poder Ejecutivo"/>
    <s v="0218 - MINISTERIO DE MEDIO AMBIENTE Y RECURSOS NATURALES"/>
    <x v="145"/>
    <x v="3"/>
    <x v="6"/>
    <x v="17"/>
    <s v="2.2 - CONTRATACIÓN DE SERVICIOS"/>
    <s v="2.2.5 - ALQUILERES Y RENTAS"/>
    <s v="N"/>
    <s v="00 - N/A"/>
    <s v="10 - FONDO GENERAL"/>
    <s v=" "/>
    <s v="99 - MULTIPROVINCIAL"/>
    <n v="1000000"/>
    <n v="10000"/>
    <n v="0"/>
  </r>
  <r>
    <x v="0"/>
    <x v="0"/>
    <x v="0"/>
    <x v="0"/>
    <x v="0"/>
    <s v="2 - Poder Ejecutivo"/>
    <s v="0218 - MINISTERIO DE MEDIO AMBIENTE Y RECURSOS NATURALES"/>
    <x v="145"/>
    <x v="3"/>
    <x v="6"/>
    <x v="17"/>
    <s v="2.2 - CONTRATACIÓN DE SERVICIOS"/>
    <s v="2.2.5 - ALQUILERES Y RENTAS"/>
    <s v="N"/>
    <s v="00 - N/A"/>
    <s v="20 - FONDOS CON DESTINO ESPECÍFICO"/>
    <s v=" "/>
    <s v="99 - MULTIPROVINCIAL"/>
    <n v="0"/>
    <n v="0"/>
    <n v="0"/>
  </r>
  <r>
    <x v="0"/>
    <x v="0"/>
    <x v="0"/>
    <x v="0"/>
    <x v="0"/>
    <s v="2 - Poder Ejecutivo"/>
    <s v="0218 - MINISTERIO DE MEDIO AMBIENTE Y RECURSOS NATURALES"/>
    <x v="145"/>
    <x v="3"/>
    <x v="6"/>
    <x v="17"/>
    <s v="2.2 - CONTRATACIÓN DE SERVICIOS"/>
    <s v="2.2.7 - SERVICIOS DE CONSERVACIÓN, REPARACIONES MENORES E INSTALACIONES TEMPORALES"/>
    <s v="N"/>
    <s v="00 - N/A"/>
    <s v="10 - FONDO GENERAL"/>
    <s v=" "/>
    <s v="99 - MULTIPROVINCIAL"/>
    <n v="2000000"/>
    <n v="100000"/>
    <n v="0"/>
  </r>
  <r>
    <x v="0"/>
    <x v="0"/>
    <x v="0"/>
    <x v="0"/>
    <x v="0"/>
    <s v="2 - Poder Ejecutivo"/>
    <s v="0218 - MINISTERIO DE MEDIO AMBIENTE Y RECURSOS NATURALES"/>
    <x v="145"/>
    <x v="3"/>
    <x v="6"/>
    <x v="17"/>
    <s v="2.2 - CONTRATACIÓN DE SERVICIOS"/>
    <s v="2.2.8 - OTROS SERVICIOS NO INCLUIDOS EN CONCEPTOS ANTERIORES"/>
    <s v="N"/>
    <s v="00 - N/A"/>
    <s v="10 - FONDO GENERAL"/>
    <s v=" "/>
    <s v="99 - MULTIPROVINCIAL"/>
    <n v="19480000"/>
    <n v="5928028.0500000007"/>
    <n v="5757334.0499999998"/>
  </r>
  <r>
    <x v="0"/>
    <x v="0"/>
    <x v="0"/>
    <x v="0"/>
    <x v="0"/>
    <s v="2 - Poder Ejecutivo"/>
    <s v="0218 - MINISTERIO DE MEDIO AMBIENTE Y RECURSOS NATURALES"/>
    <x v="145"/>
    <x v="3"/>
    <x v="6"/>
    <x v="17"/>
    <s v="2.2 - CONTRATACIÓN DE SERVICIOS"/>
    <s v="2.2.8 - OTROS SERVICIOS NO INCLUIDOS EN CONCEPTOS ANTERIORES"/>
    <s v="N"/>
    <s v="00 - N/A"/>
    <s v="20 - FONDOS CON DESTINO ESPECÍFICO"/>
    <s v=" "/>
    <s v="99 - MULTIPROVINCIAL"/>
    <n v="0"/>
    <n v="2447780"/>
    <n v="2068950"/>
  </r>
  <r>
    <x v="0"/>
    <x v="0"/>
    <x v="0"/>
    <x v="0"/>
    <x v="0"/>
    <s v="2 - Poder Ejecutivo"/>
    <s v="0218 - MINISTERIO DE MEDIO AMBIENTE Y RECURSOS NATURALES"/>
    <x v="145"/>
    <x v="3"/>
    <x v="6"/>
    <x v="17"/>
    <s v="2.2 - CONTRATACIÓN DE SERVICIOS"/>
    <s v="2.2.8 - OTROS SERVICIOS NO INCLUIDOS EN CONCEPTOS ANTERIORES"/>
    <s v="N"/>
    <s v="00 - N/A"/>
    <s v="70 - DONACION EXTERNA"/>
    <s v=" "/>
    <s v="99 - MULTIPROVINCIAL"/>
    <n v="9698822"/>
    <n v="9698822"/>
    <n v="0"/>
  </r>
  <r>
    <x v="0"/>
    <x v="0"/>
    <x v="0"/>
    <x v="0"/>
    <x v="0"/>
    <s v="2 - Poder Ejecutivo"/>
    <s v="0218 - MINISTERIO DE MEDIO AMBIENTE Y RECURSOS NATURALES"/>
    <x v="145"/>
    <x v="3"/>
    <x v="6"/>
    <x v="17"/>
    <s v="2.2 - CONTRATACIÓN DE SERVICIOS"/>
    <s v="2.2.9 - OTRAS CONTRATACIONES DE SERVICIOS"/>
    <s v="N"/>
    <s v="00 - N/A"/>
    <s v="10 - FONDO GENERAL"/>
    <s v=" "/>
    <s v="99 - MULTIPROVINCIAL"/>
    <n v="3000000"/>
    <n v="0"/>
    <n v="0"/>
  </r>
  <r>
    <x v="0"/>
    <x v="0"/>
    <x v="0"/>
    <x v="0"/>
    <x v="0"/>
    <s v="2 - Poder Ejecutivo"/>
    <s v="0218 - MINISTERIO DE MEDIO AMBIENTE Y RECURSOS NATURALES"/>
    <x v="145"/>
    <x v="3"/>
    <x v="6"/>
    <x v="17"/>
    <s v="2.3 - MATERIALES Y SUMINISTROS"/>
    <s v="2.3.1 - ALIMENTOS Y PRODUCTOS AGROFORESTALES"/>
    <s v="N"/>
    <s v="00 - N/A"/>
    <s v="10 - FONDO GENERAL"/>
    <s v=" "/>
    <s v="99 - MULTIPROVINCIAL"/>
    <n v="1988"/>
    <n v="1988"/>
    <n v="0"/>
  </r>
  <r>
    <x v="0"/>
    <x v="0"/>
    <x v="0"/>
    <x v="0"/>
    <x v="0"/>
    <s v="2 - Poder Ejecutivo"/>
    <s v="0218 - MINISTERIO DE MEDIO AMBIENTE Y RECURSOS NATURALES"/>
    <x v="145"/>
    <x v="3"/>
    <x v="6"/>
    <x v="17"/>
    <s v="2.3 - MATERIALES Y SUMINISTROS"/>
    <s v="2.3.2 - TEXTILES Y VESTUARIOS"/>
    <s v="N"/>
    <s v="00 - N/A"/>
    <s v="10 - FONDO GENERAL"/>
    <s v=" "/>
    <s v="99 - MULTIPROVINCIAL"/>
    <n v="17995"/>
    <n v="17995"/>
    <n v="0"/>
  </r>
  <r>
    <x v="0"/>
    <x v="0"/>
    <x v="0"/>
    <x v="0"/>
    <x v="0"/>
    <s v="2 - Poder Ejecutivo"/>
    <s v="0218 - MINISTERIO DE MEDIO AMBIENTE Y RECURSOS NATURALES"/>
    <x v="145"/>
    <x v="3"/>
    <x v="6"/>
    <x v="17"/>
    <s v="2.3 - MATERIALES Y SUMINISTROS"/>
    <s v="2.3.3 - PAPEL, CARTÓN E IMPRESOS"/>
    <s v="N"/>
    <s v="00 - N/A"/>
    <s v="10 - FONDO GENERAL"/>
    <s v=" "/>
    <s v="99 - MULTIPROVINCIAL"/>
    <n v="722720"/>
    <n v="722720"/>
    <n v="0"/>
  </r>
  <r>
    <x v="0"/>
    <x v="0"/>
    <x v="0"/>
    <x v="0"/>
    <x v="0"/>
    <s v="2 - Poder Ejecutivo"/>
    <s v="0218 - MINISTERIO DE MEDIO AMBIENTE Y RECURSOS NATURALES"/>
    <x v="145"/>
    <x v="3"/>
    <x v="6"/>
    <x v="17"/>
    <s v="2.3 - MATERIALES Y SUMINISTROS"/>
    <s v="2.3.4 - PRODUCTOS FARMACÉUTICOS"/>
    <s v="N"/>
    <s v="00 - N/A"/>
    <s v="10 - FONDO GENERAL"/>
    <s v=" "/>
    <s v="99 - MULTIPROVINCIAL"/>
    <n v="4000"/>
    <n v="8800"/>
    <n v="0"/>
  </r>
  <r>
    <x v="0"/>
    <x v="0"/>
    <x v="0"/>
    <x v="0"/>
    <x v="0"/>
    <s v="2 - Poder Ejecutivo"/>
    <s v="0218 - MINISTERIO DE MEDIO AMBIENTE Y RECURSOS NATURALES"/>
    <x v="145"/>
    <x v="3"/>
    <x v="6"/>
    <x v="17"/>
    <s v="2.3 - MATERIALES Y SUMINISTROS"/>
    <s v="2.3.5 - CUERO, CAUCHO Y PLÁSTICO"/>
    <s v="N"/>
    <s v="00 - N/A"/>
    <s v="10 - FONDO GENERAL"/>
    <s v=" "/>
    <s v="99 - MULTIPROVINCIAL"/>
    <n v="9560"/>
    <n v="9560"/>
    <n v="0"/>
  </r>
  <r>
    <x v="0"/>
    <x v="0"/>
    <x v="0"/>
    <x v="0"/>
    <x v="0"/>
    <s v="2 - Poder Ejecutivo"/>
    <s v="0218 - MINISTERIO DE MEDIO AMBIENTE Y RECURSOS NATURALES"/>
    <x v="145"/>
    <x v="3"/>
    <x v="6"/>
    <x v="17"/>
    <s v="2.3 - MATERIALES Y SUMINISTROS"/>
    <s v="2.3.6 - PRODUCTOS DE MINERALES, METÁLICOS Y NO METÁLICOS"/>
    <s v="N"/>
    <s v="00 - N/A"/>
    <s v="10 - FONDO GENERAL"/>
    <s v=" "/>
    <s v="99 - MULTIPROVINCIAL"/>
    <n v="11000"/>
    <n v="11000"/>
    <n v="0"/>
  </r>
  <r>
    <x v="0"/>
    <x v="0"/>
    <x v="0"/>
    <x v="0"/>
    <x v="0"/>
    <s v="2 - Poder Ejecutivo"/>
    <s v="0218 - MINISTERIO DE MEDIO AMBIENTE Y RECURSOS NATURALES"/>
    <x v="145"/>
    <x v="3"/>
    <x v="6"/>
    <x v="17"/>
    <s v="2.3 - MATERIALES Y SUMINISTROS"/>
    <s v="2.3.7 - COMBUSTIBLES, LUBRICANTES, PRODUCTOS QUÍMICOS Y CONEXOS"/>
    <s v="N"/>
    <s v="00 - N/A"/>
    <s v="10 - FONDO GENERAL"/>
    <s v=" "/>
    <s v="99 - MULTIPROVINCIAL"/>
    <n v="1710"/>
    <n v="1710"/>
    <n v="0"/>
  </r>
  <r>
    <x v="0"/>
    <x v="0"/>
    <x v="0"/>
    <x v="0"/>
    <x v="0"/>
    <s v="2 - Poder Ejecutivo"/>
    <s v="0218 - MINISTERIO DE MEDIO AMBIENTE Y RECURSOS NATURALES"/>
    <x v="145"/>
    <x v="3"/>
    <x v="6"/>
    <x v="17"/>
    <s v="2.3 - MATERIALES Y SUMINISTROS"/>
    <s v="2.3.9 - PRODUCTOS Y ÚTILES VARIOS"/>
    <s v="N"/>
    <s v="00 - N/A"/>
    <s v="10 - FONDO GENERAL"/>
    <s v=" "/>
    <s v="99 - MULTIPROVINCIAL"/>
    <n v="570684"/>
    <n v="570684"/>
    <n v="97664.41"/>
  </r>
  <r>
    <x v="0"/>
    <x v="0"/>
    <x v="0"/>
    <x v="0"/>
    <x v="0"/>
    <s v="2 - Poder Ejecutivo"/>
    <s v="0218 - MINISTERIO DE MEDIO AMBIENTE Y RECURSOS NATURALES"/>
    <x v="146"/>
    <x v="3"/>
    <x v="9"/>
    <x v="81"/>
    <s v="2.1 - REMUNERACIONES Y CONTRIBUCIONES"/>
    <s v="2.1.1 - REMUNERACIONES"/>
    <s v="N"/>
    <s v="00 - N/A"/>
    <s v="10 - FONDO GENERAL"/>
    <s v=" "/>
    <s v="99 - MULTIPROVINCIAL"/>
    <n v="28212650"/>
    <n v="27475482.860000003"/>
    <n v="16915122.75"/>
  </r>
  <r>
    <x v="0"/>
    <x v="0"/>
    <x v="0"/>
    <x v="0"/>
    <x v="0"/>
    <s v="2 - Poder Ejecutivo"/>
    <s v="0218 - MINISTERIO DE MEDIO AMBIENTE Y RECURSOS NATURALES"/>
    <x v="146"/>
    <x v="3"/>
    <x v="9"/>
    <x v="81"/>
    <s v="2.1 - REMUNERACIONES Y CONTRIBUCIONES"/>
    <s v="2.1.2 - SOBRESUELDOS"/>
    <s v="N"/>
    <s v="00 - N/A"/>
    <s v="10 - FONDO GENERAL"/>
    <s v=" "/>
    <s v="99 - MULTIPROVINCIAL"/>
    <n v="4926000"/>
    <n v="5082000"/>
    <n v="740000"/>
  </r>
  <r>
    <x v="0"/>
    <x v="0"/>
    <x v="0"/>
    <x v="0"/>
    <x v="0"/>
    <s v="2 - Poder Ejecutivo"/>
    <s v="0218 - MINISTERIO DE MEDIO AMBIENTE Y RECURSOS NATURALES"/>
    <x v="146"/>
    <x v="3"/>
    <x v="9"/>
    <x v="81"/>
    <s v="2.1 - REMUNERACIONES Y CONTRIBUCIONES"/>
    <s v="2.1.5 - CONTRIBUCIONES A LA SEGURIDAD SOCIAL"/>
    <s v="N"/>
    <s v="00 - N/A"/>
    <s v="10 - FONDO GENERAL"/>
    <s v=" "/>
    <s v="99 - MULTIPROVINCIAL"/>
    <n v="2726984"/>
    <n v="2969151.1399999997"/>
    <n v="1223483.7200000004"/>
  </r>
  <r>
    <x v="0"/>
    <x v="0"/>
    <x v="0"/>
    <x v="0"/>
    <x v="0"/>
    <s v="2 - Poder Ejecutivo"/>
    <s v="0218 - MINISTERIO DE MEDIO AMBIENTE Y RECURSOS NATURALES"/>
    <x v="146"/>
    <x v="3"/>
    <x v="9"/>
    <x v="81"/>
    <s v="2.2 - CONTRATACIÓN DE SERVICIOS"/>
    <s v="2.2.1 - SERVICIOS BÁSICOS"/>
    <s v="N"/>
    <s v="00 - N/A"/>
    <s v="10 - FONDO GENERAL"/>
    <s v=" "/>
    <s v="99 - MULTIPROVINCIAL"/>
    <n v="7625500"/>
    <n v="7825500"/>
    <n v="6069004.2799999984"/>
  </r>
  <r>
    <x v="0"/>
    <x v="0"/>
    <x v="0"/>
    <x v="0"/>
    <x v="0"/>
    <s v="2 - Poder Ejecutivo"/>
    <s v="0218 - MINISTERIO DE MEDIO AMBIENTE Y RECURSOS NATURALES"/>
    <x v="146"/>
    <x v="3"/>
    <x v="9"/>
    <x v="81"/>
    <s v="2.2 - CONTRATACIÓN DE SERVICIOS"/>
    <s v="2.2.5 - ALQUILERES Y RENTAS"/>
    <s v="N"/>
    <s v="00 - N/A"/>
    <s v="10 - FONDO GENERAL"/>
    <s v=" "/>
    <s v="99 - MULTIPROVINCIAL"/>
    <n v="1000000"/>
    <n v="1085855.3799999999"/>
    <n v="863398.94000000006"/>
  </r>
  <r>
    <x v="0"/>
    <x v="0"/>
    <x v="0"/>
    <x v="0"/>
    <x v="0"/>
    <s v="2 - Poder Ejecutivo"/>
    <s v="0218 - MINISTERIO DE MEDIO AMBIENTE Y RECURSOS NATURALES"/>
    <x v="146"/>
    <x v="3"/>
    <x v="9"/>
    <x v="81"/>
    <s v="2.2 - CONTRATACIÓN DE SERVICIOS"/>
    <s v="2.2.6 - SEGUROS"/>
    <s v="N"/>
    <s v="00 - N/A"/>
    <s v="10 - FONDO GENERAL"/>
    <s v=" "/>
    <s v="99 - MULTIPROVINCIAL"/>
    <n v="2761000"/>
    <n v="4331935.42"/>
    <n v="3646127.100000001"/>
  </r>
  <r>
    <x v="0"/>
    <x v="0"/>
    <x v="0"/>
    <x v="0"/>
    <x v="0"/>
    <s v="2 - Poder Ejecutivo"/>
    <s v="0218 - MINISTERIO DE MEDIO AMBIENTE Y RECURSOS NATURALES"/>
    <x v="146"/>
    <x v="3"/>
    <x v="9"/>
    <x v="81"/>
    <s v="2.2 - CONTRATACIÓN DE SERVICIOS"/>
    <s v="2.2.8 - OTROS SERVICIOS NO INCLUIDOS EN CONCEPTOS ANTERIORES"/>
    <s v="N"/>
    <s v="00 - N/A"/>
    <s v="10 - FONDO GENERAL"/>
    <s v=" "/>
    <s v="99 - MULTIPROVINCIAL"/>
    <n v="150000"/>
    <n v="209260"/>
    <n v="67260"/>
  </r>
  <r>
    <x v="0"/>
    <x v="0"/>
    <x v="0"/>
    <x v="0"/>
    <x v="0"/>
    <s v="2 - Poder Ejecutivo"/>
    <s v="0218 - MINISTERIO DE MEDIO AMBIENTE Y RECURSOS NATURALES"/>
    <x v="146"/>
    <x v="3"/>
    <x v="9"/>
    <x v="81"/>
    <s v="2.3 - MATERIALES Y SUMINISTROS"/>
    <s v="2.3.2 - TEXTILES Y VESTUARIOS"/>
    <s v="N"/>
    <s v="00 - N/A"/>
    <s v="10 - FONDO GENERAL"/>
    <s v=" "/>
    <s v="99 - MULTIPROVINCIAL"/>
    <n v="500000"/>
    <n v="200000"/>
    <n v="0"/>
  </r>
  <r>
    <x v="0"/>
    <x v="0"/>
    <x v="0"/>
    <x v="0"/>
    <x v="0"/>
    <s v="2 - Poder Ejecutivo"/>
    <s v="0218 - MINISTERIO DE MEDIO AMBIENTE Y RECURSOS NATURALES"/>
    <x v="146"/>
    <x v="3"/>
    <x v="9"/>
    <x v="81"/>
    <s v="2.3 - MATERIALES Y SUMINISTROS"/>
    <s v="2.3.3 - PAPEL, CARTÓN E IMPRESOS"/>
    <s v="N"/>
    <s v="00 - N/A"/>
    <s v="10 - FONDO GENERAL"/>
    <s v=" "/>
    <s v="99 - MULTIPROVINCIAL"/>
    <n v="300000"/>
    <n v="50000"/>
    <n v="0"/>
  </r>
  <r>
    <x v="0"/>
    <x v="0"/>
    <x v="0"/>
    <x v="0"/>
    <x v="0"/>
    <s v="2 - Poder Ejecutivo"/>
    <s v="0218 - MINISTERIO DE MEDIO AMBIENTE Y RECURSOS NATURALES"/>
    <x v="146"/>
    <x v="3"/>
    <x v="9"/>
    <x v="81"/>
    <s v="2.3 - MATERIALES Y SUMINISTROS"/>
    <s v="2.3.5 - CUERO, CAUCHO Y PLÁSTICO"/>
    <s v="N"/>
    <s v="00 - N/A"/>
    <s v="10 - FONDO GENERAL"/>
    <s v=" "/>
    <s v="99 - MULTIPROVINCIAL"/>
    <n v="75000"/>
    <n v="0"/>
    <n v="0"/>
  </r>
  <r>
    <x v="0"/>
    <x v="0"/>
    <x v="0"/>
    <x v="0"/>
    <x v="0"/>
    <s v="2 - Poder Ejecutivo"/>
    <s v="0218 - MINISTERIO DE MEDIO AMBIENTE Y RECURSOS NATURALES"/>
    <x v="146"/>
    <x v="3"/>
    <x v="9"/>
    <x v="81"/>
    <s v="2.3 - MATERIALES Y SUMINISTROS"/>
    <s v="2.3.7 - COMBUSTIBLES, LUBRICANTES, PRODUCTOS QUÍMICOS Y CONEXOS"/>
    <s v="N"/>
    <s v="00 - N/A"/>
    <s v="10 - FONDO GENERAL"/>
    <s v=" "/>
    <s v="99 - MULTIPROVINCIAL"/>
    <n v="230600"/>
    <n v="0"/>
    <n v="0"/>
  </r>
  <r>
    <x v="0"/>
    <x v="0"/>
    <x v="0"/>
    <x v="0"/>
    <x v="0"/>
    <s v="2 - Poder Ejecutivo"/>
    <s v="0218 - MINISTERIO DE MEDIO AMBIENTE Y RECURSOS NATURALES"/>
    <x v="146"/>
    <x v="3"/>
    <x v="9"/>
    <x v="81"/>
    <s v="2.3 - MATERIALES Y SUMINISTROS"/>
    <s v="2.3.9 - PRODUCTOS Y ÚTILES VARIOS"/>
    <s v="N"/>
    <s v="00 - N/A"/>
    <s v="10 - FONDO GENERAL"/>
    <s v=" "/>
    <s v="99 - MULTIPROVINCIAL"/>
    <n v="2580812"/>
    <n v="613266.93999999994"/>
    <n v="0"/>
  </r>
  <r>
    <x v="0"/>
    <x v="0"/>
    <x v="0"/>
    <x v="0"/>
    <x v="0"/>
    <s v="2 - Poder Ejecutivo"/>
    <s v="0219 - MINISTERIO DE EDUCACIÓN SUPERIOR CIENCIA Y TECNOLOGÍA"/>
    <x v="147"/>
    <x v="2"/>
    <x v="10"/>
    <x v="24"/>
    <s v="2.1 - REMUNERACIONES Y CONTRIBUCIONES"/>
    <s v="2.1.1 - REMUNERACIONES"/>
    <s v="N"/>
    <s v="00 - N/A"/>
    <s v="10 - FONDO GENERAL"/>
    <s v=" "/>
    <s v="99 - MULTIPROVINCIAL"/>
    <n v="808764913"/>
    <n v="724641194.29999995"/>
    <n v="571331148.69999993"/>
  </r>
  <r>
    <x v="0"/>
    <x v="0"/>
    <x v="0"/>
    <x v="0"/>
    <x v="0"/>
    <s v="2 - Poder Ejecutivo"/>
    <s v="0219 - MINISTERIO DE EDUCACIÓN SUPERIOR CIENCIA Y TECNOLOGÍA"/>
    <x v="147"/>
    <x v="2"/>
    <x v="10"/>
    <x v="24"/>
    <s v="2.1 - REMUNERACIONES Y CONTRIBUCIONES"/>
    <s v="2.1.1 - REMUNERACIONES"/>
    <s v="N"/>
    <s v="00 - N/A"/>
    <s v="70 - DONACION EXTERNA"/>
    <s v=" "/>
    <s v="99 - MULTIPROVINCIAL"/>
    <n v="0"/>
    <n v="22500"/>
    <n v="0"/>
  </r>
  <r>
    <x v="0"/>
    <x v="0"/>
    <x v="0"/>
    <x v="0"/>
    <x v="0"/>
    <s v="2 - Poder Ejecutivo"/>
    <s v="0219 - MINISTERIO DE EDUCACIÓN SUPERIOR CIENCIA Y TECNOLOGÍA"/>
    <x v="147"/>
    <x v="2"/>
    <x v="10"/>
    <x v="24"/>
    <s v="2.1 - REMUNERACIONES Y CONTRIBUCIONES"/>
    <s v="2.1.2 - SOBRESUELDOS"/>
    <s v="N"/>
    <s v="00 - N/A"/>
    <s v="10 - FONDO GENERAL"/>
    <s v=" "/>
    <s v="99 - MULTIPROVINCIAL"/>
    <n v="152728693"/>
    <n v="154020864.67000002"/>
    <n v="105786177.59"/>
  </r>
  <r>
    <x v="0"/>
    <x v="0"/>
    <x v="0"/>
    <x v="0"/>
    <x v="0"/>
    <s v="2 - Poder Ejecutivo"/>
    <s v="0219 - MINISTERIO DE EDUCACIÓN SUPERIOR CIENCIA Y TECNOLOGÍA"/>
    <x v="147"/>
    <x v="2"/>
    <x v="10"/>
    <x v="24"/>
    <s v="2.1 - REMUNERACIONES Y CONTRIBUCIONES"/>
    <s v="2.1.5 - CONTRIBUCIONES A LA SEGURIDAD SOCIAL"/>
    <s v="N"/>
    <s v="00 - N/A"/>
    <s v="10 - FONDO GENERAL"/>
    <s v=" "/>
    <s v="99 - MULTIPROVINCIAL"/>
    <n v="93564554"/>
    <n v="95161958.030000001"/>
    <n v="86256348.669999942"/>
  </r>
  <r>
    <x v="0"/>
    <x v="0"/>
    <x v="0"/>
    <x v="0"/>
    <x v="0"/>
    <s v="2 - Poder Ejecutivo"/>
    <s v="0219 - MINISTERIO DE EDUCACIÓN SUPERIOR CIENCIA Y TECNOLOGÍA"/>
    <x v="147"/>
    <x v="2"/>
    <x v="10"/>
    <x v="24"/>
    <s v="2.1 - REMUNERACIONES Y CONTRIBUCIONES"/>
    <s v="2.1.5 - CONTRIBUCIONES A LA SEGURIDAD SOCIAL"/>
    <s v="N"/>
    <s v="00 - N/A"/>
    <s v="70 - DONACION EXTERNA"/>
    <s v=" "/>
    <s v="99 - MULTIPROVINCIAL"/>
    <n v="0"/>
    <n v="0"/>
    <n v="0"/>
  </r>
  <r>
    <x v="0"/>
    <x v="0"/>
    <x v="0"/>
    <x v="0"/>
    <x v="0"/>
    <s v="2 - Poder Ejecutivo"/>
    <s v="0219 - MINISTERIO DE EDUCACIÓN SUPERIOR CIENCIA Y TECNOLOGÍA"/>
    <x v="147"/>
    <x v="2"/>
    <x v="10"/>
    <x v="24"/>
    <s v="2.2 - CONTRATACIÓN DE SERVICIOS"/>
    <s v="2.2.1 - SERVICIOS BÁSICOS"/>
    <s v="N"/>
    <s v="00 - N/A"/>
    <s v="10 - FONDO GENERAL"/>
    <s v=" "/>
    <s v="99 - MULTIPROVINCIAL"/>
    <n v="25150000"/>
    <n v="25150000"/>
    <n v="20638742.440000001"/>
  </r>
  <r>
    <x v="0"/>
    <x v="0"/>
    <x v="0"/>
    <x v="0"/>
    <x v="0"/>
    <s v="2 - Poder Ejecutivo"/>
    <s v="0219 - MINISTERIO DE EDUCACIÓN SUPERIOR CIENCIA Y TECNOLOGÍA"/>
    <x v="147"/>
    <x v="2"/>
    <x v="10"/>
    <x v="24"/>
    <s v="2.2 - CONTRATACIÓN DE SERVICIOS"/>
    <s v="2.2.2 - PUBLICIDAD, IMPRESIÓN Y ENCUADERNACIÓN"/>
    <s v="N"/>
    <s v="00 - N/A"/>
    <s v="10 - FONDO GENERAL"/>
    <s v=" "/>
    <s v="99 - MULTIPROVINCIAL"/>
    <n v="15280500"/>
    <n v="6380808"/>
    <n v="2540939.5299999993"/>
  </r>
  <r>
    <x v="0"/>
    <x v="0"/>
    <x v="0"/>
    <x v="0"/>
    <x v="0"/>
    <s v="2 - Poder Ejecutivo"/>
    <s v="0219 - MINISTERIO DE EDUCACIÓN SUPERIOR CIENCIA Y TECNOLOGÍA"/>
    <x v="147"/>
    <x v="2"/>
    <x v="10"/>
    <x v="24"/>
    <s v="2.2 - CONTRATACIÓN DE SERVICIOS"/>
    <s v="2.2.2 - PUBLICIDAD, IMPRESIÓN Y ENCUADERNACIÓN"/>
    <s v="N"/>
    <s v="00 - N/A"/>
    <s v="20 - FONDOS CON DESTINO ESPECÍFICO"/>
    <s v=" "/>
    <s v="99 - MULTIPROVINCIAL"/>
    <n v="0"/>
    <n v="5000000"/>
    <n v="0"/>
  </r>
  <r>
    <x v="0"/>
    <x v="0"/>
    <x v="0"/>
    <x v="0"/>
    <x v="0"/>
    <s v="2 - Poder Ejecutivo"/>
    <s v="0219 - MINISTERIO DE EDUCACIÓN SUPERIOR CIENCIA Y TECNOLOGÍA"/>
    <x v="147"/>
    <x v="2"/>
    <x v="10"/>
    <x v="24"/>
    <s v="2.2 - CONTRATACIÓN DE SERVICIOS"/>
    <s v="2.2.3 - VIÁTICOS"/>
    <s v="N"/>
    <s v="00 - N/A"/>
    <s v="10 - FONDO GENERAL"/>
    <s v=" "/>
    <s v="99 - MULTIPROVINCIAL"/>
    <n v="8884200"/>
    <n v="2995896"/>
    <n v="1680000"/>
  </r>
  <r>
    <x v="0"/>
    <x v="0"/>
    <x v="0"/>
    <x v="0"/>
    <x v="0"/>
    <s v="2 - Poder Ejecutivo"/>
    <s v="0219 - MINISTERIO DE EDUCACIÓN SUPERIOR CIENCIA Y TECNOLOGÍA"/>
    <x v="147"/>
    <x v="2"/>
    <x v="10"/>
    <x v="24"/>
    <s v="2.2 - CONTRATACIÓN DE SERVICIOS"/>
    <s v="2.2.3 - VIÁTICOS"/>
    <s v="N"/>
    <s v="00 - N/A"/>
    <s v="70 - DONACION EXTERNA"/>
    <s v=" "/>
    <s v="99 - MULTIPROVINCIAL"/>
    <n v="0"/>
    <n v="250000"/>
    <n v="0"/>
  </r>
  <r>
    <x v="0"/>
    <x v="0"/>
    <x v="0"/>
    <x v="0"/>
    <x v="0"/>
    <s v="2 - Poder Ejecutivo"/>
    <s v="0219 - MINISTERIO DE EDUCACIÓN SUPERIOR CIENCIA Y TECNOLOGÍA"/>
    <x v="147"/>
    <x v="2"/>
    <x v="10"/>
    <x v="24"/>
    <s v="2.2 - CONTRATACIÓN DE SERVICIOS"/>
    <s v="2.2.4 - TRANSPORTE Y ALMACENAJE"/>
    <s v="N"/>
    <s v="00 - N/A"/>
    <s v="10 - FONDO GENERAL"/>
    <s v=" "/>
    <s v="99 - MULTIPROVINCIAL"/>
    <n v="3923044"/>
    <n v="2743044"/>
    <n v="115544.74"/>
  </r>
  <r>
    <x v="0"/>
    <x v="0"/>
    <x v="0"/>
    <x v="0"/>
    <x v="0"/>
    <s v="2 - Poder Ejecutivo"/>
    <s v="0219 - MINISTERIO DE EDUCACIÓN SUPERIOR CIENCIA Y TECNOLOGÍA"/>
    <x v="147"/>
    <x v="2"/>
    <x v="10"/>
    <x v="24"/>
    <s v="2.2 - CONTRATACIÓN DE SERVICIOS"/>
    <s v="2.2.4 - TRANSPORTE Y ALMACENAJE"/>
    <s v="N"/>
    <s v="00 - N/A"/>
    <s v="70 - DONACION EXTERNA"/>
    <s v=" "/>
    <s v="99 - MULTIPROVINCIAL"/>
    <n v="0"/>
    <n v="160000"/>
    <n v="0"/>
  </r>
  <r>
    <x v="0"/>
    <x v="0"/>
    <x v="0"/>
    <x v="0"/>
    <x v="0"/>
    <s v="2 - Poder Ejecutivo"/>
    <s v="0219 - MINISTERIO DE EDUCACIÓN SUPERIOR CIENCIA Y TECNOLOGÍA"/>
    <x v="147"/>
    <x v="2"/>
    <x v="10"/>
    <x v="24"/>
    <s v="2.2 - CONTRATACIÓN DE SERVICIOS"/>
    <s v="2.2.5 - ALQUILERES Y RENTAS"/>
    <s v="N"/>
    <s v="00 - N/A"/>
    <s v="10 - FONDO GENERAL"/>
    <s v=" "/>
    <s v="99 - MULTIPROVINCIAL"/>
    <n v="51399000"/>
    <n v="52719000"/>
    <n v="40261616.890000001"/>
  </r>
  <r>
    <x v="0"/>
    <x v="0"/>
    <x v="0"/>
    <x v="0"/>
    <x v="0"/>
    <s v="2 - Poder Ejecutivo"/>
    <s v="0219 - MINISTERIO DE EDUCACIÓN SUPERIOR CIENCIA Y TECNOLOGÍA"/>
    <x v="147"/>
    <x v="2"/>
    <x v="10"/>
    <x v="24"/>
    <s v="2.2 - CONTRATACIÓN DE SERVICIOS"/>
    <s v="2.2.6 - SEGUROS"/>
    <s v="N"/>
    <s v="00 - N/A"/>
    <s v="10 - FONDO GENERAL"/>
    <s v=" "/>
    <s v="99 - MULTIPROVINCIAL"/>
    <n v="12485000"/>
    <n v="16485000"/>
    <n v="16428925.83"/>
  </r>
  <r>
    <x v="0"/>
    <x v="0"/>
    <x v="0"/>
    <x v="0"/>
    <x v="0"/>
    <s v="2 - Poder Ejecutivo"/>
    <s v="0219 - MINISTERIO DE EDUCACIÓN SUPERIOR CIENCIA Y TECNOLOGÍA"/>
    <x v="147"/>
    <x v="2"/>
    <x v="10"/>
    <x v="24"/>
    <s v="2.2 - CONTRATACIÓN DE SERVICIOS"/>
    <s v="2.2.7 - SERVICIOS DE CONSERVACIÓN, REPARACIONES MENORES E INSTALACIONES TEMPORALES"/>
    <s v="N"/>
    <s v="00 - N/A"/>
    <s v="10 - FONDO GENERAL"/>
    <s v=" "/>
    <s v="99 - MULTIPROVINCIAL"/>
    <n v="14246000"/>
    <n v="12937000"/>
    <n v="3716012.5300000003"/>
  </r>
  <r>
    <x v="0"/>
    <x v="0"/>
    <x v="0"/>
    <x v="0"/>
    <x v="0"/>
    <s v="2 - Poder Ejecutivo"/>
    <s v="0219 - MINISTERIO DE EDUCACIÓN SUPERIOR CIENCIA Y TECNOLOGÍA"/>
    <x v="147"/>
    <x v="2"/>
    <x v="10"/>
    <x v="24"/>
    <s v="2.2 - CONTRATACIÓN DE SERVICIOS"/>
    <s v="2.2.8 - OTROS SERVICIOS NO INCLUIDOS EN CONCEPTOS ANTERIORES"/>
    <s v="N"/>
    <s v="00 - N/A"/>
    <s v="10 - FONDO GENERAL"/>
    <s v=" "/>
    <s v="99 - MULTIPROVINCIAL"/>
    <n v="284927345"/>
    <n v="297500030"/>
    <n v="233143234.89999995"/>
  </r>
  <r>
    <x v="0"/>
    <x v="0"/>
    <x v="0"/>
    <x v="0"/>
    <x v="0"/>
    <s v="2 - Poder Ejecutivo"/>
    <s v="0219 - MINISTERIO DE EDUCACIÓN SUPERIOR CIENCIA Y TECNOLOGÍA"/>
    <x v="147"/>
    <x v="2"/>
    <x v="10"/>
    <x v="24"/>
    <s v="2.2 - CONTRATACIÓN DE SERVICIOS"/>
    <s v="2.2.8 - OTROS SERVICIOS NO INCLUIDOS EN CONCEPTOS ANTERIORES"/>
    <s v="N"/>
    <s v="00 - N/A"/>
    <s v="70 - DONACION EXTERNA"/>
    <s v=" "/>
    <s v="99 - MULTIPROVINCIAL"/>
    <n v="0"/>
    <n v="76885104.450000003"/>
    <n v="25012355"/>
  </r>
  <r>
    <x v="0"/>
    <x v="0"/>
    <x v="0"/>
    <x v="0"/>
    <x v="0"/>
    <s v="2 - Poder Ejecutivo"/>
    <s v="0219 - MINISTERIO DE EDUCACIÓN SUPERIOR CIENCIA Y TECNOLOGÍA"/>
    <x v="147"/>
    <x v="2"/>
    <x v="10"/>
    <x v="24"/>
    <s v="2.2 - CONTRATACIÓN DE SERVICIOS"/>
    <s v="2.2.9 - OTRAS CONTRATACIONES DE SERVICIOS"/>
    <s v="N"/>
    <s v="00 - N/A"/>
    <s v="10 - FONDO GENERAL"/>
    <s v=" "/>
    <s v="99 - MULTIPROVINCIAL"/>
    <n v="10548852"/>
    <n v="11573853"/>
    <n v="5509694.3899999997"/>
  </r>
  <r>
    <x v="0"/>
    <x v="0"/>
    <x v="0"/>
    <x v="0"/>
    <x v="0"/>
    <s v="2 - Poder Ejecutivo"/>
    <s v="0219 - MINISTERIO DE EDUCACIÓN SUPERIOR CIENCIA Y TECNOLOGÍA"/>
    <x v="147"/>
    <x v="2"/>
    <x v="10"/>
    <x v="24"/>
    <s v="2.3 - MATERIALES Y SUMINISTROS"/>
    <s v="2.3.1 - ALIMENTOS Y PRODUCTOS AGROFORESTALES"/>
    <s v="N"/>
    <s v="00 - N/A"/>
    <s v="10 - FONDO GENERAL"/>
    <s v=" "/>
    <s v="99 - MULTIPROVINCIAL"/>
    <n v="100000"/>
    <n v="0"/>
    <n v="0"/>
  </r>
  <r>
    <x v="0"/>
    <x v="0"/>
    <x v="0"/>
    <x v="0"/>
    <x v="0"/>
    <s v="2 - Poder Ejecutivo"/>
    <s v="0219 - MINISTERIO DE EDUCACIÓN SUPERIOR CIENCIA Y TECNOLOGÍA"/>
    <x v="147"/>
    <x v="2"/>
    <x v="10"/>
    <x v="24"/>
    <s v="2.3 - MATERIALES Y SUMINISTROS"/>
    <s v="2.3.1 - ALIMENTOS Y PRODUCTOS AGROFORESTALES"/>
    <s v="N"/>
    <s v="00 - N/A"/>
    <s v="20 - FONDOS CON DESTINO ESPECÍFICO"/>
    <s v=" "/>
    <s v="99 - MULTIPROVINCIAL"/>
    <n v="3450000"/>
    <n v="6456000"/>
    <n v="4032820.58"/>
  </r>
  <r>
    <x v="0"/>
    <x v="0"/>
    <x v="0"/>
    <x v="0"/>
    <x v="0"/>
    <s v="2 - Poder Ejecutivo"/>
    <s v="0219 - MINISTERIO DE EDUCACIÓN SUPERIOR CIENCIA Y TECNOLOGÍA"/>
    <x v="147"/>
    <x v="2"/>
    <x v="10"/>
    <x v="24"/>
    <s v="2.3 - MATERIALES Y SUMINISTROS"/>
    <s v="2.3.2 - TEXTILES Y VESTUARIOS"/>
    <s v="N"/>
    <s v="00 - N/A"/>
    <s v="10 - FONDO GENERAL"/>
    <s v=" "/>
    <s v="99 - MULTIPROVINCIAL"/>
    <n v="5567169"/>
    <n v="4517816"/>
    <n v="309402.01"/>
  </r>
  <r>
    <x v="0"/>
    <x v="0"/>
    <x v="0"/>
    <x v="0"/>
    <x v="0"/>
    <s v="2 - Poder Ejecutivo"/>
    <s v="0219 - MINISTERIO DE EDUCACIÓN SUPERIOR CIENCIA Y TECNOLOGÍA"/>
    <x v="147"/>
    <x v="2"/>
    <x v="10"/>
    <x v="24"/>
    <s v="2.3 - MATERIALES Y SUMINISTROS"/>
    <s v="2.3.2 - TEXTILES Y VESTUARIOS"/>
    <s v="N"/>
    <s v="00 - N/A"/>
    <s v="20 - FONDOS CON DESTINO ESPECÍFICO"/>
    <s v=" "/>
    <s v="99 - MULTIPROVINCIAL"/>
    <n v="0"/>
    <n v="213050"/>
    <n v="22744.5"/>
  </r>
  <r>
    <x v="0"/>
    <x v="0"/>
    <x v="0"/>
    <x v="0"/>
    <x v="0"/>
    <s v="2 - Poder Ejecutivo"/>
    <s v="0219 - MINISTERIO DE EDUCACIÓN SUPERIOR CIENCIA Y TECNOLOGÍA"/>
    <x v="147"/>
    <x v="2"/>
    <x v="10"/>
    <x v="24"/>
    <s v="2.3 - MATERIALES Y SUMINISTROS"/>
    <s v="2.3.3 - PAPEL, CARTÓN E IMPRESOS"/>
    <s v="N"/>
    <s v="00 - N/A"/>
    <s v="10 - FONDO GENERAL"/>
    <s v=" "/>
    <s v="99 - MULTIPROVINCIAL"/>
    <n v="40475000"/>
    <n v="40425000"/>
    <n v="34766980"/>
  </r>
  <r>
    <x v="0"/>
    <x v="0"/>
    <x v="0"/>
    <x v="0"/>
    <x v="0"/>
    <s v="2 - Poder Ejecutivo"/>
    <s v="0219 - MINISTERIO DE EDUCACIÓN SUPERIOR CIENCIA Y TECNOLOGÍA"/>
    <x v="147"/>
    <x v="2"/>
    <x v="10"/>
    <x v="24"/>
    <s v="2.3 - MATERIALES Y SUMINISTROS"/>
    <s v="2.3.3 - PAPEL, CARTÓN E IMPRESOS"/>
    <s v="N"/>
    <s v="00 - N/A"/>
    <s v="20 - FONDOS CON DESTINO ESPECÍFICO"/>
    <s v=" "/>
    <s v="99 - MULTIPROVINCIAL"/>
    <n v="42904711"/>
    <n v="22901005.850000001"/>
    <n v="3300671.0599999996"/>
  </r>
  <r>
    <x v="0"/>
    <x v="0"/>
    <x v="0"/>
    <x v="0"/>
    <x v="0"/>
    <s v="2 - Poder Ejecutivo"/>
    <s v="0219 - MINISTERIO DE EDUCACIÓN SUPERIOR CIENCIA Y TECNOLOGÍA"/>
    <x v="147"/>
    <x v="2"/>
    <x v="10"/>
    <x v="24"/>
    <s v="2.3 - MATERIALES Y SUMINISTROS"/>
    <s v="2.3.4 - PRODUCTOS FARMACÉUTICOS"/>
    <s v="N"/>
    <s v="00 - N/A"/>
    <s v="10 - FONDO GENERAL"/>
    <s v=" "/>
    <s v="99 - MULTIPROVINCIAL"/>
    <n v="250000"/>
    <n v="51416.59"/>
    <n v="51416.59"/>
  </r>
  <r>
    <x v="0"/>
    <x v="0"/>
    <x v="0"/>
    <x v="0"/>
    <x v="0"/>
    <s v="2 - Poder Ejecutivo"/>
    <s v="0219 - MINISTERIO DE EDUCACIÓN SUPERIOR CIENCIA Y TECNOLOGÍA"/>
    <x v="147"/>
    <x v="2"/>
    <x v="10"/>
    <x v="24"/>
    <s v="2.3 - MATERIALES Y SUMINISTROS"/>
    <s v="2.3.4 - PRODUCTOS FARMACÉUTICOS"/>
    <s v="N"/>
    <s v="00 - N/A"/>
    <s v="20 - FONDOS CON DESTINO ESPECÍFICO"/>
    <s v=" "/>
    <s v="99 - MULTIPROVINCIAL"/>
    <n v="0"/>
    <n v="250000"/>
    <n v="178116.24"/>
  </r>
  <r>
    <x v="0"/>
    <x v="0"/>
    <x v="0"/>
    <x v="0"/>
    <x v="0"/>
    <s v="2 - Poder Ejecutivo"/>
    <s v="0219 - MINISTERIO DE EDUCACIÓN SUPERIOR CIENCIA Y TECNOLOGÍA"/>
    <x v="147"/>
    <x v="2"/>
    <x v="10"/>
    <x v="24"/>
    <s v="2.3 - MATERIALES Y SUMINISTROS"/>
    <s v="2.3.5 - CUERO, CAUCHO Y PLÁSTICO"/>
    <s v="N"/>
    <s v="00 - N/A"/>
    <s v="10 - FONDO GENERAL"/>
    <s v=" "/>
    <s v="99 - MULTIPROVINCIAL"/>
    <n v="2500000"/>
    <n v="213150"/>
    <n v="82750"/>
  </r>
  <r>
    <x v="0"/>
    <x v="0"/>
    <x v="0"/>
    <x v="0"/>
    <x v="0"/>
    <s v="2 - Poder Ejecutivo"/>
    <s v="0219 - MINISTERIO DE EDUCACIÓN SUPERIOR CIENCIA Y TECNOLOGÍA"/>
    <x v="147"/>
    <x v="2"/>
    <x v="10"/>
    <x v="24"/>
    <s v="2.3 - MATERIALES Y SUMINISTROS"/>
    <s v="2.3.5 - CUERO, CAUCHO Y PLÁSTICO"/>
    <s v="N"/>
    <s v="00 - N/A"/>
    <s v="20 - FONDOS CON DESTINO ESPECÍFICO"/>
    <s v=" "/>
    <s v="99 - MULTIPROVINCIAL"/>
    <n v="0"/>
    <n v="2448386.6"/>
    <n v="1555531.65"/>
  </r>
  <r>
    <x v="0"/>
    <x v="0"/>
    <x v="0"/>
    <x v="0"/>
    <x v="0"/>
    <s v="2 - Poder Ejecutivo"/>
    <s v="0219 - MINISTERIO DE EDUCACIÓN SUPERIOR CIENCIA Y TECNOLOGÍA"/>
    <x v="147"/>
    <x v="2"/>
    <x v="10"/>
    <x v="24"/>
    <s v="2.3 - MATERIALES Y SUMINISTROS"/>
    <s v="2.3.6 - PRODUCTOS DE MINERALES, METÁLICOS Y NO METÁLICOS"/>
    <s v="N"/>
    <s v="00 - N/A"/>
    <s v="10 - FONDO GENERAL"/>
    <s v=" "/>
    <s v="99 - MULTIPROVINCIAL"/>
    <n v="2076000"/>
    <n v="576000"/>
    <n v="50784.99"/>
  </r>
  <r>
    <x v="0"/>
    <x v="0"/>
    <x v="0"/>
    <x v="0"/>
    <x v="0"/>
    <s v="2 - Poder Ejecutivo"/>
    <s v="0219 - MINISTERIO DE EDUCACIÓN SUPERIOR CIENCIA Y TECNOLOGÍA"/>
    <x v="147"/>
    <x v="2"/>
    <x v="10"/>
    <x v="24"/>
    <s v="2.3 - MATERIALES Y SUMINISTROS"/>
    <s v="2.3.6 - PRODUCTOS DE MINERALES, METÁLICOS Y NO METÁLICOS"/>
    <s v="N"/>
    <s v="00 - N/A"/>
    <s v="20 - FONDOS CON DESTINO ESPECÍFICO"/>
    <s v=" "/>
    <s v="99 - MULTIPROVINCIAL"/>
    <n v="0"/>
    <n v="252538.48"/>
    <n v="35224.800000000003"/>
  </r>
  <r>
    <x v="0"/>
    <x v="0"/>
    <x v="0"/>
    <x v="0"/>
    <x v="0"/>
    <s v="2 - Poder Ejecutivo"/>
    <s v="0219 - MINISTERIO DE EDUCACIÓN SUPERIOR CIENCIA Y TECNOLOGÍA"/>
    <x v="147"/>
    <x v="2"/>
    <x v="10"/>
    <x v="24"/>
    <s v="2.3 - MATERIALES Y SUMINISTROS"/>
    <s v="2.3.7 - COMBUSTIBLES, LUBRICANTES, PRODUCTOS QUÍMICOS Y CONEXOS"/>
    <s v="N"/>
    <s v="00 - N/A"/>
    <s v="10 - FONDO GENERAL"/>
    <s v=" "/>
    <s v="99 - MULTIPROVINCIAL"/>
    <n v="11750000"/>
    <n v="11157000"/>
    <n v="5679649.21"/>
  </r>
  <r>
    <x v="0"/>
    <x v="0"/>
    <x v="0"/>
    <x v="0"/>
    <x v="0"/>
    <s v="2 - Poder Ejecutivo"/>
    <s v="0219 - MINISTERIO DE EDUCACIÓN SUPERIOR CIENCIA Y TECNOLOGÍA"/>
    <x v="147"/>
    <x v="2"/>
    <x v="10"/>
    <x v="24"/>
    <s v="2.3 - MATERIALES Y SUMINISTROS"/>
    <s v="2.3.7 - COMBUSTIBLES, LUBRICANTES, PRODUCTOS QUÍMICOS Y CONEXOS"/>
    <s v="N"/>
    <s v="00 - N/A"/>
    <s v="20 - FONDOS CON DESTINO ESPECÍFICO"/>
    <s v=" "/>
    <s v="99 - MULTIPROVINCIAL"/>
    <n v="0"/>
    <n v="502113.87"/>
    <n v="92087.62"/>
  </r>
  <r>
    <x v="0"/>
    <x v="0"/>
    <x v="0"/>
    <x v="0"/>
    <x v="0"/>
    <s v="2 - Poder Ejecutivo"/>
    <s v="0219 - MINISTERIO DE EDUCACIÓN SUPERIOR CIENCIA Y TECNOLOGÍA"/>
    <x v="147"/>
    <x v="2"/>
    <x v="10"/>
    <x v="24"/>
    <s v="2.3 - MATERIALES Y SUMINISTROS"/>
    <s v="2.3.9 - PRODUCTOS Y ÚTILES VARIOS"/>
    <s v="N"/>
    <s v="00 - N/A"/>
    <s v="10 - FONDO GENERAL"/>
    <s v=" "/>
    <s v="99 - MULTIPROVINCIAL"/>
    <n v="1990000"/>
    <n v="1320000"/>
    <n v="791951.05"/>
  </r>
  <r>
    <x v="0"/>
    <x v="0"/>
    <x v="0"/>
    <x v="0"/>
    <x v="0"/>
    <s v="2 - Poder Ejecutivo"/>
    <s v="0219 - MINISTERIO DE EDUCACIÓN SUPERIOR CIENCIA Y TECNOLOGÍA"/>
    <x v="147"/>
    <x v="2"/>
    <x v="10"/>
    <x v="24"/>
    <s v="2.3 - MATERIALES Y SUMINISTROS"/>
    <s v="2.3.9 - PRODUCTOS Y ÚTILES VARIOS"/>
    <s v="N"/>
    <s v="00 - N/A"/>
    <s v="20 - FONDOS CON DESTINO ESPECÍFICO"/>
    <s v=" "/>
    <s v="99 - MULTIPROVINCIAL"/>
    <n v="29505044"/>
    <n v="35336660.200000003"/>
    <n v="18393544.900000002"/>
  </r>
  <r>
    <x v="0"/>
    <x v="0"/>
    <x v="0"/>
    <x v="0"/>
    <x v="0"/>
    <s v="2 - Poder Ejecutivo"/>
    <s v="0219 - MINISTERIO DE EDUCACIÓN SUPERIOR CIENCIA Y TECNOLOGÍA"/>
    <x v="148"/>
    <x v="2"/>
    <x v="10"/>
    <x v="45"/>
    <s v="2.1 - REMUNERACIONES Y CONTRIBUCIONES"/>
    <s v="2.1.1 - REMUNERACIONES"/>
    <s v="N"/>
    <s v="00 - N/A"/>
    <s v="10 - FONDO GENERAL"/>
    <s v=" "/>
    <s v="99 - MULTIPROVINCIAL"/>
    <n v="606201281"/>
    <n v="576295799.88"/>
    <n v="435901292.11000001"/>
  </r>
  <r>
    <x v="0"/>
    <x v="0"/>
    <x v="0"/>
    <x v="0"/>
    <x v="0"/>
    <s v="2 - Poder Ejecutivo"/>
    <s v="0219 - MINISTERIO DE EDUCACIÓN SUPERIOR CIENCIA Y TECNOLOGÍA"/>
    <x v="148"/>
    <x v="2"/>
    <x v="10"/>
    <x v="45"/>
    <s v="2.1 - REMUNERACIONES Y CONTRIBUCIONES"/>
    <s v="2.1.1 - REMUNERACIONES"/>
    <s v="N"/>
    <s v="00 - N/A"/>
    <s v="20 - FONDOS CON DESTINO ESPECÍFICO"/>
    <s v=" "/>
    <s v="99 - MULTIPROVINCIAL"/>
    <n v="4000000"/>
    <n v="4000000"/>
    <n v="3819022.12"/>
  </r>
  <r>
    <x v="0"/>
    <x v="0"/>
    <x v="0"/>
    <x v="0"/>
    <x v="0"/>
    <s v="2 - Poder Ejecutivo"/>
    <s v="0219 - MINISTERIO DE EDUCACIÓN SUPERIOR CIENCIA Y TECNOLOGÍA"/>
    <x v="148"/>
    <x v="2"/>
    <x v="10"/>
    <x v="45"/>
    <s v="2.1 - REMUNERACIONES Y CONTRIBUCIONES"/>
    <s v="2.1.2 - SOBRESUELDOS"/>
    <s v="N"/>
    <s v="00 - N/A"/>
    <s v="10 - FONDO GENERAL"/>
    <s v=" "/>
    <s v="99 - MULTIPROVINCIAL"/>
    <n v="0"/>
    <n v="36205481.120000005"/>
    <n v="34795415.820000008"/>
  </r>
  <r>
    <x v="0"/>
    <x v="0"/>
    <x v="0"/>
    <x v="0"/>
    <x v="0"/>
    <s v="2 - Poder Ejecutivo"/>
    <s v="0219 - MINISTERIO DE EDUCACIÓN SUPERIOR CIENCIA Y TECNOLOGÍA"/>
    <x v="148"/>
    <x v="2"/>
    <x v="10"/>
    <x v="45"/>
    <s v="2.1 - REMUNERACIONES Y CONTRIBUCIONES"/>
    <s v="2.1.2 - SOBRESUELDOS"/>
    <s v="N"/>
    <s v="00 - N/A"/>
    <s v="20 - FONDOS CON DESTINO ESPECÍFICO"/>
    <s v=" "/>
    <s v="99 - MULTIPROVINCIAL"/>
    <n v="56406568"/>
    <n v="27600000"/>
    <n v="27159675.670000002"/>
  </r>
  <r>
    <x v="0"/>
    <x v="0"/>
    <x v="0"/>
    <x v="0"/>
    <x v="0"/>
    <s v="2 - Poder Ejecutivo"/>
    <s v="0219 - MINISTERIO DE EDUCACIÓN SUPERIOR CIENCIA Y TECNOLOGÍA"/>
    <x v="148"/>
    <x v="2"/>
    <x v="10"/>
    <x v="45"/>
    <s v="2.1 - REMUNERACIONES Y CONTRIBUCIONES"/>
    <s v="2.1.3 - DIETAS Y GASTOS DE REPRESENTACIÓN"/>
    <s v="N"/>
    <s v="00 - N/A"/>
    <s v="10 - FONDO GENERAL"/>
    <s v=" "/>
    <s v="99 - MULTIPROVINCIAL"/>
    <n v="0"/>
    <n v="200000"/>
    <n v="162654.90999999997"/>
  </r>
  <r>
    <x v="0"/>
    <x v="0"/>
    <x v="0"/>
    <x v="0"/>
    <x v="0"/>
    <s v="2 - Poder Ejecutivo"/>
    <s v="0219 - MINISTERIO DE EDUCACIÓN SUPERIOR CIENCIA Y TECNOLOGÍA"/>
    <x v="148"/>
    <x v="2"/>
    <x v="10"/>
    <x v="45"/>
    <s v="2.1 - REMUNERACIONES Y CONTRIBUCIONES"/>
    <s v="2.1.5 - CONTRIBUCIONES A LA SEGURIDAD SOCIAL"/>
    <s v="N"/>
    <s v="00 - N/A"/>
    <s v="10 - FONDO GENERAL"/>
    <s v=" "/>
    <s v="99 - MULTIPROVINCIAL"/>
    <n v="64923843"/>
    <n v="84723843"/>
    <n v="66432614.259999976"/>
  </r>
  <r>
    <x v="0"/>
    <x v="0"/>
    <x v="0"/>
    <x v="0"/>
    <x v="0"/>
    <s v="2 - Poder Ejecutivo"/>
    <s v="0219 - MINISTERIO DE EDUCACIÓN SUPERIOR CIENCIA Y TECNOLOGÍA"/>
    <x v="148"/>
    <x v="2"/>
    <x v="10"/>
    <x v="45"/>
    <s v="2.2 - CONTRATACIÓN DE SERVICIOS"/>
    <s v="2.2.1 - SERVICIOS BÁSICOS"/>
    <s v="N"/>
    <s v="00 - N/A"/>
    <s v="10 - FONDO GENERAL"/>
    <s v=" "/>
    <s v="99 - MULTIPROVINCIAL"/>
    <n v="0"/>
    <n v="45260000"/>
    <n v="36901434.100000001"/>
  </r>
  <r>
    <x v="0"/>
    <x v="0"/>
    <x v="0"/>
    <x v="0"/>
    <x v="0"/>
    <s v="2 - Poder Ejecutivo"/>
    <s v="0219 - MINISTERIO DE EDUCACIÓN SUPERIOR CIENCIA Y TECNOLOGÍA"/>
    <x v="148"/>
    <x v="2"/>
    <x v="10"/>
    <x v="45"/>
    <s v="2.2 - CONTRATACIÓN DE SERVICIOS"/>
    <s v="2.2.1 - SERVICIOS BÁSICOS"/>
    <s v="N"/>
    <s v="00 - N/A"/>
    <s v="20 - FONDOS CON DESTINO ESPECÍFICO"/>
    <s v=" "/>
    <s v="99 - MULTIPROVINCIAL"/>
    <n v="47100000"/>
    <n v="45862280"/>
    <n v="44325623.489999987"/>
  </r>
  <r>
    <x v="0"/>
    <x v="0"/>
    <x v="0"/>
    <x v="0"/>
    <x v="0"/>
    <s v="2 - Poder Ejecutivo"/>
    <s v="0219 - MINISTERIO DE EDUCACIÓN SUPERIOR CIENCIA Y TECNOLOGÍA"/>
    <x v="148"/>
    <x v="2"/>
    <x v="10"/>
    <x v="45"/>
    <s v="2.2 - CONTRATACIÓN DE SERVICIOS"/>
    <s v="2.2.2 - PUBLICIDAD, IMPRESIÓN Y ENCUADERNACIÓN"/>
    <s v="N"/>
    <s v="00 - N/A"/>
    <s v="10 - FONDO GENERAL"/>
    <s v=" "/>
    <s v="99 - MULTIPROVINCIAL"/>
    <n v="0"/>
    <n v="260000"/>
    <n v="0"/>
  </r>
  <r>
    <x v="0"/>
    <x v="0"/>
    <x v="0"/>
    <x v="0"/>
    <x v="0"/>
    <s v="2 - Poder Ejecutivo"/>
    <s v="0219 - MINISTERIO DE EDUCACIÓN SUPERIOR CIENCIA Y TECNOLOGÍA"/>
    <x v="148"/>
    <x v="2"/>
    <x v="10"/>
    <x v="45"/>
    <s v="2.2 - CONTRATACIÓN DE SERVICIOS"/>
    <s v="2.2.2 - PUBLICIDAD, IMPRESIÓN Y ENCUADERNACIÓN"/>
    <s v="N"/>
    <s v="00 - N/A"/>
    <s v="20 - FONDOS CON DESTINO ESPECÍFICO"/>
    <s v=" "/>
    <s v="99 - MULTIPROVINCIAL"/>
    <n v="5000000"/>
    <n v="9460679.6400000006"/>
    <n v="5364305.1100000003"/>
  </r>
  <r>
    <x v="0"/>
    <x v="0"/>
    <x v="0"/>
    <x v="0"/>
    <x v="0"/>
    <s v="2 - Poder Ejecutivo"/>
    <s v="0219 - MINISTERIO DE EDUCACIÓN SUPERIOR CIENCIA Y TECNOLOGÍA"/>
    <x v="148"/>
    <x v="2"/>
    <x v="10"/>
    <x v="45"/>
    <s v="2.2 - CONTRATACIÓN DE SERVICIOS"/>
    <s v="2.2.3 - VIÁTICOS"/>
    <s v="N"/>
    <s v="00 - N/A"/>
    <s v="10 - FONDO GENERAL"/>
    <s v=" "/>
    <s v="99 - MULTIPROVINCIAL"/>
    <n v="0"/>
    <n v="4275000"/>
    <n v="3004000"/>
  </r>
  <r>
    <x v="0"/>
    <x v="0"/>
    <x v="0"/>
    <x v="0"/>
    <x v="0"/>
    <s v="2 - Poder Ejecutivo"/>
    <s v="0219 - MINISTERIO DE EDUCACIÓN SUPERIOR CIENCIA Y TECNOLOGÍA"/>
    <x v="148"/>
    <x v="2"/>
    <x v="10"/>
    <x v="45"/>
    <s v="2.2 - CONTRATACIÓN DE SERVICIOS"/>
    <s v="2.2.3 - VIÁTICOS"/>
    <s v="N"/>
    <s v="00 - N/A"/>
    <s v="20 - FONDOS CON DESTINO ESPECÍFICO"/>
    <s v=" "/>
    <s v="99 - MULTIPROVINCIAL"/>
    <n v="700000"/>
    <n v="1917586.3399999999"/>
    <n v="1671097.4000000001"/>
  </r>
  <r>
    <x v="0"/>
    <x v="0"/>
    <x v="0"/>
    <x v="0"/>
    <x v="0"/>
    <s v="2 - Poder Ejecutivo"/>
    <s v="0219 - MINISTERIO DE EDUCACIÓN SUPERIOR CIENCIA Y TECNOLOGÍA"/>
    <x v="148"/>
    <x v="2"/>
    <x v="10"/>
    <x v="45"/>
    <s v="2.2 - CONTRATACIÓN DE SERVICIOS"/>
    <s v="2.2.4 - TRANSPORTE Y ALMACENAJE"/>
    <s v="N"/>
    <s v="00 - N/A"/>
    <s v="20 - FONDOS CON DESTINO ESPECÍFICO"/>
    <s v=" "/>
    <s v="99 - MULTIPROVINCIAL"/>
    <n v="2200000"/>
    <n v="3038186.14"/>
    <n v="1706050.02"/>
  </r>
  <r>
    <x v="0"/>
    <x v="0"/>
    <x v="0"/>
    <x v="0"/>
    <x v="0"/>
    <s v="2 - Poder Ejecutivo"/>
    <s v="0219 - MINISTERIO DE EDUCACIÓN SUPERIOR CIENCIA Y TECNOLOGÍA"/>
    <x v="148"/>
    <x v="2"/>
    <x v="10"/>
    <x v="45"/>
    <s v="2.2 - CONTRATACIÓN DE SERVICIOS"/>
    <s v="2.2.5 - ALQUILERES Y RENTAS"/>
    <s v="N"/>
    <s v="00 - N/A"/>
    <s v="10 - FONDO GENERAL"/>
    <s v=" "/>
    <s v="99 - MULTIPROVINCIAL"/>
    <n v="0"/>
    <n v="8800000"/>
    <n v="4699451.4700000007"/>
  </r>
  <r>
    <x v="0"/>
    <x v="0"/>
    <x v="0"/>
    <x v="0"/>
    <x v="0"/>
    <s v="2 - Poder Ejecutivo"/>
    <s v="0219 - MINISTERIO DE EDUCACIÓN SUPERIOR CIENCIA Y TECNOLOGÍA"/>
    <x v="148"/>
    <x v="2"/>
    <x v="10"/>
    <x v="45"/>
    <s v="2.2 - CONTRATACIÓN DE SERVICIOS"/>
    <s v="2.2.5 - ALQUILERES Y RENTAS"/>
    <s v="N"/>
    <s v="00 - N/A"/>
    <s v="20 - FONDOS CON DESTINO ESPECÍFICO"/>
    <s v=" "/>
    <s v="99 - MULTIPROVINCIAL"/>
    <n v="3700000"/>
    <n v="60328790.700000003"/>
    <n v="42394993.87999998"/>
  </r>
  <r>
    <x v="0"/>
    <x v="0"/>
    <x v="0"/>
    <x v="0"/>
    <x v="0"/>
    <s v="2 - Poder Ejecutivo"/>
    <s v="0219 - MINISTERIO DE EDUCACIÓN SUPERIOR CIENCIA Y TECNOLOGÍA"/>
    <x v="148"/>
    <x v="2"/>
    <x v="10"/>
    <x v="45"/>
    <s v="2.2 - CONTRATACIÓN DE SERVICIOS"/>
    <s v="2.2.6 - SEGUROS"/>
    <s v="N"/>
    <s v="00 - N/A"/>
    <s v="10 - FONDO GENERAL"/>
    <s v=" "/>
    <s v="99 - MULTIPROVINCIAL"/>
    <n v="3900185"/>
    <n v="8596949.5399999991"/>
    <n v="7987320.0299999993"/>
  </r>
  <r>
    <x v="0"/>
    <x v="0"/>
    <x v="0"/>
    <x v="0"/>
    <x v="0"/>
    <s v="2 - Poder Ejecutivo"/>
    <s v="0219 - MINISTERIO DE EDUCACIÓN SUPERIOR CIENCIA Y TECNOLOGÍA"/>
    <x v="148"/>
    <x v="2"/>
    <x v="10"/>
    <x v="45"/>
    <s v="2.2 - CONTRATACIÓN DE SERVICIOS"/>
    <s v="2.2.6 - SEGUROS"/>
    <s v="N"/>
    <s v="00 - N/A"/>
    <s v="20 - FONDOS CON DESTINO ESPECÍFICO"/>
    <s v=" "/>
    <s v="99 - MULTIPROVINCIAL"/>
    <n v="5400000"/>
    <n v="4448589.84"/>
    <n v="4448589.84"/>
  </r>
  <r>
    <x v="0"/>
    <x v="0"/>
    <x v="0"/>
    <x v="0"/>
    <x v="0"/>
    <s v="2 - Poder Ejecutivo"/>
    <s v="0219 - MINISTERIO DE EDUCACIÓN SUPERIOR CIENCIA Y TECNOLOGÍA"/>
    <x v="148"/>
    <x v="2"/>
    <x v="10"/>
    <x v="45"/>
    <s v="2.2 - CONTRATACIÓN DE SERVICIOS"/>
    <s v="2.2.7 - SERVICIOS DE CONSERVACIÓN, REPARACIONES MENORES E INSTALACIONES TEMPORALES"/>
    <s v="N"/>
    <s v="00 - N/A"/>
    <s v="10 - FONDO GENERAL"/>
    <s v=" "/>
    <s v="99 - MULTIPROVINCIAL"/>
    <n v="0"/>
    <n v="10996019.130000001"/>
    <n v="1946764"/>
  </r>
  <r>
    <x v="0"/>
    <x v="0"/>
    <x v="0"/>
    <x v="0"/>
    <x v="0"/>
    <s v="2 - Poder Ejecutivo"/>
    <s v="0219 - MINISTERIO DE EDUCACIÓN SUPERIOR CIENCIA Y TECNOLOGÍA"/>
    <x v="148"/>
    <x v="2"/>
    <x v="10"/>
    <x v="45"/>
    <s v="2.2 - CONTRATACIÓN DE SERVICIOS"/>
    <s v="2.2.7 - SERVICIOS DE CONSERVACIÓN, REPARACIONES MENORES E INSTALACIONES TEMPORALES"/>
    <s v="N"/>
    <s v="00 - N/A"/>
    <s v="20 - FONDOS CON DESTINO ESPECÍFICO"/>
    <s v=" "/>
    <s v="99 - MULTIPROVINCIAL"/>
    <n v="34250000"/>
    <n v="23334050.379999999"/>
    <n v="16490733.220000001"/>
  </r>
  <r>
    <x v="0"/>
    <x v="0"/>
    <x v="0"/>
    <x v="0"/>
    <x v="0"/>
    <s v="2 - Poder Ejecutivo"/>
    <s v="0219 - MINISTERIO DE EDUCACIÓN SUPERIOR CIENCIA Y TECNOLOGÍA"/>
    <x v="148"/>
    <x v="2"/>
    <x v="10"/>
    <x v="45"/>
    <s v="2.2 - CONTRATACIÓN DE SERVICIOS"/>
    <s v="2.2.8 - OTROS SERVICIOS NO INCLUIDOS EN CONCEPTOS ANTERIORES"/>
    <s v="N"/>
    <s v="00 - N/A"/>
    <s v="10 - FONDO GENERAL"/>
    <s v=" "/>
    <s v="99 - MULTIPROVINCIAL"/>
    <n v="0"/>
    <n v="7944157.2699999996"/>
    <n v="3174157.28"/>
  </r>
  <r>
    <x v="0"/>
    <x v="0"/>
    <x v="0"/>
    <x v="0"/>
    <x v="0"/>
    <s v="2 - Poder Ejecutivo"/>
    <s v="0219 - MINISTERIO DE EDUCACIÓN SUPERIOR CIENCIA Y TECNOLOGÍA"/>
    <x v="148"/>
    <x v="2"/>
    <x v="10"/>
    <x v="45"/>
    <s v="2.2 - CONTRATACIÓN DE SERVICIOS"/>
    <s v="2.2.8 - OTROS SERVICIOS NO INCLUIDOS EN CONCEPTOS ANTERIORES"/>
    <s v="N"/>
    <s v="00 - N/A"/>
    <s v="20 - FONDOS CON DESTINO ESPECÍFICO"/>
    <s v=" "/>
    <s v="99 - MULTIPROVINCIAL"/>
    <n v="6600000"/>
    <n v="8350000"/>
    <n v="4124851.31"/>
  </r>
  <r>
    <x v="0"/>
    <x v="0"/>
    <x v="0"/>
    <x v="0"/>
    <x v="0"/>
    <s v="2 - Poder Ejecutivo"/>
    <s v="0219 - MINISTERIO DE EDUCACIÓN SUPERIOR CIENCIA Y TECNOLOGÍA"/>
    <x v="148"/>
    <x v="2"/>
    <x v="10"/>
    <x v="45"/>
    <s v="2.2 - CONTRATACIÓN DE SERVICIOS"/>
    <s v="2.2.9 - OTRAS CONTRATACIONES DE SERVICIOS"/>
    <s v="N"/>
    <s v="00 - N/A"/>
    <s v="10 - FONDO GENERAL"/>
    <s v=" "/>
    <s v="99 - MULTIPROVINCIAL"/>
    <n v="0"/>
    <n v="2336842.73"/>
    <n v="0"/>
  </r>
  <r>
    <x v="0"/>
    <x v="0"/>
    <x v="0"/>
    <x v="0"/>
    <x v="0"/>
    <s v="2 - Poder Ejecutivo"/>
    <s v="0219 - MINISTERIO DE EDUCACIÓN SUPERIOR CIENCIA Y TECNOLOGÍA"/>
    <x v="148"/>
    <x v="2"/>
    <x v="10"/>
    <x v="45"/>
    <s v="2.2 - CONTRATACIÓN DE SERVICIOS"/>
    <s v="2.2.9 - OTRAS CONTRATACIONES DE SERVICIOS"/>
    <s v="N"/>
    <s v="00 - N/A"/>
    <s v="20 - FONDOS CON DESTINO ESPECÍFICO"/>
    <s v=" "/>
    <s v="99 - MULTIPROVINCIAL"/>
    <n v="2600000"/>
    <n v="3339320.36"/>
    <n v="2042967.16"/>
  </r>
  <r>
    <x v="0"/>
    <x v="0"/>
    <x v="0"/>
    <x v="0"/>
    <x v="0"/>
    <s v="2 - Poder Ejecutivo"/>
    <s v="0219 - MINISTERIO DE EDUCACIÓN SUPERIOR CIENCIA Y TECNOLOGÍA"/>
    <x v="148"/>
    <x v="2"/>
    <x v="10"/>
    <x v="45"/>
    <s v="2.3 - MATERIALES Y SUMINISTROS"/>
    <s v="2.3.1 - ALIMENTOS Y PRODUCTOS AGROFORESTALES"/>
    <s v="N"/>
    <s v="00 - N/A"/>
    <s v="20 - FONDOS CON DESTINO ESPECÍFICO"/>
    <s v=" "/>
    <s v="99 - MULTIPROVINCIAL"/>
    <n v="1800000"/>
    <n v="2273438"/>
    <n v="1381039.18"/>
  </r>
  <r>
    <x v="0"/>
    <x v="0"/>
    <x v="0"/>
    <x v="0"/>
    <x v="0"/>
    <s v="2 - Poder Ejecutivo"/>
    <s v="0219 - MINISTERIO DE EDUCACIÓN SUPERIOR CIENCIA Y TECNOLOGÍA"/>
    <x v="148"/>
    <x v="2"/>
    <x v="10"/>
    <x v="45"/>
    <s v="2.3 - MATERIALES Y SUMINISTROS"/>
    <s v="2.3.2 - TEXTILES Y VESTUARIOS"/>
    <s v="N"/>
    <s v="00 - N/A"/>
    <s v="10 - FONDO GENERAL"/>
    <s v=" "/>
    <s v="99 - MULTIPROVINCIAL"/>
    <n v="0"/>
    <n v="2231343.6"/>
    <n v="0"/>
  </r>
  <r>
    <x v="0"/>
    <x v="0"/>
    <x v="0"/>
    <x v="0"/>
    <x v="0"/>
    <s v="2 - Poder Ejecutivo"/>
    <s v="0219 - MINISTERIO DE EDUCACIÓN SUPERIOR CIENCIA Y TECNOLOGÍA"/>
    <x v="148"/>
    <x v="2"/>
    <x v="10"/>
    <x v="45"/>
    <s v="2.3 - MATERIALES Y SUMINISTROS"/>
    <s v="2.3.2 - TEXTILES Y VESTUARIOS"/>
    <s v="N"/>
    <s v="00 - N/A"/>
    <s v="20 - FONDOS CON DESTINO ESPECÍFICO"/>
    <s v=" "/>
    <s v="99 - MULTIPROVINCIAL"/>
    <n v="2200000"/>
    <n v="1018298"/>
    <n v="715776.2"/>
  </r>
  <r>
    <x v="0"/>
    <x v="0"/>
    <x v="0"/>
    <x v="0"/>
    <x v="0"/>
    <s v="2 - Poder Ejecutivo"/>
    <s v="0219 - MINISTERIO DE EDUCACIÓN SUPERIOR CIENCIA Y TECNOLOGÍA"/>
    <x v="148"/>
    <x v="2"/>
    <x v="10"/>
    <x v="45"/>
    <s v="2.3 - MATERIALES Y SUMINISTROS"/>
    <s v="2.3.3 - PAPEL, CARTÓN E IMPRESOS"/>
    <s v="N"/>
    <s v="00 - N/A"/>
    <s v="10 - FONDO GENERAL"/>
    <s v=" "/>
    <s v="99 - MULTIPROVINCIAL"/>
    <n v="0"/>
    <n v="746958.6"/>
    <n v="0"/>
  </r>
  <r>
    <x v="0"/>
    <x v="0"/>
    <x v="0"/>
    <x v="0"/>
    <x v="0"/>
    <s v="2 - Poder Ejecutivo"/>
    <s v="0219 - MINISTERIO DE EDUCACIÓN SUPERIOR CIENCIA Y TECNOLOGÍA"/>
    <x v="148"/>
    <x v="2"/>
    <x v="10"/>
    <x v="45"/>
    <s v="2.3 - MATERIALES Y SUMINISTROS"/>
    <s v="2.3.3 - PAPEL, CARTÓN E IMPRESOS"/>
    <s v="N"/>
    <s v="00 - N/A"/>
    <s v="20 - FONDOS CON DESTINO ESPECÍFICO"/>
    <s v=" "/>
    <s v="99 - MULTIPROVINCIAL"/>
    <n v="1800000"/>
    <n v="1345507.76"/>
    <n v="1146470.3"/>
  </r>
  <r>
    <x v="0"/>
    <x v="0"/>
    <x v="0"/>
    <x v="0"/>
    <x v="0"/>
    <s v="2 - Poder Ejecutivo"/>
    <s v="0219 - MINISTERIO DE EDUCACIÓN SUPERIOR CIENCIA Y TECNOLOGÍA"/>
    <x v="148"/>
    <x v="2"/>
    <x v="10"/>
    <x v="45"/>
    <s v="2.3 - MATERIALES Y SUMINISTROS"/>
    <s v="2.3.4 - PRODUCTOS FARMACÉUTICOS"/>
    <s v="N"/>
    <s v="00 - N/A"/>
    <s v="20 - FONDOS CON DESTINO ESPECÍFICO"/>
    <s v=" "/>
    <s v="99 - MULTIPROVINCIAL"/>
    <n v="250000"/>
    <n v="115000"/>
    <n v="105142.05"/>
  </r>
  <r>
    <x v="0"/>
    <x v="0"/>
    <x v="0"/>
    <x v="0"/>
    <x v="0"/>
    <s v="2 - Poder Ejecutivo"/>
    <s v="0219 - MINISTERIO DE EDUCACIÓN SUPERIOR CIENCIA Y TECNOLOGÍA"/>
    <x v="148"/>
    <x v="2"/>
    <x v="10"/>
    <x v="45"/>
    <s v="2.3 - MATERIALES Y SUMINISTROS"/>
    <s v="2.3.5 - CUERO, CAUCHO Y PLÁSTICO"/>
    <s v="N"/>
    <s v="00 - N/A"/>
    <s v="10 - FONDO GENERAL"/>
    <s v=" "/>
    <s v="99 - MULTIPROVINCIAL"/>
    <n v="0"/>
    <n v="4000000"/>
    <n v="0"/>
  </r>
  <r>
    <x v="0"/>
    <x v="0"/>
    <x v="0"/>
    <x v="0"/>
    <x v="0"/>
    <s v="2 - Poder Ejecutivo"/>
    <s v="0219 - MINISTERIO DE EDUCACIÓN SUPERIOR CIENCIA Y TECNOLOGÍA"/>
    <x v="148"/>
    <x v="2"/>
    <x v="10"/>
    <x v="45"/>
    <s v="2.3 - MATERIALES Y SUMINISTROS"/>
    <s v="2.3.5 - CUERO, CAUCHO Y PLÁSTICO"/>
    <s v="N"/>
    <s v="00 - N/A"/>
    <s v="20 - FONDOS CON DESTINO ESPECÍFICO"/>
    <s v=" "/>
    <s v="99 - MULTIPROVINCIAL"/>
    <n v="250000"/>
    <n v="482000"/>
    <n v="229300.72"/>
  </r>
  <r>
    <x v="0"/>
    <x v="0"/>
    <x v="0"/>
    <x v="0"/>
    <x v="0"/>
    <s v="2 - Poder Ejecutivo"/>
    <s v="0219 - MINISTERIO DE EDUCACIÓN SUPERIOR CIENCIA Y TECNOLOGÍA"/>
    <x v="148"/>
    <x v="2"/>
    <x v="10"/>
    <x v="45"/>
    <s v="2.3 - MATERIALES Y SUMINISTROS"/>
    <s v="2.3.6 - PRODUCTOS DE MINERALES, METÁLICOS Y NO METÁLICOS"/>
    <s v="N"/>
    <s v="00 - N/A"/>
    <s v="10 - FONDO GENERAL"/>
    <s v=" "/>
    <s v="99 - MULTIPROVINCIAL"/>
    <n v="0"/>
    <n v="1406500"/>
    <n v="33040"/>
  </r>
  <r>
    <x v="0"/>
    <x v="0"/>
    <x v="0"/>
    <x v="0"/>
    <x v="0"/>
    <s v="2 - Poder Ejecutivo"/>
    <s v="0219 - MINISTERIO DE EDUCACIÓN SUPERIOR CIENCIA Y TECNOLOGÍA"/>
    <x v="148"/>
    <x v="2"/>
    <x v="10"/>
    <x v="45"/>
    <s v="2.3 - MATERIALES Y SUMINISTROS"/>
    <s v="2.3.6 - PRODUCTOS DE MINERALES, METÁLICOS Y NO METÁLICOS"/>
    <s v="N"/>
    <s v="00 - N/A"/>
    <s v="20 - FONDOS CON DESTINO ESPECÍFICO"/>
    <s v=" "/>
    <s v="99 - MULTIPROVINCIAL"/>
    <n v="3200000"/>
    <n v="1233652.24"/>
    <n v="1226712.22"/>
  </r>
  <r>
    <x v="0"/>
    <x v="0"/>
    <x v="0"/>
    <x v="0"/>
    <x v="0"/>
    <s v="2 - Poder Ejecutivo"/>
    <s v="0219 - MINISTERIO DE EDUCACIÓN SUPERIOR CIENCIA Y TECNOLOGÍA"/>
    <x v="148"/>
    <x v="2"/>
    <x v="10"/>
    <x v="45"/>
    <s v="2.3 - MATERIALES Y SUMINISTROS"/>
    <s v="2.3.7 - COMBUSTIBLES, LUBRICANTES, PRODUCTOS QUÍMICOS Y CONEXOS"/>
    <s v="N"/>
    <s v="00 - N/A"/>
    <s v="10 - FONDO GENERAL"/>
    <s v=" "/>
    <s v="99 - MULTIPROVINCIAL"/>
    <n v="0"/>
    <n v="2721510"/>
    <n v="0"/>
  </r>
  <r>
    <x v="0"/>
    <x v="0"/>
    <x v="0"/>
    <x v="0"/>
    <x v="0"/>
    <s v="2 - Poder Ejecutivo"/>
    <s v="0219 - MINISTERIO DE EDUCACIÓN SUPERIOR CIENCIA Y TECNOLOGÍA"/>
    <x v="148"/>
    <x v="2"/>
    <x v="10"/>
    <x v="45"/>
    <s v="2.3 - MATERIALES Y SUMINISTROS"/>
    <s v="2.3.7 - COMBUSTIBLES, LUBRICANTES, PRODUCTOS QUÍMICOS Y CONEXOS"/>
    <s v="N"/>
    <s v="00 - N/A"/>
    <s v="20 - FONDOS CON DESTINO ESPECÍFICO"/>
    <s v=" "/>
    <s v="99 - MULTIPROVINCIAL"/>
    <n v="21050000"/>
    <n v="22551579"/>
    <n v="16198004.850000001"/>
  </r>
  <r>
    <x v="0"/>
    <x v="0"/>
    <x v="0"/>
    <x v="0"/>
    <x v="0"/>
    <s v="2 - Poder Ejecutivo"/>
    <s v="0219 - MINISTERIO DE EDUCACIÓN SUPERIOR CIENCIA Y TECNOLOGÍA"/>
    <x v="148"/>
    <x v="2"/>
    <x v="10"/>
    <x v="45"/>
    <s v="2.3 - MATERIALES Y SUMINISTROS"/>
    <s v="2.3.9 - PRODUCTOS Y ÚTILES VARIOS"/>
    <s v="N"/>
    <s v="00 - N/A"/>
    <s v="10 - FONDO GENERAL"/>
    <s v=" "/>
    <s v="99 - MULTIPROVINCIAL"/>
    <n v="0"/>
    <n v="21261041"/>
    <n v="9871091.2400000002"/>
  </r>
  <r>
    <x v="0"/>
    <x v="0"/>
    <x v="0"/>
    <x v="0"/>
    <x v="0"/>
    <s v="2 - Poder Ejecutivo"/>
    <s v="0219 - MINISTERIO DE EDUCACIÓN SUPERIOR CIENCIA Y TECNOLOGÍA"/>
    <x v="148"/>
    <x v="2"/>
    <x v="10"/>
    <x v="45"/>
    <s v="2.3 - MATERIALES Y SUMINISTROS"/>
    <s v="2.3.9 - PRODUCTOS Y ÚTILES VARIOS"/>
    <s v="N"/>
    <s v="00 - N/A"/>
    <s v="20 - FONDOS CON DESTINO ESPECÍFICO"/>
    <s v=" "/>
    <s v="99 - MULTIPROVINCIAL"/>
    <n v="11210000"/>
    <n v="10093695"/>
    <n v="9093342.3899999987"/>
  </r>
  <r>
    <x v="0"/>
    <x v="0"/>
    <x v="0"/>
    <x v="0"/>
    <x v="0"/>
    <s v="2 - Poder Ejecutivo"/>
    <s v="0219 - MINISTERIO DE EDUCACIÓN SUPERIOR CIENCIA Y TECNOLOGÍA"/>
    <x v="149"/>
    <x v="2"/>
    <x v="10"/>
    <x v="24"/>
    <s v="2.1 - REMUNERACIONES Y CONTRIBUCIONES"/>
    <s v="2.1.1 - REMUNERACIONES"/>
    <s v="N"/>
    <s v="00 - N/A"/>
    <s v="10 - FONDO GENERAL"/>
    <s v=" "/>
    <s v="99 - MULTIPROVINCIAL"/>
    <n v="419037260"/>
    <n v="444511095"/>
    <n v="314807259.79999995"/>
  </r>
  <r>
    <x v="0"/>
    <x v="0"/>
    <x v="0"/>
    <x v="0"/>
    <x v="0"/>
    <s v="2 - Poder Ejecutivo"/>
    <s v="0219 - MINISTERIO DE EDUCACIÓN SUPERIOR CIENCIA Y TECNOLOGÍA"/>
    <x v="149"/>
    <x v="2"/>
    <x v="10"/>
    <x v="24"/>
    <s v="2.1 - REMUNERACIONES Y CONTRIBUCIONES"/>
    <s v="2.1.2 - SOBRESUELDOS"/>
    <s v="N"/>
    <s v="00 - N/A"/>
    <s v="10 - FONDO GENERAL"/>
    <s v=" "/>
    <s v="99 - MULTIPROVINCIAL"/>
    <n v="52155290"/>
    <n v="53447540"/>
    <n v="47372193.100000001"/>
  </r>
  <r>
    <x v="0"/>
    <x v="0"/>
    <x v="0"/>
    <x v="0"/>
    <x v="0"/>
    <s v="2 - Poder Ejecutivo"/>
    <s v="0219 - MINISTERIO DE EDUCACIÓN SUPERIOR CIENCIA Y TECNOLOGÍA"/>
    <x v="149"/>
    <x v="2"/>
    <x v="10"/>
    <x v="24"/>
    <s v="2.1 - REMUNERACIONES Y CONTRIBUCIONES"/>
    <s v="2.1.5 - CONTRIBUCIONES A LA SEGURIDAD SOCIAL"/>
    <s v="N"/>
    <s v="00 - N/A"/>
    <s v="10 - FONDO GENERAL"/>
    <s v=" "/>
    <s v="99 - MULTIPROVINCIAL"/>
    <n v="59431548"/>
    <n v="59431548"/>
    <n v="48187590.650000006"/>
  </r>
  <r>
    <x v="0"/>
    <x v="0"/>
    <x v="0"/>
    <x v="0"/>
    <x v="0"/>
    <s v="2 - Poder Ejecutivo"/>
    <s v="0219 - MINISTERIO DE EDUCACIÓN SUPERIOR CIENCIA Y TECNOLOGÍA"/>
    <x v="149"/>
    <x v="2"/>
    <x v="10"/>
    <x v="24"/>
    <s v="2.2 - CONTRATACIÓN DE SERVICIOS"/>
    <s v="2.2.1 - SERVICIOS BÁSICOS"/>
    <s v="N"/>
    <s v="00 - N/A"/>
    <s v="10 - FONDO GENERAL"/>
    <s v=" "/>
    <s v="99 - MULTIPROVINCIAL"/>
    <n v="28187655"/>
    <n v="33787655"/>
    <n v="27248982.16"/>
  </r>
  <r>
    <x v="0"/>
    <x v="0"/>
    <x v="0"/>
    <x v="0"/>
    <x v="0"/>
    <s v="2 - Poder Ejecutivo"/>
    <s v="0219 - MINISTERIO DE EDUCACIÓN SUPERIOR CIENCIA Y TECNOLOGÍA"/>
    <x v="149"/>
    <x v="2"/>
    <x v="10"/>
    <x v="24"/>
    <s v="2.2 - CONTRATACIÓN DE SERVICIOS"/>
    <s v="2.2.2 - PUBLICIDAD, IMPRESIÓN Y ENCUADERNACIÓN"/>
    <s v="N"/>
    <s v="00 - N/A"/>
    <s v="10 - FONDO GENERAL"/>
    <s v=" "/>
    <s v="99 - MULTIPROVINCIAL"/>
    <n v="1500000"/>
    <n v="1455974"/>
    <n v="368529"/>
  </r>
  <r>
    <x v="0"/>
    <x v="0"/>
    <x v="0"/>
    <x v="0"/>
    <x v="0"/>
    <s v="2 - Poder Ejecutivo"/>
    <s v="0219 - MINISTERIO DE EDUCACIÓN SUPERIOR CIENCIA Y TECNOLOGÍA"/>
    <x v="149"/>
    <x v="2"/>
    <x v="10"/>
    <x v="24"/>
    <s v="2.2 - CONTRATACIÓN DE SERVICIOS"/>
    <s v="2.2.3 - VIÁTICOS"/>
    <s v="N"/>
    <s v="00 - N/A"/>
    <s v="10 - FONDO GENERAL"/>
    <s v=" "/>
    <s v="99 - MULTIPROVINCIAL"/>
    <n v="50000"/>
    <n v="0"/>
    <n v="0"/>
  </r>
  <r>
    <x v="0"/>
    <x v="0"/>
    <x v="0"/>
    <x v="0"/>
    <x v="0"/>
    <s v="2 - Poder Ejecutivo"/>
    <s v="0219 - MINISTERIO DE EDUCACIÓN SUPERIOR CIENCIA Y TECNOLOGÍA"/>
    <x v="149"/>
    <x v="2"/>
    <x v="10"/>
    <x v="24"/>
    <s v="2.2 - CONTRATACIÓN DE SERVICIOS"/>
    <s v="2.2.4 - TRANSPORTE Y ALMACENAJE"/>
    <s v="N"/>
    <s v="00 - N/A"/>
    <s v="10 - FONDO GENERAL"/>
    <s v=" "/>
    <s v="99 - MULTIPROVINCIAL"/>
    <n v="120000"/>
    <n v="0"/>
    <n v="0"/>
  </r>
  <r>
    <x v="0"/>
    <x v="0"/>
    <x v="0"/>
    <x v="0"/>
    <x v="0"/>
    <s v="2 - Poder Ejecutivo"/>
    <s v="0219 - MINISTERIO DE EDUCACIÓN SUPERIOR CIENCIA Y TECNOLOGÍA"/>
    <x v="149"/>
    <x v="2"/>
    <x v="10"/>
    <x v="24"/>
    <s v="2.2 - CONTRATACIÓN DE SERVICIOS"/>
    <s v="2.2.5 - ALQUILERES Y RENTAS"/>
    <s v="N"/>
    <s v="00 - N/A"/>
    <s v="10 - FONDO GENERAL"/>
    <s v=" "/>
    <s v="99 - MULTIPROVINCIAL"/>
    <n v="580000"/>
    <n v="5764687"/>
    <n v="741824.62"/>
  </r>
  <r>
    <x v="0"/>
    <x v="0"/>
    <x v="0"/>
    <x v="0"/>
    <x v="0"/>
    <s v="2 - Poder Ejecutivo"/>
    <s v="0219 - MINISTERIO DE EDUCACIÓN SUPERIOR CIENCIA Y TECNOLOGÍA"/>
    <x v="149"/>
    <x v="2"/>
    <x v="10"/>
    <x v="24"/>
    <s v="2.2 - CONTRATACIÓN DE SERVICIOS"/>
    <s v="2.2.5 - ALQUILERES Y RENTAS"/>
    <s v="N"/>
    <s v="00 - N/A"/>
    <s v="20 - FONDOS CON DESTINO ESPECÍFICO"/>
    <s v=" "/>
    <s v="99 - MULTIPROVINCIAL"/>
    <n v="0"/>
    <n v="12100000"/>
    <n v="10108620"/>
  </r>
  <r>
    <x v="0"/>
    <x v="0"/>
    <x v="0"/>
    <x v="0"/>
    <x v="0"/>
    <s v="2 - Poder Ejecutivo"/>
    <s v="0219 - MINISTERIO DE EDUCACIÓN SUPERIOR CIENCIA Y TECNOLOGÍA"/>
    <x v="149"/>
    <x v="2"/>
    <x v="10"/>
    <x v="24"/>
    <s v="2.2 - CONTRATACIÓN DE SERVICIOS"/>
    <s v="2.2.6 - SEGUROS"/>
    <s v="N"/>
    <s v="00 - N/A"/>
    <s v="10 - FONDO GENERAL"/>
    <s v=" "/>
    <s v="99 - MULTIPROVINCIAL"/>
    <n v="14600000"/>
    <n v="31674229"/>
    <n v="22722905.190000001"/>
  </r>
  <r>
    <x v="0"/>
    <x v="0"/>
    <x v="0"/>
    <x v="0"/>
    <x v="0"/>
    <s v="2 - Poder Ejecutivo"/>
    <s v="0219 - MINISTERIO DE EDUCACIÓN SUPERIOR CIENCIA Y TECNOLOGÍA"/>
    <x v="149"/>
    <x v="2"/>
    <x v="10"/>
    <x v="24"/>
    <s v="2.2 - CONTRATACIÓN DE SERVICIOS"/>
    <s v="2.2.7 - SERVICIOS DE CONSERVACIÓN, REPARACIONES MENORES E INSTALACIONES TEMPORALES"/>
    <s v="N"/>
    <s v="00 - N/A"/>
    <s v="10 - FONDO GENERAL"/>
    <s v=" "/>
    <s v="99 - MULTIPROVINCIAL"/>
    <n v="2450000"/>
    <n v="6872609"/>
    <n v="165200"/>
  </r>
  <r>
    <x v="0"/>
    <x v="0"/>
    <x v="0"/>
    <x v="0"/>
    <x v="0"/>
    <s v="2 - Poder Ejecutivo"/>
    <s v="0219 - MINISTERIO DE EDUCACIÓN SUPERIOR CIENCIA Y TECNOLOGÍA"/>
    <x v="149"/>
    <x v="2"/>
    <x v="10"/>
    <x v="24"/>
    <s v="2.2 - CONTRATACIÓN DE SERVICIOS"/>
    <s v="2.2.8 - OTROS SERVICIOS NO INCLUIDOS EN CONCEPTOS ANTERIORES"/>
    <s v="N"/>
    <s v="00 - N/A"/>
    <s v="10 - FONDO GENERAL"/>
    <s v=" "/>
    <s v="99 - MULTIPROVINCIAL"/>
    <n v="5500000"/>
    <n v="14732752"/>
    <n v="1915848"/>
  </r>
  <r>
    <x v="0"/>
    <x v="0"/>
    <x v="0"/>
    <x v="0"/>
    <x v="0"/>
    <s v="2 - Poder Ejecutivo"/>
    <s v="0219 - MINISTERIO DE EDUCACIÓN SUPERIOR CIENCIA Y TECNOLOGÍA"/>
    <x v="149"/>
    <x v="2"/>
    <x v="10"/>
    <x v="24"/>
    <s v="2.2 - CONTRATACIÓN DE SERVICIOS"/>
    <s v="2.2.9 - OTRAS CONTRATACIONES DE SERVICIOS"/>
    <s v="N"/>
    <s v="00 - N/A"/>
    <s v="10 - FONDO GENERAL"/>
    <s v=" "/>
    <s v="99 - MULTIPROVINCIAL"/>
    <n v="200000"/>
    <n v="170800"/>
    <n v="113280"/>
  </r>
  <r>
    <x v="0"/>
    <x v="0"/>
    <x v="0"/>
    <x v="0"/>
    <x v="0"/>
    <s v="2 - Poder Ejecutivo"/>
    <s v="0219 - MINISTERIO DE EDUCACIÓN SUPERIOR CIENCIA Y TECNOLOGÍA"/>
    <x v="149"/>
    <x v="2"/>
    <x v="10"/>
    <x v="24"/>
    <s v="2.3 - MATERIALES Y SUMINISTROS"/>
    <s v="2.3.1 - ALIMENTOS Y PRODUCTOS AGROFORESTALES"/>
    <s v="N"/>
    <s v="00 - N/A"/>
    <s v="10 - FONDO GENERAL"/>
    <s v=" "/>
    <s v="99 - MULTIPROVINCIAL"/>
    <n v="4353399"/>
    <n v="4574794.4799999995"/>
    <n v="1028499.8999999999"/>
  </r>
  <r>
    <x v="0"/>
    <x v="0"/>
    <x v="0"/>
    <x v="0"/>
    <x v="0"/>
    <s v="2 - Poder Ejecutivo"/>
    <s v="0219 - MINISTERIO DE EDUCACIÓN SUPERIOR CIENCIA Y TECNOLOGÍA"/>
    <x v="149"/>
    <x v="2"/>
    <x v="10"/>
    <x v="24"/>
    <s v="2.3 - MATERIALES Y SUMINISTROS"/>
    <s v="2.3.2 - TEXTILES Y VESTUARIOS"/>
    <s v="N"/>
    <s v="00 - N/A"/>
    <s v="10 - FONDO GENERAL"/>
    <s v=" "/>
    <s v="99 - MULTIPROVINCIAL"/>
    <n v="1280000"/>
    <n v="3028236.52"/>
    <n v="1372657.3"/>
  </r>
  <r>
    <x v="0"/>
    <x v="0"/>
    <x v="0"/>
    <x v="0"/>
    <x v="0"/>
    <s v="2 - Poder Ejecutivo"/>
    <s v="0219 - MINISTERIO DE EDUCACIÓN SUPERIOR CIENCIA Y TECNOLOGÍA"/>
    <x v="149"/>
    <x v="2"/>
    <x v="10"/>
    <x v="24"/>
    <s v="2.3 - MATERIALES Y SUMINISTROS"/>
    <s v="2.3.3 - PAPEL, CARTÓN E IMPRESOS"/>
    <s v="N"/>
    <s v="00 - N/A"/>
    <s v="10 - FONDO GENERAL"/>
    <s v=" "/>
    <s v="99 - MULTIPROVINCIAL"/>
    <n v="2200000"/>
    <n v="1704132"/>
    <n v="1429419.6700000002"/>
  </r>
  <r>
    <x v="0"/>
    <x v="0"/>
    <x v="0"/>
    <x v="0"/>
    <x v="0"/>
    <s v="2 - Poder Ejecutivo"/>
    <s v="0219 - MINISTERIO DE EDUCACIÓN SUPERIOR CIENCIA Y TECNOLOGÍA"/>
    <x v="149"/>
    <x v="2"/>
    <x v="10"/>
    <x v="24"/>
    <s v="2.3 - MATERIALES Y SUMINISTROS"/>
    <s v="2.3.4 - PRODUCTOS FARMACÉUTICOS"/>
    <s v="N"/>
    <s v="00 - N/A"/>
    <s v="10 - FONDO GENERAL"/>
    <s v=" "/>
    <s v="99 - MULTIPROVINCIAL"/>
    <n v="100000"/>
    <n v="657726"/>
    <n v="283937.25"/>
  </r>
  <r>
    <x v="0"/>
    <x v="0"/>
    <x v="0"/>
    <x v="0"/>
    <x v="0"/>
    <s v="2 - Poder Ejecutivo"/>
    <s v="0219 - MINISTERIO DE EDUCACIÓN SUPERIOR CIENCIA Y TECNOLOGÍA"/>
    <x v="149"/>
    <x v="2"/>
    <x v="10"/>
    <x v="24"/>
    <s v="2.3 - MATERIALES Y SUMINISTROS"/>
    <s v="2.3.5 - CUERO, CAUCHO Y PLÁSTICO"/>
    <s v="N"/>
    <s v="00 - N/A"/>
    <s v="10 - FONDO GENERAL"/>
    <s v=" "/>
    <s v="99 - MULTIPROVINCIAL"/>
    <n v="250000"/>
    <n v="200000"/>
    <n v="125580.31999999999"/>
  </r>
  <r>
    <x v="0"/>
    <x v="0"/>
    <x v="0"/>
    <x v="0"/>
    <x v="0"/>
    <s v="2 - Poder Ejecutivo"/>
    <s v="0219 - MINISTERIO DE EDUCACIÓN SUPERIOR CIENCIA Y TECNOLOGÍA"/>
    <x v="149"/>
    <x v="2"/>
    <x v="10"/>
    <x v="24"/>
    <s v="2.3 - MATERIALES Y SUMINISTROS"/>
    <s v="2.3.6 - PRODUCTOS DE MINERALES, METÁLICOS Y NO METÁLICOS"/>
    <s v="N"/>
    <s v="00 - N/A"/>
    <s v="10 - FONDO GENERAL"/>
    <s v=" "/>
    <s v="99 - MULTIPROVINCIAL"/>
    <n v="600000"/>
    <n v="1143598"/>
    <n v="352421.99"/>
  </r>
  <r>
    <x v="0"/>
    <x v="0"/>
    <x v="0"/>
    <x v="0"/>
    <x v="0"/>
    <s v="2 - Poder Ejecutivo"/>
    <s v="0219 - MINISTERIO DE EDUCACIÓN SUPERIOR CIENCIA Y TECNOLOGÍA"/>
    <x v="149"/>
    <x v="2"/>
    <x v="10"/>
    <x v="24"/>
    <s v="2.3 - MATERIALES Y SUMINISTROS"/>
    <s v="2.3.7 - COMBUSTIBLES, LUBRICANTES, PRODUCTOS QUÍMICOS Y CONEXOS"/>
    <s v="N"/>
    <s v="00 - N/A"/>
    <s v="10 - FONDO GENERAL"/>
    <s v=" "/>
    <s v="99 - MULTIPROVINCIAL"/>
    <n v="9650000"/>
    <n v="11213128.199999997"/>
    <n v="9293492.870000001"/>
  </r>
  <r>
    <x v="0"/>
    <x v="0"/>
    <x v="0"/>
    <x v="0"/>
    <x v="0"/>
    <s v="2 - Poder Ejecutivo"/>
    <s v="0219 - MINISTERIO DE EDUCACIÓN SUPERIOR CIENCIA Y TECNOLOGÍA"/>
    <x v="149"/>
    <x v="2"/>
    <x v="10"/>
    <x v="24"/>
    <s v="2.3 - MATERIALES Y SUMINISTROS"/>
    <s v="2.3.9 - PRODUCTOS Y ÚTILES VARIOS"/>
    <s v="N"/>
    <s v="00 - N/A"/>
    <s v="10 - FONDO GENERAL"/>
    <s v=" "/>
    <s v="99 - MULTIPROVINCIAL"/>
    <n v="7300000"/>
    <n v="10249143.800000003"/>
    <n v="3779260.45"/>
  </r>
  <r>
    <x v="0"/>
    <x v="0"/>
    <x v="0"/>
    <x v="0"/>
    <x v="0"/>
    <s v="2 - Poder Ejecutivo"/>
    <s v="0219 - MINISTERIO DE EDUCACIÓN SUPERIOR CIENCIA Y TECNOLOGÍA"/>
    <x v="149"/>
    <x v="2"/>
    <x v="10"/>
    <x v="24"/>
    <s v="2.3 - MATERIALES Y SUMINISTROS"/>
    <s v="2.3.9 - PRODUCTOS Y ÚTILES VARIOS"/>
    <s v="N"/>
    <s v="00 - N/A"/>
    <s v="20 - FONDOS CON DESTINO ESPECÍFICO"/>
    <s v=" "/>
    <s v="99 - MULTIPROVINCIAL"/>
    <n v="12100000"/>
    <n v="0"/>
    <n v="0"/>
  </r>
  <r>
    <x v="0"/>
    <x v="0"/>
    <x v="0"/>
    <x v="0"/>
    <x v="0"/>
    <s v="2 - Poder Ejecutivo"/>
    <s v="0219 - MINISTERIO DE EDUCACIÓN SUPERIOR CIENCIA Y TECNOLOGÍA"/>
    <x v="150"/>
    <x v="2"/>
    <x v="10"/>
    <x v="24"/>
    <s v="2.1 - REMUNERACIONES Y CONTRIBUCIONES"/>
    <s v="2.1.1 - REMUNERACIONES"/>
    <s v="N"/>
    <s v="00 - N/A"/>
    <s v="10 - FONDO GENERAL"/>
    <s v=" "/>
    <s v="99 - MULTIPROVINCIAL"/>
    <n v="26684796"/>
    <n v="26684796"/>
    <n v="22371057.5"/>
  </r>
  <r>
    <x v="0"/>
    <x v="0"/>
    <x v="0"/>
    <x v="0"/>
    <x v="0"/>
    <s v="2 - Poder Ejecutivo"/>
    <s v="0219 - MINISTERIO DE EDUCACIÓN SUPERIOR CIENCIA Y TECNOLOGÍA"/>
    <x v="150"/>
    <x v="2"/>
    <x v="10"/>
    <x v="24"/>
    <s v="2.1 - REMUNERACIONES Y CONTRIBUCIONES"/>
    <s v="2.1.2 - SOBRESUELDOS"/>
    <s v="N"/>
    <s v="00 - N/A"/>
    <s v="10 - FONDO GENERAL"/>
    <s v=" "/>
    <s v="99 - MULTIPROVINCIAL"/>
    <n v="771000"/>
    <n v="771000"/>
    <n v="706750"/>
  </r>
  <r>
    <x v="0"/>
    <x v="0"/>
    <x v="0"/>
    <x v="0"/>
    <x v="0"/>
    <s v="2 - Poder Ejecutivo"/>
    <s v="0219 - MINISTERIO DE EDUCACIÓN SUPERIOR CIENCIA Y TECNOLOGÍA"/>
    <x v="150"/>
    <x v="2"/>
    <x v="10"/>
    <x v="24"/>
    <s v="2.1 - REMUNERACIONES Y CONTRIBUCIONES"/>
    <s v="2.1.3 - DIETAS Y GASTOS DE REPRESENTACIÓN"/>
    <s v="N"/>
    <s v="00 - N/A"/>
    <s v="10 - FONDO GENERAL"/>
    <s v=" "/>
    <s v="99 - MULTIPROVINCIAL"/>
    <n v="60000"/>
    <n v="60000"/>
    <n v="0"/>
  </r>
  <r>
    <x v="0"/>
    <x v="0"/>
    <x v="0"/>
    <x v="0"/>
    <x v="0"/>
    <s v="2 - Poder Ejecutivo"/>
    <s v="0219 - MINISTERIO DE EDUCACIÓN SUPERIOR CIENCIA Y TECNOLOGÍA"/>
    <x v="150"/>
    <x v="2"/>
    <x v="10"/>
    <x v="24"/>
    <s v="2.1 - REMUNERACIONES Y CONTRIBUCIONES"/>
    <s v="2.1.5 - CONTRIBUCIONES A LA SEGURIDAD SOCIAL"/>
    <s v="N"/>
    <s v="00 - N/A"/>
    <s v="10 - FONDO GENERAL"/>
    <s v=" "/>
    <s v="99 - MULTIPROVINCIAL"/>
    <n v="3652200"/>
    <n v="3652200"/>
    <n v="3328750.62"/>
  </r>
  <r>
    <x v="0"/>
    <x v="0"/>
    <x v="0"/>
    <x v="0"/>
    <x v="0"/>
    <s v="2 - Poder Ejecutivo"/>
    <s v="0219 - MINISTERIO DE EDUCACIÓN SUPERIOR CIENCIA Y TECNOLOGÍA"/>
    <x v="150"/>
    <x v="2"/>
    <x v="10"/>
    <x v="24"/>
    <s v="2.2 - CONTRATACIÓN DE SERVICIOS"/>
    <s v="2.2.1 - SERVICIOS BÁSICOS"/>
    <s v="N"/>
    <s v="00 - N/A"/>
    <s v="10 - FONDO GENERAL"/>
    <s v=" "/>
    <s v="99 - MULTIPROVINCIAL"/>
    <n v="980000"/>
    <n v="1045000"/>
    <n v="938718.60999999987"/>
  </r>
  <r>
    <x v="0"/>
    <x v="0"/>
    <x v="0"/>
    <x v="0"/>
    <x v="0"/>
    <s v="2 - Poder Ejecutivo"/>
    <s v="0219 - MINISTERIO DE EDUCACIÓN SUPERIOR CIENCIA Y TECNOLOGÍA"/>
    <x v="150"/>
    <x v="2"/>
    <x v="10"/>
    <x v="24"/>
    <s v="2.2 - CONTRATACIÓN DE SERVICIOS"/>
    <s v="2.2.2 - PUBLICIDAD, IMPRESIÓN Y ENCUADERNACIÓN"/>
    <s v="N"/>
    <s v="00 - N/A"/>
    <s v="10 - FONDO GENERAL"/>
    <s v=" "/>
    <s v="99 - MULTIPROVINCIAL"/>
    <n v="48000"/>
    <n v="23000"/>
    <n v="0"/>
  </r>
  <r>
    <x v="0"/>
    <x v="0"/>
    <x v="0"/>
    <x v="0"/>
    <x v="0"/>
    <s v="2 - Poder Ejecutivo"/>
    <s v="0219 - MINISTERIO DE EDUCACIÓN SUPERIOR CIENCIA Y TECNOLOGÍA"/>
    <x v="150"/>
    <x v="2"/>
    <x v="10"/>
    <x v="24"/>
    <s v="2.2 - CONTRATACIÓN DE SERVICIOS"/>
    <s v="2.2.5 - ALQUILERES Y RENTAS"/>
    <s v="N"/>
    <s v="00 - N/A"/>
    <s v="10 - FONDO GENERAL"/>
    <s v=" "/>
    <s v="99 - MULTIPROVINCIAL"/>
    <n v="1635000"/>
    <n v="1635000"/>
    <n v="1418183.0300000003"/>
  </r>
  <r>
    <x v="0"/>
    <x v="0"/>
    <x v="0"/>
    <x v="0"/>
    <x v="0"/>
    <s v="2 - Poder Ejecutivo"/>
    <s v="0219 - MINISTERIO DE EDUCACIÓN SUPERIOR CIENCIA Y TECNOLOGÍA"/>
    <x v="150"/>
    <x v="2"/>
    <x v="10"/>
    <x v="24"/>
    <s v="2.2 - CONTRATACIÓN DE SERVICIOS"/>
    <s v="2.2.6 - SEGUROS"/>
    <s v="N"/>
    <s v="00 - N/A"/>
    <s v="10 - FONDO GENERAL"/>
    <s v=" "/>
    <s v="99 - MULTIPROVINCIAL"/>
    <n v="912000"/>
    <n v="981000"/>
    <n v="921581.51"/>
  </r>
  <r>
    <x v="0"/>
    <x v="0"/>
    <x v="0"/>
    <x v="0"/>
    <x v="0"/>
    <s v="2 - Poder Ejecutivo"/>
    <s v="0219 - MINISTERIO DE EDUCACIÓN SUPERIOR CIENCIA Y TECNOLOGÍA"/>
    <x v="150"/>
    <x v="2"/>
    <x v="10"/>
    <x v="24"/>
    <s v="2.2 - CONTRATACIÓN DE SERVICIOS"/>
    <s v="2.2.8 - OTROS SERVICIOS NO INCLUIDOS EN CONCEPTOS ANTERIORES"/>
    <s v="N"/>
    <s v="00 - N/A"/>
    <s v="10 - FONDO GENERAL"/>
    <s v=" "/>
    <s v="99 - MULTIPROVINCIAL"/>
    <n v="4260000"/>
    <n v="3960000"/>
    <n v="0"/>
  </r>
  <r>
    <x v="0"/>
    <x v="0"/>
    <x v="0"/>
    <x v="0"/>
    <x v="0"/>
    <s v="2 - Poder Ejecutivo"/>
    <s v="0219 - MINISTERIO DE EDUCACIÓN SUPERIOR CIENCIA Y TECNOLOGÍA"/>
    <x v="150"/>
    <x v="2"/>
    <x v="10"/>
    <x v="24"/>
    <s v="2.3 - MATERIALES Y SUMINISTROS"/>
    <s v="2.3.1 - ALIMENTOS Y PRODUCTOS AGROFORESTALES"/>
    <s v="N"/>
    <s v="00 - N/A"/>
    <s v="10 - FONDO GENERAL"/>
    <s v=" "/>
    <s v="99 - MULTIPROVINCIAL"/>
    <n v="30000"/>
    <n v="30000"/>
    <n v="0"/>
  </r>
  <r>
    <x v="0"/>
    <x v="0"/>
    <x v="0"/>
    <x v="0"/>
    <x v="0"/>
    <s v="2 - Poder Ejecutivo"/>
    <s v="0219 - MINISTERIO DE EDUCACIÓN SUPERIOR CIENCIA Y TECNOLOGÍA"/>
    <x v="150"/>
    <x v="2"/>
    <x v="10"/>
    <x v="24"/>
    <s v="2.3 - MATERIALES Y SUMINISTROS"/>
    <s v="2.3.3 - PAPEL, CARTÓN E IMPRESOS"/>
    <s v="N"/>
    <s v="00 - N/A"/>
    <s v="10 - FONDO GENERAL"/>
    <s v=" "/>
    <s v="99 - MULTIPROVINCIAL"/>
    <n v="37000"/>
    <n v="37000"/>
    <n v="0"/>
  </r>
  <r>
    <x v="0"/>
    <x v="0"/>
    <x v="0"/>
    <x v="0"/>
    <x v="0"/>
    <s v="2 - Poder Ejecutivo"/>
    <s v="0219 - MINISTERIO DE EDUCACIÓN SUPERIOR CIENCIA Y TECNOLOGÍA"/>
    <x v="150"/>
    <x v="2"/>
    <x v="10"/>
    <x v="24"/>
    <s v="2.3 - MATERIALES Y SUMINISTROS"/>
    <s v="2.3.7 - COMBUSTIBLES, LUBRICANTES, PRODUCTOS QUÍMICOS Y CONEXOS"/>
    <s v="N"/>
    <s v="00 - N/A"/>
    <s v="10 - FONDO GENERAL"/>
    <s v=" "/>
    <s v="99 - MULTIPROVINCIAL"/>
    <n v="1092600"/>
    <n v="1012600"/>
    <n v="250000"/>
  </r>
  <r>
    <x v="0"/>
    <x v="0"/>
    <x v="0"/>
    <x v="0"/>
    <x v="0"/>
    <s v="2 - Poder Ejecutivo"/>
    <s v="0219 - MINISTERIO DE EDUCACIÓN SUPERIOR CIENCIA Y TECNOLOGÍA"/>
    <x v="150"/>
    <x v="2"/>
    <x v="10"/>
    <x v="24"/>
    <s v="2.3 - MATERIALES Y SUMINISTROS"/>
    <s v="2.3.9 - PRODUCTOS Y ÚTILES VARIOS"/>
    <s v="N"/>
    <s v="00 - N/A"/>
    <s v="10 - FONDO GENERAL"/>
    <s v=" "/>
    <s v="99 - MULTIPROVINCIAL"/>
    <n v="420296"/>
    <n v="351296"/>
    <n v="1788.01"/>
  </r>
  <r>
    <x v="0"/>
    <x v="0"/>
    <x v="0"/>
    <x v="0"/>
    <x v="0"/>
    <s v="2 - Poder Ejecutivo"/>
    <s v="0220 - MINISTERIO DE ECONOMÍA, PLANIFICACIÓN Y DESARROLLO"/>
    <x v="151"/>
    <x v="0"/>
    <x v="0"/>
    <x v="2"/>
    <s v="2.1 - REMUNERACIONES Y CONTRIBUCIONES"/>
    <s v="2.1.1 - REMUNERACIONES"/>
    <s v="N"/>
    <s v="00 - N/A"/>
    <s v="10 - FONDO GENERAL"/>
    <s v=" "/>
    <s v="04 - BARAHONA"/>
    <n v="7475000"/>
    <n v="8134000"/>
    <n v="6518000"/>
  </r>
  <r>
    <x v="0"/>
    <x v="0"/>
    <x v="0"/>
    <x v="0"/>
    <x v="0"/>
    <s v="2 - Poder Ejecutivo"/>
    <s v="0220 - MINISTERIO DE ECONOMÍA, PLANIFICACIÓN Y DESARROLLO"/>
    <x v="151"/>
    <x v="0"/>
    <x v="0"/>
    <x v="2"/>
    <s v="2.1 - REMUNERACIONES Y CONTRIBUCIONES"/>
    <s v="2.1.1 - REMUNERACIONES"/>
    <s v="N"/>
    <s v="00 - N/A"/>
    <s v="10 - FONDO GENERAL"/>
    <s v=" "/>
    <s v="06 - DUARTE"/>
    <n v="9520000"/>
    <n v="9520000"/>
    <n v="6910000"/>
  </r>
  <r>
    <x v="0"/>
    <x v="0"/>
    <x v="0"/>
    <x v="0"/>
    <x v="0"/>
    <s v="2 - Poder Ejecutivo"/>
    <s v="0220 - MINISTERIO DE ECONOMÍA, PLANIFICACIÓN Y DESARROLLO"/>
    <x v="151"/>
    <x v="0"/>
    <x v="0"/>
    <x v="2"/>
    <s v="2.1 - REMUNERACIONES Y CONTRIBUCIONES"/>
    <s v="2.1.1 - REMUNERACIONES"/>
    <s v="N"/>
    <s v="00 - N/A"/>
    <s v="10 - FONDO GENERAL"/>
    <s v=" "/>
    <s v="08 - EL SEIBO"/>
    <n v="10660000"/>
    <n v="11630000"/>
    <n v="8980000"/>
  </r>
  <r>
    <x v="0"/>
    <x v="0"/>
    <x v="0"/>
    <x v="0"/>
    <x v="0"/>
    <s v="2 - Poder Ejecutivo"/>
    <s v="0220 - MINISTERIO DE ECONOMÍA, PLANIFICACIÓN Y DESARROLLO"/>
    <x v="151"/>
    <x v="0"/>
    <x v="0"/>
    <x v="2"/>
    <s v="2.1 - REMUNERACIONES Y CONTRIBUCIONES"/>
    <s v="2.1.1 - REMUNERACIONES"/>
    <s v="N"/>
    <s v="00 - N/A"/>
    <s v="10 - FONDO GENERAL"/>
    <s v=" "/>
    <s v="21 - SAN CRISTOBAL"/>
    <n v="8944000"/>
    <n v="8944000"/>
    <n v="7197000"/>
  </r>
  <r>
    <x v="0"/>
    <x v="0"/>
    <x v="0"/>
    <x v="0"/>
    <x v="0"/>
    <s v="2 - Poder Ejecutivo"/>
    <s v="0220 - MINISTERIO DE ECONOMÍA, PLANIFICACIÓN Y DESARROLLO"/>
    <x v="151"/>
    <x v="0"/>
    <x v="0"/>
    <x v="2"/>
    <s v="2.1 - REMUNERACIONES Y CONTRIBUCIONES"/>
    <s v="2.1.1 - REMUNERACIONES"/>
    <s v="N"/>
    <s v="00 - N/A"/>
    <s v="10 - FONDO GENERAL"/>
    <s v=" "/>
    <s v="25 - SANTIAGO"/>
    <n v="10530000"/>
    <n v="10530000"/>
    <n v="8365000"/>
  </r>
  <r>
    <x v="0"/>
    <x v="0"/>
    <x v="0"/>
    <x v="0"/>
    <x v="0"/>
    <s v="2 - Poder Ejecutivo"/>
    <s v="0220 - MINISTERIO DE ECONOMÍA, PLANIFICACIÓN Y DESARROLLO"/>
    <x v="151"/>
    <x v="0"/>
    <x v="0"/>
    <x v="2"/>
    <s v="2.1 - REMUNERACIONES Y CONTRIBUCIONES"/>
    <s v="2.1.1 - REMUNERACIONES"/>
    <s v="N"/>
    <s v="00 - N/A"/>
    <s v="10 - FONDO GENERAL"/>
    <s v=" "/>
    <s v="99 - MULTIPROVINCIAL"/>
    <n v="842496000"/>
    <n v="859155000"/>
    <n v="715132247.00999975"/>
  </r>
  <r>
    <x v="0"/>
    <x v="0"/>
    <x v="0"/>
    <x v="0"/>
    <x v="0"/>
    <s v="2 - Poder Ejecutivo"/>
    <s v="0220 - MINISTERIO DE ECONOMÍA, PLANIFICACIÓN Y DESARROLLO"/>
    <x v="151"/>
    <x v="0"/>
    <x v="0"/>
    <x v="2"/>
    <s v="2.1 - REMUNERACIONES Y CONTRIBUCIONES"/>
    <s v="2.1.1 - REMUNERACIONES"/>
    <s v="N"/>
    <s v="00 - N/A"/>
    <s v="70 - DONACION EXTERNA"/>
    <s v=" "/>
    <s v="99 - MULTIPROVINCIAL"/>
    <n v="0"/>
    <n v="5664000"/>
    <n v="5164000"/>
  </r>
  <r>
    <x v="0"/>
    <x v="0"/>
    <x v="0"/>
    <x v="0"/>
    <x v="0"/>
    <s v="2 - Poder Ejecutivo"/>
    <s v="0220 - MINISTERIO DE ECONOMÍA, PLANIFICACIÓN Y DESARROLLO"/>
    <x v="151"/>
    <x v="0"/>
    <x v="0"/>
    <x v="2"/>
    <s v="2.1 - REMUNERACIONES Y CONTRIBUCIONES"/>
    <s v="2.1.2 - SOBRESUELDOS"/>
    <s v="N"/>
    <s v="00 - N/A"/>
    <s v="10 - FONDO GENERAL"/>
    <s v=" "/>
    <s v="99 - MULTIPROVINCIAL"/>
    <n v="158860000"/>
    <n v="249681000"/>
    <n v="174931750.03999999"/>
  </r>
  <r>
    <x v="0"/>
    <x v="0"/>
    <x v="0"/>
    <x v="0"/>
    <x v="0"/>
    <s v="2 - Poder Ejecutivo"/>
    <s v="0220 - MINISTERIO DE ECONOMÍA, PLANIFICACIÓN Y DESARROLLO"/>
    <x v="151"/>
    <x v="0"/>
    <x v="0"/>
    <x v="2"/>
    <s v="2.1 - REMUNERACIONES Y CONTRIBUCIONES"/>
    <s v="2.1.3 - DIETAS Y GASTOS DE REPRESENTACIÓN"/>
    <s v="N"/>
    <s v="00 - N/A"/>
    <s v="10 - FONDO GENERAL"/>
    <s v=" "/>
    <s v="99 - MULTIPROVINCIAL"/>
    <n v="540000"/>
    <n v="540000"/>
    <n v="120480.08"/>
  </r>
  <r>
    <x v="0"/>
    <x v="0"/>
    <x v="0"/>
    <x v="0"/>
    <x v="0"/>
    <s v="2 - Poder Ejecutivo"/>
    <s v="0220 - MINISTERIO DE ECONOMÍA, PLANIFICACIÓN Y DESARROLLO"/>
    <x v="151"/>
    <x v="0"/>
    <x v="0"/>
    <x v="2"/>
    <s v="2.1 - REMUNERACIONES Y CONTRIBUCIONES"/>
    <s v="2.1.5 - CONTRIBUCIONES A LA SEGURIDAD SOCIAL"/>
    <s v="N"/>
    <s v="00 - N/A"/>
    <s v="10 - FONDO GENERAL"/>
    <s v=" "/>
    <s v="04 - BARAHONA"/>
    <n v="1028110"/>
    <n v="1028110"/>
    <n v="971637.18000000028"/>
  </r>
  <r>
    <x v="0"/>
    <x v="0"/>
    <x v="0"/>
    <x v="0"/>
    <x v="0"/>
    <s v="2 - Poder Ejecutivo"/>
    <s v="0220 - MINISTERIO DE ECONOMÍA, PLANIFICACIÓN Y DESARROLLO"/>
    <x v="151"/>
    <x v="0"/>
    <x v="0"/>
    <x v="2"/>
    <s v="2.1 - REMUNERACIONES Y CONTRIBUCIONES"/>
    <s v="2.1.5 - CONTRIBUCIONES A LA SEGURIDAD SOCIAL"/>
    <s v="N"/>
    <s v="00 - N/A"/>
    <s v="10 - FONDO GENERAL"/>
    <s v=" "/>
    <s v="06 - DUARTE"/>
    <n v="1223418"/>
    <n v="1223418"/>
    <n v="1029671.3999999999"/>
  </r>
  <r>
    <x v="0"/>
    <x v="0"/>
    <x v="0"/>
    <x v="0"/>
    <x v="0"/>
    <s v="2 - Poder Ejecutivo"/>
    <s v="0220 - MINISTERIO DE ECONOMÍA, PLANIFICACIÓN Y DESARROLLO"/>
    <x v="151"/>
    <x v="0"/>
    <x v="0"/>
    <x v="2"/>
    <s v="2.1 - REMUNERACIONES Y CONTRIBUCIONES"/>
    <s v="2.1.5 - CONTRIBUCIONES A LA SEGURIDAD SOCIAL"/>
    <s v="N"/>
    <s v="00 - N/A"/>
    <s v="10 - FONDO GENERAL"/>
    <s v=" "/>
    <s v="08 - EL SEIBO"/>
    <n v="1464296"/>
    <n v="1464296"/>
    <n v="1340882.3900000001"/>
  </r>
  <r>
    <x v="0"/>
    <x v="0"/>
    <x v="0"/>
    <x v="0"/>
    <x v="0"/>
    <s v="2 - Poder Ejecutivo"/>
    <s v="0220 - MINISTERIO DE ECONOMÍA, PLANIFICACIÓN Y DESARROLLO"/>
    <x v="151"/>
    <x v="0"/>
    <x v="0"/>
    <x v="2"/>
    <s v="2.1 - REMUNERACIONES Y CONTRIBUCIONES"/>
    <s v="2.1.5 - CONTRIBUCIONES A LA SEGURIDAD SOCIAL"/>
    <s v="N"/>
    <s v="00 - N/A"/>
    <s v="10 - FONDO GENERAL"/>
    <s v=" "/>
    <s v="21 - SAN CRISTOBAL"/>
    <n v="1227000"/>
    <n v="1227000"/>
    <n v="1071076.7200000002"/>
  </r>
  <r>
    <x v="0"/>
    <x v="0"/>
    <x v="0"/>
    <x v="0"/>
    <x v="0"/>
    <s v="2 - Poder Ejecutivo"/>
    <s v="0220 - MINISTERIO DE ECONOMÍA, PLANIFICACIÓN Y DESARROLLO"/>
    <x v="151"/>
    <x v="0"/>
    <x v="0"/>
    <x v="2"/>
    <s v="2.1 - REMUNERACIONES Y CONTRIBUCIONES"/>
    <s v="2.1.5 - CONTRIBUCIONES A LA SEGURIDAD SOCIAL"/>
    <s v="N"/>
    <s v="00 - N/A"/>
    <s v="10 - FONDO GENERAL"/>
    <s v=" "/>
    <s v="25 - SANTIAGO"/>
    <n v="1449000"/>
    <n v="1449000"/>
    <n v="1246765.4000000001"/>
  </r>
  <r>
    <x v="0"/>
    <x v="0"/>
    <x v="0"/>
    <x v="0"/>
    <x v="0"/>
    <s v="2 - Poder Ejecutivo"/>
    <s v="0220 - MINISTERIO DE ECONOMÍA, PLANIFICACIÓN Y DESARROLLO"/>
    <x v="151"/>
    <x v="0"/>
    <x v="0"/>
    <x v="2"/>
    <s v="2.1 - REMUNERACIONES Y CONTRIBUCIONES"/>
    <s v="2.1.5 - CONTRIBUCIONES A LA SEGURIDAD SOCIAL"/>
    <s v="N"/>
    <s v="00 - N/A"/>
    <s v="10 - FONDO GENERAL"/>
    <s v=" "/>
    <s v="99 - MULTIPROVINCIAL"/>
    <n v="117410868"/>
    <n v="118790868"/>
    <n v="106560459.37999998"/>
  </r>
  <r>
    <x v="0"/>
    <x v="0"/>
    <x v="0"/>
    <x v="0"/>
    <x v="0"/>
    <s v="2 - Poder Ejecutivo"/>
    <s v="0220 - MINISTERIO DE ECONOMÍA, PLANIFICACIÓN Y DESARROLLO"/>
    <x v="151"/>
    <x v="0"/>
    <x v="0"/>
    <x v="2"/>
    <s v="2.1 - REMUNERACIONES Y CONTRIBUCIONES"/>
    <s v="2.1.5 - CONTRIBUCIONES A LA SEGURIDAD SOCIAL"/>
    <s v="N"/>
    <s v="00 - N/A"/>
    <s v="70 - DONACION EXTERNA"/>
    <s v=" "/>
    <s v="99 - MULTIPROVINCIAL"/>
    <n v="0"/>
    <n v="811653.63"/>
    <n v="780999.68000000017"/>
  </r>
  <r>
    <x v="0"/>
    <x v="0"/>
    <x v="0"/>
    <x v="0"/>
    <x v="0"/>
    <s v="2 - Poder Ejecutivo"/>
    <s v="0220 - MINISTERIO DE ECONOMÍA, PLANIFICACIÓN Y DESARROLLO"/>
    <x v="151"/>
    <x v="0"/>
    <x v="0"/>
    <x v="2"/>
    <s v="2.2 - CONTRATACIÓN DE SERVICIOS"/>
    <s v="2.2.1 - SERVICIOS BÁSICOS"/>
    <s v="N"/>
    <s v="00 - N/A"/>
    <s v="10 - FONDO GENERAL"/>
    <s v=" "/>
    <s v="99 - MULTIPROVINCIAL"/>
    <n v="36000000"/>
    <n v="36000000"/>
    <n v="32971758.080000013"/>
  </r>
  <r>
    <x v="0"/>
    <x v="0"/>
    <x v="0"/>
    <x v="0"/>
    <x v="0"/>
    <s v="2 - Poder Ejecutivo"/>
    <s v="0220 - MINISTERIO DE ECONOMÍA, PLANIFICACIÓN Y DESARROLLO"/>
    <x v="151"/>
    <x v="0"/>
    <x v="0"/>
    <x v="2"/>
    <s v="2.2 - CONTRATACIÓN DE SERVICIOS"/>
    <s v="2.2.2 - PUBLICIDAD, IMPRESIÓN Y ENCUADERNACIÓN"/>
    <s v="N"/>
    <s v="00 - N/A"/>
    <s v="10 - FONDO GENERAL"/>
    <s v=" "/>
    <s v="99 - MULTIPROVINCIAL"/>
    <n v="4550000"/>
    <n v="5817310.2999999998"/>
    <n v="2901989.34"/>
  </r>
  <r>
    <x v="0"/>
    <x v="0"/>
    <x v="0"/>
    <x v="0"/>
    <x v="0"/>
    <s v="2 - Poder Ejecutivo"/>
    <s v="0220 - MINISTERIO DE ECONOMÍA, PLANIFICACIÓN Y DESARROLLO"/>
    <x v="151"/>
    <x v="0"/>
    <x v="0"/>
    <x v="2"/>
    <s v="2.2 - CONTRATACIÓN DE SERVICIOS"/>
    <s v="2.2.2 - PUBLICIDAD, IMPRESIÓN Y ENCUADERNACIÓN"/>
    <s v="N"/>
    <s v="00 - N/A"/>
    <s v="70 - DONACION EXTERNA"/>
    <s v=" "/>
    <s v="99 - MULTIPROVINCIAL"/>
    <n v="0"/>
    <n v="0"/>
    <n v="0"/>
  </r>
  <r>
    <x v="0"/>
    <x v="0"/>
    <x v="0"/>
    <x v="0"/>
    <x v="0"/>
    <s v="2 - Poder Ejecutivo"/>
    <s v="0220 - MINISTERIO DE ECONOMÍA, PLANIFICACIÓN Y DESARROLLO"/>
    <x v="151"/>
    <x v="0"/>
    <x v="0"/>
    <x v="2"/>
    <s v="2.2 - CONTRATACIÓN DE SERVICIOS"/>
    <s v="2.2.3 - VIÁTICOS"/>
    <s v="N"/>
    <s v="00 - N/A"/>
    <s v="10 - FONDO GENERAL"/>
    <s v=" "/>
    <s v="99 - MULTIPROVINCIAL"/>
    <n v="14000000"/>
    <n v="19651150"/>
    <n v="10889600.77"/>
  </r>
  <r>
    <x v="0"/>
    <x v="0"/>
    <x v="0"/>
    <x v="0"/>
    <x v="0"/>
    <s v="2 - Poder Ejecutivo"/>
    <s v="0220 - MINISTERIO DE ECONOMÍA, PLANIFICACIÓN Y DESARROLLO"/>
    <x v="151"/>
    <x v="0"/>
    <x v="0"/>
    <x v="2"/>
    <s v="2.2 - CONTRATACIÓN DE SERVICIOS"/>
    <s v="2.2.3 - VIÁTICOS"/>
    <s v="N"/>
    <s v="00 - N/A"/>
    <s v="70 - DONACION EXTERNA"/>
    <s v=" "/>
    <s v="99 - MULTIPROVINCIAL"/>
    <n v="0"/>
    <n v="0"/>
    <n v="0"/>
  </r>
  <r>
    <x v="0"/>
    <x v="0"/>
    <x v="0"/>
    <x v="0"/>
    <x v="0"/>
    <s v="2 - Poder Ejecutivo"/>
    <s v="0220 - MINISTERIO DE ECONOMÍA, PLANIFICACIÓN Y DESARROLLO"/>
    <x v="151"/>
    <x v="0"/>
    <x v="0"/>
    <x v="2"/>
    <s v="2.2 - CONTRATACIÓN DE SERVICIOS"/>
    <s v="2.2.4 - TRANSPORTE Y ALMACENAJE"/>
    <s v="N"/>
    <s v="00 - N/A"/>
    <s v="10 - FONDO GENERAL"/>
    <s v=" "/>
    <s v="99 - MULTIPROVINCIAL"/>
    <n v="2200000"/>
    <n v="6086460.7999999998"/>
    <n v="3569767.84"/>
  </r>
  <r>
    <x v="0"/>
    <x v="0"/>
    <x v="0"/>
    <x v="0"/>
    <x v="0"/>
    <s v="2 - Poder Ejecutivo"/>
    <s v="0220 - MINISTERIO DE ECONOMÍA, PLANIFICACIÓN Y DESARROLLO"/>
    <x v="151"/>
    <x v="0"/>
    <x v="0"/>
    <x v="2"/>
    <s v="2.2 - CONTRATACIÓN DE SERVICIOS"/>
    <s v="2.2.5 - ALQUILERES Y RENTAS"/>
    <s v="N"/>
    <s v="00 - N/A"/>
    <s v="10 - FONDO GENERAL"/>
    <s v=" "/>
    <s v="99 - MULTIPROVINCIAL"/>
    <n v="45216715"/>
    <n v="40680039.710000001"/>
    <n v="31765207.960000012"/>
  </r>
  <r>
    <x v="0"/>
    <x v="0"/>
    <x v="0"/>
    <x v="0"/>
    <x v="0"/>
    <s v="2 - Poder Ejecutivo"/>
    <s v="0220 - MINISTERIO DE ECONOMÍA, PLANIFICACIÓN Y DESARROLLO"/>
    <x v="151"/>
    <x v="0"/>
    <x v="0"/>
    <x v="2"/>
    <s v="2.2 - CONTRATACIÓN DE SERVICIOS"/>
    <s v="2.2.5 - ALQUILERES Y RENTAS"/>
    <s v="N"/>
    <s v="00 - N/A"/>
    <s v="70 - DONACION EXTERNA"/>
    <s v=" "/>
    <s v="99 - MULTIPROVINCIAL"/>
    <n v="0"/>
    <n v="606000"/>
    <n v="605167.93999999994"/>
  </r>
  <r>
    <x v="0"/>
    <x v="0"/>
    <x v="0"/>
    <x v="0"/>
    <x v="0"/>
    <s v="2 - Poder Ejecutivo"/>
    <s v="0220 - MINISTERIO DE ECONOMÍA, PLANIFICACIÓN Y DESARROLLO"/>
    <x v="151"/>
    <x v="0"/>
    <x v="0"/>
    <x v="2"/>
    <s v="2.2 - CONTRATACIÓN DE SERVICIOS"/>
    <s v="2.2.6 - SEGUROS"/>
    <s v="N"/>
    <s v="00 - N/A"/>
    <s v="10 - FONDO GENERAL"/>
    <s v=" "/>
    <s v="04 - BARAHONA"/>
    <n v="84000"/>
    <n v="101129.23"/>
    <n v="80008.5"/>
  </r>
  <r>
    <x v="0"/>
    <x v="0"/>
    <x v="0"/>
    <x v="0"/>
    <x v="0"/>
    <s v="2 - Poder Ejecutivo"/>
    <s v="0220 - MINISTERIO DE ECONOMÍA, PLANIFICACIÓN Y DESARROLLO"/>
    <x v="151"/>
    <x v="0"/>
    <x v="0"/>
    <x v="2"/>
    <s v="2.2 - CONTRATACIÓN DE SERVICIOS"/>
    <s v="2.2.6 - SEGUROS"/>
    <s v="N"/>
    <s v="00 - N/A"/>
    <s v="10 - FONDO GENERAL"/>
    <s v=" "/>
    <s v="06 - DUARTE"/>
    <n v="143000"/>
    <n v="138783.56"/>
    <n v="114973.84"/>
  </r>
  <r>
    <x v="0"/>
    <x v="0"/>
    <x v="0"/>
    <x v="0"/>
    <x v="0"/>
    <s v="2 - Poder Ejecutivo"/>
    <s v="0220 - MINISTERIO DE ECONOMÍA, PLANIFICACIÓN Y DESARROLLO"/>
    <x v="151"/>
    <x v="0"/>
    <x v="0"/>
    <x v="2"/>
    <s v="2.2 - CONTRATACIÓN DE SERVICIOS"/>
    <s v="2.2.6 - SEGUROS"/>
    <s v="N"/>
    <s v="00 - N/A"/>
    <s v="10 - FONDO GENERAL"/>
    <s v=" "/>
    <s v="08 - EL SEIBO"/>
    <n v="74000"/>
    <n v="167822.53"/>
    <n v="131979.59"/>
  </r>
  <r>
    <x v="0"/>
    <x v="0"/>
    <x v="0"/>
    <x v="0"/>
    <x v="0"/>
    <s v="2 - Poder Ejecutivo"/>
    <s v="0220 - MINISTERIO DE ECONOMÍA, PLANIFICACIÓN Y DESARROLLO"/>
    <x v="151"/>
    <x v="0"/>
    <x v="0"/>
    <x v="2"/>
    <s v="2.2 - CONTRATACIÓN DE SERVICIOS"/>
    <s v="2.2.6 - SEGUROS"/>
    <s v="N"/>
    <s v="00 - N/A"/>
    <s v="10 - FONDO GENERAL"/>
    <s v=" "/>
    <s v="21 - SAN CRISTOBAL"/>
    <n v="59000"/>
    <n v="86997.97"/>
    <n v="73462.669999999984"/>
  </r>
  <r>
    <x v="0"/>
    <x v="0"/>
    <x v="0"/>
    <x v="0"/>
    <x v="0"/>
    <s v="2 - Poder Ejecutivo"/>
    <s v="0220 - MINISTERIO DE ECONOMÍA, PLANIFICACIÓN Y DESARROLLO"/>
    <x v="151"/>
    <x v="0"/>
    <x v="0"/>
    <x v="2"/>
    <s v="2.2 - CONTRATACIÓN DE SERVICIOS"/>
    <s v="2.2.6 - SEGUROS"/>
    <s v="N"/>
    <s v="00 - N/A"/>
    <s v="10 - FONDO GENERAL"/>
    <s v=" "/>
    <s v="25 - SANTIAGO"/>
    <n v="30000"/>
    <n v="42515"/>
    <n v="35425.279999999999"/>
  </r>
  <r>
    <x v="0"/>
    <x v="0"/>
    <x v="0"/>
    <x v="0"/>
    <x v="0"/>
    <s v="2 - Poder Ejecutivo"/>
    <s v="0220 - MINISTERIO DE ECONOMÍA, PLANIFICACIÓN Y DESARROLLO"/>
    <x v="151"/>
    <x v="0"/>
    <x v="0"/>
    <x v="2"/>
    <s v="2.2 - CONTRATACIÓN DE SERVICIOS"/>
    <s v="2.2.6 - SEGUROS"/>
    <s v="N"/>
    <s v="00 - N/A"/>
    <s v="10 - FONDO GENERAL"/>
    <s v=" "/>
    <s v="99 - MULTIPROVINCIAL"/>
    <n v="24592000"/>
    <n v="30278209.510000005"/>
    <n v="26270478.819999982"/>
  </r>
  <r>
    <x v="0"/>
    <x v="0"/>
    <x v="0"/>
    <x v="0"/>
    <x v="0"/>
    <s v="2 - Poder Ejecutivo"/>
    <s v="0220 - MINISTERIO DE ECONOMÍA, PLANIFICACIÓN Y DESARROLLO"/>
    <x v="151"/>
    <x v="0"/>
    <x v="0"/>
    <x v="2"/>
    <s v="2.2 - CONTRATACIÓN DE SERVICIOS"/>
    <s v="2.2.7 - SERVICIOS DE CONSERVACIÓN, REPARACIONES MENORES E INSTALACIONES TEMPORALES"/>
    <s v="N"/>
    <s v="00 - N/A"/>
    <s v="10 - FONDO GENERAL"/>
    <s v=" "/>
    <s v="99 - MULTIPROVINCIAL"/>
    <n v="11000000"/>
    <n v="16242299.109999999"/>
    <n v="10391642.149999999"/>
  </r>
  <r>
    <x v="0"/>
    <x v="0"/>
    <x v="0"/>
    <x v="0"/>
    <x v="0"/>
    <s v="2 - Poder Ejecutivo"/>
    <s v="0220 - MINISTERIO DE ECONOMÍA, PLANIFICACIÓN Y DESARROLLO"/>
    <x v="151"/>
    <x v="0"/>
    <x v="0"/>
    <x v="2"/>
    <s v="2.2 - CONTRATACIÓN DE SERVICIOS"/>
    <s v="2.2.8 - OTROS SERVICIOS NO INCLUIDOS EN CONCEPTOS ANTERIORES"/>
    <s v="N"/>
    <s v="00 - N/A"/>
    <s v="10 - FONDO GENERAL"/>
    <s v=" "/>
    <s v="99 - MULTIPROVINCIAL"/>
    <n v="25500000"/>
    <n v="35962456.660000004"/>
    <n v="14537283.330000002"/>
  </r>
  <r>
    <x v="0"/>
    <x v="0"/>
    <x v="0"/>
    <x v="0"/>
    <x v="0"/>
    <s v="2 - Poder Ejecutivo"/>
    <s v="0220 - MINISTERIO DE ECONOMÍA, PLANIFICACIÓN Y DESARROLLO"/>
    <x v="151"/>
    <x v="0"/>
    <x v="0"/>
    <x v="2"/>
    <s v="2.2 - CONTRATACIÓN DE SERVICIOS"/>
    <s v="2.2.8 - OTROS SERVICIOS NO INCLUIDOS EN CONCEPTOS ANTERIORES"/>
    <s v="N"/>
    <s v="00 - N/A"/>
    <s v="70 - DONACION EXTERNA"/>
    <s v=" "/>
    <s v="99 - MULTIPROVINCIAL"/>
    <n v="250953675"/>
    <n v="254664015.12999997"/>
    <n v="5018258.9399999995"/>
  </r>
  <r>
    <x v="0"/>
    <x v="0"/>
    <x v="0"/>
    <x v="0"/>
    <x v="0"/>
    <s v="2 - Poder Ejecutivo"/>
    <s v="0220 - MINISTERIO DE ECONOMÍA, PLANIFICACIÓN Y DESARROLLO"/>
    <x v="151"/>
    <x v="0"/>
    <x v="0"/>
    <x v="2"/>
    <s v="2.2 - CONTRATACIÓN DE SERVICIOS"/>
    <s v="2.2.9 - OTRAS CONTRATACIONES DE SERVICIOS"/>
    <s v="N"/>
    <s v="00 - N/A"/>
    <s v="10 - FONDO GENERAL"/>
    <s v=" "/>
    <s v="99 - MULTIPROVINCIAL"/>
    <n v="36500000"/>
    <n v="37118548.789999999"/>
    <n v="30554118.259999998"/>
  </r>
  <r>
    <x v="0"/>
    <x v="0"/>
    <x v="0"/>
    <x v="0"/>
    <x v="0"/>
    <s v="2 - Poder Ejecutivo"/>
    <s v="0220 - MINISTERIO DE ECONOMÍA, PLANIFICACIÓN Y DESARROLLO"/>
    <x v="151"/>
    <x v="0"/>
    <x v="0"/>
    <x v="2"/>
    <s v="2.2 - CONTRATACIÓN DE SERVICIOS"/>
    <s v="2.2.9 - OTRAS CONTRATACIONES DE SERVICIOS"/>
    <s v="N"/>
    <s v="00 - N/A"/>
    <s v="70 - DONACION EXTERNA"/>
    <s v=" "/>
    <s v="99 - MULTIPROVINCIAL"/>
    <n v="0"/>
    <n v="124413"/>
    <n v="124413"/>
  </r>
  <r>
    <x v="0"/>
    <x v="0"/>
    <x v="0"/>
    <x v="0"/>
    <x v="0"/>
    <s v="2 - Poder Ejecutivo"/>
    <s v="0220 - MINISTERIO DE ECONOMÍA, PLANIFICACIÓN Y DESARROLLO"/>
    <x v="151"/>
    <x v="0"/>
    <x v="0"/>
    <x v="2"/>
    <s v="2.3 - MATERIALES Y SUMINISTROS"/>
    <s v="2.3.1 - ALIMENTOS Y PRODUCTOS AGROFORESTALES"/>
    <s v="N"/>
    <s v="00 - N/A"/>
    <s v="10 - FONDO GENERAL"/>
    <s v=" "/>
    <s v="99 - MULTIPROVINCIAL"/>
    <n v="2800000"/>
    <n v="3800000"/>
    <n v="2746558.69"/>
  </r>
  <r>
    <x v="0"/>
    <x v="0"/>
    <x v="0"/>
    <x v="0"/>
    <x v="0"/>
    <s v="2 - Poder Ejecutivo"/>
    <s v="0220 - MINISTERIO DE ECONOMÍA, PLANIFICACIÓN Y DESARROLLO"/>
    <x v="151"/>
    <x v="0"/>
    <x v="0"/>
    <x v="2"/>
    <s v="2.3 - MATERIALES Y SUMINISTROS"/>
    <s v="2.3.2 - TEXTILES Y VESTUARIOS"/>
    <s v="N"/>
    <s v="00 - N/A"/>
    <s v="10 - FONDO GENERAL"/>
    <s v=" "/>
    <s v="99 - MULTIPROVINCIAL"/>
    <n v="1400000"/>
    <n v="1300000"/>
    <n v="439085.26"/>
  </r>
  <r>
    <x v="0"/>
    <x v="0"/>
    <x v="0"/>
    <x v="0"/>
    <x v="0"/>
    <s v="2 - Poder Ejecutivo"/>
    <s v="0220 - MINISTERIO DE ECONOMÍA, PLANIFICACIÓN Y DESARROLLO"/>
    <x v="151"/>
    <x v="0"/>
    <x v="0"/>
    <x v="2"/>
    <s v="2.3 - MATERIALES Y SUMINISTROS"/>
    <s v="2.3.3 - PAPEL, CARTÓN E IMPRESOS"/>
    <s v="N"/>
    <s v="00 - N/A"/>
    <s v="10 - FONDO GENERAL"/>
    <s v=" "/>
    <s v="99 - MULTIPROVINCIAL"/>
    <n v="2700000"/>
    <n v="2400000"/>
    <n v="1580332.0699999996"/>
  </r>
  <r>
    <x v="0"/>
    <x v="0"/>
    <x v="0"/>
    <x v="0"/>
    <x v="0"/>
    <s v="2 - Poder Ejecutivo"/>
    <s v="0220 - MINISTERIO DE ECONOMÍA, PLANIFICACIÓN Y DESARROLLO"/>
    <x v="151"/>
    <x v="0"/>
    <x v="0"/>
    <x v="2"/>
    <s v="2.3 - MATERIALES Y SUMINISTROS"/>
    <s v="2.3.3 - PAPEL, CARTÓN E IMPRESOS"/>
    <s v="N"/>
    <s v="00 - N/A"/>
    <s v="70 - DONACION EXTERNA"/>
    <s v=" "/>
    <s v="99 - MULTIPROVINCIAL"/>
    <n v="0"/>
    <n v="0"/>
    <n v="0"/>
  </r>
  <r>
    <x v="0"/>
    <x v="0"/>
    <x v="0"/>
    <x v="0"/>
    <x v="0"/>
    <s v="2 - Poder Ejecutivo"/>
    <s v="0220 - MINISTERIO DE ECONOMÍA, PLANIFICACIÓN Y DESARROLLO"/>
    <x v="151"/>
    <x v="0"/>
    <x v="0"/>
    <x v="2"/>
    <s v="2.3 - MATERIALES Y SUMINISTROS"/>
    <s v="2.3.4 - PRODUCTOS FARMACÉUTICOS"/>
    <s v="N"/>
    <s v="00 - N/A"/>
    <s v="10 - FONDO GENERAL"/>
    <s v=" "/>
    <s v="99 - MULTIPROVINCIAL"/>
    <n v="210000"/>
    <n v="410000"/>
    <n v="84309.9"/>
  </r>
  <r>
    <x v="0"/>
    <x v="0"/>
    <x v="0"/>
    <x v="0"/>
    <x v="0"/>
    <s v="2 - Poder Ejecutivo"/>
    <s v="0220 - MINISTERIO DE ECONOMÍA, PLANIFICACIÓN Y DESARROLLO"/>
    <x v="151"/>
    <x v="0"/>
    <x v="0"/>
    <x v="2"/>
    <s v="2.3 - MATERIALES Y SUMINISTROS"/>
    <s v="2.3.5 - CUERO, CAUCHO Y PLÁSTICO"/>
    <s v="N"/>
    <s v="00 - N/A"/>
    <s v="10 - FONDO GENERAL"/>
    <s v=" "/>
    <s v="99 - MULTIPROVINCIAL"/>
    <n v="2100000"/>
    <n v="2250000"/>
    <n v="1015320.97"/>
  </r>
  <r>
    <x v="0"/>
    <x v="0"/>
    <x v="0"/>
    <x v="0"/>
    <x v="0"/>
    <s v="2 - Poder Ejecutivo"/>
    <s v="0220 - MINISTERIO DE ECONOMÍA, PLANIFICACIÓN Y DESARROLLO"/>
    <x v="151"/>
    <x v="0"/>
    <x v="0"/>
    <x v="2"/>
    <s v="2.3 - MATERIALES Y SUMINISTROS"/>
    <s v="2.3.6 - PRODUCTOS DE MINERALES, METÁLICOS Y NO METÁLICOS"/>
    <s v="N"/>
    <s v="00 - N/A"/>
    <s v="10 - FONDO GENERAL"/>
    <s v=" "/>
    <s v="99 - MULTIPROVINCIAL"/>
    <n v="645000"/>
    <n v="793000"/>
    <n v="531743.72"/>
  </r>
  <r>
    <x v="0"/>
    <x v="0"/>
    <x v="0"/>
    <x v="0"/>
    <x v="0"/>
    <s v="2 - Poder Ejecutivo"/>
    <s v="0220 - MINISTERIO DE ECONOMÍA, PLANIFICACIÓN Y DESARROLLO"/>
    <x v="151"/>
    <x v="0"/>
    <x v="0"/>
    <x v="2"/>
    <s v="2.3 - MATERIALES Y SUMINISTROS"/>
    <s v="2.3.7 - COMBUSTIBLES, LUBRICANTES, PRODUCTOS QUÍMICOS Y CONEXOS"/>
    <s v="N"/>
    <s v="00 - N/A"/>
    <s v="10 - FONDO GENERAL"/>
    <s v=" "/>
    <s v="04 - BARAHONA"/>
    <n v="600000"/>
    <n v="360000"/>
    <n v="252380.91"/>
  </r>
  <r>
    <x v="0"/>
    <x v="0"/>
    <x v="0"/>
    <x v="0"/>
    <x v="0"/>
    <s v="2 - Poder Ejecutivo"/>
    <s v="0220 - MINISTERIO DE ECONOMÍA, PLANIFICACIÓN Y DESARROLLO"/>
    <x v="151"/>
    <x v="0"/>
    <x v="0"/>
    <x v="2"/>
    <s v="2.3 - MATERIALES Y SUMINISTROS"/>
    <s v="2.3.7 - COMBUSTIBLES, LUBRICANTES, PRODUCTOS QUÍMICOS Y CONEXOS"/>
    <s v="N"/>
    <s v="00 - N/A"/>
    <s v="10 - FONDO GENERAL"/>
    <s v=" "/>
    <s v="06 - DUARTE"/>
    <n v="492000"/>
    <n v="360000"/>
    <n v="230000"/>
  </r>
  <r>
    <x v="0"/>
    <x v="0"/>
    <x v="0"/>
    <x v="0"/>
    <x v="0"/>
    <s v="2 - Poder Ejecutivo"/>
    <s v="0220 - MINISTERIO DE ECONOMÍA, PLANIFICACIÓN Y DESARROLLO"/>
    <x v="151"/>
    <x v="0"/>
    <x v="0"/>
    <x v="2"/>
    <s v="2.3 - MATERIALES Y SUMINISTROS"/>
    <s v="2.3.7 - COMBUSTIBLES, LUBRICANTES, PRODUCTOS QUÍMICOS Y CONEXOS"/>
    <s v="N"/>
    <s v="00 - N/A"/>
    <s v="10 - FONDO GENERAL"/>
    <s v=" "/>
    <s v="08 - EL SEIBO"/>
    <n v="600000"/>
    <n v="715000"/>
    <n v="550000"/>
  </r>
  <r>
    <x v="0"/>
    <x v="0"/>
    <x v="0"/>
    <x v="0"/>
    <x v="0"/>
    <s v="2 - Poder Ejecutivo"/>
    <s v="0220 - MINISTERIO DE ECONOMÍA, PLANIFICACIÓN Y DESARROLLO"/>
    <x v="151"/>
    <x v="0"/>
    <x v="0"/>
    <x v="2"/>
    <s v="2.3 - MATERIALES Y SUMINISTROS"/>
    <s v="2.3.7 - COMBUSTIBLES, LUBRICANTES, PRODUCTOS QUÍMICOS Y CONEXOS"/>
    <s v="N"/>
    <s v="00 - N/A"/>
    <s v="10 - FONDO GENERAL"/>
    <s v=" "/>
    <s v="21 - SAN CRISTOBAL"/>
    <n v="600000"/>
    <n v="260000"/>
    <n v="156177.03"/>
  </r>
  <r>
    <x v="0"/>
    <x v="0"/>
    <x v="0"/>
    <x v="0"/>
    <x v="0"/>
    <s v="2 - Poder Ejecutivo"/>
    <s v="0220 - MINISTERIO DE ECONOMÍA, PLANIFICACIÓN Y DESARROLLO"/>
    <x v="151"/>
    <x v="0"/>
    <x v="0"/>
    <x v="2"/>
    <s v="2.3 - MATERIALES Y SUMINISTROS"/>
    <s v="2.3.7 - COMBUSTIBLES, LUBRICANTES, PRODUCTOS QUÍMICOS Y CONEXOS"/>
    <s v="N"/>
    <s v="00 - N/A"/>
    <s v="10 - FONDO GENERAL"/>
    <s v=" "/>
    <s v="25 - SANTIAGO"/>
    <n v="600000"/>
    <n v="460000"/>
    <n v="328402.89"/>
  </r>
  <r>
    <x v="0"/>
    <x v="0"/>
    <x v="0"/>
    <x v="0"/>
    <x v="0"/>
    <s v="2 - Poder Ejecutivo"/>
    <s v="0220 - MINISTERIO DE ECONOMÍA, PLANIFICACIÓN Y DESARROLLO"/>
    <x v="151"/>
    <x v="0"/>
    <x v="0"/>
    <x v="2"/>
    <s v="2.3 - MATERIALES Y SUMINISTROS"/>
    <s v="2.3.7 - COMBUSTIBLES, LUBRICANTES, PRODUCTOS QUÍMICOS Y CONEXOS"/>
    <s v="N"/>
    <s v="00 - N/A"/>
    <s v="10 - FONDO GENERAL"/>
    <s v=" "/>
    <s v="99 - MULTIPROVINCIAL"/>
    <n v="24979200"/>
    <n v="26216200"/>
    <n v="16548042.219999999"/>
  </r>
  <r>
    <x v="0"/>
    <x v="0"/>
    <x v="0"/>
    <x v="0"/>
    <x v="0"/>
    <s v="2 - Poder Ejecutivo"/>
    <s v="0220 - MINISTERIO DE ECONOMÍA, PLANIFICACIÓN Y DESARROLLO"/>
    <x v="151"/>
    <x v="0"/>
    <x v="0"/>
    <x v="2"/>
    <s v="2.3 - MATERIALES Y SUMINISTROS"/>
    <s v="2.3.9 - PRODUCTOS Y ÚTILES VARIOS"/>
    <s v="N"/>
    <s v="00 - N/A"/>
    <s v="10 - FONDO GENERAL"/>
    <s v=" "/>
    <s v="99 - MULTIPROVINCIAL"/>
    <n v="13355000"/>
    <n v="11657000"/>
    <n v="5848084.6500000004"/>
  </r>
  <r>
    <x v="0"/>
    <x v="0"/>
    <x v="0"/>
    <x v="0"/>
    <x v="0"/>
    <s v="2 - Poder Ejecutivo"/>
    <s v="0220 - MINISTERIO DE ECONOMÍA, PLANIFICACIÓN Y DESARROLLO"/>
    <x v="151"/>
    <x v="0"/>
    <x v="0"/>
    <x v="2"/>
    <s v="2.3 - MATERIALES Y SUMINISTROS"/>
    <s v="2.3.9 - PRODUCTOS Y ÚTILES VARIOS"/>
    <s v="N"/>
    <s v="00 - N/A"/>
    <s v="70 - DONACION EXTERNA"/>
    <s v=" "/>
    <s v="99 - MULTIPROVINCIAL"/>
    <n v="0"/>
    <n v="0"/>
    <n v="0"/>
  </r>
  <r>
    <x v="0"/>
    <x v="0"/>
    <x v="0"/>
    <x v="0"/>
    <x v="0"/>
    <s v="2 - Poder Ejecutivo"/>
    <s v="0220 - MINISTERIO DE ECONOMÍA, PLANIFICACIÓN Y DESARROLLO"/>
    <x v="151"/>
    <x v="0"/>
    <x v="0"/>
    <x v="10"/>
    <s v="2.1 - REMUNERACIONES Y CONTRIBUCIONES"/>
    <s v="2.1.1 - REMUNERACIONES"/>
    <s v="N"/>
    <s v="00 - N/A"/>
    <s v="10 - FONDO GENERAL"/>
    <s v=" "/>
    <s v="99 - MULTIPROVINCIAL"/>
    <n v="1975000"/>
    <n v="1525000"/>
    <n v="1265000"/>
  </r>
  <r>
    <x v="0"/>
    <x v="0"/>
    <x v="0"/>
    <x v="0"/>
    <x v="0"/>
    <s v="2 - Poder Ejecutivo"/>
    <s v="0220 - MINISTERIO DE ECONOMÍA, PLANIFICACIÓN Y DESARROLLO"/>
    <x v="151"/>
    <x v="0"/>
    <x v="0"/>
    <x v="10"/>
    <s v="2.1 - REMUNERACIONES Y CONTRIBUCIONES"/>
    <s v="2.1.5 - CONTRIBUCIONES A LA SEGURIDAD SOCIAL"/>
    <s v="N"/>
    <s v="00 - N/A"/>
    <s v="10 - FONDO GENERAL"/>
    <s v=" "/>
    <s v="99 - MULTIPROVINCIAL"/>
    <n v="197308"/>
    <n v="217308"/>
    <n v="189446.49"/>
  </r>
  <r>
    <x v="0"/>
    <x v="0"/>
    <x v="0"/>
    <x v="0"/>
    <x v="0"/>
    <s v="2 - Poder Ejecutivo"/>
    <s v="0220 - MINISTERIO DE ECONOMÍA, PLANIFICACIÓN Y DESARROLLO"/>
    <x v="151"/>
    <x v="0"/>
    <x v="0"/>
    <x v="10"/>
    <s v="2.2 - CONTRATACIÓN DE SERVICIOS"/>
    <s v="2.2.6 - SEGUROS"/>
    <s v="N"/>
    <s v="00 - N/A"/>
    <s v="10 - FONDO GENERAL"/>
    <s v=" "/>
    <s v="99 - MULTIPROVINCIAL"/>
    <n v="18000"/>
    <n v="20991.83"/>
    <n v="17386.97"/>
  </r>
  <r>
    <x v="0"/>
    <x v="0"/>
    <x v="0"/>
    <x v="0"/>
    <x v="0"/>
    <s v="2 - Poder Ejecutivo"/>
    <s v="0220 - MINISTERIO DE ECONOMÍA, PLANIFICACIÓN Y DESARROLLO"/>
    <x v="151"/>
    <x v="0"/>
    <x v="0"/>
    <x v="10"/>
    <s v="2.2 - CONTRATACIÓN DE SERVICIOS"/>
    <s v="2.2.8 - OTROS SERVICIOS NO INCLUIDOS EN CONCEPTOS ANTERIORES"/>
    <s v="N"/>
    <s v="00 - N/A"/>
    <s v="10 - FONDO GENERAL"/>
    <s v=" "/>
    <s v="99 - MULTIPROVINCIAL"/>
    <n v="0"/>
    <n v="0"/>
    <n v="0"/>
  </r>
  <r>
    <x v="0"/>
    <x v="0"/>
    <x v="0"/>
    <x v="0"/>
    <x v="0"/>
    <s v="2 - Poder Ejecutivo"/>
    <s v="0220 - MINISTERIO DE ECONOMÍA, PLANIFICACIÓN Y DESARROLLO"/>
    <x v="151"/>
    <x v="0"/>
    <x v="0"/>
    <x v="10"/>
    <s v="2.3 - MATERIALES Y SUMINISTROS"/>
    <s v="2.3.7 - COMBUSTIBLES, LUBRICANTES, PRODUCTOS QUÍMICOS Y CONEXOS"/>
    <s v="N"/>
    <s v="00 - N/A"/>
    <s v="10 - FONDO GENERAL"/>
    <s v=" "/>
    <s v="99 - MULTIPROVINCIAL"/>
    <n v="96000"/>
    <n v="96000"/>
    <n v="8000"/>
  </r>
  <r>
    <x v="0"/>
    <x v="0"/>
    <x v="0"/>
    <x v="0"/>
    <x v="0"/>
    <s v="2 - Poder Ejecutivo"/>
    <s v="0220 - MINISTERIO DE ECONOMÍA, PLANIFICACIÓN Y DESARROLLO"/>
    <x v="152"/>
    <x v="0"/>
    <x v="0"/>
    <x v="2"/>
    <s v="2.1 - REMUNERACIONES Y CONTRIBUCIONES"/>
    <s v="2.1.1 - REMUNERACIONES"/>
    <s v="N"/>
    <s v="00 - N/A"/>
    <s v="10 - FONDO GENERAL"/>
    <s v=" "/>
    <s v="99 - MULTIPROVINCIAL"/>
    <n v="342592741"/>
    <n v="334414002.72000003"/>
    <n v="260460065.53000009"/>
  </r>
  <r>
    <x v="0"/>
    <x v="0"/>
    <x v="0"/>
    <x v="0"/>
    <x v="0"/>
    <s v="2 - Poder Ejecutivo"/>
    <s v="0220 - MINISTERIO DE ECONOMÍA, PLANIFICACIÓN Y DESARROLLO"/>
    <x v="152"/>
    <x v="0"/>
    <x v="0"/>
    <x v="2"/>
    <s v="2.1 - REMUNERACIONES Y CONTRIBUCIONES"/>
    <s v="2.1.2 - SOBRESUELDOS"/>
    <s v="N"/>
    <s v="00 - N/A"/>
    <s v="10 - FONDO GENERAL"/>
    <s v=" "/>
    <s v="99 - MULTIPROVINCIAL"/>
    <n v="49844310"/>
    <n v="55146286.499999993"/>
    <n v="48888075.900000006"/>
  </r>
  <r>
    <x v="0"/>
    <x v="0"/>
    <x v="0"/>
    <x v="0"/>
    <x v="0"/>
    <s v="2 - Poder Ejecutivo"/>
    <s v="0220 - MINISTERIO DE ECONOMÍA, PLANIFICACIÓN Y DESARROLLO"/>
    <x v="152"/>
    <x v="0"/>
    <x v="0"/>
    <x v="2"/>
    <s v="2.1 - REMUNERACIONES Y CONTRIBUCIONES"/>
    <s v="2.1.5 - CONTRIBUCIONES A LA SEGURIDAD SOCIAL"/>
    <s v="N"/>
    <s v="00 - N/A"/>
    <s v="10 - FONDO GENERAL"/>
    <s v=" "/>
    <s v="99 - MULTIPROVINCIAL"/>
    <n v="43548337"/>
    <n v="46425098.779999986"/>
    <n v="36850558.439999975"/>
  </r>
  <r>
    <x v="0"/>
    <x v="0"/>
    <x v="0"/>
    <x v="0"/>
    <x v="0"/>
    <s v="2 - Poder Ejecutivo"/>
    <s v="0220 - MINISTERIO DE ECONOMÍA, PLANIFICACIÓN Y DESARROLLO"/>
    <x v="152"/>
    <x v="0"/>
    <x v="0"/>
    <x v="2"/>
    <s v="2.2 - CONTRATACIÓN DE SERVICIOS"/>
    <s v="2.2.1 - SERVICIOS BÁSICOS"/>
    <s v="N"/>
    <s v="00 - N/A"/>
    <s v="10 - FONDO GENERAL"/>
    <s v=" "/>
    <s v="99 - MULTIPROVINCIAL"/>
    <n v="20815000"/>
    <n v="20003200"/>
    <n v="15031031.820000008"/>
  </r>
  <r>
    <x v="0"/>
    <x v="0"/>
    <x v="0"/>
    <x v="0"/>
    <x v="0"/>
    <s v="2 - Poder Ejecutivo"/>
    <s v="0220 - MINISTERIO DE ECONOMÍA, PLANIFICACIÓN Y DESARROLLO"/>
    <x v="152"/>
    <x v="0"/>
    <x v="0"/>
    <x v="2"/>
    <s v="2.2 - CONTRATACIÓN DE SERVICIOS"/>
    <s v="2.2.2 - PUBLICIDAD, IMPRESIÓN Y ENCUADERNACIÓN"/>
    <s v="N"/>
    <s v="00 - N/A"/>
    <s v="10 - FONDO GENERAL"/>
    <s v=" "/>
    <s v="99 - MULTIPROVINCIAL"/>
    <n v="154000"/>
    <n v="326800"/>
    <n v="326426.94"/>
  </r>
  <r>
    <x v="0"/>
    <x v="0"/>
    <x v="0"/>
    <x v="0"/>
    <x v="0"/>
    <s v="2 - Poder Ejecutivo"/>
    <s v="0220 - MINISTERIO DE ECONOMÍA, PLANIFICACIÓN Y DESARROLLO"/>
    <x v="152"/>
    <x v="0"/>
    <x v="0"/>
    <x v="2"/>
    <s v="2.2 - CONTRATACIÓN DE SERVICIOS"/>
    <s v="2.2.3 - VIÁTICOS"/>
    <s v="N"/>
    <s v="00 - N/A"/>
    <s v="10 - FONDO GENERAL"/>
    <s v=" "/>
    <s v="99 - MULTIPROVINCIAL"/>
    <n v="23602957"/>
    <n v="22877302"/>
    <n v="10187965.709999999"/>
  </r>
  <r>
    <x v="0"/>
    <x v="0"/>
    <x v="0"/>
    <x v="0"/>
    <x v="0"/>
    <s v="2 - Poder Ejecutivo"/>
    <s v="0220 - MINISTERIO DE ECONOMÍA, PLANIFICACIÓN Y DESARROLLO"/>
    <x v="152"/>
    <x v="0"/>
    <x v="0"/>
    <x v="2"/>
    <s v="2.2 - CONTRATACIÓN DE SERVICIOS"/>
    <s v="2.2.4 - TRANSPORTE Y ALMACENAJE"/>
    <s v="N"/>
    <s v="00 - N/A"/>
    <s v="10 - FONDO GENERAL"/>
    <s v=" "/>
    <s v="99 - MULTIPROVINCIAL"/>
    <n v="15322353"/>
    <n v="12572073"/>
    <n v="4421881.0999999996"/>
  </r>
  <r>
    <x v="0"/>
    <x v="0"/>
    <x v="0"/>
    <x v="0"/>
    <x v="0"/>
    <s v="2 - Poder Ejecutivo"/>
    <s v="0220 - MINISTERIO DE ECONOMÍA, PLANIFICACIÓN Y DESARROLLO"/>
    <x v="152"/>
    <x v="0"/>
    <x v="0"/>
    <x v="2"/>
    <s v="2.2 - CONTRATACIÓN DE SERVICIOS"/>
    <s v="2.2.5 - ALQUILERES Y RENTAS"/>
    <s v="N"/>
    <s v="00 - N/A"/>
    <s v="10 - FONDO GENERAL"/>
    <s v=" "/>
    <s v="99 - MULTIPROVINCIAL"/>
    <n v="11069750"/>
    <n v="6915250"/>
    <n v="4976697.2799999993"/>
  </r>
  <r>
    <x v="0"/>
    <x v="0"/>
    <x v="0"/>
    <x v="0"/>
    <x v="0"/>
    <s v="2 - Poder Ejecutivo"/>
    <s v="0220 - MINISTERIO DE ECONOMÍA, PLANIFICACIÓN Y DESARROLLO"/>
    <x v="152"/>
    <x v="0"/>
    <x v="0"/>
    <x v="2"/>
    <s v="2.2 - CONTRATACIÓN DE SERVICIOS"/>
    <s v="2.2.6 - SEGUROS"/>
    <s v="N"/>
    <s v="00 - N/A"/>
    <s v="10 - FONDO GENERAL"/>
    <s v=" "/>
    <s v="99 - MULTIPROVINCIAL"/>
    <n v="12490940"/>
    <n v="9964940"/>
    <n v="9243915.5499999989"/>
  </r>
  <r>
    <x v="0"/>
    <x v="0"/>
    <x v="0"/>
    <x v="0"/>
    <x v="0"/>
    <s v="2 - Poder Ejecutivo"/>
    <s v="0220 - MINISTERIO DE ECONOMÍA, PLANIFICACIÓN Y DESARROLLO"/>
    <x v="152"/>
    <x v="0"/>
    <x v="0"/>
    <x v="2"/>
    <s v="2.2 - CONTRATACIÓN DE SERVICIOS"/>
    <s v="2.2.7 - SERVICIOS DE CONSERVACIÓN, REPARACIONES MENORES E INSTALACIONES TEMPORALES"/>
    <s v="N"/>
    <s v="00 - N/A"/>
    <s v="10 - FONDO GENERAL"/>
    <s v=" "/>
    <s v="99 - MULTIPROVINCIAL"/>
    <n v="2510000"/>
    <n v="5660700"/>
    <n v="2827129.99"/>
  </r>
  <r>
    <x v="0"/>
    <x v="0"/>
    <x v="0"/>
    <x v="0"/>
    <x v="0"/>
    <s v="2 - Poder Ejecutivo"/>
    <s v="0220 - MINISTERIO DE ECONOMÍA, PLANIFICACIÓN Y DESARROLLO"/>
    <x v="152"/>
    <x v="0"/>
    <x v="0"/>
    <x v="2"/>
    <s v="2.2 - CONTRATACIÓN DE SERVICIOS"/>
    <s v="2.2.8 - OTROS SERVICIOS NO INCLUIDOS EN CONCEPTOS ANTERIORES"/>
    <s v="N"/>
    <s v="00 - N/A"/>
    <s v="10 - FONDO GENERAL"/>
    <s v=" "/>
    <s v="99 - MULTIPROVINCIAL"/>
    <n v="7644500"/>
    <n v="5562893"/>
    <n v="2945818.2600000002"/>
  </r>
  <r>
    <x v="0"/>
    <x v="0"/>
    <x v="0"/>
    <x v="0"/>
    <x v="0"/>
    <s v="2 - Poder Ejecutivo"/>
    <s v="0220 - MINISTERIO DE ECONOMÍA, PLANIFICACIÓN Y DESARROLLO"/>
    <x v="152"/>
    <x v="0"/>
    <x v="0"/>
    <x v="2"/>
    <s v="2.2 - CONTRATACIÓN DE SERVICIOS"/>
    <s v="2.2.8 - OTROS SERVICIOS NO INCLUIDOS EN CONCEPTOS ANTERIORES"/>
    <s v="N"/>
    <s v="00 - N/A"/>
    <s v="70 - DONACION EXTERNA"/>
    <s v=" "/>
    <s v="99 - MULTIPROVINCIAL"/>
    <n v="15576435"/>
    <n v="15576435"/>
    <n v="0"/>
  </r>
  <r>
    <x v="0"/>
    <x v="0"/>
    <x v="0"/>
    <x v="0"/>
    <x v="0"/>
    <s v="2 - Poder Ejecutivo"/>
    <s v="0220 - MINISTERIO DE ECONOMÍA, PLANIFICACIÓN Y DESARROLLO"/>
    <x v="152"/>
    <x v="0"/>
    <x v="0"/>
    <x v="2"/>
    <s v="2.2 - CONTRATACIÓN DE SERVICIOS"/>
    <s v="2.2.9 - OTRAS CONTRATACIONES DE SERVICIOS"/>
    <s v="N"/>
    <s v="00 - N/A"/>
    <s v="10 - FONDO GENERAL"/>
    <s v=" "/>
    <s v="99 - MULTIPROVINCIAL"/>
    <n v="3851812"/>
    <n v="3286750"/>
    <n v="1574678.8599999999"/>
  </r>
  <r>
    <x v="0"/>
    <x v="0"/>
    <x v="0"/>
    <x v="0"/>
    <x v="0"/>
    <s v="2 - Poder Ejecutivo"/>
    <s v="0220 - MINISTERIO DE ECONOMÍA, PLANIFICACIÓN Y DESARROLLO"/>
    <x v="152"/>
    <x v="0"/>
    <x v="0"/>
    <x v="2"/>
    <s v="2.3 - MATERIALES Y SUMINISTROS"/>
    <s v="2.3.1 - ALIMENTOS Y PRODUCTOS AGROFORESTALES"/>
    <s v="N"/>
    <s v="00 - N/A"/>
    <s v="10 - FONDO GENERAL"/>
    <s v=" "/>
    <s v="99 - MULTIPROVINCIAL"/>
    <n v="521550"/>
    <n v="1152050"/>
    <n v="893921.1"/>
  </r>
  <r>
    <x v="0"/>
    <x v="0"/>
    <x v="0"/>
    <x v="0"/>
    <x v="0"/>
    <s v="2 - Poder Ejecutivo"/>
    <s v="0220 - MINISTERIO DE ECONOMÍA, PLANIFICACIÓN Y DESARROLLO"/>
    <x v="152"/>
    <x v="0"/>
    <x v="0"/>
    <x v="2"/>
    <s v="2.3 - MATERIALES Y SUMINISTROS"/>
    <s v="2.3.2 - TEXTILES Y VESTUARIOS"/>
    <s v="N"/>
    <s v="00 - N/A"/>
    <s v="10 - FONDO GENERAL"/>
    <s v=" "/>
    <s v="99 - MULTIPROVINCIAL"/>
    <n v="147000"/>
    <n v="658500"/>
    <n v="559065.12"/>
  </r>
  <r>
    <x v="0"/>
    <x v="0"/>
    <x v="0"/>
    <x v="0"/>
    <x v="0"/>
    <s v="2 - Poder Ejecutivo"/>
    <s v="0220 - MINISTERIO DE ECONOMÍA, PLANIFICACIÓN Y DESARROLLO"/>
    <x v="152"/>
    <x v="0"/>
    <x v="0"/>
    <x v="2"/>
    <s v="2.3 - MATERIALES Y SUMINISTROS"/>
    <s v="2.3.3 - PAPEL, CARTÓN E IMPRESOS"/>
    <s v="N"/>
    <s v="00 - N/A"/>
    <s v="10 - FONDO GENERAL"/>
    <s v=" "/>
    <s v="99 - MULTIPROVINCIAL"/>
    <n v="1011691"/>
    <n v="1131666"/>
    <n v="950948.31"/>
  </r>
  <r>
    <x v="0"/>
    <x v="0"/>
    <x v="0"/>
    <x v="0"/>
    <x v="0"/>
    <s v="2 - Poder Ejecutivo"/>
    <s v="0220 - MINISTERIO DE ECONOMÍA, PLANIFICACIÓN Y DESARROLLO"/>
    <x v="152"/>
    <x v="0"/>
    <x v="0"/>
    <x v="2"/>
    <s v="2.3 - MATERIALES Y SUMINISTROS"/>
    <s v="2.3.4 - PRODUCTOS FARMACÉUTICOS"/>
    <s v="N"/>
    <s v="00 - N/A"/>
    <s v="10 - FONDO GENERAL"/>
    <s v=" "/>
    <s v="99 - MULTIPROVINCIAL"/>
    <n v="4250"/>
    <n v="87250"/>
    <n v="0"/>
  </r>
  <r>
    <x v="0"/>
    <x v="0"/>
    <x v="0"/>
    <x v="0"/>
    <x v="0"/>
    <s v="2 - Poder Ejecutivo"/>
    <s v="0220 - MINISTERIO DE ECONOMÍA, PLANIFICACIÓN Y DESARROLLO"/>
    <x v="152"/>
    <x v="0"/>
    <x v="0"/>
    <x v="2"/>
    <s v="2.3 - MATERIALES Y SUMINISTROS"/>
    <s v="2.3.5 - CUERO, CAUCHO Y PLÁSTICO"/>
    <s v="N"/>
    <s v="00 - N/A"/>
    <s v="10 - FONDO GENERAL"/>
    <s v=" "/>
    <s v="99 - MULTIPROVINCIAL"/>
    <n v="375000"/>
    <n v="156000"/>
    <n v="73374"/>
  </r>
  <r>
    <x v="0"/>
    <x v="0"/>
    <x v="0"/>
    <x v="0"/>
    <x v="0"/>
    <s v="2 - Poder Ejecutivo"/>
    <s v="0220 - MINISTERIO DE ECONOMÍA, PLANIFICACIÓN Y DESARROLLO"/>
    <x v="152"/>
    <x v="0"/>
    <x v="0"/>
    <x v="2"/>
    <s v="2.3 - MATERIALES Y SUMINISTROS"/>
    <s v="2.3.6 - PRODUCTOS DE MINERALES, METÁLICOS Y NO METÁLICOS"/>
    <s v="N"/>
    <s v="00 - N/A"/>
    <s v="10 - FONDO GENERAL"/>
    <s v=" "/>
    <s v="99 - MULTIPROVINCIAL"/>
    <n v="2800"/>
    <n v="24800"/>
    <n v="1180"/>
  </r>
  <r>
    <x v="0"/>
    <x v="0"/>
    <x v="0"/>
    <x v="0"/>
    <x v="0"/>
    <s v="2 - Poder Ejecutivo"/>
    <s v="0220 - MINISTERIO DE ECONOMÍA, PLANIFICACIÓN Y DESARROLLO"/>
    <x v="152"/>
    <x v="0"/>
    <x v="0"/>
    <x v="2"/>
    <s v="2.3 - MATERIALES Y SUMINISTROS"/>
    <s v="2.3.7 - COMBUSTIBLES, LUBRICANTES, PRODUCTOS QUÍMICOS Y CONEXOS"/>
    <s v="N"/>
    <s v="00 - N/A"/>
    <s v="10 - FONDO GENERAL"/>
    <s v=" "/>
    <s v="99 - MULTIPROVINCIAL"/>
    <n v="5775500"/>
    <n v="7679500"/>
    <n v="6648152.1699999999"/>
  </r>
  <r>
    <x v="0"/>
    <x v="0"/>
    <x v="0"/>
    <x v="0"/>
    <x v="0"/>
    <s v="2 - Poder Ejecutivo"/>
    <s v="0220 - MINISTERIO DE ECONOMÍA, PLANIFICACIÓN Y DESARROLLO"/>
    <x v="152"/>
    <x v="0"/>
    <x v="0"/>
    <x v="2"/>
    <s v="2.3 - MATERIALES Y SUMINISTROS"/>
    <s v="2.3.9 - PRODUCTOS Y ÚTILES VARIOS"/>
    <s v="N"/>
    <s v="00 - N/A"/>
    <s v="10 - FONDO GENERAL"/>
    <s v=" "/>
    <s v="99 - MULTIPROVINCIAL"/>
    <n v="3099247"/>
    <n v="5204747"/>
    <n v="2837565.49"/>
  </r>
  <r>
    <x v="0"/>
    <x v="0"/>
    <x v="0"/>
    <x v="0"/>
    <x v="0"/>
    <s v="2 - Poder Ejecutivo"/>
    <s v="0220 - MINISTERIO DE ECONOMÍA, PLANIFICACIÓN Y DESARROLLO"/>
    <x v="152"/>
    <x v="0"/>
    <x v="0"/>
    <x v="2"/>
    <s v="2.9 - GASTOS FINANCIEROS"/>
    <s v="2.9.5 - GASTOS DE INTERESES, RECARGOS MULTAS Y SANCIONES DE IMPUESTOS Y CONTRIBUCIONES SOCIALES"/>
    <s v="N"/>
    <s v="00 - N/A"/>
    <s v="10 - FONDO GENERAL"/>
    <s v=" "/>
    <s v="99 - MULTIPROVINCIAL"/>
    <n v="0"/>
    <n v="9507"/>
    <n v="416.73"/>
  </r>
  <r>
    <x v="0"/>
    <x v="0"/>
    <x v="0"/>
    <x v="0"/>
    <x v="0"/>
    <s v="2 - Poder Ejecutivo"/>
    <s v="0220 - MINISTERIO DE ECONOMÍA, PLANIFICACIÓN Y DESARROLLO"/>
    <x v="152"/>
    <x v="0"/>
    <x v="0"/>
    <x v="2"/>
    <s v="2.9 - GASTOS FINANCIEROS"/>
    <s v="2.9.5 - GASTOS DE INTERESES, RECARGOS MULTAS Y SANCIONES DE IMPUESTOS Y CONTRIBUCIONES SOCIALES"/>
    <s v="S"/>
    <s v="00 - N/A"/>
    <s v="10 - FONDO GENERAL"/>
    <s v=" "/>
    <s v="99 - MULTIPROVINCIAL"/>
    <n v="0"/>
    <n v="9235"/>
    <n v="9234.6299999999992"/>
  </r>
  <r>
    <x v="0"/>
    <x v="0"/>
    <x v="0"/>
    <x v="0"/>
    <x v="0"/>
    <s v="2 - Poder Ejecutivo"/>
    <s v="0220 - MINISTERIO DE ECONOMÍA, PLANIFICACIÓN Y DESARROLLO"/>
    <x v="152"/>
    <x v="2"/>
    <x v="5"/>
    <x v="8"/>
    <s v="2.2 - CONTRATACIÓN DE SERVICIOS"/>
    <s v="2.2.9 - OTRAS CONTRATACIONES DE SERVICIOS"/>
    <s v="N"/>
    <s v="00 - N/A"/>
    <s v="10 - FONDO GENERAL"/>
    <s v=" "/>
    <s v="99 - MULTIPROVINCIAL"/>
    <n v="100000"/>
    <n v="100000"/>
    <n v="0"/>
  </r>
  <r>
    <x v="0"/>
    <x v="0"/>
    <x v="0"/>
    <x v="0"/>
    <x v="0"/>
    <s v="2 - Poder Ejecutivo"/>
    <s v="0220 - MINISTERIO DE ECONOMÍA, PLANIFICACIÓN Y DESARROLLO"/>
    <x v="153"/>
    <x v="0"/>
    <x v="0"/>
    <x v="2"/>
    <s v="2.1 - REMUNERACIONES Y CONTRIBUCIONES"/>
    <s v="2.1.1 - REMUNERACIONES"/>
    <s v="N"/>
    <s v="00 - N/A"/>
    <s v="10 - FONDO GENERAL"/>
    <s v=" "/>
    <s v="99 - MULTIPROVINCIAL"/>
    <n v="11923305"/>
    <n v="11227973.130000001"/>
    <n v="8197422.0899999999"/>
  </r>
  <r>
    <x v="0"/>
    <x v="0"/>
    <x v="0"/>
    <x v="0"/>
    <x v="0"/>
    <s v="2 - Poder Ejecutivo"/>
    <s v="0220 - MINISTERIO DE ECONOMÍA, PLANIFICACIÓN Y DESARROLLO"/>
    <x v="153"/>
    <x v="0"/>
    <x v="0"/>
    <x v="2"/>
    <s v="2.1 - REMUNERACIONES Y CONTRIBUCIONES"/>
    <s v="2.1.2 - SOBRESUELDOS"/>
    <s v="N"/>
    <s v="00 - N/A"/>
    <s v="10 - FONDO GENERAL"/>
    <s v=" "/>
    <s v="99 - MULTIPROVINCIAL"/>
    <n v="15749977"/>
    <n v="15958412"/>
    <n v="11705660.84"/>
  </r>
  <r>
    <x v="0"/>
    <x v="0"/>
    <x v="0"/>
    <x v="0"/>
    <x v="0"/>
    <s v="2 - Poder Ejecutivo"/>
    <s v="0220 - MINISTERIO DE ECONOMÍA, PLANIFICACIÓN Y DESARROLLO"/>
    <x v="153"/>
    <x v="0"/>
    <x v="0"/>
    <x v="2"/>
    <s v="2.1 - REMUNERACIONES Y CONTRIBUCIONES"/>
    <s v="2.1.5 - CONTRIBUCIONES A LA SEGURIDAD SOCIAL"/>
    <s v="N"/>
    <s v="00 - N/A"/>
    <s v="10 - FONDO GENERAL"/>
    <s v=" "/>
    <s v="99 - MULTIPROVINCIAL"/>
    <n v="1079570"/>
    <n v="1425796.87"/>
    <n v="1247750.6600000001"/>
  </r>
  <r>
    <x v="0"/>
    <x v="0"/>
    <x v="0"/>
    <x v="0"/>
    <x v="0"/>
    <s v="2 - Poder Ejecutivo"/>
    <s v="0220 - MINISTERIO DE ECONOMÍA, PLANIFICACIÓN Y DESARROLLO"/>
    <x v="153"/>
    <x v="0"/>
    <x v="0"/>
    <x v="2"/>
    <s v="2.2 - CONTRATACIÓN DE SERVICIOS"/>
    <s v="2.2.1 - SERVICIOS BÁSICOS"/>
    <s v="N"/>
    <s v="00 - N/A"/>
    <s v="10 - FONDO GENERAL"/>
    <s v=" "/>
    <s v="99 - MULTIPROVINCIAL"/>
    <n v="3180000"/>
    <n v="3563000"/>
    <n v="2537604.4600000004"/>
  </r>
  <r>
    <x v="0"/>
    <x v="0"/>
    <x v="0"/>
    <x v="0"/>
    <x v="0"/>
    <s v="2 - Poder Ejecutivo"/>
    <s v="0220 - MINISTERIO DE ECONOMÍA, PLANIFICACIÓN Y DESARROLLO"/>
    <x v="153"/>
    <x v="0"/>
    <x v="0"/>
    <x v="2"/>
    <s v="2.2 - CONTRATACIÓN DE SERVICIOS"/>
    <s v="2.2.2 - PUBLICIDAD, IMPRESIÓN Y ENCUADERNACIÓN"/>
    <s v="N"/>
    <s v="00 - N/A"/>
    <s v="10 - FONDO GENERAL"/>
    <s v=" "/>
    <s v="99 - MULTIPROVINCIAL"/>
    <n v="500000"/>
    <n v="624930"/>
    <n v="50100"/>
  </r>
  <r>
    <x v="0"/>
    <x v="0"/>
    <x v="0"/>
    <x v="0"/>
    <x v="0"/>
    <s v="2 - Poder Ejecutivo"/>
    <s v="0220 - MINISTERIO DE ECONOMÍA, PLANIFICACIÓN Y DESARROLLO"/>
    <x v="153"/>
    <x v="0"/>
    <x v="0"/>
    <x v="2"/>
    <s v="2.2 - CONTRATACIÓN DE SERVICIOS"/>
    <s v="2.2.5 - ALQUILERES Y RENTAS"/>
    <s v="N"/>
    <s v="00 - N/A"/>
    <s v="10 - FONDO GENERAL"/>
    <s v=" "/>
    <s v="99 - MULTIPROVINCIAL"/>
    <n v="0"/>
    <n v="137560"/>
    <n v="137559"/>
  </r>
  <r>
    <x v="0"/>
    <x v="0"/>
    <x v="0"/>
    <x v="0"/>
    <x v="0"/>
    <s v="2 - Poder Ejecutivo"/>
    <s v="0220 - MINISTERIO DE ECONOMÍA, PLANIFICACIÓN Y DESARROLLO"/>
    <x v="153"/>
    <x v="0"/>
    <x v="0"/>
    <x v="2"/>
    <s v="2.2 - CONTRATACIÓN DE SERVICIOS"/>
    <s v="2.2.6 - SEGUROS"/>
    <s v="N"/>
    <s v="00 - N/A"/>
    <s v="10 - FONDO GENERAL"/>
    <s v=" "/>
    <s v="99 - MULTIPROVINCIAL"/>
    <n v="115000"/>
    <n v="115070"/>
    <n v="115068.35"/>
  </r>
  <r>
    <x v="0"/>
    <x v="0"/>
    <x v="0"/>
    <x v="0"/>
    <x v="0"/>
    <s v="2 - Poder Ejecutivo"/>
    <s v="0220 - MINISTERIO DE ECONOMÍA, PLANIFICACIÓN Y DESARROLLO"/>
    <x v="153"/>
    <x v="0"/>
    <x v="0"/>
    <x v="2"/>
    <s v="2.2 - CONTRATACIÓN DE SERVICIOS"/>
    <s v="2.2.7 - SERVICIOS DE CONSERVACIÓN, REPARACIONES MENORES E INSTALACIONES TEMPORALES"/>
    <s v="N"/>
    <s v="00 - N/A"/>
    <s v="10 - FONDO GENERAL"/>
    <s v=" "/>
    <s v="99 - MULTIPROVINCIAL"/>
    <n v="2416399"/>
    <n v="13980851.560000002"/>
    <n v="7584707.9199999999"/>
  </r>
  <r>
    <x v="0"/>
    <x v="0"/>
    <x v="0"/>
    <x v="0"/>
    <x v="0"/>
    <s v="2 - Poder Ejecutivo"/>
    <s v="0220 - MINISTERIO DE ECONOMÍA, PLANIFICACIÓN Y DESARROLLO"/>
    <x v="153"/>
    <x v="0"/>
    <x v="0"/>
    <x v="2"/>
    <s v="2.2 - CONTRATACIÓN DE SERVICIOS"/>
    <s v="2.2.8 - OTROS SERVICIOS NO INCLUIDOS EN CONCEPTOS ANTERIORES"/>
    <s v="N"/>
    <s v="00 - N/A"/>
    <s v="10 - FONDO GENERAL"/>
    <s v=" "/>
    <s v="99 - MULTIPROVINCIAL"/>
    <n v="1200000"/>
    <n v="829240"/>
    <n v="252909.4"/>
  </r>
  <r>
    <x v="0"/>
    <x v="0"/>
    <x v="0"/>
    <x v="0"/>
    <x v="0"/>
    <s v="2 - Poder Ejecutivo"/>
    <s v="0220 - MINISTERIO DE ECONOMÍA, PLANIFICACIÓN Y DESARROLLO"/>
    <x v="153"/>
    <x v="0"/>
    <x v="0"/>
    <x v="2"/>
    <s v="2.2 - CONTRATACIÓN DE SERVICIOS"/>
    <s v="2.2.9 - OTRAS CONTRATACIONES DE SERVICIOS"/>
    <s v="N"/>
    <s v="00 - N/A"/>
    <s v="10 - FONDO GENERAL"/>
    <s v=" "/>
    <s v="99 - MULTIPROVINCIAL"/>
    <n v="0"/>
    <n v="6488256.54"/>
    <n v="5293397.5399999991"/>
  </r>
  <r>
    <x v="0"/>
    <x v="0"/>
    <x v="0"/>
    <x v="0"/>
    <x v="0"/>
    <s v="2 - Poder Ejecutivo"/>
    <s v="0220 - MINISTERIO DE ECONOMÍA, PLANIFICACIÓN Y DESARROLLO"/>
    <x v="153"/>
    <x v="0"/>
    <x v="0"/>
    <x v="2"/>
    <s v="2.3 - MATERIALES Y SUMINISTROS"/>
    <s v="2.3.1 - ALIMENTOS Y PRODUCTOS AGROFORESTALES"/>
    <s v="N"/>
    <s v="00 - N/A"/>
    <s v="10 - FONDO GENERAL"/>
    <s v=" "/>
    <s v="99 - MULTIPROVINCIAL"/>
    <n v="10150622"/>
    <n v="272254.80000000075"/>
    <n v="248567.46"/>
  </r>
  <r>
    <x v="0"/>
    <x v="0"/>
    <x v="0"/>
    <x v="0"/>
    <x v="0"/>
    <s v="2 - Poder Ejecutivo"/>
    <s v="0220 - MINISTERIO DE ECONOMÍA, PLANIFICACIÓN Y DESARROLLO"/>
    <x v="153"/>
    <x v="0"/>
    <x v="0"/>
    <x v="2"/>
    <s v="2.3 - MATERIALES Y SUMINISTROS"/>
    <s v="2.3.2 - TEXTILES Y VESTUARIOS"/>
    <s v="N"/>
    <s v="00 - N/A"/>
    <s v="10 - FONDO GENERAL"/>
    <s v=" "/>
    <s v="99 - MULTIPROVINCIAL"/>
    <n v="1400000"/>
    <n v="1106839.8"/>
    <n v="294244.78999999998"/>
  </r>
  <r>
    <x v="0"/>
    <x v="0"/>
    <x v="0"/>
    <x v="0"/>
    <x v="0"/>
    <s v="2 - Poder Ejecutivo"/>
    <s v="0220 - MINISTERIO DE ECONOMÍA, PLANIFICACIÓN Y DESARROLLO"/>
    <x v="153"/>
    <x v="0"/>
    <x v="0"/>
    <x v="2"/>
    <s v="2.3 - MATERIALES Y SUMINISTROS"/>
    <s v="2.3.3 - PAPEL, CARTÓN E IMPRESOS"/>
    <s v="N"/>
    <s v="00 - N/A"/>
    <s v="10 - FONDO GENERAL"/>
    <s v=" "/>
    <s v="99 - MULTIPROVINCIAL"/>
    <n v="800000"/>
    <n v="840468.89"/>
    <n v="620391.25"/>
  </r>
  <r>
    <x v="0"/>
    <x v="0"/>
    <x v="0"/>
    <x v="0"/>
    <x v="0"/>
    <s v="2 - Poder Ejecutivo"/>
    <s v="0220 - MINISTERIO DE ECONOMÍA, PLANIFICACIÓN Y DESARROLLO"/>
    <x v="153"/>
    <x v="0"/>
    <x v="0"/>
    <x v="2"/>
    <s v="2.3 - MATERIALES Y SUMINISTROS"/>
    <s v="2.3.5 - CUERO, CAUCHO Y PLÁSTICO"/>
    <s v="N"/>
    <s v="00 - N/A"/>
    <s v="10 - FONDO GENERAL"/>
    <s v=" "/>
    <s v="99 - MULTIPROVINCIAL"/>
    <n v="1200000"/>
    <n v="229424.6"/>
    <n v="229371.13999999998"/>
  </r>
  <r>
    <x v="0"/>
    <x v="0"/>
    <x v="0"/>
    <x v="0"/>
    <x v="0"/>
    <s v="2 - Poder Ejecutivo"/>
    <s v="0220 - MINISTERIO DE ECONOMÍA, PLANIFICACIÓN Y DESARROLLO"/>
    <x v="153"/>
    <x v="0"/>
    <x v="0"/>
    <x v="2"/>
    <s v="2.3 - MATERIALES Y SUMINISTROS"/>
    <s v="2.3.6 - PRODUCTOS DE MINERALES, METÁLICOS Y NO METÁLICOS"/>
    <s v="N"/>
    <s v="00 - N/A"/>
    <s v="10 - FONDO GENERAL"/>
    <s v=" "/>
    <s v="99 - MULTIPROVINCIAL"/>
    <n v="0"/>
    <n v="397819.4"/>
    <n v="225831.92"/>
  </r>
  <r>
    <x v="0"/>
    <x v="0"/>
    <x v="0"/>
    <x v="0"/>
    <x v="0"/>
    <s v="2 - Poder Ejecutivo"/>
    <s v="0220 - MINISTERIO DE ECONOMÍA, PLANIFICACIÓN Y DESARROLLO"/>
    <x v="153"/>
    <x v="0"/>
    <x v="0"/>
    <x v="2"/>
    <s v="2.3 - MATERIALES Y SUMINISTROS"/>
    <s v="2.3.7 - COMBUSTIBLES, LUBRICANTES, PRODUCTOS QUÍMICOS Y CONEXOS"/>
    <s v="N"/>
    <s v="00 - N/A"/>
    <s v="10 - FONDO GENERAL"/>
    <s v=" "/>
    <s v="99 - MULTIPROVINCIAL"/>
    <n v="4400000"/>
    <n v="5014822.59"/>
    <n v="4564822.58"/>
  </r>
  <r>
    <x v="0"/>
    <x v="0"/>
    <x v="0"/>
    <x v="0"/>
    <x v="0"/>
    <s v="2 - Poder Ejecutivo"/>
    <s v="0220 - MINISTERIO DE ECONOMÍA, PLANIFICACIÓN Y DESARROLLO"/>
    <x v="153"/>
    <x v="0"/>
    <x v="0"/>
    <x v="2"/>
    <s v="2.3 - MATERIALES Y SUMINISTROS"/>
    <s v="2.3.9 - PRODUCTOS Y ÚTILES VARIOS"/>
    <s v="N"/>
    <s v="00 - N/A"/>
    <s v="10 - FONDO GENERAL"/>
    <s v=" "/>
    <s v="99 - MULTIPROVINCIAL"/>
    <n v="1660861"/>
    <n v="2199864.8199999998"/>
    <n v="1518576.1199999999"/>
  </r>
  <r>
    <x v="0"/>
    <x v="0"/>
    <x v="0"/>
    <x v="0"/>
    <x v="0"/>
    <s v="2 - Poder Ejecutivo"/>
    <s v="0220 - MINISTERIO DE ECONOMÍA, PLANIFICACIÓN Y DESARROLLO"/>
    <x v="154"/>
    <x v="2"/>
    <x v="4"/>
    <x v="6"/>
    <s v="2.1 - REMUNERACIONES Y CONTRIBUCIONES"/>
    <s v="2.1.1 - REMUNERACIONES"/>
    <s v="N"/>
    <s v="00 - N/A"/>
    <s v="10 - FONDO GENERAL"/>
    <s v=" "/>
    <s v="99 - MULTIPROVINCIAL"/>
    <n v="169461162"/>
    <n v="169461162"/>
    <n v="139508759.02000004"/>
  </r>
  <r>
    <x v="0"/>
    <x v="0"/>
    <x v="0"/>
    <x v="0"/>
    <x v="0"/>
    <s v="2 - Poder Ejecutivo"/>
    <s v="0220 - MINISTERIO DE ECONOMÍA, PLANIFICACIÓN Y DESARROLLO"/>
    <x v="154"/>
    <x v="2"/>
    <x v="4"/>
    <x v="6"/>
    <s v="2.1 - REMUNERACIONES Y CONTRIBUCIONES"/>
    <s v="2.1.2 - SOBRESUELDOS"/>
    <s v="N"/>
    <s v="00 - N/A"/>
    <s v="10 - FONDO GENERAL"/>
    <s v=" "/>
    <s v="99 - MULTIPROVINCIAL"/>
    <n v="28002000"/>
    <n v="28002000"/>
    <n v="27172908.869999997"/>
  </r>
  <r>
    <x v="0"/>
    <x v="0"/>
    <x v="0"/>
    <x v="0"/>
    <x v="0"/>
    <s v="2 - Poder Ejecutivo"/>
    <s v="0220 - MINISTERIO DE ECONOMÍA, PLANIFICACIÓN Y DESARROLLO"/>
    <x v="154"/>
    <x v="2"/>
    <x v="4"/>
    <x v="6"/>
    <s v="2.1 - REMUNERACIONES Y CONTRIBUCIONES"/>
    <s v="2.1.5 - CONTRIBUCIONES A LA SEGURIDAD SOCIAL"/>
    <s v="N"/>
    <s v="00 - N/A"/>
    <s v="10 - FONDO GENERAL"/>
    <s v=" "/>
    <s v="99 - MULTIPROVINCIAL"/>
    <n v="22750051"/>
    <n v="22750051"/>
    <n v="20144667.599999987"/>
  </r>
  <r>
    <x v="0"/>
    <x v="0"/>
    <x v="0"/>
    <x v="0"/>
    <x v="0"/>
    <s v="2 - Poder Ejecutivo"/>
    <s v="0220 - MINISTERIO DE ECONOMÍA, PLANIFICACIÓN Y DESARROLLO"/>
    <x v="154"/>
    <x v="2"/>
    <x v="4"/>
    <x v="6"/>
    <s v="2.2 - CONTRATACIÓN DE SERVICIOS"/>
    <s v="2.2.1 - SERVICIOS BÁSICOS"/>
    <s v="N"/>
    <s v="00 - N/A"/>
    <s v="10 - FONDO GENERAL"/>
    <s v=" "/>
    <s v="99 - MULTIPROVINCIAL"/>
    <n v="23080000"/>
    <n v="24785000"/>
    <n v="24289568.710000001"/>
  </r>
  <r>
    <x v="0"/>
    <x v="0"/>
    <x v="0"/>
    <x v="0"/>
    <x v="0"/>
    <s v="2 - Poder Ejecutivo"/>
    <s v="0220 - MINISTERIO DE ECONOMÍA, PLANIFICACIÓN Y DESARROLLO"/>
    <x v="154"/>
    <x v="2"/>
    <x v="4"/>
    <x v="6"/>
    <s v="2.2 - CONTRATACIÓN DE SERVICIOS"/>
    <s v="2.2.2 - PUBLICIDAD, IMPRESIÓN Y ENCUADERNACIÓN"/>
    <s v="N"/>
    <s v="00 - N/A"/>
    <s v="10 - FONDO GENERAL"/>
    <s v=" "/>
    <s v="99 - MULTIPROVINCIAL"/>
    <n v="515000"/>
    <n v="465000"/>
    <n v="18585"/>
  </r>
  <r>
    <x v="0"/>
    <x v="0"/>
    <x v="0"/>
    <x v="0"/>
    <x v="0"/>
    <s v="2 - Poder Ejecutivo"/>
    <s v="0220 - MINISTERIO DE ECONOMÍA, PLANIFICACIÓN Y DESARROLLO"/>
    <x v="154"/>
    <x v="2"/>
    <x v="4"/>
    <x v="6"/>
    <s v="2.2 - CONTRATACIÓN DE SERVICIOS"/>
    <s v="2.2.3 - VIÁTICOS"/>
    <s v="N"/>
    <s v="00 - N/A"/>
    <s v="10 - FONDO GENERAL"/>
    <s v=" "/>
    <s v="99 - MULTIPROVINCIAL"/>
    <n v="4200000"/>
    <n v="16610000"/>
    <n v="11682795"/>
  </r>
  <r>
    <x v="0"/>
    <x v="0"/>
    <x v="0"/>
    <x v="0"/>
    <x v="0"/>
    <s v="2 - Poder Ejecutivo"/>
    <s v="0220 - MINISTERIO DE ECONOMÍA, PLANIFICACIÓN Y DESARROLLO"/>
    <x v="154"/>
    <x v="2"/>
    <x v="4"/>
    <x v="6"/>
    <s v="2.2 - CONTRATACIÓN DE SERVICIOS"/>
    <s v="2.2.4 - TRANSPORTE Y ALMACENAJE"/>
    <s v="N"/>
    <s v="00 - N/A"/>
    <s v="10 - FONDO GENERAL"/>
    <s v=" "/>
    <s v="99 - MULTIPROVINCIAL"/>
    <n v="2720000"/>
    <n v="2850000"/>
    <n v="13000"/>
  </r>
  <r>
    <x v="0"/>
    <x v="0"/>
    <x v="0"/>
    <x v="0"/>
    <x v="0"/>
    <s v="2 - Poder Ejecutivo"/>
    <s v="0220 - MINISTERIO DE ECONOMÍA, PLANIFICACIÓN Y DESARROLLO"/>
    <x v="154"/>
    <x v="2"/>
    <x v="4"/>
    <x v="6"/>
    <s v="2.2 - CONTRATACIÓN DE SERVICIOS"/>
    <s v="2.2.5 - ALQUILERES Y RENTAS"/>
    <s v="N"/>
    <s v="00 - N/A"/>
    <s v="10 - FONDO GENERAL"/>
    <s v=" "/>
    <s v="99 - MULTIPROVINCIAL"/>
    <n v="22629000"/>
    <n v="21222000"/>
    <n v="17035377.499999993"/>
  </r>
  <r>
    <x v="0"/>
    <x v="0"/>
    <x v="0"/>
    <x v="0"/>
    <x v="0"/>
    <s v="2 - Poder Ejecutivo"/>
    <s v="0220 - MINISTERIO DE ECONOMÍA, PLANIFICACIÓN Y DESARROLLO"/>
    <x v="154"/>
    <x v="2"/>
    <x v="4"/>
    <x v="6"/>
    <s v="2.2 - CONTRATACIÓN DE SERVICIOS"/>
    <s v="2.2.6 - SEGUROS"/>
    <s v="N"/>
    <s v="00 - N/A"/>
    <s v="10 - FONDO GENERAL"/>
    <s v=" "/>
    <s v="99 - MULTIPROVINCIAL"/>
    <n v="13300000"/>
    <n v="13070830"/>
    <n v="12975297.270000003"/>
  </r>
  <r>
    <x v="0"/>
    <x v="0"/>
    <x v="0"/>
    <x v="0"/>
    <x v="0"/>
    <s v="2 - Poder Ejecutivo"/>
    <s v="0220 - MINISTERIO DE ECONOMÍA, PLANIFICACIÓN Y DESARROLLO"/>
    <x v="154"/>
    <x v="2"/>
    <x v="4"/>
    <x v="6"/>
    <s v="2.2 - CONTRATACIÓN DE SERVICIOS"/>
    <s v="2.2.7 - SERVICIOS DE CONSERVACIÓN, REPARACIONES MENORES E INSTALACIONES TEMPORALES"/>
    <s v="N"/>
    <s v="00 - N/A"/>
    <s v="10 - FONDO GENERAL"/>
    <s v=" "/>
    <s v="99 - MULTIPROVINCIAL"/>
    <n v="4900000"/>
    <n v="3927499.9999999995"/>
    <n v="2186938.27"/>
  </r>
  <r>
    <x v="0"/>
    <x v="0"/>
    <x v="0"/>
    <x v="0"/>
    <x v="0"/>
    <s v="2 - Poder Ejecutivo"/>
    <s v="0220 - MINISTERIO DE ECONOMÍA, PLANIFICACIÓN Y DESARROLLO"/>
    <x v="154"/>
    <x v="2"/>
    <x v="4"/>
    <x v="6"/>
    <s v="2.2 - CONTRATACIÓN DE SERVICIOS"/>
    <s v="2.2.8 - OTROS SERVICIOS NO INCLUIDOS EN CONCEPTOS ANTERIORES"/>
    <s v="N"/>
    <s v="00 - N/A"/>
    <s v="10 - FONDO GENERAL"/>
    <s v=" "/>
    <s v="99 - MULTIPROVINCIAL"/>
    <n v="3896849"/>
    <n v="4541349"/>
    <n v="2464845.4"/>
  </r>
  <r>
    <x v="0"/>
    <x v="0"/>
    <x v="0"/>
    <x v="0"/>
    <x v="0"/>
    <s v="2 - Poder Ejecutivo"/>
    <s v="0220 - MINISTERIO DE ECONOMÍA, PLANIFICACIÓN Y DESARROLLO"/>
    <x v="154"/>
    <x v="2"/>
    <x v="4"/>
    <x v="6"/>
    <s v="2.2 - CONTRATACIÓN DE SERVICIOS"/>
    <s v="2.2.9 - OTRAS CONTRATACIONES DE SERVICIOS"/>
    <s v="N"/>
    <s v="00 - N/A"/>
    <s v="10 - FONDO GENERAL"/>
    <s v=" "/>
    <s v="99 - MULTIPROVINCIAL"/>
    <n v="2900000"/>
    <n v="4055500"/>
    <n v="2170701.36"/>
  </r>
  <r>
    <x v="0"/>
    <x v="0"/>
    <x v="0"/>
    <x v="0"/>
    <x v="0"/>
    <s v="2 - Poder Ejecutivo"/>
    <s v="0220 - MINISTERIO DE ECONOMÍA, PLANIFICACIÓN Y DESARROLLO"/>
    <x v="154"/>
    <x v="2"/>
    <x v="4"/>
    <x v="6"/>
    <s v="2.3 - MATERIALES Y SUMINISTROS"/>
    <s v="2.3.1 - ALIMENTOS Y PRODUCTOS AGROFORESTALES"/>
    <s v="N"/>
    <s v="00 - N/A"/>
    <s v="10 - FONDO GENERAL"/>
    <s v=" "/>
    <s v="99 - MULTIPROVINCIAL"/>
    <n v="665000"/>
    <n v="916300"/>
    <n v="453704.98"/>
  </r>
  <r>
    <x v="0"/>
    <x v="0"/>
    <x v="0"/>
    <x v="0"/>
    <x v="0"/>
    <s v="2 - Poder Ejecutivo"/>
    <s v="0220 - MINISTERIO DE ECONOMÍA, PLANIFICACIÓN Y DESARROLLO"/>
    <x v="154"/>
    <x v="2"/>
    <x v="4"/>
    <x v="6"/>
    <s v="2.3 - MATERIALES Y SUMINISTROS"/>
    <s v="2.3.2 - TEXTILES Y VESTUARIOS"/>
    <s v="N"/>
    <s v="00 - N/A"/>
    <s v="10 - FONDO GENERAL"/>
    <s v=" "/>
    <s v="99 - MULTIPROVINCIAL"/>
    <n v="448000"/>
    <n v="366600"/>
    <n v="184115.4"/>
  </r>
  <r>
    <x v="0"/>
    <x v="0"/>
    <x v="0"/>
    <x v="0"/>
    <x v="0"/>
    <s v="2 - Poder Ejecutivo"/>
    <s v="0220 - MINISTERIO DE ECONOMÍA, PLANIFICACIÓN Y DESARROLLO"/>
    <x v="154"/>
    <x v="2"/>
    <x v="4"/>
    <x v="6"/>
    <s v="2.3 - MATERIALES Y SUMINISTROS"/>
    <s v="2.3.3 - PAPEL, CARTÓN E IMPRESOS"/>
    <s v="N"/>
    <s v="00 - N/A"/>
    <s v="10 - FONDO GENERAL"/>
    <s v=" "/>
    <s v="99 - MULTIPROVINCIAL"/>
    <n v="675000"/>
    <n v="540000"/>
    <n v="380536.66000000003"/>
  </r>
  <r>
    <x v="0"/>
    <x v="0"/>
    <x v="0"/>
    <x v="0"/>
    <x v="0"/>
    <s v="2 - Poder Ejecutivo"/>
    <s v="0220 - MINISTERIO DE ECONOMÍA, PLANIFICACIÓN Y DESARROLLO"/>
    <x v="154"/>
    <x v="2"/>
    <x v="4"/>
    <x v="6"/>
    <s v="2.3 - MATERIALES Y SUMINISTROS"/>
    <s v="2.3.4 - PRODUCTOS FARMACÉUTICOS"/>
    <s v="N"/>
    <s v="00 - N/A"/>
    <s v="10 - FONDO GENERAL"/>
    <s v=" "/>
    <s v="99 - MULTIPROVINCIAL"/>
    <n v="10000"/>
    <n v="4000"/>
    <n v="0"/>
  </r>
  <r>
    <x v="0"/>
    <x v="0"/>
    <x v="0"/>
    <x v="0"/>
    <x v="0"/>
    <s v="2 - Poder Ejecutivo"/>
    <s v="0220 - MINISTERIO DE ECONOMÍA, PLANIFICACIÓN Y DESARROLLO"/>
    <x v="154"/>
    <x v="2"/>
    <x v="4"/>
    <x v="6"/>
    <s v="2.3 - MATERIALES Y SUMINISTROS"/>
    <s v="2.3.5 - CUERO, CAUCHO Y PLÁSTICO"/>
    <s v="N"/>
    <s v="00 - N/A"/>
    <s v="10 - FONDO GENERAL"/>
    <s v=" "/>
    <s v="99 - MULTIPROVINCIAL"/>
    <n v="700000"/>
    <n v="563400"/>
    <n v="401704.01"/>
  </r>
  <r>
    <x v="0"/>
    <x v="0"/>
    <x v="0"/>
    <x v="0"/>
    <x v="0"/>
    <s v="2 - Poder Ejecutivo"/>
    <s v="0220 - MINISTERIO DE ECONOMÍA, PLANIFICACIÓN Y DESARROLLO"/>
    <x v="154"/>
    <x v="2"/>
    <x v="4"/>
    <x v="6"/>
    <s v="2.3 - MATERIALES Y SUMINISTROS"/>
    <s v="2.3.6 - PRODUCTOS DE MINERALES, METÁLICOS Y NO METÁLICOS"/>
    <s v="N"/>
    <s v="00 - N/A"/>
    <s v="10 - FONDO GENERAL"/>
    <s v=" "/>
    <s v="99 - MULTIPROVINCIAL"/>
    <n v="119678"/>
    <n v="399678"/>
    <n v="209686.46"/>
  </r>
  <r>
    <x v="0"/>
    <x v="0"/>
    <x v="0"/>
    <x v="0"/>
    <x v="0"/>
    <s v="2 - Poder Ejecutivo"/>
    <s v="0220 - MINISTERIO DE ECONOMÍA, PLANIFICACIÓN Y DESARROLLO"/>
    <x v="154"/>
    <x v="2"/>
    <x v="4"/>
    <x v="6"/>
    <s v="2.3 - MATERIALES Y SUMINISTROS"/>
    <s v="2.3.7 - COMBUSTIBLES, LUBRICANTES, PRODUCTOS QUÍMICOS Y CONEXOS"/>
    <s v="N"/>
    <s v="00 - N/A"/>
    <s v="10 - FONDO GENERAL"/>
    <s v=" "/>
    <s v="99 - MULTIPROVINCIAL"/>
    <n v="11100000"/>
    <n v="11397200"/>
    <n v="9626481.5799999982"/>
  </r>
  <r>
    <x v="0"/>
    <x v="0"/>
    <x v="0"/>
    <x v="0"/>
    <x v="0"/>
    <s v="2 - Poder Ejecutivo"/>
    <s v="0220 - MINISTERIO DE ECONOMÍA, PLANIFICACIÓN Y DESARROLLO"/>
    <x v="154"/>
    <x v="2"/>
    <x v="4"/>
    <x v="6"/>
    <s v="2.3 - MATERIALES Y SUMINISTROS"/>
    <s v="2.3.9 - PRODUCTOS Y ÚTILES VARIOS"/>
    <s v="N"/>
    <s v="00 - N/A"/>
    <s v="10 - FONDO GENERAL"/>
    <s v=" "/>
    <s v="99 - MULTIPROVINCIAL"/>
    <n v="1900000"/>
    <n v="2554170"/>
    <n v="1589635.6400000004"/>
  </r>
  <r>
    <x v="0"/>
    <x v="0"/>
    <x v="0"/>
    <x v="0"/>
    <x v="0"/>
    <s v="2 - Poder Ejecutivo"/>
    <s v="0221 - MINISTERIO DE ADMINISTRACIÓN PÚBLICA"/>
    <x v="155"/>
    <x v="0"/>
    <x v="0"/>
    <x v="2"/>
    <s v="2.1 - REMUNERACIONES Y CONTRIBUCIONES"/>
    <s v="2.1.1 - REMUNERACIONES"/>
    <s v="N"/>
    <s v="00 - N/A"/>
    <s v="10 - FONDO GENERAL"/>
    <s v=" "/>
    <s v="01 - DISTRITO NACIONAL"/>
    <n v="285984759"/>
    <n v="260916598.81999999"/>
    <n v="228968634.09999999"/>
  </r>
  <r>
    <x v="0"/>
    <x v="0"/>
    <x v="0"/>
    <x v="0"/>
    <x v="0"/>
    <s v="2 - Poder Ejecutivo"/>
    <s v="0221 - MINISTERIO DE ADMINISTRACIÓN PÚBLICA"/>
    <x v="155"/>
    <x v="0"/>
    <x v="0"/>
    <x v="2"/>
    <s v="2.1 - REMUNERACIONES Y CONTRIBUCIONES"/>
    <s v="2.1.1 - REMUNERACIONES"/>
    <s v="N"/>
    <s v="00 - N/A"/>
    <s v="10 - FONDO GENERAL"/>
    <s v=" "/>
    <s v="99 - MULTIPROVINCIAL"/>
    <n v="117501000"/>
    <n v="115742357.18000001"/>
    <n v="101561343.33"/>
  </r>
  <r>
    <x v="0"/>
    <x v="0"/>
    <x v="0"/>
    <x v="0"/>
    <x v="0"/>
    <s v="2 - Poder Ejecutivo"/>
    <s v="0221 - MINISTERIO DE ADMINISTRACIÓN PÚBLICA"/>
    <x v="155"/>
    <x v="0"/>
    <x v="0"/>
    <x v="2"/>
    <s v="2.1 - REMUNERACIONES Y CONTRIBUCIONES"/>
    <s v="2.1.2 - SOBRESUELDOS"/>
    <s v="N"/>
    <s v="00 - N/A"/>
    <s v="10 - FONDO GENERAL"/>
    <s v=" "/>
    <s v="01 - DISTRITO NACIONAL"/>
    <n v="72347440"/>
    <n v="76608243"/>
    <n v="68151977.789999992"/>
  </r>
  <r>
    <x v="0"/>
    <x v="0"/>
    <x v="0"/>
    <x v="0"/>
    <x v="0"/>
    <s v="2 - Poder Ejecutivo"/>
    <s v="0221 - MINISTERIO DE ADMINISTRACIÓN PÚBLICA"/>
    <x v="155"/>
    <x v="0"/>
    <x v="0"/>
    <x v="2"/>
    <s v="2.1 - REMUNERACIONES Y CONTRIBUCIONES"/>
    <s v="2.1.2 - SOBRESUELDOS"/>
    <s v="N"/>
    <s v="00 - N/A"/>
    <s v="10 - FONDO GENERAL"/>
    <s v=" "/>
    <s v="99 - MULTIPROVINCIAL"/>
    <n v="27019000"/>
    <n v="27831500"/>
    <n v="25786292.519999996"/>
  </r>
  <r>
    <x v="0"/>
    <x v="0"/>
    <x v="0"/>
    <x v="0"/>
    <x v="0"/>
    <s v="2 - Poder Ejecutivo"/>
    <s v="0221 - MINISTERIO DE ADMINISTRACIÓN PÚBLICA"/>
    <x v="155"/>
    <x v="0"/>
    <x v="0"/>
    <x v="2"/>
    <s v="2.1 - REMUNERACIONES Y CONTRIBUCIONES"/>
    <s v="2.1.4 - GRATIFICACIONES Y BONIFICACIONES"/>
    <s v="N"/>
    <s v="00 - N/A"/>
    <s v="10 - FONDO GENERAL"/>
    <s v=" "/>
    <s v="01 - DISTRITO NACIONAL"/>
    <n v="0"/>
    <n v="90000"/>
    <n v="0"/>
  </r>
  <r>
    <x v="0"/>
    <x v="0"/>
    <x v="0"/>
    <x v="0"/>
    <x v="0"/>
    <s v="2 - Poder Ejecutivo"/>
    <s v="0221 - MINISTERIO DE ADMINISTRACIÓN PÚBLICA"/>
    <x v="155"/>
    <x v="0"/>
    <x v="0"/>
    <x v="2"/>
    <s v="2.1 - REMUNERACIONES Y CONTRIBUCIONES"/>
    <s v="2.1.5 - CONTRIBUCIONES A LA SEGURIDAD SOCIAL"/>
    <s v="N"/>
    <s v="00 - N/A"/>
    <s v="10 - FONDO GENERAL"/>
    <s v=" "/>
    <s v="01 - DISTRITO NACIONAL"/>
    <n v="40222061"/>
    <n v="41254061"/>
    <n v="33886302.01000002"/>
  </r>
  <r>
    <x v="0"/>
    <x v="0"/>
    <x v="0"/>
    <x v="0"/>
    <x v="0"/>
    <s v="2 - Poder Ejecutivo"/>
    <s v="0221 - MINISTERIO DE ADMINISTRACIÓN PÚBLICA"/>
    <x v="155"/>
    <x v="0"/>
    <x v="0"/>
    <x v="2"/>
    <s v="2.1 - REMUNERACIONES Y CONTRIBUCIONES"/>
    <s v="2.1.5 - CONTRIBUCIONES A LA SEGURIDAD SOCIAL"/>
    <s v="N"/>
    <s v="00 - N/A"/>
    <s v="10 - FONDO GENERAL"/>
    <s v=" "/>
    <s v="99 - MULTIPROVINCIAL"/>
    <n v="13232534"/>
    <n v="17576034"/>
    <n v="15037224.45999999"/>
  </r>
  <r>
    <x v="0"/>
    <x v="0"/>
    <x v="0"/>
    <x v="0"/>
    <x v="0"/>
    <s v="2 - Poder Ejecutivo"/>
    <s v="0221 - MINISTERIO DE ADMINISTRACIÓN PÚBLICA"/>
    <x v="155"/>
    <x v="0"/>
    <x v="0"/>
    <x v="2"/>
    <s v="2.2 - CONTRATACIÓN DE SERVICIOS"/>
    <s v="2.2.1 - SERVICIOS BÁSICOS"/>
    <s v="N"/>
    <s v="00 - N/A"/>
    <s v="10 - FONDO GENERAL"/>
    <s v=" "/>
    <s v="01 - DISTRITO NACIONAL"/>
    <n v="20100000"/>
    <n v="24100000"/>
    <n v="19347917.949999996"/>
  </r>
  <r>
    <x v="0"/>
    <x v="0"/>
    <x v="0"/>
    <x v="0"/>
    <x v="0"/>
    <s v="2 - Poder Ejecutivo"/>
    <s v="0221 - MINISTERIO DE ADMINISTRACIÓN PÚBLICA"/>
    <x v="155"/>
    <x v="0"/>
    <x v="0"/>
    <x v="2"/>
    <s v="2.2 - CONTRATACIÓN DE SERVICIOS"/>
    <s v="2.2.2 - PUBLICIDAD, IMPRESIÓN Y ENCUADERNACIÓN"/>
    <s v="N"/>
    <s v="00 - N/A"/>
    <s v="10 - FONDO GENERAL"/>
    <s v=" "/>
    <s v="01 - DISTRITO NACIONAL"/>
    <n v="7075000"/>
    <n v="8524120"/>
    <n v="4582809.0500000007"/>
  </r>
  <r>
    <x v="0"/>
    <x v="0"/>
    <x v="0"/>
    <x v="0"/>
    <x v="0"/>
    <s v="2 - Poder Ejecutivo"/>
    <s v="0221 - MINISTERIO DE ADMINISTRACIÓN PÚBLICA"/>
    <x v="155"/>
    <x v="0"/>
    <x v="0"/>
    <x v="2"/>
    <s v="2.2 - CONTRATACIÓN DE SERVICIOS"/>
    <s v="2.2.2 - PUBLICIDAD, IMPRESIÓN Y ENCUADERNACIÓN"/>
    <s v="N"/>
    <s v="00 - N/A"/>
    <s v="10 - FONDO GENERAL"/>
    <s v=" "/>
    <s v="99 - MULTIPROVINCIAL"/>
    <n v="500000"/>
    <n v="500000"/>
    <n v="0"/>
  </r>
  <r>
    <x v="0"/>
    <x v="0"/>
    <x v="0"/>
    <x v="0"/>
    <x v="0"/>
    <s v="2 - Poder Ejecutivo"/>
    <s v="0221 - MINISTERIO DE ADMINISTRACIÓN PÚBLICA"/>
    <x v="155"/>
    <x v="0"/>
    <x v="0"/>
    <x v="2"/>
    <s v="2.2 - CONTRATACIÓN DE SERVICIOS"/>
    <s v="2.2.3 - VIÁTICOS"/>
    <s v="N"/>
    <s v="00 - N/A"/>
    <s v="10 - FONDO GENERAL"/>
    <s v=" "/>
    <s v="01 - DISTRITO NACIONAL"/>
    <n v="11800000"/>
    <n v="4704184.2"/>
    <n v="3733357.2800000003"/>
  </r>
  <r>
    <x v="0"/>
    <x v="0"/>
    <x v="0"/>
    <x v="0"/>
    <x v="0"/>
    <s v="2 - Poder Ejecutivo"/>
    <s v="0221 - MINISTERIO DE ADMINISTRACIÓN PÚBLICA"/>
    <x v="155"/>
    <x v="0"/>
    <x v="0"/>
    <x v="2"/>
    <s v="2.2 - CONTRATACIÓN DE SERVICIOS"/>
    <s v="2.2.3 - VIÁTICOS"/>
    <s v="N"/>
    <s v="00 - N/A"/>
    <s v="10 - FONDO GENERAL"/>
    <s v=" "/>
    <s v="99 - MULTIPROVINCIAL"/>
    <n v="1150000"/>
    <n v="1550000"/>
    <n v="535051.12"/>
  </r>
  <r>
    <x v="0"/>
    <x v="0"/>
    <x v="0"/>
    <x v="0"/>
    <x v="0"/>
    <s v="2 - Poder Ejecutivo"/>
    <s v="0221 - MINISTERIO DE ADMINISTRACIÓN PÚBLICA"/>
    <x v="155"/>
    <x v="0"/>
    <x v="0"/>
    <x v="2"/>
    <s v="2.2 - CONTRATACIÓN DE SERVICIOS"/>
    <s v="2.2.4 - TRANSPORTE Y ALMACENAJE"/>
    <s v="N"/>
    <s v="00 - N/A"/>
    <s v="10 - FONDO GENERAL"/>
    <s v=" "/>
    <s v="01 - DISTRITO NACIONAL"/>
    <n v="5700000"/>
    <n v="1350000"/>
    <n v="487697.97"/>
  </r>
  <r>
    <x v="0"/>
    <x v="0"/>
    <x v="0"/>
    <x v="0"/>
    <x v="0"/>
    <s v="2 - Poder Ejecutivo"/>
    <s v="0221 - MINISTERIO DE ADMINISTRACIÓN PÚBLICA"/>
    <x v="155"/>
    <x v="0"/>
    <x v="0"/>
    <x v="2"/>
    <s v="2.2 - CONTRATACIÓN DE SERVICIOS"/>
    <s v="2.2.4 - TRANSPORTE Y ALMACENAJE"/>
    <s v="N"/>
    <s v="00 - N/A"/>
    <s v="10 - FONDO GENERAL"/>
    <s v=" "/>
    <s v="99 - MULTIPROVINCIAL"/>
    <n v="900000"/>
    <n v="900000"/>
    <n v="0"/>
  </r>
  <r>
    <x v="0"/>
    <x v="0"/>
    <x v="0"/>
    <x v="0"/>
    <x v="0"/>
    <s v="2 - Poder Ejecutivo"/>
    <s v="0221 - MINISTERIO DE ADMINISTRACIÓN PÚBLICA"/>
    <x v="155"/>
    <x v="0"/>
    <x v="0"/>
    <x v="2"/>
    <s v="2.2 - CONTRATACIÓN DE SERVICIOS"/>
    <s v="2.2.5 - ALQUILERES Y RENTAS"/>
    <s v="N"/>
    <s v="00 - N/A"/>
    <s v="10 - FONDO GENERAL"/>
    <s v=" "/>
    <s v="01 - DISTRITO NACIONAL"/>
    <n v="7220000"/>
    <n v="21008000"/>
    <n v="7837437.8599999985"/>
  </r>
  <r>
    <x v="0"/>
    <x v="0"/>
    <x v="0"/>
    <x v="0"/>
    <x v="0"/>
    <s v="2 - Poder Ejecutivo"/>
    <s v="0221 - MINISTERIO DE ADMINISTRACIÓN PÚBLICA"/>
    <x v="155"/>
    <x v="0"/>
    <x v="0"/>
    <x v="2"/>
    <s v="2.2 - CONTRATACIÓN DE SERVICIOS"/>
    <s v="2.2.6 - SEGUROS"/>
    <s v="N"/>
    <s v="00 - N/A"/>
    <s v="10 - FONDO GENERAL"/>
    <s v=" "/>
    <s v="01 - DISTRITO NACIONAL"/>
    <n v="24250000"/>
    <n v="25750000"/>
    <n v="21797343.459999993"/>
  </r>
  <r>
    <x v="0"/>
    <x v="0"/>
    <x v="0"/>
    <x v="0"/>
    <x v="0"/>
    <s v="2 - Poder Ejecutivo"/>
    <s v="0221 - MINISTERIO DE ADMINISTRACIÓN PÚBLICA"/>
    <x v="155"/>
    <x v="0"/>
    <x v="0"/>
    <x v="2"/>
    <s v="2.2 - CONTRATACIÓN DE SERVICIOS"/>
    <s v="2.2.7 - SERVICIOS DE CONSERVACIÓN, REPARACIONES MENORES E INSTALACIONES TEMPORALES"/>
    <s v="N"/>
    <s v="00 - N/A"/>
    <s v="10 - FONDO GENERAL"/>
    <s v=" "/>
    <s v="01 - DISTRITO NACIONAL"/>
    <n v="12200000"/>
    <n v="26300000"/>
    <n v="8476739.5999999996"/>
  </r>
  <r>
    <x v="0"/>
    <x v="0"/>
    <x v="0"/>
    <x v="0"/>
    <x v="0"/>
    <s v="2 - Poder Ejecutivo"/>
    <s v="0221 - MINISTERIO DE ADMINISTRACIÓN PÚBLICA"/>
    <x v="155"/>
    <x v="0"/>
    <x v="0"/>
    <x v="2"/>
    <s v="2.2 - CONTRATACIÓN DE SERVICIOS"/>
    <s v="2.2.8 - OTROS SERVICIOS NO INCLUIDOS EN CONCEPTOS ANTERIORES"/>
    <s v="N"/>
    <s v="00 - N/A"/>
    <s v="10 - FONDO GENERAL"/>
    <s v=" "/>
    <s v="01 - DISTRITO NACIONAL"/>
    <n v="61293450"/>
    <n v="37546194"/>
    <n v="21926061.159999996"/>
  </r>
  <r>
    <x v="0"/>
    <x v="0"/>
    <x v="0"/>
    <x v="0"/>
    <x v="0"/>
    <s v="2 - Poder Ejecutivo"/>
    <s v="0221 - MINISTERIO DE ADMINISTRACIÓN PÚBLICA"/>
    <x v="155"/>
    <x v="0"/>
    <x v="0"/>
    <x v="2"/>
    <s v="2.2 - CONTRATACIÓN DE SERVICIOS"/>
    <s v="2.2.8 - OTROS SERVICIOS NO INCLUIDOS EN CONCEPTOS ANTERIORES"/>
    <s v="N"/>
    <s v="00 - N/A"/>
    <s v="10 - FONDO GENERAL"/>
    <s v=" "/>
    <s v="99 - MULTIPROVINCIAL"/>
    <n v="36300000"/>
    <n v="46200000"/>
    <n v="32454258.16"/>
  </r>
  <r>
    <x v="0"/>
    <x v="0"/>
    <x v="0"/>
    <x v="0"/>
    <x v="0"/>
    <s v="2 - Poder Ejecutivo"/>
    <s v="0221 - MINISTERIO DE ADMINISTRACIÓN PÚBLICA"/>
    <x v="155"/>
    <x v="0"/>
    <x v="0"/>
    <x v="2"/>
    <s v="2.2 - CONTRATACIÓN DE SERVICIOS"/>
    <s v="2.2.9 - OTRAS CONTRATACIONES DE SERVICIOS"/>
    <s v="N"/>
    <s v="00 - N/A"/>
    <s v="10 - FONDO GENERAL"/>
    <s v=" "/>
    <s v="01 - DISTRITO NACIONAL"/>
    <n v="13750000"/>
    <n v="13450000"/>
    <n v="7736804.2300000004"/>
  </r>
  <r>
    <x v="0"/>
    <x v="0"/>
    <x v="0"/>
    <x v="0"/>
    <x v="0"/>
    <s v="2 - Poder Ejecutivo"/>
    <s v="0221 - MINISTERIO DE ADMINISTRACIÓN PÚBLICA"/>
    <x v="155"/>
    <x v="0"/>
    <x v="0"/>
    <x v="2"/>
    <s v="2.3 - MATERIALES Y SUMINISTROS"/>
    <s v="2.3.1 - ALIMENTOS Y PRODUCTOS AGROFORESTALES"/>
    <s v="N"/>
    <s v="00 - N/A"/>
    <s v="10 - FONDO GENERAL"/>
    <s v=" "/>
    <s v="01 - DISTRITO NACIONAL"/>
    <n v="2750000"/>
    <n v="2751460"/>
    <n v="1895411.61"/>
  </r>
  <r>
    <x v="0"/>
    <x v="0"/>
    <x v="0"/>
    <x v="0"/>
    <x v="0"/>
    <s v="2 - Poder Ejecutivo"/>
    <s v="0221 - MINISTERIO DE ADMINISTRACIÓN PÚBLICA"/>
    <x v="155"/>
    <x v="0"/>
    <x v="0"/>
    <x v="2"/>
    <s v="2.3 - MATERIALES Y SUMINISTROS"/>
    <s v="2.3.2 - TEXTILES Y VESTUARIOS"/>
    <s v="N"/>
    <s v="00 - N/A"/>
    <s v="10 - FONDO GENERAL"/>
    <s v=" "/>
    <s v="01 - DISTRITO NACIONAL"/>
    <n v="550000"/>
    <n v="1200000"/>
    <n v="111732.32"/>
  </r>
  <r>
    <x v="0"/>
    <x v="0"/>
    <x v="0"/>
    <x v="0"/>
    <x v="0"/>
    <s v="2 - Poder Ejecutivo"/>
    <s v="0221 - MINISTERIO DE ADMINISTRACIÓN PÚBLICA"/>
    <x v="155"/>
    <x v="0"/>
    <x v="0"/>
    <x v="2"/>
    <s v="2.3 - MATERIALES Y SUMINISTROS"/>
    <s v="2.3.3 - PAPEL, CARTÓN E IMPRESOS"/>
    <s v="N"/>
    <s v="00 - N/A"/>
    <s v="10 - FONDO GENERAL"/>
    <s v=" "/>
    <s v="01 - DISTRITO NACIONAL"/>
    <n v="1100000"/>
    <n v="1476000"/>
    <n v="952180.64"/>
  </r>
  <r>
    <x v="0"/>
    <x v="0"/>
    <x v="0"/>
    <x v="0"/>
    <x v="0"/>
    <s v="2 - Poder Ejecutivo"/>
    <s v="0221 - MINISTERIO DE ADMINISTRACIÓN PÚBLICA"/>
    <x v="155"/>
    <x v="0"/>
    <x v="0"/>
    <x v="2"/>
    <s v="2.3 - MATERIALES Y SUMINISTROS"/>
    <s v="2.3.4 - PRODUCTOS FARMACÉUTICOS"/>
    <s v="N"/>
    <s v="00 - N/A"/>
    <s v="10 - FONDO GENERAL"/>
    <s v=" "/>
    <s v="01 - DISTRITO NACIONAL"/>
    <n v="150000"/>
    <n v="230000"/>
    <n v="189051.85"/>
  </r>
  <r>
    <x v="0"/>
    <x v="0"/>
    <x v="0"/>
    <x v="0"/>
    <x v="0"/>
    <s v="2 - Poder Ejecutivo"/>
    <s v="0221 - MINISTERIO DE ADMINISTRACIÓN PÚBLICA"/>
    <x v="155"/>
    <x v="0"/>
    <x v="0"/>
    <x v="2"/>
    <s v="2.3 - MATERIALES Y SUMINISTROS"/>
    <s v="2.3.5 - CUERO, CAUCHO Y PLÁSTICO"/>
    <s v="N"/>
    <s v="00 - N/A"/>
    <s v="10 - FONDO GENERAL"/>
    <s v=" "/>
    <s v="01 - DISTRITO NACIONAL"/>
    <n v="600000"/>
    <n v="750000"/>
    <n v="138331.01"/>
  </r>
  <r>
    <x v="0"/>
    <x v="0"/>
    <x v="0"/>
    <x v="0"/>
    <x v="0"/>
    <s v="2 - Poder Ejecutivo"/>
    <s v="0221 - MINISTERIO DE ADMINISTRACIÓN PÚBLICA"/>
    <x v="155"/>
    <x v="0"/>
    <x v="0"/>
    <x v="2"/>
    <s v="2.3 - MATERIALES Y SUMINISTROS"/>
    <s v="2.3.6 - PRODUCTOS DE MINERALES, METÁLICOS Y NO METÁLICOS"/>
    <s v="N"/>
    <s v="00 - N/A"/>
    <s v="10 - FONDO GENERAL"/>
    <s v=" "/>
    <s v="01 - DISTRITO NACIONAL"/>
    <n v="600000"/>
    <n v="310000"/>
    <n v="11927.619999999999"/>
  </r>
  <r>
    <x v="0"/>
    <x v="0"/>
    <x v="0"/>
    <x v="0"/>
    <x v="0"/>
    <s v="2 - Poder Ejecutivo"/>
    <s v="0221 - MINISTERIO DE ADMINISTRACIÓN PÚBLICA"/>
    <x v="155"/>
    <x v="0"/>
    <x v="0"/>
    <x v="2"/>
    <s v="2.3 - MATERIALES Y SUMINISTROS"/>
    <s v="2.3.7 - COMBUSTIBLES, LUBRICANTES, PRODUCTOS QUÍMICOS Y CONEXOS"/>
    <s v="N"/>
    <s v="00 - N/A"/>
    <s v="10 - FONDO GENERAL"/>
    <s v=" "/>
    <s v="01 - DISTRITO NACIONAL"/>
    <n v="9150000"/>
    <n v="13340000"/>
    <n v="12028856.300000001"/>
  </r>
  <r>
    <x v="0"/>
    <x v="0"/>
    <x v="0"/>
    <x v="0"/>
    <x v="0"/>
    <s v="2 - Poder Ejecutivo"/>
    <s v="0221 - MINISTERIO DE ADMINISTRACIÓN PÚBLICA"/>
    <x v="155"/>
    <x v="0"/>
    <x v="0"/>
    <x v="2"/>
    <s v="2.3 - MATERIALES Y SUMINISTROS"/>
    <s v="2.3.9 - PRODUCTOS Y ÚTILES VARIOS"/>
    <s v="N"/>
    <s v="00 - N/A"/>
    <s v="10 - FONDO GENERAL"/>
    <s v=" "/>
    <s v="01 - DISTRITO NACIONAL"/>
    <n v="5750000"/>
    <n v="8076464.8000000007"/>
    <n v="5726815.3300000001"/>
  </r>
  <r>
    <x v="0"/>
    <x v="0"/>
    <x v="0"/>
    <x v="0"/>
    <x v="0"/>
    <s v="2 - Poder Ejecutivo"/>
    <s v="0221 - MINISTERIO DE ADMINISTRACIÓN PÚBLICA"/>
    <x v="155"/>
    <x v="0"/>
    <x v="0"/>
    <x v="10"/>
    <s v="2.2 - CONTRATACIÓN DE SERVICIOS"/>
    <s v="2.2.8 - OTROS SERVICIOS NO INCLUIDOS EN CONCEPTOS ANTERIORES"/>
    <s v="N"/>
    <s v="00 - N/A"/>
    <s v="10 - FONDO GENERAL"/>
    <s v=" "/>
    <s v="99 - MULTIPROVINCIAL"/>
    <n v="800000"/>
    <n v="800000"/>
    <n v="36136.080000000002"/>
  </r>
  <r>
    <x v="0"/>
    <x v="0"/>
    <x v="0"/>
    <x v="0"/>
    <x v="0"/>
    <s v="2 - Poder Ejecutivo"/>
    <s v="0221 - MINISTERIO DE ADMINISTRACIÓN PÚBLICA"/>
    <x v="155"/>
    <x v="0"/>
    <x v="0"/>
    <x v="10"/>
    <s v="2.2 - CONTRATACIÓN DE SERVICIOS"/>
    <s v="2.2.9 - OTRAS CONTRATACIONES DE SERVICIOS"/>
    <s v="N"/>
    <s v="00 - N/A"/>
    <s v="10 - FONDO GENERAL"/>
    <s v=" "/>
    <s v="99 - MULTIPROVINCIAL"/>
    <n v="300000"/>
    <n v="300000"/>
    <n v="300000"/>
  </r>
  <r>
    <x v="0"/>
    <x v="0"/>
    <x v="0"/>
    <x v="0"/>
    <x v="0"/>
    <s v="2 - Poder Ejecutivo"/>
    <s v="0221 - MINISTERIO DE ADMINISTRACIÓN PÚBLICA"/>
    <x v="156"/>
    <x v="2"/>
    <x v="10"/>
    <x v="39"/>
    <s v="2.1 - REMUNERACIONES Y CONTRIBUCIONES"/>
    <s v="2.1.1 - REMUNERACIONES"/>
    <s v="N"/>
    <s v="00 - N/A"/>
    <s v="10 - FONDO GENERAL"/>
    <s v=" "/>
    <s v="01 - DISTRITO NACIONAL"/>
    <n v="71451232"/>
    <n v="81032652.780000001"/>
    <n v="58918410.82"/>
  </r>
  <r>
    <x v="0"/>
    <x v="0"/>
    <x v="0"/>
    <x v="0"/>
    <x v="0"/>
    <s v="2 - Poder Ejecutivo"/>
    <s v="0221 - MINISTERIO DE ADMINISTRACIÓN PÚBLICA"/>
    <x v="156"/>
    <x v="2"/>
    <x v="10"/>
    <x v="39"/>
    <s v="2.1 - REMUNERACIONES Y CONTRIBUCIONES"/>
    <s v="2.1.1 - REMUNERACIONES"/>
    <s v="N"/>
    <s v="00 - N/A"/>
    <s v="10 - FONDO GENERAL"/>
    <s v=" "/>
    <s v="99 - MULTIPROVINCIAL"/>
    <n v="44613019"/>
    <n v="55947413.5"/>
    <n v="46525393.32"/>
  </r>
  <r>
    <x v="0"/>
    <x v="0"/>
    <x v="0"/>
    <x v="0"/>
    <x v="0"/>
    <s v="2 - Poder Ejecutivo"/>
    <s v="0221 - MINISTERIO DE ADMINISTRACIÓN PÚBLICA"/>
    <x v="156"/>
    <x v="2"/>
    <x v="10"/>
    <x v="39"/>
    <s v="2.1 - REMUNERACIONES Y CONTRIBUCIONES"/>
    <s v="2.1.2 - SOBRESUELDOS"/>
    <s v="N"/>
    <s v="00 - N/A"/>
    <s v="10 - FONDO GENERAL"/>
    <s v=" "/>
    <s v="01 - DISTRITO NACIONAL"/>
    <n v="18980890"/>
    <n v="23299608.999999996"/>
    <n v="18941449.969999999"/>
  </r>
  <r>
    <x v="0"/>
    <x v="0"/>
    <x v="0"/>
    <x v="0"/>
    <x v="0"/>
    <s v="2 - Poder Ejecutivo"/>
    <s v="0221 - MINISTERIO DE ADMINISTRACIÓN PÚBLICA"/>
    <x v="156"/>
    <x v="2"/>
    <x v="10"/>
    <x v="39"/>
    <s v="2.1 - REMUNERACIONES Y CONTRIBUCIONES"/>
    <s v="2.1.5 - CONTRIBUCIONES A LA SEGURIDAD SOCIAL"/>
    <s v="N"/>
    <s v="00 - N/A"/>
    <s v="10 - FONDO GENERAL"/>
    <s v=" "/>
    <s v="01 - DISTRITO NACIONAL"/>
    <n v="10158409"/>
    <n v="9643669.5199999996"/>
    <n v="8648478.4099999983"/>
  </r>
  <r>
    <x v="0"/>
    <x v="0"/>
    <x v="0"/>
    <x v="0"/>
    <x v="0"/>
    <s v="2 - Poder Ejecutivo"/>
    <s v="0221 - MINISTERIO DE ADMINISTRACIÓN PÚBLICA"/>
    <x v="156"/>
    <x v="2"/>
    <x v="10"/>
    <x v="39"/>
    <s v="2.1 - REMUNERACIONES Y CONTRIBUCIONES"/>
    <s v="2.1.5 - CONTRIBUCIONES A LA SEGURIDAD SOCIAL"/>
    <s v="N"/>
    <s v="00 - N/A"/>
    <s v="10 - FONDO GENERAL"/>
    <s v=" "/>
    <s v="99 - MULTIPROVINCIAL"/>
    <n v="6439664"/>
    <n v="9334696.5299999993"/>
    <n v="6975440.799999997"/>
  </r>
  <r>
    <x v="0"/>
    <x v="0"/>
    <x v="0"/>
    <x v="0"/>
    <x v="0"/>
    <s v="2 - Poder Ejecutivo"/>
    <s v="0221 - MINISTERIO DE ADMINISTRACIÓN PÚBLICA"/>
    <x v="156"/>
    <x v="2"/>
    <x v="10"/>
    <x v="39"/>
    <s v="2.2 - CONTRATACIÓN DE SERVICIOS"/>
    <s v="2.2.1 - SERVICIOS BÁSICOS"/>
    <s v="N"/>
    <s v="00 - N/A"/>
    <s v="10 - FONDO GENERAL"/>
    <s v=" "/>
    <s v="01 - DISTRITO NACIONAL"/>
    <n v="14901235"/>
    <n v="11897235"/>
    <n v="8868959.6000000015"/>
  </r>
  <r>
    <x v="0"/>
    <x v="0"/>
    <x v="0"/>
    <x v="0"/>
    <x v="0"/>
    <s v="2 - Poder Ejecutivo"/>
    <s v="0221 - MINISTERIO DE ADMINISTRACIÓN PÚBLICA"/>
    <x v="156"/>
    <x v="2"/>
    <x v="10"/>
    <x v="39"/>
    <s v="2.2 - CONTRATACIÓN DE SERVICIOS"/>
    <s v="2.2.2 - PUBLICIDAD, IMPRESIÓN Y ENCUADERNACIÓN"/>
    <s v="N"/>
    <s v="00 - N/A"/>
    <s v="10 - FONDO GENERAL"/>
    <s v=" "/>
    <s v="01 - DISTRITO NACIONAL"/>
    <n v="565000"/>
    <n v="192999.99999999994"/>
    <n v="55460"/>
  </r>
  <r>
    <x v="0"/>
    <x v="0"/>
    <x v="0"/>
    <x v="0"/>
    <x v="0"/>
    <s v="2 - Poder Ejecutivo"/>
    <s v="0221 - MINISTERIO DE ADMINISTRACIÓN PÚBLICA"/>
    <x v="156"/>
    <x v="2"/>
    <x v="10"/>
    <x v="39"/>
    <s v="2.2 - CONTRATACIÓN DE SERVICIOS"/>
    <s v="2.2.2 - PUBLICIDAD, IMPRESIÓN Y ENCUADERNACIÓN"/>
    <s v="N"/>
    <s v="00 - N/A"/>
    <s v="10 - FONDO GENERAL"/>
    <s v=" "/>
    <s v="99 - MULTIPROVINCIAL"/>
    <n v="181000"/>
    <n v="0"/>
    <n v="0"/>
  </r>
  <r>
    <x v="0"/>
    <x v="0"/>
    <x v="0"/>
    <x v="0"/>
    <x v="0"/>
    <s v="2 - Poder Ejecutivo"/>
    <s v="0221 - MINISTERIO DE ADMINISTRACIÓN PÚBLICA"/>
    <x v="156"/>
    <x v="2"/>
    <x v="10"/>
    <x v="39"/>
    <s v="2.2 - CONTRATACIÓN DE SERVICIOS"/>
    <s v="2.2.3 - VIÁTICOS"/>
    <s v="N"/>
    <s v="00 - N/A"/>
    <s v="10 - FONDO GENERAL"/>
    <s v=" "/>
    <s v="01 - DISTRITO NACIONAL"/>
    <n v="200000"/>
    <n v="804306.6"/>
    <n v="485816.24"/>
  </r>
  <r>
    <x v="0"/>
    <x v="0"/>
    <x v="0"/>
    <x v="0"/>
    <x v="0"/>
    <s v="2 - Poder Ejecutivo"/>
    <s v="0221 - MINISTERIO DE ADMINISTRACIÓN PÚBLICA"/>
    <x v="156"/>
    <x v="2"/>
    <x v="10"/>
    <x v="39"/>
    <s v="2.2 - CONTRATACIÓN DE SERVICIOS"/>
    <s v="2.2.3 - VIÁTICOS"/>
    <s v="N"/>
    <s v="00 - N/A"/>
    <s v="10 - FONDO GENERAL"/>
    <s v=" "/>
    <s v="99 - MULTIPROVINCIAL"/>
    <n v="600000"/>
    <n v="0"/>
    <n v="0"/>
  </r>
  <r>
    <x v="0"/>
    <x v="0"/>
    <x v="0"/>
    <x v="0"/>
    <x v="0"/>
    <s v="2 - Poder Ejecutivo"/>
    <s v="0221 - MINISTERIO DE ADMINISTRACIÓN PÚBLICA"/>
    <x v="156"/>
    <x v="2"/>
    <x v="10"/>
    <x v="39"/>
    <s v="2.2 - CONTRATACIÓN DE SERVICIOS"/>
    <s v="2.2.4 - TRANSPORTE Y ALMACENAJE"/>
    <s v="N"/>
    <s v="00 - N/A"/>
    <s v="10 - FONDO GENERAL"/>
    <s v=" "/>
    <s v="01 - DISTRITO NACIONAL"/>
    <n v="120000"/>
    <n v="50000"/>
    <n v="49643.87"/>
  </r>
  <r>
    <x v="0"/>
    <x v="0"/>
    <x v="0"/>
    <x v="0"/>
    <x v="0"/>
    <s v="2 - Poder Ejecutivo"/>
    <s v="0221 - MINISTERIO DE ADMINISTRACIÓN PÚBLICA"/>
    <x v="156"/>
    <x v="2"/>
    <x v="10"/>
    <x v="39"/>
    <s v="2.2 - CONTRATACIÓN DE SERVICIOS"/>
    <s v="2.2.5 - ALQUILERES Y RENTAS"/>
    <s v="N"/>
    <s v="00 - N/A"/>
    <s v="10 - FONDO GENERAL"/>
    <s v=" "/>
    <s v="01 - DISTRITO NACIONAL"/>
    <n v="6112537"/>
    <n v="6001975.4000000004"/>
    <n v="3681164.8"/>
  </r>
  <r>
    <x v="0"/>
    <x v="0"/>
    <x v="0"/>
    <x v="0"/>
    <x v="0"/>
    <s v="2 - Poder Ejecutivo"/>
    <s v="0221 - MINISTERIO DE ADMINISTRACIÓN PÚBLICA"/>
    <x v="156"/>
    <x v="2"/>
    <x v="10"/>
    <x v="39"/>
    <s v="2.2 - CONTRATACIÓN DE SERVICIOS"/>
    <s v="2.2.6 - SEGUROS"/>
    <s v="N"/>
    <s v="00 - N/A"/>
    <s v="10 - FONDO GENERAL"/>
    <s v=" "/>
    <s v="01 - DISTRITO NACIONAL"/>
    <n v="12846000"/>
    <n v="1707520"/>
    <n v="1386762.46"/>
  </r>
  <r>
    <x v="0"/>
    <x v="0"/>
    <x v="0"/>
    <x v="0"/>
    <x v="0"/>
    <s v="2 - Poder Ejecutivo"/>
    <s v="0221 - MINISTERIO DE ADMINISTRACIÓN PÚBLICA"/>
    <x v="156"/>
    <x v="2"/>
    <x v="10"/>
    <x v="39"/>
    <s v="2.2 - CONTRATACIÓN DE SERVICIOS"/>
    <s v="2.2.7 - SERVICIOS DE CONSERVACIÓN, REPARACIONES MENORES E INSTALACIONES TEMPORALES"/>
    <s v="N"/>
    <s v="00 - N/A"/>
    <s v="10 - FONDO GENERAL"/>
    <s v=" "/>
    <s v="01 - DISTRITO NACIONAL"/>
    <n v="12314720"/>
    <n v="6164720"/>
    <n v="3007008.7399999993"/>
  </r>
  <r>
    <x v="0"/>
    <x v="0"/>
    <x v="0"/>
    <x v="0"/>
    <x v="0"/>
    <s v="2 - Poder Ejecutivo"/>
    <s v="0221 - MINISTERIO DE ADMINISTRACIÓN PÚBLICA"/>
    <x v="156"/>
    <x v="2"/>
    <x v="10"/>
    <x v="39"/>
    <s v="2.2 - CONTRATACIÓN DE SERVICIOS"/>
    <s v="2.2.8 - OTROS SERVICIOS NO INCLUIDOS EN CONCEPTOS ANTERIORES"/>
    <s v="N"/>
    <s v="00 - N/A"/>
    <s v="10 - FONDO GENERAL"/>
    <s v=" "/>
    <s v="01 - DISTRITO NACIONAL"/>
    <n v="6191329"/>
    <n v="14759066"/>
    <n v="8803662.6400000006"/>
  </r>
  <r>
    <x v="0"/>
    <x v="0"/>
    <x v="0"/>
    <x v="0"/>
    <x v="0"/>
    <s v="2 - Poder Ejecutivo"/>
    <s v="0221 - MINISTERIO DE ADMINISTRACIÓN PÚBLICA"/>
    <x v="156"/>
    <x v="2"/>
    <x v="10"/>
    <x v="39"/>
    <s v="2.2 - CONTRATACIÓN DE SERVICIOS"/>
    <s v="2.2.8 - OTROS SERVICIOS NO INCLUIDOS EN CONCEPTOS ANTERIORES"/>
    <s v="N"/>
    <s v="00 - N/A"/>
    <s v="10 - FONDO GENERAL"/>
    <s v=" "/>
    <s v="99 - MULTIPROVINCIAL"/>
    <n v="1680000"/>
    <n v="0"/>
    <n v="0"/>
  </r>
  <r>
    <x v="0"/>
    <x v="0"/>
    <x v="0"/>
    <x v="0"/>
    <x v="0"/>
    <s v="2 - Poder Ejecutivo"/>
    <s v="0221 - MINISTERIO DE ADMINISTRACIÓN PÚBLICA"/>
    <x v="156"/>
    <x v="2"/>
    <x v="10"/>
    <x v="39"/>
    <s v="2.2 - CONTRATACIÓN DE SERVICIOS"/>
    <s v="2.2.9 - OTRAS CONTRATACIONES DE SERVICIOS"/>
    <s v="N"/>
    <s v="00 - N/A"/>
    <s v="10 - FONDO GENERAL"/>
    <s v=" "/>
    <s v="01 - DISTRITO NACIONAL"/>
    <n v="754000"/>
    <n v="2435807"/>
    <n v="1184882.77"/>
  </r>
  <r>
    <x v="0"/>
    <x v="0"/>
    <x v="0"/>
    <x v="0"/>
    <x v="0"/>
    <s v="2 - Poder Ejecutivo"/>
    <s v="0221 - MINISTERIO DE ADMINISTRACIÓN PÚBLICA"/>
    <x v="156"/>
    <x v="2"/>
    <x v="10"/>
    <x v="39"/>
    <s v="2.2 - CONTRATACIÓN DE SERVICIOS"/>
    <s v="2.2.9 - OTRAS CONTRATACIONES DE SERVICIOS"/>
    <s v="N"/>
    <s v="00 - N/A"/>
    <s v="10 - FONDO GENERAL"/>
    <s v=" "/>
    <s v="99 - MULTIPROVINCIAL"/>
    <n v="596000"/>
    <n v="0"/>
    <n v="0"/>
  </r>
  <r>
    <x v="0"/>
    <x v="0"/>
    <x v="0"/>
    <x v="0"/>
    <x v="0"/>
    <s v="2 - Poder Ejecutivo"/>
    <s v="0221 - MINISTERIO DE ADMINISTRACIÓN PÚBLICA"/>
    <x v="156"/>
    <x v="2"/>
    <x v="10"/>
    <x v="39"/>
    <s v="2.3 - MATERIALES Y SUMINISTROS"/>
    <s v="2.3.1 - ALIMENTOS Y PRODUCTOS AGROFORESTALES"/>
    <s v="N"/>
    <s v="00 - N/A"/>
    <s v="10 - FONDO GENERAL"/>
    <s v=" "/>
    <s v="01 - DISTRITO NACIONAL"/>
    <n v="366253"/>
    <n v="553253"/>
    <n v="398608.01"/>
  </r>
  <r>
    <x v="0"/>
    <x v="0"/>
    <x v="0"/>
    <x v="0"/>
    <x v="0"/>
    <s v="2 - Poder Ejecutivo"/>
    <s v="0221 - MINISTERIO DE ADMINISTRACIÓN PÚBLICA"/>
    <x v="156"/>
    <x v="2"/>
    <x v="10"/>
    <x v="39"/>
    <s v="2.3 - MATERIALES Y SUMINISTROS"/>
    <s v="2.3.2 - TEXTILES Y VESTUARIOS"/>
    <s v="N"/>
    <s v="00 - N/A"/>
    <s v="10 - FONDO GENERAL"/>
    <s v=" "/>
    <s v="01 - DISTRITO NACIONAL"/>
    <n v="424000"/>
    <n v="260000"/>
    <n v="0"/>
  </r>
  <r>
    <x v="0"/>
    <x v="0"/>
    <x v="0"/>
    <x v="0"/>
    <x v="0"/>
    <s v="2 - Poder Ejecutivo"/>
    <s v="0221 - MINISTERIO DE ADMINISTRACIÓN PÚBLICA"/>
    <x v="156"/>
    <x v="2"/>
    <x v="10"/>
    <x v="39"/>
    <s v="2.3 - MATERIALES Y SUMINISTROS"/>
    <s v="2.3.3 - PAPEL, CARTÓN E IMPRESOS"/>
    <s v="N"/>
    <s v="00 - N/A"/>
    <s v="10 - FONDO GENERAL"/>
    <s v=" "/>
    <s v="01 - DISTRITO NACIONAL"/>
    <n v="190000"/>
    <n v="410000"/>
    <n v="233947.39"/>
  </r>
  <r>
    <x v="0"/>
    <x v="0"/>
    <x v="0"/>
    <x v="0"/>
    <x v="0"/>
    <s v="2 - Poder Ejecutivo"/>
    <s v="0221 - MINISTERIO DE ADMINISTRACIÓN PÚBLICA"/>
    <x v="156"/>
    <x v="2"/>
    <x v="10"/>
    <x v="39"/>
    <s v="2.3 - MATERIALES Y SUMINISTROS"/>
    <s v="2.3.4 - PRODUCTOS FARMACÉUTICOS"/>
    <s v="N"/>
    <s v="00 - N/A"/>
    <s v="10 - FONDO GENERAL"/>
    <s v=" "/>
    <s v="01 - DISTRITO NACIONAL"/>
    <n v="100000"/>
    <n v="100000"/>
    <n v="99247.53"/>
  </r>
  <r>
    <x v="0"/>
    <x v="0"/>
    <x v="0"/>
    <x v="0"/>
    <x v="0"/>
    <s v="2 - Poder Ejecutivo"/>
    <s v="0221 - MINISTERIO DE ADMINISTRACIÓN PÚBLICA"/>
    <x v="156"/>
    <x v="2"/>
    <x v="10"/>
    <x v="39"/>
    <s v="2.3 - MATERIALES Y SUMINISTROS"/>
    <s v="2.3.5 - CUERO, CAUCHO Y PLÁSTICO"/>
    <s v="N"/>
    <s v="00 - N/A"/>
    <s v="10 - FONDO GENERAL"/>
    <s v=" "/>
    <s v="01 - DISTRITO NACIONAL"/>
    <n v="550000"/>
    <n v="40000"/>
    <n v="39608"/>
  </r>
  <r>
    <x v="0"/>
    <x v="0"/>
    <x v="0"/>
    <x v="0"/>
    <x v="0"/>
    <s v="2 - Poder Ejecutivo"/>
    <s v="0221 - MINISTERIO DE ADMINISTRACIÓN PÚBLICA"/>
    <x v="156"/>
    <x v="2"/>
    <x v="10"/>
    <x v="39"/>
    <s v="2.3 - MATERIALES Y SUMINISTROS"/>
    <s v="2.3.6 - PRODUCTOS DE MINERALES, METÁLICOS Y NO METÁLICOS"/>
    <s v="N"/>
    <s v="00 - N/A"/>
    <s v="10 - FONDO GENERAL"/>
    <s v=" "/>
    <s v="01 - DISTRITO NACIONAL"/>
    <n v="0"/>
    <n v="0"/>
    <n v="0"/>
  </r>
  <r>
    <x v="0"/>
    <x v="0"/>
    <x v="0"/>
    <x v="0"/>
    <x v="0"/>
    <s v="2 - Poder Ejecutivo"/>
    <s v="0221 - MINISTERIO DE ADMINISTRACIÓN PÚBLICA"/>
    <x v="156"/>
    <x v="2"/>
    <x v="10"/>
    <x v="39"/>
    <s v="2.3 - MATERIALES Y SUMINISTROS"/>
    <s v="2.3.7 - COMBUSTIBLES, LUBRICANTES, PRODUCTOS QUÍMICOS Y CONEXOS"/>
    <s v="N"/>
    <s v="00 - N/A"/>
    <s v="10 - FONDO GENERAL"/>
    <s v=" "/>
    <s v="01 - DISTRITO NACIONAL"/>
    <n v="4604000"/>
    <n v="4576000"/>
    <n v="3457002.36"/>
  </r>
  <r>
    <x v="0"/>
    <x v="0"/>
    <x v="0"/>
    <x v="0"/>
    <x v="0"/>
    <s v="2 - Poder Ejecutivo"/>
    <s v="0221 - MINISTERIO DE ADMINISTRACIÓN PÚBLICA"/>
    <x v="156"/>
    <x v="2"/>
    <x v="10"/>
    <x v="39"/>
    <s v="2.3 - MATERIALES Y SUMINISTROS"/>
    <s v="2.3.9 - PRODUCTOS Y ÚTILES VARIOS"/>
    <s v="N"/>
    <s v="00 - N/A"/>
    <s v="10 - FONDO GENERAL"/>
    <s v=" "/>
    <s v="01 - DISTRITO NACIONAL"/>
    <n v="938000"/>
    <n v="1647600"/>
    <n v="1255938.1299999999"/>
  </r>
  <r>
    <x v="0"/>
    <x v="0"/>
    <x v="0"/>
    <x v="0"/>
    <x v="0"/>
    <s v="2 - Poder Ejecutivo"/>
    <s v="0221 - MINISTERIO DE ADMINISTRACIÓN PÚBLICA"/>
    <x v="157"/>
    <x v="1"/>
    <x v="20"/>
    <x v="84"/>
    <s v="2.1 - REMUNERACIONES Y CONTRIBUCIONES"/>
    <s v="2.1.1 - REMUNERACIONES"/>
    <s v="N"/>
    <s v="00 - N/A"/>
    <s v="10 - FONDO GENERAL"/>
    <s v=" "/>
    <s v="01 - DISTRITO NACIONAL"/>
    <n v="486783353"/>
    <n v="425132638"/>
    <n v="310031224.46999997"/>
  </r>
  <r>
    <x v="0"/>
    <x v="0"/>
    <x v="0"/>
    <x v="0"/>
    <x v="0"/>
    <s v="2 - Poder Ejecutivo"/>
    <s v="0221 - MINISTERIO DE ADMINISTRACIÓN PÚBLICA"/>
    <x v="157"/>
    <x v="1"/>
    <x v="20"/>
    <x v="84"/>
    <s v="2.1 - REMUNERACIONES Y CONTRIBUCIONES"/>
    <s v="2.1.1 - REMUNERACIONES"/>
    <s v="N"/>
    <s v="00 - N/A"/>
    <s v="10 - FONDO GENERAL"/>
    <s v=" "/>
    <s v="99 - MULTIPROVINCIAL"/>
    <n v="77099496"/>
    <n v="89620492"/>
    <n v="73310845.230000004"/>
  </r>
  <r>
    <x v="0"/>
    <x v="0"/>
    <x v="0"/>
    <x v="0"/>
    <x v="0"/>
    <s v="2 - Poder Ejecutivo"/>
    <s v="0221 - MINISTERIO DE ADMINISTRACIÓN PÚBLICA"/>
    <x v="157"/>
    <x v="1"/>
    <x v="20"/>
    <x v="84"/>
    <s v="2.1 - REMUNERACIONES Y CONTRIBUCIONES"/>
    <s v="2.1.2 - SOBRESUELDOS"/>
    <s v="N"/>
    <s v="00 - N/A"/>
    <s v="10 - FONDO GENERAL"/>
    <s v=" "/>
    <s v="01 - DISTRITO NACIONAL"/>
    <n v="49300996"/>
    <n v="65886862"/>
    <n v="52238637.960000008"/>
  </r>
  <r>
    <x v="0"/>
    <x v="0"/>
    <x v="0"/>
    <x v="0"/>
    <x v="0"/>
    <s v="2 - Poder Ejecutivo"/>
    <s v="0221 - MINISTERIO DE ADMINISTRACIÓN PÚBLICA"/>
    <x v="157"/>
    <x v="1"/>
    <x v="20"/>
    <x v="84"/>
    <s v="2.1 - REMUNERACIONES Y CONTRIBUCIONES"/>
    <s v="2.1.2 - SOBRESUELDOS"/>
    <s v="N"/>
    <s v="00 - N/A"/>
    <s v="10 - FONDO GENERAL"/>
    <s v=" "/>
    <s v="99 - MULTIPROVINCIAL"/>
    <n v="29280996"/>
    <n v="32813796"/>
    <n v="28406314.639999997"/>
  </r>
  <r>
    <x v="0"/>
    <x v="0"/>
    <x v="0"/>
    <x v="0"/>
    <x v="0"/>
    <s v="2 - Poder Ejecutivo"/>
    <s v="0221 - MINISTERIO DE ADMINISTRACIÓN PÚBLICA"/>
    <x v="157"/>
    <x v="1"/>
    <x v="20"/>
    <x v="84"/>
    <s v="2.1 - REMUNERACIONES Y CONTRIBUCIONES"/>
    <s v="2.1.3 - DIETAS Y GASTOS DE REPRESENTACIÓN"/>
    <s v="N"/>
    <s v="00 - N/A"/>
    <s v="10 - FONDO GENERAL"/>
    <s v=" "/>
    <s v="01 - DISTRITO NACIONAL"/>
    <n v="0"/>
    <n v="200000"/>
    <n v="27562.95"/>
  </r>
  <r>
    <x v="0"/>
    <x v="0"/>
    <x v="0"/>
    <x v="0"/>
    <x v="0"/>
    <s v="2 - Poder Ejecutivo"/>
    <s v="0221 - MINISTERIO DE ADMINISTRACIÓN PÚBLICA"/>
    <x v="157"/>
    <x v="1"/>
    <x v="20"/>
    <x v="84"/>
    <s v="2.1 - REMUNERACIONES Y CONTRIBUCIONES"/>
    <s v="2.1.5 - CONTRIBUCIONES A LA SEGURIDAD SOCIAL"/>
    <s v="N"/>
    <s v="00 - N/A"/>
    <s v="10 - FONDO GENERAL"/>
    <s v=" "/>
    <s v="01 - DISTRITO NACIONAL"/>
    <n v="46801200"/>
    <n v="53960480"/>
    <n v="45972590.86999999"/>
  </r>
  <r>
    <x v="0"/>
    <x v="0"/>
    <x v="0"/>
    <x v="0"/>
    <x v="0"/>
    <s v="2 - Poder Ejecutivo"/>
    <s v="0221 - MINISTERIO DE ADMINISTRACIÓN PÚBLICA"/>
    <x v="157"/>
    <x v="1"/>
    <x v="20"/>
    <x v="84"/>
    <s v="2.1 - REMUNERACIONES Y CONTRIBUCIONES"/>
    <s v="2.1.5 - CONTRIBUCIONES A LA SEGURIDAD SOCIAL"/>
    <s v="N"/>
    <s v="00 - N/A"/>
    <s v="10 - FONDO GENERAL"/>
    <s v=" "/>
    <s v="99 - MULTIPROVINCIAL"/>
    <n v="18257628"/>
    <n v="18257628"/>
    <n v="11025832.569999998"/>
  </r>
  <r>
    <x v="0"/>
    <x v="0"/>
    <x v="0"/>
    <x v="0"/>
    <x v="0"/>
    <s v="2 - Poder Ejecutivo"/>
    <s v="0221 - MINISTERIO DE ADMINISTRACIÓN PÚBLICA"/>
    <x v="157"/>
    <x v="1"/>
    <x v="20"/>
    <x v="84"/>
    <s v="2.2 - CONTRATACIÓN DE SERVICIOS"/>
    <s v="2.2.1 - SERVICIOS BÁSICOS"/>
    <s v="N"/>
    <s v="00 - N/A"/>
    <s v="10 - FONDO GENERAL"/>
    <s v=" "/>
    <s v="99 - MULTIPROVINCIAL"/>
    <n v="73459339"/>
    <n v="99808000"/>
    <n v="82237578.700000048"/>
  </r>
  <r>
    <x v="0"/>
    <x v="0"/>
    <x v="0"/>
    <x v="0"/>
    <x v="0"/>
    <s v="2 - Poder Ejecutivo"/>
    <s v="0221 - MINISTERIO DE ADMINISTRACIÓN PÚBLICA"/>
    <x v="157"/>
    <x v="1"/>
    <x v="20"/>
    <x v="84"/>
    <s v="2.2 - CONTRATACIÓN DE SERVICIOS"/>
    <s v="2.2.2 - PUBLICIDAD, IMPRESIÓN Y ENCUADERNACIÓN"/>
    <s v="N"/>
    <s v="00 - N/A"/>
    <s v="10 - FONDO GENERAL"/>
    <s v=" "/>
    <s v="01 - DISTRITO NACIONAL"/>
    <n v="0"/>
    <n v="914000"/>
    <n v="1230.03"/>
  </r>
  <r>
    <x v="0"/>
    <x v="0"/>
    <x v="0"/>
    <x v="0"/>
    <x v="0"/>
    <s v="2 - Poder Ejecutivo"/>
    <s v="0221 - MINISTERIO DE ADMINISTRACIÓN PÚBLICA"/>
    <x v="157"/>
    <x v="1"/>
    <x v="20"/>
    <x v="84"/>
    <s v="2.2 - CONTRATACIÓN DE SERVICIOS"/>
    <s v="2.2.2 - PUBLICIDAD, IMPRESIÓN Y ENCUADERNACIÓN"/>
    <s v="N"/>
    <s v="00 - N/A"/>
    <s v="10 - FONDO GENERAL"/>
    <s v=" "/>
    <s v="99 - MULTIPROVINCIAL"/>
    <n v="0"/>
    <n v="354000"/>
    <n v="70800"/>
  </r>
  <r>
    <x v="0"/>
    <x v="0"/>
    <x v="0"/>
    <x v="0"/>
    <x v="0"/>
    <s v="2 - Poder Ejecutivo"/>
    <s v="0221 - MINISTERIO DE ADMINISTRACIÓN PÚBLICA"/>
    <x v="157"/>
    <x v="1"/>
    <x v="20"/>
    <x v="84"/>
    <s v="2.2 - CONTRATACIÓN DE SERVICIOS"/>
    <s v="2.2.3 - VIÁTICOS"/>
    <s v="N"/>
    <s v="00 - N/A"/>
    <s v="10 - FONDO GENERAL"/>
    <s v=" "/>
    <s v="01 - DISTRITO NACIONAL"/>
    <n v="0"/>
    <n v="297000"/>
    <n v="211307.66"/>
  </r>
  <r>
    <x v="0"/>
    <x v="0"/>
    <x v="0"/>
    <x v="0"/>
    <x v="0"/>
    <s v="2 - Poder Ejecutivo"/>
    <s v="0221 - MINISTERIO DE ADMINISTRACIÓN PÚBLICA"/>
    <x v="157"/>
    <x v="1"/>
    <x v="20"/>
    <x v="84"/>
    <s v="2.2 - CONTRATACIÓN DE SERVICIOS"/>
    <s v="2.2.3 - VIÁTICOS"/>
    <s v="N"/>
    <s v="00 - N/A"/>
    <s v="10 - FONDO GENERAL"/>
    <s v=" "/>
    <s v="99 - MULTIPROVINCIAL"/>
    <n v="0"/>
    <n v="120000"/>
    <n v="16600"/>
  </r>
  <r>
    <x v="0"/>
    <x v="0"/>
    <x v="0"/>
    <x v="0"/>
    <x v="0"/>
    <s v="2 - Poder Ejecutivo"/>
    <s v="0221 - MINISTERIO DE ADMINISTRACIÓN PÚBLICA"/>
    <x v="157"/>
    <x v="1"/>
    <x v="20"/>
    <x v="84"/>
    <s v="2.2 - CONTRATACIÓN DE SERVICIOS"/>
    <s v="2.2.4 - TRANSPORTE Y ALMACENAJE"/>
    <s v="N"/>
    <s v="00 - N/A"/>
    <s v="10 - FONDO GENERAL"/>
    <s v=" "/>
    <s v="01 - DISTRITO NACIONAL"/>
    <n v="0"/>
    <n v="270000"/>
    <n v="0"/>
  </r>
  <r>
    <x v="0"/>
    <x v="0"/>
    <x v="0"/>
    <x v="0"/>
    <x v="0"/>
    <s v="2 - Poder Ejecutivo"/>
    <s v="0221 - MINISTERIO DE ADMINISTRACIÓN PÚBLICA"/>
    <x v="157"/>
    <x v="1"/>
    <x v="20"/>
    <x v="84"/>
    <s v="2.2 - CONTRATACIÓN DE SERVICIOS"/>
    <s v="2.2.4 - TRANSPORTE Y ALMACENAJE"/>
    <s v="N"/>
    <s v="00 - N/A"/>
    <s v="10 - FONDO GENERAL"/>
    <s v=" "/>
    <s v="99 - MULTIPROVINCIAL"/>
    <n v="0"/>
    <n v="728710"/>
    <n v="439202.25"/>
  </r>
  <r>
    <x v="0"/>
    <x v="0"/>
    <x v="0"/>
    <x v="0"/>
    <x v="0"/>
    <s v="2 - Poder Ejecutivo"/>
    <s v="0221 - MINISTERIO DE ADMINISTRACIÓN PÚBLICA"/>
    <x v="157"/>
    <x v="1"/>
    <x v="20"/>
    <x v="84"/>
    <s v="2.2 - CONTRATACIÓN DE SERVICIOS"/>
    <s v="2.2.5 - ALQUILERES Y RENTAS"/>
    <s v="N"/>
    <s v="00 - N/A"/>
    <s v="10 - FONDO GENERAL"/>
    <s v=" "/>
    <s v="01 - DISTRITO NACIONAL"/>
    <n v="125900000"/>
    <n v="102088005"/>
    <n v="96487965.799999997"/>
  </r>
  <r>
    <x v="0"/>
    <x v="0"/>
    <x v="0"/>
    <x v="0"/>
    <x v="0"/>
    <s v="2 - Poder Ejecutivo"/>
    <s v="0221 - MINISTERIO DE ADMINISTRACIÓN PÚBLICA"/>
    <x v="157"/>
    <x v="1"/>
    <x v="20"/>
    <x v="84"/>
    <s v="2.2 - CONTRATACIÓN DE SERVICIOS"/>
    <s v="2.2.5 - ALQUILERES Y RENTAS"/>
    <s v="N"/>
    <s v="00 - N/A"/>
    <s v="10 - FONDO GENERAL"/>
    <s v=" "/>
    <s v="99 - MULTIPROVINCIAL"/>
    <n v="225816780"/>
    <n v="318401279"/>
    <n v="193735942.99999997"/>
  </r>
  <r>
    <x v="0"/>
    <x v="0"/>
    <x v="0"/>
    <x v="0"/>
    <x v="0"/>
    <s v="2 - Poder Ejecutivo"/>
    <s v="0221 - MINISTERIO DE ADMINISTRACIÓN PÚBLICA"/>
    <x v="157"/>
    <x v="1"/>
    <x v="20"/>
    <x v="84"/>
    <s v="2.2 - CONTRATACIÓN DE SERVICIOS"/>
    <s v="2.2.6 - SEGUROS"/>
    <s v="N"/>
    <s v="00 - N/A"/>
    <s v="10 - FONDO GENERAL"/>
    <s v=" "/>
    <s v="01 - DISTRITO NACIONAL"/>
    <n v="0"/>
    <n v="2000000"/>
    <n v="0"/>
  </r>
  <r>
    <x v="0"/>
    <x v="0"/>
    <x v="0"/>
    <x v="0"/>
    <x v="0"/>
    <s v="2 - Poder Ejecutivo"/>
    <s v="0221 - MINISTERIO DE ADMINISTRACIÓN PÚBLICA"/>
    <x v="157"/>
    <x v="1"/>
    <x v="20"/>
    <x v="84"/>
    <s v="2.2 - CONTRATACIÓN DE SERVICIOS"/>
    <s v="2.2.6 - SEGUROS"/>
    <s v="N"/>
    <s v="00 - N/A"/>
    <s v="10 - FONDO GENERAL"/>
    <s v=" "/>
    <s v="99 - MULTIPROVINCIAL"/>
    <n v="0"/>
    <n v="5332999"/>
    <n v="4298476.66"/>
  </r>
  <r>
    <x v="0"/>
    <x v="0"/>
    <x v="0"/>
    <x v="0"/>
    <x v="0"/>
    <s v="2 - Poder Ejecutivo"/>
    <s v="0221 - MINISTERIO DE ADMINISTRACIÓN PÚBLICA"/>
    <x v="157"/>
    <x v="1"/>
    <x v="20"/>
    <x v="84"/>
    <s v="2.2 - CONTRATACIÓN DE SERVICIOS"/>
    <s v="2.2.7 - SERVICIOS DE CONSERVACIÓN, REPARACIONES MENORES E INSTALACIONES TEMPORALES"/>
    <s v="N"/>
    <s v="00 - N/A"/>
    <s v="10 - FONDO GENERAL"/>
    <s v=" "/>
    <s v="01 - DISTRITO NACIONAL"/>
    <n v="0"/>
    <n v="1000000"/>
    <n v="40780.800000000003"/>
  </r>
  <r>
    <x v="0"/>
    <x v="0"/>
    <x v="0"/>
    <x v="0"/>
    <x v="0"/>
    <s v="2 - Poder Ejecutivo"/>
    <s v="0221 - MINISTERIO DE ADMINISTRACIÓN PÚBLICA"/>
    <x v="157"/>
    <x v="1"/>
    <x v="20"/>
    <x v="84"/>
    <s v="2.2 - CONTRATACIÓN DE SERVICIOS"/>
    <s v="2.2.7 - SERVICIOS DE CONSERVACIÓN, REPARACIONES MENORES E INSTALACIONES TEMPORALES"/>
    <s v="N"/>
    <s v="00 - N/A"/>
    <s v="10 - FONDO GENERAL"/>
    <s v=" "/>
    <s v="99 - MULTIPROVINCIAL"/>
    <n v="0"/>
    <n v="60777516"/>
    <n v="1027440.2"/>
  </r>
  <r>
    <x v="0"/>
    <x v="0"/>
    <x v="0"/>
    <x v="0"/>
    <x v="0"/>
    <s v="2 - Poder Ejecutivo"/>
    <s v="0221 - MINISTERIO DE ADMINISTRACIÓN PÚBLICA"/>
    <x v="157"/>
    <x v="1"/>
    <x v="20"/>
    <x v="84"/>
    <s v="2.2 - CONTRATACIÓN DE SERVICIOS"/>
    <s v="2.2.8 - OTROS SERVICIOS NO INCLUIDOS EN CONCEPTOS ANTERIORES"/>
    <s v="N"/>
    <s v="00 - N/A"/>
    <s v="10 - FONDO GENERAL"/>
    <s v=" "/>
    <s v="01 - DISTRITO NACIONAL"/>
    <n v="31500000"/>
    <n v="3000000"/>
    <n v="0"/>
  </r>
  <r>
    <x v="0"/>
    <x v="0"/>
    <x v="0"/>
    <x v="0"/>
    <x v="0"/>
    <s v="2 - Poder Ejecutivo"/>
    <s v="0221 - MINISTERIO DE ADMINISTRACIÓN PÚBLICA"/>
    <x v="157"/>
    <x v="1"/>
    <x v="20"/>
    <x v="84"/>
    <s v="2.2 - CONTRATACIÓN DE SERVICIOS"/>
    <s v="2.2.8 - OTROS SERVICIOS NO INCLUIDOS EN CONCEPTOS ANTERIORES"/>
    <s v="N"/>
    <s v="00 - N/A"/>
    <s v="10 - FONDO GENERAL"/>
    <s v=" "/>
    <s v="99 - MULTIPROVINCIAL"/>
    <n v="0"/>
    <n v="64229125"/>
    <n v="34477152.82"/>
  </r>
  <r>
    <x v="0"/>
    <x v="0"/>
    <x v="0"/>
    <x v="0"/>
    <x v="0"/>
    <s v="2 - Poder Ejecutivo"/>
    <s v="0221 - MINISTERIO DE ADMINISTRACIÓN PÚBLICA"/>
    <x v="157"/>
    <x v="1"/>
    <x v="20"/>
    <x v="84"/>
    <s v="2.2 - CONTRATACIÓN DE SERVICIOS"/>
    <s v="2.2.9 - OTRAS CONTRATACIONES DE SERVICIOS"/>
    <s v="N"/>
    <s v="00 - N/A"/>
    <s v="10 - FONDO GENERAL"/>
    <s v=" "/>
    <s v="01 - DISTRITO NACIONAL"/>
    <n v="0"/>
    <n v="673264"/>
    <n v="487967.76"/>
  </r>
  <r>
    <x v="0"/>
    <x v="0"/>
    <x v="0"/>
    <x v="0"/>
    <x v="0"/>
    <s v="2 - Poder Ejecutivo"/>
    <s v="0221 - MINISTERIO DE ADMINISTRACIÓN PÚBLICA"/>
    <x v="157"/>
    <x v="1"/>
    <x v="20"/>
    <x v="84"/>
    <s v="2.2 - CONTRATACIÓN DE SERVICIOS"/>
    <s v="2.2.9 - OTRAS CONTRATACIONES DE SERVICIOS"/>
    <s v="N"/>
    <s v="00 - N/A"/>
    <s v="10 - FONDO GENERAL"/>
    <s v=" "/>
    <s v="99 - MULTIPROVINCIAL"/>
    <n v="0"/>
    <n v="4963679"/>
    <n v="3966374.8500000006"/>
  </r>
  <r>
    <x v="0"/>
    <x v="0"/>
    <x v="0"/>
    <x v="0"/>
    <x v="0"/>
    <s v="2 - Poder Ejecutivo"/>
    <s v="0221 - MINISTERIO DE ADMINISTRACIÓN PÚBLICA"/>
    <x v="157"/>
    <x v="1"/>
    <x v="20"/>
    <x v="84"/>
    <s v="2.3 - MATERIALES Y SUMINISTROS"/>
    <s v="2.3.1 - ALIMENTOS Y PRODUCTOS AGROFORESTALES"/>
    <s v="N"/>
    <s v="00 - N/A"/>
    <s v="10 - FONDO GENERAL"/>
    <s v=" "/>
    <s v="01 - DISTRITO NACIONAL"/>
    <n v="0"/>
    <n v="50000"/>
    <n v="24534.560000000001"/>
  </r>
  <r>
    <x v="0"/>
    <x v="0"/>
    <x v="0"/>
    <x v="0"/>
    <x v="0"/>
    <s v="2 - Poder Ejecutivo"/>
    <s v="0221 - MINISTERIO DE ADMINISTRACIÓN PÚBLICA"/>
    <x v="157"/>
    <x v="1"/>
    <x v="20"/>
    <x v="84"/>
    <s v="2.3 - MATERIALES Y SUMINISTROS"/>
    <s v="2.3.1 - ALIMENTOS Y PRODUCTOS AGROFORESTALES"/>
    <s v="N"/>
    <s v="00 - N/A"/>
    <s v="10 - FONDO GENERAL"/>
    <s v=" "/>
    <s v="99 - MULTIPROVINCIAL"/>
    <n v="0"/>
    <n v="3754903"/>
    <n v="1229042.3999999999"/>
  </r>
  <r>
    <x v="0"/>
    <x v="0"/>
    <x v="0"/>
    <x v="0"/>
    <x v="0"/>
    <s v="2 - Poder Ejecutivo"/>
    <s v="0221 - MINISTERIO DE ADMINISTRACIÓN PÚBLICA"/>
    <x v="157"/>
    <x v="1"/>
    <x v="20"/>
    <x v="84"/>
    <s v="2.3 - MATERIALES Y SUMINISTROS"/>
    <s v="2.3.2 - TEXTILES Y VESTUARIOS"/>
    <s v="N"/>
    <s v="00 - N/A"/>
    <s v="10 - FONDO GENERAL"/>
    <s v=" "/>
    <s v="01 - DISTRITO NACIONAL"/>
    <n v="0"/>
    <n v="115000"/>
    <n v="2714"/>
  </r>
  <r>
    <x v="0"/>
    <x v="0"/>
    <x v="0"/>
    <x v="0"/>
    <x v="0"/>
    <s v="2 - Poder Ejecutivo"/>
    <s v="0221 - MINISTERIO DE ADMINISTRACIÓN PÚBLICA"/>
    <x v="157"/>
    <x v="1"/>
    <x v="20"/>
    <x v="84"/>
    <s v="2.3 - MATERIALES Y SUMINISTROS"/>
    <s v="2.3.2 - TEXTILES Y VESTUARIOS"/>
    <s v="N"/>
    <s v="00 - N/A"/>
    <s v="10 - FONDO GENERAL"/>
    <s v=" "/>
    <s v="99 - MULTIPROVINCIAL"/>
    <n v="0"/>
    <n v="1570001"/>
    <n v="0"/>
  </r>
  <r>
    <x v="0"/>
    <x v="0"/>
    <x v="0"/>
    <x v="0"/>
    <x v="0"/>
    <s v="2 - Poder Ejecutivo"/>
    <s v="0221 - MINISTERIO DE ADMINISTRACIÓN PÚBLICA"/>
    <x v="157"/>
    <x v="1"/>
    <x v="20"/>
    <x v="84"/>
    <s v="2.3 - MATERIALES Y SUMINISTROS"/>
    <s v="2.3.3 - PAPEL, CARTÓN E IMPRESOS"/>
    <s v="N"/>
    <s v="00 - N/A"/>
    <s v="10 - FONDO GENERAL"/>
    <s v=" "/>
    <s v="01 - DISTRITO NACIONAL"/>
    <n v="0"/>
    <n v="300000"/>
    <n v="0"/>
  </r>
  <r>
    <x v="0"/>
    <x v="0"/>
    <x v="0"/>
    <x v="0"/>
    <x v="0"/>
    <s v="2 - Poder Ejecutivo"/>
    <s v="0221 - MINISTERIO DE ADMINISTRACIÓN PÚBLICA"/>
    <x v="157"/>
    <x v="1"/>
    <x v="20"/>
    <x v="84"/>
    <s v="2.3 - MATERIALES Y SUMINISTROS"/>
    <s v="2.3.3 - PAPEL, CARTÓN E IMPRESOS"/>
    <s v="N"/>
    <s v="00 - N/A"/>
    <s v="10 - FONDO GENERAL"/>
    <s v=" "/>
    <s v="99 - MULTIPROVINCIAL"/>
    <n v="0"/>
    <n v="3720090"/>
    <n v="1373402"/>
  </r>
  <r>
    <x v="0"/>
    <x v="0"/>
    <x v="0"/>
    <x v="0"/>
    <x v="0"/>
    <s v="2 - Poder Ejecutivo"/>
    <s v="0221 - MINISTERIO DE ADMINISTRACIÓN PÚBLICA"/>
    <x v="157"/>
    <x v="1"/>
    <x v="20"/>
    <x v="84"/>
    <s v="2.3 - MATERIALES Y SUMINISTROS"/>
    <s v="2.3.4 - PRODUCTOS FARMACÉUTICOS"/>
    <s v="N"/>
    <s v="00 - N/A"/>
    <s v="10 - FONDO GENERAL"/>
    <s v=" "/>
    <s v="01 - DISTRITO NACIONAL"/>
    <n v="0"/>
    <n v="250000"/>
    <n v="0"/>
  </r>
  <r>
    <x v="0"/>
    <x v="0"/>
    <x v="0"/>
    <x v="0"/>
    <x v="0"/>
    <s v="2 - Poder Ejecutivo"/>
    <s v="0221 - MINISTERIO DE ADMINISTRACIÓN PÚBLICA"/>
    <x v="157"/>
    <x v="1"/>
    <x v="20"/>
    <x v="84"/>
    <s v="2.3 - MATERIALES Y SUMINISTROS"/>
    <s v="2.3.4 - PRODUCTOS FARMACÉUTICOS"/>
    <s v="N"/>
    <s v="00 - N/A"/>
    <s v="10 - FONDO GENERAL"/>
    <s v=" "/>
    <s v="99 - MULTIPROVINCIAL"/>
    <n v="0"/>
    <n v="70000"/>
    <n v="0"/>
  </r>
  <r>
    <x v="0"/>
    <x v="0"/>
    <x v="0"/>
    <x v="0"/>
    <x v="0"/>
    <s v="2 - Poder Ejecutivo"/>
    <s v="0221 - MINISTERIO DE ADMINISTRACIÓN PÚBLICA"/>
    <x v="157"/>
    <x v="1"/>
    <x v="20"/>
    <x v="84"/>
    <s v="2.3 - MATERIALES Y SUMINISTROS"/>
    <s v="2.3.5 - CUERO, CAUCHO Y PLÁSTICO"/>
    <s v="N"/>
    <s v="00 - N/A"/>
    <s v="10 - FONDO GENERAL"/>
    <s v=" "/>
    <s v="99 - MULTIPROVINCIAL"/>
    <n v="0"/>
    <n v="95636"/>
    <n v="95635.46"/>
  </r>
  <r>
    <x v="0"/>
    <x v="0"/>
    <x v="0"/>
    <x v="0"/>
    <x v="0"/>
    <s v="2 - Poder Ejecutivo"/>
    <s v="0221 - MINISTERIO DE ADMINISTRACIÓN PÚBLICA"/>
    <x v="157"/>
    <x v="1"/>
    <x v="20"/>
    <x v="84"/>
    <s v="2.3 - MATERIALES Y SUMINISTROS"/>
    <s v="2.3.6 - PRODUCTOS DE MINERALES, METÁLICOS Y NO METÁLICOS"/>
    <s v="N"/>
    <s v="00 - N/A"/>
    <s v="10 - FONDO GENERAL"/>
    <s v=" "/>
    <s v="99 - MULTIPROVINCIAL"/>
    <n v="0"/>
    <n v="21387"/>
    <n v="21385.809999999998"/>
  </r>
  <r>
    <x v="0"/>
    <x v="0"/>
    <x v="0"/>
    <x v="0"/>
    <x v="0"/>
    <s v="2 - Poder Ejecutivo"/>
    <s v="0221 - MINISTERIO DE ADMINISTRACIÓN PÚBLICA"/>
    <x v="157"/>
    <x v="1"/>
    <x v="20"/>
    <x v="84"/>
    <s v="2.3 - MATERIALES Y SUMINISTROS"/>
    <s v="2.3.7 - COMBUSTIBLES, LUBRICANTES, PRODUCTOS QUÍMICOS Y CONEXOS"/>
    <s v="N"/>
    <s v="00 - N/A"/>
    <s v="10 - FONDO GENERAL"/>
    <s v=" "/>
    <s v="01 - DISTRITO NACIONAL"/>
    <n v="3000000"/>
    <n v="0"/>
    <n v="0"/>
  </r>
  <r>
    <x v="0"/>
    <x v="0"/>
    <x v="0"/>
    <x v="0"/>
    <x v="0"/>
    <s v="2 - Poder Ejecutivo"/>
    <s v="0221 - MINISTERIO DE ADMINISTRACIÓN PÚBLICA"/>
    <x v="157"/>
    <x v="1"/>
    <x v="20"/>
    <x v="84"/>
    <s v="2.3 - MATERIALES Y SUMINISTROS"/>
    <s v="2.3.7 - COMBUSTIBLES, LUBRICANTES, PRODUCTOS QUÍMICOS Y CONEXOS"/>
    <s v="N"/>
    <s v="00 - N/A"/>
    <s v="10 - FONDO GENERAL"/>
    <s v=" "/>
    <s v="99 - MULTIPROVINCIAL"/>
    <n v="10200000"/>
    <n v="12052635"/>
    <n v="7335186.6200000001"/>
  </r>
  <r>
    <x v="0"/>
    <x v="0"/>
    <x v="0"/>
    <x v="0"/>
    <x v="0"/>
    <s v="2 - Poder Ejecutivo"/>
    <s v="0221 - MINISTERIO DE ADMINISTRACIÓN PÚBLICA"/>
    <x v="157"/>
    <x v="1"/>
    <x v="20"/>
    <x v="84"/>
    <s v="2.3 - MATERIALES Y SUMINISTROS"/>
    <s v="2.3.9 - PRODUCTOS Y ÚTILES VARIOS"/>
    <s v="N"/>
    <s v="00 - N/A"/>
    <s v="10 - FONDO GENERAL"/>
    <s v=" "/>
    <s v="01 - DISTRITO NACIONAL"/>
    <n v="0"/>
    <n v="9590668"/>
    <n v="387198.83"/>
  </r>
  <r>
    <x v="0"/>
    <x v="0"/>
    <x v="0"/>
    <x v="0"/>
    <x v="0"/>
    <s v="2 - Poder Ejecutivo"/>
    <s v="0221 - MINISTERIO DE ADMINISTRACIÓN PÚBLICA"/>
    <x v="157"/>
    <x v="1"/>
    <x v="20"/>
    <x v="84"/>
    <s v="2.3 - MATERIALES Y SUMINISTROS"/>
    <s v="2.3.9 - PRODUCTOS Y ÚTILES VARIOS"/>
    <s v="N"/>
    <s v="00 - N/A"/>
    <s v="10 - FONDO GENERAL"/>
    <s v=" "/>
    <s v="99 - MULTIPROVINCIAL"/>
    <n v="0"/>
    <n v="11304346"/>
    <n v="4511286.8600000003"/>
  </r>
  <r>
    <x v="0"/>
    <x v="0"/>
    <x v="0"/>
    <x v="0"/>
    <x v="0"/>
    <s v="2 - Poder Ejecutivo"/>
    <s v="0222 - MINISTERIO DE ENERGIA Y MINAS"/>
    <x v="158"/>
    <x v="0"/>
    <x v="0"/>
    <x v="10"/>
    <s v="2.2 - CONTRATACIÓN DE SERVICIOS"/>
    <s v="2.2.2 - PUBLICIDAD, IMPRESIÓN Y ENCUADERNACIÓN"/>
    <s v="N"/>
    <s v="00 - N/A"/>
    <s v="10 - FONDO GENERAL"/>
    <s v=" "/>
    <s v="99 - MULTIPROVINCIAL"/>
    <n v="200895"/>
    <n v="1362260"/>
    <n v="0"/>
  </r>
  <r>
    <x v="0"/>
    <x v="0"/>
    <x v="0"/>
    <x v="0"/>
    <x v="0"/>
    <s v="2 - Poder Ejecutivo"/>
    <s v="0222 - MINISTERIO DE ENERGIA Y MINAS"/>
    <x v="158"/>
    <x v="0"/>
    <x v="0"/>
    <x v="10"/>
    <s v="2.2 - CONTRATACIÓN DE SERVICIOS"/>
    <s v="2.2.3 - VIÁTICOS"/>
    <s v="N"/>
    <s v="00 - N/A"/>
    <s v="10 - FONDO GENERAL"/>
    <s v=" "/>
    <s v="99 - MULTIPROVINCIAL"/>
    <n v="50400"/>
    <n v="50400"/>
    <n v="0"/>
  </r>
  <r>
    <x v="0"/>
    <x v="0"/>
    <x v="0"/>
    <x v="0"/>
    <x v="0"/>
    <s v="2 - Poder Ejecutivo"/>
    <s v="0222 - MINISTERIO DE ENERGIA Y MINAS"/>
    <x v="158"/>
    <x v="0"/>
    <x v="0"/>
    <x v="10"/>
    <s v="2.2 - CONTRATACIÓN DE SERVICIOS"/>
    <s v="2.2.8 - OTROS SERVICIOS NO INCLUIDOS EN CONCEPTOS ANTERIORES"/>
    <s v="N"/>
    <s v="00 - N/A"/>
    <s v="10 - FONDO GENERAL"/>
    <s v=" "/>
    <s v="99 - MULTIPROVINCIAL"/>
    <n v="1019628"/>
    <n v="19628"/>
    <n v="0"/>
  </r>
  <r>
    <x v="0"/>
    <x v="0"/>
    <x v="0"/>
    <x v="0"/>
    <x v="0"/>
    <s v="2 - Poder Ejecutivo"/>
    <s v="0222 - MINISTERIO DE ENERGIA Y MINAS"/>
    <x v="158"/>
    <x v="0"/>
    <x v="0"/>
    <x v="10"/>
    <s v="2.2 - CONTRATACIÓN DE SERVICIOS"/>
    <s v="2.2.9 - OTRAS CONTRATACIONES DE SERVICIOS"/>
    <s v="N"/>
    <s v="00 - N/A"/>
    <s v="10 - FONDO GENERAL"/>
    <s v=" "/>
    <s v="99 - MULTIPROVINCIAL"/>
    <n v="247446"/>
    <n v="86081"/>
    <n v="0"/>
  </r>
  <r>
    <x v="0"/>
    <x v="0"/>
    <x v="0"/>
    <x v="0"/>
    <x v="0"/>
    <s v="2 - Poder Ejecutivo"/>
    <s v="0222 - MINISTERIO DE ENERGIA Y MINAS"/>
    <x v="158"/>
    <x v="0"/>
    <x v="0"/>
    <x v="10"/>
    <s v="2.3 - MATERIALES Y SUMINISTROS"/>
    <s v="2.3.1 - ALIMENTOS Y PRODUCTOS AGROFORESTALES"/>
    <s v="N"/>
    <s v="00 - N/A"/>
    <s v="10 - FONDO GENERAL"/>
    <s v=" "/>
    <s v="99 - MULTIPROVINCIAL"/>
    <n v="280250"/>
    <n v="280250"/>
    <n v="0"/>
  </r>
  <r>
    <x v="0"/>
    <x v="0"/>
    <x v="0"/>
    <x v="0"/>
    <x v="0"/>
    <s v="2 - Poder Ejecutivo"/>
    <s v="0222 - MINISTERIO DE ENERGIA Y MINAS"/>
    <x v="158"/>
    <x v="0"/>
    <x v="0"/>
    <x v="10"/>
    <s v="2.3 - MATERIALES Y SUMINISTROS"/>
    <s v="2.3.2 - TEXTILES Y VESTUARIOS"/>
    <s v="N"/>
    <s v="00 - N/A"/>
    <s v="10 - FONDO GENERAL"/>
    <s v=" "/>
    <s v="99 - MULTIPROVINCIAL"/>
    <n v="105860"/>
    <n v="0"/>
    <n v="0"/>
  </r>
  <r>
    <x v="0"/>
    <x v="0"/>
    <x v="0"/>
    <x v="0"/>
    <x v="0"/>
    <s v="2 - Poder Ejecutivo"/>
    <s v="0222 - MINISTERIO DE ENERGIA Y MINAS"/>
    <x v="158"/>
    <x v="0"/>
    <x v="0"/>
    <x v="10"/>
    <s v="2.3 - MATERIALES Y SUMINISTROS"/>
    <s v="2.3.3 - PAPEL, CARTÓN E IMPRESOS"/>
    <s v="N"/>
    <s v="00 - N/A"/>
    <s v="10 - FONDO GENERAL"/>
    <s v=" "/>
    <s v="99 - MULTIPROVINCIAL"/>
    <n v="4637"/>
    <n v="4637"/>
    <n v="0"/>
  </r>
  <r>
    <x v="0"/>
    <x v="0"/>
    <x v="0"/>
    <x v="0"/>
    <x v="0"/>
    <s v="2 - Poder Ejecutivo"/>
    <s v="0222 - MINISTERIO DE ENERGIA Y MINAS"/>
    <x v="158"/>
    <x v="0"/>
    <x v="0"/>
    <x v="10"/>
    <s v="2.3 - MATERIALES Y SUMINISTROS"/>
    <s v="2.3.9 - PRODUCTOS Y ÚTILES VARIOS"/>
    <s v="N"/>
    <s v="00 - N/A"/>
    <s v="10 - FONDO GENERAL"/>
    <s v=" "/>
    <s v="99 - MULTIPROVINCIAL"/>
    <n v="18714"/>
    <n v="18714"/>
    <n v="0"/>
  </r>
  <r>
    <x v="0"/>
    <x v="0"/>
    <x v="0"/>
    <x v="0"/>
    <x v="0"/>
    <s v="2 - Poder Ejecutivo"/>
    <s v="0222 - MINISTERIO DE ENERGIA Y MINAS"/>
    <x v="158"/>
    <x v="1"/>
    <x v="16"/>
    <x v="64"/>
    <s v="2.1 - REMUNERACIONES Y CONTRIBUCIONES"/>
    <s v="2.1.1 - REMUNERACIONES"/>
    <s v="N"/>
    <s v="00 - N/A"/>
    <s v="10 - FONDO GENERAL"/>
    <s v=" "/>
    <s v="99 - MULTIPROVINCIAL"/>
    <n v="14212008"/>
    <n v="9420008"/>
    <n v="8545000"/>
  </r>
  <r>
    <x v="0"/>
    <x v="0"/>
    <x v="0"/>
    <x v="0"/>
    <x v="0"/>
    <s v="2 - Poder Ejecutivo"/>
    <s v="0222 - MINISTERIO DE ENERGIA Y MINAS"/>
    <x v="158"/>
    <x v="1"/>
    <x v="16"/>
    <x v="64"/>
    <s v="2.1 - REMUNERACIONES Y CONTRIBUCIONES"/>
    <s v="2.1.5 - CONTRIBUCIONES A LA SEGURIDAD SOCIAL"/>
    <s v="N"/>
    <s v="00 - N/A"/>
    <s v="10 - FONDO GENERAL"/>
    <s v=" "/>
    <s v="99 - MULTIPROVINCIAL"/>
    <n v="1995116"/>
    <n v="1325116"/>
    <n v="1189812.3600000001"/>
  </r>
  <r>
    <x v="0"/>
    <x v="0"/>
    <x v="0"/>
    <x v="0"/>
    <x v="0"/>
    <s v="2 - Poder Ejecutivo"/>
    <s v="0222 - MINISTERIO DE ENERGIA Y MINAS"/>
    <x v="158"/>
    <x v="1"/>
    <x v="16"/>
    <x v="64"/>
    <s v="2.2 - CONTRATACIÓN DE SERVICIOS"/>
    <s v="2.2.3 - VIÁTICOS"/>
    <s v="N"/>
    <s v="00 - N/A"/>
    <s v="10 - FONDO GENERAL"/>
    <s v=" "/>
    <s v="99 - MULTIPROVINCIAL"/>
    <n v="0"/>
    <n v="2427903"/>
    <n v="1231271.5099999998"/>
  </r>
  <r>
    <x v="0"/>
    <x v="0"/>
    <x v="0"/>
    <x v="0"/>
    <x v="0"/>
    <s v="2 - Poder Ejecutivo"/>
    <s v="0222 - MINISTERIO DE ENERGIA Y MINAS"/>
    <x v="158"/>
    <x v="1"/>
    <x v="16"/>
    <x v="64"/>
    <s v="2.2 - CONTRATACIÓN DE SERVICIOS"/>
    <s v="2.2.5 - ALQUILERES Y RENTAS"/>
    <s v="N"/>
    <s v="00 - N/A"/>
    <s v="10 - FONDO GENERAL"/>
    <s v=" "/>
    <s v="99 - MULTIPROVINCIAL"/>
    <n v="0"/>
    <n v="0"/>
    <n v="0"/>
  </r>
  <r>
    <x v="0"/>
    <x v="0"/>
    <x v="0"/>
    <x v="0"/>
    <x v="0"/>
    <s v="2 - Poder Ejecutivo"/>
    <s v="0222 - MINISTERIO DE ENERGIA Y MINAS"/>
    <x v="158"/>
    <x v="1"/>
    <x v="16"/>
    <x v="64"/>
    <s v="2.2 - CONTRATACIÓN DE SERVICIOS"/>
    <s v="2.2.8 - OTROS SERVICIOS NO INCLUIDOS EN CONCEPTOS ANTERIORES"/>
    <s v="N"/>
    <s v="00 - N/A"/>
    <s v="10 - FONDO GENERAL"/>
    <s v=" "/>
    <s v="99 - MULTIPROVINCIAL"/>
    <n v="0"/>
    <n v="0"/>
    <n v="0"/>
  </r>
  <r>
    <x v="0"/>
    <x v="0"/>
    <x v="0"/>
    <x v="0"/>
    <x v="0"/>
    <s v="2 - Poder Ejecutivo"/>
    <s v="0222 - MINISTERIO DE ENERGIA Y MINAS"/>
    <x v="158"/>
    <x v="1"/>
    <x v="16"/>
    <x v="64"/>
    <s v="2.2 - CONTRATACIÓN DE SERVICIOS"/>
    <s v="2.2.9 - OTRAS CONTRATACIONES DE SERVICIOS"/>
    <s v="N"/>
    <s v="00 - N/A"/>
    <s v="10 - FONDO GENERAL"/>
    <s v=" "/>
    <s v="99 - MULTIPROVINCIAL"/>
    <n v="12000000"/>
    <n v="14110433"/>
    <n v="14105810.419999998"/>
  </r>
  <r>
    <x v="0"/>
    <x v="0"/>
    <x v="0"/>
    <x v="0"/>
    <x v="0"/>
    <s v="2 - Poder Ejecutivo"/>
    <s v="0222 - MINISTERIO DE ENERGIA Y MINAS"/>
    <x v="158"/>
    <x v="1"/>
    <x v="16"/>
    <x v="64"/>
    <s v="2.3 - MATERIALES Y SUMINISTROS"/>
    <s v="2.3.1 - ALIMENTOS Y PRODUCTOS AGROFORESTALES"/>
    <s v="N"/>
    <s v="00 - N/A"/>
    <s v="10 - FONDO GENERAL"/>
    <s v=" "/>
    <s v="99 - MULTIPROVINCIAL"/>
    <n v="0"/>
    <n v="0"/>
    <n v="0"/>
  </r>
  <r>
    <x v="0"/>
    <x v="0"/>
    <x v="0"/>
    <x v="0"/>
    <x v="0"/>
    <s v="2 - Poder Ejecutivo"/>
    <s v="0222 - MINISTERIO DE ENERGIA Y MINAS"/>
    <x v="158"/>
    <x v="1"/>
    <x v="16"/>
    <x v="64"/>
    <s v="2.3 - MATERIALES Y SUMINISTROS"/>
    <s v="2.3.9 - PRODUCTOS Y ÚTILES VARIOS"/>
    <s v="N"/>
    <s v="00 - N/A"/>
    <s v="10 - FONDO GENERAL"/>
    <s v=" "/>
    <s v="99 - MULTIPROVINCIAL"/>
    <n v="0"/>
    <n v="28250"/>
    <n v="0"/>
  </r>
  <r>
    <x v="0"/>
    <x v="0"/>
    <x v="0"/>
    <x v="0"/>
    <x v="0"/>
    <s v="2 - Poder Ejecutivo"/>
    <s v="0222 - MINISTERIO DE ENERGIA Y MINAS"/>
    <x v="158"/>
    <x v="1"/>
    <x v="16"/>
    <x v="85"/>
    <s v="2.2 - CONTRATACIÓN DE SERVICIOS"/>
    <s v="2.2.2 - PUBLICIDAD, IMPRESIÓN Y ENCUADERNACIÓN"/>
    <s v="N"/>
    <s v="00 - N/A"/>
    <s v="10 - FONDO GENERAL"/>
    <s v=" "/>
    <s v="99 - MULTIPROVINCIAL"/>
    <n v="118000"/>
    <n v="218000"/>
    <n v="0"/>
  </r>
  <r>
    <x v="0"/>
    <x v="0"/>
    <x v="0"/>
    <x v="0"/>
    <x v="0"/>
    <s v="2 - Poder Ejecutivo"/>
    <s v="0222 - MINISTERIO DE ENERGIA Y MINAS"/>
    <x v="158"/>
    <x v="1"/>
    <x v="16"/>
    <x v="85"/>
    <s v="2.2 - CONTRATACIÓN DE SERVICIOS"/>
    <s v="2.2.3 - VIÁTICOS"/>
    <s v="N"/>
    <s v="00 - N/A"/>
    <s v="10 - FONDO GENERAL"/>
    <s v=" "/>
    <s v="99 - MULTIPROVINCIAL"/>
    <n v="87300"/>
    <n v="1473418"/>
    <n v="0"/>
  </r>
  <r>
    <x v="0"/>
    <x v="0"/>
    <x v="0"/>
    <x v="0"/>
    <x v="0"/>
    <s v="2 - Poder Ejecutivo"/>
    <s v="0222 - MINISTERIO DE ENERGIA Y MINAS"/>
    <x v="158"/>
    <x v="1"/>
    <x v="16"/>
    <x v="85"/>
    <s v="2.2 - CONTRATACIÓN DE SERVICIOS"/>
    <s v="2.2.5 - ALQUILERES Y RENTAS"/>
    <s v="N"/>
    <s v="00 - N/A"/>
    <s v="10 - FONDO GENERAL"/>
    <s v=" "/>
    <s v="99 - MULTIPROVINCIAL"/>
    <n v="1871214"/>
    <n v="61983"/>
    <n v="0"/>
  </r>
  <r>
    <x v="0"/>
    <x v="0"/>
    <x v="0"/>
    <x v="0"/>
    <x v="0"/>
    <s v="2 - Poder Ejecutivo"/>
    <s v="0222 - MINISTERIO DE ENERGIA Y MINAS"/>
    <x v="158"/>
    <x v="1"/>
    <x v="16"/>
    <x v="85"/>
    <s v="2.2 - CONTRATACIÓN DE SERVICIOS"/>
    <s v="2.2.8 - OTROS SERVICIOS NO INCLUIDOS EN CONCEPTOS ANTERIORES"/>
    <s v="N"/>
    <s v="00 - N/A"/>
    <s v="10 - FONDO GENERAL"/>
    <s v=" "/>
    <s v="99 - MULTIPROVINCIAL"/>
    <n v="1184382"/>
    <n v="3784382"/>
    <n v="2404128.5499999998"/>
  </r>
  <r>
    <x v="0"/>
    <x v="0"/>
    <x v="0"/>
    <x v="0"/>
    <x v="0"/>
    <s v="2 - Poder Ejecutivo"/>
    <s v="0222 - MINISTERIO DE ENERGIA Y MINAS"/>
    <x v="158"/>
    <x v="1"/>
    <x v="16"/>
    <x v="85"/>
    <s v="2.2 - CONTRATACIÓN DE SERVICIOS"/>
    <s v="2.2.9 - OTRAS CONTRATACIONES DE SERVICIOS"/>
    <s v="N"/>
    <s v="00 - N/A"/>
    <s v="10 - FONDO GENERAL"/>
    <s v=" "/>
    <s v="99 - MULTIPROVINCIAL"/>
    <n v="150578"/>
    <n v="0"/>
    <n v="0"/>
  </r>
  <r>
    <x v="0"/>
    <x v="0"/>
    <x v="0"/>
    <x v="0"/>
    <x v="0"/>
    <s v="2 - Poder Ejecutivo"/>
    <s v="0222 - MINISTERIO DE ENERGIA Y MINAS"/>
    <x v="158"/>
    <x v="1"/>
    <x v="16"/>
    <x v="85"/>
    <s v="2.3 - MATERIALES Y SUMINISTROS"/>
    <s v="2.3.7 - COMBUSTIBLES, LUBRICANTES, PRODUCTOS QUÍMICOS Y CONEXOS"/>
    <s v="N"/>
    <s v="00 - N/A"/>
    <s v="10 - FONDO GENERAL"/>
    <s v=" "/>
    <s v="99 - MULTIPROVINCIAL"/>
    <n v="20000"/>
    <n v="20000"/>
    <n v="0"/>
  </r>
  <r>
    <x v="0"/>
    <x v="0"/>
    <x v="0"/>
    <x v="0"/>
    <x v="0"/>
    <s v="2 - Poder Ejecutivo"/>
    <s v="0222 - MINISTERIO DE ENERGIA Y MINAS"/>
    <x v="158"/>
    <x v="1"/>
    <x v="16"/>
    <x v="85"/>
    <s v="2.3 - MATERIALES Y SUMINISTROS"/>
    <s v="2.3.9 - PRODUCTOS Y ÚTILES VARIOS"/>
    <s v="N"/>
    <s v="00 - N/A"/>
    <s v="10 - FONDO GENERAL"/>
    <s v=" "/>
    <s v="99 - MULTIPROVINCIAL"/>
    <n v="0"/>
    <n v="0"/>
    <n v="0"/>
  </r>
  <r>
    <x v="0"/>
    <x v="0"/>
    <x v="0"/>
    <x v="0"/>
    <x v="0"/>
    <s v="2 - Poder Ejecutivo"/>
    <s v="0222 - MINISTERIO DE ENERGIA Y MINAS"/>
    <x v="158"/>
    <x v="1"/>
    <x v="16"/>
    <x v="86"/>
    <s v="2.1 - REMUNERACIONES Y CONTRIBUCIONES"/>
    <s v="2.1.1 - REMUNERACIONES"/>
    <s v="N"/>
    <s v="00 - N/A"/>
    <s v="10 - FONDO GENERAL"/>
    <s v=" "/>
    <s v="99 - MULTIPROVINCIAL"/>
    <n v="784991622"/>
    <n v="757070630.42000008"/>
    <n v="586180560.13999999"/>
  </r>
  <r>
    <x v="0"/>
    <x v="0"/>
    <x v="0"/>
    <x v="0"/>
    <x v="0"/>
    <s v="2 - Poder Ejecutivo"/>
    <s v="0222 - MINISTERIO DE ENERGIA Y MINAS"/>
    <x v="158"/>
    <x v="1"/>
    <x v="16"/>
    <x v="86"/>
    <s v="2.1 - REMUNERACIONES Y CONTRIBUCIONES"/>
    <s v="2.1.2 - SOBRESUELDOS"/>
    <s v="N"/>
    <s v="00 - N/A"/>
    <s v="10 - FONDO GENERAL"/>
    <s v=" "/>
    <s v="99 - MULTIPROVINCIAL"/>
    <n v="171750640"/>
    <n v="220624783"/>
    <n v="147746768.08000001"/>
  </r>
  <r>
    <x v="0"/>
    <x v="0"/>
    <x v="0"/>
    <x v="0"/>
    <x v="0"/>
    <s v="2 - Poder Ejecutivo"/>
    <s v="0222 - MINISTERIO DE ENERGIA Y MINAS"/>
    <x v="158"/>
    <x v="1"/>
    <x v="16"/>
    <x v="86"/>
    <s v="2.1 - REMUNERACIONES Y CONTRIBUCIONES"/>
    <s v="2.1.4 - GRATIFICACIONES Y BONIFICACIONES"/>
    <s v="N"/>
    <s v="00 - N/A"/>
    <s v="10 - FONDO GENERAL"/>
    <s v=" "/>
    <s v="99 - MULTIPROVINCIAL"/>
    <n v="0"/>
    <n v="7000000"/>
    <n v="6864500"/>
  </r>
  <r>
    <x v="0"/>
    <x v="0"/>
    <x v="0"/>
    <x v="0"/>
    <x v="0"/>
    <s v="2 - Poder Ejecutivo"/>
    <s v="0222 - MINISTERIO DE ENERGIA Y MINAS"/>
    <x v="158"/>
    <x v="1"/>
    <x v="16"/>
    <x v="86"/>
    <s v="2.1 - REMUNERACIONES Y CONTRIBUCIONES"/>
    <s v="2.1.5 - CONTRIBUCIONES A LA SEGURIDAD SOCIAL"/>
    <s v="N"/>
    <s v="00 - N/A"/>
    <s v="10 - FONDO GENERAL"/>
    <s v=" "/>
    <s v="99 - MULTIPROVINCIAL"/>
    <n v="102823553"/>
    <n v="104197401.58"/>
    <n v="87114034.030000016"/>
  </r>
  <r>
    <x v="0"/>
    <x v="0"/>
    <x v="0"/>
    <x v="0"/>
    <x v="0"/>
    <s v="2 - Poder Ejecutivo"/>
    <s v="0222 - MINISTERIO DE ENERGIA Y MINAS"/>
    <x v="158"/>
    <x v="1"/>
    <x v="16"/>
    <x v="86"/>
    <s v="2.2 - CONTRATACIÓN DE SERVICIOS"/>
    <s v="2.2.1 - SERVICIOS BÁSICOS"/>
    <s v="N"/>
    <s v="00 - N/A"/>
    <s v="10 - FONDO GENERAL"/>
    <s v=" "/>
    <s v="99 - MULTIPROVINCIAL"/>
    <n v="43428145"/>
    <n v="47954000"/>
    <n v="35791975.659999982"/>
  </r>
  <r>
    <x v="0"/>
    <x v="0"/>
    <x v="0"/>
    <x v="0"/>
    <x v="0"/>
    <s v="2 - Poder Ejecutivo"/>
    <s v="0222 - MINISTERIO DE ENERGIA Y MINAS"/>
    <x v="158"/>
    <x v="1"/>
    <x v="16"/>
    <x v="86"/>
    <s v="2.2 - CONTRATACIÓN DE SERVICIOS"/>
    <s v="2.2.2 - PUBLICIDAD, IMPRESIÓN Y ENCUADERNACIÓN"/>
    <s v="N"/>
    <s v="00 - N/A"/>
    <s v="10 - FONDO GENERAL"/>
    <s v=" "/>
    <s v="99 - MULTIPROVINCIAL"/>
    <n v="54687690"/>
    <n v="55980610"/>
    <n v="15135301.989999996"/>
  </r>
  <r>
    <x v="0"/>
    <x v="0"/>
    <x v="0"/>
    <x v="0"/>
    <x v="0"/>
    <s v="2 - Poder Ejecutivo"/>
    <s v="0222 - MINISTERIO DE ENERGIA Y MINAS"/>
    <x v="158"/>
    <x v="1"/>
    <x v="16"/>
    <x v="86"/>
    <s v="2.2 - CONTRATACIÓN DE SERVICIOS"/>
    <s v="2.2.3 - VIÁTICOS"/>
    <s v="N"/>
    <s v="00 - N/A"/>
    <s v="10 - FONDO GENERAL"/>
    <s v=" "/>
    <s v="99 - MULTIPROVINCIAL"/>
    <n v="53610150"/>
    <n v="29934729"/>
    <n v="19087389.760000002"/>
  </r>
  <r>
    <x v="0"/>
    <x v="0"/>
    <x v="0"/>
    <x v="0"/>
    <x v="0"/>
    <s v="2 - Poder Ejecutivo"/>
    <s v="0222 - MINISTERIO DE ENERGIA Y MINAS"/>
    <x v="158"/>
    <x v="1"/>
    <x v="16"/>
    <x v="86"/>
    <s v="2.2 - CONTRATACIÓN DE SERVICIOS"/>
    <s v="2.2.4 - TRANSPORTE Y ALMACENAJE"/>
    <s v="N"/>
    <s v="00 - N/A"/>
    <s v="10 - FONDO GENERAL"/>
    <s v=" "/>
    <s v="99 - MULTIPROVINCIAL"/>
    <n v="11268210"/>
    <n v="1839508"/>
    <n v="11045"/>
  </r>
  <r>
    <x v="0"/>
    <x v="0"/>
    <x v="0"/>
    <x v="0"/>
    <x v="0"/>
    <s v="2 - Poder Ejecutivo"/>
    <s v="0222 - MINISTERIO DE ENERGIA Y MINAS"/>
    <x v="158"/>
    <x v="1"/>
    <x v="16"/>
    <x v="86"/>
    <s v="2.2 - CONTRATACIÓN DE SERVICIOS"/>
    <s v="2.2.5 - ALQUILERES Y RENTAS"/>
    <s v="N"/>
    <s v="00 - N/A"/>
    <s v="10 - FONDO GENERAL"/>
    <s v=" "/>
    <s v="99 - MULTIPROVINCIAL"/>
    <n v="55616461"/>
    <n v="107489400"/>
    <n v="43608843.219999999"/>
  </r>
  <r>
    <x v="0"/>
    <x v="0"/>
    <x v="0"/>
    <x v="0"/>
    <x v="0"/>
    <s v="2 - Poder Ejecutivo"/>
    <s v="0222 - MINISTERIO DE ENERGIA Y MINAS"/>
    <x v="158"/>
    <x v="1"/>
    <x v="16"/>
    <x v="86"/>
    <s v="2.2 - CONTRATACIÓN DE SERVICIOS"/>
    <s v="2.2.5 - ALQUILERES Y RENTAS"/>
    <s v="N"/>
    <s v="00 - N/A"/>
    <s v="20 - FONDOS CON DESTINO ESPECÍFICO"/>
    <s v=" "/>
    <s v="99 - MULTIPROVINCIAL"/>
    <n v="0"/>
    <n v="27500000"/>
    <n v="1500000.01"/>
  </r>
  <r>
    <x v="0"/>
    <x v="0"/>
    <x v="0"/>
    <x v="0"/>
    <x v="0"/>
    <s v="2 - Poder Ejecutivo"/>
    <s v="0222 - MINISTERIO DE ENERGIA Y MINAS"/>
    <x v="158"/>
    <x v="1"/>
    <x v="16"/>
    <x v="86"/>
    <s v="2.2 - CONTRATACIÓN DE SERVICIOS"/>
    <s v="2.2.6 - SEGUROS"/>
    <s v="N"/>
    <s v="00 - N/A"/>
    <s v="10 - FONDO GENERAL"/>
    <s v=" "/>
    <s v="99 - MULTIPROVINCIAL"/>
    <n v="44325265"/>
    <n v="54325265"/>
    <n v="27434904.450000003"/>
  </r>
  <r>
    <x v="0"/>
    <x v="0"/>
    <x v="0"/>
    <x v="0"/>
    <x v="0"/>
    <s v="2 - Poder Ejecutivo"/>
    <s v="0222 - MINISTERIO DE ENERGIA Y MINAS"/>
    <x v="158"/>
    <x v="1"/>
    <x v="16"/>
    <x v="86"/>
    <s v="2.2 - CONTRATACIÓN DE SERVICIOS"/>
    <s v="2.2.7 - SERVICIOS DE CONSERVACIÓN, REPARACIONES MENORES E INSTALACIONES TEMPORALES"/>
    <s v="N"/>
    <s v="00 - N/A"/>
    <s v="10 - FONDO GENERAL"/>
    <s v=" "/>
    <s v="99 - MULTIPROVINCIAL"/>
    <n v="23876896"/>
    <n v="16702672"/>
    <n v="7373039.7699999986"/>
  </r>
  <r>
    <x v="0"/>
    <x v="0"/>
    <x v="0"/>
    <x v="0"/>
    <x v="0"/>
    <s v="2 - Poder Ejecutivo"/>
    <s v="0222 - MINISTERIO DE ENERGIA Y MINAS"/>
    <x v="158"/>
    <x v="1"/>
    <x v="16"/>
    <x v="86"/>
    <s v="2.2 - CONTRATACIÓN DE SERVICIOS"/>
    <s v="2.2.8 - OTROS SERVICIOS NO INCLUIDOS EN CONCEPTOS ANTERIORES"/>
    <s v="N"/>
    <s v="00 - N/A"/>
    <s v="10 - FONDO GENERAL"/>
    <s v=" "/>
    <s v="99 - MULTIPROVINCIAL"/>
    <n v="169457296"/>
    <n v="84897045"/>
    <n v="48385440.840000004"/>
  </r>
  <r>
    <x v="0"/>
    <x v="0"/>
    <x v="0"/>
    <x v="0"/>
    <x v="0"/>
    <s v="2 - Poder Ejecutivo"/>
    <s v="0222 - MINISTERIO DE ENERGIA Y MINAS"/>
    <x v="158"/>
    <x v="1"/>
    <x v="16"/>
    <x v="86"/>
    <s v="2.2 - CONTRATACIÓN DE SERVICIOS"/>
    <s v="2.2.9 - OTRAS CONTRATACIONES DE SERVICIOS"/>
    <s v="N"/>
    <s v="00 - N/A"/>
    <s v="10 - FONDO GENERAL"/>
    <s v=" "/>
    <s v="99 - MULTIPROVINCIAL"/>
    <n v="120114559"/>
    <n v="51401580"/>
    <n v="17923713.640000001"/>
  </r>
  <r>
    <x v="0"/>
    <x v="0"/>
    <x v="0"/>
    <x v="0"/>
    <x v="0"/>
    <s v="2 - Poder Ejecutivo"/>
    <s v="0222 - MINISTERIO DE ENERGIA Y MINAS"/>
    <x v="158"/>
    <x v="1"/>
    <x v="16"/>
    <x v="86"/>
    <s v="2.3 - MATERIALES Y SUMINISTROS"/>
    <s v="2.3.1 - ALIMENTOS Y PRODUCTOS AGROFORESTALES"/>
    <s v="N"/>
    <s v="00 - N/A"/>
    <s v="10 - FONDO GENERAL"/>
    <s v=" "/>
    <s v="99 - MULTIPROVINCIAL"/>
    <n v="11030359"/>
    <n v="8029936"/>
    <n v="3513651.8600000008"/>
  </r>
  <r>
    <x v="0"/>
    <x v="0"/>
    <x v="0"/>
    <x v="0"/>
    <x v="0"/>
    <s v="2 - Poder Ejecutivo"/>
    <s v="0222 - MINISTERIO DE ENERGIA Y MINAS"/>
    <x v="158"/>
    <x v="1"/>
    <x v="16"/>
    <x v="86"/>
    <s v="2.3 - MATERIALES Y SUMINISTROS"/>
    <s v="2.3.1 - ALIMENTOS Y PRODUCTOS AGROFORESTALES"/>
    <s v="N"/>
    <s v="00 - N/A"/>
    <s v="20 - FONDOS CON DESTINO ESPECÍFICO"/>
    <s v=" "/>
    <s v="99 - MULTIPROVINCIAL"/>
    <n v="0"/>
    <n v="13158616"/>
    <n v="1979220.1400000001"/>
  </r>
  <r>
    <x v="0"/>
    <x v="0"/>
    <x v="0"/>
    <x v="0"/>
    <x v="0"/>
    <s v="2 - Poder Ejecutivo"/>
    <s v="0222 - MINISTERIO DE ENERGIA Y MINAS"/>
    <x v="158"/>
    <x v="1"/>
    <x v="16"/>
    <x v="86"/>
    <s v="2.3 - MATERIALES Y SUMINISTROS"/>
    <s v="2.3.2 - TEXTILES Y VESTUARIOS"/>
    <s v="N"/>
    <s v="00 - N/A"/>
    <s v="10 - FONDO GENERAL"/>
    <s v=" "/>
    <s v="99 - MULTIPROVINCIAL"/>
    <n v="6968737"/>
    <n v="4322553"/>
    <n v="2622970.08"/>
  </r>
  <r>
    <x v="0"/>
    <x v="0"/>
    <x v="0"/>
    <x v="0"/>
    <x v="0"/>
    <s v="2 - Poder Ejecutivo"/>
    <s v="0222 - MINISTERIO DE ENERGIA Y MINAS"/>
    <x v="158"/>
    <x v="1"/>
    <x v="16"/>
    <x v="86"/>
    <s v="2.3 - MATERIALES Y SUMINISTROS"/>
    <s v="2.3.3 - PAPEL, CARTÓN E IMPRESOS"/>
    <s v="N"/>
    <s v="00 - N/A"/>
    <s v="10 - FONDO GENERAL"/>
    <s v=" "/>
    <s v="99 - MULTIPROVINCIAL"/>
    <n v="12010745"/>
    <n v="4997878"/>
    <n v="3610211.5200000005"/>
  </r>
  <r>
    <x v="0"/>
    <x v="0"/>
    <x v="0"/>
    <x v="0"/>
    <x v="0"/>
    <s v="2 - Poder Ejecutivo"/>
    <s v="0222 - MINISTERIO DE ENERGIA Y MINAS"/>
    <x v="158"/>
    <x v="1"/>
    <x v="16"/>
    <x v="86"/>
    <s v="2.3 - MATERIALES Y SUMINISTROS"/>
    <s v="2.3.4 - PRODUCTOS FARMACÉUTICOS"/>
    <s v="N"/>
    <s v="00 - N/A"/>
    <s v="10 - FONDO GENERAL"/>
    <s v=" "/>
    <s v="99 - MULTIPROVINCIAL"/>
    <n v="208211"/>
    <n v="533235"/>
    <n v="387354.62999999995"/>
  </r>
  <r>
    <x v="0"/>
    <x v="0"/>
    <x v="0"/>
    <x v="0"/>
    <x v="0"/>
    <s v="2 - Poder Ejecutivo"/>
    <s v="0222 - MINISTERIO DE ENERGIA Y MINAS"/>
    <x v="158"/>
    <x v="1"/>
    <x v="16"/>
    <x v="86"/>
    <s v="2.3 - MATERIALES Y SUMINISTROS"/>
    <s v="2.3.5 - CUERO, CAUCHO Y PLÁSTICO"/>
    <s v="N"/>
    <s v="00 - N/A"/>
    <s v="10 - FONDO GENERAL"/>
    <s v=" "/>
    <s v="99 - MULTIPROVINCIAL"/>
    <n v="13827"/>
    <n v="2864217"/>
    <n v="2806158.05"/>
  </r>
  <r>
    <x v="0"/>
    <x v="0"/>
    <x v="0"/>
    <x v="0"/>
    <x v="0"/>
    <s v="2 - Poder Ejecutivo"/>
    <s v="0222 - MINISTERIO DE ENERGIA Y MINAS"/>
    <x v="158"/>
    <x v="1"/>
    <x v="16"/>
    <x v="86"/>
    <s v="2.3 - MATERIALES Y SUMINISTROS"/>
    <s v="2.3.6 - PRODUCTOS DE MINERALES, METÁLICOS Y NO METÁLICOS"/>
    <s v="N"/>
    <s v="00 - N/A"/>
    <s v="10 - FONDO GENERAL"/>
    <s v=" "/>
    <s v="99 - MULTIPROVINCIAL"/>
    <n v="6327297"/>
    <n v="7738526.1600000001"/>
    <n v="2409311.3599999994"/>
  </r>
  <r>
    <x v="0"/>
    <x v="0"/>
    <x v="0"/>
    <x v="0"/>
    <x v="0"/>
    <s v="2 - Poder Ejecutivo"/>
    <s v="0222 - MINISTERIO DE ENERGIA Y MINAS"/>
    <x v="158"/>
    <x v="1"/>
    <x v="16"/>
    <x v="86"/>
    <s v="2.3 - MATERIALES Y SUMINISTROS"/>
    <s v="2.3.6 - PRODUCTOS DE MINERALES, METÁLICOS Y NO METÁLICOS"/>
    <s v="N"/>
    <s v="00 - N/A"/>
    <s v="20 - FONDOS CON DESTINO ESPECÍFICO"/>
    <s v=" "/>
    <s v="99 - MULTIPROVINCIAL"/>
    <n v="2000000"/>
    <n v="40937476"/>
    <n v="16414673.350000001"/>
  </r>
  <r>
    <x v="0"/>
    <x v="0"/>
    <x v="0"/>
    <x v="0"/>
    <x v="0"/>
    <s v="2 - Poder Ejecutivo"/>
    <s v="0222 - MINISTERIO DE ENERGIA Y MINAS"/>
    <x v="158"/>
    <x v="1"/>
    <x v="16"/>
    <x v="86"/>
    <s v="2.3 - MATERIALES Y SUMINISTROS"/>
    <s v="2.3.7 - COMBUSTIBLES, LUBRICANTES, PRODUCTOS QUÍMICOS Y CONEXOS"/>
    <s v="N"/>
    <s v="00 - N/A"/>
    <s v="10 - FONDO GENERAL"/>
    <s v=" "/>
    <s v="99 - MULTIPROVINCIAL"/>
    <n v="36570563"/>
    <n v="42610119"/>
    <n v="29456619.219999999"/>
  </r>
  <r>
    <x v="0"/>
    <x v="0"/>
    <x v="0"/>
    <x v="0"/>
    <x v="0"/>
    <s v="2 - Poder Ejecutivo"/>
    <s v="0222 - MINISTERIO DE ENERGIA Y MINAS"/>
    <x v="158"/>
    <x v="1"/>
    <x v="16"/>
    <x v="86"/>
    <s v="2.3 - MATERIALES Y SUMINISTROS"/>
    <s v="2.3.7 - COMBUSTIBLES, LUBRICANTES, PRODUCTOS QUÍMICOS Y CONEXOS"/>
    <s v="N"/>
    <s v="00 - N/A"/>
    <s v="20 - FONDOS CON DESTINO ESPECÍFICO"/>
    <s v=" "/>
    <s v="99 - MULTIPROVINCIAL"/>
    <n v="2000000"/>
    <n v="2377089"/>
    <n v="354755.89999999997"/>
  </r>
  <r>
    <x v="0"/>
    <x v="0"/>
    <x v="0"/>
    <x v="0"/>
    <x v="0"/>
    <s v="2 - Poder Ejecutivo"/>
    <s v="0222 - MINISTERIO DE ENERGIA Y MINAS"/>
    <x v="158"/>
    <x v="1"/>
    <x v="16"/>
    <x v="86"/>
    <s v="2.3 - MATERIALES Y SUMINISTROS"/>
    <s v="2.3.9 - PRODUCTOS Y ÚTILES VARIOS"/>
    <s v="N"/>
    <s v="00 - N/A"/>
    <s v="10 - FONDO GENERAL"/>
    <s v=" "/>
    <s v="99 - MULTIPROVINCIAL"/>
    <n v="105876736"/>
    <n v="81303419"/>
    <n v="22892402.089999996"/>
  </r>
  <r>
    <x v="0"/>
    <x v="0"/>
    <x v="0"/>
    <x v="0"/>
    <x v="0"/>
    <s v="2 - Poder Ejecutivo"/>
    <s v="0222 - MINISTERIO DE ENERGIA Y MINAS"/>
    <x v="158"/>
    <x v="1"/>
    <x v="16"/>
    <x v="86"/>
    <s v="2.3 - MATERIALES Y SUMINISTROS"/>
    <s v="2.3.9 - PRODUCTOS Y ÚTILES VARIOS"/>
    <s v="N"/>
    <s v="00 - N/A"/>
    <s v="20 - FONDOS CON DESTINO ESPECÍFICO"/>
    <s v=" "/>
    <s v="99 - MULTIPROVINCIAL"/>
    <n v="23479573"/>
    <n v="72235908"/>
    <n v="21268532.93999999"/>
  </r>
  <r>
    <x v="0"/>
    <x v="0"/>
    <x v="0"/>
    <x v="0"/>
    <x v="0"/>
    <s v="2 - Poder Ejecutivo"/>
    <s v="0222 - MINISTERIO DE ENERGIA Y MINAS"/>
    <x v="158"/>
    <x v="1"/>
    <x v="18"/>
    <x v="70"/>
    <s v="2.1 - REMUNERACIONES Y CONTRIBUCIONES"/>
    <s v="2.1.1 - REMUNERACIONES"/>
    <s v="N"/>
    <s v="00 - N/A"/>
    <s v="10 - FONDO GENERAL"/>
    <s v=" "/>
    <s v="99 - MULTIPROVINCIAL"/>
    <n v="65366400"/>
    <n v="44550400"/>
    <n v="40733333.340000004"/>
  </r>
  <r>
    <x v="0"/>
    <x v="0"/>
    <x v="0"/>
    <x v="0"/>
    <x v="0"/>
    <s v="2 - Poder Ejecutivo"/>
    <s v="0222 - MINISTERIO DE ENERGIA Y MINAS"/>
    <x v="158"/>
    <x v="1"/>
    <x v="18"/>
    <x v="70"/>
    <s v="2.1 - REMUNERACIONES Y CONTRIBUCIONES"/>
    <s v="2.1.5 - CONTRIBUCIONES A LA SEGURIDAD SOCIAL"/>
    <s v="N"/>
    <s v="00 - N/A"/>
    <s v="10 - FONDO GENERAL"/>
    <s v=" "/>
    <s v="99 - MULTIPROVINCIAL"/>
    <n v="9699869"/>
    <n v="6650869"/>
    <n v="6074674.2999999998"/>
  </r>
  <r>
    <x v="0"/>
    <x v="0"/>
    <x v="0"/>
    <x v="0"/>
    <x v="0"/>
    <s v="2 - Poder Ejecutivo"/>
    <s v="0222 - MINISTERIO DE ENERGIA Y MINAS"/>
    <x v="158"/>
    <x v="1"/>
    <x v="18"/>
    <x v="70"/>
    <s v="2.2 - CONTRATACIÓN DE SERVICIOS"/>
    <s v="2.2.2 - PUBLICIDAD, IMPRESIÓN Y ENCUADERNACIÓN"/>
    <s v="N"/>
    <s v="00 - N/A"/>
    <s v="10 - FONDO GENERAL"/>
    <s v=" "/>
    <s v="99 - MULTIPROVINCIAL"/>
    <n v="181600"/>
    <n v="3005457"/>
    <n v="60475"/>
  </r>
  <r>
    <x v="0"/>
    <x v="0"/>
    <x v="0"/>
    <x v="0"/>
    <x v="0"/>
    <s v="2 - Poder Ejecutivo"/>
    <s v="0222 - MINISTERIO DE ENERGIA Y MINAS"/>
    <x v="158"/>
    <x v="1"/>
    <x v="18"/>
    <x v="70"/>
    <s v="2.2 - CONTRATACIÓN DE SERVICIOS"/>
    <s v="2.2.3 - VIÁTICOS"/>
    <s v="N"/>
    <s v="00 - N/A"/>
    <s v="10 - FONDO GENERAL"/>
    <s v=" "/>
    <s v="99 - MULTIPROVINCIAL"/>
    <n v="1157800"/>
    <n v="3157800"/>
    <n v="1143147.6300000001"/>
  </r>
  <r>
    <x v="0"/>
    <x v="0"/>
    <x v="0"/>
    <x v="0"/>
    <x v="0"/>
    <s v="2 - Poder Ejecutivo"/>
    <s v="0222 - MINISTERIO DE ENERGIA Y MINAS"/>
    <x v="158"/>
    <x v="1"/>
    <x v="18"/>
    <x v="70"/>
    <s v="2.2 - CONTRATACIÓN DE SERVICIOS"/>
    <s v="2.2.5 - ALQUILERES Y RENTAS"/>
    <s v="N"/>
    <s v="00 - N/A"/>
    <s v="10 - FONDO GENERAL"/>
    <s v=" "/>
    <s v="99 - MULTIPROVINCIAL"/>
    <n v="37642"/>
    <n v="5820002"/>
    <n v="1392518.5"/>
  </r>
  <r>
    <x v="0"/>
    <x v="0"/>
    <x v="0"/>
    <x v="0"/>
    <x v="0"/>
    <s v="2 - Poder Ejecutivo"/>
    <s v="0222 - MINISTERIO DE ENERGIA Y MINAS"/>
    <x v="158"/>
    <x v="1"/>
    <x v="18"/>
    <x v="70"/>
    <s v="2.2 - CONTRATACIÓN DE SERVICIOS"/>
    <s v="2.2.7 - SERVICIOS DE CONSERVACIÓN, REPARACIONES MENORES E INSTALACIONES TEMPORALES"/>
    <s v="N"/>
    <s v="00 - N/A"/>
    <s v="10 - FONDO GENERAL"/>
    <s v=" "/>
    <s v="99 - MULTIPROVINCIAL"/>
    <n v="11800"/>
    <n v="11800"/>
    <n v="0"/>
  </r>
  <r>
    <x v="0"/>
    <x v="0"/>
    <x v="0"/>
    <x v="0"/>
    <x v="0"/>
    <s v="2 - Poder Ejecutivo"/>
    <s v="0222 - MINISTERIO DE ENERGIA Y MINAS"/>
    <x v="158"/>
    <x v="1"/>
    <x v="18"/>
    <x v="70"/>
    <s v="2.2 - CONTRATACIÓN DE SERVICIOS"/>
    <s v="2.2.8 - OTROS SERVICIOS NO INCLUIDOS EN CONCEPTOS ANTERIORES"/>
    <s v="N"/>
    <s v="00 - N/A"/>
    <s v="10 - FONDO GENERAL"/>
    <s v=" "/>
    <s v="99 - MULTIPROVINCIAL"/>
    <n v="13778710"/>
    <n v="71651153"/>
    <n v="35556563.210000001"/>
  </r>
  <r>
    <x v="0"/>
    <x v="0"/>
    <x v="0"/>
    <x v="0"/>
    <x v="0"/>
    <s v="2 - Poder Ejecutivo"/>
    <s v="0222 - MINISTERIO DE ENERGIA Y MINAS"/>
    <x v="158"/>
    <x v="1"/>
    <x v="18"/>
    <x v="70"/>
    <s v="2.2 - CONTRATACIÓN DE SERVICIOS"/>
    <s v="2.2.9 - OTRAS CONTRATACIONES DE SERVICIOS"/>
    <s v="N"/>
    <s v="00 - N/A"/>
    <s v="10 - FONDO GENERAL"/>
    <s v=" "/>
    <s v="99 - MULTIPROVINCIAL"/>
    <n v="689646"/>
    <n v="8944686"/>
    <n v="1159267.3999999999"/>
  </r>
  <r>
    <x v="0"/>
    <x v="0"/>
    <x v="0"/>
    <x v="0"/>
    <x v="0"/>
    <s v="2 - Poder Ejecutivo"/>
    <s v="0222 - MINISTERIO DE ENERGIA Y MINAS"/>
    <x v="158"/>
    <x v="1"/>
    <x v="18"/>
    <x v="70"/>
    <s v="2.3 - MATERIALES Y SUMINISTROS"/>
    <s v="2.3.1 - ALIMENTOS Y PRODUCTOS AGROFORESTALES"/>
    <s v="N"/>
    <s v="00 - N/A"/>
    <s v="10 - FONDO GENERAL"/>
    <s v=" "/>
    <s v="99 - MULTIPROVINCIAL"/>
    <n v="4520"/>
    <n v="3023459.9"/>
    <n v="244691.8"/>
  </r>
  <r>
    <x v="0"/>
    <x v="0"/>
    <x v="0"/>
    <x v="0"/>
    <x v="0"/>
    <s v="2 - Poder Ejecutivo"/>
    <s v="0222 - MINISTERIO DE ENERGIA Y MINAS"/>
    <x v="158"/>
    <x v="1"/>
    <x v="18"/>
    <x v="70"/>
    <s v="2.3 - MATERIALES Y SUMINISTROS"/>
    <s v="2.3.2 - TEXTILES Y VESTUARIOS"/>
    <s v="N"/>
    <s v="00 - N/A"/>
    <s v="10 - FONDO GENERAL"/>
    <s v=" "/>
    <s v="99 - MULTIPROVINCIAL"/>
    <n v="90054"/>
    <n v="422160"/>
    <n v="272004"/>
  </r>
  <r>
    <x v="0"/>
    <x v="0"/>
    <x v="0"/>
    <x v="0"/>
    <x v="0"/>
    <s v="2 - Poder Ejecutivo"/>
    <s v="0222 - MINISTERIO DE ENERGIA Y MINAS"/>
    <x v="158"/>
    <x v="1"/>
    <x v="18"/>
    <x v="70"/>
    <s v="2.3 - MATERIALES Y SUMINISTROS"/>
    <s v="2.3.3 - PAPEL, CARTÓN E IMPRESOS"/>
    <s v="N"/>
    <s v="00 - N/A"/>
    <s v="10 - FONDO GENERAL"/>
    <s v=" "/>
    <s v="99 - MULTIPROVINCIAL"/>
    <n v="63104"/>
    <n v="2480750"/>
    <n v="0"/>
  </r>
  <r>
    <x v="0"/>
    <x v="0"/>
    <x v="0"/>
    <x v="0"/>
    <x v="0"/>
    <s v="2 - Poder Ejecutivo"/>
    <s v="0222 - MINISTERIO DE ENERGIA Y MINAS"/>
    <x v="158"/>
    <x v="1"/>
    <x v="18"/>
    <x v="70"/>
    <s v="2.3 - MATERIALES Y SUMINISTROS"/>
    <s v="2.3.4 - PRODUCTOS FARMACÉUTICOS"/>
    <s v="N"/>
    <s v="00 - N/A"/>
    <s v="10 - FONDO GENERAL"/>
    <s v=" "/>
    <s v="99 - MULTIPROVINCIAL"/>
    <n v="0"/>
    <n v="742250"/>
    <n v="741205"/>
  </r>
  <r>
    <x v="0"/>
    <x v="0"/>
    <x v="0"/>
    <x v="0"/>
    <x v="0"/>
    <s v="2 - Poder Ejecutivo"/>
    <s v="0222 - MINISTERIO DE ENERGIA Y MINAS"/>
    <x v="158"/>
    <x v="1"/>
    <x v="18"/>
    <x v="70"/>
    <s v="2.3 - MATERIALES Y SUMINISTROS"/>
    <s v="2.3.5 - CUERO, CAUCHO Y PLÁSTICO"/>
    <s v="N"/>
    <s v="00 - N/A"/>
    <s v="10 - FONDO GENERAL"/>
    <s v=" "/>
    <s v="99 - MULTIPROVINCIAL"/>
    <n v="0"/>
    <n v="200000"/>
    <n v="0"/>
  </r>
  <r>
    <x v="0"/>
    <x v="0"/>
    <x v="0"/>
    <x v="0"/>
    <x v="0"/>
    <s v="2 - Poder Ejecutivo"/>
    <s v="0222 - MINISTERIO DE ENERGIA Y MINAS"/>
    <x v="158"/>
    <x v="1"/>
    <x v="18"/>
    <x v="70"/>
    <s v="2.3 - MATERIALES Y SUMINISTROS"/>
    <s v="2.3.6 - PRODUCTOS DE MINERALES, METÁLICOS Y NO METÁLICOS"/>
    <s v="N"/>
    <s v="00 - N/A"/>
    <s v="10 - FONDO GENERAL"/>
    <s v=" "/>
    <s v="99 - MULTIPROVINCIAL"/>
    <n v="13196"/>
    <n v="449046"/>
    <n v="228442.96999999997"/>
  </r>
  <r>
    <x v="0"/>
    <x v="0"/>
    <x v="0"/>
    <x v="0"/>
    <x v="0"/>
    <s v="2 - Poder Ejecutivo"/>
    <s v="0222 - MINISTERIO DE ENERGIA Y MINAS"/>
    <x v="158"/>
    <x v="1"/>
    <x v="18"/>
    <x v="70"/>
    <s v="2.3 - MATERIALES Y SUMINISTROS"/>
    <s v="2.3.7 - COMBUSTIBLES, LUBRICANTES, PRODUCTOS QUÍMICOS Y CONEXOS"/>
    <s v="N"/>
    <s v="00 - N/A"/>
    <s v="10 - FONDO GENERAL"/>
    <s v=" "/>
    <s v="99 - MULTIPROVINCIAL"/>
    <n v="365000"/>
    <n v="1064250"/>
    <n v="440420"/>
  </r>
  <r>
    <x v="0"/>
    <x v="0"/>
    <x v="0"/>
    <x v="0"/>
    <x v="0"/>
    <s v="2 - Poder Ejecutivo"/>
    <s v="0222 - MINISTERIO DE ENERGIA Y MINAS"/>
    <x v="158"/>
    <x v="1"/>
    <x v="18"/>
    <x v="70"/>
    <s v="2.3 - MATERIALES Y SUMINISTROS"/>
    <s v="2.3.9 - PRODUCTOS Y ÚTILES VARIOS"/>
    <s v="N"/>
    <s v="00 - N/A"/>
    <s v="10 - FONDO GENERAL"/>
    <s v=" "/>
    <s v="99 - MULTIPROVINCIAL"/>
    <n v="211687"/>
    <n v="6746257"/>
    <n v="2123866.4400000004"/>
  </r>
  <r>
    <x v="0"/>
    <x v="0"/>
    <x v="0"/>
    <x v="0"/>
    <x v="0"/>
    <s v="2 - Poder Ejecutivo"/>
    <s v="0222 - MINISTERIO DE ENERGIA Y MINAS"/>
    <x v="158"/>
    <x v="3"/>
    <x v="19"/>
    <x v="72"/>
    <s v="2.2 - CONTRATACIÓN DE SERVICIOS"/>
    <s v="2.2.2 - PUBLICIDAD, IMPRESIÓN Y ENCUADERNACIÓN"/>
    <s v="N"/>
    <s v="00 - N/A"/>
    <s v="10 - FONDO GENERAL"/>
    <s v=" "/>
    <s v="99 - MULTIPROVINCIAL"/>
    <n v="15000"/>
    <n v="15000"/>
    <n v="0"/>
  </r>
  <r>
    <x v="0"/>
    <x v="0"/>
    <x v="0"/>
    <x v="0"/>
    <x v="0"/>
    <s v="2 - Poder Ejecutivo"/>
    <s v="0222 - MINISTERIO DE ENERGIA Y MINAS"/>
    <x v="158"/>
    <x v="3"/>
    <x v="19"/>
    <x v="72"/>
    <s v="2.2 - CONTRATACIÓN DE SERVICIOS"/>
    <s v="2.2.3 - VIÁTICOS"/>
    <s v="N"/>
    <s v="00 - N/A"/>
    <s v="10 - FONDO GENERAL"/>
    <s v=" "/>
    <s v="99 - MULTIPROVINCIAL"/>
    <n v="1187200"/>
    <n v="1187200"/>
    <n v="831080.44000000006"/>
  </r>
  <r>
    <x v="0"/>
    <x v="0"/>
    <x v="0"/>
    <x v="0"/>
    <x v="0"/>
    <s v="2 - Poder Ejecutivo"/>
    <s v="0222 - MINISTERIO DE ENERGIA Y MINAS"/>
    <x v="158"/>
    <x v="3"/>
    <x v="19"/>
    <x v="72"/>
    <s v="2.2 - CONTRATACIÓN DE SERVICIOS"/>
    <s v="2.2.4 - TRANSPORTE Y ALMACENAJE"/>
    <s v="N"/>
    <s v="00 - N/A"/>
    <s v="10 - FONDO GENERAL"/>
    <s v=" "/>
    <s v="99 - MULTIPROVINCIAL"/>
    <n v="491160"/>
    <n v="491160"/>
    <n v="0"/>
  </r>
  <r>
    <x v="0"/>
    <x v="0"/>
    <x v="0"/>
    <x v="0"/>
    <x v="0"/>
    <s v="2 - Poder Ejecutivo"/>
    <s v="0222 - MINISTERIO DE ENERGIA Y MINAS"/>
    <x v="158"/>
    <x v="3"/>
    <x v="19"/>
    <x v="72"/>
    <s v="2.2 - CONTRATACIÓN DE SERVICIOS"/>
    <s v="2.2.6 - SEGUROS"/>
    <s v="N"/>
    <s v="00 - N/A"/>
    <s v="10 - FONDO GENERAL"/>
    <s v=" "/>
    <s v="99 - MULTIPROVINCIAL"/>
    <n v="18488"/>
    <n v="18488"/>
    <n v="0"/>
  </r>
  <r>
    <x v="0"/>
    <x v="0"/>
    <x v="0"/>
    <x v="0"/>
    <x v="0"/>
    <s v="2 - Poder Ejecutivo"/>
    <s v="0222 - MINISTERIO DE ENERGIA Y MINAS"/>
    <x v="158"/>
    <x v="3"/>
    <x v="19"/>
    <x v="72"/>
    <s v="2.2 - CONTRATACIÓN DE SERVICIOS"/>
    <s v="2.2.7 - SERVICIOS DE CONSERVACIÓN, REPARACIONES MENORES E INSTALACIONES TEMPORALES"/>
    <s v="N"/>
    <s v="00 - N/A"/>
    <s v="10 - FONDO GENERAL"/>
    <s v=" "/>
    <s v="99 - MULTIPROVINCIAL"/>
    <n v="20691800"/>
    <n v="35777"/>
    <n v="0"/>
  </r>
  <r>
    <x v="0"/>
    <x v="0"/>
    <x v="0"/>
    <x v="0"/>
    <x v="0"/>
    <s v="2 - Poder Ejecutivo"/>
    <s v="0222 - MINISTERIO DE ENERGIA Y MINAS"/>
    <x v="158"/>
    <x v="3"/>
    <x v="19"/>
    <x v="72"/>
    <s v="2.2 - CONTRATACIÓN DE SERVICIOS"/>
    <s v="2.2.8 - OTROS SERVICIOS NO INCLUIDOS EN CONCEPTOS ANTERIORES"/>
    <s v="N"/>
    <s v="00 - N/A"/>
    <s v="10 - FONDO GENERAL"/>
    <s v=" "/>
    <s v="99 - MULTIPROVINCIAL"/>
    <n v="2319000"/>
    <n v="3200000"/>
    <n v="0.01"/>
  </r>
  <r>
    <x v="0"/>
    <x v="0"/>
    <x v="0"/>
    <x v="0"/>
    <x v="0"/>
    <s v="2 - Poder Ejecutivo"/>
    <s v="0222 - MINISTERIO DE ENERGIA Y MINAS"/>
    <x v="158"/>
    <x v="3"/>
    <x v="19"/>
    <x v="72"/>
    <s v="2.2 - CONTRATACIÓN DE SERVICIOS"/>
    <s v="2.2.9 - OTRAS CONTRATACIONES DE SERVICIOS"/>
    <s v="N"/>
    <s v="00 - N/A"/>
    <s v="10 - FONDO GENERAL"/>
    <s v=" "/>
    <s v="99 - MULTIPROVINCIAL"/>
    <n v="600000"/>
    <n v="600000"/>
    <n v="0"/>
  </r>
  <r>
    <x v="0"/>
    <x v="0"/>
    <x v="0"/>
    <x v="0"/>
    <x v="0"/>
    <s v="2 - Poder Ejecutivo"/>
    <s v="0222 - MINISTERIO DE ENERGIA Y MINAS"/>
    <x v="158"/>
    <x v="3"/>
    <x v="19"/>
    <x v="72"/>
    <s v="2.3 - MATERIALES Y SUMINISTROS"/>
    <s v="2.3.1 - ALIMENTOS Y PRODUCTOS AGROFORESTALES"/>
    <s v="N"/>
    <s v="00 - N/A"/>
    <s v="10 - FONDO GENERAL"/>
    <s v=" "/>
    <s v="99 - MULTIPROVINCIAL"/>
    <n v="6563250"/>
    <n v="979272"/>
    <n v="331422.02"/>
  </r>
  <r>
    <x v="0"/>
    <x v="0"/>
    <x v="0"/>
    <x v="0"/>
    <x v="0"/>
    <s v="2 - Poder Ejecutivo"/>
    <s v="0222 - MINISTERIO DE ENERGIA Y MINAS"/>
    <x v="158"/>
    <x v="3"/>
    <x v="19"/>
    <x v="72"/>
    <s v="2.3 - MATERIALES Y SUMINISTROS"/>
    <s v="2.3.3 - PAPEL, CARTÓN E IMPRESOS"/>
    <s v="N"/>
    <s v="00 - N/A"/>
    <s v="10 - FONDO GENERAL"/>
    <s v=" "/>
    <s v="99 - MULTIPROVINCIAL"/>
    <n v="41235"/>
    <n v="9.9999999998544808E-2"/>
    <n v="0"/>
  </r>
  <r>
    <x v="0"/>
    <x v="0"/>
    <x v="0"/>
    <x v="0"/>
    <x v="0"/>
    <s v="2 - Poder Ejecutivo"/>
    <s v="0222 - MINISTERIO DE ENERGIA Y MINAS"/>
    <x v="158"/>
    <x v="3"/>
    <x v="19"/>
    <x v="72"/>
    <s v="2.3 - MATERIALES Y SUMINISTROS"/>
    <s v="2.3.6 - PRODUCTOS DE MINERALES, METÁLICOS Y NO METÁLICOS"/>
    <s v="N"/>
    <s v="00 - N/A"/>
    <s v="10 - FONDO GENERAL"/>
    <s v=" "/>
    <s v="99 - MULTIPROVINCIAL"/>
    <n v="5670000"/>
    <n v="18000"/>
    <n v="0"/>
  </r>
  <r>
    <x v="0"/>
    <x v="0"/>
    <x v="0"/>
    <x v="0"/>
    <x v="0"/>
    <s v="2 - Poder Ejecutivo"/>
    <s v="0222 - MINISTERIO DE ENERGIA Y MINAS"/>
    <x v="158"/>
    <x v="3"/>
    <x v="19"/>
    <x v="72"/>
    <s v="2.3 - MATERIALES Y SUMINISTROS"/>
    <s v="2.3.7 - COMBUSTIBLES, LUBRICANTES, PRODUCTOS QUÍMICOS Y CONEXOS"/>
    <s v="N"/>
    <s v="00 - N/A"/>
    <s v="10 - FONDO GENERAL"/>
    <s v=" "/>
    <s v="99 - MULTIPROVINCIAL"/>
    <n v="3898670"/>
    <n v="2330024"/>
    <n v="0"/>
  </r>
  <r>
    <x v="0"/>
    <x v="0"/>
    <x v="0"/>
    <x v="0"/>
    <x v="0"/>
    <s v="2 - Poder Ejecutivo"/>
    <s v="0222 - MINISTERIO DE ENERGIA Y MINAS"/>
    <x v="158"/>
    <x v="3"/>
    <x v="19"/>
    <x v="72"/>
    <s v="2.3 - MATERIALES Y SUMINISTROS"/>
    <s v="2.3.9 - PRODUCTOS Y ÚTILES VARIOS"/>
    <s v="N"/>
    <s v="00 - N/A"/>
    <s v="10 - FONDO GENERAL"/>
    <s v=" "/>
    <s v="99 - MULTIPROVINCIAL"/>
    <n v="1566458"/>
    <n v="625310"/>
    <n v="434712"/>
  </r>
  <r>
    <x v="0"/>
    <x v="0"/>
    <x v="0"/>
    <x v="0"/>
    <x v="0"/>
    <s v="2 - Poder Ejecutivo"/>
    <s v="0222 - MINISTERIO DE ENERGIA Y MINAS"/>
    <x v="159"/>
    <x v="1"/>
    <x v="18"/>
    <x v="70"/>
    <s v="2.1 - REMUNERACIONES Y CONTRIBUCIONES"/>
    <s v="2.1.1 - REMUNERACIONES"/>
    <s v="N"/>
    <s v="00 - N/A"/>
    <s v="10 - FONDO GENERAL"/>
    <s v=" "/>
    <s v="99 - MULTIPROVINCIAL"/>
    <n v="115452882"/>
    <n v="115620375"/>
    <n v="96337626.419999987"/>
  </r>
  <r>
    <x v="0"/>
    <x v="0"/>
    <x v="0"/>
    <x v="0"/>
    <x v="0"/>
    <s v="2 - Poder Ejecutivo"/>
    <s v="0222 - MINISTERIO DE ENERGIA Y MINAS"/>
    <x v="159"/>
    <x v="1"/>
    <x v="18"/>
    <x v="70"/>
    <s v="2.1 - REMUNERACIONES Y CONTRIBUCIONES"/>
    <s v="2.1.2 - SOBRESUELDOS"/>
    <s v="N"/>
    <s v="00 - N/A"/>
    <s v="10 - FONDO GENERAL"/>
    <s v=" "/>
    <s v="99 - MULTIPROVINCIAL"/>
    <n v="19848043"/>
    <n v="19700235"/>
    <n v="19478972.719999999"/>
  </r>
  <r>
    <x v="0"/>
    <x v="0"/>
    <x v="0"/>
    <x v="0"/>
    <x v="0"/>
    <s v="2 - Poder Ejecutivo"/>
    <s v="0222 - MINISTERIO DE ENERGIA Y MINAS"/>
    <x v="159"/>
    <x v="1"/>
    <x v="18"/>
    <x v="70"/>
    <s v="2.1 - REMUNERACIONES Y CONTRIBUCIONES"/>
    <s v="2.1.3 - DIETAS Y GASTOS DE REPRESENTACIÓN"/>
    <s v="N"/>
    <s v="00 - N/A"/>
    <s v="10 - FONDO GENERAL"/>
    <s v=" "/>
    <s v="99 - MULTIPROVINCIAL"/>
    <n v="100000"/>
    <n v="100000"/>
    <n v="37106.400000000001"/>
  </r>
  <r>
    <x v="0"/>
    <x v="0"/>
    <x v="0"/>
    <x v="0"/>
    <x v="0"/>
    <s v="2 - Poder Ejecutivo"/>
    <s v="0222 - MINISTERIO DE ENERGIA Y MINAS"/>
    <x v="159"/>
    <x v="1"/>
    <x v="18"/>
    <x v="70"/>
    <s v="2.1 - REMUNERACIONES Y CONTRIBUCIONES"/>
    <s v="2.1.5 - CONTRIBUCIONES A LA SEGURIDAD SOCIAL"/>
    <s v="N"/>
    <s v="00 - N/A"/>
    <s v="10 - FONDO GENERAL"/>
    <s v=" "/>
    <s v="99 - MULTIPROVINCIAL"/>
    <n v="16086132"/>
    <n v="16066447"/>
    <n v="14515143.770000003"/>
  </r>
  <r>
    <x v="0"/>
    <x v="0"/>
    <x v="0"/>
    <x v="0"/>
    <x v="0"/>
    <s v="2 - Poder Ejecutivo"/>
    <s v="0222 - MINISTERIO DE ENERGIA Y MINAS"/>
    <x v="159"/>
    <x v="1"/>
    <x v="18"/>
    <x v="70"/>
    <s v="2.2 - CONTRATACIÓN DE SERVICIOS"/>
    <s v="2.2.1 - SERVICIOS BÁSICOS"/>
    <s v="N"/>
    <s v="00 - N/A"/>
    <s v="10 - FONDO GENERAL"/>
    <s v=" "/>
    <s v="99 - MULTIPROVINCIAL"/>
    <n v="3186568"/>
    <n v="3156568"/>
    <n v="2474273.169999999"/>
  </r>
  <r>
    <x v="0"/>
    <x v="0"/>
    <x v="0"/>
    <x v="0"/>
    <x v="0"/>
    <s v="2 - Poder Ejecutivo"/>
    <s v="0222 - MINISTERIO DE ENERGIA Y MINAS"/>
    <x v="159"/>
    <x v="1"/>
    <x v="18"/>
    <x v="70"/>
    <s v="2.2 - CONTRATACIÓN DE SERVICIOS"/>
    <s v="2.2.2 - PUBLICIDAD, IMPRESIÓN Y ENCUADERNACIÓN"/>
    <s v="N"/>
    <s v="00 - N/A"/>
    <s v="10 - FONDO GENERAL"/>
    <s v=" "/>
    <s v="99 - MULTIPROVINCIAL"/>
    <n v="225000"/>
    <n v="147880"/>
    <n v="20827"/>
  </r>
  <r>
    <x v="0"/>
    <x v="0"/>
    <x v="0"/>
    <x v="0"/>
    <x v="0"/>
    <s v="2 - Poder Ejecutivo"/>
    <s v="0222 - MINISTERIO DE ENERGIA Y MINAS"/>
    <x v="159"/>
    <x v="1"/>
    <x v="18"/>
    <x v="70"/>
    <s v="2.2 - CONTRATACIÓN DE SERVICIOS"/>
    <s v="2.2.3 - VIÁTICOS"/>
    <s v="N"/>
    <s v="00 - N/A"/>
    <s v="10 - FONDO GENERAL"/>
    <s v=" "/>
    <s v="99 - MULTIPROVINCIAL"/>
    <n v="3500000"/>
    <n v="3500000"/>
    <n v="2813796.8"/>
  </r>
  <r>
    <x v="0"/>
    <x v="0"/>
    <x v="0"/>
    <x v="0"/>
    <x v="0"/>
    <s v="2 - Poder Ejecutivo"/>
    <s v="0222 - MINISTERIO DE ENERGIA Y MINAS"/>
    <x v="159"/>
    <x v="1"/>
    <x v="18"/>
    <x v="70"/>
    <s v="2.2 - CONTRATACIÓN DE SERVICIOS"/>
    <s v="2.2.3 - VIÁTICOS"/>
    <s v="N"/>
    <s v="00 - N/A"/>
    <s v="20 - FONDOS CON DESTINO ESPECÍFICO"/>
    <s v=" "/>
    <s v="99 - MULTIPROVINCIAL"/>
    <n v="950000"/>
    <n v="950000"/>
    <n v="947750"/>
  </r>
  <r>
    <x v="0"/>
    <x v="0"/>
    <x v="0"/>
    <x v="0"/>
    <x v="0"/>
    <s v="2 - Poder Ejecutivo"/>
    <s v="0222 - MINISTERIO DE ENERGIA Y MINAS"/>
    <x v="159"/>
    <x v="1"/>
    <x v="18"/>
    <x v="70"/>
    <s v="2.2 - CONTRATACIÓN DE SERVICIOS"/>
    <s v="2.2.4 - TRANSPORTE Y ALMACENAJE"/>
    <s v="N"/>
    <s v="00 - N/A"/>
    <s v="10 - FONDO GENERAL"/>
    <s v=" "/>
    <s v="99 - MULTIPROVINCIAL"/>
    <n v="114000"/>
    <n v="476500"/>
    <n v="476465.94"/>
  </r>
  <r>
    <x v="0"/>
    <x v="0"/>
    <x v="0"/>
    <x v="0"/>
    <x v="0"/>
    <s v="2 - Poder Ejecutivo"/>
    <s v="0222 - MINISTERIO DE ENERGIA Y MINAS"/>
    <x v="159"/>
    <x v="1"/>
    <x v="18"/>
    <x v="70"/>
    <s v="2.2 - CONTRATACIÓN DE SERVICIOS"/>
    <s v="2.2.5 - ALQUILERES Y RENTAS"/>
    <s v="N"/>
    <s v="00 - N/A"/>
    <s v="10 - FONDO GENERAL"/>
    <s v=" "/>
    <s v="99 - MULTIPROVINCIAL"/>
    <n v="950000"/>
    <n v="829000"/>
    <n v="782900"/>
  </r>
  <r>
    <x v="0"/>
    <x v="0"/>
    <x v="0"/>
    <x v="0"/>
    <x v="0"/>
    <s v="2 - Poder Ejecutivo"/>
    <s v="0222 - MINISTERIO DE ENERGIA Y MINAS"/>
    <x v="159"/>
    <x v="1"/>
    <x v="18"/>
    <x v="70"/>
    <s v="2.2 - CONTRATACIÓN DE SERVICIOS"/>
    <s v="2.2.6 - SEGUROS"/>
    <s v="N"/>
    <s v="00 - N/A"/>
    <s v="10 - FONDO GENERAL"/>
    <s v=" "/>
    <s v="99 - MULTIPROVINCIAL"/>
    <n v="2352538"/>
    <n v="2488388"/>
    <n v="2366527.4799999995"/>
  </r>
  <r>
    <x v="0"/>
    <x v="0"/>
    <x v="0"/>
    <x v="0"/>
    <x v="0"/>
    <s v="2 - Poder Ejecutivo"/>
    <s v="0222 - MINISTERIO DE ENERGIA Y MINAS"/>
    <x v="159"/>
    <x v="1"/>
    <x v="18"/>
    <x v="70"/>
    <s v="2.2 - CONTRATACIÓN DE SERVICIOS"/>
    <s v="2.2.7 - SERVICIOS DE CONSERVACIÓN, REPARACIONES MENORES E INSTALACIONES TEMPORALES"/>
    <s v="N"/>
    <s v="00 - N/A"/>
    <s v="10 - FONDO GENERAL"/>
    <s v=" "/>
    <s v="99 - MULTIPROVINCIAL"/>
    <n v="1700000"/>
    <n v="2056240"/>
    <n v="1110907.8400000001"/>
  </r>
  <r>
    <x v="0"/>
    <x v="0"/>
    <x v="0"/>
    <x v="0"/>
    <x v="0"/>
    <s v="2 - Poder Ejecutivo"/>
    <s v="0222 - MINISTERIO DE ENERGIA Y MINAS"/>
    <x v="159"/>
    <x v="1"/>
    <x v="18"/>
    <x v="70"/>
    <s v="2.2 - CONTRATACIÓN DE SERVICIOS"/>
    <s v="2.2.7 - SERVICIOS DE CONSERVACIÓN, REPARACIONES MENORES E INSTALACIONES TEMPORALES"/>
    <s v="N"/>
    <s v="00 - N/A"/>
    <s v="20 - FONDOS CON DESTINO ESPECÍFICO"/>
    <s v=" "/>
    <s v="99 - MULTIPROVINCIAL"/>
    <n v="0"/>
    <n v="1599945"/>
    <n v="1399944.68"/>
  </r>
  <r>
    <x v="0"/>
    <x v="0"/>
    <x v="0"/>
    <x v="0"/>
    <x v="0"/>
    <s v="2 - Poder Ejecutivo"/>
    <s v="0222 - MINISTERIO DE ENERGIA Y MINAS"/>
    <x v="159"/>
    <x v="1"/>
    <x v="18"/>
    <x v="70"/>
    <s v="2.2 - CONTRATACIÓN DE SERVICIOS"/>
    <s v="2.2.8 - OTROS SERVICIOS NO INCLUIDOS EN CONCEPTOS ANTERIORES"/>
    <s v="N"/>
    <s v="00 - N/A"/>
    <s v="10 - FONDO GENERAL"/>
    <s v=" "/>
    <s v="99 - MULTIPROVINCIAL"/>
    <n v="772265"/>
    <n v="816552"/>
    <n v="491490.95"/>
  </r>
  <r>
    <x v="0"/>
    <x v="0"/>
    <x v="0"/>
    <x v="0"/>
    <x v="0"/>
    <s v="2 - Poder Ejecutivo"/>
    <s v="0222 - MINISTERIO DE ENERGIA Y MINAS"/>
    <x v="159"/>
    <x v="1"/>
    <x v="18"/>
    <x v="70"/>
    <s v="2.2 - CONTRATACIÓN DE SERVICIOS"/>
    <s v="2.2.9 - OTRAS CONTRATACIONES DE SERVICIOS"/>
    <s v="N"/>
    <s v="00 - N/A"/>
    <s v="10 - FONDO GENERAL"/>
    <s v=" "/>
    <s v="99 - MULTIPROVINCIAL"/>
    <n v="5595289"/>
    <n v="5253532"/>
    <n v="3564060.1999999997"/>
  </r>
  <r>
    <x v="0"/>
    <x v="0"/>
    <x v="0"/>
    <x v="0"/>
    <x v="0"/>
    <s v="2 - Poder Ejecutivo"/>
    <s v="0222 - MINISTERIO DE ENERGIA Y MINAS"/>
    <x v="159"/>
    <x v="1"/>
    <x v="18"/>
    <x v="70"/>
    <s v="2.2 - CONTRATACIÓN DE SERVICIOS"/>
    <s v="2.2.9 - OTRAS CONTRATACIONES DE SERVICIOS"/>
    <s v="N"/>
    <s v="00 - N/A"/>
    <s v="20 - FONDOS CON DESTINO ESPECÍFICO"/>
    <s v=" "/>
    <s v="99 - MULTIPROVINCIAL"/>
    <n v="325000"/>
    <n v="409132"/>
    <n v="0"/>
  </r>
  <r>
    <x v="0"/>
    <x v="0"/>
    <x v="0"/>
    <x v="0"/>
    <x v="0"/>
    <s v="2 - Poder Ejecutivo"/>
    <s v="0222 - MINISTERIO DE ENERGIA Y MINAS"/>
    <x v="159"/>
    <x v="1"/>
    <x v="18"/>
    <x v="70"/>
    <s v="2.3 - MATERIALES Y SUMINISTROS"/>
    <s v="2.3.1 - ALIMENTOS Y PRODUCTOS AGROFORESTALES"/>
    <s v="N"/>
    <s v="00 - N/A"/>
    <s v="10 - FONDO GENERAL"/>
    <s v=" "/>
    <s v="99 - MULTIPROVINCIAL"/>
    <n v="470183"/>
    <n v="557183"/>
    <n v="373904.38"/>
  </r>
  <r>
    <x v="0"/>
    <x v="0"/>
    <x v="0"/>
    <x v="0"/>
    <x v="0"/>
    <s v="2 - Poder Ejecutivo"/>
    <s v="0222 - MINISTERIO DE ENERGIA Y MINAS"/>
    <x v="159"/>
    <x v="1"/>
    <x v="18"/>
    <x v="70"/>
    <s v="2.3 - MATERIALES Y SUMINISTROS"/>
    <s v="2.3.2 - TEXTILES Y VESTUARIOS"/>
    <s v="N"/>
    <s v="00 - N/A"/>
    <s v="10 - FONDO GENERAL"/>
    <s v=" "/>
    <s v="99 - MULTIPROVINCIAL"/>
    <n v="325000"/>
    <n v="163000"/>
    <n v="72269.100000000006"/>
  </r>
  <r>
    <x v="0"/>
    <x v="0"/>
    <x v="0"/>
    <x v="0"/>
    <x v="0"/>
    <s v="2 - Poder Ejecutivo"/>
    <s v="0222 - MINISTERIO DE ENERGIA Y MINAS"/>
    <x v="159"/>
    <x v="1"/>
    <x v="18"/>
    <x v="70"/>
    <s v="2.3 - MATERIALES Y SUMINISTROS"/>
    <s v="2.3.3 - PAPEL, CARTÓN E IMPRESOS"/>
    <s v="N"/>
    <s v="00 - N/A"/>
    <s v="10 - FONDO GENERAL"/>
    <s v=" "/>
    <s v="99 - MULTIPROVINCIAL"/>
    <n v="475000"/>
    <n v="405000"/>
    <n v="281752.38"/>
  </r>
  <r>
    <x v="0"/>
    <x v="0"/>
    <x v="0"/>
    <x v="0"/>
    <x v="0"/>
    <s v="2 - Poder Ejecutivo"/>
    <s v="0222 - MINISTERIO DE ENERGIA Y MINAS"/>
    <x v="159"/>
    <x v="1"/>
    <x v="18"/>
    <x v="70"/>
    <s v="2.3 - MATERIALES Y SUMINISTROS"/>
    <s v="2.3.4 - PRODUCTOS FARMACÉUTICOS"/>
    <s v="N"/>
    <s v="00 - N/A"/>
    <s v="10 - FONDO GENERAL"/>
    <s v=" "/>
    <s v="99 - MULTIPROVINCIAL"/>
    <n v="50000"/>
    <n v="0"/>
    <n v="0"/>
  </r>
  <r>
    <x v="0"/>
    <x v="0"/>
    <x v="0"/>
    <x v="0"/>
    <x v="0"/>
    <s v="2 - Poder Ejecutivo"/>
    <s v="0222 - MINISTERIO DE ENERGIA Y MINAS"/>
    <x v="159"/>
    <x v="1"/>
    <x v="18"/>
    <x v="70"/>
    <s v="2.3 - MATERIALES Y SUMINISTROS"/>
    <s v="2.3.5 - CUERO, CAUCHO Y PLÁSTICO"/>
    <s v="N"/>
    <s v="00 - N/A"/>
    <s v="10 - FONDO GENERAL"/>
    <s v=" "/>
    <s v="99 - MULTIPROVINCIAL"/>
    <n v="400000"/>
    <n v="188800"/>
    <n v="188703.24"/>
  </r>
  <r>
    <x v="0"/>
    <x v="0"/>
    <x v="0"/>
    <x v="0"/>
    <x v="0"/>
    <s v="2 - Poder Ejecutivo"/>
    <s v="0222 - MINISTERIO DE ENERGIA Y MINAS"/>
    <x v="159"/>
    <x v="1"/>
    <x v="18"/>
    <x v="70"/>
    <s v="2.3 - MATERIALES Y SUMINISTROS"/>
    <s v="2.3.6 - PRODUCTOS DE MINERALES, METÁLICOS Y NO METÁLICOS"/>
    <s v="N"/>
    <s v="00 - N/A"/>
    <s v="10 - FONDO GENERAL"/>
    <s v=" "/>
    <s v="99 - MULTIPROVINCIAL"/>
    <n v="195000"/>
    <n v="43000"/>
    <n v="26460"/>
  </r>
  <r>
    <x v="0"/>
    <x v="0"/>
    <x v="0"/>
    <x v="0"/>
    <x v="0"/>
    <s v="2 - Poder Ejecutivo"/>
    <s v="0222 - MINISTERIO DE ENERGIA Y MINAS"/>
    <x v="159"/>
    <x v="1"/>
    <x v="18"/>
    <x v="70"/>
    <s v="2.3 - MATERIALES Y SUMINISTROS"/>
    <s v="2.3.7 - COMBUSTIBLES, LUBRICANTES, PRODUCTOS QUÍMICOS Y CONEXOS"/>
    <s v="N"/>
    <s v="00 - N/A"/>
    <s v="10 - FONDO GENERAL"/>
    <s v=" "/>
    <s v="99 - MULTIPROVINCIAL"/>
    <n v="4125000"/>
    <n v="3969500"/>
    <n v="3553052.3"/>
  </r>
  <r>
    <x v="0"/>
    <x v="0"/>
    <x v="0"/>
    <x v="0"/>
    <x v="0"/>
    <s v="2 - Poder Ejecutivo"/>
    <s v="0222 - MINISTERIO DE ENERGIA Y MINAS"/>
    <x v="159"/>
    <x v="1"/>
    <x v="18"/>
    <x v="70"/>
    <s v="2.3 - MATERIALES Y SUMINISTROS"/>
    <s v="2.3.9 - PRODUCTOS Y ÚTILES VARIOS"/>
    <s v="N"/>
    <s v="00 - N/A"/>
    <s v="10 - FONDO GENERAL"/>
    <s v=" "/>
    <s v="99 - MULTIPROVINCIAL"/>
    <n v="1301608"/>
    <n v="1798308"/>
    <n v="1353563.31"/>
  </r>
  <r>
    <x v="0"/>
    <x v="0"/>
    <x v="0"/>
    <x v="0"/>
    <x v="0"/>
    <s v="2 - Poder Ejecutivo"/>
    <s v="0222 - MINISTERIO DE ENERGIA Y MINAS"/>
    <x v="159"/>
    <x v="1"/>
    <x v="18"/>
    <x v="70"/>
    <s v="2.3 - MATERIALES Y SUMINISTROS"/>
    <s v="2.3.9 - PRODUCTOS Y ÚTILES VARIOS"/>
    <s v="N"/>
    <s v="00 - N/A"/>
    <s v="20 - FONDOS CON DESTINO ESPECÍFICO"/>
    <s v=" "/>
    <s v="99 - MULTIPROVINCIAL"/>
    <n v="200000"/>
    <n v="200000"/>
    <n v="154088.08000000002"/>
  </r>
  <r>
    <x v="0"/>
    <x v="0"/>
    <x v="0"/>
    <x v="0"/>
    <x v="0"/>
    <s v="2 - Poder Ejecutivo"/>
    <s v="0223 - MINISTERIO DE LA VIVIENDA, HABITAT Y EDIFICACIONES (MIVHED)"/>
    <x v="160"/>
    <x v="0"/>
    <x v="0"/>
    <x v="10"/>
    <s v="2.1 - REMUNERACIONES Y CONTRIBUCIONES"/>
    <s v="2.1.1 - REMUNERACIONES"/>
    <s v="N"/>
    <s v="00 - N/A"/>
    <s v="10 - FONDO GENERAL"/>
    <s v=" "/>
    <s v="99 - MULTIPROVINCIAL"/>
    <n v="1909833"/>
    <n v="1909833"/>
    <n v="0"/>
  </r>
  <r>
    <x v="0"/>
    <x v="0"/>
    <x v="0"/>
    <x v="0"/>
    <x v="0"/>
    <s v="2 - Poder Ejecutivo"/>
    <s v="0223 - MINISTERIO DE LA VIVIENDA, HABITAT Y EDIFICACIONES (MIVHED)"/>
    <x v="160"/>
    <x v="0"/>
    <x v="0"/>
    <x v="10"/>
    <s v="2.1 - REMUNERACIONES Y CONTRIBUCIONES"/>
    <s v="2.1.2 - SOBRESUELDOS"/>
    <s v="N"/>
    <s v="00 - N/A"/>
    <s v="10 - FONDO GENERAL"/>
    <s v=" "/>
    <s v="99 - MULTIPROVINCIAL"/>
    <n v="249919"/>
    <n v="0"/>
    <n v="0"/>
  </r>
  <r>
    <x v="0"/>
    <x v="0"/>
    <x v="0"/>
    <x v="0"/>
    <x v="0"/>
    <s v="2 - Poder Ejecutivo"/>
    <s v="0223 - MINISTERIO DE LA VIVIENDA, HABITAT Y EDIFICACIONES (MIVHED)"/>
    <x v="160"/>
    <x v="0"/>
    <x v="0"/>
    <x v="10"/>
    <s v="2.1 - REMUNERACIONES Y CONTRIBUCIONES"/>
    <s v="2.1.5 - CONTRIBUCIONES A LA SEGURIDAD SOCIAL"/>
    <s v="N"/>
    <s v="00 - N/A"/>
    <s v="10 - FONDO GENERAL"/>
    <s v=" "/>
    <s v="99 - MULTIPROVINCIAL"/>
    <n v="405179"/>
    <n v="405179"/>
    <n v="0"/>
  </r>
  <r>
    <x v="0"/>
    <x v="0"/>
    <x v="0"/>
    <x v="0"/>
    <x v="0"/>
    <s v="2 - Poder Ejecutivo"/>
    <s v="0223 - MINISTERIO DE LA VIVIENDA, HABITAT Y EDIFICACIONES (MIVHED)"/>
    <x v="160"/>
    <x v="0"/>
    <x v="0"/>
    <x v="10"/>
    <s v="2.2 - CONTRATACIÓN DE SERVICIOS"/>
    <s v="2.2.2 - PUBLICIDAD, IMPRESIÓN Y ENCUADERNACIÓN"/>
    <s v="N"/>
    <s v="00 - N/A"/>
    <s v="10 - FONDO GENERAL"/>
    <s v=" "/>
    <s v="99 - MULTIPROVINCIAL"/>
    <n v="150000"/>
    <n v="0"/>
    <n v="0"/>
  </r>
  <r>
    <x v="0"/>
    <x v="0"/>
    <x v="0"/>
    <x v="0"/>
    <x v="0"/>
    <s v="2 - Poder Ejecutivo"/>
    <s v="0223 - MINISTERIO DE LA VIVIENDA, HABITAT Y EDIFICACIONES (MIVHED)"/>
    <x v="160"/>
    <x v="0"/>
    <x v="0"/>
    <x v="10"/>
    <s v="2.3 - MATERIALES Y SUMINISTROS"/>
    <s v="2.3.3 - PAPEL, CARTÓN E IMPRESOS"/>
    <s v="N"/>
    <s v="00 - N/A"/>
    <s v="20 - FONDOS CON DESTINO ESPECÍFICO"/>
    <s v=" "/>
    <s v="99 - MULTIPROVINCIAL"/>
    <n v="150000"/>
    <n v="150000"/>
    <n v="0"/>
  </r>
  <r>
    <x v="0"/>
    <x v="0"/>
    <x v="0"/>
    <x v="0"/>
    <x v="0"/>
    <s v="2 - Poder Ejecutivo"/>
    <s v="0223 - MINISTERIO DE LA VIVIENDA, HABITAT Y EDIFICACIONES (MIVHED)"/>
    <x v="160"/>
    <x v="3"/>
    <x v="6"/>
    <x v="87"/>
    <s v="2.1 - REMUNERACIONES Y CONTRIBUCIONES"/>
    <s v="2.1.1 - REMUNERACIONES"/>
    <s v="N"/>
    <s v="00 - N/A"/>
    <s v="10 - FONDO GENERAL"/>
    <s v=" "/>
    <s v="99 - MULTIPROVINCIAL"/>
    <n v="1145898"/>
    <n v="1145898"/>
    <n v="0"/>
  </r>
  <r>
    <x v="0"/>
    <x v="0"/>
    <x v="0"/>
    <x v="0"/>
    <x v="0"/>
    <s v="2 - Poder Ejecutivo"/>
    <s v="0223 - MINISTERIO DE LA VIVIENDA, HABITAT Y EDIFICACIONES (MIVHED)"/>
    <x v="160"/>
    <x v="3"/>
    <x v="6"/>
    <x v="87"/>
    <s v="2.1 - REMUNERACIONES Y CONTRIBUCIONES"/>
    <s v="2.1.2 - SOBRESUELDOS"/>
    <s v="N"/>
    <s v="00 - N/A"/>
    <s v="10 - FONDO GENERAL"/>
    <s v=" "/>
    <s v="99 - MULTIPROVINCIAL"/>
    <n v="149951"/>
    <n v="0"/>
    <n v="0"/>
  </r>
  <r>
    <x v="0"/>
    <x v="0"/>
    <x v="0"/>
    <x v="0"/>
    <x v="0"/>
    <s v="2 - Poder Ejecutivo"/>
    <s v="0223 - MINISTERIO DE LA VIVIENDA, HABITAT Y EDIFICACIONES (MIVHED)"/>
    <x v="160"/>
    <x v="3"/>
    <x v="6"/>
    <x v="87"/>
    <s v="2.1 - REMUNERACIONES Y CONTRIBUCIONES"/>
    <s v="2.1.5 - CONTRIBUCIONES A LA SEGURIDAD SOCIAL"/>
    <s v="N"/>
    <s v="00 - N/A"/>
    <s v="10 - FONDO GENERAL"/>
    <s v=" "/>
    <s v="99 - MULTIPROVINCIAL"/>
    <n v="243108"/>
    <n v="243108"/>
    <n v="0"/>
  </r>
  <r>
    <x v="0"/>
    <x v="0"/>
    <x v="0"/>
    <x v="0"/>
    <x v="0"/>
    <s v="2 - Poder Ejecutivo"/>
    <s v="0223 - MINISTERIO DE LA VIVIENDA, HABITAT Y EDIFICACIONES (MIVHED)"/>
    <x v="160"/>
    <x v="3"/>
    <x v="6"/>
    <x v="87"/>
    <s v="2.2 - CONTRATACIÓN DE SERVICIOS"/>
    <s v="2.2.8 - OTROS SERVICIOS NO INCLUIDOS EN CONCEPTOS ANTERIORES"/>
    <s v="N"/>
    <s v="00 - N/A"/>
    <s v="10 - FONDO GENERAL"/>
    <s v=" "/>
    <s v="99 - MULTIPROVINCIAL"/>
    <n v="150000"/>
    <n v="0"/>
    <n v="0"/>
  </r>
  <r>
    <x v="0"/>
    <x v="0"/>
    <x v="0"/>
    <x v="0"/>
    <x v="0"/>
    <s v="2 - Poder Ejecutivo"/>
    <s v="0223 - MINISTERIO DE LA VIVIENDA, HABITAT Y EDIFICACIONES (MIVHED)"/>
    <x v="160"/>
    <x v="2"/>
    <x v="4"/>
    <x v="88"/>
    <s v="2.1 - REMUNERACIONES Y CONTRIBUCIONES"/>
    <s v="2.1.1 - REMUNERACIONES"/>
    <s v="N"/>
    <s v="00 - N/A"/>
    <s v="10 - FONDO GENERAL"/>
    <s v=" "/>
    <s v="99 - MULTIPROVINCIAL"/>
    <n v="1341045882"/>
    <n v="1297797128.04"/>
    <n v="950672200.04999995"/>
  </r>
  <r>
    <x v="0"/>
    <x v="0"/>
    <x v="0"/>
    <x v="0"/>
    <x v="0"/>
    <s v="2 - Poder Ejecutivo"/>
    <s v="0223 - MINISTERIO DE LA VIVIENDA, HABITAT Y EDIFICACIONES (MIVHED)"/>
    <x v="160"/>
    <x v="2"/>
    <x v="4"/>
    <x v="88"/>
    <s v="2.1 - REMUNERACIONES Y CONTRIBUCIONES"/>
    <s v="2.1.1 - REMUNERACIONES"/>
    <s v="N"/>
    <s v="00 - N/A"/>
    <s v="20 - FONDOS CON DESTINO ESPECÍFICO"/>
    <s v=" "/>
    <s v="99 - MULTIPROVINCIAL"/>
    <n v="63300000"/>
    <n v="63300000"/>
    <n v="8000000"/>
  </r>
  <r>
    <x v="0"/>
    <x v="0"/>
    <x v="0"/>
    <x v="0"/>
    <x v="0"/>
    <s v="2 - Poder Ejecutivo"/>
    <s v="0223 - MINISTERIO DE LA VIVIENDA, HABITAT Y EDIFICACIONES (MIVHED)"/>
    <x v="160"/>
    <x v="2"/>
    <x v="4"/>
    <x v="88"/>
    <s v="2.1 - REMUNERACIONES Y CONTRIBUCIONES"/>
    <s v="2.1.2 - SOBRESUELDOS"/>
    <s v="N"/>
    <s v="00 - N/A"/>
    <s v="10 - FONDO GENERAL"/>
    <s v=" "/>
    <s v="99 - MULTIPROVINCIAL"/>
    <n v="162367647"/>
    <n v="150201588.28"/>
    <n v="139204588.28"/>
  </r>
  <r>
    <x v="0"/>
    <x v="0"/>
    <x v="0"/>
    <x v="0"/>
    <x v="0"/>
    <s v="2 - Poder Ejecutivo"/>
    <s v="0223 - MINISTERIO DE LA VIVIENDA, HABITAT Y EDIFICACIONES (MIVHED)"/>
    <x v="160"/>
    <x v="2"/>
    <x v="4"/>
    <x v="88"/>
    <s v="2.1 - REMUNERACIONES Y CONTRIBUCIONES"/>
    <s v="2.1.2 - SOBRESUELDOS"/>
    <s v="N"/>
    <s v="00 - N/A"/>
    <s v="20 - FONDOS CON DESTINO ESPECÍFICO"/>
    <s v=" "/>
    <s v="99 - MULTIPROVINCIAL"/>
    <n v="248153683"/>
    <n v="248153683"/>
    <n v="98234160.430000007"/>
  </r>
  <r>
    <x v="0"/>
    <x v="0"/>
    <x v="0"/>
    <x v="0"/>
    <x v="0"/>
    <s v="2 - Poder Ejecutivo"/>
    <s v="0223 - MINISTERIO DE LA VIVIENDA, HABITAT Y EDIFICACIONES (MIVHED)"/>
    <x v="160"/>
    <x v="2"/>
    <x v="4"/>
    <x v="88"/>
    <s v="2.1 - REMUNERACIONES Y CONTRIBUCIONES"/>
    <s v="2.1.3 - DIETAS Y GASTOS DE REPRESENTACIÓN"/>
    <s v="N"/>
    <s v="00 - N/A"/>
    <s v="20 - FONDOS CON DESTINO ESPECÍFICO"/>
    <s v=" "/>
    <s v="99 - MULTIPROVINCIAL"/>
    <n v="3000000"/>
    <n v="3000000"/>
    <n v="0"/>
  </r>
  <r>
    <x v="0"/>
    <x v="0"/>
    <x v="0"/>
    <x v="0"/>
    <x v="0"/>
    <s v="2 - Poder Ejecutivo"/>
    <s v="0223 - MINISTERIO DE LA VIVIENDA, HABITAT Y EDIFICACIONES (MIVHED)"/>
    <x v="160"/>
    <x v="2"/>
    <x v="4"/>
    <x v="88"/>
    <s v="2.1 - REMUNERACIONES Y CONTRIBUCIONES"/>
    <s v="2.1.5 - CONTRIBUCIONES A LA SEGURIDAD SOCIAL"/>
    <s v="N"/>
    <s v="00 - N/A"/>
    <s v="10 - FONDO GENERAL"/>
    <s v=" "/>
    <s v="99 - MULTIPROVINCIAL"/>
    <n v="161423796"/>
    <n v="217238478.67999998"/>
    <n v="143764676.01999995"/>
  </r>
  <r>
    <x v="0"/>
    <x v="0"/>
    <x v="0"/>
    <x v="0"/>
    <x v="0"/>
    <s v="2 - Poder Ejecutivo"/>
    <s v="0223 - MINISTERIO DE LA VIVIENDA, HABITAT Y EDIFICACIONES (MIVHED)"/>
    <x v="160"/>
    <x v="2"/>
    <x v="4"/>
    <x v="88"/>
    <s v="2.1 - REMUNERACIONES Y CONTRIBUCIONES"/>
    <s v="2.1.5 - CONTRIBUCIONES A LA SEGURIDAD SOCIAL"/>
    <s v="N"/>
    <s v="00 - N/A"/>
    <s v="20 - FONDOS CON DESTINO ESPECÍFICO"/>
    <s v=" "/>
    <s v="99 - MULTIPROVINCIAL"/>
    <n v="600000"/>
    <n v="600000"/>
    <n v="0"/>
  </r>
  <r>
    <x v="0"/>
    <x v="0"/>
    <x v="0"/>
    <x v="0"/>
    <x v="0"/>
    <s v="2 - Poder Ejecutivo"/>
    <s v="0223 - MINISTERIO DE LA VIVIENDA, HABITAT Y EDIFICACIONES (MIVHED)"/>
    <x v="160"/>
    <x v="2"/>
    <x v="4"/>
    <x v="88"/>
    <s v="2.2 - CONTRATACIÓN DE SERVICIOS"/>
    <s v="2.2.1 - SERVICIOS BÁSICOS"/>
    <s v="N"/>
    <s v="00 - N/A"/>
    <s v="10 - FONDO GENERAL"/>
    <s v=" "/>
    <s v="99 - MULTIPROVINCIAL"/>
    <n v="50900000"/>
    <n v="50900000"/>
    <n v="35929858.82"/>
  </r>
  <r>
    <x v="0"/>
    <x v="0"/>
    <x v="0"/>
    <x v="0"/>
    <x v="0"/>
    <s v="2 - Poder Ejecutivo"/>
    <s v="0223 - MINISTERIO DE LA VIVIENDA, HABITAT Y EDIFICACIONES (MIVHED)"/>
    <x v="160"/>
    <x v="2"/>
    <x v="4"/>
    <x v="88"/>
    <s v="2.2 - CONTRATACIÓN DE SERVICIOS"/>
    <s v="2.2.1 - SERVICIOS BÁSICOS"/>
    <s v="N"/>
    <s v="00 - N/A"/>
    <s v="20 - FONDOS CON DESTINO ESPECÍFICO"/>
    <s v=" "/>
    <s v="99 - MULTIPROVINCIAL"/>
    <n v="7030000"/>
    <n v="919416.20000000019"/>
    <n v="0"/>
  </r>
  <r>
    <x v="0"/>
    <x v="0"/>
    <x v="0"/>
    <x v="0"/>
    <x v="0"/>
    <s v="2 - Poder Ejecutivo"/>
    <s v="0223 - MINISTERIO DE LA VIVIENDA, HABITAT Y EDIFICACIONES (MIVHED)"/>
    <x v="160"/>
    <x v="2"/>
    <x v="4"/>
    <x v="88"/>
    <s v="2.2 - CONTRATACIÓN DE SERVICIOS"/>
    <s v="2.2.2 - PUBLICIDAD, IMPRESIÓN Y ENCUADERNACIÓN"/>
    <s v="N"/>
    <s v="00 - N/A"/>
    <s v="10 - FONDO GENERAL"/>
    <s v=" "/>
    <s v="99 - MULTIPROVINCIAL"/>
    <n v="62860000"/>
    <n v="61860000"/>
    <n v="54872404.460000016"/>
  </r>
  <r>
    <x v="0"/>
    <x v="0"/>
    <x v="0"/>
    <x v="0"/>
    <x v="0"/>
    <s v="2 - Poder Ejecutivo"/>
    <s v="0223 - MINISTERIO DE LA VIVIENDA, HABITAT Y EDIFICACIONES (MIVHED)"/>
    <x v="160"/>
    <x v="2"/>
    <x v="4"/>
    <x v="88"/>
    <s v="2.2 - CONTRATACIÓN DE SERVICIOS"/>
    <s v="2.2.2 - PUBLICIDAD, IMPRESIÓN Y ENCUADERNACIÓN"/>
    <s v="N"/>
    <s v="00 - N/A"/>
    <s v="20 - FONDOS CON DESTINO ESPECÍFICO"/>
    <s v=" "/>
    <s v="99 - MULTIPROVINCIAL"/>
    <n v="63605000"/>
    <n v="93605000"/>
    <n v="62109680"/>
  </r>
  <r>
    <x v="0"/>
    <x v="0"/>
    <x v="0"/>
    <x v="0"/>
    <x v="0"/>
    <s v="2 - Poder Ejecutivo"/>
    <s v="0223 - MINISTERIO DE LA VIVIENDA, HABITAT Y EDIFICACIONES (MIVHED)"/>
    <x v="160"/>
    <x v="2"/>
    <x v="4"/>
    <x v="88"/>
    <s v="2.2 - CONTRATACIÓN DE SERVICIOS"/>
    <s v="2.2.3 - VIÁTICOS"/>
    <s v="N"/>
    <s v="00 - N/A"/>
    <s v="10 - FONDO GENERAL"/>
    <s v=" "/>
    <s v="99 - MULTIPROVINCIAL"/>
    <n v="11500000"/>
    <n v="15600000"/>
    <n v="12787561.039999999"/>
  </r>
  <r>
    <x v="0"/>
    <x v="0"/>
    <x v="0"/>
    <x v="0"/>
    <x v="0"/>
    <s v="2 - Poder Ejecutivo"/>
    <s v="0223 - MINISTERIO DE LA VIVIENDA, HABITAT Y EDIFICACIONES (MIVHED)"/>
    <x v="160"/>
    <x v="2"/>
    <x v="4"/>
    <x v="88"/>
    <s v="2.2 - CONTRATACIÓN DE SERVICIOS"/>
    <s v="2.2.3 - VIÁTICOS"/>
    <s v="N"/>
    <s v="00 - N/A"/>
    <s v="20 - FONDOS CON DESTINO ESPECÍFICO"/>
    <s v=" "/>
    <s v="99 - MULTIPROVINCIAL"/>
    <n v="13505000"/>
    <n v="14005000"/>
    <n v="13685498.939999999"/>
  </r>
  <r>
    <x v="0"/>
    <x v="0"/>
    <x v="0"/>
    <x v="0"/>
    <x v="0"/>
    <s v="2 - Poder Ejecutivo"/>
    <s v="0223 - MINISTERIO DE LA VIVIENDA, HABITAT Y EDIFICACIONES (MIVHED)"/>
    <x v="160"/>
    <x v="2"/>
    <x v="4"/>
    <x v="88"/>
    <s v="2.2 - CONTRATACIÓN DE SERVICIOS"/>
    <s v="2.2.4 - TRANSPORTE Y ALMACENAJE"/>
    <s v="N"/>
    <s v="00 - N/A"/>
    <s v="10 - FONDO GENERAL"/>
    <s v=" "/>
    <s v="99 - MULTIPROVINCIAL"/>
    <n v="400000"/>
    <n v="3909800"/>
    <n v="2233016.87"/>
  </r>
  <r>
    <x v="0"/>
    <x v="0"/>
    <x v="0"/>
    <x v="0"/>
    <x v="0"/>
    <s v="2 - Poder Ejecutivo"/>
    <s v="0223 - MINISTERIO DE LA VIVIENDA, HABITAT Y EDIFICACIONES (MIVHED)"/>
    <x v="160"/>
    <x v="2"/>
    <x v="4"/>
    <x v="88"/>
    <s v="2.2 - CONTRATACIÓN DE SERVICIOS"/>
    <s v="2.2.4 - TRANSPORTE Y ALMACENAJE"/>
    <s v="N"/>
    <s v="00 - N/A"/>
    <s v="20 - FONDOS CON DESTINO ESPECÍFICO"/>
    <s v=" "/>
    <s v="99 - MULTIPROVINCIAL"/>
    <n v="16810000"/>
    <n v="45020694.420000002"/>
    <n v="37723732"/>
  </r>
  <r>
    <x v="0"/>
    <x v="0"/>
    <x v="0"/>
    <x v="0"/>
    <x v="0"/>
    <s v="2 - Poder Ejecutivo"/>
    <s v="0223 - MINISTERIO DE LA VIVIENDA, HABITAT Y EDIFICACIONES (MIVHED)"/>
    <x v="160"/>
    <x v="2"/>
    <x v="4"/>
    <x v="88"/>
    <s v="2.2 - CONTRATACIÓN DE SERVICIOS"/>
    <s v="2.2.5 - ALQUILERES Y RENTAS"/>
    <s v="N"/>
    <s v="00 - N/A"/>
    <s v="10 - FONDO GENERAL"/>
    <s v=" "/>
    <s v="99 - MULTIPROVINCIAL"/>
    <n v="145730000"/>
    <n v="135900000"/>
    <n v="114208425.08"/>
  </r>
  <r>
    <x v="0"/>
    <x v="0"/>
    <x v="0"/>
    <x v="0"/>
    <x v="0"/>
    <s v="2 - Poder Ejecutivo"/>
    <s v="0223 - MINISTERIO DE LA VIVIENDA, HABITAT Y EDIFICACIONES (MIVHED)"/>
    <x v="160"/>
    <x v="2"/>
    <x v="4"/>
    <x v="88"/>
    <s v="2.2 - CONTRATACIÓN DE SERVICIOS"/>
    <s v="2.2.5 - ALQUILERES Y RENTAS"/>
    <s v="N"/>
    <s v="00 - N/A"/>
    <s v="20 - FONDOS CON DESTINO ESPECÍFICO"/>
    <s v=" "/>
    <s v="99 - MULTIPROVINCIAL"/>
    <n v="37273946"/>
    <n v="29988036.090000004"/>
    <n v="2790841.81"/>
  </r>
  <r>
    <x v="0"/>
    <x v="0"/>
    <x v="0"/>
    <x v="0"/>
    <x v="0"/>
    <s v="2 - Poder Ejecutivo"/>
    <s v="0223 - MINISTERIO DE LA VIVIENDA, HABITAT Y EDIFICACIONES (MIVHED)"/>
    <x v="160"/>
    <x v="2"/>
    <x v="4"/>
    <x v="88"/>
    <s v="2.2 - CONTRATACIÓN DE SERVICIOS"/>
    <s v="2.2.6 - SEGUROS"/>
    <s v="N"/>
    <s v="00 - N/A"/>
    <s v="10 - FONDO GENERAL"/>
    <s v=" "/>
    <s v="99 - MULTIPROVINCIAL"/>
    <n v="61010000"/>
    <n v="64432038.859999999"/>
    <n v="60194959.159999989"/>
  </r>
  <r>
    <x v="0"/>
    <x v="0"/>
    <x v="0"/>
    <x v="0"/>
    <x v="0"/>
    <s v="2 - Poder Ejecutivo"/>
    <s v="0223 - MINISTERIO DE LA VIVIENDA, HABITAT Y EDIFICACIONES (MIVHED)"/>
    <x v="160"/>
    <x v="2"/>
    <x v="4"/>
    <x v="88"/>
    <s v="2.2 - CONTRATACIÓN DE SERVICIOS"/>
    <s v="2.2.6 - SEGUROS"/>
    <s v="N"/>
    <s v="00 - N/A"/>
    <s v="20 - FONDOS CON DESTINO ESPECÍFICO"/>
    <s v=" "/>
    <s v="99 - MULTIPROVINCIAL"/>
    <n v="24000000"/>
    <n v="0"/>
    <n v="0"/>
  </r>
  <r>
    <x v="0"/>
    <x v="0"/>
    <x v="0"/>
    <x v="0"/>
    <x v="0"/>
    <s v="2 - Poder Ejecutivo"/>
    <s v="0223 - MINISTERIO DE LA VIVIENDA, HABITAT Y EDIFICACIONES (MIVHED)"/>
    <x v="160"/>
    <x v="2"/>
    <x v="4"/>
    <x v="88"/>
    <s v="2.2 - CONTRATACIÓN DE SERVICIOS"/>
    <s v="2.2.7 - SERVICIOS DE CONSERVACIÓN, REPARACIONES MENORES E INSTALACIONES TEMPORALES"/>
    <s v="N"/>
    <s v="00 - N/A"/>
    <s v="10 - FONDO GENERAL"/>
    <s v=" "/>
    <s v="99 - MULTIPROVINCIAL"/>
    <n v="12870000"/>
    <n v="10642927"/>
    <n v="3156805.8199999994"/>
  </r>
  <r>
    <x v="0"/>
    <x v="0"/>
    <x v="0"/>
    <x v="0"/>
    <x v="0"/>
    <s v="2 - Poder Ejecutivo"/>
    <s v="0223 - MINISTERIO DE LA VIVIENDA, HABITAT Y EDIFICACIONES (MIVHED)"/>
    <x v="160"/>
    <x v="2"/>
    <x v="4"/>
    <x v="88"/>
    <s v="2.2 - CONTRATACIÓN DE SERVICIOS"/>
    <s v="2.2.7 - SERVICIOS DE CONSERVACIÓN, REPARACIONES MENORES E INSTALACIONES TEMPORALES"/>
    <s v="N"/>
    <s v="00 - N/A"/>
    <s v="20 - FONDOS CON DESTINO ESPECÍFICO"/>
    <s v=" "/>
    <s v="99 - MULTIPROVINCIAL"/>
    <n v="85092636"/>
    <n v="41809562.170000002"/>
    <n v="23827962.130000003"/>
  </r>
  <r>
    <x v="0"/>
    <x v="0"/>
    <x v="0"/>
    <x v="0"/>
    <x v="0"/>
    <s v="2 - Poder Ejecutivo"/>
    <s v="0223 - MINISTERIO DE LA VIVIENDA, HABITAT Y EDIFICACIONES (MIVHED)"/>
    <x v="160"/>
    <x v="2"/>
    <x v="4"/>
    <x v="88"/>
    <s v="2.2 - CONTRATACIÓN DE SERVICIOS"/>
    <s v="2.2.8 - OTROS SERVICIOS NO INCLUIDOS EN CONCEPTOS ANTERIORES"/>
    <s v="N"/>
    <s v="00 - N/A"/>
    <s v="10 - FONDO GENERAL"/>
    <s v=" "/>
    <s v="99 - MULTIPROVINCIAL"/>
    <n v="49090000"/>
    <n v="68322607.849999994"/>
    <n v="57744776.480000004"/>
  </r>
  <r>
    <x v="0"/>
    <x v="0"/>
    <x v="0"/>
    <x v="0"/>
    <x v="0"/>
    <s v="2 - Poder Ejecutivo"/>
    <s v="0223 - MINISTERIO DE LA VIVIENDA, HABITAT Y EDIFICACIONES (MIVHED)"/>
    <x v="160"/>
    <x v="2"/>
    <x v="4"/>
    <x v="88"/>
    <s v="2.2 - CONTRATACIÓN DE SERVICIOS"/>
    <s v="2.2.8 - OTROS SERVICIOS NO INCLUIDOS EN CONCEPTOS ANTERIORES"/>
    <s v="N"/>
    <s v="00 - N/A"/>
    <s v="20 - FONDOS CON DESTINO ESPECÍFICO"/>
    <s v=" "/>
    <s v="99 - MULTIPROVINCIAL"/>
    <n v="113145000"/>
    <n v="153977300.48000002"/>
    <n v="135977412.07999998"/>
  </r>
  <r>
    <x v="0"/>
    <x v="0"/>
    <x v="0"/>
    <x v="0"/>
    <x v="0"/>
    <s v="2 - Poder Ejecutivo"/>
    <s v="0223 - MINISTERIO DE LA VIVIENDA, HABITAT Y EDIFICACIONES (MIVHED)"/>
    <x v="160"/>
    <x v="2"/>
    <x v="4"/>
    <x v="88"/>
    <s v="2.2 - CONTRATACIÓN DE SERVICIOS"/>
    <s v="2.2.9 - OTRAS CONTRATACIONES DE SERVICIOS"/>
    <s v="N"/>
    <s v="00 - N/A"/>
    <s v="10 - FONDO GENERAL"/>
    <s v=" "/>
    <s v="99 - MULTIPROVINCIAL"/>
    <n v="26500000"/>
    <n v="24772626.289999999"/>
    <n v="14576305.209999999"/>
  </r>
  <r>
    <x v="0"/>
    <x v="0"/>
    <x v="0"/>
    <x v="0"/>
    <x v="0"/>
    <s v="2 - Poder Ejecutivo"/>
    <s v="0223 - MINISTERIO DE LA VIVIENDA, HABITAT Y EDIFICACIONES (MIVHED)"/>
    <x v="160"/>
    <x v="2"/>
    <x v="4"/>
    <x v="88"/>
    <s v="2.2 - CONTRATACIÓN DE SERVICIOS"/>
    <s v="2.2.9 - OTRAS CONTRATACIONES DE SERVICIOS"/>
    <s v="N"/>
    <s v="00 - N/A"/>
    <s v="20 - FONDOS CON DESTINO ESPECÍFICO"/>
    <s v=" "/>
    <s v="99 - MULTIPROVINCIAL"/>
    <n v="23000000"/>
    <n v="36993030.009999998"/>
    <n v="21463141.510000002"/>
  </r>
  <r>
    <x v="0"/>
    <x v="0"/>
    <x v="0"/>
    <x v="0"/>
    <x v="0"/>
    <s v="2 - Poder Ejecutivo"/>
    <s v="0223 - MINISTERIO DE LA VIVIENDA, HABITAT Y EDIFICACIONES (MIVHED)"/>
    <x v="160"/>
    <x v="2"/>
    <x v="4"/>
    <x v="88"/>
    <s v="2.3 - MATERIALES Y SUMINISTROS"/>
    <s v="2.3.1 - ALIMENTOS Y PRODUCTOS AGROFORESTALES"/>
    <s v="N"/>
    <s v="00 - N/A"/>
    <s v="10 - FONDO GENERAL"/>
    <s v=" "/>
    <s v="99 - MULTIPROVINCIAL"/>
    <n v="1203629"/>
    <n v="6023496.7799999993"/>
    <n v="1652513.98"/>
  </r>
  <r>
    <x v="0"/>
    <x v="0"/>
    <x v="0"/>
    <x v="0"/>
    <x v="0"/>
    <s v="2 - Poder Ejecutivo"/>
    <s v="0223 - MINISTERIO DE LA VIVIENDA, HABITAT Y EDIFICACIONES (MIVHED)"/>
    <x v="160"/>
    <x v="2"/>
    <x v="4"/>
    <x v="88"/>
    <s v="2.3 - MATERIALES Y SUMINISTROS"/>
    <s v="2.3.1 - ALIMENTOS Y PRODUCTOS AGROFORESTALES"/>
    <s v="N"/>
    <s v="00 - N/A"/>
    <s v="20 - FONDOS CON DESTINO ESPECÍFICO"/>
    <s v=" "/>
    <s v="99 - MULTIPROVINCIAL"/>
    <n v="4100000"/>
    <n v="2522100"/>
    <n v="2085014.31"/>
  </r>
  <r>
    <x v="0"/>
    <x v="0"/>
    <x v="0"/>
    <x v="0"/>
    <x v="0"/>
    <s v="2 - Poder Ejecutivo"/>
    <s v="0223 - MINISTERIO DE LA VIVIENDA, HABITAT Y EDIFICACIONES (MIVHED)"/>
    <x v="160"/>
    <x v="2"/>
    <x v="4"/>
    <x v="88"/>
    <s v="2.3 - MATERIALES Y SUMINISTROS"/>
    <s v="2.3.1 - ALIMENTOS Y PRODUCTOS AGROFORESTALES"/>
    <s v="N"/>
    <s v="00 - N/A"/>
    <s v="50 - CRÉDITO INTERNO"/>
    <s v=" "/>
    <s v="99 - MULTIPROVINCIAL"/>
    <n v="0"/>
    <n v="33000000"/>
    <n v="0"/>
  </r>
  <r>
    <x v="0"/>
    <x v="0"/>
    <x v="0"/>
    <x v="0"/>
    <x v="0"/>
    <s v="2 - Poder Ejecutivo"/>
    <s v="0223 - MINISTERIO DE LA VIVIENDA, HABITAT Y EDIFICACIONES (MIVHED)"/>
    <x v="160"/>
    <x v="2"/>
    <x v="4"/>
    <x v="88"/>
    <s v="2.3 - MATERIALES Y SUMINISTROS"/>
    <s v="2.3.2 - TEXTILES Y VESTUARIOS"/>
    <s v="N"/>
    <s v="00 - N/A"/>
    <s v="10 - FONDO GENERAL"/>
    <s v=" "/>
    <s v="99 - MULTIPROVINCIAL"/>
    <n v="2010000"/>
    <n v="3720520.65"/>
    <n v="1211939.1099999999"/>
  </r>
  <r>
    <x v="0"/>
    <x v="0"/>
    <x v="0"/>
    <x v="0"/>
    <x v="0"/>
    <s v="2 - Poder Ejecutivo"/>
    <s v="0223 - MINISTERIO DE LA VIVIENDA, HABITAT Y EDIFICACIONES (MIVHED)"/>
    <x v="160"/>
    <x v="2"/>
    <x v="4"/>
    <x v="88"/>
    <s v="2.3 - MATERIALES Y SUMINISTROS"/>
    <s v="2.3.2 - TEXTILES Y VESTUARIOS"/>
    <s v="N"/>
    <s v="00 - N/A"/>
    <s v="20 - FONDOS CON DESTINO ESPECÍFICO"/>
    <s v=" "/>
    <s v="99 - MULTIPROVINCIAL"/>
    <n v="2100000"/>
    <n v="2001451"/>
    <n v="1933909.38"/>
  </r>
  <r>
    <x v="0"/>
    <x v="0"/>
    <x v="0"/>
    <x v="0"/>
    <x v="0"/>
    <s v="2 - Poder Ejecutivo"/>
    <s v="0223 - MINISTERIO DE LA VIVIENDA, HABITAT Y EDIFICACIONES (MIVHED)"/>
    <x v="160"/>
    <x v="2"/>
    <x v="4"/>
    <x v="88"/>
    <s v="2.3 - MATERIALES Y SUMINISTROS"/>
    <s v="2.3.3 - PAPEL, CARTÓN E IMPRESOS"/>
    <s v="N"/>
    <s v="00 - N/A"/>
    <s v="10 - FONDO GENERAL"/>
    <s v=" "/>
    <s v="99 - MULTIPROVINCIAL"/>
    <n v="1305000"/>
    <n v="3161100"/>
    <n v="413549.81"/>
  </r>
  <r>
    <x v="0"/>
    <x v="0"/>
    <x v="0"/>
    <x v="0"/>
    <x v="0"/>
    <s v="2 - Poder Ejecutivo"/>
    <s v="0223 - MINISTERIO DE LA VIVIENDA, HABITAT Y EDIFICACIONES (MIVHED)"/>
    <x v="160"/>
    <x v="2"/>
    <x v="4"/>
    <x v="88"/>
    <s v="2.3 - MATERIALES Y SUMINISTROS"/>
    <s v="2.3.3 - PAPEL, CARTÓN E IMPRESOS"/>
    <s v="N"/>
    <s v="00 - N/A"/>
    <s v="20 - FONDOS CON DESTINO ESPECÍFICO"/>
    <s v=" "/>
    <s v="99 - MULTIPROVINCIAL"/>
    <n v="3432371"/>
    <n v="3704597"/>
    <n v="3283320.7199999988"/>
  </r>
  <r>
    <x v="0"/>
    <x v="0"/>
    <x v="0"/>
    <x v="0"/>
    <x v="0"/>
    <s v="2 - Poder Ejecutivo"/>
    <s v="0223 - MINISTERIO DE LA VIVIENDA, HABITAT Y EDIFICACIONES (MIVHED)"/>
    <x v="160"/>
    <x v="2"/>
    <x v="4"/>
    <x v="88"/>
    <s v="2.3 - MATERIALES Y SUMINISTROS"/>
    <s v="2.3.4 - PRODUCTOS FARMACÉUTICOS"/>
    <s v="N"/>
    <s v="00 - N/A"/>
    <s v="10 - FONDO GENERAL"/>
    <s v=" "/>
    <s v="99 - MULTIPROVINCIAL"/>
    <n v="200000"/>
    <n v="252000"/>
    <n v="117251.94"/>
  </r>
  <r>
    <x v="0"/>
    <x v="0"/>
    <x v="0"/>
    <x v="0"/>
    <x v="0"/>
    <s v="2 - Poder Ejecutivo"/>
    <s v="0223 - MINISTERIO DE LA VIVIENDA, HABITAT Y EDIFICACIONES (MIVHED)"/>
    <x v="160"/>
    <x v="2"/>
    <x v="4"/>
    <x v="88"/>
    <s v="2.3 - MATERIALES Y SUMINISTROS"/>
    <s v="2.3.4 - PRODUCTOS FARMACÉUTICOS"/>
    <s v="N"/>
    <s v="00 - N/A"/>
    <s v="20 - FONDOS CON DESTINO ESPECÍFICO"/>
    <s v=" "/>
    <s v="99 - MULTIPROVINCIAL"/>
    <n v="500000"/>
    <n v="580"/>
    <n v="0"/>
  </r>
  <r>
    <x v="0"/>
    <x v="0"/>
    <x v="0"/>
    <x v="0"/>
    <x v="0"/>
    <s v="2 - Poder Ejecutivo"/>
    <s v="0223 - MINISTERIO DE LA VIVIENDA, HABITAT Y EDIFICACIONES (MIVHED)"/>
    <x v="160"/>
    <x v="2"/>
    <x v="4"/>
    <x v="88"/>
    <s v="2.3 - MATERIALES Y SUMINISTROS"/>
    <s v="2.3.5 - CUERO, CAUCHO Y PLÁSTICO"/>
    <s v="N"/>
    <s v="00 - N/A"/>
    <s v="10 - FONDO GENERAL"/>
    <s v=" "/>
    <s v="99 - MULTIPROVINCIAL"/>
    <n v="1010000"/>
    <n v="1857000"/>
    <n v="633975.93999999994"/>
  </r>
  <r>
    <x v="0"/>
    <x v="0"/>
    <x v="0"/>
    <x v="0"/>
    <x v="0"/>
    <s v="2 - Poder Ejecutivo"/>
    <s v="0223 - MINISTERIO DE LA VIVIENDA, HABITAT Y EDIFICACIONES (MIVHED)"/>
    <x v="160"/>
    <x v="2"/>
    <x v="4"/>
    <x v="88"/>
    <s v="2.3 - MATERIALES Y SUMINISTROS"/>
    <s v="2.3.5 - CUERO, CAUCHO Y PLÁSTICO"/>
    <s v="N"/>
    <s v="00 - N/A"/>
    <s v="20 - FONDOS CON DESTINO ESPECÍFICO"/>
    <s v=" "/>
    <s v="99 - MULTIPROVINCIAL"/>
    <n v="1010000"/>
    <n v="1336000"/>
    <n v="1177215.2"/>
  </r>
  <r>
    <x v="0"/>
    <x v="0"/>
    <x v="0"/>
    <x v="0"/>
    <x v="0"/>
    <s v="2 - Poder Ejecutivo"/>
    <s v="0223 - MINISTERIO DE LA VIVIENDA, HABITAT Y EDIFICACIONES (MIVHED)"/>
    <x v="160"/>
    <x v="2"/>
    <x v="4"/>
    <x v="88"/>
    <s v="2.3 - MATERIALES Y SUMINISTROS"/>
    <s v="2.3.6 - PRODUCTOS DE MINERALES, METÁLICOS Y NO METÁLICOS"/>
    <s v="N"/>
    <s v="00 - N/A"/>
    <s v="10 - FONDO GENERAL"/>
    <s v=" "/>
    <s v="99 - MULTIPROVINCIAL"/>
    <n v="635000"/>
    <n v="592000"/>
    <n v="329985.13999999996"/>
  </r>
  <r>
    <x v="0"/>
    <x v="0"/>
    <x v="0"/>
    <x v="0"/>
    <x v="0"/>
    <s v="2 - Poder Ejecutivo"/>
    <s v="0223 - MINISTERIO DE LA VIVIENDA, HABITAT Y EDIFICACIONES (MIVHED)"/>
    <x v="160"/>
    <x v="2"/>
    <x v="4"/>
    <x v="88"/>
    <s v="2.3 - MATERIALES Y SUMINISTROS"/>
    <s v="2.3.6 - PRODUCTOS DE MINERALES, METÁLICOS Y NO METÁLICOS"/>
    <s v="N"/>
    <s v="00 - N/A"/>
    <s v="20 - FONDOS CON DESTINO ESPECÍFICO"/>
    <s v=" "/>
    <s v="99 - MULTIPROVINCIAL"/>
    <n v="150000"/>
    <n v="263397.26"/>
    <n v="238987.38"/>
  </r>
  <r>
    <x v="0"/>
    <x v="0"/>
    <x v="0"/>
    <x v="0"/>
    <x v="0"/>
    <s v="2 - Poder Ejecutivo"/>
    <s v="0223 - MINISTERIO DE LA VIVIENDA, HABITAT Y EDIFICACIONES (MIVHED)"/>
    <x v="160"/>
    <x v="2"/>
    <x v="4"/>
    <x v="88"/>
    <s v="2.3 - MATERIALES Y SUMINISTROS"/>
    <s v="2.3.7 - COMBUSTIBLES, LUBRICANTES, PRODUCTOS QUÍMICOS Y CONEXOS"/>
    <s v="N"/>
    <s v="00 - N/A"/>
    <s v="10 - FONDO GENERAL"/>
    <s v=" "/>
    <s v="99 - MULTIPROVINCIAL"/>
    <n v="12330000"/>
    <n v="13780000"/>
    <n v="9424540.299999997"/>
  </r>
  <r>
    <x v="0"/>
    <x v="0"/>
    <x v="0"/>
    <x v="0"/>
    <x v="0"/>
    <s v="2 - Poder Ejecutivo"/>
    <s v="0223 - MINISTERIO DE LA VIVIENDA, HABITAT Y EDIFICACIONES (MIVHED)"/>
    <x v="160"/>
    <x v="2"/>
    <x v="4"/>
    <x v="88"/>
    <s v="2.3 - MATERIALES Y SUMINISTROS"/>
    <s v="2.3.7 - COMBUSTIBLES, LUBRICANTES, PRODUCTOS QUÍMICOS Y CONEXOS"/>
    <s v="N"/>
    <s v="00 - N/A"/>
    <s v="20 - FONDOS CON DESTINO ESPECÍFICO"/>
    <s v=" "/>
    <s v="99 - MULTIPROVINCIAL"/>
    <n v="51540000"/>
    <n v="52673420"/>
    <n v="2084870.3399999999"/>
  </r>
  <r>
    <x v="0"/>
    <x v="0"/>
    <x v="0"/>
    <x v="0"/>
    <x v="0"/>
    <s v="2 - Poder Ejecutivo"/>
    <s v="0223 - MINISTERIO DE LA VIVIENDA, HABITAT Y EDIFICACIONES (MIVHED)"/>
    <x v="160"/>
    <x v="2"/>
    <x v="4"/>
    <x v="88"/>
    <s v="2.3 - MATERIALES Y SUMINISTROS"/>
    <s v="2.3.9 - PRODUCTOS Y ÚTILES VARIOS"/>
    <s v="N"/>
    <s v="00 - N/A"/>
    <s v="10 - FONDO GENERAL"/>
    <s v=" "/>
    <s v="99 - MULTIPROVINCIAL"/>
    <n v="4665000"/>
    <n v="11178132.219999999"/>
    <n v="4688383.5999999996"/>
  </r>
  <r>
    <x v="0"/>
    <x v="0"/>
    <x v="0"/>
    <x v="0"/>
    <x v="0"/>
    <s v="2 - Poder Ejecutivo"/>
    <s v="0223 - MINISTERIO DE LA VIVIENDA, HABITAT Y EDIFICACIONES (MIVHED)"/>
    <x v="160"/>
    <x v="2"/>
    <x v="4"/>
    <x v="88"/>
    <s v="2.3 - MATERIALES Y SUMINISTROS"/>
    <s v="2.3.9 - PRODUCTOS Y ÚTILES VARIOS"/>
    <s v="N"/>
    <s v="00 - N/A"/>
    <s v="20 - FONDOS CON DESTINO ESPECÍFICO"/>
    <s v=" "/>
    <s v="99 - MULTIPROVINCIAL"/>
    <n v="12180000"/>
    <n v="15815900"/>
    <n v="14172007.27"/>
  </r>
  <r>
    <x v="0"/>
    <x v="0"/>
    <x v="0"/>
    <x v="0"/>
    <x v="0"/>
    <s v="2 - Poder Ejecutivo"/>
    <s v="0999 - ADMINISTRACION DE OBLIGACIONES DEL TESORO NACIONAL"/>
    <x v="161"/>
    <x v="0"/>
    <x v="0"/>
    <x v="2"/>
    <s v="2.2 - CONTRATACIÓN DE SERVICIOS"/>
    <s v="2.2.1 - SERVICIOS BÁSICOS"/>
    <s v="N"/>
    <s v="00 - N/A"/>
    <s v="10 - FONDO GENERAL"/>
    <s v=" "/>
    <s v="99 - MULTIPROVINCIAL"/>
    <n v="3701712"/>
    <n v="3701712"/>
    <n v="3644619.3500000006"/>
  </r>
  <r>
    <x v="0"/>
    <x v="0"/>
    <x v="0"/>
    <x v="0"/>
    <x v="0"/>
    <s v="2 - Poder Ejecutivo"/>
    <s v="0999 - ADMINISTRACION DE OBLIGACIONES DEL TESORO NACIONAL"/>
    <x v="162"/>
    <x v="0"/>
    <x v="0"/>
    <x v="2"/>
    <s v="2.2 - CONTRATACIÓN DE SERVICIOS"/>
    <s v="2.2.8 - OTROS SERVICIOS NO INCLUIDOS EN CONCEPTOS ANTERIORES"/>
    <s v="N"/>
    <s v="00 - N/A"/>
    <s v="10 - FONDO GENERAL"/>
    <s v=" "/>
    <s v="99 - MULTIPROVINCIAL"/>
    <n v="0"/>
    <n v="0"/>
    <n v="0"/>
  </r>
  <r>
    <x v="0"/>
    <x v="0"/>
    <x v="0"/>
    <x v="0"/>
    <x v="0"/>
    <s v="2 - Poder Ejecutivo"/>
    <s v="0999 - ADMINISTRACION DE OBLIGACIONES DEL TESORO NACIONAL"/>
    <x v="162"/>
    <x v="0"/>
    <x v="0"/>
    <x v="2"/>
    <s v="2.2 - CONTRATACIÓN DE SERVICIOS"/>
    <s v="2.2.8 - OTROS SERVICIOS NO INCLUIDOS EN CONCEPTOS ANTERIORES"/>
    <s v="N"/>
    <s v="00 - N/A"/>
    <s v="60 - CREDITO EXTERNO"/>
    <s v=" "/>
    <s v="99 - MULTIPROVINCIAL"/>
    <n v="0"/>
    <n v="0"/>
    <n v="0"/>
  </r>
  <r>
    <x v="0"/>
    <x v="0"/>
    <x v="0"/>
    <x v="0"/>
    <x v="0"/>
    <s v="3 - Poder Judicial"/>
    <s v="0301 - PODER JUDICIAL"/>
    <x v="163"/>
    <x v="0"/>
    <x v="1"/>
    <x v="1"/>
    <s v="2.1 - REMUNERACIONES Y CONTRIBUCIONES"/>
    <s v="2.1.1 - REMUNERACIONES"/>
    <s v="N"/>
    <s v="00 - N/A"/>
    <s v="10 - FONDO GENERAL"/>
    <s v=" "/>
    <s v="99 - MULTIPROVINCIAL"/>
    <n v="5373894177"/>
    <n v="5373894177"/>
    <n v="4954071782"/>
  </r>
  <r>
    <x v="0"/>
    <x v="0"/>
    <x v="0"/>
    <x v="0"/>
    <x v="0"/>
    <s v="3 - Poder Judicial"/>
    <s v="0301 - PODER JUDICIAL"/>
    <x v="163"/>
    <x v="0"/>
    <x v="1"/>
    <x v="1"/>
    <s v="2.1 - REMUNERACIONES Y CONTRIBUCIONES"/>
    <s v="2.1.2 - SOBRESUELDOS"/>
    <s v="N"/>
    <s v="00 - N/A"/>
    <s v="10 - FONDO GENERAL"/>
    <s v=" "/>
    <s v="99 - MULTIPROVINCIAL"/>
    <n v="919352460"/>
    <n v="1254181247"/>
    <n v="1213540554.3600001"/>
  </r>
  <r>
    <x v="0"/>
    <x v="0"/>
    <x v="0"/>
    <x v="0"/>
    <x v="0"/>
    <s v="3 - Poder Judicial"/>
    <s v="0301 - PODER JUDICIAL"/>
    <x v="163"/>
    <x v="0"/>
    <x v="1"/>
    <x v="1"/>
    <s v="2.1 - REMUNERACIONES Y CONTRIBUCIONES"/>
    <s v="2.1.3 - DIETAS Y GASTOS DE REPRESENTACIÓN"/>
    <s v="N"/>
    <s v="00 - N/A"/>
    <s v="10 - FONDO GENERAL"/>
    <s v=" "/>
    <s v="99 - MULTIPROVINCIAL"/>
    <n v="229336322"/>
    <n v="229336322"/>
    <n v="210653730.06"/>
  </r>
  <r>
    <x v="0"/>
    <x v="0"/>
    <x v="0"/>
    <x v="0"/>
    <x v="0"/>
    <s v="3 - Poder Judicial"/>
    <s v="0301 - PODER JUDICIAL"/>
    <x v="163"/>
    <x v="0"/>
    <x v="1"/>
    <x v="1"/>
    <s v="2.1 - REMUNERACIONES Y CONTRIBUCIONES"/>
    <s v="2.1.4 - GRATIFICACIONES Y BONIFICACIONES"/>
    <s v="N"/>
    <s v="00 - N/A"/>
    <s v="10 - FONDO GENERAL"/>
    <s v=" "/>
    <s v="99 - MULTIPROVINCIAL"/>
    <n v="0"/>
    <n v="465171213"/>
    <n v="430450618.00000006"/>
  </r>
  <r>
    <x v="0"/>
    <x v="0"/>
    <x v="0"/>
    <x v="0"/>
    <x v="0"/>
    <s v="3 - Poder Judicial"/>
    <s v="0301 - PODER JUDICIAL"/>
    <x v="163"/>
    <x v="0"/>
    <x v="1"/>
    <x v="1"/>
    <s v="2.2 - CONTRATACIÓN DE SERVICIOS"/>
    <s v="2.2.1 - SERVICIOS BÁSICOS"/>
    <s v="N"/>
    <s v="00 - N/A"/>
    <s v="10 - FONDO GENERAL"/>
    <s v=" "/>
    <s v="99 - MULTIPROVINCIAL"/>
    <n v="339277682"/>
    <n v="339277682"/>
    <n v="311032115.95999998"/>
  </r>
  <r>
    <x v="0"/>
    <x v="0"/>
    <x v="0"/>
    <x v="0"/>
    <x v="0"/>
    <s v="3 - Poder Judicial"/>
    <s v="0301 - PODER JUDICIAL"/>
    <x v="163"/>
    <x v="0"/>
    <x v="1"/>
    <x v="1"/>
    <s v="2.2 - CONTRATACIÓN DE SERVICIOS"/>
    <s v="2.2.2 - PUBLICIDAD, IMPRESIÓN Y ENCUADERNACIÓN"/>
    <s v="N"/>
    <s v="00 - N/A"/>
    <s v="10 - FONDO GENERAL"/>
    <s v=" "/>
    <s v="99 - MULTIPROVINCIAL"/>
    <n v="6936592"/>
    <n v="6936592"/>
    <n v="6823447"/>
  </r>
  <r>
    <x v="0"/>
    <x v="0"/>
    <x v="0"/>
    <x v="0"/>
    <x v="0"/>
    <s v="3 - Poder Judicial"/>
    <s v="0301 - PODER JUDICIAL"/>
    <x v="163"/>
    <x v="0"/>
    <x v="1"/>
    <x v="1"/>
    <s v="2.2 - CONTRATACIÓN DE SERVICIOS"/>
    <s v="2.2.3 - VIÁTICOS"/>
    <s v="N"/>
    <s v="00 - N/A"/>
    <s v="10 - FONDO GENERAL"/>
    <s v=" "/>
    <s v="99 - MULTIPROVINCIAL"/>
    <n v="32875427"/>
    <n v="32875427"/>
    <n v="30061452"/>
  </r>
  <r>
    <x v="0"/>
    <x v="0"/>
    <x v="0"/>
    <x v="0"/>
    <x v="0"/>
    <s v="3 - Poder Judicial"/>
    <s v="0301 - PODER JUDICIAL"/>
    <x v="163"/>
    <x v="0"/>
    <x v="1"/>
    <x v="1"/>
    <s v="2.2 - CONTRATACIÓN DE SERVICIOS"/>
    <s v="2.2.4 - TRANSPORTE Y ALMACENAJE"/>
    <s v="N"/>
    <s v="00 - N/A"/>
    <s v="10 - FONDO GENERAL"/>
    <s v=" "/>
    <s v="99 - MULTIPROVINCIAL"/>
    <n v="20336959"/>
    <n v="20336959"/>
    <n v="18162063"/>
  </r>
  <r>
    <x v="0"/>
    <x v="0"/>
    <x v="0"/>
    <x v="0"/>
    <x v="0"/>
    <s v="3 - Poder Judicial"/>
    <s v="0301 - PODER JUDICIAL"/>
    <x v="163"/>
    <x v="0"/>
    <x v="1"/>
    <x v="1"/>
    <s v="2.2 - CONTRATACIÓN DE SERVICIOS"/>
    <s v="2.2.5 - ALQUILERES Y RENTAS"/>
    <s v="N"/>
    <s v="00 - N/A"/>
    <s v="10 - FONDO GENERAL"/>
    <s v=" "/>
    <s v="99 - MULTIPROVINCIAL"/>
    <n v="136443528"/>
    <n v="196443528"/>
    <n v="181327013.76999998"/>
  </r>
  <r>
    <x v="0"/>
    <x v="0"/>
    <x v="0"/>
    <x v="0"/>
    <x v="0"/>
    <s v="3 - Poder Judicial"/>
    <s v="0301 - PODER JUDICIAL"/>
    <x v="163"/>
    <x v="0"/>
    <x v="1"/>
    <x v="1"/>
    <s v="2.2 - CONTRATACIÓN DE SERVICIOS"/>
    <s v="2.2.6 - SEGUROS"/>
    <s v="N"/>
    <s v="00 - N/A"/>
    <s v="10 - FONDO GENERAL"/>
    <s v=" "/>
    <s v="99 - MULTIPROVINCIAL"/>
    <n v="548095754"/>
    <n v="548095754"/>
    <n v="502737995"/>
  </r>
  <r>
    <x v="0"/>
    <x v="0"/>
    <x v="0"/>
    <x v="0"/>
    <x v="0"/>
    <s v="3 - Poder Judicial"/>
    <s v="0301 - PODER JUDICIAL"/>
    <x v="163"/>
    <x v="0"/>
    <x v="1"/>
    <x v="1"/>
    <s v="2.2 - CONTRATACIÓN DE SERVICIOS"/>
    <s v="2.2.7 - SERVICIOS DE CONSERVACIÓN, REPARACIONES MENORES E INSTALACIONES TEMPORALES"/>
    <s v="N"/>
    <s v="00 - N/A"/>
    <s v="10 - FONDO GENERAL"/>
    <s v=" "/>
    <s v="99 - MULTIPROVINCIAL"/>
    <n v="78862813"/>
    <n v="78862813"/>
    <n v="64687507.679999992"/>
  </r>
  <r>
    <x v="0"/>
    <x v="0"/>
    <x v="0"/>
    <x v="0"/>
    <x v="0"/>
    <s v="3 - Poder Judicial"/>
    <s v="0301 - PODER JUDICIAL"/>
    <x v="163"/>
    <x v="0"/>
    <x v="1"/>
    <x v="1"/>
    <s v="2.2 - CONTRATACIÓN DE SERVICIOS"/>
    <s v="2.2.8 - OTROS SERVICIOS NO INCLUIDOS EN CONCEPTOS ANTERIORES"/>
    <s v="N"/>
    <s v="00 - N/A"/>
    <s v="10 - FONDO GENERAL"/>
    <s v=" "/>
    <s v="99 - MULTIPROVINCIAL"/>
    <n v="232134841"/>
    <n v="232134841"/>
    <n v="191453117.44000006"/>
  </r>
  <r>
    <x v="0"/>
    <x v="0"/>
    <x v="0"/>
    <x v="0"/>
    <x v="0"/>
    <s v="3 - Poder Judicial"/>
    <s v="0301 - PODER JUDICIAL"/>
    <x v="163"/>
    <x v="0"/>
    <x v="1"/>
    <x v="1"/>
    <s v="2.2 - CONTRATACIÓN DE SERVICIOS"/>
    <s v="2.2.9 - OTRAS CONTRATACIONES DE SERVICIOS"/>
    <s v="N"/>
    <s v="00 - N/A"/>
    <s v="10 - FONDO GENERAL"/>
    <s v=" "/>
    <s v="99 - MULTIPROVINCIAL"/>
    <n v="60183770"/>
    <n v="60183770"/>
    <n v="55290837.219999991"/>
  </r>
  <r>
    <x v="0"/>
    <x v="0"/>
    <x v="0"/>
    <x v="0"/>
    <x v="0"/>
    <s v="3 - Poder Judicial"/>
    <s v="0301 - PODER JUDICIAL"/>
    <x v="163"/>
    <x v="0"/>
    <x v="1"/>
    <x v="1"/>
    <s v="2.3 - MATERIALES Y SUMINISTROS"/>
    <s v="2.3.1 - ALIMENTOS Y PRODUCTOS AGROFORESTALES"/>
    <s v="N"/>
    <s v="00 - N/A"/>
    <s v="10 - FONDO GENERAL"/>
    <s v=" "/>
    <s v="99 - MULTIPROVINCIAL"/>
    <n v="22720338"/>
    <n v="22720338"/>
    <n v="21378555.329999998"/>
  </r>
  <r>
    <x v="0"/>
    <x v="0"/>
    <x v="0"/>
    <x v="0"/>
    <x v="0"/>
    <s v="3 - Poder Judicial"/>
    <s v="0301 - PODER JUDICIAL"/>
    <x v="163"/>
    <x v="0"/>
    <x v="1"/>
    <x v="1"/>
    <s v="2.3 - MATERIALES Y SUMINISTROS"/>
    <s v="2.3.2 - TEXTILES Y VESTUARIOS"/>
    <s v="N"/>
    <s v="00 - N/A"/>
    <s v="10 - FONDO GENERAL"/>
    <s v=" "/>
    <s v="99 - MULTIPROVINCIAL"/>
    <n v="6809970"/>
    <n v="6809970"/>
    <n v="4821143"/>
  </r>
  <r>
    <x v="0"/>
    <x v="0"/>
    <x v="0"/>
    <x v="0"/>
    <x v="0"/>
    <s v="3 - Poder Judicial"/>
    <s v="0301 - PODER JUDICIAL"/>
    <x v="163"/>
    <x v="0"/>
    <x v="1"/>
    <x v="1"/>
    <s v="2.3 - MATERIALES Y SUMINISTROS"/>
    <s v="2.3.3 - PAPEL, CARTÓN E IMPRESOS"/>
    <s v="N"/>
    <s v="00 - N/A"/>
    <s v="10 - FONDO GENERAL"/>
    <s v=" "/>
    <s v="99 - MULTIPROVINCIAL"/>
    <n v="29169905"/>
    <n v="29169905"/>
    <n v="24607151.330000002"/>
  </r>
  <r>
    <x v="0"/>
    <x v="0"/>
    <x v="0"/>
    <x v="0"/>
    <x v="0"/>
    <s v="3 - Poder Judicial"/>
    <s v="0301 - PODER JUDICIAL"/>
    <x v="163"/>
    <x v="0"/>
    <x v="1"/>
    <x v="1"/>
    <s v="2.3 - MATERIALES Y SUMINISTROS"/>
    <s v="2.3.4 - PRODUCTOS FARMACÉUTICOS"/>
    <s v="N"/>
    <s v="00 - N/A"/>
    <s v="10 - FONDO GENERAL"/>
    <s v=" "/>
    <s v="99 - MULTIPROVINCIAL"/>
    <n v="1145386"/>
    <n v="1145386"/>
    <n v="1145386"/>
  </r>
  <r>
    <x v="0"/>
    <x v="0"/>
    <x v="0"/>
    <x v="0"/>
    <x v="0"/>
    <s v="3 - Poder Judicial"/>
    <s v="0301 - PODER JUDICIAL"/>
    <x v="163"/>
    <x v="0"/>
    <x v="1"/>
    <x v="1"/>
    <s v="2.3 - MATERIALES Y SUMINISTROS"/>
    <s v="2.3.5 - CUERO, CAUCHO Y PLÁSTICO"/>
    <s v="N"/>
    <s v="00 - N/A"/>
    <s v="10 - FONDO GENERAL"/>
    <s v=" "/>
    <s v="99 - MULTIPROVINCIAL"/>
    <n v="5483696"/>
    <n v="5483696"/>
    <n v="4607240"/>
  </r>
  <r>
    <x v="0"/>
    <x v="0"/>
    <x v="0"/>
    <x v="0"/>
    <x v="0"/>
    <s v="3 - Poder Judicial"/>
    <s v="0301 - PODER JUDICIAL"/>
    <x v="163"/>
    <x v="0"/>
    <x v="1"/>
    <x v="1"/>
    <s v="2.3 - MATERIALES Y SUMINISTROS"/>
    <s v="2.3.6 - PRODUCTOS DE MINERALES, METÁLICOS Y NO METÁLICOS"/>
    <s v="N"/>
    <s v="00 - N/A"/>
    <s v="10 - FONDO GENERAL"/>
    <s v=" "/>
    <s v="99 - MULTIPROVINCIAL"/>
    <n v="16327111"/>
    <n v="16327111"/>
    <n v="14297198"/>
  </r>
  <r>
    <x v="0"/>
    <x v="0"/>
    <x v="0"/>
    <x v="0"/>
    <x v="0"/>
    <s v="3 - Poder Judicial"/>
    <s v="0301 - PODER JUDICIAL"/>
    <x v="163"/>
    <x v="0"/>
    <x v="1"/>
    <x v="1"/>
    <s v="2.3 - MATERIALES Y SUMINISTROS"/>
    <s v="2.3.7 - COMBUSTIBLES, LUBRICANTES, PRODUCTOS QUÍMICOS Y CONEXOS"/>
    <s v="N"/>
    <s v="00 - N/A"/>
    <s v="10 - FONDO GENERAL"/>
    <s v=" "/>
    <s v="99 - MULTIPROVINCIAL"/>
    <n v="50052081"/>
    <n v="50052081"/>
    <n v="47152511.009999998"/>
  </r>
  <r>
    <x v="0"/>
    <x v="0"/>
    <x v="0"/>
    <x v="0"/>
    <x v="0"/>
    <s v="3 - Poder Judicial"/>
    <s v="0301 - PODER JUDICIAL"/>
    <x v="163"/>
    <x v="0"/>
    <x v="1"/>
    <x v="1"/>
    <s v="2.3 - MATERIALES Y SUMINISTROS"/>
    <s v="2.3.9 - PRODUCTOS Y ÚTILES VARIOS"/>
    <s v="N"/>
    <s v="00 - N/A"/>
    <s v="10 - FONDO GENERAL"/>
    <s v=" "/>
    <s v="99 - MULTIPROVINCIAL"/>
    <n v="57418702"/>
    <n v="57418702"/>
    <n v="54704289.24000001"/>
  </r>
  <r>
    <x v="0"/>
    <x v="0"/>
    <x v="0"/>
    <x v="0"/>
    <x v="0"/>
    <s v="3 - Poder Judicial"/>
    <s v="0301 - PODER JUDICIAL"/>
    <x v="163"/>
    <x v="0"/>
    <x v="1"/>
    <x v="1"/>
    <s v="2.3 - MATERIALES Y SUMINISTROS"/>
    <s v="2.3.9 - PRODUCTOS Y ÚTILES VARIOS"/>
    <s v="N"/>
    <s v="00 - N/A"/>
    <s v="70 - DONACION EXTERNA"/>
    <s v=" "/>
    <s v="99 - MULTIPROVINCIAL"/>
    <n v="1153810"/>
    <n v="1153810"/>
    <n v="0"/>
  </r>
  <r>
    <x v="0"/>
    <x v="0"/>
    <x v="0"/>
    <x v="0"/>
    <x v="0"/>
    <s v="4 - Junta Central Electoral"/>
    <s v="0401 - JUNTA CENTRAL ELECTORAL"/>
    <x v="164"/>
    <x v="0"/>
    <x v="0"/>
    <x v="89"/>
    <s v="2.1 - REMUNERACIONES Y CONTRIBUCIONES"/>
    <s v="2.1.1 - REMUNERACIONES"/>
    <s v="N"/>
    <s v="00 - N/A"/>
    <s v="10 - FONDO GENERAL"/>
    <s v=" "/>
    <s v="99 - MULTIPROVINCIAL"/>
    <n v="5372980260"/>
    <n v="3818417145"/>
    <n v="3818417145"/>
  </r>
  <r>
    <x v="0"/>
    <x v="0"/>
    <x v="0"/>
    <x v="0"/>
    <x v="0"/>
    <s v="4 - Junta Central Electoral"/>
    <s v="0401 - JUNTA CENTRAL ELECTORAL"/>
    <x v="164"/>
    <x v="0"/>
    <x v="0"/>
    <x v="89"/>
    <s v="2.1 - REMUNERACIONES Y CONTRIBUCIONES"/>
    <s v="2.1.2 - SOBRESUELDOS"/>
    <s v="N"/>
    <s v="00 - N/A"/>
    <s v="10 - FONDO GENERAL"/>
    <s v=" "/>
    <s v="99 - MULTIPROVINCIAL"/>
    <n v="722087100"/>
    <n v="659179833"/>
    <n v="659179833"/>
  </r>
  <r>
    <x v="0"/>
    <x v="0"/>
    <x v="0"/>
    <x v="0"/>
    <x v="0"/>
    <s v="4 - Junta Central Electoral"/>
    <s v="0401 - JUNTA CENTRAL ELECTORAL"/>
    <x v="164"/>
    <x v="0"/>
    <x v="0"/>
    <x v="89"/>
    <s v="2.1 - REMUNERACIONES Y CONTRIBUCIONES"/>
    <s v="2.1.3 - DIETAS Y GASTOS DE REPRESENTACIÓN"/>
    <s v="N"/>
    <s v="00 - N/A"/>
    <s v="10 - FONDO GENERAL"/>
    <s v=" "/>
    <s v="99 - MULTIPROVINCIAL"/>
    <n v="82980300"/>
    <n v="1001247736"/>
    <n v="1001247736"/>
  </r>
  <r>
    <x v="0"/>
    <x v="0"/>
    <x v="0"/>
    <x v="0"/>
    <x v="0"/>
    <s v="4 - Junta Central Electoral"/>
    <s v="0401 - JUNTA CENTRAL ELECTORAL"/>
    <x v="164"/>
    <x v="0"/>
    <x v="0"/>
    <x v="89"/>
    <s v="2.1 - REMUNERACIONES Y CONTRIBUCIONES"/>
    <s v="2.1.4 - GRATIFICACIONES Y BONIFICACIONES"/>
    <s v="N"/>
    <s v="00 - N/A"/>
    <s v="10 - FONDO GENERAL"/>
    <s v=" "/>
    <s v="99 - MULTIPROVINCIAL"/>
    <n v="0"/>
    <n v="14216871"/>
    <n v="14216871"/>
  </r>
  <r>
    <x v="0"/>
    <x v="0"/>
    <x v="0"/>
    <x v="0"/>
    <x v="0"/>
    <s v="4 - Junta Central Electoral"/>
    <s v="0401 - JUNTA CENTRAL ELECTORAL"/>
    <x v="164"/>
    <x v="0"/>
    <x v="0"/>
    <x v="89"/>
    <s v="2.1 - REMUNERACIONES Y CONTRIBUCIONES"/>
    <s v="2.1.5 - CONTRIBUCIONES A LA SEGURIDAD SOCIAL"/>
    <s v="N"/>
    <s v="00 - N/A"/>
    <s v="10 - FONDO GENERAL"/>
    <s v=" "/>
    <s v="99 - MULTIPROVINCIAL"/>
    <n v="144240000"/>
    <n v="90775157"/>
    <n v="90775157"/>
  </r>
  <r>
    <x v="0"/>
    <x v="0"/>
    <x v="0"/>
    <x v="0"/>
    <x v="0"/>
    <s v="4 - Junta Central Electoral"/>
    <s v="0401 - JUNTA CENTRAL ELECTORAL"/>
    <x v="164"/>
    <x v="0"/>
    <x v="0"/>
    <x v="89"/>
    <s v="2.2 - CONTRATACIÓN DE SERVICIOS"/>
    <s v="2.2.1 - SERVICIOS BÁSICOS"/>
    <s v="N"/>
    <s v="00 - N/A"/>
    <s v="10 - FONDO GENERAL"/>
    <s v=" "/>
    <s v="99 - MULTIPROVINCIAL"/>
    <n v="223892500"/>
    <n v="138454870"/>
    <n v="138454870"/>
  </r>
  <r>
    <x v="0"/>
    <x v="0"/>
    <x v="0"/>
    <x v="0"/>
    <x v="0"/>
    <s v="4 - Junta Central Electoral"/>
    <s v="0401 - JUNTA CENTRAL ELECTORAL"/>
    <x v="164"/>
    <x v="0"/>
    <x v="0"/>
    <x v="89"/>
    <s v="2.2 - CONTRATACIÓN DE SERVICIOS"/>
    <s v="2.2.2 - PUBLICIDAD, IMPRESIÓN Y ENCUADERNACIÓN"/>
    <s v="N"/>
    <s v="00 - N/A"/>
    <s v="10 - FONDO GENERAL"/>
    <s v=" "/>
    <s v="99 - MULTIPROVINCIAL"/>
    <n v="324340300"/>
    <n v="1031122155"/>
    <n v="1031122155"/>
  </r>
  <r>
    <x v="0"/>
    <x v="0"/>
    <x v="0"/>
    <x v="0"/>
    <x v="0"/>
    <s v="4 - Junta Central Electoral"/>
    <s v="0401 - JUNTA CENTRAL ELECTORAL"/>
    <x v="164"/>
    <x v="0"/>
    <x v="0"/>
    <x v="89"/>
    <s v="2.2 - CONTRATACIÓN DE SERVICIOS"/>
    <s v="2.2.3 - VIÁTICOS"/>
    <s v="N"/>
    <s v="00 - N/A"/>
    <s v="10 - FONDO GENERAL"/>
    <s v=" "/>
    <s v="99 - MULTIPROVINCIAL"/>
    <n v="705315700"/>
    <n v="671817298"/>
    <n v="671817298"/>
  </r>
  <r>
    <x v="0"/>
    <x v="0"/>
    <x v="0"/>
    <x v="0"/>
    <x v="0"/>
    <s v="4 - Junta Central Electoral"/>
    <s v="0401 - JUNTA CENTRAL ELECTORAL"/>
    <x v="164"/>
    <x v="0"/>
    <x v="0"/>
    <x v="89"/>
    <s v="2.2 - CONTRATACIÓN DE SERVICIOS"/>
    <s v="2.2.4 - TRANSPORTE Y ALMACENAJE"/>
    <s v="N"/>
    <s v="00 - N/A"/>
    <s v="10 - FONDO GENERAL"/>
    <s v=" "/>
    <s v="99 - MULTIPROVINCIAL"/>
    <n v="2799200"/>
    <n v="1761830"/>
    <n v="1761830"/>
  </r>
  <r>
    <x v="0"/>
    <x v="0"/>
    <x v="0"/>
    <x v="0"/>
    <x v="0"/>
    <s v="4 - Junta Central Electoral"/>
    <s v="0401 - JUNTA CENTRAL ELECTORAL"/>
    <x v="164"/>
    <x v="0"/>
    <x v="0"/>
    <x v="89"/>
    <s v="2.2 - CONTRATACIÓN DE SERVICIOS"/>
    <s v="2.2.5 - ALQUILERES Y RENTAS"/>
    <s v="N"/>
    <s v="00 - N/A"/>
    <s v="10 - FONDO GENERAL"/>
    <s v=" "/>
    <s v="99 - MULTIPROVINCIAL"/>
    <n v="325486600"/>
    <n v="486288213"/>
    <n v="486288213"/>
  </r>
  <r>
    <x v="0"/>
    <x v="0"/>
    <x v="0"/>
    <x v="0"/>
    <x v="0"/>
    <s v="4 - Junta Central Electoral"/>
    <s v="0401 - JUNTA CENTRAL ELECTORAL"/>
    <x v="164"/>
    <x v="0"/>
    <x v="0"/>
    <x v="89"/>
    <s v="2.2 - CONTRATACIÓN DE SERVICIOS"/>
    <s v="2.2.7 - SERVICIOS DE CONSERVACIÓN, REPARACIONES MENORES E INSTALACIONES TEMPORALES"/>
    <s v="N"/>
    <s v="00 - N/A"/>
    <s v="10 - FONDO GENERAL"/>
    <s v=" "/>
    <s v="99 - MULTIPROVINCIAL"/>
    <n v="28311100"/>
    <n v="23169530"/>
    <n v="23169530"/>
  </r>
  <r>
    <x v="0"/>
    <x v="0"/>
    <x v="0"/>
    <x v="0"/>
    <x v="0"/>
    <s v="4 - Junta Central Electoral"/>
    <s v="0401 - JUNTA CENTRAL ELECTORAL"/>
    <x v="164"/>
    <x v="0"/>
    <x v="0"/>
    <x v="89"/>
    <s v="2.2 - CONTRATACIÓN DE SERVICIOS"/>
    <s v="2.2.8 - OTROS SERVICIOS NO INCLUIDOS EN CONCEPTOS ANTERIORES"/>
    <s v="N"/>
    <s v="00 - N/A"/>
    <s v="10 - FONDO GENERAL"/>
    <s v=" "/>
    <s v="99 - MULTIPROVINCIAL"/>
    <n v="529704477"/>
    <n v="533898866"/>
    <n v="533898866"/>
  </r>
  <r>
    <x v="0"/>
    <x v="0"/>
    <x v="0"/>
    <x v="0"/>
    <x v="0"/>
    <s v="4 - Junta Central Electoral"/>
    <s v="0401 - JUNTA CENTRAL ELECTORAL"/>
    <x v="164"/>
    <x v="0"/>
    <x v="0"/>
    <x v="89"/>
    <s v="2.3 - MATERIALES Y SUMINISTROS"/>
    <s v="2.3.1 - ALIMENTOS Y PRODUCTOS AGROFORESTALES"/>
    <s v="N"/>
    <s v="00 - N/A"/>
    <s v="10 - FONDO GENERAL"/>
    <s v=" "/>
    <s v="99 - MULTIPROVINCIAL"/>
    <n v="181965300"/>
    <n v="137627525"/>
    <n v="137627525"/>
  </r>
  <r>
    <x v="0"/>
    <x v="0"/>
    <x v="0"/>
    <x v="0"/>
    <x v="0"/>
    <s v="4 - Junta Central Electoral"/>
    <s v="0401 - JUNTA CENTRAL ELECTORAL"/>
    <x v="164"/>
    <x v="0"/>
    <x v="0"/>
    <x v="89"/>
    <s v="2.3 - MATERIALES Y SUMINISTROS"/>
    <s v="2.3.3 - PAPEL, CARTÓN E IMPRESOS"/>
    <s v="N"/>
    <s v="00 - N/A"/>
    <s v="10 - FONDO GENERAL"/>
    <s v=" "/>
    <s v="99 - MULTIPROVINCIAL"/>
    <n v="103830300"/>
    <n v="92236104"/>
    <n v="92236104"/>
  </r>
  <r>
    <x v="0"/>
    <x v="0"/>
    <x v="0"/>
    <x v="0"/>
    <x v="0"/>
    <s v="4 - Junta Central Electoral"/>
    <s v="0401 - JUNTA CENTRAL ELECTORAL"/>
    <x v="164"/>
    <x v="0"/>
    <x v="0"/>
    <x v="89"/>
    <s v="2.3 - MATERIALES Y SUMINISTROS"/>
    <s v="2.3.5 - CUERO, CAUCHO Y PLÁSTICO"/>
    <s v="N"/>
    <s v="00 - N/A"/>
    <s v="10 - FONDO GENERAL"/>
    <s v=" "/>
    <s v="99 - MULTIPROVINCIAL"/>
    <n v="5070100"/>
    <n v="4845638"/>
    <n v="4845638"/>
  </r>
  <r>
    <x v="0"/>
    <x v="0"/>
    <x v="0"/>
    <x v="0"/>
    <x v="0"/>
    <s v="4 - Junta Central Electoral"/>
    <s v="0401 - JUNTA CENTRAL ELECTORAL"/>
    <x v="164"/>
    <x v="0"/>
    <x v="0"/>
    <x v="89"/>
    <s v="2.3 - MATERIALES Y SUMINISTROS"/>
    <s v="2.3.7 - COMBUSTIBLES, LUBRICANTES, PRODUCTOS QUÍMICOS Y CONEXOS"/>
    <s v="N"/>
    <s v="00 - N/A"/>
    <s v="10 - FONDO GENERAL"/>
    <s v=" "/>
    <s v="99 - MULTIPROVINCIAL"/>
    <n v="124755200"/>
    <n v="113992999"/>
    <n v="113992999"/>
  </r>
  <r>
    <x v="0"/>
    <x v="0"/>
    <x v="0"/>
    <x v="0"/>
    <x v="0"/>
    <s v="4 - Junta Central Electoral"/>
    <s v="0401 - JUNTA CENTRAL ELECTORAL"/>
    <x v="164"/>
    <x v="0"/>
    <x v="0"/>
    <x v="89"/>
    <s v="2.3 - MATERIALES Y SUMINISTROS"/>
    <s v="2.3.9 - PRODUCTOS Y ÚTILES VARIOS"/>
    <s v="N"/>
    <s v="00 - N/A"/>
    <s v="10 - FONDO GENERAL"/>
    <s v=" "/>
    <s v="99 - MULTIPROVINCIAL"/>
    <n v="137125400"/>
    <n v="191567901"/>
    <n v="191567901"/>
  </r>
  <r>
    <x v="0"/>
    <x v="0"/>
    <x v="0"/>
    <x v="0"/>
    <x v="0"/>
    <s v="4 - Junta Central Electoral"/>
    <s v="0401 - JUNTA CENTRAL ELECTORAL"/>
    <x v="164"/>
    <x v="0"/>
    <x v="0"/>
    <x v="10"/>
    <s v="2.1 - REMUNERACIONES Y CONTRIBUCIONES"/>
    <s v="2.1.1 - REMUNERACIONES"/>
    <s v="N"/>
    <s v="00 - N/A"/>
    <s v="10 - FONDO GENERAL"/>
    <s v=" "/>
    <s v="99 - MULTIPROVINCIAL"/>
    <n v="8088200"/>
    <n v="5270540"/>
    <n v="5270540"/>
  </r>
  <r>
    <x v="0"/>
    <x v="0"/>
    <x v="0"/>
    <x v="0"/>
    <x v="0"/>
    <s v="4 - Junta Central Electoral"/>
    <s v="0401 - JUNTA CENTRAL ELECTORAL"/>
    <x v="164"/>
    <x v="0"/>
    <x v="0"/>
    <x v="10"/>
    <s v="2.3 - MATERIALES Y SUMINISTROS"/>
    <s v="2.3.1 - ALIMENTOS Y PRODUCTOS AGROFORESTALES"/>
    <s v="N"/>
    <s v="00 - N/A"/>
    <s v="10 - FONDO GENERAL"/>
    <s v=" "/>
    <s v="99 - MULTIPROVINCIAL"/>
    <n v="76700"/>
    <n v="57495"/>
    <n v="57495"/>
  </r>
  <r>
    <x v="0"/>
    <x v="0"/>
    <x v="0"/>
    <x v="0"/>
    <x v="0"/>
    <s v="4 - Junta Central Electoral"/>
    <s v="0401 - JUNTA CENTRAL ELECTORAL"/>
    <x v="164"/>
    <x v="0"/>
    <x v="0"/>
    <x v="10"/>
    <s v="2.3 - MATERIALES Y SUMINISTROS"/>
    <s v="2.3.7 - COMBUSTIBLES, LUBRICANTES, PRODUCTOS QUÍMICOS Y CONEXOS"/>
    <s v="N"/>
    <s v="00 - N/A"/>
    <s v="10 - FONDO GENERAL"/>
    <s v=" "/>
    <s v="99 - MULTIPROVINCIAL"/>
    <n v="216900"/>
    <n v="168954"/>
    <n v="168954"/>
  </r>
  <r>
    <x v="0"/>
    <x v="0"/>
    <x v="0"/>
    <x v="0"/>
    <x v="0"/>
    <s v="5 - Cámara de Cuentas de la República Dominicana"/>
    <s v="0402 - CÁMARA DE CUENTAS"/>
    <x v="165"/>
    <x v="0"/>
    <x v="0"/>
    <x v="2"/>
    <s v="2.1 - REMUNERACIONES Y CONTRIBUCIONES"/>
    <s v="2.1.1 - REMUNERACIONES"/>
    <s v="N"/>
    <s v="00 - N/A"/>
    <s v="10 - FONDO GENERAL"/>
    <s v=" "/>
    <s v="99 - MULTIPROVINCIAL"/>
    <n v="716713203"/>
    <n v="716713203"/>
    <n v="659102927"/>
  </r>
  <r>
    <x v="0"/>
    <x v="0"/>
    <x v="0"/>
    <x v="0"/>
    <x v="0"/>
    <s v="5 - Cámara de Cuentas de la República Dominicana"/>
    <s v="0402 - CÁMARA DE CUENTAS"/>
    <x v="165"/>
    <x v="0"/>
    <x v="0"/>
    <x v="2"/>
    <s v="2.1 - REMUNERACIONES Y CONTRIBUCIONES"/>
    <s v="2.1.2 - SOBRESUELDOS"/>
    <s v="N"/>
    <s v="00 - N/A"/>
    <s v="10 - FONDO GENERAL"/>
    <s v=" "/>
    <s v="99 - MULTIPROVINCIAL"/>
    <n v="299181301"/>
    <n v="169424895"/>
    <n v="150959256.99999997"/>
  </r>
  <r>
    <x v="0"/>
    <x v="0"/>
    <x v="0"/>
    <x v="0"/>
    <x v="0"/>
    <s v="5 - Cámara de Cuentas de la República Dominicana"/>
    <s v="0402 - CÁMARA DE CUENTAS"/>
    <x v="165"/>
    <x v="0"/>
    <x v="0"/>
    <x v="2"/>
    <s v="2.1 - REMUNERACIONES Y CONTRIBUCIONES"/>
    <s v="2.1.3 - DIETAS Y GASTOS DE REPRESENTACIÓN"/>
    <s v="N"/>
    <s v="00 - N/A"/>
    <s v="10 - FONDO GENERAL"/>
    <s v=" "/>
    <s v="99 - MULTIPROVINCIAL"/>
    <n v="6144888"/>
    <n v="6144888"/>
    <n v="5632814"/>
  </r>
  <r>
    <x v="0"/>
    <x v="0"/>
    <x v="0"/>
    <x v="0"/>
    <x v="0"/>
    <s v="5 - Cámara de Cuentas de la República Dominicana"/>
    <s v="0402 - CÁMARA DE CUENTAS"/>
    <x v="165"/>
    <x v="0"/>
    <x v="0"/>
    <x v="2"/>
    <s v="2.1 - REMUNERACIONES Y CONTRIBUCIONES"/>
    <s v="2.1.4 - GRATIFICACIONES Y BONIFICACIONES"/>
    <s v="N"/>
    <s v="00 - N/A"/>
    <s v="10 - FONDO GENERAL"/>
    <s v=" "/>
    <s v="99 - MULTIPROVINCIAL"/>
    <n v="0"/>
    <n v="129756406"/>
    <n v="96342771"/>
  </r>
  <r>
    <x v="0"/>
    <x v="0"/>
    <x v="0"/>
    <x v="0"/>
    <x v="0"/>
    <s v="5 - Cámara de Cuentas de la República Dominicana"/>
    <s v="0402 - CÁMARA DE CUENTAS"/>
    <x v="165"/>
    <x v="0"/>
    <x v="0"/>
    <x v="2"/>
    <s v="2.1 - REMUNERACIONES Y CONTRIBUCIONES"/>
    <s v="2.1.5 - CONTRIBUCIONES A LA SEGURIDAD SOCIAL"/>
    <s v="N"/>
    <s v="00 - N/A"/>
    <s v="10 - FONDO GENERAL"/>
    <s v=" "/>
    <s v="99 - MULTIPROVINCIAL"/>
    <n v="93912753"/>
    <n v="93912753"/>
    <n v="87236100.499999985"/>
  </r>
  <r>
    <x v="0"/>
    <x v="0"/>
    <x v="0"/>
    <x v="0"/>
    <x v="0"/>
    <s v="5 - Cámara de Cuentas de la República Dominicana"/>
    <s v="0402 - CÁMARA DE CUENTAS"/>
    <x v="165"/>
    <x v="0"/>
    <x v="0"/>
    <x v="2"/>
    <s v="2.2 - CONTRATACIÓN DE SERVICIOS"/>
    <s v="2.2.1 - SERVICIOS BÁSICOS"/>
    <s v="N"/>
    <s v="00 - N/A"/>
    <s v="10 - FONDO GENERAL"/>
    <s v=" "/>
    <s v="99 - MULTIPROVINCIAL"/>
    <n v="26559050"/>
    <n v="26559050"/>
    <n v="24451246"/>
  </r>
  <r>
    <x v="0"/>
    <x v="0"/>
    <x v="0"/>
    <x v="0"/>
    <x v="0"/>
    <s v="5 - Cámara de Cuentas de la República Dominicana"/>
    <s v="0402 - CÁMARA DE CUENTAS"/>
    <x v="165"/>
    <x v="0"/>
    <x v="0"/>
    <x v="2"/>
    <s v="2.2 - CONTRATACIÓN DE SERVICIOS"/>
    <s v="2.2.2 - PUBLICIDAD, IMPRESIÓN Y ENCUADERNACIÓN"/>
    <s v="N"/>
    <s v="00 - N/A"/>
    <s v="10 - FONDO GENERAL"/>
    <s v=" "/>
    <s v="99 - MULTIPROVINCIAL"/>
    <n v="25496379"/>
    <n v="25496379"/>
    <n v="23070198.5"/>
  </r>
  <r>
    <x v="0"/>
    <x v="0"/>
    <x v="0"/>
    <x v="0"/>
    <x v="0"/>
    <s v="5 - Cámara de Cuentas de la República Dominicana"/>
    <s v="0402 - CÁMARA DE CUENTAS"/>
    <x v="165"/>
    <x v="0"/>
    <x v="0"/>
    <x v="2"/>
    <s v="2.2 - CONTRATACIÓN DE SERVICIOS"/>
    <s v="2.2.3 - VIÁTICOS"/>
    <s v="N"/>
    <s v="00 - N/A"/>
    <s v="10 - FONDO GENERAL"/>
    <s v=" "/>
    <s v="99 - MULTIPROVINCIAL"/>
    <n v="47236498"/>
    <n v="47236498"/>
    <n v="45639999.5"/>
  </r>
  <r>
    <x v="0"/>
    <x v="0"/>
    <x v="0"/>
    <x v="0"/>
    <x v="0"/>
    <s v="5 - Cámara de Cuentas de la República Dominicana"/>
    <s v="0402 - CÁMARA DE CUENTAS"/>
    <x v="165"/>
    <x v="0"/>
    <x v="0"/>
    <x v="2"/>
    <s v="2.2 - CONTRATACIÓN DE SERVICIOS"/>
    <s v="2.2.4 - TRANSPORTE Y ALMACENAJE"/>
    <s v="N"/>
    <s v="00 - N/A"/>
    <s v="10 - FONDO GENERAL"/>
    <s v=" "/>
    <s v="99 - MULTIPROVINCIAL"/>
    <n v="3070327"/>
    <n v="3070327"/>
    <n v="2742843.5"/>
  </r>
  <r>
    <x v="0"/>
    <x v="0"/>
    <x v="0"/>
    <x v="0"/>
    <x v="0"/>
    <s v="5 - Cámara de Cuentas de la República Dominicana"/>
    <s v="0402 - CÁMARA DE CUENTAS"/>
    <x v="165"/>
    <x v="0"/>
    <x v="0"/>
    <x v="2"/>
    <s v="2.2 - CONTRATACIÓN DE SERVICIOS"/>
    <s v="2.2.5 - ALQUILERES Y RENTAS"/>
    <s v="N"/>
    <s v="00 - N/A"/>
    <s v="10 - FONDO GENERAL"/>
    <s v=" "/>
    <s v="99 - MULTIPROVINCIAL"/>
    <n v="49892039"/>
    <n v="49892039"/>
    <n v="49462834"/>
  </r>
  <r>
    <x v="0"/>
    <x v="0"/>
    <x v="0"/>
    <x v="0"/>
    <x v="0"/>
    <s v="5 - Cámara de Cuentas de la República Dominicana"/>
    <s v="0402 - CÁMARA DE CUENTAS"/>
    <x v="165"/>
    <x v="0"/>
    <x v="0"/>
    <x v="2"/>
    <s v="2.2 - CONTRATACIÓN DE SERVICIOS"/>
    <s v="2.2.6 - SEGUROS"/>
    <s v="N"/>
    <s v="00 - N/A"/>
    <s v="10 - FONDO GENERAL"/>
    <s v=" "/>
    <s v="99 - MULTIPROVINCIAL"/>
    <n v="43544344"/>
    <n v="43544344"/>
    <n v="38833398.5"/>
  </r>
  <r>
    <x v="0"/>
    <x v="0"/>
    <x v="0"/>
    <x v="0"/>
    <x v="0"/>
    <s v="5 - Cámara de Cuentas de la República Dominicana"/>
    <s v="0402 - CÁMARA DE CUENTAS"/>
    <x v="165"/>
    <x v="0"/>
    <x v="0"/>
    <x v="2"/>
    <s v="2.2 - CONTRATACIÓN DE SERVICIOS"/>
    <s v="2.2.7 - SERVICIOS DE CONSERVACIÓN, REPARACIONES MENORES E INSTALACIONES TEMPORALES"/>
    <s v="N"/>
    <s v="00 - N/A"/>
    <s v="10 - FONDO GENERAL"/>
    <s v=" "/>
    <s v="99 - MULTIPROVINCIAL"/>
    <n v="10874263"/>
    <n v="10874263"/>
    <n v="10470380.5"/>
  </r>
  <r>
    <x v="0"/>
    <x v="0"/>
    <x v="0"/>
    <x v="0"/>
    <x v="0"/>
    <s v="5 - Cámara de Cuentas de la República Dominicana"/>
    <s v="0402 - CÁMARA DE CUENTAS"/>
    <x v="165"/>
    <x v="0"/>
    <x v="0"/>
    <x v="2"/>
    <s v="2.2 - CONTRATACIÓN DE SERVICIOS"/>
    <s v="2.2.8 - OTROS SERVICIOS NO INCLUIDOS EN CONCEPTOS ANTERIORES"/>
    <s v="N"/>
    <s v="00 - N/A"/>
    <s v="10 - FONDO GENERAL"/>
    <s v=" "/>
    <s v="99 - MULTIPROVINCIAL"/>
    <n v="58643576"/>
    <n v="58643576"/>
    <n v="52886776"/>
  </r>
  <r>
    <x v="0"/>
    <x v="0"/>
    <x v="0"/>
    <x v="0"/>
    <x v="0"/>
    <s v="5 - Cámara de Cuentas de la República Dominicana"/>
    <s v="0402 - CÁMARA DE CUENTAS"/>
    <x v="165"/>
    <x v="0"/>
    <x v="0"/>
    <x v="2"/>
    <s v="2.2 - CONTRATACIÓN DE SERVICIOS"/>
    <s v="2.2.9 - OTRAS CONTRATACIONES DE SERVICIOS"/>
    <s v="N"/>
    <s v="00 - N/A"/>
    <s v="10 - FONDO GENERAL"/>
    <s v=" "/>
    <s v="99 - MULTIPROVINCIAL"/>
    <n v="16700667"/>
    <n v="16700667"/>
    <n v="14865998.649999999"/>
  </r>
  <r>
    <x v="0"/>
    <x v="0"/>
    <x v="0"/>
    <x v="0"/>
    <x v="0"/>
    <s v="5 - Cámara de Cuentas de la República Dominicana"/>
    <s v="0402 - CÁMARA DE CUENTAS"/>
    <x v="165"/>
    <x v="0"/>
    <x v="0"/>
    <x v="2"/>
    <s v="2.3 - MATERIALES Y SUMINISTROS"/>
    <s v="2.3.1 - ALIMENTOS Y PRODUCTOS AGROFORESTALES"/>
    <s v="N"/>
    <s v="00 - N/A"/>
    <s v="10 - FONDO GENERAL"/>
    <s v=" "/>
    <s v="99 - MULTIPROVINCIAL"/>
    <n v="3972346"/>
    <n v="3972346"/>
    <n v="3714763"/>
  </r>
  <r>
    <x v="0"/>
    <x v="0"/>
    <x v="0"/>
    <x v="0"/>
    <x v="0"/>
    <s v="5 - Cámara de Cuentas de la República Dominicana"/>
    <s v="0402 - CÁMARA DE CUENTAS"/>
    <x v="165"/>
    <x v="0"/>
    <x v="0"/>
    <x v="2"/>
    <s v="2.3 - MATERIALES Y SUMINISTROS"/>
    <s v="2.3.2 - TEXTILES Y VESTUARIOS"/>
    <s v="N"/>
    <s v="00 - N/A"/>
    <s v="10 - FONDO GENERAL"/>
    <s v=" "/>
    <s v="99 - MULTIPROVINCIAL"/>
    <n v="1657527"/>
    <n v="1657527"/>
    <n v="1634526"/>
  </r>
  <r>
    <x v="0"/>
    <x v="0"/>
    <x v="0"/>
    <x v="0"/>
    <x v="0"/>
    <s v="5 - Cámara de Cuentas de la República Dominicana"/>
    <s v="0402 - CÁMARA DE CUENTAS"/>
    <x v="165"/>
    <x v="0"/>
    <x v="0"/>
    <x v="2"/>
    <s v="2.3 - MATERIALES Y SUMINISTROS"/>
    <s v="2.3.3 - PAPEL, CARTÓN E IMPRESOS"/>
    <s v="N"/>
    <s v="00 - N/A"/>
    <s v="10 - FONDO GENERAL"/>
    <s v=" "/>
    <s v="99 - MULTIPROVINCIAL"/>
    <n v="7395924"/>
    <n v="7395924"/>
    <n v="7097696"/>
  </r>
  <r>
    <x v="0"/>
    <x v="0"/>
    <x v="0"/>
    <x v="0"/>
    <x v="0"/>
    <s v="5 - Cámara de Cuentas de la República Dominicana"/>
    <s v="0402 - CÁMARA DE CUENTAS"/>
    <x v="165"/>
    <x v="0"/>
    <x v="0"/>
    <x v="2"/>
    <s v="2.3 - MATERIALES Y SUMINISTROS"/>
    <s v="2.3.4 - PRODUCTOS FARMACÉUTICOS"/>
    <s v="N"/>
    <s v="00 - N/A"/>
    <s v="10 - FONDO GENERAL"/>
    <s v=" "/>
    <s v="99 - MULTIPROVINCIAL"/>
    <n v="1000000"/>
    <n v="1000000"/>
    <n v="907500"/>
  </r>
  <r>
    <x v="0"/>
    <x v="0"/>
    <x v="0"/>
    <x v="0"/>
    <x v="0"/>
    <s v="5 - Cámara de Cuentas de la República Dominicana"/>
    <s v="0402 - CÁMARA DE CUENTAS"/>
    <x v="165"/>
    <x v="0"/>
    <x v="0"/>
    <x v="2"/>
    <s v="2.3 - MATERIALES Y SUMINISTROS"/>
    <s v="2.3.5 - CUERO, CAUCHO Y PLÁSTICO"/>
    <s v="N"/>
    <s v="00 - N/A"/>
    <s v="10 - FONDO GENERAL"/>
    <s v=" "/>
    <s v="99 - MULTIPROVINCIAL"/>
    <n v="3674092"/>
    <n v="3674092"/>
    <n v="3669428.5"/>
  </r>
  <r>
    <x v="0"/>
    <x v="0"/>
    <x v="0"/>
    <x v="0"/>
    <x v="0"/>
    <s v="5 - Cámara de Cuentas de la República Dominicana"/>
    <s v="0402 - CÁMARA DE CUENTAS"/>
    <x v="165"/>
    <x v="0"/>
    <x v="0"/>
    <x v="2"/>
    <s v="2.3 - MATERIALES Y SUMINISTROS"/>
    <s v="2.3.6 - PRODUCTOS DE MINERALES, METÁLICOS Y NO METÁLICOS"/>
    <s v="N"/>
    <s v="00 - N/A"/>
    <s v="10 - FONDO GENERAL"/>
    <s v=" "/>
    <s v="99 - MULTIPROVINCIAL"/>
    <n v="825394"/>
    <n v="825394"/>
    <n v="825394"/>
  </r>
  <r>
    <x v="0"/>
    <x v="0"/>
    <x v="0"/>
    <x v="0"/>
    <x v="0"/>
    <s v="5 - Cámara de Cuentas de la República Dominicana"/>
    <s v="0402 - CÁMARA DE CUENTAS"/>
    <x v="165"/>
    <x v="0"/>
    <x v="0"/>
    <x v="2"/>
    <s v="2.3 - MATERIALES Y SUMINISTROS"/>
    <s v="2.3.7 - COMBUSTIBLES, LUBRICANTES, PRODUCTOS QUÍMICOS Y CONEXOS"/>
    <s v="N"/>
    <s v="00 - N/A"/>
    <s v="10 - FONDO GENERAL"/>
    <s v=" "/>
    <s v="99 - MULTIPROVINCIAL"/>
    <n v="17676346"/>
    <n v="17676346"/>
    <n v="16346125.5"/>
  </r>
  <r>
    <x v="0"/>
    <x v="0"/>
    <x v="0"/>
    <x v="0"/>
    <x v="0"/>
    <s v="5 - Cámara de Cuentas de la República Dominicana"/>
    <s v="0402 - CÁMARA DE CUENTAS"/>
    <x v="165"/>
    <x v="0"/>
    <x v="0"/>
    <x v="2"/>
    <s v="2.3 - MATERIALES Y SUMINISTROS"/>
    <s v="2.3.9 - PRODUCTOS Y ÚTILES VARIOS"/>
    <s v="N"/>
    <s v="00 - N/A"/>
    <s v="10 - FONDO GENERAL"/>
    <s v=" "/>
    <s v="99 - MULTIPROVINCIAL"/>
    <n v="7698223"/>
    <n v="7698223"/>
    <n v="7270298.5100000007"/>
  </r>
  <r>
    <x v="0"/>
    <x v="0"/>
    <x v="0"/>
    <x v="0"/>
    <x v="0"/>
    <s v="6 - Tribunal Constitucional"/>
    <s v="0403 - TRIBUNAL CONSTITUCIONAL"/>
    <x v="166"/>
    <x v="0"/>
    <x v="1"/>
    <x v="1"/>
    <s v="2.1 - REMUNERACIONES Y CONTRIBUCIONES"/>
    <s v="2.1.1 - REMUNERACIONES"/>
    <s v="N"/>
    <s v="00 - N/A"/>
    <s v="10 - FONDO GENERAL"/>
    <s v=" "/>
    <s v="99 - MULTIPROVINCIAL"/>
    <n v="999236193"/>
    <n v="1000506388.48"/>
    <n v="918736705.99000025"/>
  </r>
  <r>
    <x v="0"/>
    <x v="0"/>
    <x v="0"/>
    <x v="0"/>
    <x v="0"/>
    <s v="6 - Tribunal Constitucional"/>
    <s v="0403 - TRIBUNAL CONSTITUCIONAL"/>
    <x v="166"/>
    <x v="0"/>
    <x v="1"/>
    <x v="1"/>
    <s v="2.1 - REMUNERACIONES Y CONTRIBUCIONES"/>
    <s v="2.1.2 - SOBRESUELDOS"/>
    <s v="N"/>
    <s v="00 - N/A"/>
    <s v="10 - FONDO GENERAL"/>
    <s v=" "/>
    <s v="99 - MULTIPROVINCIAL"/>
    <n v="152048643"/>
    <n v="144415638.74000001"/>
    <n v="131195081.79000001"/>
  </r>
  <r>
    <x v="0"/>
    <x v="0"/>
    <x v="0"/>
    <x v="0"/>
    <x v="0"/>
    <s v="6 - Tribunal Constitucional"/>
    <s v="0403 - TRIBUNAL CONSTITUCIONAL"/>
    <x v="166"/>
    <x v="0"/>
    <x v="1"/>
    <x v="1"/>
    <s v="2.1 - REMUNERACIONES Y CONTRIBUCIONES"/>
    <s v="2.1.3 - DIETAS Y GASTOS DE REPRESENTACIÓN"/>
    <s v="N"/>
    <s v="00 - N/A"/>
    <s v="10 - FONDO GENERAL"/>
    <s v=" "/>
    <s v="99 - MULTIPROVINCIAL"/>
    <n v="7224000"/>
    <n v="7224000"/>
    <n v="6622000"/>
  </r>
  <r>
    <x v="0"/>
    <x v="0"/>
    <x v="0"/>
    <x v="0"/>
    <x v="0"/>
    <s v="6 - Tribunal Constitucional"/>
    <s v="0403 - TRIBUNAL CONSTITUCIONAL"/>
    <x v="166"/>
    <x v="0"/>
    <x v="1"/>
    <x v="1"/>
    <s v="2.1 - REMUNERACIONES Y CONTRIBUCIONES"/>
    <s v="2.1.4 - GRATIFICACIONES Y BONIFICACIONES"/>
    <s v="N"/>
    <s v="00 - N/A"/>
    <s v="10 - FONDO GENERAL"/>
    <s v=" "/>
    <s v="99 - MULTIPROVINCIAL"/>
    <n v="0"/>
    <n v="8200000"/>
    <n v="7516664.9800000004"/>
  </r>
  <r>
    <x v="0"/>
    <x v="0"/>
    <x v="0"/>
    <x v="0"/>
    <x v="0"/>
    <s v="6 - Tribunal Constitucional"/>
    <s v="0403 - TRIBUNAL CONSTITUCIONAL"/>
    <x v="166"/>
    <x v="0"/>
    <x v="1"/>
    <x v="1"/>
    <s v="2.1 - REMUNERACIONES Y CONTRIBUCIONES"/>
    <s v="2.1.5 - CONTRIBUCIONES A LA SEGURIDAD SOCIAL"/>
    <s v="N"/>
    <s v="00 - N/A"/>
    <s v="10 - FONDO GENERAL"/>
    <s v=" "/>
    <s v="99 - MULTIPROVINCIAL"/>
    <n v="89067337"/>
    <n v="89067337"/>
    <n v="81041038.24000001"/>
  </r>
  <r>
    <x v="0"/>
    <x v="0"/>
    <x v="0"/>
    <x v="0"/>
    <x v="0"/>
    <s v="6 - Tribunal Constitucional"/>
    <s v="0403 - TRIBUNAL CONSTITUCIONAL"/>
    <x v="166"/>
    <x v="0"/>
    <x v="1"/>
    <x v="1"/>
    <s v="2.2 - CONTRATACIÓN DE SERVICIOS"/>
    <s v="2.2.1 - SERVICIOS BÁSICOS"/>
    <s v="N"/>
    <s v="00 - N/A"/>
    <s v="10 - FONDO GENERAL"/>
    <s v=" "/>
    <s v="99 - MULTIPROVINCIAL"/>
    <n v="25638930"/>
    <n v="25638930"/>
    <n v="23404850"/>
  </r>
  <r>
    <x v="0"/>
    <x v="0"/>
    <x v="0"/>
    <x v="0"/>
    <x v="0"/>
    <s v="6 - Tribunal Constitucional"/>
    <s v="0403 - TRIBUNAL CONSTITUCIONAL"/>
    <x v="166"/>
    <x v="0"/>
    <x v="1"/>
    <x v="1"/>
    <s v="2.2 - CONTRATACIÓN DE SERVICIOS"/>
    <s v="2.2.2 - PUBLICIDAD, IMPRESIÓN Y ENCUADERNACIÓN"/>
    <s v="N"/>
    <s v="00 - N/A"/>
    <s v="10 - FONDO GENERAL"/>
    <s v=" "/>
    <s v="99 - MULTIPROVINCIAL"/>
    <n v="23225625"/>
    <n v="23225625"/>
    <n v="21070662.75"/>
  </r>
  <r>
    <x v="0"/>
    <x v="0"/>
    <x v="0"/>
    <x v="0"/>
    <x v="0"/>
    <s v="6 - Tribunal Constitucional"/>
    <s v="0403 - TRIBUNAL CONSTITUCIONAL"/>
    <x v="166"/>
    <x v="0"/>
    <x v="1"/>
    <x v="1"/>
    <s v="2.2 - CONTRATACIÓN DE SERVICIOS"/>
    <s v="2.2.3 - VIÁTICOS"/>
    <s v="N"/>
    <s v="00 - N/A"/>
    <s v="10 - FONDO GENERAL"/>
    <s v=" "/>
    <s v="99 - MULTIPROVINCIAL"/>
    <n v="10900000"/>
    <n v="11208679.01"/>
    <n v="10768679.1"/>
  </r>
  <r>
    <x v="0"/>
    <x v="0"/>
    <x v="0"/>
    <x v="0"/>
    <x v="0"/>
    <s v="6 - Tribunal Constitucional"/>
    <s v="0403 - TRIBUNAL CONSTITUCIONAL"/>
    <x v="166"/>
    <x v="0"/>
    <x v="1"/>
    <x v="1"/>
    <s v="2.2 - CONTRATACIÓN DE SERVICIOS"/>
    <s v="2.2.4 - TRANSPORTE Y ALMACENAJE"/>
    <s v="N"/>
    <s v="00 - N/A"/>
    <s v="10 - FONDO GENERAL"/>
    <s v=" "/>
    <s v="99 - MULTIPROVINCIAL"/>
    <n v="9300000"/>
    <n v="9300000"/>
    <n v="9275000"/>
  </r>
  <r>
    <x v="0"/>
    <x v="0"/>
    <x v="0"/>
    <x v="0"/>
    <x v="0"/>
    <s v="6 - Tribunal Constitucional"/>
    <s v="0403 - TRIBUNAL CONSTITUCIONAL"/>
    <x v="166"/>
    <x v="0"/>
    <x v="1"/>
    <x v="1"/>
    <s v="2.2 - CONTRATACIÓN DE SERVICIOS"/>
    <s v="2.2.5 - ALQUILERES Y RENTAS"/>
    <s v="N"/>
    <s v="00 - N/A"/>
    <s v="10 - FONDO GENERAL"/>
    <s v=" "/>
    <s v="99 - MULTIPROVINCIAL"/>
    <n v="14200000"/>
    <n v="14200000"/>
    <n v="12916661.98"/>
  </r>
  <r>
    <x v="0"/>
    <x v="0"/>
    <x v="0"/>
    <x v="0"/>
    <x v="0"/>
    <s v="6 - Tribunal Constitucional"/>
    <s v="0403 - TRIBUNAL CONSTITUCIONAL"/>
    <x v="166"/>
    <x v="0"/>
    <x v="1"/>
    <x v="1"/>
    <s v="2.2 - CONTRATACIÓN DE SERVICIOS"/>
    <s v="2.2.6 - SEGUROS"/>
    <s v="N"/>
    <s v="00 - N/A"/>
    <s v="10 - FONDO GENERAL"/>
    <s v=" "/>
    <s v="99 - MULTIPROVINCIAL"/>
    <n v="110100000"/>
    <n v="110100000"/>
    <n v="100366726.7"/>
  </r>
  <r>
    <x v="0"/>
    <x v="0"/>
    <x v="0"/>
    <x v="0"/>
    <x v="0"/>
    <s v="6 - Tribunal Constitucional"/>
    <s v="0403 - TRIBUNAL CONSTITUCIONAL"/>
    <x v="166"/>
    <x v="0"/>
    <x v="1"/>
    <x v="1"/>
    <s v="2.2 - CONTRATACIÓN DE SERVICIOS"/>
    <s v="2.2.7 - SERVICIOS DE CONSERVACIÓN, REPARACIONES MENORES E INSTALACIONES TEMPORALES"/>
    <s v="N"/>
    <s v="00 - N/A"/>
    <s v="10 - FONDO GENERAL"/>
    <s v=" "/>
    <s v="99 - MULTIPROVINCIAL"/>
    <n v="21200000"/>
    <n v="21200000"/>
    <n v="20216664.990000002"/>
  </r>
  <r>
    <x v="0"/>
    <x v="0"/>
    <x v="0"/>
    <x v="0"/>
    <x v="0"/>
    <s v="6 - Tribunal Constitucional"/>
    <s v="0403 - TRIBUNAL CONSTITUCIONAL"/>
    <x v="166"/>
    <x v="0"/>
    <x v="1"/>
    <x v="1"/>
    <s v="2.2 - CONTRATACIÓN DE SERVICIOS"/>
    <s v="2.2.8 - OTROS SERVICIOS NO INCLUIDOS EN CONCEPTOS ANTERIORES"/>
    <s v="N"/>
    <s v="00 - N/A"/>
    <s v="10 - FONDO GENERAL"/>
    <s v=" "/>
    <s v="99 - MULTIPROVINCIAL"/>
    <n v="106116202"/>
    <n v="100758586.87"/>
    <n v="92938110.209999993"/>
  </r>
  <r>
    <x v="0"/>
    <x v="0"/>
    <x v="0"/>
    <x v="0"/>
    <x v="0"/>
    <s v="6 - Tribunal Constitucional"/>
    <s v="0403 - TRIBUNAL CONSTITUCIONAL"/>
    <x v="166"/>
    <x v="0"/>
    <x v="1"/>
    <x v="1"/>
    <s v="2.3 - MATERIALES Y SUMINISTROS"/>
    <s v="2.3.1 - ALIMENTOS Y PRODUCTOS AGROFORESTALES"/>
    <s v="N"/>
    <s v="00 - N/A"/>
    <s v="10 - FONDO GENERAL"/>
    <s v=" "/>
    <s v="99 - MULTIPROVINCIAL"/>
    <n v="31100000"/>
    <n v="31100000"/>
    <n v="30749999.999999996"/>
  </r>
  <r>
    <x v="0"/>
    <x v="0"/>
    <x v="0"/>
    <x v="0"/>
    <x v="0"/>
    <s v="6 - Tribunal Constitucional"/>
    <s v="0403 - TRIBUNAL CONSTITUCIONAL"/>
    <x v="166"/>
    <x v="0"/>
    <x v="1"/>
    <x v="1"/>
    <s v="2.3 - MATERIALES Y SUMINISTROS"/>
    <s v="2.3.3 - PAPEL, CARTÓN E IMPRESOS"/>
    <s v="N"/>
    <s v="00 - N/A"/>
    <s v="10 - FONDO GENERAL"/>
    <s v=" "/>
    <s v="99 - MULTIPROVINCIAL"/>
    <n v="1900000"/>
    <n v="1900000"/>
    <n v="1608333.9800000002"/>
  </r>
  <r>
    <x v="0"/>
    <x v="0"/>
    <x v="0"/>
    <x v="0"/>
    <x v="0"/>
    <s v="6 - Tribunal Constitucional"/>
    <s v="0403 - TRIBUNAL CONSTITUCIONAL"/>
    <x v="166"/>
    <x v="0"/>
    <x v="1"/>
    <x v="1"/>
    <s v="2.3 - MATERIALES Y SUMINISTROS"/>
    <s v="2.3.5 - CUERO, CAUCHO Y PLÁSTICO"/>
    <s v="N"/>
    <s v="00 - N/A"/>
    <s v="10 - FONDO GENERAL"/>
    <s v=" "/>
    <s v="99 - MULTIPROVINCIAL"/>
    <n v="5000000"/>
    <n v="5000000"/>
    <n v="5000000"/>
  </r>
  <r>
    <x v="0"/>
    <x v="0"/>
    <x v="0"/>
    <x v="0"/>
    <x v="0"/>
    <s v="6 - Tribunal Constitucional"/>
    <s v="0403 - TRIBUNAL CONSTITUCIONAL"/>
    <x v="166"/>
    <x v="0"/>
    <x v="1"/>
    <x v="1"/>
    <s v="2.3 - MATERIALES Y SUMINISTROS"/>
    <s v="2.3.6 - PRODUCTOS DE MINERALES, METÁLICOS Y NO METÁLICOS"/>
    <s v="N"/>
    <s v="00 - N/A"/>
    <s v="10 - FONDO GENERAL"/>
    <s v=" "/>
    <s v="99 - MULTIPROVINCIAL"/>
    <n v="949199"/>
    <n v="949199"/>
    <n v="790999.52"/>
  </r>
  <r>
    <x v="0"/>
    <x v="0"/>
    <x v="0"/>
    <x v="0"/>
    <x v="0"/>
    <s v="6 - Tribunal Constitucional"/>
    <s v="0403 - TRIBUNAL CONSTITUCIONAL"/>
    <x v="166"/>
    <x v="0"/>
    <x v="1"/>
    <x v="1"/>
    <s v="2.3 - MATERIALES Y SUMINISTROS"/>
    <s v="2.3.7 - COMBUSTIBLES, LUBRICANTES, PRODUCTOS QUÍMICOS Y CONEXOS"/>
    <s v="N"/>
    <s v="00 - N/A"/>
    <s v="10 - FONDO GENERAL"/>
    <s v=" "/>
    <s v="99 - MULTIPROVINCIAL"/>
    <n v="29018800"/>
    <n v="29189631.41"/>
    <n v="27646399.430000011"/>
  </r>
  <r>
    <x v="0"/>
    <x v="0"/>
    <x v="0"/>
    <x v="0"/>
    <x v="0"/>
    <s v="6 - Tribunal Constitucional"/>
    <s v="0403 - TRIBUNAL CONSTITUCIONAL"/>
    <x v="166"/>
    <x v="0"/>
    <x v="1"/>
    <x v="1"/>
    <s v="2.3 - MATERIALES Y SUMINISTROS"/>
    <s v="2.3.9 - PRODUCTOS Y ÚTILES VARIOS"/>
    <s v="N"/>
    <s v="00 - N/A"/>
    <s v="10 - FONDO GENERAL"/>
    <s v=" "/>
    <s v="99 - MULTIPROVINCIAL"/>
    <n v="9990609"/>
    <n v="9990609"/>
    <n v="8049083.1800000006"/>
  </r>
  <r>
    <x v="0"/>
    <x v="0"/>
    <x v="0"/>
    <x v="0"/>
    <x v="0"/>
    <s v="7 - Defensor del Pueblo"/>
    <s v="0404 - DEFENSOR DEL PUEBLO"/>
    <x v="167"/>
    <x v="0"/>
    <x v="1"/>
    <x v="1"/>
    <s v="2.1 - REMUNERACIONES Y CONTRIBUCIONES"/>
    <s v="2.1.1 - REMUNERACIONES"/>
    <s v="N"/>
    <s v="00 - N/A"/>
    <s v="10 - FONDO GENERAL"/>
    <s v=" "/>
    <s v="99 - MULTIPROVINCIAL"/>
    <n v="166228740"/>
    <n v="219409695.10999998"/>
    <n v="180450611.14000002"/>
  </r>
  <r>
    <x v="0"/>
    <x v="0"/>
    <x v="0"/>
    <x v="0"/>
    <x v="0"/>
    <s v="7 - Defensor del Pueblo"/>
    <s v="0404 - DEFENSOR DEL PUEBLO"/>
    <x v="167"/>
    <x v="0"/>
    <x v="1"/>
    <x v="1"/>
    <s v="2.1 - REMUNERACIONES Y CONTRIBUCIONES"/>
    <s v="2.1.2 - SOBRESUELDOS"/>
    <s v="N"/>
    <s v="00 - N/A"/>
    <s v="10 - FONDO GENERAL"/>
    <s v=" "/>
    <s v="99 - MULTIPROVINCIAL"/>
    <n v="29689160"/>
    <n v="12163021.430000002"/>
    <n v="9899600.75"/>
  </r>
  <r>
    <x v="0"/>
    <x v="0"/>
    <x v="0"/>
    <x v="0"/>
    <x v="0"/>
    <s v="7 - Defensor del Pueblo"/>
    <s v="0404 - DEFENSOR DEL PUEBLO"/>
    <x v="167"/>
    <x v="0"/>
    <x v="1"/>
    <x v="1"/>
    <s v="2.1 - REMUNERACIONES Y CONTRIBUCIONES"/>
    <s v="2.1.3 - DIETAS Y GASTOS DE REPRESENTACIÓN"/>
    <s v="N"/>
    <s v="00 - N/A"/>
    <s v="10 - FONDO GENERAL"/>
    <s v=" "/>
    <s v="99 - MULTIPROVINCIAL"/>
    <n v="840000"/>
    <n v="840000"/>
    <n v="770000"/>
  </r>
  <r>
    <x v="0"/>
    <x v="0"/>
    <x v="0"/>
    <x v="0"/>
    <x v="0"/>
    <s v="7 - Defensor del Pueblo"/>
    <s v="0404 - DEFENSOR DEL PUEBLO"/>
    <x v="167"/>
    <x v="0"/>
    <x v="1"/>
    <x v="1"/>
    <s v="2.1 - REMUNERACIONES Y CONTRIBUCIONES"/>
    <s v="2.1.4 - GRATIFICACIONES Y BONIFICACIONES"/>
    <s v="N"/>
    <s v="00 - N/A"/>
    <s v="10 - FONDO GENERAL"/>
    <s v=" "/>
    <s v="99 - MULTIPROVINCIAL"/>
    <n v="0"/>
    <n v="18112355.899999999"/>
    <n v="17962535"/>
  </r>
  <r>
    <x v="0"/>
    <x v="0"/>
    <x v="0"/>
    <x v="0"/>
    <x v="0"/>
    <s v="7 - Defensor del Pueblo"/>
    <s v="0404 - DEFENSOR DEL PUEBLO"/>
    <x v="167"/>
    <x v="0"/>
    <x v="1"/>
    <x v="1"/>
    <s v="2.1 - REMUNERACIONES Y CONTRIBUCIONES"/>
    <s v="2.1.5 - CONTRIBUCIONES A LA SEGURIDAD SOCIAL"/>
    <s v="N"/>
    <s v="00 - N/A"/>
    <s v="10 - FONDO GENERAL"/>
    <s v=" "/>
    <s v="99 - MULTIPROVINCIAL"/>
    <n v="17478486"/>
    <n v="25255980"/>
    <n v="23052248.249999989"/>
  </r>
  <r>
    <x v="0"/>
    <x v="0"/>
    <x v="0"/>
    <x v="0"/>
    <x v="0"/>
    <s v="7 - Defensor del Pueblo"/>
    <s v="0404 - DEFENSOR DEL PUEBLO"/>
    <x v="167"/>
    <x v="0"/>
    <x v="1"/>
    <x v="1"/>
    <s v="2.2 - CONTRATACIÓN DE SERVICIOS"/>
    <s v="2.2.1 - SERVICIOS BÁSICOS"/>
    <s v="N"/>
    <s v="00 - N/A"/>
    <s v="10 - FONDO GENERAL"/>
    <s v=" "/>
    <s v="99 - MULTIPROVINCIAL"/>
    <n v="5025000"/>
    <n v="9381621.5899999999"/>
    <n v="7244612.2899999982"/>
  </r>
  <r>
    <x v="0"/>
    <x v="0"/>
    <x v="0"/>
    <x v="0"/>
    <x v="0"/>
    <s v="7 - Defensor del Pueblo"/>
    <s v="0404 - DEFENSOR DEL PUEBLO"/>
    <x v="167"/>
    <x v="0"/>
    <x v="1"/>
    <x v="1"/>
    <s v="2.2 - CONTRATACIÓN DE SERVICIOS"/>
    <s v="2.2.2 - PUBLICIDAD, IMPRESIÓN Y ENCUADERNACIÓN"/>
    <s v="N"/>
    <s v="00 - N/A"/>
    <s v="10 - FONDO GENERAL"/>
    <s v=" "/>
    <s v="99 - MULTIPROVINCIAL"/>
    <n v="5600000"/>
    <n v="12426325.16"/>
    <n v="11284943.850000001"/>
  </r>
  <r>
    <x v="0"/>
    <x v="0"/>
    <x v="0"/>
    <x v="0"/>
    <x v="0"/>
    <s v="7 - Defensor del Pueblo"/>
    <s v="0404 - DEFENSOR DEL PUEBLO"/>
    <x v="167"/>
    <x v="0"/>
    <x v="1"/>
    <x v="1"/>
    <s v="2.2 - CONTRATACIÓN DE SERVICIOS"/>
    <s v="2.2.3 - VIÁTICOS"/>
    <s v="N"/>
    <s v="00 - N/A"/>
    <s v="10 - FONDO GENERAL"/>
    <s v=" "/>
    <s v="99 - MULTIPROVINCIAL"/>
    <n v="5100000"/>
    <n v="10162166.379999999"/>
    <n v="8591135.0099999998"/>
  </r>
  <r>
    <x v="0"/>
    <x v="0"/>
    <x v="0"/>
    <x v="0"/>
    <x v="0"/>
    <s v="7 - Defensor del Pueblo"/>
    <s v="0404 - DEFENSOR DEL PUEBLO"/>
    <x v="167"/>
    <x v="0"/>
    <x v="1"/>
    <x v="1"/>
    <s v="2.2 - CONTRATACIÓN DE SERVICIOS"/>
    <s v="2.2.4 - TRANSPORTE Y ALMACENAJE"/>
    <s v="N"/>
    <s v="00 - N/A"/>
    <s v="10 - FONDO GENERAL"/>
    <s v=" "/>
    <s v="99 - MULTIPROVINCIAL"/>
    <n v="1250000"/>
    <n v="520598.62"/>
    <n v="394310.04000000004"/>
  </r>
  <r>
    <x v="0"/>
    <x v="0"/>
    <x v="0"/>
    <x v="0"/>
    <x v="0"/>
    <s v="7 - Defensor del Pueblo"/>
    <s v="0404 - DEFENSOR DEL PUEBLO"/>
    <x v="167"/>
    <x v="0"/>
    <x v="1"/>
    <x v="1"/>
    <s v="2.2 - CONTRATACIÓN DE SERVICIOS"/>
    <s v="2.2.5 - ALQUILERES Y RENTAS"/>
    <s v="N"/>
    <s v="00 - N/A"/>
    <s v="10 - FONDO GENERAL"/>
    <s v=" "/>
    <s v="99 - MULTIPROVINCIAL"/>
    <n v="6650000"/>
    <n v="9011424.129999999"/>
    <n v="8547473.4399999995"/>
  </r>
  <r>
    <x v="0"/>
    <x v="0"/>
    <x v="0"/>
    <x v="0"/>
    <x v="0"/>
    <s v="7 - Defensor del Pueblo"/>
    <s v="0404 - DEFENSOR DEL PUEBLO"/>
    <x v="167"/>
    <x v="0"/>
    <x v="1"/>
    <x v="1"/>
    <s v="2.2 - CONTRATACIÓN DE SERVICIOS"/>
    <s v="2.2.6 - SEGUROS"/>
    <s v="N"/>
    <s v="00 - N/A"/>
    <s v="10 - FONDO GENERAL"/>
    <s v=" "/>
    <s v="99 - MULTIPROVINCIAL"/>
    <n v="5300000"/>
    <n v="5105034.9799999995"/>
    <n v="4331278.5199999996"/>
  </r>
  <r>
    <x v="0"/>
    <x v="0"/>
    <x v="0"/>
    <x v="0"/>
    <x v="0"/>
    <s v="7 - Defensor del Pueblo"/>
    <s v="0404 - DEFENSOR DEL PUEBLO"/>
    <x v="167"/>
    <x v="0"/>
    <x v="1"/>
    <x v="1"/>
    <s v="2.2 - CONTRATACIÓN DE SERVICIOS"/>
    <s v="2.2.7 - SERVICIOS DE CONSERVACIÓN, REPARACIONES MENORES E INSTALACIONES TEMPORALES"/>
    <s v="N"/>
    <s v="00 - N/A"/>
    <s v="10 - FONDO GENERAL"/>
    <s v=" "/>
    <s v="99 - MULTIPROVINCIAL"/>
    <n v="3175000"/>
    <n v="2965364.9600000004"/>
    <n v="2110484.2599999998"/>
  </r>
  <r>
    <x v="0"/>
    <x v="0"/>
    <x v="0"/>
    <x v="0"/>
    <x v="0"/>
    <s v="7 - Defensor del Pueblo"/>
    <s v="0404 - DEFENSOR DEL PUEBLO"/>
    <x v="167"/>
    <x v="0"/>
    <x v="1"/>
    <x v="1"/>
    <s v="2.2 - CONTRATACIÓN DE SERVICIOS"/>
    <s v="2.2.8 - OTROS SERVICIOS NO INCLUIDOS EN CONCEPTOS ANTERIORES"/>
    <s v="N"/>
    <s v="00 - N/A"/>
    <s v="10 - FONDO GENERAL"/>
    <s v=" "/>
    <s v="99 - MULTIPROVINCIAL"/>
    <n v="49947242"/>
    <n v="34392211.490000002"/>
    <n v="29612017.630000003"/>
  </r>
  <r>
    <x v="0"/>
    <x v="0"/>
    <x v="0"/>
    <x v="0"/>
    <x v="0"/>
    <s v="7 - Defensor del Pueblo"/>
    <s v="0404 - DEFENSOR DEL PUEBLO"/>
    <x v="167"/>
    <x v="0"/>
    <x v="1"/>
    <x v="1"/>
    <s v="2.2 - CONTRATACIÓN DE SERVICIOS"/>
    <s v="2.2.9 - OTRAS CONTRATACIONES DE SERVICIOS"/>
    <s v="N"/>
    <s v="00 - N/A"/>
    <s v="10 - FONDO GENERAL"/>
    <s v=" "/>
    <s v="99 - MULTIPROVINCIAL"/>
    <n v="6750000"/>
    <n v="5583515.46"/>
    <n v="3137788.46"/>
  </r>
  <r>
    <x v="0"/>
    <x v="0"/>
    <x v="0"/>
    <x v="0"/>
    <x v="0"/>
    <s v="7 - Defensor del Pueblo"/>
    <s v="0404 - DEFENSOR DEL PUEBLO"/>
    <x v="167"/>
    <x v="0"/>
    <x v="1"/>
    <x v="1"/>
    <s v="2.3 - MATERIALES Y SUMINISTROS"/>
    <s v="2.3.1 - ALIMENTOS Y PRODUCTOS AGROFORESTALES"/>
    <s v="N"/>
    <s v="00 - N/A"/>
    <s v="10 - FONDO GENERAL"/>
    <s v=" "/>
    <s v="99 - MULTIPROVINCIAL"/>
    <n v="620000"/>
    <n v="2033992.8800000001"/>
    <n v="1669321.1300000001"/>
  </r>
  <r>
    <x v="0"/>
    <x v="0"/>
    <x v="0"/>
    <x v="0"/>
    <x v="0"/>
    <s v="7 - Defensor del Pueblo"/>
    <s v="0404 - DEFENSOR DEL PUEBLO"/>
    <x v="167"/>
    <x v="0"/>
    <x v="1"/>
    <x v="1"/>
    <s v="2.3 - MATERIALES Y SUMINISTROS"/>
    <s v="2.3.2 - TEXTILES Y VESTUARIOS"/>
    <s v="N"/>
    <s v="00 - N/A"/>
    <s v="10 - FONDO GENERAL"/>
    <s v=" "/>
    <s v="99 - MULTIPROVINCIAL"/>
    <n v="720000"/>
    <n v="258361"/>
    <n v="258361"/>
  </r>
  <r>
    <x v="0"/>
    <x v="0"/>
    <x v="0"/>
    <x v="0"/>
    <x v="0"/>
    <s v="7 - Defensor del Pueblo"/>
    <s v="0404 - DEFENSOR DEL PUEBLO"/>
    <x v="167"/>
    <x v="0"/>
    <x v="1"/>
    <x v="1"/>
    <s v="2.3 - MATERIALES Y SUMINISTROS"/>
    <s v="2.3.3 - PAPEL, CARTÓN E IMPRESOS"/>
    <s v="N"/>
    <s v="00 - N/A"/>
    <s v="10 - FONDO GENERAL"/>
    <s v=" "/>
    <s v="99 - MULTIPROVINCIAL"/>
    <n v="750000"/>
    <n v="591618.98"/>
    <n v="591618.98"/>
  </r>
  <r>
    <x v="0"/>
    <x v="0"/>
    <x v="0"/>
    <x v="0"/>
    <x v="0"/>
    <s v="7 - Defensor del Pueblo"/>
    <s v="0404 - DEFENSOR DEL PUEBLO"/>
    <x v="167"/>
    <x v="0"/>
    <x v="1"/>
    <x v="1"/>
    <s v="2.3 - MATERIALES Y SUMINISTROS"/>
    <s v="2.3.4 - PRODUCTOS FARMACÉUTICOS"/>
    <s v="N"/>
    <s v="00 - N/A"/>
    <s v="10 - FONDO GENERAL"/>
    <s v=" "/>
    <s v="99 - MULTIPROVINCIAL"/>
    <n v="25000"/>
    <n v="0"/>
    <n v="0"/>
  </r>
  <r>
    <x v="0"/>
    <x v="0"/>
    <x v="0"/>
    <x v="0"/>
    <x v="0"/>
    <s v="7 - Defensor del Pueblo"/>
    <s v="0404 - DEFENSOR DEL PUEBLO"/>
    <x v="167"/>
    <x v="0"/>
    <x v="1"/>
    <x v="1"/>
    <s v="2.3 - MATERIALES Y SUMINISTROS"/>
    <s v="2.3.5 - CUERO, CAUCHO Y PLÁSTICO"/>
    <s v="N"/>
    <s v="00 - N/A"/>
    <s v="10 - FONDO GENERAL"/>
    <s v=" "/>
    <s v="99 - MULTIPROVINCIAL"/>
    <n v="350000"/>
    <n v="42346.900000000023"/>
    <n v="42346.9"/>
  </r>
  <r>
    <x v="0"/>
    <x v="0"/>
    <x v="0"/>
    <x v="0"/>
    <x v="0"/>
    <s v="7 - Defensor del Pueblo"/>
    <s v="0404 - DEFENSOR DEL PUEBLO"/>
    <x v="167"/>
    <x v="0"/>
    <x v="1"/>
    <x v="1"/>
    <s v="2.3 - MATERIALES Y SUMINISTROS"/>
    <s v="2.3.6 - PRODUCTOS DE MINERALES, METÁLICOS Y NO METÁLICOS"/>
    <s v="N"/>
    <s v="00 - N/A"/>
    <s v="10 - FONDO GENERAL"/>
    <s v=" "/>
    <s v="99 - MULTIPROVINCIAL"/>
    <n v="100000"/>
    <n v="38794.39"/>
    <n v="38794.390000000007"/>
  </r>
  <r>
    <x v="0"/>
    <x v="0"/>
    <x v="0"/>
    <x v="0"/>
    <x v="0"/>
    <s v="7 - Defensor del Pueblo"/>
    <s v="0404 - DEFENSOR DEL PUEBLO"/>
    <x v="167"/>
    <x v="0"/>
    <x v="1"/>
    <x v="1"/>
    <s v="2.3 - MATERIALES Y SUMINISTROS"/>
    <s v="2.3.7 - COMBUSTIBLES, LUBRICANTES, PRODUCTOS QUÍMICOS Y CONEXOS"/>
    <s v="N"/>
    <s v="00 - N/A"/>
    <s v="10 - FONDO GENERAL"/>
    <s v=" "/>
    <s v="99 - MULTIPROVINCIAL"/>
    <n v="8720000"/>
    <n v="11776447"/>
    <n v="10402071.16"/>
  </r>
  <r>
    <x v="0"/>
    <x v="0"/>
    <x v="0"/>
    <x v="0"/>
    <x v="0"/>
    <s v="7 - Defensor del Pueblo"/>
    <s v="0404 - DEFENSOR DEL PUEBLO"/>
    <x v="167"/>
    <x v="0"/>
    <x v="1"/>
    <x v="1"/>
    <s v="2.3 - MATERIALES Y SUMINISTROS"/>
    <s v="2.3.9 - PRODUCTOS Y ÚTILES VARIOS"/>
    <s v="N"/>
    <s v="00 - N/A"/>
    <s v="10 - FONDO GENERAL"/>
    <s v=" "/>
    <s v="99 - MULTIPROVINCIAL"/>
    <n v="8585000"/>
    <n v="5658038.5200000014"/>
    <n v="4488904.0299999993"/>
  </r>
  <r>
    <x v="0"/>
    <x v="0"/>
    <x v="0"/>
    <x v="0"/>
    <x v="0"/>
    <s v="8 - Tribunal Superior Electoral (TSE)"/>
    <s v="0405 - TRIBUNAL SUPERIOR  ELECTORAL ( TSE)"/>
    <x v="168"/>
    <x v="0"/>
    <x v="1"/>
    <x v="1"/>
    <s v="2.1 - REMUNERACIONES Y CONTRIBUCIONES"/>
    <s v="2.1.1 - REMUNERACIONES"/>
    <s v="N"/>
    <s v="00 - N/A"/>
    <s v="10 - FONDO GENERAL"/>
    <s v=" "/>
    <s v="99 - MULTIPROVINCIAL"/>
    <n v="557270922"/>
    <n v="546677501.66000009"/>
    <n v="505390898.3499999"/>
  </r>
  <r>
    <x v="0"/>
    <x v="0"/>
    <x v="0"/>
    <x v="0"/>
    <x v="0"/>
    <s v="8 - Tribunal Superior Electoral (TSE)"/>
    <s v="0405 - TRIBUNAL SUPERIOR  ELECTORAL ( TSE)"/>
    <x v="168"/>
    <x v="0"/>
    <x v="1"/>
    <x v="1"/>
    <s v="2.1 - REMUNERACIONES Y CONTRIBUCIONES"/>
    <s v="2.1.2 - SOBRESUELDOS"/>
    <s v="N"/>
    <s v="00 - N/A"/>
    <s v="10 - FONDO GENERAL"/>
    <s v=" "/>
    <s v="99 - MULTIPROVINCIAL"/>
    <n v="111719830"/>
    <n v="65720273.370000005"/>
    <n v="61950162.519999996"/>
  </r>
  <r>
    <x v="0"/>
    <x v="0"/>
    <x v="0"/>
    <x v="0"/>
    <x v="0"/>
    <s v="8 - Tribunal Superior Electoral (TSE)"/>
    <s v="0405 - TRIBUNAL SUPERIOR  ELECTORAL ( TSE)"/>
    <x v="168"/>
    <x v="0"/>
    <x v="1"/>
    <x v="1"/>
    <s v="2.1 - REMUNERACIONES Y CONTRIBUCIONES"/>
    <s v="2.1.3 - DIETAS Y GASTOS DE REPRESENTACIÓN"/>
    <s v="N"/>
    <s v="00 - N/A"/>
    <s v="10 - FONDO GENERAL"/>
    <s v=" "/>
    <s v="99 - MULTIPROVINCIAL"/>
    <n v="8800000"/>
    <n v="11700000"/>
    <n v="10677447"/>
  </r>
  <r>
    <x v="0"/>
    <x v="0"/>
    <x v="0"/>
    <x v="0"/>
    <x v="0"/>
    <s v="8 - Tribunal Superior Electoral (TSE)"/>
    <s v="0405 - TRIBUNAL SUPERIOR  ELECTORAL ( TSE)"/>
    <x v="168"/>
    <x v="0"/>
    <x v="1"/>
    <x v="1"/>
    <s v="2.1 - REMUNERACIONES Y CONTRIBUCIONES"/>
    <s v="2.1.4 - GRATIFICACIONES Y BONIFICACIONES"/>
    <s v="N"/>
    <s v="00 - N/A"/>
    <s v="10 - FONDO GENERAL"/>
    <s v=" "/>
    <s v="99 - MULTIPROVINCIAL"/>
    <n v="0"/>
    <n v="44669830"/>
    <n v="38572330"/>
  </r>
  <r>
    <x v="0"/>
    <x v="0"/>
    <x v="0"/>
    <x v="0"/>
    <x v="0"/>
    <s v="8 - Tribunal Superior Electoral (TSE)"/>
    <s v="0405 - TRIBUNAL SUPERIOR  ELECTORAL ( TSE)"/>
    <x v="168"/>
    <x v="0"/>
    <x v="1"/>
    <x v="1"/>
    <s v="2.1 - REMUNERACIONES Y CONTRIBUCIONES"/>
    <s v="2.1.5 - CONTRIBUCIONES A LA SEGURIDAD SOCIAL"/>
    <s v="N"/>
    <s v="00 - N/A"/>
    <s v="10 - FONDO GENERAL"/>
    <s v=" "/>
    <s v="99 - MULTIPROVINCIAL"/>
    <n v="78310000"/>
    <n v="77452976.969999999"/>
    <n v="71561433.430000007"/>
  </r>
  <r>
    <x v="0"/>
    <x v="0"/>
    <x v="0"/>
    <x v="0"/>
    <x v="0"/>
    <s v="8 - Tribunal Superior Electoral (TSE)"/>
    <s v="0405 - TRIBUNAL SUPERIOR  ELECTORAL ( TSE)"/>
    <x v="168"/>
    <x v="0"/>
    <x v="1"/>
    <x v="1"/>
    <s v="2.2 - CONTRATACIÓN DE SERVICIOS"/>
    <s v="2.2.1 - SERVICIOS BÁSICOS"/>
    <s v="N"/>
    <s v="00 - N/A"/>
    <s v="10 - FONDO GENERAL"/>
    <s v=" "/>
    <s v="99 - MULTIPROVINCIAL"/>
    <n v="15990000"/>
    <n v="15986000"/>
    <n v="14594499.99"/>
  </r>
  <r>
    <x v="0"/>
    <x v="0"/>
    <x v="0"/>
    <x v="0"/>
    <x v="0"/>
    <s v="8 - Tribunal Superior Electoral (TSE)"/>
    <s v="0405 - TRIBUNAL SUPERIOR  ELECTORAL ( TSE)"/>
    <x v="168"/>
    <x v="0"/>
    <x v="1"/>
    <x v="1"/>
    <s v="2.2 - CONTRATACIÓN DE SERVICIOS"/>
    <s v="2.2.2 - PUBLICIDAD, IMPRESIÓN Y ENCUADERNACIÓN"/>
    <s v="N"/>
    <s v="00 - N/A"/>
    <s v="10 - FONDO GENERAL"/>
    <s v=" "/>
    <s v="99 - MULTIPROVINCIAL"/>
    <n v="6630000"/>
    <n v="7212450"/>
    <n v="6892670.3200000003"/>
  </r>
  <r>
    <x v="0"/>
    <x v="0"/>
    <x v="0"/>
    <x v="0"/>
    <x v="0"/>
    <s v="8 - Tribunal Superior Electoral (TSE)"/>
    <s v="0405 - TRIBUNAL SUPERIOR  ELECTORAL ( TSE)"/>
    <x v="168"/>
    <x v="0"/>
    <x v="1"/>
    <x v="1"/>
    <s v="2.2 - CONTRATACIÓN DE SERVICIOS"/>
    <s v="2.2.3 - VIÁTICOS"/>
    <s v="N"/>
    <s v="00 - N/A"/>
    <s v="10 - FONDO GENERAL"/>
    <s v=" "/>
    <s v="99 - MULTIPROVINCIAL"/>
    <n v="6000000"/>
    <n v="8500000"/>
    <n v="7875000"/>
  </r>
  <r>
    <x v="0"/>
    <x v="0"/>
    <x v="0"/>
    <x v="0"/>
    <x v="0"/>
    <s v="8 - Tribunal Superior Electoral (TSE)"/>
    <s v="0405 - TRIBUNAL SUPERIOR  ELECTORAL ( TSE)"/>
    <x v="168"/>
    <x v="0"/>
    <x v="1"/>
    <x v="1"/>
    <s v="2.2 - CONTRATACIÓN DE SERVICIOS"/>
    <s v="2.2.4 - TRANSPORTE Y ALMACENAJE"/>
    <s v="N"/>
    <s v="00 - N/A"/>
    <s v="10 - FONDO GENERAL"/>
    <s v=" "/>
    <s v="99 - MULTIPROVINCIAL"/>
    <n v="1750000"/>
    <n v="1952000"/>
    <n v="1901500"/>
  </r>
  <r>
    <x v="0"/>
    <x v="0"/>
    <x v="0"/>
    <x v="0"/>
    <x v="0"/>
    <s v="8 - Tribunal Superior Electoral (TSE)"/>
    <s v="0405 - TRIBUNAL SUPERIOR  ELECTORAL ( TSE)"/>
    <x v="168"/>
    <x v="0"/>
    <x v="1"/>
    <x v="1"/>
    <s v="2.2 - CONTRATACIÓN DE SERVICIOS"/>
    <s v="2.2.5 - ALQUILERES Y RENTAS"/>
    <s v="N"/>
    <s v="00 - N/A"/>
    <s v="10 - FONDO GENERAL"/>
    <s v=" "/>
    <s v="99 - MULTIPROVINCIAL"/>
    <n v="4640003"/>
    <n v="5919952"/>
    <n v="5232547.54"/>
  </r>
  <r>
    <x v="0"/>
    <x v="0"/>
    <x v="0"/>
    <x v="0"/>
    <x v="0"/>
    <s v="8 - Tribunal Superior Electoral (TSE)"/>
    <s v="0405 - TRIBUNAL SUPERIOR  ELECTORAL ( TSE)"/>
    <x v="168"/>
    <x v="0"/>
    <x v="1"/>
    <x v="1"/>
    <s v="2.2 - CONTRATACIÓN DE SERVICIOS"/>
    <s v="2.2.6 - SEGUROS"/>
    <s v="N"/>
    <s v="00 - N/A"/>
    <s v="10 - FONDO GENERAL"/>
    <s v=" "/>
    <s v="99 - MULTIPROVINCIAL"/>
    <n v="60144080"/>
    <n v="54698553.730000004"/>
    <n v="48855184.030000001"/>
  </r>
  <r>
    <x v="0"/>
    <x v="0"/>
    <x v="0"/>
    <x v="0"/>
    <x v="0"/>
    <s v="8 - Tribunal Superior Electoral (TSE)"/>
    <s v="0405 - TRIBUNAL SUPERIOR  ELECTORAL ( TSE)"/>
    <x v="168"/>
    <x v="0"/>
    <x v="1"/>
    <x v="1"/>
    <s v="2.2 - CONTRATACIÓN DE SERVICIOS"/>
    <s v="2.2.7 - SERVICIOS DE CONSERVACIÓN, REPARACIONES MENORES E INSTALACIONES TEMPORALES"/>
    <s v="N"/>
    <s v="00 - N/A"/>
    <s v="10 - FONDO GENERAL"/>
    <s v=" "/>
    <s v="99 - MULTIPROVINCIAL"/>
    <n v="12400000"/>
    <n v="11714995"/>
    <n v="10536651.759999998"/>
  </r>
  <r>
    <x v="0"/>
    <x v="0"/>
    <x v="0"/>
    <x v="0"/>
    <x v="0"/>
    <s v="8 - Tribunal Superior Electoral (TSE)"/>
    <s v="0405 - TRIBUNAL SUPERIOR  ELECTORAL ( TSE)"/>
    <x v="168"/>
    <x v="0"/>
    <x v="1"/>
    <x v="1"/>
    <s v="2.2 - CONTRATACIÓN DE SERVICIOS"/>
    <s v="2.2.8 - OTROS SERVICIOS NO INCLUIDOS EN CONCEPTOS ANTERIORES"/>
    <s v="N"/>
    <s v="00 - N/A"/>
    <s v="10 - FONDO GENERAL"/>
    <s v=" "/>
    <s v="99 - MULTIPROVINCIAL"/>
    <n v="26583384"/>
    <n v="35673516.269999996"/>
    <n v="29532960.369999986"/>
  </r>
  <r>
    <x v="0"/>
    <x v="0"/>
    <x v="0"/>
    <x v="0"/>
    <x v="0"/>
    <s v="8 - Tribunal Superior Electoral (TSE)"/>
    <s v="0405 - TRIBUNAL SUPERIOR  ELECTORAL ( TSE)"/>
    <x v="168"/>
    <x v="0"/>
    <x v="1"/>
    <x v="1"/>
    <s v="2.2 - CONTRATACIÓN DE SERVICIOS"/>
    <s v="2.2.9 - OTRAS CONTRATACIONES DE SERVICIOS"/>
    <s v="N"/>
    <s v="00 - N/A"/>
    <s v="10 - FONDO GENERAL"/>
    <s v=" "/>
    <s v="99 - MULTIPROVINCIAL"/>
    <n v="7900000"/>
    <n v="10780000"/>
    <n v="9980000.9899999984"/>
  </r>
  <r>
    <x v="0"/>
    <x v="0"/>
    <x v="0"/>
    <x v="0"/>
    <x v="0"/>
    <s v="8 - Tribunal Superior Electoral (TSE)"/>
    <s v="0405 - TRIBUNAL SUPERIOR  ELECTORAL ( TSE)"/>
    <x v="168"/>
    <x v="0"/>
    <x v="1"/>
    <x v="1"/>
    <s v="2.3 - MATERIALES Y SUMINISTROS"/>
    <s v="2.3.1 - ALIMENTOS Y PRODUCTOS AGROFORESTALES"/>
    <s v="N"/>
    <s v="00 - N/A"/>
    <s v="10 - FONDO GENERAL"/>
    <s v=" "/>
    <s v="99 - MULTIPROVINCIAL"/>
    <n v="3121000"/>
    <n v="3248000"/>
    <n v="3247527.9499999997"/>
  </r>
  <r>
    <x v="0"/>
    <x v="0"/>
    <x v="0"/>
    <x v="0"/>
    <x v="0"/>
    <s v="8 - Tribunal Superior Electoral (TSE)"/>
    <s v="0405 - TRIBUNAL SUPERIOR  ELECTORAL ( TSE)"/>
    <x v="168"/>
    <x v="0"/>
    <x v="1"/>
    <x v="1"/>
    <s v="2.3 - MATERIALES Y SUMINISTROS"/>
    <s v="2.3.2 - TEXTILES Y VESTUARIOS"/>
    <s v="N"/>
    <s v="00 - N/A"/>
    <s v="10 - FONDO GENERAL"/>
    <s v=" "/>
    <s v="99 - MULTIPROVINCIAL"/>
    <n v="550000"/>
    <n v="620000"/>
    <n v="581666.77"/>
  </r>
  <r>
    <x v="0"/>
    <x v="0"/>
    <x v="0"/>
    <x v="0"/>
    <x v="0"/>
    <s v="8 - Tribunal Superior Electoral (TSE)"/>
    <s v="0405 - TRIBUNAL SUPERIOR  ELECTORAL ( TSE)"/>
    <x v="168"/>
    <x v="0"/>
    <x v="1"/>
    <x v="1"/>
    <s v="2.3 - MATERIALES Y SUMINISTROS"/>
    <s v="2.3.3 - PAPEL, CARTÓN E IMPRESOS"/>
    <s v="N"/>
    <s v="00 - N/A"/>
    <s v="10 - FONDO GENERAL"/>
    <s v=" "/>
    <s v="99 - MULTIPROVINCIAL"/>
    <n v="1051000"/>
    <n v="1051000"/>
    <n v="1050999.99"/>
  </r>
  <r>
    <x v="0"/>
    <x v="0"/>
    <x v="0"/>
    <x v="0"/>
    <x v="0"/>
    <s v="8 - Tribunal Superior Electoral (TSE)"/>
    <s v="0405 - TRIBUNAL SUPERIOR  ELECTORAL ( TSE)"/>
    <x v="168"/>
    <x v="0"/>
    <x v="1"/>
    <x v="1"/>
    <s v="2.3 - MATERIALES Y SUMINISTROS"/>
    <s v="2.3.4 - PRODUCTOS FARMACÉUTICOS"/>
    <s v="N"/>
    <s v="00 - N/A"/>
    <s v="10 - FONDO GENERAL"/>
    <s v=" "/>
    <s v="99 - MULTIPROVINCIAL"/>
    <n v="100000"/>
    <n v="100000"/>
    <n v="85833.349999999991"/>
  </r>
  <r>
    <x v="0"/>
    <x v="0"/>
    <x v="0"/>
    <x v="0"/>
    <x v="0"/>
    <s v="8 - Tribunal Superior Electoral (TSE)"/>
    <s v="0405 - TRIBUNAL SUPERIOR  ELECTORAL ( TSE)"/>
    <x v="168"/>
    <x v="0"/>
    <x v="1"/>
    <x v="1"/>
    <s v="2.3 - MATERIALES Y SUMINISTROS"/>
    <s v="2.3.5 - CUERO, CAUCHO Y PLÁSTICO"/>
    <s v="N"/>
    <s v="00 - N/A"/>
    <s v="10 - FONDO GENERAL"/>
    <s v=" "/>
    <s v="99 - MULTIPROVINCIAL"/>
    <n v="1199000"/>
    <n v="1199000"/>
    <n v="1117500"/>
  </r>
  <r>
    <x v="0"/>
    <x v="0"/>
    <x v="0"/>
    <x v="0"/>
    <x v="0"/>
    <s v="8 - Tribunal Superior Electoral (TSE)"/>
    <s v="0405 - TRIBUNAL SUPERIOR  ELECTORAL ( TSE)"/>
    <x v="168"/>
    <x v="0"/>
    <x v="1"/>
    <x v="1"/>
    <s v="2.3 - MATERIALES Y SUMINISTROS"/>
    <s v="2.3.6 - PRODUCTOS DE MINERALES, METÁLICOS Y NO METÁLICOS"/>
    <s v="N"/>
    <s v="00 - N/A"/>
    <s v="10 - FONDO GENERAL"/>
    <s v=" "/>
    <s v="99 - MULTIPROVINCIAL"/>
    <n v="1800000"/>
    <n v="1838000"/>
    <n v="1704609.08"/>
  </r>
  <r>
    <x v="0"/>
    <x v="0"/>
    <x v="0"/>
    <x v="0"/>
    <x v="0"/>
    <s v="8 - Tribunal Superior Electoral (TSE)"/>
    <s v="0405 - TRIBUNAL SUPERIOR  ELECTORAL ( TSE)"/>
    <x v="168"/>
    <x v="0"/>
    <x v="1"/>
    <x v="1"/>
    <s v="2.3 - MATERIALES Y SUMINISTROS"/>
    <s v="2.3.7 - COMBUSTIBLES, LUBRICANTES, PRODUCTOS QUÍMICOS Y CONEXOS"/>
    <s v="N"/>
    <s v="00 - N/A"/>
    <s v="10 - FONDO GENERAL"/>
    <s v=" "/>
    <s v="99 - MULTIPROVINCIAL"/>
    <n v="15100000"/>
    <n v="15022000"/>
    <n v="13777332.559999999"/>
  </r>
  <r>
    <x v="0"/>
    <x v="0"/>
    <x v="0"/>
    <x v="0"/>
    <x v="0"/>
    <s v="8 - Tribunal Superior Electoral (TSE)"/>
    <s v="0405 - TRIBUNAL SUPERIOR  ELECTORAL ( TSE)"/>
    <x v="168"/>
    <x v="0"/>
    <x v="1"/>
    <x v="1"/>
    <s v="2.3 - MATERIALES Y SUMINISTROS"/>
    <s v="2.3.9 - PRODUCTOS Y ÚTILES VARIOS"/>
    <s v="N"/>
    <s v="00 - N/A"/>
    <s v="10 - FONDO GENERAL"/>
    <s v=" "/>
    <s v="99 - MULTIPROVINCIAL"/>
    <n v="9600999"/>
    <n v="9443999"/>
    <n v="8246361.6399999997"/>
  </r>
  <r>
    <x v="0"/>
    <x v="0"/>
    <x v="0"/>
    <x v="0"/>
    <x v="1"/>
    <s v="1 - Poder Legislativo"/>
    <s v="0102 - CÁMARA DE DIPUTADOS"/>
    <x v="1"/>
    <x v="0"/>
    <x v="0"/>
    <x v="0"/>
    <s v="2.4 - TRANSFERENCIAS CORRIENTES"/>
    <s v="2.4.1 - TRANSFERENCIAS CORRIENTES AL SECTOR PRIVADO"/>
    <s v="N"/>
    <s v="00 - N/A"/>
    <s v="10 - FONDO GENERAL"/>
    <s v=" "/>
    <s v="99 - MULTIPROVINCIAL"/>
    <n v="5000000"/>
    <n v="41785000"/>
    <n v="30632749.41"/>
  </r>
  <r>
    <x v="0"/>
    <x v="0"/>
    <x v="0"/>
    <x v="0"/>
    <x v="1"/>
    <s v="2 - Poder Ejecutivo"/>
    <s v="0202 - MINISTERIO DE  INTERIOR Y POLICÍA"/>
    <x v="33"/>
    <x v="0"/>
    <x v="1"/>
    <x v="22"/>
    <s v="2.4 - TRANSFERENCIAS CORRIENTES"/>
    <s v="2.4.1 - TRANSFERENCIAS CORRIENTES AL SECTOR PRIVADO"/>
    <s v="N"/>
    <s v="00 - N/A"/>
    <s v="10 - FONDO GENERAL"/>
    <s v=" "/>
    <s v="99 - MULTIPROVINCIAL"/>
    <n v="3899027"/>
    <n v="0"/>
    <n v="0"/>
  </r>
  <r>
    <x v="0"/>
    <x v="0"/>
    <x v="0"/>
    <x v="0"/>
    <x v="1"/>
    <s v="2 - Poder Ejecutivo"/>
    <s v="0203 - MINISTERIO DE DEFENSA"/>
    <x v="53"/>
    <x v="2"/>
    <x v="4"/>
    <x v="27"/>
    <s v="2.4 - TRANSFERENCIAS CORRIENTES"/>
    <s v="2.4.1 - TRANSFERENCIAS CORRIENTES AL SECTOR PRIVADO"/>
    <s v="N"/>
    <s v="00 - N/A"/>
    <s v="10 - FONDO GENERAL"/>
    <s v=" "/>
    <s v="99 - MULTIPROVINCIAL"/>
    <n v="9341796854"/>
    <n v="8918760092.5799999"/>
    <n v="7324519006.079999"/>
  </r>
  <r>
    <x v="0"/>
    <x v="0"/>
    <x v="0"/>
    <x v="0"/>
    <x v="1"/>
    <s v="2 - Poder Ejecutivo"/>
    <s v="0206 - MINISTERIO DE EDUCACIÓN"/>
    <x v="102"/>
    <x v="2"/>
    <x v="4"/>
    <x v="27"/>
    <s v="2.4 - TRANSFERENCIAS CORRIENTES"/>
    <s v="2.4.1 - TRANSFERENCIAS CORRIENTES AL SECTOR PRIVADO"/>
    <s v="N"/>
    <s v="00 - N/A"/>
    <s v="10 - FONDO GENERAL"/>
    <s v=" "/>
    <s v="99 - MULTIPROVINCIAL"/>
    <n v="20535693475"/>
    <n v="21251901829.740002"/>
    <n v="18088487601.909996"/>
  </r>
  <r>
    <x v="0"/>
    <x v="0"/>
    <x v="0"/>
    <x v="0"/>
    <x v="1"/>
    <s v="2 - Poder Ejecutivo"/>
    <s v="0999 - ADMINISTRACION DE OBLIGACIONES DEL TESORO NACIONAL"/>
    <x v="161"/>
    <x v="2"/>
    <x v="4"/>
    <x v="27"/>
    <s v="2.4 - TRANSFERENCIAS CORRIENTES"/>
    <s v="2.4.1 - TRANSFERENCIAS CORRIENTES AL SECTOR PRIVADO"/>
    <s v="N"/>
    <s v="00 - N/A"/>
    <s v="10 - FONDO GENERAL"/>
    <s v=" "/>
    <s v="99 - MULTIPROVINCIAL"/>
    <n v="43127947245"/>
    <n v="46927947245"/>
    <n v="36211668854.269989"/>
  </r>
  <r>
    <x v="0"/>
    <x v="0"/>
    <x v="0"/>
    <x v="0"/>
    <x v="1"/>
    <s v="3 - Poder Judicial"/>
    <s v="0301 - PODER JUDICIAL"/>
    <x v="163"/>
    <x v="2"/>
    <x v="4"/>
    <x v="27"/>
    <s v="2.4 - TRANSFERENCIAS CORRIENTES"/>
    <s v="2.4.1 - TRANSFERENCIAS CORRIENTES AL SECTOR PRIVADO"/>
    <s v="N"/>
    <s v="00 - N/A"/>
    <s v="10 - FONDO GENERAL"/>
    <s v=" "/>
    <s v="99 - MULTIPROVINCIAL"/>
    <n v="383633960"/>
    <n v="383633960"/>
    <n v="351664434.80000001"/>
  </r>
  <r>
    <x v="0"/>
    <x v="0"/>
    <x v="0"/>
    <x v="0"/>
    <x v="1"/>
    <s v="6 - Tribunal Constitucional"/>
    <s v="0403 - TRIBUNAL CONSTITUCIONAL"/>
    <x v="166"/>
    <x v="0"/>
    <x v="1"/>
    <x v="1"/>
    <s v="2.4 - TRANSFERENCIAS CORRIENTES"/>
    <s v="2.4.1 - TRANSFERENCIAS CORRIENTES AL SECTOR PRIVADO"/>
    <s v="N"/>
    <s v="00 - N/A"/>
    <s v="10 - FONDO GENERAL"/>
    <s v=" "/>
    <s v="99 - MULTIPROVINCIAL"/>
    <n v="138000000"/>
    <n v="138000000"/>
    <n v="128395778"/>
  </r>
  <r>
    <x v="0"/>
    <x v="0"/>
    <x v="0"/>
    <x v="0"/>
    <x v="2"/>
    <s v="2 - Poder Ejecutivo"/>
    <s v="0998 - ADMINISTRACION DE DEUDA PUBLICA Y ACTIVOS FINANCIEROS"/>
    <x v="169"/>
    <x v="4"/>
    <x v="21"/>
    <x v="90"/>
    <s v="2.9 - GASTOS FINANCIEROS"/>
    <s v="2.9.1 - INTERESES DE LA DEUDA PÚBLICA INTERNA"/>
    <s v="N"/>
    <s v="00 - N/A"/>
    <s v="10 - FONDO GENERAL"/>
    <s v=" "/>
    <s v="99 - MULTIPROVINCIAL"/>
    <n v="55745353306"/>
    <n v="59842230027"/>
    <n v="37646321692.839989"/>
  </r>
  <r>
    <x v="0"/>
    <x v="0"/>
    <x v="0"/>
    <x v="0"/>
    <x v="2"/>
    <s v="2 - Poder Ejecutivo"/>
    <s v="0998 - ADMINISTRACION DE DEUDA PUBLICA Y ACTIVOS FINANCIEROS"/>
    <x v="169"/>
    <x v="4"/>
    <x v="21"/>
    <x v="90"/>
    <s v="2.9 - GASTOS FINANCIEROS"/>
    <s v="2.9.1 - INTERESES DE LA DEUDA PÚBLICA INTERNA"/>
    <s v="N"/>
    <s v="00 - N/A"/>
    <s v="50 - CRÉDITO INTERNO"/>
    <s v=" "/>
    <s v="99 - MULTIPROVINCIAL"/>
    <n v="40711861665"/>
    <n v="40696861665"/>
    <n v="40541658381.159996"/>
  </r>
  <r>
    <x v="0"/>
    <x v="0"/>
    <x v="0"/>
    <x v="0"/>
    <x v="2"/>
    <s v="2 - Poder Ejecutivo"/>
    <s v="0998 - ADMINISTRACION DE DEUDA PUBLICA Y ACTIVOS FINANCIEROS"/>
    <x v="169"/>
    <x v="4"/>
    <x v="21"/>
    <x v="90"/>
    <s v="2.9 - GASTOS FINANCIEROS"/>
    <s v="2.9.1 - INTERESES DE LA DEUDA PÚBLICA INTERNA"/>
    <s v="N"/>
    <s v="00 - N/A"/>
    <s v="60 - CREDITO EXTERNO"/>
    <s v=" "/>
    <s v="99 - MULTIPROVINCIAL"/>
    <n v="5379257156"/>
    <n v="1234257156"/>
    <n v="28938943.190000001"/>
  </r>
  <r>
    <x v="0"/>
    <x v="0"/>
    <x v="0"/>
    <x v="0"/>
    <x v="2"/>
    <s v="2 - Poder Ejecutivo"/>
    <s v="0998 - ADMINISTRACION DE DEUDA PUBLICA Y ACTIVOS FINANCIEROS"/>
    <x v="169"/>
    <x v="4"/>
    <x v="21"/>
    <x v="90"/>
    <s v="2.9 - GASTOS FINANCIEROS"/>
    <s v="2.9.2 - INTERESES DE LA DEUDA PUBLICA EXTERNA"/>
    <s v="N"/>
    <s v="00 - N/A"/>
    <s v="10 - FONDO GENERAL"/>
    <s v=" "/>
    <s v="99 - MULTIPROVINCIAL"/>
    <n v="23000000000"/>
    <n v="18988467000"/>
    <n v="11504137850.810003"/>
  </r>
  <r>
    <x v="0"/>
    <x v="0"/>
    <x v="0"/>
    <x v="0"/>
    <x v="2"/>
    <s v="2 - Poder Ejecutivo"/>
    <s v="0998 - ADMINISTRACION DE DEUDA PUBLICA Y ACTIVOS FINANCIEROS"/>
    <x v="169"/>
    <x v="4"/>
    <x v="21"/>
    <x v="90"/>
    <s v="2.9 - GASTOS FINANCIEROS"/>
    <s v="2.9.2 - INTERESES DE LA DEUDA PUBLICA EXTERNA"/>
    <s v="N"/>
    <s v="00 - N/A"/>
    <s v="20 - FONDOS CON DESTINO ESPECÍFICO"/>
    <s v=" "/>
    <s v="99 - MULTIPROVINCIAL"/>
    <n v="48439540612"/>
    <n v="48439540612"/>
    <n v="48329032976.089996"/>
  </r>
  <r>
    <x v="0"/>
    <x v="0"/>
    <x v="0"/>
    <x v="0"/>
    <x v="2"/>
    <s v="2 - Poder Ejecutivo"/>
    <s v="0998 - ADMINISTRACION DE DEUDA PUBLICA Y ACTIVOS FINANCIEROS"/>
    <x v="169"/>
    <x v="4"/>
    <x v="21"/>
    <x v="90"/>
    <s v="2.9 - GASTOS FINANCIEROS"/>
    <s v="2.9.2 - INTERESES DE LA DEUDA PUBLICA EXTERNA"/>
    <s v="N"/>
    <s v="00 - N/A"/>
    <s v="50 - CRÉDITO INTERNO"/>
    <s v=" "/>
    <s v="99 - MULTIPROVINCIAL"/>
    <n v="48769779461"/>
    <n v="48769779461"/>
    <n v="43303319121.339996"/>
  </r>
  <r>
    <x v="0"/>
    <x v="0"/>
    <x v="0"/>
    <x v="0"/>
    <x v="2"/>
    <s v="2 - Poder Ejecutivo"/>
    <s v="0998 - ADMINISTRACION DE DEUDA PUBLICA Y ACTIVOS FINANCIEROS"/>
    <x v="169"/>
    <x v="4"/>
    <x v="21"/>
    <x v="90"/>
    <s v="2.9 - GASTOS FINANCIEROS"/>
    <s v="2.9.2 - INTERESES DE LA DEUDA PUBLICA EXTERNA"/>
    <s v="N"/>
    <s v="00 - N/A"/>
    <s v="60 - CREDITO EXTERNO"/>
    <s v=" "/>
    <s v="99 - MULTIPROVINCIAL"/>
    <n v="40000000000"/>
    <n v="43966533000"/>
    <n v="32890509279.649998"/>
  </r>
  <r>
    <x v="0"/>
    <x v="0"/>
    <x v="0"/>
    <x v="0"/>
    <x v="2"/>
    <s v="2 - Poder Ejecutivo"/>
    <s v="0998 - ADMINISTRACION DE DEUDA PUBLICA Y ACTIVOS FINANCIEROS"/>
    <x v="169"/>
    <x v="4"/>
    <x v="21"/>
    <x v="90"/>
    <s v="2.9 - GASTOS FINANCIEROS"/>
    <s v="2.9.4 - COMISIONES Y OTROS GASTOS BANCARIOS DE LA DEUDA PÚBLICA"/>
    <s v="N"/>
    <s v="00 - N/A"/>
    <s v="10 - FONDO GENERAL"/>
    <s v=" "/>
    <s v="99 - MULTIPROVINCIAL"/>
    <n v="55958311"/>
    <n v="55958311"/>
    <n v="34019540.149999991"/>
  </r>
  <r>
    <x v="0"/>
    <x v="0"/>
    <x v="0"/>
    <x v="0"/>
    <x v="2"/>
    <s v="2 - Poder Ejecutivo"/>
    <s v="0998 - ADMINISTRACION DE DEUDA PUBLICA Y ACTIVOS FINANCIEROS"/>
    <x v="169"/>
    <x v="4"/>
    <x v="21"/>
    <x v="90"/>
    <s v="2.9 - GASTOS FINANCIEROS"/>
    <s v="2.9.4 - COMISIONES Y OTROS GASTOS BANCARIOS DE LA DEUDA PÚBLICA"/>
    <s v="N"/>
    <s v="00 - N/A"/>
    <s v="50 - CRÉDITO INTERNO"/>
    <s v=" "/>
    <s v="99 - MULTIPROVINCIAL"/>
    <n v="0"/>
    <n v="15000000"/>
    <n v="12432923.34"/>
  </r>
  <r>
    <x v="0"/>
    <x v="0"/>
    <x v="0"/>
    <x v="0"/>
    <x v="2"/>
    <s v="2 - Poder Ejecutivo"/>
    <s v="0998 - ADMINISTRACION DE DEUDA PUBLICA Y ACTIVOS FINANCIEROS"/>
    <x v="169"/>
    <x v="4"/>
    <x v="21"/>
    <x v="90"/>
    <s v="2.9 - GASTOS FINANCIEROS"/>
    <s v="2.9.4 - COMISIONES Y OTROS GASTOS BANCARIOS DE LA DEUDA PÚBLICA"/>
    <s v="N"/>
    <s v="00 - N/A"/>
    <s v="60 - CREDITO EXTERNO"/>
    <s v=" "/>
    <s v="99 - MULTIPROVINCIAL"/>
    <n v="1651311794"/>
    <n v="1829778794"/>
    <n v="1033490050.0500001"/>
  </r>
  <r>
    <x v="0"/>
    <x v="0"/>
    <x v="0"/>
    <x v="0"/>
    <x v="2"/>
    <s v="4 - Junta Central Electoral"/>
    <s v="0401 - JUNTA CENTRAL ELECTORAL"/>
    <x v="164"/>
    <x v="0"/>
    <x v="0"/>
    <x v="89"/>
    <s v="2.9 - GASTOS FINANCIEROS"/>
    <s v="2.9.1 - INTERESES DE LA DEUDA PÚBLICA INTERNA"/>
    <s v="N"/>
    <s v="00 - N/A"/>
    <s v="10 - FONDO GENERAL"/>
    <s v=" "/>
    <s v="99 - MULTIPROVINCIAL"/>
    <n v="63732000"/>
    <n v="53702128"/>
    <n v="53702128"/>
  </r>
  <r>
    <x v="0"/>
    <x v="0"/>
    <x v="0"/>
    <x v="0"/>
    <x v="3"/>
    <s v="2 - Poder Ejecutivo"/>
    <s v="0210 - MINISTERIO DE AGRICULTURA"/>
    <x v="117"/>
    <x v="1"/>
    <x v="12"/>
    <x v="32"/>
    <s v="2.4 - TRANSFERENCIAS CORRIENTES"/>
    <s v="2.4.6 - SUBVENCIONES"/>
    <s v="N"/>
    <s v="00 - N/A"/>
    <s v="10 - FONDO GENERAL"/>
    <s v=" "/>
    <s v="99 - MULTIPROVINCIAL"/>
    <n v="300000000"/>
    <n v="300000000"/>
    <n v="300000000"/>
  </r>
  <r>
    <x v="0"/>
    <x v="0"/>
    <x v="0"/>
    <x v="0"/>
    <x v="3"/>
    <s v="2 - Poder Ejecutivo"/>
    <s v="0212 - MINISTERIO DE INDUSTRIA, COMERCIO Y MIPYMES (MICM)"/>
    <x v="130"/>
    <x v="1"/>
    <x v="2"/>
    <x v="55"/>
    <s v="2.4 - TRANSFERENCIAS CORRIENTES"/>
    <s v="2.4.6 - SUBVENCIONES"/>
    <s v="N"/>
    <s v="00 - N/A"/>
    <s v="10 - FONDO GENERAL"/>
    <s v=" "/>
    <s v="99 - MULTIPROVINCIAL"/>
    <n v="8097491431"/>
    <n v="15097491431"/>
    <n v="13413152591.009996"/>
  </r>
  <r>
    <x v="0"/>
    <x v="0"/>
    <x v="0"/>
    <x v="0"/>
    <x v="3"/>
    <s v="2 - Poder Ejecutivo"/>
    <s v="0212 - MINISTERIO DE INDUSTRIA, COMERCIO Y MIPYMES (MICM)"/>
    <x v="130"/>
    <x v="1"/>
    <x v="2"/>
    <x v="55"/>
    <s v="2.4 - TRANSFERENCIAS CORRIENTES"/>
    <s v="2.4.6 - SUBVENCIONES"/>
    <s v="N"/>
    <s v="00 - N/A"/>
    <s v="50 - CRÉDITO INTERNO"/>
    <s v=" "/>
    <s v="99 - MULTIPROVINCIAL"/>
    <n v="5802508569"/>
    <n v="5802508569"/>
    <n v="5800803527.0599995"/>
  </r>
  <r>
    <x v="0"/>
    <x v="0"/>
    <x v="0"/>
    <x v="0"/>
    <x v="3"/>
    <s v="2 - Poder Ejecutivo"/>
    <s v="0213 - MINISTERIO DE TURISMO"/>
    <x v="135"/>
    <x v="1"/>
    <x v="17"/>
    <x v="65"/>
    <s v="2.4 - TRANSFERENCIAS CORRIENTES"/>
    <s v="2.4.6 - SUBVENCIONES"/>
    <s v="N"/>
    <s v="00 - N/A"/>
    <s v="10 - FONDO GENERAL"/>
    <s v=" "/>
    <s v="99 - MULTIPROVINCIAL"/>
    <n v="1850000"/>
    <n v="1850000"/>
    <n v="0"/>
  </r>
  <r>
    <x v="0"/>
    <x v="0"/>
    <x v="0"/>
    <x v="0"/>
    <x v="4"/>
    <s v="1 - Poder Legislativo"/>
    <s v="0101 - SENADO DE LA REPÚBLICA"/>
    <x v="0"/>
    <x v="0"/>
    <x v="0"/>
    <x v="0"/>
    <s v="2.4 - TRANSFERENCIAS CORRIENTES"/>
    <s v="2.4.1 - TRANSFERENCIAS CORRIENTES AL SECTOR PRIVADO"/>
    <s v="N"/>
    <s v="00 - N/A"/>
    <s v="10 - FONDO GENERAL"/>
    <s v=" "/>
    <s v="99 - MULTIPROVINCIAL"/>
    <n v="7200000"/>
    <n v="17200000"/>
    <n v="15766644"/>
  </r>
  <r>
    <x v="0"/>
    <x v="0"/>
    <x v="0"/>
    <x v="0"/>
    <x v="4"/>
    <s v="1 - Poder Legislativo"/>
    <s v="0101 - SENADO DE LA REPÚBLICA"/>
    <x v="0"/>
    <x v="0"/>
    <x v="13"/>
    <x v="36"/>
    <s v="2.4 - TRANSFERENCIAS CORRIENTES"/>
    <s v="2.4.7 - TRANSFERENCIAS CORRIENTES AL SECTOR EXTERNO"/>
    <s v="N"/>
    <s v="00 - N/A"/>
    <s v="10 - FONDO GENERAL"/>
    <s v=" "/>
    <s v="99 - MULTIPROVINCIAL"/>
    <n v="2000000"/>
    <n v="2000000"/>
    <n v="1833337"/>
  </r>
  <r>
    <x v="0"/>
    <x v="0"/>
    <x v="0"/>
    <x v="0"/>
    <x v="4"/>
    <s v="1 - Poder Legislativo"/>
    <s v="0101 - SENADO DE LA REPÚBLICA"/>
    <x v="0"/>
    <x v="2"/>
    <x v="10"/>
    <x v="39"/>
    <s v="2.4 - TRANSFERENCIAS CORRIENTES"/>
    <s v="2.4.1 - TRANSFERENCIAS CORRIENTES AL SECTOR PRIVADO"/>
    <s v="N"/>
    <s v="00 - N/A"/>
    <s v="10 - FONDO GENERAL"/>
    <s v=" "/>
    <s v="99 - MULTIPROVINCIAL"/>
    <n v="2000000"/>
    <n v="2000000"/>
    <n v="1833326"/>
  </r>
  <r>
    <x v="0"/>
    <x v="0"/>
    <x v="0"/>
    <x v="0"/>
    <x v="4"/>
    <s v="1 - Poder Legislativo"/>
    <s v="0101 - SENADO DE LA REPÚBLICA"/>
    <x v="0"/>
    <x v="2"/>
    <x v="4"/>
    <x v="6"/>
    <s v="2.4 - TRANSFERENCIAS CORRIENTES"/>
    <s v="2.4.1 - TRANSFERENCIAS CORRIENTES AL SECTOR PRIVADO"/>
    <s v="N"/>
    <s v="00 - N/A"/>
    <s v="10 - FONDO GENERAL"/>
    <s v=" "/>
    <s v="99 - MULTIPROVINCIAL"/>
    <n v="379000000"/>
    <n v="400500000"/>
    <n v="367125011"/>
  </r>
  <r>
    <x v="0"/>
    <x v="0"/>
    <x v="0"/>
    <x v="0"/>
    <x v="4"/>
    <s v="1 - Poder Legislativo"/>
    <s v="0102 - CÁMARA DE DIPUTADOS"/>
    <x v="1"/>
    <x v="0"/>
    <x v="0"/>
    <x v="0"/>
    <s v="2.4 - TRANSFERENCIAS CORRIENTES"/>
    <s v="2.4.1 - TRANSFERENCIAS CORRIENTES AL SECTOR PRIVADO"/>
    <s v="N"/>
    <s v="00 - N/A"/>
    <s v="10 - FONDO GENERAL"/>
    <s v=" "/>
    <s v="99 - MULTIPROVINCIAL"/>
    <n v="0"/>
    <n v="10999998.67"/>
    <n v="10999998.67"/>
  </r>
  <r>
    <x v="0"/>
    <x v="0"/>
    <x v="0"/>
    <x v="0"/>
    <x v="4"/>
    <s v="1 - Poder Legislativo"/>
    <s v="0102 - CÁMARA DE DIPUTADOS"/>
    <x v="1"/>
    <x v="0"/>
    <x v="0"/>
    <x v="0"/>
    <s v="2.4 - TRANSFERENCIAS CORRIENTES"/>
    <s v="2.4.1 - TRANSFERENCIAS CORRIENTES AL SECTOR PRIVADO"/>
    <s v="N"/>
    <s v="00 - N/A"/>
    <s v="10 - FONDO GENERAL"/>
    <s v=" "/>
    <s v="99 - MULTIPROVINCIAL"/>
    <n v="7500000"/>
    <n v="9807834"/>
    <n v="9807833.3300000001"/>
  </r>
  <r>
    <x v="0"/>
    <x v="0"/>
    <x v="0"/>
    <x v="0"/>
    <x v="4"/>
    <s v="1 - Poder Legislativo"/>
    <s v="0102 - CÁMARA DE DIPUTADOS"/>
    <x v="1"/>
    <x v="0"/>
    <x v="13"/>
    <x v="36"/>
    <s v="2.4 - TRANSFERENCIAS CORRIENTES"/>
    <s v="2.4.7 - TRANSFERENCIAS CORRIENTES AL SECTOR EXTERNO"/>
    <s v="N"/>
    <s v="00 - N/A"/>
    <s v="10 - FONDO GENERAL"/>
    <s v=" "/>
    <s v="99 - MULTIPROVINCIAL"/>
    <n v="100749814"/>
    <n v="100749814"/>
    <n v="100749814.00000001"/>
  </r>
  <r>
    <x v="0"/>
    <x v="0"/>
    <x v="0"/>
    <x v="0"/>
    <x v="4"/>
    <s v="1 - Poder Legislativo"/>
    <s v="0102 - CÁMARA DE DIPUTADOS"/>
    <x v="1"/>
    <x v="2"/>
    <x v="10"/>
    <x v="39"/>
    <s v="2.4 - TRANSFERENCIAS CORRIENTES"/>
    <s v="2.4.1 - TRANSFERENCIAS CORRIENTES AL SECTOR PRIVADO"/>
    <s v="N"/>
    <s v="00 - N/A"/>
    <s v="10 - FONDO GENERAL"/>
    <s v=" "/>
    <s v="99 - MULTIPROVINCIAL"/>
    <n v="47514000"/>
    <n v="47514000"/>
    <n v="36731045.659999996"/>
  </r>
  <r>
    <x v="0"/>
    <x v="0"/>
    <x v="0"/>
    <x v="0"/>
    <x v="4"/>
    <s v="1 - Poder Legislativo"/>
    <s v="0102 - CÁMARA DE DIPUTADOS"/>
    <x v="1"/>
    <x v="2"/>
    <x v="4"/>
    <x v="6"/>
    <s v="2.4 - TRANSFERENCIAS CORRIENTES"/>
    <s v="2.4.1 - TRANSFERENCIAS CORRIENTES AL SECTOR PRIVADO"/>
    <s v="N"/>
    <s v="00 - N/A"/>
    <s v="10 - FONDO GENERAL"/>
    <s v=" "/>
    <s v="99 - MULTIPROVINCIAL"/>
    <n v="497550000"/>
    <n v="497550000"/>
    <n v="455280806.73000002"/>
  </r>
  <r>
    <x v="0"/>
    <x v="0"/>
    <x v="0"/>
    <x v="0"/>
    <x v="4"/>
    <s v="17 - Oficina Nacional de Defensa Pública"/>
    <s v="0406 - OFICINA NACIONAL DE DEFENSA PUBLICA"/>
    <x v="2"/>
    <x v="0"/>
    <x v="1"/>
    <x v="1"/>
    <s v="2.4 - TRANSFERENCIAS CORRIENTES"/>
    <s v="2.4.1 - TRANSFERENCIAS CORRIENTES AL SECTOR PRIVADO"/>
    <s v="N"/>
    <s v="00 - N/A"/>
    <s v="10 - FONDO GENERAL"/>
    <s v=" "/>
    <s v="99 - MULTIPROVINCIAL"/>
    <n v="0"/>
    <n v="100000"/>
    <n v="0"/>
  </r>
  <r>
    <x v="0"/>
    <x v="0"/>
    <x v="0"/>
    <x v="0"/>
    <x v="4"/>
    <s v="17 - Oficina Nacional de Defensa Pública"/>
    <s v="0406 - OFICINA NACIONAL DE DEFENSA PUBLICA"/>
    <x v="2"/>
    <x v="0"/>
    <x v="1"/>
    <x v="1"/>
    <s v="2.4 - TRANSFERENCIAS CORRIENTES"/>
    <s v="2.4.7 - TRANSFERENCIAS CORRIENTES AL SECTOR EXTERNO"/>
    <s v="N"/>
    <s v="00 - N/A"/>
    <s v="10 - FONDO GENERAL"/>
    <s v=" "/>
    <s v="99 - MULTIPROVINCIAL"/>
    <n v="0"/>
    <n v="10000"/>
    <n v="0"/>
  </r>
  <r>
    <x v="0"/>
    <x v="0"/>
    <x v="0"/>
    <x v="0"/>
    <x v="4"/>
    <s v="2 - Poder Ejecutivo"/>
    <s v="0201 - PRESIDENCIA DE LA REPÚBLICA"/>
    <x v="3"/>
    <x v="0"/>
    <x v="0"/>
    <x v="2"/>
    <s v="2.4 - TRANSFERENCIAS CORRIENTES"/>
    <s v="2.4.1 - TRANSFERENCIAS CORRIENTES AL SECTOR PRIVADO"/>
    <s v="N"/>
    <s v="00 - N/A"/>
    <s v="10 - FONDO GENERAL"/>
    <s v=" "/>
    <s v="99 - MULTIPROVINCIAL"/>
    <n v="900000"/>
    <n v="900000"/>
    <n v="0"/>
  </r>
  <r>
    <x v="0"/>
    <x v="0"/>
    <x v="0"/>
    <x v="0"/>
    <x v="4"/>
    <s v="2 - Poder Ejecutivo"/>
    <s v="0201 - PRESIDENCIA DE LA REPÚBLICA"/>
    <x v="3"/>
    <x v="0"/>
    <x v="13"/>
    <x v="37"/>
    <s v="2.4 - TRANSFERENCIAS CORRIENTES"/>
    <s v="2.4.7 - TRANSFERENCIAS CORRIENTES AL SECTOR EXTERNO"/>
    <s v="N"/>
    <s v="00 - N/A"/>
    <s v="10 - FONDO GENERAL"/>
    <s v=" "/>
    <s v="99 - MULTIPROVINCIAL"/>
    <n v="200000"/>
    <n v="200000"/>
    <n v="165631.48000000001"/>
  </r>
  <r>
    <x v="0"/>
    <x v="0"/>
    <x v="0"/>
    <x v="0"/>
    <x v="4"/>
    <s v="2 - Poder Ejecutivo"/>
    <s v="0201 - PRESIDENCIA DE LA REPÚBLICA"/>
    <x v="3"/>
    <x v="2"/>
    <x v="4"/>
    <x v="6"/>
    <s v="2.4 - TRANSFERENCIAS CORRIENTES"/>
    <s v="2.4.1 - TRANSFERENCIAS CORRIENTES AL SECTOR PRIVADO"/>
    <s v="N"/>
    <s v="00 - N/A"/>
    <s v="10 - FONDO GENERAL"/>
    <s v=" "/>
    <s v="99 - MULTIPROVINCIAL"/>
    <n v="1100000"/>
    <n v="200000"/>
    <n v="0"/>
  </r>
  <r>
    <x v="0"/>
    <x v="0"/>
    <x v="0"/>
    <x v="0"/>
    <x v="4"/>
    <s v="2 - Poder Ejecutivo"/>
    <s v="0201 - PRESIDENCIA DE LA REPÚBLICA"/>
    <x v="4"/>
    <x v="1"/>
    <x v="2"/>
    <x v="3"/>
    <s v="2.4 - TRANSFERENCIAS CORRIENTES"/>
    <s v="2.4.1 - TRANSFERENCIAS CORRIENTES AL SECTOR PRIVADO"/>
    <s v="N"/>
    <s v="00 - N/A"/>
    <s v="10 - FONDO GENERAL"/>
    <s v=" "/>
    <s v="99 - MULTIPROVINCIAL"/>
    <n v="0"/>
    <n v="0"/>
    <n v="0"/>
  </r>
  <r>
    <x v="0"/>
    <x v="0"/>
    <x v="0"/>
    <x v="0"/>
    <x v="4"/>
    <s v="2 - Poder Ejecutivo"/>
    <s v="0201 - PRESIDENCIA DE LA REPÚBLICA"/>
    <x v="4"/>
    <x v="2"/>
    <x v="4"/>
    <x v="91"/>
    <s v="2.4 - TRANSFERENCIAS CORRIENTES"/>
    <s v="2.4.2 - TRANSFERENCIAS CORRIENTES AL  GOBIERNO GENERAL NACIONAL"/>
    <s v="N"/>
    <s v="00 - N/A"/>
    <s v="10 - FONDO GENERAL"/>
    <s v=" "/>
    <s v="99 - MULTIPROVINCIAL"/>
    <n v="293623009"/>
    <n v="293623009"/>
    <n v="275288617.58999991"/>
  </r>
  <r>
    <x v="0"/>
    <x v="0"/>
    <x v="0"/>
    <x v="0"/>
    <x v="4"/>
    <s v="2 - Poder Ejecutivo"/>
    <s v="0201 - PRESIDENCIA DE LA REPÚBLICA"/>
    <x v="4"/>
    <x v="2"/>
    <x v="4"/>
    <x v="92"/>
    <s v="2.4 - TRANSFERENCIAS CORRIENTES"/>
    <s v="2.4.2 - TRANSFERENCIAS CORRIENTES AL  GOBIERNO GENERAL NACIONAL"/>
    <s v="N"/>
    <s v="00 - N/A"/>
    <s v="10 - FONDO GENERAL"/>
    <s v=" "/>
    <s v="99 - MULTIPROVINCIAL"/>
    <n v="1614940895"/>
    <n v="1634940895"/>
    <n v="1561915173.0200002"/>
  </r>
  <r>
    <x v="0"/>
    <x v="0"/>
    <x v="0"/>
    <x v="0"/>
    <x v="4"/>
    <s v="2 - Poder Ejecutivo"/>
    <s v="0201 - PRESIDENCIA DE LA REPÚBLICA"/>
    <x v="4"/>
    <x v="2"/>
    <x v="4"/>
    <x v="92"/>
    <s v="2.4 - TRANSFERENCIAS CORRIENTES"/>
    <s v="2.4.2 - TRANSFERENCIAS CORRIENTES AL  GOBIERNO GENERAL NACIONAL"/>
    <s v="N"/>
    <s v="00 - N/A"/>
    <s v="20 - FONDOS CON DESTINO ESPECÍFICO"/>
    <s v=" "/>
    <s v="99 - MULTIPROVINCIAL"/>
    <n v="17925048"/>
    <n v="17925048"/>
    <n v="16431294"/>
  </r>
  <r>
    <x v="0"/>
    <x v="0"/>
    <x v="0"/>
    <x v="0"/>
    <x v="4"/>
    <s v="2 - Poder Ejecutivo"/>
    <s v="0201 - PRESIDENCIA DE LA REPÚBLICA"/>
    <x v="4"/>
    <x v="2"/>
    <x v="4"/>
    <x v="5"/>
    <s v="2.4 - TRANSFERENCIAS CORRIENTES"/>
    <s v="2.4.1 - TRANSFERENCIAS CORRIENTES AL SECTOR PRIVADO"/>
    <s v="N"/>
    <s v="00 - N/A"/>
    <s v="10 - FONDO GENERAL"/>
    <s v=" "/>
    <s v="99 - MULTIPROVINCIAL"/>
    <n v="52396244"/>
    <n v="56254000"/>
    <n v="39853980"/>
  </r>
  <r>
    <x v="0"/>
    <x v="0"/>
    <x v="0"/>
    <x v="0"/>
    <x v="4"/>
    <s v="2 - Poder Ejecutivo"/>
    <s v="0201 - PRESIDENCIA DE LA REPÚBLICA"/>
    <x v="4"/>
    <x v="2"/>
    <x v="4"/>
    <x v="6"/>
    <s v="2.4 - TRANSFERENCIAS CORRIENTES"/>
    <s v="2.4.1 - TRANSFERENCIAS CORRIENTES AL SECTOR PRIVADO"/>
    <s v="N"/>
    <s v="00 - N/A"/>
    <s v="10 - FONDO GENERAL"/>
    <s v=" "/>
    <s v="99 - MULTIPROVINCIAL"/>
    <n v="1314405996"/>
    <n v="1210114344"/>
    <n v="996787294.19000006"/>
  </r>
  <r>
    <x v="0"/>
    <x v="0"/>
    <x v="0"/>
    <x v="0"/>
    <x v="4"/>
    <s v="2 - Poder Ejecutivo"/>
    <s v="0201 - PRESIDENCIA DE LA REPÚBLICA"/>
    <x v="4"/>
    <x v="2"/>
    <x v="4"/>
    <x v="6"/>
    <s v="2.4 - TRANSFERENCIAS CORRIENTES"/>
    <s v="2.4.2 - TRANSFERENCIAS CORRIENTES AL  GOBIERNO GENERAL NACIONAL"/>
    <s v="N"/>
    <s v="00 - N/A"/>
    <s v="10 - FONDO GENERAL"/>
    <s v=" "/>
    <s v="99 - MULTIPROVINCIAL"/>
    <n v="0"/>
    <n v="180000000"/>
    <n v="76055358.890000001"/>
  </r>
  <r>
    <x v="0"/>
    <x v="0"/>
    <x v="0"/>
    <x v="0"/>
    <x v="4"/>
    <s v="2 - Poder Ejecutivo"/>
    <s v="0201 - PRESIDENCIA DE LA REPÚBLICA"/>
    <x v="5"/>
    <x v="0"/>
    <x v="0"/>
    <x v="2"/>
    <s v="2.4 - TRANSFERENCIAS CORRIENTES"/>
    <s v="2.4.1 - TRANSFERENCIAS CORRIENTES AL SECTOR PRIVADO"/>
    <s v="N"/>
    <s v="00 - N/A"/>
    <s v="10 - FONDO GENERAL"/>
    <s v=" "/>
    <s v="99 - MULTIPROVINCIAL"/>
    <n v="2000000"/>
    <n v="2600000"/>
    <n v="136161.48000000001"/>
  </r>
  <r>
    <x v="0"/>
    <x v="0"/>
    <x v="0"/>
    <x v="0"/>
    <x v="4"/>
    <s v="2 - Poder Ejecutivo"/>
    <s v="0201 - PRESIDENCIA DE LA REPÚBLICA"/>
    <x v="5"/>
    <x v="0"/>
    <x v="0"/>
    <x v="2"/>
    <s v="2.4 - TRANSFERENCIAS CORRIENTES"/>
    <s v="2.4.2 - TRANSFERENCIAS CORRIENTES AL  GOBIERNO GENERAL NACIONAL"/>
    <s v="N"/>
    <s v="00 - N/A"/>
    <s v="10 - FONDO GENERAL"/>
    <s v=" "/>
    <s v="99 - MULTIPROVINCIAL"/>
    <n v="559353239"/>
    <n v="559353239"/>
    <n v="514449731.20000017"/>
  </r>
  <r>
    <x v="0"/>
    <x v="0"/>
    <x v="0"/>
    <x v="0"/>
    <x v="4"/>
    <s v="2 - Poder Ejecutivo"/>
    <s v="0201 - PRESIDENCIA DE LA REPÚBLICA"/>
    <x v="6"/>
    <x v="0"/>
    <x v="0"/>
    <x v="2"/>
    <s v="2.4 - TRANSFERENCIAS CORRIENTES"/>
    <s v="2.4.1 - TRANSFERENCIAS CORRIENTES AL SECTOR PRIVADO"/>
    <s v="N"/>
    <s v="00 - N/A"/>
    <s v="10 - FONDO GENERAL"/>
    <s v=" "/>
    <s v="99 - MULTIPROVINCIAL"/>
    <n v="0"/>
    <n v="88596747.150000006"/>
    <n v="88596747.150000006"/>
  </r>
  <r>
    <x v="0"/>
    <x v="0"/>
    <x v="0"/>
    <x v="0"/>
    <x v="4"/>
    <s v="2 - Poder Ejecutivo"/>
    <s v="0201 - PRESIDENCIA DE LA REPÚBLICA"/>
    <x v="6"/>
    <x v="0"/>
    <x v="0"/>
    <x v="2"/>
    <s v="2.4 - TRANSFERENCIAS CORRIENTES"/>
    <s v="2.4.2 - TRANSFERENCIAS CORRIENTES AL  GOBIERNO GENERAL NACIONAL"/>
    <s v="N"/>
    <s v="00 - N/A"/>
    <s v="10 - FONDO GENERAL"/>
    <s v=" "/>
    <s v="99 - MULTIPROVINCIAL"/>
    <n v="0"/>
    <n v="602579118.38999999"/>
    <n v="602579118.38999999"/>
  </r>
  <r>
    <x v="0"/>
    <x v="0"/>
    <x v="0"/>
    <x v="0"/>
    <x v="4"/>
    <s v="2 - Poder Ejecutivo"/>
    <s v="0201 - PRESIDENCIA DE LA REPÚBLICA"/>
    <x v="6"/>
    <x v="0"/>
    <x v="0"/>
    <x v="2"/>
    <s v="2.4 - TRANSFERENCIAS CORRIENTES"/>
    <s v="2.4.9 - TRANSFERENCIAS CORRIENTES A OTRAS INSTITUCIONES PÚBLICAS"/>
    <s v="N"/>
    <s v="00 - N/A"/>
    <s v="10 - FONDO GENERAL"/>
    <s v=" "/>
    <s v="99 - MULTIPROVINCIAL"/>
    <n v="8665124"/>
    <n v="8665124"/>
    <n v="7732197"/>
  </r>
  <r>
    <x v="0"/>
    <x v="0"/>
    <x v="0"/>
    <x v="0"/>
    <x v="4"/>
    <s v="2 - Poder Ejecutivo"/>
    <s v="0201 - PRESIDENCIA DE LA REPÚBLICA"/>
    <x v="6"/>
    <x v="0"/>
    <x v="0"/>
    <x v="93"/>
    <s v="2.4 - TRANSFERENCIAS CORRIENTES"/>
    <s v="2.4.3 - TRANSFERENCIAS CORRIENTES A GOBIERNOS GENERALES LOCALES"/>
    <s v="N"/>
    <s v="00 - N/A"/>
    <s v="10 - FONDO GENERAL"/>
    <s v=" "/>
    <s v="99 - MULTIPROVINCIAL"/>
    <n v="0"/>
    <n v="15468718.150000002"/>
    <n v="15468718.150000002"/>
  </r>
  <r>
    <x v="0"/>
    <x v="0"/>
    <x v="0"/>
    <x v="0"/>
    <x v="4"/>
    <s v="2 - Poder Ejecutivo"/>
    <s v="0201 - PRESIDENCIA DE LA REPÚBLICA"/>
    <x v="6"/>
    <x v="0"/>
    <x v="7"/>
    <x v="29"/>
    <s v="2.4 - TRANSFERENCIAS CORRIENTES"/>
    <s v="2.4.9 - TRANSFERENCIAS CORRIENTES A OTRAS INSTITUCIONES PÚBLICAS"/>
    <s v="N"/>
    <s v="00 - N/A"/>
    <s v="10 - FONDO GENERAL"/>
    <s v=" "/>
    <s v="99 - MULTIPROVINCIAL"/>
    <n v="1056308518"/>
    <n v="757201324"/>
    <n v="757195022.61000013"/>
  </r>
  <r>
    <x v="0"/>
    <x v="0"/>
    <x v="0"/>
    <x v="0"/>
    <x v="4"/>
    <s v="2 - Poder Ejecutivo"/>
    <s v="0201 - PRESIDENCIA DE LA REPÚBLICA"/>
    <x v="6"/>
    <x v="0"/>
    <x v="1"/>
    <x v="18"/>
    <s v="2.4 - TRANSFERENCIAS CORRIENTES"/>
    <s v="2.4.9 - TRANSFERENCIAS CORRIENTES A OTRAS INSTITUCIONES PÚBLICAS"/>
    <s v="N"/>
    <s v="00 - N/A"/>
    <s v="10 - FONDO GENERAL"/>
    <s v=" "/>
    <s v="99 - MULTIPROVINCIAL"/>
    <n v="1583663831"/>
    <n v="2282867192.0999999"/>
    <n v="1531800429.3700001"/>
  </r>
  <r>
    <x v="0"/>
    <x v="0"/>
    <x v="0"/>
    <x v="0"/>
    <x v="4"/>
    <s v="2 - Poder Ejecutivo"/>
    <s v="0201 - PRESIDENCIA DE LA REPÚBLICA"/>
    <x v="6"/>
    <x v="1"/>
    <x v="12"/>
    <x v="32"/>
    <s v="2.4 - TRANSFERENCIAS CORRIENTES"/>
    <s v="2.4.1 - TRANSFERENCIAS CORRIENTES AL SECTOR PRIVADO"/>
    <s v="N"/>
    <s v="00 - N/A"/>
    <s v="10 - FONDO GENERAL"/>
    <s v=" "/>
    <s v="99 - MULTIPROVINCIAL"/>
    <n v="0"/>
    <n v="8000000"/>
    <n v="7400000"/>
  </r>
  <r>
    <x v="0"/>
    <x v="0"/>
    <x v="0"/>
    <x v="0"/>
    <x v="4"/>
    <s v="2 - Poder Ejecutivo"/>
    <s v="0201 - PRESIDENCIA DE LA REPÚBLICA"/>
    <x v="6"/>
    <x v="3"/>
    <x v="9"/>
    <x v="81"/>
    <s v="2.4 - TRANSFERENCIAS CORRIENTES"/>
    <s v="2.4.1 - TRANSFERENCIAS CORRIENTES AL SECTOR PRIVADO"/>
    <s v="N"/>
    <s v="00 - N/A"/>
    <s v="10 - FONDO GENERAL"/>
    <s v=" "/>
    <s v="99 - MULTIPROVINCIAL"/>
    <n v="0"/>
    <n v="720000"/>
    <n v="720000"/>
  </r>
  <r>
    <x v="0"/>
    <x v="0"/>
    <x v="0"/>
    <x v="0"/>
    <x v="4"/>
    <s v="2 - Poder Ejecutivo"/>
    <s v="0201 - PRESIDENCIA DE LA REPÚBLICA"/>
    <x v="6"/>
    <x v="3"/>
    <x v="6"/>
    <x v="82"/>
    <s v="2.4 - TRANSFERENCIAS CORRIENTES"/>
    <s v="2.4.2 - TRANSFERENCIAS CORRIENTES AL  GOBIERNO GENERAL NACIONAL"/>
    <s v="N"/>
    <s v="00 - N/A"/>
    <s v="10 - FONDO GENERAL"/>
    <s v=" "/>
    <s v="99 - MULTIPROVINCIAL"/>
    <n v="211362180"/>
    <n v="211362180"/>
    <n v="170107011.28"/>
  </r>
  <r>
    <x v="0"/>
    <x v="0"/>
    <x v="0"/>
    <x v="0"/>
    <x v="4"/>
    <s v="2 - Poder Ejecutivo"/>
    <s v="0201 - PRESIDENCIA DE LA REPÚBLICA"/>
    <x v="6"/>
    <x v="3"/>
    <x v="6"/>
    <x v="82"/>
    <s v="2.4 - TRANSFERENCIAS CORRIENTES"/>
    <s v="2.4.2 - TRANSFERENCIAS CORRIENTES AL  GOBIERNO GENERAL NACIONAL"/>
    <s v="N"/>
    <s v="00 - N/A"/>
    <s v="70 - DONACION EXTERNA"/>
    <s v=" "/>
    <s v="99 - MULTIPROVINCIAL"/>
    <n v="0"/>
    <n v="9361810.5399999991"/>
    <n v="9361810.5399999991"/>
  </r>
  <r>
    <x v="0"/>
    <x v="0"/>
    <x v="0"/>
    <x v="0"/>
    <x v="4"/>
    <s v="2 - Poder Ejecutivo"/>
    <s v="0201 - PRESIDENCIA DE LA REPÚBLICA"/>
    <x v="6"/>
    <x v="2"/>
    <x v="3"/>
    <x v="48"/>
    <s v="2.4 - TRANSFERENCIAS CORRIENTES"/>
    <s v="2.4.1 - TRANSFERENCIAS CORRIENTES AL SECTOR PRIVADO"/>
    <s v="N"/>
    <s v="00 - N/A"/>
    <s v="10 - FONDO GENERAL"/>
    <s v=" "/>
    <s v="99 - MULTIPROVINCIAL"/>
    <n v="0"/>
    <n v="6212295"/>
    <n v="5162295"/>
  </r>
  <r>
    <x v="0"/>
    <x v="0"/>
    <x v="0"/>
    <x v="0"/>
    <x v="4"/>
    <s v="2 - Poder Ejecutivo"/>
    <s v="0201 - PRESIDENCIA DE LA REPÚBLICA"/>
    <x v="6"/>
    <x v="2"/>
    <x v="8"/>
    <x v="34"/>
    <s v="2.4 - TRANSFERENCIAS CORRIENTES"/>
    <s v="2.4.1 - TRANSFERENCIAS CORRIENTES AL SECTOR PRIVADO"/>
    <s v="N"/>
    <s v="00 - N/A"/>
    <s v="10 - FONDO GENERAL"/>
    <s v=" "/>
    <s v="99 - MULTIPROVINCIAL"/>
    <n v="0"/>
    <n v="55528815"/>
    <n v="55528815"/>
  </r>
  <r>
    <x v="0"/>
    <x v="0"/>
    <x v="0"/>
    <x v="0"/>
    <x v="4"/>
    <s v="2 - Poder Ejecutivo"/>
    <s v="0201 - PRESIDENCIA DE LA REPÚBLICA"/>
    <x v="6"/>
    <x v="2"/>
    <x v="8"/>
    <x v="20"/>
    <s v="2.4 - TRANSFERENCIAS CORRIENTES"/>
    <s v="2.4.1 - TRANSFERENCIAS CORRIENTES AL SECTOR PRIVADO"/>
    <s v="N"/>
    <s v="00 - N/A"/>
    <s v="10 - FONDO GENERAL"/>
    <s v=" "/>
    <s v="99 - MULTIPROVINCIAL"/>
    <n v="0"/>
    <n v="3200000"/>
    <n v="3000000"/>
  </r>
  <r>
    <x v="0"/>
    <x v="0"/>
    <x v="0"/>
    <x v="0"/>
    <x v="4"/>
    <s v="2 - Poder Ejecutivo"/>
    <s v="0201 - PRESIDENCIA DE LA REPÚBLICA"/>
    <x v="6"/>
    <x v="2"/>
    <x v="8"/>
    <x v="94"/>
    <s v="2.4 - TRANSFERENCIAS CORRIENTES"/>
    <s v="2.4.1 - TRANSFERENCIAS CORRIENTES AL SECTOR PRIVADO"/>
    <s v="N"/>
    <s v="00 - N/A"/>
    <s v="10 - FONDO GENERAL"/>
    <s v=" "/>
    <s v="99 - MULTIPROVINCIAL"/>
    <n v="180800000"/>
    <n v="233100697.64999998"/>
    <n v="216964412"/>
  </r>
  <r>
    <x v="0"/>
    <x v="0"/>
    <x v="0"/>
    <x v="0"/>
    <x v="4"/>
    <s v="2 - Poder Ejecutivo"/>
    <s v="0201 - PRESIDENCIA DE LA REPÚBLICA"/>
    <x v="6"/>
    <x v="2"/>
    <x v="10"/>
    <x v="24"/>
    <s v="2.4 - TRANSFERENCIAS CORRIENTES"/>
    <s v="2.4.1 - TRANSFERENCIAS CORRIENTES AL SECTOR PRIVADO"/>
    <s v="N"/>
    <s v="00 - N/A"/>
    <s v="10 - FONDO GENERAL"/>
    <s v=" "/>
    <s v="99 - MULTIPROVINCIAL"/>
    <n v="0"/>
    <n v="53792676.810000002"/>
    <n v="53792676.810000002"/>
  </r>
  <r>
    <x v="0"/>
    <x v="0"/>
    <x v="0"/>
    <x v="0"/>
    <x v="4"/>
    <s v="2 - Poder Ejecutivo"/>
    <s v="0201 - PRESIDENCIA DE LA REPÚBLICA"/>
    <x v="6"/>
    <x v="2"/>
    <x v="10"/>
    <x v="40"/>
    <s v="2.4 - TRANSFERENCIAS CORRIENTES"/>
    <s v="2.4.1 - TRANSFERENCIAS CORRIENTES AL SECTOR PRIVADO"/>
    <s v="N"/>
    <s v="00 - N/A"/>
    <s v="10 - FONDO GENERAL"/>
    <s v=" "/>
    <s v="99 - MULTIPROVINCIAL"/>
    <n v="0"/>
    <n v="3440000"/>
    <n v="3332000"/>
  </r>
  <r>
    <x v="0"/>
    <x v="0"/>
    <x v="0"/>
    <x v="0"/>
    <x v="4"/>
    <s v="2 - Poder Ejecutivo"/>
    <s v="0201 - PRESIDENCIA DE LA REPÚBLICA"/>
    <x v="6"/>
    <x v="2"/>
    <x v="4"/>
    <x v="6"/>
    <s v="2.4 - TRANSFERENCIAS CORRIENTES"/>
    <s v="2.4.1 - TRANSFERENCIAS CORRIENTES AL SECTOR PRIVADO"/>
    <s v="N"/>
    <s v="00 - N/A"/>
    <s v="10 - FONDO GENERAL"/>
    <s v=" "/>
    <s v="99 - MULTIPROVINCIAL"/>
    <n v="163522851"/>
    <n v="388049638.25"/>
    <n v="318848849.57999992"/>
  </r>
  <r>
    <x v="0"/>
    <x v="0"/>
    <x v="0"/>
    <x v="0"/>
    <x v="4"/>
    <s v="2 - Poder Ejecutivo"/>
    <s v="0201 - PRESIDENCIA DE LA REPÚBLICA"/>
    <x v="7"/>
    <x v="2"/>
    <x v="4"/>
    <x v="6"/>
    <s v="2.4 - TRANSFERENCIAS CORRIENTES"/>
    <s v="2.4.1 - TRANSFERENCIAS CORRIENTES AL SECTOR PRIVADO"/>
    <s v="N"/>
    <s v="00 - N/A"/>
    <s v="10 - FONDO GENERAL"/>
    <s v=" "/>
    <s v="99 - MULTIPROVINCIAL"/>
    <n v="12000000"/>
    <n v="12000000"/>
    <n v="5000000"/>
  </r>
  <r>
    <x v="0"/>
    <x v="0"/>
    <x v="0"/>
    <x v="0"/>
    <x v="4"/>
    <s v="2 - Poder Ejecutivo"/>
    <s v="0201 - PRESIDENCIA DE LA REPÚBLICA"/>
    <x v="8"/>
    <x v="2"/>
    <x v="4"/>
    <x v="6"/>
    <s v="2.4 - TRANSFERENCIAS CORRIENTES"/>
    <s v="2.4.1 - TRANSFERENCIAS CORRIENTES AL SECTOR PRIVADO"/>
    <s v="N"/>
    <s v="00 - N/A"/>
    <s v="10 - FONDO GENERAL"/>
    <s v=" "/>
    <s v="99 - MULTIPROVINCIAL"/>
    <n v="9700000"/>
    <n v="9801035.7799999993"/>
    <n v="8093098.3599999994"/>
  </r>
  <r>
    <x v="0"/>
    <x v="0"/>
    <x v="0"/>
    <x v="0"/>
    <x v="4"/>
    <s v="2 - Poder Ejecutivo"/>
    <s v="0201 - PRESIDENCIA DE LA REPÚBLICA"/>
    <x v="13"/>
    <x v="2"/>
    <x v="4"/>
    <x v="6"/>
    <s v="2.4 - TRANSFERENCIAS CORRIENTES"/>
    <s v="2.4.1 - TRANSFERENCIAS CORRIENTES AL SECTOR PRIVADO"/>
    <s v="N"/>
    <s v="00 - N/A"/>
    <s v="10 - FONDO GENERAL"/>
    <s v=" "/>
    <s v="99 - MULTIPROVINCIAL"/>
    <n v="33584520660"/>
    <n v="30013412948.09"/>
    <n v="29533166231.98"/>
  </r>
  <r>
    <x v="0"/>
    <x v="0"/>
    <x v="0"/>
    <x v="0"/>
    <x v="4"/>
    <s v="2 - Poder Ejecutivo"/>
    <s v="0201 - PRESIDENCIA DE LA REPÚBLICA"/>
    <x v="13"/>
    <x v="2"/>
    <x v="4"/>
    <x v="6"/>
    <s v="2.4 - TRANSFERENCIAS CORRIENTES"/>
    <s v="2.4.1 - TRANSFERENCIAS CORRIENTES AL SECTOR PRIVADO"/>
    <s v="N"/>
    <s v="00 - N/A"/>
    <s v="60 - CREDITO EXTERNO"/>
    <s v=" "/>
    <s v="99 - MULTIPROVINCIAL"/>
    <n v="15963872936"/>
    <n v="15963872936"/>
    <n v="14385395238"/>
  </r>
  <r>
    <x v="0"/>
    <x v="0"/>
    <x v="0"/>
    <x v="0"/>
    <x v="4"/>
    <s v="2 - Poder Ejecutivo"/>
    <s v="0201 - PRESIDENCIA DE LA REPÚBLICA"/>
    <x v="13"/>
    <x v="2"/>
    <x v="4"/>
    <x v="6"/>
    <s v="2.4 - TRANSFERENCIAS CORRIENTES"/>
    <s v="2.4.9 - TRANSFERENCIAS CORRIENTES A OTRAS INSTITUCIONES PÚBLICAS"/>
    <s v="N"/>
    <s v="00 - N/A"/>
    <s v="10 - FONDO GENERAL"/>
    <s v=" "/>
    <s v="99 - MULTIPROVINCIAL"/>
    <n v="0"/>
    <n v="89761.87"/>
    <n v="89761.87"/>
  </r>
  <r>
    <x v="0"/>
    <x v="0"/>
    <x v="0"/>
    <x v="0"/>
    <x v="4"/>
    <s v="2 - Poder Ejecutivo"/>
    <s v="0201 - PRESIDENCIA DE LA REPÚBLICA"/>
    <x v="13"/>
    <x v="2"/>
    <x v="5"/>
    <x v="14"/>
    <s v="2.4 - TRANSFERENCIAS CORRIENTES"/>
    <s v="2.4.1 - TRANSFERENCIAS CORRIENTES AL SECTOR PRIVADO"/>
    <s v="N"/>
    <s v="00 - N/A"/>
    <s v="10 - FONDO GENERAL"/>
    <s v=" "/>
    <s v="99 - MULTIPROVINCIAL"/>
    <n v="0"/>
    <n v="1000000"/>
    <n v="0"/>
  </r>
  <r>
    <x v="0"/>
    <x v="0"/>
    <x v="0"/>
    <x v="0"/>
    <x v="4"/>
    <s v="2 - Poder Ejecutivo"/>
    <s v="0201 - PRESIDENCIA DE LA REPÚBLICA"/>
    <x v="14"/>
    <x v="2"/>
    <x v="4"/>
    <x v="6"/>
    <s v="2.4 - TRANSFERENCIAS CORRIENTES"/>
    <s v="2.4.1 - TRANSFERENCIAS CORRIENTES AL SECTOR PRIVADO"/>
    <s v="N"/>
    <s v="00 - N/A"/>
    <s v="10 - FONDO GENERAL"/>
    <s v=" "/>
    <s v="99 - MULTIPROVINCIAL"/>
    <n v="2000000"/>
    <n v="2527278"/>
    <n v="467278"/>
  </r>
  <r>
    <x v="0"/>
    <x v="0"/>
    <x v="0"/>
    <x v="0"/>
    <x v="4"/>
    <s v="2 - Poder Ejecutivo"/>
    <s v="0201 - PRESIDENCIA DE LA REPÚBLICA"/>
    <x v="15"/>
    <x v="0"/>
    <x v="0"/>
    <x v="2"/>
    <s v="2.4 - TRANSFERENCIAS CORRIENTES"/>
    <s v="2.4.1 - TRANSFERENCIAS CORRIENTES AL SECTOR PRIVADO"/>
    <s v="N"/>
    <s v="00 - N/A"/>
    <s v="10 - FONDO GENERAL"/>
    <s v=" "/>
    <s v="99 - MULTIPROVINCIAL"/>
    <n v="2845000"/>
    <n v="1280000"/>
    <n v="946481.03999999992"/>
  </r>
  <r>
    <x v="0"/>
    <x v="0"/>
    <x v="0"/>
    <x v="0"/>
    <x v="4"/>
    <s v="2 - Poder Ejecutivo"/>
    <s v="0201 - PRESIDENCIA DE LA REPÚBLICA"/>
    <x v="15"/>
    <x v="0"/>
    <x v="0"/>
    <x v="2"/>
    <s v="2.4 - TRANSFERENCIAS CORRIENTES"/>
    <s v="2.4.7 - TRANSFERENCIAS CORRIENTES AL SECTOR EXTERNO"/>
    <s v="N"/>
    <s v="00 - N/A"/>
    <s v="10 - FONDO GENERAL"/>
    <s v=" "/>
    <s v="99 - MULTIPROVINCIAL"/>
    <n v="3000000"/>
    <n v="4445000"/>
    <n v="2973800"/>
  </r>
  <r>
    <x v="0"/>
    <x v="0"/>
    <x v="0"/>
    <x v="0"/>
    <x v="4"/>
    <s v="2 - Poder Ejecutivo"/>
    <s v="0201 - PRESIDENCIA DE LA REPÚBLICA"/>
    <x v="15"/>
    <x v="0"/>
    <x v="0"/>
    <x v="2"/>
    <s v="2.4 - TRANSFERENCIAS CORRIENTES"/>
    <s v="2.4.9 - TRANSFERENCIAS CORRIENTES A OTRAS INSTITUCIONES PÚBLICAS"/>
    <s v="N"/>
    <s v="00 - N/A"/>
    <s v="10 - FONDO GENERAL"/>
    <s v=" "/>
    <s v="99 - MULTIPROVINCIAL"/>
    <n v="0"/>
    <n v="120000"/>
    <n v="100000"/>
  </r>
  <r>
    <x v="0"/>
    <x v="0"/>
    <x v="0"/>
    <x v="0"/>
    <x v="4"/>
    <s v="2 - Poder Ejecutivo"/>
    <s v="0201 - PRESIDENCIA DE LA REPÚBLICA"/>
    <x v="16"/>
    <x v="0"/>
    <x v="0"/>
    <x v="2"/>
    <s v="2.4 - TRANSFERENCIAS CORRIENTES"/>
    <s v="2.4.1 - TRANSFERENCIAS CORRIENTES AL SECTOR PRIVADO"/>
    <s v="N"/>
    <s v="00 - N/A"/>
    <s v="10 - FONDO GENERAL"/>
    <s v=" "/>
    <s v="99 - MULTIPROVINCIAL"/>
    <n v="2000000"/>
    <n v="1500000"/>
    <n v="0"/>
  </r>
  <r>
    <x v="0"/>
    <x v="0"/>
    <x v="0"/>
    <x v="0"/>
    <x v="4"/>
    <s v="2 - Poder Ejecutivo"/>
    <s v="0201 - PRESIDENCIA DE LA REPÚBLICA"/>
    <x v="17"/>
    <x v="0"/>
    <x v="0"/>
    <x v="2"/>
    <s v="2.4 - TRANSFERENCIAS CORRIENTES"/>
    <s v="2.4.1 - TRANSFERENCIAS CORRIENTES AL SECTOR PRIVADO"/>
    <s v="N"/>
    <s v="00 - N/A"/>
    <s v="10 - FONDO GENERAL"/>
    <s v=" "/>
    <s v="99 - MULTIPROVINCIAL"/>
    <n v="6645900"/>
    <n v="11875900"/>
    <n v="8561368.0899999999"/>
  </r>
  <r>
    <x v="0"/>
    <x v="0"/>
    <x v="0"/>
    <x v="0"/>
    <x v="4"/>
    <s v="2 - Poder Ejecutivo"/>
    <s v="0201 - PRESIDENCIA DE LA REPÚBLICA"/>
    <x v="17"/>
    <x v="0"/>
    <x v="0"/>
    <x v="2"/>
    <s v="2.4 - TRANSFERENCIAS CORRIENTES"/>
    <s v="2.4.3 - TRANSFERENCIAS CORRIENTES A GOBIERNOS GENERALES LOCALES"/>
    <s v="N"/>
    <s v="00 - N/A"/>
    <s v="10 - FONDO GENERAL"/>
    <s v=" "/>
    <s v="99 - MULTIPROVINCIAL"/>
    <n v="4760000"/>
    <n v="11550000"/>
    <n v="11548050"/>
  </r>
  <r>
    <x v="0"/>
    <x v="0"/>
    <x v="0"/>
    <x v="0"/>
    <x v="4"/>
    <s v="2 - Poder Ejecutivo"/>
    <s v="0201 - PRESIDENCIA DE LA REPÚBLICA"/>
    <x v="18"/>
    <x v="2"/>
    <x v="4"/>
    <x v="6"/>
    <s v="2.4 - TRANSFERENCIAS CORRIENTES"/>
    <s v="2.4.1 - TRANSFERENCIAS CORRIENTES AL SECTOR PRIVADO"/>
    <s v="N"/>
    <s v="00 - N/A"/>
    <s v="10 - FONDO GENERAL"/>
    <s v=" "/>
    <s v="01 - DISTRITO NACIONAL"/>
    <n v="37565137"/>
    <n v="39565137"/>
    <n v="35552221.189999998"/>
  </r>
  <r>
    <x v="0"/>
    <x v="0"/>
    <x v="0"/>
    <x v="0"/>
    <x v="4"/>
    <s v="2 - Poder Ejecutivo"/>
    <s v="0201 - PRESIDENCIA DE LA REPÚBLICA"/>
    <x v="18"/>
    <x v="2"/>
    <x v="4"/>
    <x v="6"/>
    <s v="2.4 - TRANSFERENCIAS CORRIENTES"/>
    <s v="2.4.1 - TRANSFERENCIAS CORRIENTES AL SECTOR PRIVADO"/>
    <s v="N"/>
    <s v="00 - N/A"/>
    <s v="10 - FONDO GENERAL"/>
    <s v=" "/>
    <s v="02 - AZUA"/>
    <n v="8565446"/>
    <n v="8565446"/>
    <n v="7739158.8499999996"/>
  </r>
  <r>
    <x v="0"/>
    <x v="0"/>
    <x v="0"/>
    <x v="0"/>
    <x v="4"/>
    <s v="2 - Poder Ejecutivo"/>
    <s v="0201 - PRESIDENCIA DE LA REPÚBLICA"/>
    <x v="18"/>
    <x v="2"/>
    <x v="4"/>
    <x v="6"/>
    <s v="2.4 - TRANSFERENCIAS CORRIENTES"/>
    <s v="2.4.1 - TRANSFERENCIAS CORRIENTES AL SECTOR PRIVADO"/>
    <s v="N"/>
    <s v="00 - N/A"/>
    <s v="10 - FONDO GENERAL"/>
    <s v=" "/>
    <s v="10 - INDEPENDENCIA"/>
    <n v="5883571"/>
    <n v="5883571"/>
    <n v="5393274.04"/>
  </r>
  <r>
    <x v="0"/>
    <x v="0"/>
    <x v="0"/>
    <x v="0"/>
    <x v="4"/>
    <s v="2 - Poder Ejecutivo"/>
    <s v="0201 - PRESIDENCIA DE LA REPÚBLICA"/>
    <x v="18"/>
    <x v="2"/>
    <x v="4"/>
    <x v="6"/>
    <s v="2.4 - TRANSFERENCIAS CORRIENTES"/>
    <s v="2.4.1 - TRANSFERENCIAS CORRIENTES AL SECTOR PRIVADO"/>
    <s v="N"/>
    <s v="00 - N/A"/>
    <s v="10 - FONDO GENERAL"/>
    <s v=" "/>
    <s v="11 - LA ALTAGRACIA"/>
    <n v="9265829"/>
    <n v="9265829"/>
    <n v="8493658.4199999981"/>
  </r>
  <r>
    <x v="0"/>
    <x v="0"/>
    <x v="0"/>
    <x v="0"/>
    <x v="4"/>
    <s v="2 - Poder Ejecutivo"/>
    <s v="0201 - PRESIDENCIA DE LA REPÚBLICA"/>
    <x v="18"/>
    <x v="2"/>
    <x v="4"/>
    <x v="6"/>
    <s v="2.4 - TRANSFERENCIAS CORRIENTES"/>
    <s v="2.4.1 - TRANSFERENCIAS CORRIENTES AL SECTOR PRIVADO"/>
    <s v="N"/>
    <s v="00 - N/A"/>
    <s v="10 - FONDO GENERAL"/>
    <s v=" "/>
    <s v="13 - LA VEGA"/>
    <n v="27969506"/>
    <n v="28633506"/>
    <n v="26907254.809999999"/>
  </r>
  <r>
    <x v="0"/>
    <x v="0"/>
    <x v="0"/>
    <x v="0"/>
    <x v="4"/>
    <s v="2 - Poder Ejecutivo"/>
    <s v="0201 - PRESIDENCIA DE LA REPÚBLICA"/>
    <x v="18"/>
    <x v="2"/>
    <x v="4"/>
    <x v="6"/>
    <s v="2.4 - TRANSFERENCIAS CORRIENTES"/>
    <s v="2.4.1 - TRANSFERENCIAS CORRIENTES AL SECTOR PRIVADO"/>
    <s v="N"/>
    <s v="00 - N/A"/>
    <s v="10 - FONDO GENERAL"/>
    <s v=" "/>
    <s v="22 - SAN JUAN"/>
    <n v="9234979"/>
    <n v="9234979"/>
    <n v="8465398"/>
  </r>
  <r>
    <x v="0"/>
    <x v="0"/>
    <x v="0"/>
    <x v="0"/>
    <x v="4"/>
    <s v="2 - Poder Ejecutivo"/>
    <s v="0201 - PRESIDENCIA DE LA REPÚBLICA"/>
    <x v="18"/>
    <x v="2"/>
    <x v="4"/>
    <x v="6"/>
    <s v="2.4 - TRANSFERENCIAS CORRIENTES"/>
    <s v="2.4.1 - TRANSFERENCIAS CORRIENTES AL SECTOR PRIVADO"/>
    <s v="N"/>
    <s v="00 - N/A"/>
    <s v="10 - FONDO GENERAL"/>
    <s v=" "/>
    <s v="27 - VALVERDE"/>
    <n v="20824653"/>
    <n v="23238653"/>
    <n v="21582603.919999998"/>
  </r>
  <r>
    <x v="0"/>
    <x v="0"/>
    <x v="0"/>
    <x v="0"/>
    <x v="4"/>
    <s v="2 - Poder Ejecutivo"/>
    <s v="0201 - PRESIDENCIA DE LA REPÚBLICA"/>
    <x v="18"/>
    <x v="2"/>
    <x v="4"/>
    <x v="6"/>
    <s v="2.4 - TRANSFERENCIAS CORRIENTES"/>
    <s v="2.4.1 - TRANSFERENCIAS CORRIENTES AL SECTOR PRIVADO"/>
    <s v="N"/>
    <s v="00 - N/A"/>
    <s v="10 - FONDO GENERAL"/>
    <s v=" "/>
    <s v="32 - SANTO DOMINGO"/>
    <n v="25362144"/>
    <n v="25362144"/>
    <n v="23023631.969999995"/>
  </r>
  <r>
    <x v="0"/>
    <x v="0"/>
    <x v="0"/>
    <x v="0"/>
    <x v="4"/>
    <s v="2 - Poder Ejecutivo"/>
    <s v="0201 - PRESIDENCIA DE LA REPÚBLICA"/>
    <x v="18"/>
    <x v="2"/>
    <x v="4"/>
    <x v="6"/>
    <s v="2.4 - TRANSFERENCIAS CORRIENTES"/>
    <s v="2.4.1 - TRANSFERENCIAS CORRIENTES AL SECTOR PRIVADO"/>
    <s v="N"/>
    <s v="00 - N/A"/>
    <s v="10 - FONDO GENERAL"/>
    <s v=" "/>
    <s v="99 - MULTIPROVINCIAL"/>
    <n v="298318978"/>
    <n v="445534300.51999998"/>
    <n v="417339247.84999996"/>
  </r>
  <r>
    <x v="0"/>
    <x v="0"/>
    <x v="0"/>
    <x v="0"/>
    <x v="4"/>
    <s v="2 - Poder Ejecutivo"/>
    <s v="0201 - PRESIDENCIA DE LA REPÚBLICA"/>
    <x v="18"/>
    <x v="2"/>
    <x v="4"/>
    <x v="6"/>
    <s v="2.4 - TRANSFERENCIAS CORRIENTES"/>
    <s v="2.4.7 - TRANSFERENCIAS CORRIENTES AL SECTOR EXTERNO"/>
    <s v="N"/>
    <s v="00 - N/A"/>
    <s v="10 - FONDO GENERAL"/>
    <s v=" "/>
    <s v="99 - MULTIPROVINCIAL"/>
    <n v="500000"/>
    <n v="500000"/>
    <n v="327728.82"/>
  </r>
  <r>
    <x v="0"/>
    <x v="0"/>
    <x v="0"/>
    <x v="0"/>
    <x v="4"/>
    <s v="2 - Poder Ejecutivo"/>
    <s v="0201 - PRESIDENCIA DE LA REPÚBLICA"/>
    <x v="22"/>
    <x v="2"/>
    <x v="4"/>
    <x v="6"/>
    <s v="2.4 - TRANSFERENCIAS CORRIENTES"/>
    <s v="2.4.1 - TRANSFERENCIAS CORRIENTES AL SECTOR PRIVADO"/>
    <s v="N"/>
    <s v="00 - N/A"/>
    <s v="10 - FONDO GENERAL"/>
    <s v=" "/>
    <s v="99 - MULTIPROVINCIAL"/>
    <n v="2500000"/>
    <n v="50000"/>
    <n v="0"/>
  </r>
  <r>
    <x v="0"/>
    <x v="0"/>
    <x v="0"/>
    <x v="0"/>
    <x v="4"/>
    <s v="2 - Poder Ejecutivo"/>
    <s v="0201 - PRESIDENCIA DE LA REPÚBLICA"/>
    <x v="24"/>
    <x v="2"/>
    <x v="4"/>
    <x v="6"/>
    <s v="2.4 - TRANSFERENCIAS CORRIENTES"/>
    <s v="2.4.1 - TRANSFERENCIAS CORRIENTES AL SECTOR PRIVADO"/>
    <s v="N"/>
    <s v="00 - N/A"/>
    <s v="10 - FONDO GENERAL"/>
    <s v=" "/>
    <s v="99 - MULTIPROVINCIAL"/>
    <n v="21168000"/>
    <n v="22500000"/>
    <n v="15116500"/>
  </r>
  <r>
    <x v="0"/>
    <x v="0"/>
    <x v="0"/>
    <x v="0"/>
    <x v="4"/>
    <s v="2 - Poder Ejecutivo"/>
    <s v="0201 - PRESIDENCIA DE LA REPÚBLICA"/>
    <x v="26"/>
    <x v="2"/>
    <x v="8"/>
    <x v="20"/>
    <s v="2.4 - TRANSFERENCIAS CORRIENTES"/>
    <s v="2.4.1 - TRANSFERENCIAS CORRIENTES AL SECTOR PRIVADO"/>
    <s v="N"/>
    <s v="00 - N/A"/>
    <s v="10 - FONDO GENERAL"/>
    <s v=" "/>
    <s v="99 - MULTIPROVINCIAL"/>
    <n v="605000"/>
    <n v="605000"/>
    <n v="400000"/>
  </r>
  <r>
    <x v="0"/>
    <x v="0"/>
    <x v="0"/>
    <x v="0"/>
    <x v="4"/>
    <s v="2 - Poder Ejecutivo"/>
    <s v="0201 - PRESIDENCIA DE LA REPÚBLICA"/>
    <x v="26"/>
    <x v="2"/>
    <x v="8"/>
    <x v="20"/>
    <s v="2.4 - TRANSFERENCIAS CORRIENTES"/>
    <s v="2.4.9 - TRANSFERENCIAS CORRIENTES A OTRAS INSTITUCIONES PÚBLICAS"/>
    <s v="N"/>
    <s v="00 - N/A"/>
    <s v="10 - FONDO GENERAL"/>
    <s v=" "/>
    <s v="99 - MULTIPROVINCIAL"/>
    <n v="400000"/>
    <n v="400000"/>
    <n v="200000"/>
  </r>
  <r>
    <x v="0"/>
    <x v="0"/>
    <x v="0"/>
    <x v="0"/>
    <x v="4"/>
    <s v="2 - Poder Ejecutivo"/>
    <s v="0201 - PRESIDENCIA DE LA REPÚBLICA"/>
    <x v="27"/>
    <x v="3"/>
    <x v="9"/>
    <x v="21"/>
    <s v="2.4 - TRANSFERENCIAS CORRIENTES"/>
    <s v="2.4.7 - TRANSFERENCIAS CORRIENTES AL SECTOR EXTERNO"/>
    <s v="N"/>
    <s v="00 - N/A"/>
    <s v="10 - FONDO GENERAL"/>
    <s v=" "/>
    <s v="99 - MULTIPROVINCIAL"/>
    <n v="2790785"/>
    <n v="2790785"/>
    <n v="2336503.1800000002"/>
  </r>
  <r>
    <x v="0"/>
    <x v="0"/>
    <x v="0"/>
    <x v="0"/>
    <x v="4"/>
    <s v="2 - Poder Ejecutivo"/>
    <s v="0201 - PRESIDENCIA DE LA REPÚBLICA"/>
    <x v="28"/>
    <x v="0"/>
    <x v="0"/>
    <x v="2"/>
    <s v="2.4 - TRANSFERENCIAS CORRIENTES"/>
    <s v="2.4.1 - TRANSFERENCIAS CORRIENTES AL SECTOR PRIVADO"/>
    <s v="N"/>
    <s v="00 - N/A"/>
    <s v="10 - FONDO GENERAL"/>
    <s v=" "/>
    <s v="99 - MULTIPROVINCIAL"/>
    <n v="1700000"/>
    <n v="700000"/>
    <n v="400310"/>
  </r>
  <r>
    <x v="0"/>
    <x v="0"/>
    <x v="0"/>
    <x v="0"/>
    <x v="4"/>
    <s v="2 - Poder Ejecutivo"/>
    <s v="0201 - PRESIDENCIA DE LA REPÚBLICA"/>
    <x v="32"/>
    <x v="0"/>
    <x v="1"/>
    <x v="18"/>
    <s v="2.4 - TRANSFERENCIAS CORRIENTES"/>
    <s v="2.4.1 - TRANSFERENCIAS CORRIENTES AL SECTOR PRIVADO"/>
    <s v="N"/>
    <s v="00 - N/A"/>
    <s v="10 - FONDO GENERAL"/>
    <s v=" "/>
    <s v="99 - MULTIPROVINCIAL"/>
    <n v="7000000"/>
    <n v="4532000"/>
    <n v="1766166.6900000002"/>
  </r>
  <r>
    <x v="0"/>
    <x v="0"/>
    <x v="0"/>
    <x v="0"/>
    <x v="4"/>
    <s v="2 - Poder Ejecutivo"/>
    <s v="0201 - PRESIDENCIA DE LA REPÚBLICA"/>
    <x v="32"/>
    <x v="0"/>
    <x v="1"/>
    <x v="18"/>
    <s v="2.4 - TRANSFERENCIAS CORRIENTES"/>
    <s v="2.4.4 - TRANSFERENCIAS CORRIENTES A EMPRESAS PÚBLICAS NO FINANCIERAS"/>
    <s v="N"/>
    <s v="00 - N/A"/>
    <s v="10 - FONDO GENERAL"/>
    <s v=" "/>
    <s v="99 - MULTIPROVINCIAL"/>
    <n v="336000"/>
    <n v="0"/>
    <n v="0"/>
  </r>
  <r>
    <x v="0"/>
    <x v="0"/>
    <x v="0"/>
    <x v="0"/>
    <x v="4"/>
    <s v="2 - Poder Ejecutivo"/>
    <s v="0202 - MINISTERIO DE  INTERIOR Y POLICÍA"/>
    <x v="33"/>
    <x v="0"/>
    <x v="0"/>
    <x v="2"/>
    <s v="2.4 - TRANSFERENCIAS CORRIENTES"/>
    <s v="2.4.1 - TRANSFERENCIAS CORRIENTES AL SECTOR PRIVADO"/>
    <s v="N"/>
    <s v="00 - N/A"/>
    <s v="10 - FONDO GENERAL"/>
    <s v=" "/>
    <s v="99 - MULTIPROVINCIAL"/>
    <n v="3000000"/>
    <n v="7000000"/>
    <n v="5753688.0300000003"/>
  </r>
  <r>
    <x v="0"/>
    <x v="0"/>
    <x v="0"/>
    <x v="0"/>
    <x v="4"/>
    <s v="2 - Poder Ejecutivo"/>
    <s v="0202 - MINISTERIO DE  INTERIOR Y POLICÍA"/>
    <x v="33"/>
    <x v="0"/>
    <x v="0"/>
    <x v="2"/>
    <s v="2.4 - TRANSFERENCIAS CORRIENTES"/>
    <s v="2.4.1 - TRANSFERENCIAS CORRIENTES AL SECTOR PRIVADO"/>
    <s v="N"/>
    <s v="00 - N/A"/>
    <s v="20 - FONDOS CON DESTINO ESPECÍFICO"/>
    <s v=" "/>
    <s v="99 - MULTIPROVINCIAL"/>
    <n v="4000000"/>
    <n v="16833040"/>
    <n v="10910041.239999998"/>
  </r>
  <r>
    <x v="0"/>
    <x v="0"/>
    <x v="0"/>
    <x v="0"/>
    <x v="4"/>
    <s v="2 - Poder Ejecutivo"/>
    <s v="0202 - MINISTERIO DE  INTERIOR Y POLICÍA"/>
    <x v="33"/>
    <x v="0"/>
    <x v="0"/>
    <x v="2"/>
    <s v="2.4 - TRANSFERENCIAS CORRIENTES"/>
    <s v="2.4.3 - TRANSFERENCIAS CORRIENTES A GOBIERNOS GENERALES LOCALES"/>
    <s v="N"/>
    <s v="00 - N/A"/>
    <s v="20 - FONDOS CON DESTINO ESPECÍFICO"/>
    <s v=" "/>
    <s v="99 - MULTIPROVINCIAL"/>
    <n v="0"/>
    <n v="502000"/>
    <n v="502000"/>
  </r>
  <r>
    <x v="0"/>
    <x v="0"/>
    <x v="0"/>
    <x v="0"/>
    <x v="4"/>
    <s v="2 - Poder Ejecutivo"/>
    <s v="0202 - MINISTERIO DE  INTERIOR Y POLICÍA"/>
    <x v="33"/>
    <x v="0"/>
    <x v="0"/>
    <x v="93"/>
    <s v="2.4 - TRANSFERENCIAS CORRIENTES"/>
    <s v="2.4.2 - TRANSFERENCIAS CORRIENTES AL  GOBIERNO GENERAL NACIONAL"/>
    <s v="N"/>
    <s v="00 - N/A"/>
    <s v="10 - FONDO GENERAL"/>
    <s v=" "/>
    <s v="99 - MULTIPROVINCIAL"/>
    <n v="0"/>
    <n v="458000000"/>
    <n v="258000000"/>
  </r>
  <r>
    <x v="0"/>
    <x v="0"/>
    <x v="0"/>
    <x v="0"/>
    <x v="4"/>
    <s v="2 - Poder Ejecutivo"/>
    <s v="0202 - MINISTERIO DE  INTERIOR Y POLICÍA"/>
    <x v="33"/>
    <x v="0"/>
    <x v="0"/>
    <x v="93"/>
    <s v="2.4 - TRANSFERENCIAS CORRIENTES"/>
    <s v="2.4.2 - TRANSFERENCIAS CORRIENTES AL  GOBIERNO GENERAL NACIONAL"/>
    <s v="N"/>
    <s v="00 - N/A"/>
    <s v="20 - FONDOS CON DESTINO ESPECÍFICO"/>
    <s v=" "/>
    <s v="99 - MULTIPROVINCIAL"/>
    <n v="0"/>
    <n v="1038140939"/>
    <n v="943764490"/>
  </r>
  <r>
    <x v="0"/>
    <x v="0"/>
    <x v="0"/>
    <x v="0"/>
    <x v="4"/>
    <s v="2 - Poder Ejecutivo"/>
    <s v="0202 - MINISTERIO DE  INTERIOR Y POLICÍA"/>
    <x v="33"/>
    <x v="0"/>
    <x v="0"/>
    <x v="93"/>
    <s v="2.4 - TRANSFERENCIAS CORRIENTES"/>
    <s v="2.4.3 - TRANSFERENCIAS CORRIENTES A GOBIERNOS GENERALES LOCALES"/>
    <s v="N"/>
    <s v="00 - N/A"/>
    <s v="10 - FONDO GENERAL"/>
    <s v=" "/>
    <s v="99 - MULTIPROVINCIAL"/>
    <n v="400313890"/>
    <n v="831316554.75999999"/>
    <n v="539346796.38999999"/>
  </r>
  <r>
    <x v="0"/>
    <x v="0"/>
    <x v="0"/>
    <x v="0"/>
    <x v="4"/>
    <s v="2 - Poder Ejecutivo"/>
    <s v="0202 - MINISTERIO DE  INTERIOR Y POLICÍA"/>
    <x v="33"/>
    <x v="0"/>
    <x v="0"/>
    <x v="93"/>
    <s v="2.4 - TRANSFERENCIAS CORRIENTES"/>
    <s v="2.4.3 - TRANSFERENCIAS CORRIENTES A GOBIERNOS GENERALES LOCALES"/>
    <s v="N"/>
    <s v="00 - N/A"/>
    <s v="20 - FONDOS CON DESTINO ESPECÍFICO"/>
    <s v=" "/>
    <s v="99 - MULTIPROVINCIAL"/>
    <n v="14611667907"/>
    <n v="13573526968"/>
    <n v="12516026217"/>
  </r>
  <r>
    <x v="0"/>
    <x v="0"/>
    <x v="0"/>
    <x v="0"/>
    <x v="4"/>
    <s v="2 - Poder Ejecutivo"/>
    <s v="0202 - MINISTERIO DE  INTERIOR Y POLICÍA"/>
    <x v="33"/>
    <x v="0"/>
    <x v="1"/>
    <x v="22"/>
    <s v="2.4 - TRANSFERENCIAS CORRIENTES"/>
    <s v="2.4.1 - TRANSFERENCIAS CORRIENTES AL SECTOR PRIVADO"/>
    <s v="N"/>
    <s v="00 - N/A"/>
    <s v="10 - FONDO GENERAL"/>
    <s v=" "/>
    <s v="99 - MULTIPROVINCIAL"/>
    <n v="60861690"/>
    <n v="101430450.69999999"/>
    <n v="89100856.739999995"/>
  </r>
  <r>
    <x v="0"/>
    <x v="0"/>
    <x v="0"/>
    <x v="0"/>
    <x v="4"/>
    <s v="2 - Poder Ejecutivo"/>
    <s v="0202 - MINISTERIO DE  INTERIOR Y POLICÍA"/>
    <x v="33"/>
    <x v="0"/>
    <x v="1"/>
    <x v="25"/>
    <s v="2.4 - TRANSFERENCIAS CORRIENTES"/>
    <s v="2.4.3 - TRANSFERENCIAS CORRIENTES A GOBIERNOS GENERALES LOCALES"/>
    <s v="N"/>
    <s v="00 - N/A"/>
    <s v="10 - FONDO GENERAL"/>
    <s v=" "/>
    <s v="99 - MULTIPROVINCIAL"/>
    <n v="364000000"/>
    <n v="498000000"/>
    <n v="356221921.04000002"/>
  </r>
  <r>
    <x v="0"/>
    <x v="0"/>
    <x v="0"/>
    <x v="0"/>
    <x v="4"/>
    <s v="2 - Poder Ejecutivo"/>
    <s v="0202 - MINISTERIO DE  INTERIOR Y POLICÍA"/>
    <x v="33"/>
    <x v="0"/>
    <x v="1"/>
    <x v="25"/>
    <s v="2.4 - TRANSFERENCIAS CORRIENTES"/>
    <s v="2.4.7 - TRANSFERENCIAS CORRIENTES AL SECTOR EXTERNO"/>
    <s v="N"/>
    <s v="00 - N/A"/>
    <s v="10 - FONDO GENERAL"/>
    <s v=" "/>
    <s v="99 - MULTIPROVINCIAL"/>
    <n v="2300000"/>
    <n v="4300000"/>
    <n v="3981947.0900000003"/>
  </r>
  <r>
    <x v="0"/>
    <x v="0"/>
    <x v="0"/>
    <x v="0"/>
    <x v="4"/>
    <s v="2 - Poder Ejecutivo"/>
    <s v="0202 - MINISTERIO DE  INTERIOR Y POLICÍA"/>
    <x v="33"/>
    <x v="0"/>
    <x v="1"/>
    <x v="25"/>
    <s v="2.4 - TRANSFERENCIAS CORRIENTES"/>
    <s v="2.4.9 - TRANSFERENCIAS CORRIENTES A OTRAS INSTITUCIONES PÚBLICAS"/>
    <s v="N"/>
    <s v="00 - N/A"/>
    <s v="10 - FONDO GENERAL"/>
    <s v=" "/>
    <s v="99 - MULTIPROVINCIAL"/>
    <n v="817552910"/>
    <n v="221192410"/>
    <n v="184374710.98999998"/>
  </r>
  <r>
    <x v="0"/>
    <x v="0"/>
    <x v="0"/>
    <x v="0"/>
    <x v="4"/>
    <s v="2 - Poder Ejecutivo"/>
    <s v="0202 - MINISTERIO DE  INTERIOR Y POLICÍA"/>
    <x v="33"/>
    <x v="2"/>
    <x v="4"/>
    <x v="95"/>
    <s v="2.4 - TRANSFERENCIAS CORRIENTES"/>
    <s v="2.4.2 - TRANSFERENCIAS CORRIENTES AL  GOBIERNO GENERAL NACIONAL"/>
    <s v="N"/>
    <s v="00 - N/A"/>
    <s v="10 - FONDO GENERAL"/>
    <s v=" "/>
    <s v="99 - MULTIPROVINCIAL"/>
    <n v="0"/>
    <n v="151600000"/>
    <n v="68125702.499999985"/>
  </r>
  <r>
    <x v="0"/>
    <x v="0"/>
    <x v="0"/>
    <x v="0"/>
    <x v="4"/>
    <s v="2 - Poder Ejecutivo"/>
    <s v="0202 - MINISTERIO DE  INTERIOR Y POLICÍA"/>
    <x v="34"/>
    <x v="0"/>
    <x v="1"/>
    <x v="22"/>
    <s v="2.4 - TRANSFERENCIAS CORRIENTES"/>
    <s v="2.4.7 - TRANSFERENCIAS CORRIENTES AL SECTOR EXTERNO"/>
    <s v="N"/>
    <s v="00 - N/A"/>
    <s v="10 - FONDO GENERAL"/>
    <s v=" "/>
    <s v="99 - MULTIPROVINCIAL"/>
    <n v="6097249"/>
    <n v="7102128.4699999997"/>
    <n v="7102128.4699999997"/>
  </r>
  <r>
    <x v="0"/>
    <x v="0"/>
    <x v="0"/>
    <x v="0"/>
    <x v="4"/>
    <s v="2 - Poder Ejecutivo"/>
    <s v="0202 - MINISTERIO DE  INTERIOR Y POLICÍA"/>
    <x v="47"/>
    <x v="2"/>
    <x v="4"/>
    <x v="27"/>
    <s v="2.4 - TRANSFERENCIAS CORRIENTES"/>
    <s v="2.4.1 - TRANSFERENCIAS CORRIENTES AL SECTOR PRIVADO"/>
    <s v="N"/>
    <s v="00 - N/A"/>
    <s v="10 - FONDO GENERAL"/>
    <s v=" "/>
    <s v="99 - MULTIPROVINCIAL"/>
    <n v="0"/>
    <n v="4000000"/>
    <n v="1275000"/>
  </r>
  <r>
    <x v="0"/>
    <x v="0"/>
    <x v="0"/>
    <x v="0"/>
    <x v="4"/>
    <s v="2 - Poder Ejecutivo"/>
    <s v="0203 - MINISTERIO DE DEFENSA"/>
    <x v="50"/>
    <x v="0"/>
    <x v="7"/>
    <x v="29"/>
    <s v="2.4 - TRANSFERENCIAS CORRIENTES"/>
    <s v="2.4.1 - TRANSFERENCIAS CORRIENTES AL SECTOR PRIVADO"/>
    <s v="N"/>
    <s v="00 - N/A"/>
    <s v="10 - FONDO GENERAL"/>
    <s v=" "/>
    <s v="99 - MULTIPROVINCIAL"/>
    <n v="10700000"/>
    <n v="11200000"/>
    <n v="6835000"/>
  </r>
  <r>
    <x v="0"/>
    <x v="0"/>
    <x v="0"/>
    <x v="0"/>
    <x v="4"/>
    <s v="2 - Poder Ejecutivo"/>
    <s v="0203 - MINISTERIO DE DEFENSA"/>
    <x v="50"/>
    <x v="2"/>
    <x v="10"/>
    <x v="30"/>
    <s v="2.4 - TRANSFERENCIAS CORRIENTES"/>
    <s v="2.4.1 - TRANSFERENCIAS CORRIENTES AL SECTOR PRIVADO"/>
    <s v="N"/>
    <s v="00 - N/A"/>
    <s v="10 - FONDO GENERAL"/>
    <s v=" "/>
    <s v="99 - MULTIPROVINCIAL"/>
    <n v="26261600"/>
    <n v="26261600"/>
    <n v="23622460.870000001"/>
  </r>
  <r>
    <x v="0"/>
    <x v="0"/>
    <x v="0"/>
    <x v="0"/>
    <x v="4"/>
    <s v="2 - Poder Ejecutivo"/>
    <s v="0203 - MINISTERIO DE DEFENSA"/>
    <x v="52"/>
    <x v="0"/>
    <x v="7"/>
    <x v="29"/>
    <s v="2.4 - TRANSFERENCIAS CORRIENTES"/>
    <s v="2.4.1 - TRANSFERENCIAS CORRIENTES AL SECTOR PRIVADO"/>
    <s v="N"/>
    <s v="00 - N/A"/>
    <s v="10 - FONDO GENERAL"/>
    <s v=" "/>
    <s v="99 - MULTIPROVINCIAL"/>
    <n v="78921777"/>
    <n v="72421777"/>
    <n v="68187559.150000006"/>
  </r>
  <r>
    <x v="0"/>
    <x v="0"/>
    <x v="0"/>
    <x v="0"/>
    <x v="4"/>
    <s v="2 - Poder Ejecutivo"/>
    <s v="0203 - MINISTERIO DE DEFENSA"/>
    <x v="53"/>
    <x v="0"/>
    <x v="7"/>
    <x v="29"/>
    <s v="2.4 - TRANSFERENCIAS CORRIENTES"/>
    <s v="2.4.1 - TRANSFERENCIAS CORRIENTES AL SECTOR PRIVADO"/>
    <s v="N"/>
    <s v="00 - N/A"/>
    <s v="10 - FONDO GENERAL"/>
    <s v=" "/>
    <s v="99 - MULTIPROVINCIAL"/>
    <n v="26278288"/>
    <n v="26241888"/>
    <n v="23922521.52"/>
  </r>
  <r>
    <x v="0"/>
    <x v="0"/>
    <x v="0"/>
    <x v="0"/>
    <x v="4"/>
    <s v="2 - Poder Ejecutivo"/>
    <s v="0203 - MINISTERIO DE DEFENSA"/>
    <x v="53"/>
    <x v="0"/>
    <x v="7"/>
    <x v="29"/>
    <s v="2.4 - TRANSFERENCIAS CORRIENTES"/>
    <s v="2.4.7 - TRANSFERENCIAS CORRIENTES AL SECTOR EXTERNO"/>
    <s v="N"/>
    <s v="00 - N/A"/>
    <s v="10 - FONDO GENERAL"/>
    <s v=" "/>
    <s v="99 - MULTIPROVINCIAL"/>
    <n v="11837743"/>
    <n v="11137143"/>
    <n v="5322749.6900000004"/>
  </r>
  <r>
    <x v="0"/>
    <x v="0"/>
    <x v="0"/>
    <x v="0"/>
    <x v="4"/>
    <s v="2 - Poder Ejecutivo"/>
    <s v="0203 - MINISTERIO DE DEFENSA"/>
    <x v="53"/>
    <x v="0"/>
    <x v="7"/>
    <x v="29"/>
    <s v="2.4 - TRANSFERENCIAS CORRIENTES"/>
    <s v="2.4.9 - TRANSFERENCIAS CORRIENTES A OTRAS INSTITUCIONES PÚBLICAS"/>
    <s v="N"/>
    <s v="00 - N/A"/>
    <s v="10 - FONDO GENERAL"/>
    <s v=" "/>
    <s v="99 - MULTIPROVINCIAL"/>
    <n v="47917748"/>
    <n v="47917748"/>
    <n v="47257936"/>
  </r>
  <r>
    <x v="0"/>
    <x v="0"/>
    <x v="0"/>
    <x v="0"/>
    <x v="4"/>
    <s v="2 - Poder Ejecutivo"/>
    <s v="0203 - MINISTERIO DE DEFENSA"/>
    <x v="53"/>
    <x v="2"/>
    <x v="4"/>
    <x v="27"/>
    <s v="2.4 - TRANSFERENCIAS CORRIENTES"/>
    <s v="2.4.1 - TRANSFERENCIAS CORRIENTES AL SECTOR PRIVADO"/>
    <s v="N"/>
    <s v="00 - N/A"/>
    <s v="10 - FONDO GENERAL"/>
    <s v=" "/>
    <s v="99 - MULTIPROVINCIAL"/>
    <n v="21991200"/>
    <n v="22728200"/>
    <n v="20895400"/>
  </r>
  <r>
    <x v="0"/>
    <x v="0"/>
    <x v="0"/>
    <x v="0"/>
    <x v="4"/>
    <s v="2 - Poder Ejecutivo"/>
    <s v="0203 - MINISTERIO DE DEFENSA"/>
    <x v="62"/>
    <x v="2"/>
    <x v="4"/>
    <x v="6"/>
    <s v="2.4 - TRANSFERENCIAS CORRIENTES"/>
    <s v="2.4.1 - TRANSFERENCIAS CORRIENTES AL SECTOR PRIVADO"/>
    <s v="N"/>
    <s v="00 - N/A"/>
    <s v="10 - FONDO GENERAL"/>
    <s v=" "/>
    <s v="99 - MULTIPROVINCIAL"/>
    <n v="13000000"/>
    <n v="13000000"/>
    <n v="10434479.199999999"/>
  </r>
  <r>
    <x v="0"/>
    <x v="0"/>
    <x v="0"/>
    <x v="0"/>
    <x v="4"/>
    <s v="2 - Poder Ejecutivo"/>
    <s v="0203 - MINISTERIO DE DEFENSA"/>
    <x v="66"/>
    <x v="2"/>
    <x v="8"/>
    <x v="34"/>
    <s v="2.4 - TRANSFERENCIAS CORRIENTES"/>
    <s v="2.4.7 - TRANSFERENCIAS CORRIENTES AL SECTOR EXTERNO"/>
    <s v="N"/>
    <s v="00 - N/A"/>
    <s v="10 - FONDO GENERAL"/>
    <s v=" "/>
    <s v="01 - DISTRITO NACIONAL"/>
    <n v="574600"/>
    <n v="716900"/>
    <n v="699400"/>
  </r>
  <r>
    <x v="0"/>
    <x v="0"/>
    <x v="0"/>
    <x v="0"/>
    <x v="4"/>
    <s v="2 - Poder Ejecutivo"/>
    <s v="0203 - MINISTERIO DE DEFENSA"/>
    <x v="67"/>
    <x v="2"/>
    <x v="10"/>
    <x v="30"/>
    <s v="2.4 - TRANSFERENCIAS CORRIENTES"/>
    <s v="2.4.1 - TRANSFERENCIAS CORRIENTES AL SECTOR PRIVADO"/>
    <s v="N"/>
    <s v="00 - N/A"/>
    <s v="10 - FONDO GENERAL"/>
    <s v=" "/>
    <s v="99 - MULTIPROVINCIAL"/>
    <n v="6557562"/>
    <n v="6509600"/>
    <n v="6509599.7299999995"/>
  </r>
  <r>
    <x v="0"/>
    <x v="0"/>
    <x v="0"/>
    <x v="0"/>
    <x v="4"/>
    <s v="2 - Poder Ejecutivo"/>
    <s v="0203 - MINISTERIO DE DEFENSA"/>
    <x v="77"/>
    <x v="2"/>
    <x v="4"/>
    <x v="6"/>
    <s v="2.4 - TRANSFERENCIAS CORRIENTES"/>
    <s v="2.4.1 - TRANSFERENCIAS CORRIENTES AL SECTOR PRIVADO"/>
    <s v="N"/>
    <s v="00 - N/A"/>
    <s v="10 - FONDO GENERAL"/>
    <s v=" "/>
    <s v="99 - MULTIPROVINCIAL"/>
    <n v="10851946"/>
    <n v="10851946"/>
    <n v="9947608"/>
  </r>
  <r>
    <x v="0"/>
    <x v="0"/>
    <x v="0"/>
    <x v="0"/>
    <x v="4"/>
    <s v="2 - Poder Ejecutivo"/>
    <s v="0203 - MINISTERIO DE DEFENSA"/>
    <x v="78"/>
    <x v="2"/>
    <x v="10"/>
    <x v="24"/>
    <s v="2.4 - TRANSFERENCIAS CORRIENTES"/>
    <s v="2.4.1 - TRANSFERENCIAS CORRIENTES AL SECTOR PRIVADO"/>
    <s v="N"/>
    <s v="00 - N/A"/>
    <s v="10 - FONDO GENERAL"/>
    <s v=" "/>
    <s v="99 - MULTIPROVINCIAL"/>
    <n v="100000"/>
    <n v="200000"/>
    <n v="100000"/>
  </r>
  <r>
    <x v="0"/>
    <x v="0"/>
    <x v="0"/>
    <x v="0"/>
    <x v="4"/>
    <s v="2 - Poder Ejecutivo"/>
    <s v="0203 - MINISTERIO DE DEFENSA"/>
    <x v="82"/>
    <x v="0"/>
    <x v="7"/>
    <x v="29"/>
    <s v="2.4 - TRANSFERENCIAS CORRIENTES"/>
    <s v="2.4.1 - TRANSFERENCIAS CORRIENTES AL SECTOR PRIVADO"/>
    <s v="N"/>
    <s v="00 - N/A"/>
    <s v="10 - FONDO GENERAL"/>
    <s v=" "/>
    <s v="99 - MULTIPROVINCIAL"/>
    <n v="0"/>
    <n v="180000"/>
    <n v="37500"/>
  </r>
  <r>
    <x v="0"/>
    <x v="0"/>
    <x v="0"/>
    <x v="0"/>
    <x v="4"/>
    <s v="2 - Poder Ejecutivo"/>
    <s v="0204 - MINISTERIO DE RELACIONES EXTERIORES"/>
    <x v="83"/>
    <x v="0"/>
    <x v="13"/>
    <x v="37"/>
    <s v="2.4 - TRANSFERENCIAS CORRIENTES"/>
    <s v="2.4.1 - TRANSFERENCIAS CORRIENTES AL SECTOR PRIVADO"/>
    <s v="N"/>
    <s v="00 - N/A"/>
    <s v="10 - FONDO GENERAL"/>
    <s v=" "/>
    <s v="99 - MULTIPROVINCIAL"/>
    <n v="20000000"/>
    <n v="20000000"/>
    <n v="3325499.32"/>
  </r>
  <r>
    <x v="0"/>
    <x v="0"/>
    <x v="0"/>
    <x v="0"/>
    <x v="4"/>
    <s v="2 - Poder Ejecutivo"/>
    <s v="0204 - MINISTERIO DE RELACIONES EXTERIORES"/>
    <x v="83"/>
    <x v="0"/>
    <x v="13"/>
    <x v="37"/>
    <s v="2.4 - TRANSFERENCIAS CORRIENTES"/>
    <s v="2.4.7 - TRANSFERENCIAS CORRIENTES AL SECTOR EXTERNO"/>
    <s v="N"/>
    <s v="00 - N/A"/>
    <s v="10 - FONDO GENERAL"/>
    <s v=" "/>
    <s v="99 - MULTIPROVINCIAL"/>
    <n v="417729946"/>
    <n v="400173969"/>
    <n v="180455984.68000004"/>
  </r>
  <r>
    <x v="0"/>
    <x v="0"/>
    <x v="0"/>
    <x v="0"/>
    <x v="4"/>
    <s v="2 - Poder Ejecutivo"/>
    <s v="0204 - MINISTERIO DE RELACIONES EXTERIORES"/>
    <x v="85"/>
    <x v="2"/>
    <x v="10"/>
    <x v="24"/>
    <s v="2.4 - TRANSFERENCIAS CORRIENTES"/>
    <s v="2.4.1 - TRANSFERENCIAS CORRIENTES AL SECTOR PRIVADO"/>
    <s v="N"/>
    <s v="00 - N/A"/>
    <s v="10 - FONDO GENERAL"/>
    <s v=" "/>
    <s v="01 - DISTRITO NACIONAL"/>
    <n v="400000"/>
    <n v="199000"/>
    <n v="100000"/>
  </r>
  <r>
    <x v="0"/>
    <x v="0"/>
    <x v="0"/>
    <x v="0"/>
    <x v="4"/>
    <s v="2 - Poder Ejecutivo"/>
    <s v="0204 - MINISTERIO DE RELACIONES EXTERIORES"/>
    <x v="85"/>
    <x v="2"/>
    <x v="10"/>
    <x v="24"/>
    <s v="2.4 - TRANSFERENCIAS CORRIENTES"/>
    <s v="2.4.7 - TRANSFERENCIAS CORRIENTES AL SECTOR EXTERNO"/>
    <s v="N"/>
    <s v="00 - N/A"/>
    <s v="10 - FONDO GENERAL"/>
    <s v=" "/>
    <s v="01 - DISTRITO NACIONAL"/>
    <n v="90000"/>
    <n v="291000"/>
    <n v="290949.45"/>
  </r>
  <r>
    <x v="0"/>
    <x v="0"/>
    <x v="0"/>
    <x v="0"/>
    <x v="4"/>
    <s v="2 - Poder Ejecutivo"/>
    <s v="0205 - MINISTERIO DE HACIENDA"/>
    <x v="88"/>
    <x v="0"/>
    <x v="0"/>
    <x v="2"/>
    <s v="2.4 - TRANSFERENCIAS CORRIENTES"/>
    <s v="2.4.1 - TRANSFERENCIAS CORRIENTES AL SECTOR PRIVADO"/>
    <s v="N"/>
    <s v="00 - N/A"/>
    <s v="10 - FONDO GENERAL"/>
    <s v=" "/>
    <s v="99 - MULTIPROVINCIAL"/>
    <n v="303000000"/>
    <n v="302800000"/>
    <n v="2664802.1100000003"/>
  </r>
  <r>
    <x v="0"/>
    <x v="0"/>
    <x v="0"/>
    <x v="0"/>
    <x v="4"/>
    <s v="2 - Poder Ejecutivo"/>
    <s v="0205 - MINISTERIO DE HACIENDA"/>
    <x v="88"/>
    <x v="0"/>
    <x v="0"/>
    <x v="2"/>
    <s v="2.4 - TRANSFERENCIAS CORRIENTES"/>
    <s v="2.4.1 - TRANSFERENCIAS CORRIENTES AL SECTOR PRIVADO"/>
    <s v="N"/>
    <s v="00 - N/A"/>
    <s v="20 - FONDOS CON DESTINO ESPECÍFICO"/>
    <s v=" "/>
    <s v="99 - MULTIPROVINCIAL"/>
    <n v="3100000"/>
    <n v="3100000"/>
    <n v="2694372.52"/>
  </r>
  <r>
    <x v="0"/>
    <x v="0"/>
    <x v="0"/>
    <x v="0"/>
    <x v="4"/>
    <s v="2 - Poder Ejecutivo"/>
    <s v="0205 - MINISTERIO DE HACIENDA"/>
    <x v="88"/>
    <x v="0"/>
    <x v="0"/>
    <x v="2"/>
    <s v="2.4 - TRANSFERENCIAS CORRIENTES"/>
    <s v="2.4.2 - TRANSFERENCIAS CORRIENTES AL  GOBIERNO GENERAL NACIONAL"/>
    <s v="N"/>
    <s v="00 - N/A"/>
    <s v="10 - FONDO GENERAL"/>
    <s v=" "/>
    <s v="99 - MULTIPROVINCIAL"/>
    <n v="10647952952"/>
    <n v="10129952952"/>
    <n v="9558458225.2299976"/>
  </r>
  <r>
    <x v="0"/>
    <x v="0"/>
    <x v="0"/>
    <x v="0"/>
    <x v="4"/>
    <s v="2 - Poder Ejecutivo"/>
    <s v="0205 - MINISTERIO DE HACIENDA"/>
    <x v="88"/>
    <x v="0"/>
    <x v="0"/>
    <x v="2"/>
    <s v="2.4 - TRANSFERENCIAS CORRIENTES"/>
    <s v="2.4.2 - TRANSFERENCIAS CORRIENTES AL  GOBIERNO GENERAL NACIONAL"/>
    <s v="N"/>
    <s v="00 - N/A"/>
    <s v="20 - FONDOS CON DESTINO ESPECÍFICO"/>
    <s v=" "/>
    <s v="99 - MULTIPROVINCIAL"/>
    <n v="1328308604"/>
    <n v="3443008604"/>
    <n v="3443008604"/>
  </r>
  <r>
    <x v="0"/>
    <x v="0"/>
    <x v="0"/>
    <x v="0"/>
    <x v="4"/>
    <s v="2 - Poder Ejecutivo"/>
    <s v="0205 - MINISTERIO DE HACIENDA"/>
    <x v="88"/>
    <x v="0"/>
    <x v="0"/>
    <x v="2"/>
    <s v="2.4 - TRANSFERENCIAS CORRIENTES"/>
    <s v="2.4.5 - TRANSFERENCIAS CORRIENTES A INSTITUCIONES PÚBLICAS FINANCIERAS"/>
    <s v="N"/>
    <s v="00 - N/A"/>
    <s v="10 - FONDO GENERAL"/>
    <s v=" "/>
    <s v="99 - MULTIPROVINCIAL"/>
    <n v="50758895"/>
    <n v="50758895"/>
    <n v="46854364.359999999"/>
  </r>
  <r>
    <x v="0"/>
    <x v="0"/>
    <x v="0"/>
    <x v="0"/>
    <x v="4"/>
    <s v="2 - Poder Ejecutivo"/>
    <s v="0205 - MINISTERIO DE HACIENDA"/>
    <x v="88"/>
    <x v="0"/>
    <x v="0"/>
    <x v="2"/>
    <s v="2.4 - TRANSFERENCIAS CORRIENTES"/>
    <s v="2.4.7 - TRANSFERENCIAS CORRIENTES AL SECTOR EXTERNO"/>
    <s v="N"/>
    <s v="00 - N/A"/>
    <s v="10 - FONDO GENERAL"/>
    <s v=" "/>
    <s v="99 - MULTIPROVINCIAL"/>
    <n v="4000000"/>
    <n v="4200000"/>
    <n v="4165433.46"/>
  </r>
  <r>
    <x v="0"/>
    <x v="0"/>
    <x v="0"/>
    <x v="0"/>
    <x v="4"/>
    <s v="2 - Poder Ejecutivo"/>
    <s v="0205 - MINISTERIO DE HACIENDA"/>
    <x v="88"/>
    <x v="1"/>
    <x v="22"/>
    <x v="96"/>
    <s v="2.4 - TRANSFERENCIAS CORRIENTES"/>
    <s v="2.4.5 - TRANSFERENCIAS CORRIENTES A INSTITUCIONES PÚBLICAS FINANCIERAS"/>
    <s v="N"/>
    <s v="00 - N/A"/>
    <s v="10 - FONDO GENERAL"/>
    <s v=" "/>
    <s v="99 - MULTIPROVINCIAL"/>
    <n v="149703020"/>
    <n v="149703020"/>
    <n v="137227768.37"/>
  </r>
  <r>
    <x v="0"/>
    <x v="0"/>
    <x v="0"/>
    <x v="0"/>
    <x v="4"/>
    <s v="2 - Poder Ejecutivo"/>
    <s v="0205 - MINISTERIO DE HACIENDA"/>
    <x v="88"/>
    <x v="2"/>
    <x v="4"/>
    <x v="6"/>
    <s v="2.4 - TRANSFERENCIAS CORRIENTES"/>
    <s v="2.4.4 - TRANSFERENCIAS CORRIENTES A EMPRESAS PÚBLICAS NO FINANCIERAS"/>
    <s v="N"/>
    <s v="00 - N/A"/>
    <s v="10 - FONDO GENERAL"/>
    <s v=" "/>
    <s v="99 - MULTIPROVINCIAL"/>
    <n v="306441777"/>
    <n v="306441777"/>
    <n v="259296884"/>
  </r>
  <r>
    <x v="0"/>
    <x v="0"/>
    <x v="0"/>
    <x v="0"/>
    <x v="4"/>
    <s v="2 - Poder Ejecutivo"/>
    <s v="0205 - MINISTERIO DE HACIENDA"/>
    <x v="91"/>
    <x v="0"/>
    <x v="0"/>
    <x v="2"/>
    <s v="2.4 - TRANSFERENCIAS CORRIENTES"/>
    <s v="2.4.1 - TRANSFERENCIAS CORRIENTES AL SECTOR PRIVADO"/>
    <s v="N"/>
    <s v="00 - N/A"/>
    <s v="10 - FONDO GENERAL"/>
    <s v=" "/>
    <s v="99 - MULTIPROVINCIAL"/>
    <n v="100100"/>
    <n v="161500"/>
    <n v="122900"/>
  </r>
  <r>
    <x v="0"/>
    <x v="0"/>
    <x v="0"/>
    <x v="0"/>
    <x v="4"/>
    <s v="2 - Poder Ejecutivo"/>
    <s v="0205 - MINISTERIO DE HACIENDA"/>
    <x v="91"/>
    <x v="0"/>
    <x v="0"/>
    <x v="2"/>
    <s v="2.4 - TRANSFERENCIAS CORRIENTES"/>
    <s v="2.4.7 - TRANSFERENCIAS CORRIENTES AL SECTOR EXTERNO"/>
    <s v="N"/>
    <s v="00 - N/A"/>
    <s v="10 - FONDO GENERAL"/>
    <s v=" "/>
    <s v="99 - MULTIPROVINCIAL"/>
    <n v="15000"/>
    <n v="32311.199999999997"/>
    <n v="0"/>
  </r>
  <r>
    <x v="0"/>
    <x v="0"/>
    <x v="0"/>
    <x v="0"/>
    <x v="4"/>
    <s v="2 - Poder Ejecutivo"/>
    <s v="0205 - MINISTERIO DE HACIENDA"/>
    <x v="94"/>
    <x v="0"/>
    <x v="0"/>
    <x v="2"/>
    <s v="2.4 - TRANSFERENCIAS CORRIENTES"/>
    <s v="2.4.1 - TRANSFERENCIAS CORRIENTES AL SECTOR PRIVADO"/>
    <s v="N"/>
    <s v="00 - N/A"/>
    <s v="10 - FONDO GENERAL"/>
    <s v=" "/>
    <s v="99 - MULTIPROVINCIAL"/>
    <n v="75000"/>
    <n v="205000"/>
    <n v="150000"/>
  </r>
  <r>
    <x v="0"/>
    <x v="0"/>
    <x v="0"/>
    <x v="0"/>
    <x v="4"/>
    <s v="2 - Poder Ejecutivo"/>
    <s v="0205 - MINISTERIO DE HACIENDA"/>
    <x v="96"/>
    <x v="0"/>
    <x v="0"/>
    <x v="2"/>
    <s v="2.4 - TRANSFERENCIAS CORRIENTES"/>
    <s v="2.4.1 - TRANSFERENCIAS CORRIENTES AL SECTOR PRIVADO"/>
    <s v="N"/>
    <s v="00 - N/A"/>
    <s v="10 - FONDO GENERAL"/>
    <s v=" "/>
    <s v="99 - MULTIPROVINCIAL"/>
    <n v="3000000"/>
    <n v="1517000"/>
    <n v="1075417.95"/>
  </r>
  <r>
    <x v="0"/>
    <x v="0"/>
    <x v="0"/>
    <x v="0"/>
    <x v="4"/>
    <s v="2 - Poder Ejecutivo"/>
    <s v="0205 - MINISTERIO DE HACIENDA"/>
    <x v="96"/>
    <x v="0"/>
    <x v="0"/>
    <x v="2"/>
    <s v="2.4 - TRANSFERENCIAS CORRIENTES"/>
    <s v="2.4.1 - TRANSFERENCIAS CORRIENTES AL SECTOR PRIVADO"/>
    <s v="N"/>
    <s v="00 - N/A"/>
    <s v="70 - DONACION EXTERNA"/>
    <s v=" "/>
    <s v="99 - MULTIPROVINCIAL"/>
    <n v="0"/>
    <n v="2000000"/>
    <n v="0"/>
  </r>
  <r>
    <x v="0"/>
    <x v="0"/>
    <x v="0"/>
    <x v="0"/>
    <x v="4"/>
    <s v="2 - Poder Ejecutivo"/>
    <s v="0205 - MINISTERIO DE HACIENDA"/>
    <x v="98"/>
    <x v="0"/>
    <x v="0"/>
    <x v="2"/>
    <s v="2.4 - TRANSFERENCIAS CORRIENTES"/>
    <s v="2.4.1 - TRANSFERENCIAS CORRIENTES AL SECTOR PRIVADO"/>
    <s v="N"/>
    <s v="00 - N/A"/>
    <s v="10 - FONDO GENERAL"/>
    <s v=" "/>
    <s v="99 - MULTIPROVINCIAL"/>
    <n v="0"/>
    <n v="1173026.74"/>
    <n v="409325.08999999997"/>
  </r>
  <r>
    <x v="0"/>
    <x v="0"/>
    <x v="0"/>
    <x v="0"/>
    <x v="4"/>
    <s v="2 - Poder Ejecutivo"/>
    <s v="0205 - MINISTERIO DE HACIENDA"/>
    <x v="98"/>
    <x v="0"/>
    <x v="0"/>
    <x v="2"/>
    <s v="2.4 - TRANSFERENCIAS CORRIENTES"/>
    <s v="2.4.7 - TRANSFERENCIAS CORRIENTES AL SECTOR EXTERNO"/>
    <s v="N"/>
    <s v="00 - N/A"/>
    <s v="10 - FONDO GENERAL"/>
    <s v=" "/>
    <s v="99 - MULTIPROVINCIAL"/>
    <n v="0"/>
    <n v="250000"/>
    <n v="236824.4"/>
  </r>
  <r>
    <x v="0"/>
    <x v="0"/>
    <x v="0"/>
    <x v="0"/>
    <x v="4"/>
    <s v="2 - Poder Ejecutivo"/>
    <s v="0206 - MINISTERIO DE EDUCACIÓN"/>
    <x v="99"/>
    <x v="3"/>
    <x v="6"/>
    <x v="13"/>
    <s v="2.4 - TRANSFERENCIAS CORRIENTES"/>
    <s v="2.4.1 - TRANSFERENCIAS CORRIENTES AL SECTOR PRIVADO"/>
    <s v="N"/>
    <s v="00 - N/A"/>
    <s v="10 - FONDO GENERAL"/>
    <s v=" "/>
    <s v="99 - MULTIPROVINCIAL"/>
    <n v="267000"/>
    <n v="267000"/>
    <n v="0"/>
  </r>
  <r>
    <x v="0"/>
    <x v="0"/>
    <x v="0"/>
    <x v="0"/>
    <x v="4"/>
    <s v="2 - Poder Ejecutivo"/>
    <s v="0206 - MINISTERIO DE EDUCACIÓN"/>
    <x v="99"/>
    <x v="3"/>
    <x v="6"/>
    <x v="13"/>
    <s v="2.4 - TRANSFERENCIAS CORRIENTES"/>
    <s v="2.4.9 - TRANSFERENCIAS CORRIENTES A OTRAS INSTITUCIONES PÚBLICAS"/>
    <s v="N"/>
    <s v="00 - N/A"/>
    <s v="10 - FONDO GENERAL"/>
    <s v=" "/>
    <s v="99 - MULTIPROVINCIAL"/>
    <n v="100000"/>
    <n v="100000"/>
    <n v="0"/>
  </r>
  <r>
    <x v="0"/>
    <x v="0"/>
    <x v="0"/>
    <x v="0"/>
    <x v="4"/>
    <s v="2 - Poder Ejecutivo"/>
    <s v="0206 - MINISTERIO DE EDUCACIÓN"/>
    <x v="99"/>
    <x v="2"/>
    <x v="10"/>
    <x v="41"/>
    <s v="2.4 - TRANSFERENCIAS CORRIENTES"/>
    <s v="2.4.1 - TRANSFERENCIAS CORRIENTES AL SECTOR PRIVADO"/>
    <s v="N"/>
    <s v="00 - N/A"/>
    <s v="10 - FONDO GENERAL"/>
    <s v=" "/>
    <s v="99 - MULTIPROVINCIAL"/>
    <n v="178200"/>
    <n v="178200"/>
    <n v="0"/>
  </r>
  <r>
    <x v="0"/>
    <x v="0"/>
    <x v="0"/>
    <x v="0"/>
    <x v="4"/>
    <s v="2 - Poder Ejecutivo"/>
    <s v="0206 - MINISTERIO DE EDUCACIÓN"/>
    <x v="99"/>
    <x v="2"/>
    <x v="10"/>
    <x v="41"/>
    <s v="2.4 - TRANSFERENCIAS CORRIENTES"/>
    <s v="2.4.2 - TRANSFERENCIAS CORRIENTES AL  GOBIERNO GENERAL NACIONAL"/>
    <s v="N"/>
    <s v="00 - N/A"/>
    <s v="10 - FONDO GENERAL"/>
    <s v=" "/>
    <s v="99 - MULTIPROVINCIAL"/>
    <n v="10770275416"/>
    <n v="8352362555.7600002"/>
    <n v="8351503493.4500017"/>
  </r>
  <r>
    <x v="0"/>
    <x v="0"/>
    <x v="0"/>
    <x v="0"/>
    <x v="4"/>
    <s v="2 - Poder Ejecutivo"/>
    <s v="0206 - MINISTERIO DE EDUCACIÓN"/>
    <x v="99"/>
    <x v="2"/>
    <x v="10"/>
    <x v="41"/>
    <s v="2.4 - TRANSFERENCIAS CORRIENTES"/>
    <s v="2.4.9 - TRANSFERENCIAS CORRIENTES A OTRAS INSTITUCIONES PÚBLICAS"/>
    <s v="N"/>
    <s v="00 - N/A"/>
    <s v="10 - FONDO GENERAL"/>
    <s v=" "/>
    <s v="99 - MULTIPROVINCIAL"/>
    <n v="659125000"/>
    <n v="513938277.08999991"/>
    <n v="476636295.62000006"/>
  </r>
  <r>
    <x v="0"/>
    <x v="0"/>
    <x v="0"/>
    <x v="0"/>
    <x v="4"/>
    <s v="2 - Poder Ejecutivo"/>
    <s v="0206 - MINISTERIO DE EDUCACIÓN"/>
    <x v="99"/>
    <x v="2"/>
    <x v="10"/>
    <x v="42"/>
    <s v="2.4 - TRANSFERENCIAS CORRIENTES"/>
    <s v="2.4.1 - TRANSFERENCIAS CORRIENTES AL SECTOR PRIVADO"/>
    <s v="N"/>
    <s v="00 - N/A"/>
    <s v="10 - FONDO GENERAL"/>
    <s v=" "/>
    <s v="99 - MULTIPROVINCIAL"/>
    <n v="0"/>
    <n v="1484255500"/>
    <n v="1484255500"/>
  </r>
  <r>
    <x v="0"/>
    <x v="0"/>
    <x v="0"/>
    <x v="0"/>
    <x v="4"/>
    <s v="2 - Poder Ejecutivo"/>
    <s v="0206 - MINISTERIO DE EDUCACIÓN"/>
    <x v="99"/>
    <x v="2"/>
    <x v="10"/>
    <x v="42"/>
    <s v="2.4 - TRANSFERENCIAS CORRIENTES"/>
    <s v="2.4.7 - TRANSFERENCIAS CORRIENTES AL SECTOR EXTERNO"/>
    <s v="N"/>
    <s v="00 - N/A"/>
    <s v="10 - FONDO GENERAL"/>
    <s v=" "/>
    <s v="99 - MULTIPROVINCIAL"/>
    <n v="87468596"/>
    <n v="0"/>
    <n v="0"/>
  </r>
  <r>
    <x v="0"/>
    <x v="0"/>
    <x v="0"/>
    <x v="0"/>
    <x v="4"/>
    <s v="2 - Poder Ejecutivo"/>
    <s v="0206 - MINISTERIO DE EDUCACIÓN"/>
    <x v="99"/>
    <x v="2"/>
    <x v="10"/>
    <x v="42"/>
    <s v="2.4 - TRANSFERENCIAS CORRIENTES"/>
    <s v="2.4.9 - TRANSFERENCIAS CORRIENTES A OTRAS INSTITUCIONES PÚBLICAS"/>
    <s v="N"/>
    <s v="00 - N/A"/>
    <s v="10 - FONDO GENERAL"/>
    <s v=" "/>
    <s v="99 - MULTIPROVINCIAL"/>
    <n v="4665474276"/>
    <n v="3145766318.2399998"/>
    <n v="3042181033.0899997"/>
  </r>
  <r>
    <x v="0"/>
    <x v="0"/>
    <x v="0"/>
    <x v="0"/>
    <x v="4"/>
    <s v="2 - Poder Ejecutivo"/>
    <s v="0206 - MINISTERIO DE EDUCACIÓN"/>
    <x v="99"/>
    <x v="2"/>
    <x v="10"/>
    <x v="43"/>
    <s v="2.4 - TRANSFERENCIAS CORRIENTES"/>
    <s v="2.4.1 - TRANSFERENCIAS CORRIENTES AL SECTOR PRIVADO"/>
    <s v="N"/>
    <s v="00 - N/A"/>
    <s v="10 - FONDO GENERAL"/>
    <s v=" "/>
    <s v="99 - MULTIPROVINCIAL"/>
    <n v="54200"/>
    <n v="799268700"/>
    <n v="799214500"/>
  </r>
  <r>
    <x v="0"/>
    <x v="0"/>
    <x v="0"/>
    <x v="0"/>
    <x v="4"/>
    <s v="2 - Poder Ejecutivo"/>
    <s v="0206 - MINISTERIO DE EDUCACIÓN"/>
    <x v="99"/>
    <x v="2"/>
    <x v="10"/>
    <x v="43"/>
    <s v="2.4 - TRANSFERENCIAS CORRIENTES"/>
    <s v="2.4.9 - TRANSFERENCIAS CORRIENTES A OTRAS INSTITUCIONES PÚBLICAS"/>
    <s v="N"/>
    <s v="00 - N/A"/>
    <s v="10 - FONDO GENERAL"/>
    <s v=" "/>
    <s v="99 - MULTIPROVINCIAL"/>
    <n v="2453260775"/>
    <n v="1289047004.0799999"/>
    <n v="1182100727.3400002"/>
  </r>
  <r>
    <x v="0"/>
    <x v="0"/>
    <x v="0"/>
    <x v="0"/>
    <x v="4"/>
    <s v="2 - Poder Ejecutivo"/>
    <s v="0206 - MINISTERIO DE EDUCACIÓN"/>
    <x v="99"/>
    <x v="2"/>
    <x v="10"/>
    <x v="44"/>
    <s v="2.4 - TRANSFERENCIAS CORRIENTES"/>
    <s v="2.4.9 - TRANSFERENCIAS CORRIENTES A OTRAS INSTITUCIONES PÚBLICAS"/>
    <s v="N"/>
    <s v="00 - N/A"/>
    <s v="10 - FONDO GENERAL"/>
    <s v=" "/>
    <s v="99 - MULTIPROVINCIAL"/>
    <n v="237925000"/>
    <n v="83034397.400000006"/>
    <n v="71067973.300000012"/>
  </r>
  <r>
    <x v="0"/>
    <x v="0"/>
    <x v="0"/>
    <x v="0"/>
    <x v="4"/>
    <s v="2 - Poder Ejecutivo"/>
    <s v="0206 - MINISTERIO DE EDUCACIÓN"/>
    <x v="99"/>
    <x v="2"/>
    <x v="10"/>
    <x v="45"/>
    <s v="2.4 - TRANSFERENCIAS CORRIENTES"/>
    <s v="2.4.1 - TRANSFERENCIAS CORRIENTES AL SECTOR PRIVADO"/>
    <s v="N"/>
    <s v="00 - N/A"/>
    <s v="10 - FONDO GENERAL"/>
    <s v=" "/>
    <s v="99 - MULTIPROVINCIAL"/>
    <n v="35400"/>
    <n v="35400"/>
    <n v="0"/>
  </r>
  <r>
    <x v="0"/>
    <x v="0"/>
    <x v="0"/>
    <x v="0"/>
    <x v="4"/>
    <s v="2 - Poder Ejecutivo"/>
    <s v="0206 - MINISTERIO DE EDUCACIÓN"/>
    <x v="99"/>
    <x v="2"/>
    <x v="10"/>
    <x v="45"/>
    <s v="2.4 - TRANSFERENCIAS CORRIENTES"/>
    <s v="2.4.9 - TRANSFERENCIAS CORRIENTES A OTRAS INSTITUCIONES PÚBLICAS"/>
    <s v="N"/>
    <s v="00 - N/A"/>
    <s v="10 - FONDO GENERAL"/>
    <s v=" "/>
    <s v="99 - MULTIPROVINCIAL"/>
    <n v="630000000"/>
    <n v="614021699.57000005"/>
    <n v="569013667.43000007"/>
  </r>
  <r>
    <x v="0"/>
    <x v="0"/>
    <x v="0"/>
    <x v="0"/>
    <x v="4"/>
    <s v="2 - Poder Ejecutivo"/>
    <s v="0206 - MINISTERIO DE EDUCACIÓN"/>
    <x v="99"/>
    <x v="2"/>
    <x v="10"/>
    <x v="31"/>
    <s v="2.4 - TRANSFERENCIAS CORRIENTES"/>
    <s v="2.4.9 - TRANSFERENCIAS CORRIENTES A OTRAS INSTITUCIONES PÚBLICAS"/>
    <s v="N"/>
    <s v="00 - N/A"/>
    <s v="10 - FONDO GENERAL"/>
    <s v=" "/>
    <s v="99 - MULTIPROVINCIAL"/>
    <n v="126420000"/>
    <n v="114844540"/>
    <n v="96933892.929999992"/>
  </r>
  <r>
    <x v="0"/>
    <x v="0"/>
    <x v="0"/>
    <x v="0"/>
    <x v="4"/>
    <s v="2 - Poder Ejecutivo"/>
    <s v="0206 - MINISTERIO DE EDUCACIÓN"/>
    <x v="99"/>
    <x v="2"/>
    <x v="10"/>
    <x v="40"/>
    <s v="2.4 - TRANSFERENCIAS CORRIENTES"/>
    <s v="2.4.1 - TRANSFERENCIAS CORRIENTES AL SECTOR PRIVADO"/>
    <s v="N"/>
    <s v="00 - N/A"/>
    <s v="10 - FONDO GENERAL"/>
    <s v=" "/>
    <s v="99 - MULTIPROVINCIAL"/>
    <n v="2022214419"/>
    <n v="1966999411.96"/>
    <n v="1648254388.0599999"/>
  </r>
  <r>
    <x v="0"/>
    <x v="0"/>
    <x v="0"/>
    <x v="0"/>
    <x v="4"/>
    <s v="2 - Poder Ejecutivo"/>
    <s v="0206 - MINISTERIO DE EDUCACIÓN"/>
    <x v="99"/>
    <x v="2"/>
    <x v="10"/>
    <x v="40"/>
    <s v="2.4 - TRANSFERENCIAS CORRIENTES"/>
    <s v="2.4.2 - TRANSFERENCIAS CORRIENTES AL  GOBIERNO GENERAL NACIONAL"/>
    <s v="N"/>
    <s v="00 - N/A"/>
    <s v="10 - FONDO GENERAL"/>
    <s v=" "/>
    <s v="99 - MULTIPROVINCIAL"/>
    <n v="0"/>
    <n v="5000000"/>
    <n v="5000000"/>
  </r>
  <r>
    <x v="0"/>
    <x v="0"/>
    <x v="0"/>
    <x v="0"/>
    <x v="4"/>
    <s v="2 - Poder Ejecutivo"/>
    <s v="0206 - MINISTERIO DE EDUCACIÓN"/>
    <x v="99"/>
    <x v="2"/>
    <x v="10"/>
    <x v="40"/>
    <s v="2.4 - TRANSFERENCIAS CORRIENTES"/>
    <s v="2.4.7 - TRANSFERENCIAS CORRIENTES AL SECTOR EXTERNO"/>
    <s v="N"/>
    <s v="00 - N/A"/>
    <s v="10 - FONDO GENERAL"/>
    <s v=" "/>
    <s v="99 - MULTIPROVINCIAL"/>
    <n v="12500000"/>
    <n v="122766351"/>
    <n v="111701401.55"/>
  </r>
  <r>
    <x v="0"/>
    <x v="0"/>
    <x v="0"/>
    <x v="0"/>
    <x v="4"/>
    <s v="2 - Poder Ejecutivo"/>
    <s v="0206 - MINISTERIO DE EDUCACIÓN"/>
    <x v="99"/>
    <x v="2"/>
    <x v="10"/>
    <x v="40"/>
    <s v="2.4 - TRANSFERENCIAS CORRIENTES"/>
    <s v="2.4.9 - TRANSFERENCIAS CORRIENTES A OTRAS INSTITUCIONES PÚBLICAS"/>
    <s v="N"/>
    <s v="00 - N/A"/>
    <s v="10 - FONDO GENERAL"/>
    <s v=" "/>
    <s v="99 - MULTIPROVINCIAL"/>
    <n v="2002552625"/>
    <n v="1179622852.3099999"/>
    <n v="1123238144.0499997"/>
  </r>
  <r>
    <x v="0"/>
    <x v="0"/>
    <x v="0"/>
    <x v="0"/>
    <x v="4"/>
    <s v="2 - Poder Ejecutivo"/>
    <s v="0206 - MINISTERIO DE EDUCACIÓN"/>
    <x v="99"/>
    <x v="2"/>
    <x v="4"/>
    <x v="6"/>
    <s v="2.4 - TRANSFERENCIAS CORRIENTES"/>
    <s v="2.4.1 - TRANSFERENCIAS CORRIENTES AL SECTOR PRIVADO"/>
    <s v="N"/>
    <s v="00 - N/A"/>
    <s v="10 - FONDO GENERAL"/>
    <s v=" "/>
    <s v="99 - MULTIPROVINCIAL"/>
    <n v="840000000"/>
    <n v="654641232.56999993"/>
    <n v="518040132.56999999"/>
  </r>
  <r>
    <x v="0"/>
    <x v="0"/>
    <x v="0"/>
    <x v="0"/>
    <x v="4"/>
    <s v="2 - Poder Ejecutivo"/>
    <s v="0206 - MINISTERIO DE EDUCACIÓN"/>
    <x v="99"/>
    <x v="2"/>
    <x v="5"/>
    <x v="8"/>
    <s v="2.4 - TRANSFERENCIAS CORRIENTES"/>
    <s v="2.4.9 - TRANSFERENCIAS CORRIENTES A OTRAS INSTITUCIONES PÚBLICAS"/>
    <s v="N"/>
    <s v="00 - N/A"/>
    <s v="10 - FONDO GENERAL"/>
    <s v=" "/>
    <s v="99 - MULTIPROVINCIAL"/>
    <n v="0"/>
    <n v="909406"/>
    <n v="909405.95"/>
  </r>
  <r>
    <x v="0"/>
    <x v="0"/>
    <x v="0"/>
    <x v="0"/>
    <x v="4"/>
    <s v="2 - Poder Ejecutivo"/>
    <s v="0206 - MINISTERIO DE EDUCACIÓN"/>
    <x v="100"/>
    <x v="2"/>
    <x v="10"/>
    <x v="40"/>
    <s v="2.4 - TRANSFERENCIAS CORRIENTES"/>
    <s v="2.4.7 - TRANSFERENCIAS CORRIENTES AL SECTOR EXTERNO"/>
    <s v="N"/>
    <s v="00 - N/A"/>
    <s v="10 - FONDO GENERAL"/>
    <s v=" "/>
    <s v="99 - MULTIPROVINCIAL"/>
    <n v="0"/>
    <n v="650000"/>
    <n v="604910.43999999994"/>
  </r>
  <r>
    <x v="0"/>
    <x v="0"/>
    <x v="0"/>
    <x v="0"/>
    <x v="4"/>
    <s v="2 - Poder Ejecutivo"/>
    <s v="0206 - MINISTERIO DE EDUCACIÓN"/>
    <x v="100"/>
    <x v="2"/>
    <x v="10"/>
    <x v="40"/>
    <s v="2.4 - TRANSFERENCIAS CORRIENTES"/>
    <s v="2.4.9 - TRANSFERENCIAS CORRIENTES A OTRAS INSTITUCIONES PÚBLICAS"/>
    <s v="N"/>
    <s v="00 - N/A"/>
    <s v="10 - FONDO GENERAL"/>
    <s v=" "/>
    <s v="99 - MULTIPROVINCIAL"/>
    <n v="0"/>
    <n v="1500000000"/>
    <n v="1500000000"/>
  </r>
  <r>
    <x v="0"/>
    <x v="0"/>
    <x v="0"/>
    <x v="0"/>
    <x v="4"/>
    <s v="2 - Poder Ejecutivo"/>
    <s v="0206 - MINISTERIO DE EDUCACIÓN"/>
    <x v="101"/>
    <x v="2"/>
    <x v="8"/>
    <x v="34"/>
    <s v="2.4 - TRANSFERENCIAS CORRIENTES"/>
    <s v="2.4.9 - TRANSFERENCIAS CORRIENTES A OTRAS INSTITUCIONES PÚBLICAS"/>
    <s v="N"/>
    <s v="00 - N/A"/>
    <s v="10 - FONDO GENERAL"/>
    <s v=" "/>
    <s v="99 - MULTIPROVINCIAL"/>
    <n v="15634005"/>
    <n v="60634005"/>
    <n v="51081308"/>
  </r>
  <r>
    <x v="0"/>
    <x v="0"/>
    <x v="0"/>
    <x v="0"/>
    <x v="4"/>
    <s v="2 - Poder Ejecutivo"/>
    <s v="0206 - MINISTERIO DE EDUCACIÓN"/>
    <x v="101"/>
    <x v="2"/>
    <x v="10"/>
    <x v="46"/>
    <s v="2.4 - TRANSFERENCIAS CORRIENTES"/>
    <s v="2.4.9 - TRANSFERENCIAS CORRIENTES A OTRAS INSTITUCIONES PÚBLICAS"/>
    <s v="N"/>
    <s v="00 - N/A"/>
    <s v="10 - FONDO GENERAL"/>
    <s v=" "/>
    <s v="99 - MULTIPROVINCIAL"/>
    <n v="0"/>
    <n v="110577087.97"/>
    <n v="109359716.58"/>
  </r>
  <r>
    <x v="0"/>
    <x v="0"/>
    <x v="0"/>
    <x v="0"/>
    <x v="4"/>
    <s v="2 - Poder Ejecutivo"/>
    <s v="0206 - MINISTERIO DE EDUCACIÓN"/>
    <x v="102"/>
    <x v="2"/>
    <x v="10"/>
    <x v="40"/>
    <s v="2.4 - TRANSFERENCIAS CORRIENTES"/>
    <s v="2.4.1 - TRANSFERENCIAS CORRIENTES AL SECTOR PRIVADO"/>
    <s v="N"/>
    <s v="00 - N/A"/>
    <s v="20 - FONDOS CON DESTINO ESPECÍFICO"/>
    <s v=" "/>
    <s v="99 - MULTIPROVINCIAL"/>
    <n v="0"/>
    <n v="24108.32"/>
    <n v="0"/>
  </r>
  <r>
    <x v="0"/>
    <x v="0"/>
    <x v="0"/>
    <x v="0"/>
    <x v="4"/>
    <s v="2 - Poder Ejecutivo"/>
    <s v="0206 - MINISTERIO DE EDUCACIÓN"/>
    <x v="103"/>
    <x v="2"/>
    <x v="10"/>
    <x v="46"/>
    <s v="2.4 - TRANSFERENCIAS CORRIENTES"/>
    <s v="2.4.9 - TRANSFERENCIAS CORRIENTES A OTRAS INSTITUCIONES PÚBLICAS"/>
    <s v="N"/>
    <s v="00 - N/A"/>
    <s v="10 - FONDO GENERAL"/>
    <s v=" "/>
    <s v="99 - MULTIPROVINCIAL"/>
    <n v="12000000"/>
    <n v="0"/>
    <n v="0"/>
  </r>
  <r>
    <x v="0"/>
    <x v="0"/>
    <x v="0"/>
    <x v="0"/>
    <x v="4"/>
    <s v="2 - Poder Ejecutivo"/>
    <s v="0206 - MINISTERIO DE EDUCACIÓN"/>
    <x v="104"/>
    <x v="2"/>
    <x v="10"/>
    <x v="40"/>
    <s v="2.4 - TRANSFERENCIAS CORRIENTES"/>
    <s v="2.4.1 - TRANSFERENCIAS CORRIENTES AL SECTOR PRIVADO"/>
    <s v="N"/>
    <s v="00 - N/A"/>
    <s v="10 - FONDO GENERAL"/>
    <s v=" "/>
    <s v="99 - MULTIPROVINCIAL"/>
    <n v="2742203352"/>
    <n v="3244979599.9000001"/>
    <n v="3003649847.6499991"/>
  </r>
  <r>
    <x v="0"/>
    <x v="0"/>
    <x v="0"/>
    <x v="0"/>
    <x v="4"/>
    <s v="2 - Poder Ejecutivo"/>
    <s v="0206 - MINISTERIO DE EDUCACIÓN"/>
    <x v="105"/>
    <x v="2"/>
    <x v="10"/>
    <x v="24"/>
    <s v="2.4 - TRANSFERENCIAS CORRIENTES"/>
    <s v="2.4.1 - TRANSFERENCIAS CORRIENTES AL SECTOR PRIVADO"/>
    <s v="N"/>
    <s v="00 - N/A"/>
    <s v="10 - FONDO GENERAL"/>
    <s v=" "/>
    <s v="99 - MULTIPROVINCIAL"/>
    <n v="200000000"/>
    <n v="155014578.97"/>
    <n v="126029750"/>
  </r>
  <r>
    <x v="0"/>
    <x v="0"/>
    <x v="0"/>
    <x v="0"/>
    <x v="4"/>
    <s v="2 - Poder Ejecutivo"/>
    <s v="0206 - MINISTERIO DE EDUCACIÓN"/>
    <x v="105"/>
    <x v="2"/>
    <x v="10"/>
    <x v="24"/>
    <s v="2.4 - TRANSFERENCIAS CORRIENTES"/>
    <s v="2.4.9 - TRANSFERENCIAS CORRIENTES A OTRAS INSTITUCIONES PÚBLICAS"/>
    <s v="N"/>
    <s v="00 - N/A"/>
    <s v="10 - FONDO GENERAL"/>
    <s v=" "/>
    <s v="99 - MULTIPROVINCIAL"/>
    <n v="0"/>
    <n v="12387000"/>
    <n v="7771500"/>
  </r>
  <r>
    <x v="0"/>
    <x v="0"/>
    <x v="0"/>
    <x v="0"/>
    <x v="4"/>
    <s v="2 - Poder Ejecutivo"/>
    <s v="0206 - MINISTERIO DE EDUCACIÓN"/>
    <x v="106"/>
    <x v="2"/>
    <x v="10"/>
    <x v="40"/>
    <s v="2.4 - TRANSFERENCIAS CORRIENTES"/>
    <s v="2.4.1 - TRANSFERENCIAS CORRIENTES AL SECTOR PRIVADO"/>
    <s v="N"/>
    <s v="00 - N/A"/>
    <s v="10 - FONDO GENERAL"/>
    <s v=" "/>
    <s v="99 - MULTIPROVINCIAL"/>
    <n v="9375000"/>
    <n v="9375000"/>
    <n v="1658952.0300000003"/>
  </r>
  <r>
    <x v="0"/>
    <x v="0"/>
    <x v="0"/>
    <x v="0"/>
    <x v="4"/>
    <s v="2 - Poder Ejecutivo"/>
    <s v="0206 - MINISTERIO DE EDUCACIÓN"/>
    <x v="106"/>
    <x v="2"/>
    <x v="10"/>
    <x v="40"/>
    <s v="2.4 - TRANSFERENCIAS CORRIENTES"/>
    <s v="2.4.9 - TRANSFERENCIAS CORRIENTES A OTRAS INSTITUCIONES PÚBLICAS"/>
    <s v="N"/>
    <s v="00 - N/A"/>
    <s v="10 - FONDO GENERAL"/>
    <s v=" "/>
    <s v="99 - MULTIPROVINCIAL"/>
    <n v="389620762"/>
    <n v="689620762"/>
    <n v="372626793.69999999"/>
  </r>
  <r>
    <x v="0"/>
    <x v="0"/>
    <x v="0"/>
    <x v="0"/>
    <x v="4"/>
    <s v="2 - Poder Ejecutivo"/>
    <s v="0207 - MINISTERIO DE SALUD PÚBLICA Y ASISTENCIA SOCIAL"/>
    <x v="108"/>
    <x v="2"/>
    <x v="14"/>
    <x v="54"/>
    <s v="2.4 - TRANSFERENCIAS CORRIENTES"/>
    <s v="2.4.4 - TRANSFERENCIAS CORRIENTES A EMPRESAS PÚBLICAS NO FINANCIERAS"/>
    <s v="N"/>
    <s v="00 - N/A"/>
    <s v="10 - FONDO GENERAL"/>
    <s v=" "/>
    <s v="99 - MULTIPROVINCIAL"/>
    <n v="8449825854"/>
    <n v="8911771562"/>
    <n v="8216222406.1799974"/>
  </r>
  <r>
    <x v="0"/>
    <x v="0"/>
    <x v="0"/>
    <x v="0"/>
    <x v="4"/>
    <s v="2 - Poder Ejecutivo"/>
    <s v="0207 - MINISTERIO DE SALUD PÚBLICA Y ASISTENCIA SOCIAL"/>
    <x v="108"/>
    <x v="2"/>
    <x v="3"/>
    <x v="97"/>
    <s v="2.4 - TRANSFERENCIAS CORRIENTES"/>
    <s v="2.4.2 - TRANSFERENCIAS CORRIENTES AL  GOBIERNO GENERAL NACIONAL"/>
    <s v="N"/>
    <s v="00 - N/A"/>
    <s v="10 - FONDO GENERAL"/>
    <s v=" "/>
    <s v="99 - MULTIPROVINCIAL"/>
    <n v="144005740"/>
    <n v="151107480.63999999"/>
    <n v="101718462.28"/>
  </r>
  <r>
    <x v="0"/>
    <x v="0"/>
    <x v="0"/>
    <x v="0"/>
    <x v="4"/>
    <s v="2 - Poder Ejecutivo"/>
    <s v="0207 - MINISTERIO DE SALUD PÚBLICA Y ASISTENCIA SOCIAL"/>
    <x v="108"/>
    <x v="2"/>
    <x v="3"/>
    <x v="28"/>
    <s v="2.4 - TRANSFERENCIAS CORRIENTES"/>
    <s v="2.4.2 - TRANSFERENCIAS CORRIENTES AL  GOBIERNO GENERAL NACIONAL"/>
    <s v="N"/>
    <s v="00 - N/A"/>
    <s v="10 - FONDO GENERAL"/>
    <s v=" "/>
    <s v="32 - SANTO DOMINGO"/>
    <n v="4620340344"/>
    <n v="4711192538.4499998"/>
    <n v="4130111771.1000004"/>
  </r>
  <r>
    <x v="0"/>
    <x v="0"/>
    <x v="0"/>
    <x v="0"/>
    <x v="4"/>
    <s v="2 - Poder Ejecutivo"/>
    <s v="0207 - MINISTERIO DE SALUD PÚBLICA Y ASISTENCIA SOCIAL"/>
    <x v="108"/>
    <x v="2"/>
    <x v="3"/>
    <x v="28"/>
    <s v="2.4 - TRANSFERENCIAS CORRIENTES"/>
    <s v="2.4.2 - TRANSFERENCIAS CORRIENTES AL  GOBIERNO GENERAL NACIONAL"/>
    <s v="N"/>
    <s v="00 - N/A"/>
    <s v="10 - FONDO GENERAL"/>
    <s v=" "/>
    <s v="99 - MULTIPROVINCIAL"/>
    <n v="3154759734"/>
    <n v="3354631703.8399997"/>
    <n v="2985644375.9100022"/>
  </r>
  <r>
    <x v="0"/>
    <x v="0"/>
    <x v="0"/>
    <x v="0"/>
    <x v="4"/>
    <s v="2 - Poder Ejecutivo"/>
    <s v="0207 - MINISTERIO DE SALUD PÚBLICA Y ASISTENCIA SOCIAL"/>
    <x v="108"/>
    <x v="2"/>
    <x v="3"/>
    <x v="48"/>
    <s v="2.4 - TRANSFERENCIAS CORRIENTES"/>
    <s v="2.4.2 - TRANSFERENCIAS CORRIENTES AL  GOBIERNO GENERAL NACIONAL"/>
    <s v="N"/>
    <s v="00 - N/A"/>
    <s v="10 - FONDO GENERAL"/>
    <s v=" "/>
    <s v="99 - MULTIPROVINCIAL"/>
    <n v="6583251821"/>
    <n v="6711096776.6000004"/>
    <n v="6212087032.75"/>
  </r>
  <r>
    <x v="0"/>
    <x v="0"/>
    <x v="0"/>
    <x v="0"/>
    <x v="4"/>
    <s v="2 - Poder Ejecutivo"/>
    <s v="0207 - MINISTERIO DE SALUD PÚBLICA Y ASISTENCIA SOCIAL"/>
    <x v="108"/>
    <x v="2"/>
    <x v="3"/>
    <x v="48"/>
    <s v="2.4 - TRANSFERENCIAS CORRIENTES"/>
    <s v="2.4.9 - TRANSFERENCIAS CORRIENTES A OTRAS INSTITUCIONES PÚBLICAS"/>
    <s v="N"/>
    <s v="00 - N/A"/>
    <s v="10 - FONDO GENERAL"/>
    <s v=" "/>
    <s v="99 - MULTIPROVINCIAL"/>
    <n v="161724"/>
    <n v="161724"/>
    <n v="148247"/>
  </r>
  <r>
    <x v="0"/>
    <x v="0"/>
    <x v="0"/>
    <x v="0"/>
    <x v="4"/>
    <s v="2 - Poder Ejecutivo"/>
    <s v="0207 - MINISTERIO DE SALUD PÚBLICA Y ASISTENCIA SOCIAL"/>
    <x v="108"/>
    <x v="2"/>
    <x v="3"/>
    <x v="19"/>
    <s v="2.4 - TRANSFERENCIAS CORRIENTES"/>
    <s v="2.4.9 - TRANSFERENCIAS CORRIENTES A OTRAS INSTITUCIONES PÚBLICAS"/>
    <s v="N"/>
    <s v="00 - N/A"/>
    <s v="10 - FONDO GENERAL"/>
    <s v=" "/>
    <s v="99 - MULTIPROVINCIAL"/>
    <n v="5130920"/>
    <n v="5130920"/>
    <n v="4680400"/>
  </r>
  <r>
    <x v="0"/>
    <x v="0"/>
    <x v="0"/>
    <x v="0"/>
    <x v="4"/>
    <s v="2 - Poder Ejecutivo"/>
    <s v="0207 - MINISTERIO DE SALUD PÚBLICA Y ASISTENCIA SOCIAL"/>
    <x v="108"/>
    <x v="2"/>
    <x v="3"/>
    <x v="47"/>
    <s v="2.4 - TRANSFERENCIAS CORRIENTES"/>
    <s v="2.4.1 - TRANSFERENCIAS CORRIENTES AL SECTOR PRIVADO"/>
    <s v="N"/>
    <s v="00 - N/A"/>
    <s v="10 - FONDO GENERAL"/>
    <s v=" "/>
    <s v="99 - MULTIPROVINCIAL"/>
    <n v="1327631627"/>
    <n v="1294760677"/>
    <n v="1155354545.6599998"/>
  </r>
  <r>
    <x v="0"/>
    <x v="0"/>
    <x v="0"/>
    <x v="0"/>
    <x v="4"/>
    <s v="2 - Poder Ejecutivo"/>
    <s v="0207 - MINISTERIO DE SALUD PÚBLICA Y ASISTENCIA SOCIAL"/>
    <x v="108"/>
    <x v="2"/>
    <x v="3"/>
    <x v="47"/>
    <s v="2.4 - TRANSFERENCIAS CORRIENTES"/>
    <s v="2.4.2 - TRANSFERENCIAS CORRIENTES AL  GOBIERNO GENERAL NACIONAL"/>
    <s v="N"/>
    <s v="00 - N/A"/>
    <s v="10 - FONDO GENERAL"/>
    <s v=" "/>
    <s v="99 - MULTIPROVINCIAL"/>
    <n v="79215857821"/>
    <n v="79517553022.5"/>
    <n v="72160508902.039978"/>
  </r>
  <r>
    <x v="0"/>
    <x v="0"/>
    <x v="0"/>
    <x v="0"/>
    <x v="4"/>
    <s v="2 - Poder Ejecutivo"/>
    <s v="0207 - MINISTERIO DE SALUD PÚBLICA Y ASISTENCIA SOCIAL"/>
    <x v="108"/>
    <x v="2"/>
    <x v="3"/>
    <x v="47"/>
    <s v="2.4 - TRANSFERENCIAS CORRIENTES"/>
    <s v="2.4.7 - TRANSFERENCIAS CORRIENTES AL SECTOR EXTERNO"/>
    <s v="N"/>
    <s v="00 - N/A"/>
    <s v="10 - FONDO GENERAL"/>
    <s v=" "/>
    <s v="99 - MULTIPROVINCIAL"/>
    <n v="51000000"/>
    <n v="53000000"/>
    <n v="52745010.060000002"/>
  </r>
  <r>
    <x v="0"/>
    <x v="0"/>
    <x v="0"/>
    <x v="0"/>
    <x v="4"/>
    <s v="2 - Poder Ejecutivo"/>
    <s v="0207 - MINISTERIO DE SALUD PÚBLICA Y ASISTENCIA SOCIAL"/>
    <x v="108"/>
    <x v="2"/>
    <x v="3"/>
    <x v="47"/>
    <s v="2.4 - TRANSFERENCIAS CORRIENTES"/>
    <s v="2.4.7 - TRANSFERENCIAS CORRIENTES AL SECTOR EXTERNO"/>
    <s v="N"/>
    <s v="00 - N/A"/>
    <s v="70 - DONACION EXTERNA"/>
    <s v=" "/>
    <s v="99 - MULTIPROVINCIAL"/>
    <n v="0"/>
    <n v="1642241.7"/>
    <n v="1642241.7"/>
  </r>
  <r>
    <x v="0"/>
    <x v="0"/>
    <x v="0"/>
    <x v="0"/>
    <x v="4"/>
    <s v="2 - Poder Ejecutivo"/>
    <s v="0207 - MINISTERIO DE SALUD PÚBLICA Y ASISTENCIA SOCIAL"/>
    <x v="108"/>
    <x v="2"/>
    <x v="3"/>
    <x v="47"/>
    <s v="2.4 - TRANSFERENCIAS CORRIENTES"/>
    <s v="2.4.9 - TRANSFERENCIAS CORRIENTES A OTRAS INSTITUCIONES PÚBLICAS"/>
    <s v="N"/>
    <s v="00 - N/A"/>
    <s v="10 - FONDO GENERAL"/>
    <s v=" "/>
    <s v="99 - MULTIPROVINCIAL"/>
    <n v="66491447"/>
    <n v="148490577"/>
    <n v="0"/>
  </r>
  <r>
    <x v="0"/>
    <x v="0"/>
    <x v="0"/>
    <x v="0"/>
    <x v="4"/>
    <s v="2 - Poder Ejecutivo"/>
    <s v="0207 - MINISTERIO DE SALUD PÚBLICA Y ASISTENCIA SOCIAL"/>
    <x v="109"/>
    <x v="2"/>
    <x v="3"/>
    <x v="48"/>
    <s v="2.4 - TRANSFERENCIAS CORRIENTES"/>
    <s v="2.4.1 - TRANSFERENCIAS CORRIENTES AL SECTOR PRIVADO"/>
    <s v="S"/>
    <s v="00 - N/A"/>
    <s v="10 - FONDO GENERAL"/>
    <s v=" "/>
    <s v="99 - MULTIPROVINCIAL"/>
    <n v="81219994"/>
    <n v="81219994"/>
    <n v="48139376.359999999"/>
  </r>
  <r>
    <x v="0"/>
    <x v="0"/>
    <x v="0"/>
    <x v="0"/>
    <x v="4"/>
    <s v="2 - Poder Ejecutivo"/>
    <s v="0207 - MINISTERIO DE SALUD PÚBLICA Y ASISTENCIA SOCIAL"/>
    <x v="109"/>
    <x v="2"/>
    <x v="3"/>
    <x v="48"/>
    <s v="2.4 - TRANSFERENCIAS CORRIENTES"/>
    <s v="2.4.1 - TRANSFERENCIAS CORRIENTES AL SECTOR PRIVADO"/>
    <s v="S"/>
    <s v="00 - N/A"/>
    <s v="70 - DONACION EXTERNA"/>
    <s v=" "/>
    <s v="99 - MULTIPROVINCIAL"/>
    <n v="70044675"/>
    <n v="75533874.340000004"/>
    <n v="45481314.350000009"/>
  </r>
  <r>
    <x v="0"/>
    <x v="0"/>
    <x v="0"/>
    <x v="0"/>
    <x v="4"/>
    <s v="2 - Poder Ejecutivo"/>
    <s v="0207 - MINISTERIO DE SALUD PÚBLICA Y ASISTENCIA SOCIAL"/>
    <x v="109"/>
    <x v="2"/>
    <x v="3"/>
    <x v="48"/>
    <s v="2.4 - TRANSFERENCIAS CORRIENTES"/>
    <s v="2.4.9 - TRANSFERENCIAS CORRIENTES A OTRAS INSTITUCIONES PÚBLICAS"/>
    <s v="S"/>
    <s v="00 - N/A"/>
    <s v="70 - DONACION EXTERNA"/>
    <s v=" "/>
    <s v="99 - MULTIPROVINCIAL"/>
    <n v="9994565"/>
    <n v="5062917.1999999993"/>
    <n v="2524410.66"/>
  </r>
  <r>
    <x v="0"/>
    <x v="0"/>
    <x v="0"/>
    <x v="0"/>
    <x v="4"/>
    <s v="2 - Poder Ejecutivo"/>
    <s v="0207 - MINISTERIO DE SALUD PÚBLICA Y ASISTENCIA SOCIAL"/>
    <x v="112"/>
    <x v="2"/>
    <x v="3"/>
    <x v="47"/>
    <s v="2.4 - TRANSFERENCIAS CORRIENTES"/>
    <s v="2.4.1 - TRANSFERENCIAS CORRIENTES AL SECTOR PRIVADO"/>
    <s v="N"/>
    <s v="00 - N/A"/>
    <s v="20 - FONDOS CON DESTINO ESPECÍFICO"/>
    <s v=" "/>
    <s v="99 - MULTIPROVINCIAL"/>
    <n v="0"/>
    <n v="830000"/>
    <n v="0"/>
  </r>
  <r>
    <x v="0"/>
    <x v="0"/>
    <x v="0"/>
    <x v="0"/>
    <x v="4"/>
    <s v="2 - Poder Ejecutivo"/>
    <s v="0208 - MINISTERIO DE DEPORTES Y RECREACIÓN"/>
    <x v="113"/>
    <x v="2"/>
    <x v="8"/>
    <x v="49"/>
    <s v="2.4 - TRANSFERENCIAS CORRIENTES"/>
    <s v="2.4.1 - TRANSFERENCIAS CORRIENTES AL SECTOR PRIVADO"/>
    <s v="N"/>
    <s v="00 - N/A"/>
    <s v="10 - FONDO GENERAL"/>
    <s v=" "/>
    <s v="99 - MULTIPROVINCIAL"/>
    <n v="1031914731"/>
    <n v="1021464731"/>
    <n v="879230497.68000019"/>
  </r>
  <r>
    <x v="0"/>
    <x v="0"/>
    <x v="0"/>
    <x v="0"/>
    <x v="4"/>
    <s v="2 - Poder Ejecutivo"/>
    <s v="0208 - MINISTERIO DE DEPORTES Y RECREACIÓN"/>
    <x v="113"/>
    <x v="2"/>
    <x v="8"/>
    <x v="49"/>
    <s v="2.4 - TRANSFERENCIAS CORRIENTES"/>
    <s v="2.4.4 - TRANSFERENCIAS CORRIENTES A EMPRESAS PÚBLICAS NO FINANCIERAS"/>
    <s v="N"/>
    <s v="00 - N/A"/>
    <s v="10 - FONDO GENERAL"/>
    <s v=" "/>
    <s v="99 - MULTIPROVINCIAL"/>
    <n v="88034065"/>
    <n v="88034065"/>
    <n v="88034055"/>
  </r>
  <r>
    <x v="0"/>
    <x v="0"/>
    <x v="0"/>
    <x v="0"/>
    <x v="4"/>
    <s v="2 - Poder Ejecutivo"/>
    <s v="0209 - MINISTERIO DE TRABAJO"/>
    <x v="116"/>
    <x v="1"/>
    <x v="2"/>
    <x v="51"/>
    <s v="2.4 - TRANSFERENCIAS CORRIENTES"/>
    <s v="2.4.1 - TRANSFERENCIAS CORRIENTES AL SECTOR PRIVADO"/>
    <s v="N"/>
    <s v="00 - N/A"/>
    <s v="10 - FONDO GENERAL"/>
    <s v=" "/>
    <s v="99 - MULTIPROVINCIAL"/>
    <n v="316303071"/>
    <n v="289466306.56"/>
    <n v="240637289.10999998"/>
  </r>
  <r>
    <x v="0"/>
    <x v="0"/>
    <x v="0"/>
    <x v="0"/>
    <x v="4"/>
    <s v="2 - Poder Ejecutivo"/>
    <s v="0209 - MINISTERIO DE TRABAJO"/>
    <x v="116"/>
    <x v="1"/>
    <x v="2"/>
    <x v="51"/>
    <s v="2.4 - TRANSFERENCIAS CORRIENTES"/>
    <s v="2.4.7 - TRANSFERENCIAS CORRIENTES AL SECTOR EXTERNO"/>
    <s v="N"/>
    <s v="00 - N/A"/>
    <s v="10 - FONDO GENERAL"/>
    <s v=" "/>
    <s v="99 - MULTIPROVINCIAL"/>
    <n v="19179768"/>
    <n v="18791147.899999999"/>
    <n v="18791147.899999999"/>
  </r>
  <r>
    <x v="0"/>
    <x v="0"/>
    <x v="0"/>
    <x v="0"/>
    <x v="4"/>
    <s v="2 - Poder Ejecutivo"/>
    <s v="0209 - MINISTERIO DE TRABAJO"/>
    <x v="116"/>
    <x v="2"/>
    <x v="10"/>
    <x v="45"/>
    <s v="2.4 - TRANSFERENCIAS CORRIENTES"/>
    <s v="2.4.2 - TRANSFERENCIAS CORRIENTES AL  GOBIERNO GENERAL NACIONAL"/>
    <s v="N"/>
    <s v="00 - N/A"/>
    <s v="10 - FONDO GENERAL"/>
    <s v=" "/>
    <s v="99 - MULTIPROVINCIAL"/>
    <n v="267271422"/>
    <n v="307271422"/>
    <n v="284998803.5"/>
  </r>
  <r>
    <x v="0"/>
    <x v="0"/>
    <x v="0"/>
    <x v="0"/>
    <x v="4"/>
    <s v="2 - Poder Ejecutivo"/>
    <s v="0209 - MINISTERIO DE TRABAJO"/>
    <x v="116"/>
    <x v="2"/>
    <x v="4"/>
    <x v="6"/>
    <s v="2.4 - TRANSFERENCIAS CORRIENTES"/>
    <s v="2.4.1 - TRANSFERENCIAS CORRIENTES AL SECTOR PRIVADO"/>
    <s v="N"/>
    <s v="00 - N/A"/>
    <s v="10 - FONDO GENERAL"/>
    <s v=" "/>
    <s v="99 - MULTIPROVINCIAL"/>
    <n v="0"/>
    <n v="18000000"/>
    <n v="18000000"/>
  </r>
  <r>
    <x v="0"/>
    <x v="0"/>
    <x v="0"/>
    <x v="0"/>
    <x v="4"/>
    <s v="2 - Poder Ejecutivo"/>
    <s v="0209 - MINISTERIO DE TRABAJO"/>
    <x v="116"/>
    <x v="2"/>
    <x v="4"/>
    <x v="95"/>
    <s v="2.4 - TRANSFERENCIAS CORRIENTES"/>
    <s v="2.4.2 - TRANSFERENCIAS CORRIENTES AL  GOBIERNO GENERAL NACIONAL"/>
    <s v="N"/>
    <s v="00 - N/A"/>
    <s v="10 - FONDO GENERAL"/>
    <s v=" "/>
    <s v="99 - MULTIPROVINCIAL"/>
    <n v="666470029"/>
    <n v="786470029"/>
    <n v="727544283.17000008"/>
  </r>
  <r>
    <x v="0"/>
    <x v="0"/>
    <x v="0"/>
    <x v="0"/>
    <x v="4"/>
    <s v="2 - Poder Ejecutivo"/>
    <s v="0210 - MINISTERIO DE AGRICULTURA"/>
    <x v="117"/>
    <x v="1"/>
    <x v="2"/>
    <x v="55"/>
    <s v="2.4 - TRANSFERENCIAS CORRIENTES"/>
    <s v="2.4.2 - TRANSFERENCIAS CORRIENTES AL  GOBIERNO GENERAL NACIONAL"/>
    <s v="N"/>
    <s v="00 - N/A"/>
    <s v="10 - FONDO GENERAL"/>
    <s v=" "/>
    <s v="99 - MULTIPROVINCIAL"/>
    <n v="326979786"/>
    <n v="301604151.66000003"/>
    <n v="293622983.05000001"/>
  </r>
  <r>
    <x v="0"/>
    <x v="0"/>
    <x v="0"/>
    <x v="0"/>
    <x v="4"/>
    <s v="2 - Poder Ejecutivo"/>
    <s v="0210 - MINISTERIO DE AGRICULTURA"/>
    <x v="117"/>
    <x v="1"/>
    <x v="12"/>
    <x v="32"/>
    <s v="2.4 - TRANSFERENCIAS CORRIENTES"/>
    <s v="2.4.1 - TRANSFERENCIAS CORRIENTES AL SECTOR PRIVADO"/>
    <s v="N"/>
    <s v="00 - N/A"/>
    <s v="10 - FONDO GENERAL"/>
    <s v=" "/>
    <s v="99 - MULTIPROVINCIAL"/>
    <n v="164990318"/>
    <n v="703271318"/>
    <n v="481130340.97000003"/>
  </r>
  <r>
    <x v="0"/>
    <x v="0"/>
    <x v="0"/>
    <x v="0"/>
    <x v="4"/>
    <s v="2 - Poder Ejecutivo"/>
    <s v="0210 - MINISTERIO DE AGRICULTURA"/>
    <x v="117"/>
    <x v="1"/>
    <x v="12"/>
    <x v="32"/>
    <s v="2.4 - TRANSFERENCIAS CORRIENTES"/>
    <s v="2.4.1 - TRANSFERENCIAS CORRIENTES AL SECTOR PRIVADO"/>
    <s v="N"/>
    <s v="00 - N/A"/>
    <s v="50 - CRÉDITO INTERNO"/>
    <s v=" "/>
    <s v="99 - MULTIPROVINCIAL"/>
    <n v="0"/>
    <n v="400000000"/>
    <n v="299213150"/>
  </r>
  <r>
    <x v="0"/>
    <x v="0"/>
    <x v="0"/>
    <x v="0"/>
    <x v="4"/>
    <s v="2 - Poder Ejecutivo"/>
    <s v="0210 - MINISTERIO DE AGRICULTURA"/>
    <x v="117"/>
    <x v="1"/>
    <x v="12"/>
    <x v="32"/>
    <s v="2.4 - TRANSFERENCIAS CORRIENTES"/>
    <s v="2.4.2 - TRANSFERENCIAS CORRIENTES AL  GOBIERNO GENERAL NACIONAL"/>
    <s v="N"/>
    <s v="00 - N/A"/>
    <s v="10 - FONDO GENERAL"/>
    <s v=" "/>
    <s v="99 - MULTIPROVINCIAL"/>
    <n v="3610602440"/>
    <n v="3504848271.3599997"/>
    <n v="3338696483.2200012"/>
  </r>
  <r>
    <x v="0"/>
    <x v="0"/>
    <x v="0"/>
    <x v="0"/>
    <x v="4"/>
    <s v="2 - Poder Ejecutivo"/>
    <s v="0210 - MINISTERIO DE AGRICULTURA"/>
    <x v="117"/>
    <x v="1"/>
    <x v="12"/>
    <x v="32"/>
    <s v="2.4 - TRANSFERENCIAS CORRIENTES"/>
    <s v="2.4.2 - TRANSFERENCIAS CORRIENTES AL  GOBIERNO GENERAL NACIONAL"/>
    <s v="N"/>
    <s v="00 - N/A"/>
    <s v="20 - FONDOS CON DESTINO ESPECÍFICO"/>
    <s v=" "/>
    <s v="99 - MULTIPROVINCIAL"/>
    <n v="318257685"/>
    <n v="318257685"/>
    <n v="285635451.35000002"/>
  </r>
  <r>
    <x v="0"/>
    <x v="0"/>
    <x v="0"/>
    <x v="0"/>
    <x v="4"/>
    <s v="2 - Poder Ejecutivo"/>
    <s v="0210 - MINISTERIO DE AGRICULTURA"/>
    <x v="117"/>
    <x v="1"/>
    <x v="12"/>
    <x v="32"/>
    <s v="2.4 - TRANSFERENCIAS CORRIENTES"/>
    <s v="2.4.4 - TRANSFERENCIAS CORRIENTES A EMPRESAS PÚBLICAS NO FINANCIERAS"/>
    <s v="N"/>
    <s v="00 - N/A"/>
    <s v="10 - FONDO GENERAL"/>
    <s v=" "/>
    <s v="99 - MULTIPROVINCIAL"/>
    <n v="1357112088"/>
    <n v="2235564249"/>
    <n v="2103860674.2800002"/>
  </r>
  <r>
    <x v="0"/>
    <x v="0"/>
    <x v="0"/>
    <x v="0"/>
    <x v="4"/>
    <s v="2 - Poder Ejecutivo"/>
    <s v="0210 - MINISTERIO DE AGRICULTURA"/>
    <x v="117"/>
    <x v="1"/>
    <x v="12"/>
    <x v="32"/>
    <s v="2.4 - TRANSFERENCIAS CORRIENTES"/>
    <s v="2.4.4 - TRANSFERENCIAS CORRIENTES A EMPRESAS PÚBLICAS NO FINANCIERAS"/>
    <s v="N"/>
    <s v="00 - N/A"/>
    <s v="50 - CRÉDITO INTERNO"/>
    <s v=" "/>
    <s v="99 - MULTIPROVINCIAL"/>
    <n v="0"/>
    <n v="150000000"/>
    <n v="150000000"/>
  </r>
  <r>
    <x v="0"/>
    <x v="0"/>
    <x v="0"/>
    <x v="0"/>
    <x v="4"/>
    <s v="2 - Poder Ejecutivo"/>
    <s v="0210 - MINISTERIO DE AGRICULTURA"/>
    <x v="117"/>
    <x v="1"/>
    <x v="12"/>
    <x v="32"/>
    <s v="2.4 - TRANSFERENCIAS CORRIENTES"/>
    <s v="2.4.5 - TRANSFERENCIAS CORRIENTES A INSTITUCIONES PÚBLICAS FINANCIERAS"/>
    <s v="N"/>
    <s v="00 - N/A"/>
    <s v="10 - FONDO GENERAL"/>
    <s v=" "/>
    <s v="99 - MULTIPROVINCIAL"/>
    <n v="250002253"/>
    <n v="250002253"/>
    <n v="211540367.93999994"/>
  </r>
  <r>
    <x v="0"/>
    <x v="0"/>
    <x v="0"/>
    <x v="0"/>
    <x v="4"/>
    <s v="2 - Poder Ejecutivo"/>
    <s v="0210 - MINISTERIO DE AGRICULTURA"/>
    <x v="117"/>
    <x v="1"/>
    <x v="12"/>
    <x v="32"/>
    <s v="2.4 - TRANSFERENCIAS CORRIENTES"/>
    <s v="2.4.7 - TRANSFERENCIAS CORRIENTES AL SECTOR EXTERNO"/>
    <s v="N"/>
    <s v="00 - N/A"/>
    <s v="10 - FONDO GENERAL"/>
    <s v=" "/>
    <s v="99 - MULTIPROVINCIAL"/>
    <n v="40000000"/>
    <n v="95180200"/>
    <n v="85951680.559999987"/>
  </r>
  <r>
    <x v="0"/>
    <x v="0"/>
    <x v="0"/>
    <x v="0"/>
    <x v="4"/>
    <s v="2 - Poder Ejecutivo"/>
    <s v="0210 - MINISTERIO DE AGRICULTURA"/>
    <x v="117"/>
    <x v="1"/>
    <x v="12"/>
    <x v="32"/>
    <s v="2.4 - TRANSFERENCIAS CORRIENTES"/>
    <s v="2.4.9 - TRANSFERENCIAS CORRIENTES A OTRAS INSTITUCIONES PÚBLICAS"/>
    <s v="N"/>
    <s v="00 - N/A"/>
    <s v="10 - FONDO GENERAL"/>
    <s v=" "/>
    <s v="99 - MULTIPROVINCIAL"/>
    <n v="406851900"/>
    <n v="394375900"/>
    <n v="305138925"/>
  </r>
  <r>
    <x v="0"/>
    <x v="0"/>
    <x v="0"/>
    <x v="0"/>
    <x v="4"/>
    <s v="2 - Poder Ejecutivo"/>
    <s v="0210 - MINISTERIO DE AGRICULTURA"/>
    <x v="117"/>
    <x v="1"/>
    <x v="12"/>
    <x v="98"/>
    <s v="2.4 - TRANSFERENCIAS CORRIENTES"/>
    <s v="2.4.2 - TRANSFERENCIAS CORRIENTES AL  GOBIERNO GENERAL NACIONAL"/>
    <s v="N"/>
    <s v="00 - N/A"/>
    <s v="10 - FONDO GENERAL"/>
    <s v=" "/>
    <s v="99 - MULTIPROVINCIAL"/>
    <n v="143925000"/>
    <n v="143925000"/>
    <n v="136199267"/>
  </r>
  <r>
    <x v="0"/>
    <x v="0"/>
    <x v="0"/>
    <x v="0"/>
    <x v="4"/>
    <s v="2 - Poder Ejecutivo"/>
    <s v="0210 - MINISTERIO DE AGRICULTURA"/>
    <x v="118"/>
    <x v="1"/>
    <x v="12"/>
    <x v="32"/>
    <s v="2.4 - TRANSFERENCIAS CORRIENTES"/>
    <s v="2.4.1 - TRANSFERENCIAS CORRIENTES AL SECTOR PRIVADO"/>
    <s v="N"/>
    <s v="00 - N/A"/>
    <s v="10 - FONDO GENERAL"/>
    <s v=" "/>
    <s v="99 - MULTIPROVINCIAL"/>
    <n v="0"/>
    <n v="50000"/>
    <n v="0"/>
  </r>
  <r>
    <x v="0"/>
    <x v="0"/>
    <x v="0"/>
    <x v="0"/>
    <x v="4"/>
    <s v="2 - Poder Ejecutivo"/>
    <s v="0210 - MINISTERIO DE AGRICULTURA"/>
    <x v="119"/>
    <x v="1"/>
    <x v="2"/>
    <x v="55"/>
    <s v="2.4 - TRANSFERENCIAS CORRIENTES"/>
    <s v="2.4.1 - TRANSFERENCIAS CORRIENTES AL SECTOR PRIVADO"/>
    <s v="N"/>
    <s v="00 - N/A"/>
    <s v="10 - FONDO GENERAL"/>
    <s v=" "/>
    <s v="99 - MULTIPROVINCIAL"/>
    <n v="100000"/>
    <n v="30000"/>
    <n v="20000"/>
  </r>
  <r>
    <x v="0"/>
    <x v="0"/>
    <x v="0"/>
    <x v="0"/>
    <x v="4"/>
    <s v="2 - Poder Ejecutivo"/>
    <s v="0210 - MINISTERIO DE AGRICULTURA"/>
    <x v="119"/>
    <x v="1"/>
    <x v="2"/>
    <x v="55"/>
    <s v="2.4 - TRANSFERENCIAS CORRIENTES"/>
    <s v="2.4.7 - TRANSFERENCIAS CORRIENTES AL SECTOR EXTERNO"/>
    <s v="N"/>
    <s v="00 - N/A"/>
    <s v="10 - FONDO GENERAL"/>
    <s v=" "/>
    <s v="99 - MULTIPROVINCIAL"/>
    <n v="700000"/>
    <n v="710000"/>
    <n v="706571.71"/>
  </r>
  <r>
    <x v="0"/>
    <x v="0"/>
    <x v="0"/>
    <x v="0"/>
    <x v="4"/>
    <s v="2 - Poder Ejecutivo"/>
    <s v="0210 - MINISTERIO DE AGRICULTURA"/>
    <x v="120"/>
    <x v="1"/>
    <x v="15"/>
    <x v="56"/>
    <s v="2.4 - TRANSFERENCIAS CORRIENTES"/>
    <s v="2.4.1 - TRANSFERENCIAS CORRIENTES AL SECTOR PRIVADO"/>
    <s v="N"/>
    <s v="00 - N/A"/>
    <s v="10 - FONDO GENERAL"/>
    <s v=" "/>
    <s v="99 - MULTIPROVINCIAL"/>
    <n v="1200000"/>
    <n v="1200000"/>
    <n v="1040000"/>
  </r>
  <r>
    <x v="0"/>
    <x v="0"/>
    <x v="0"/>
    <x v="0"/>
    <x v="4"/>
    <s v="2 - Poder Ejecutivo"/>
    <s v="0211 - MINISTERIO DE OBRAS PÚBLICAS Y COMUNICACIONES"/>
    <x v="123"/>
    <x v="1"/>
    <x v="11"/>
    <x v="26"/>
    <s v="2.4 - TRANSFERENCIAS CORRIENTES"/>
    <s v="2.4.2 - TRANSFERENCIAS CORRIENTES AL  GOBIERNO GENERAL NACIONAL"/>
    <s v="N"/>
    <s v="00 - N/A"/>
    <s v="10 - FONDO GENERAL"/>
    <s v=" "/>
    <s v="99 - MULTIPROVINCIAL"/>
    <n v="750943180"/>
    <n v="750943180"/>
    <n v="635413460"/>
  </r>
  <r>
    <x v="0"/>
    <x v="0"/>
    <x v="0"/>
    <x v="0"/>
    <x v="4"/>
    <s v="2 - Poder Ejecutivo"/>
    <s v="0211 - MINISTERIO DE OBRAS PÚBLICAS Y COMUNICACIONES"/>
    <x v="123"/>
    <x v="1"/>
    <x v="11"/>
    <x v="26"/>
    <s v="2.4 - TRANSFERENCIAS CORRIENTES"/>
    <s v="2.4.4 - TRANSFERENCIAS CORRIENTES A EMPRESAS PÚBLICAS NO FINANCIERAS"/>
    <s v="N"/>
    <s v="00 - N/A"/>
    <s v="10 - FONDO GENERAL"/>
    <s v=" "/>
    <s v="99 - MULTIPROVINCIAL"/>
    <n v="1887755080"/>
    <n v="2222755080"/>
    <n v="1883596523.8400002"/>
  </r>
  <r>
    <x v="0"/>
    <x v="0"/>
    <x v="0"/>
    <x v="0"/>
    <x v="4"/>
    <s v="2 - Poder Ejecutivo"/>
    <s v="0211 - MINISTERIO DE OBRAS PÚBLICAS Y COMUNICACIONES"/>
    <x v="123"/>
    <x v="1"/>
    <x v="11"/>
    <x v="57"/>
    <s v="2.4 - TRANSFERENCIAS CORRIENTES"/>
    <s v="2.4.1 - TRANSFERENCIAS CORRIENTES AL SECTOR PRIVADO"/>
    <s v="N"/>
    <s v="00 - N/A"/>
    <s v="20 - FONDOS CON DESTINO ESPECÍFICO"/>
    <s v=" "/>
    <s v="99 - MULTIPROVINCIAL"/>
    <n v="15000000"/>
    <n v="0"/>
    <n v="0"/>
  </r>
  <r>
    <x v="0"/>
    <x v="0"/>
    <x v="0"/>
    <x v="0"/>
    <x v="4"/>
    <s v="2 - Poder Ejecutivo"/>
    <s v="0211 - MINISTERIO DE OBRAS PÚBLICAS Y COMUNICACIONES"/>
    <x v="123"/>
    <x v="1"/>
    <x v="11"/>
    <x v="57"/>
    <s v="2.4 - TRANSFERENCIAS CORRIENTES"/>
    <s v="2.4.2 - TRANSFERENCIAS CORRIENTES AL  GOBIERNO GENERAL NACIONAL"/>
    <s v="N"/>
    <s v="00 - N/A"/>
    <s v="10 - FONDO GENERAL"/>
    <s v=" "/>
    <s v="99 - MULTIPROVINCIAL"/>
    <n v="0"/>
    <n v="39145137.019999996"/>
    <n v="0"/>
  </r>
  <r>
    <x v="0"/>
    <x v="0"/>
    <x v="0"/>
    <x v="0"/>
    <x v="4"/>
    <s v="2 - Poder Ejecutivo"/>
    <s v="0211 - MINISTERIO DE OBRAS PÚBLICAS Y COMUNICACIONES"/>
    <x v="123"/>
    <x v="1"/>
    <x v="20"/>
    <x v="84"/>
    <s v="2.4 - TRANSFERENCIAS CORRIENTES"/>
    <s v="2.4.2 - TRANSFERENCIAS CORRIENTES AL  GOBIERNO GENERAL NACIONAL"/>
    <s v="N"/>
    <s v="00 - N/A"/>
    <s v="20 - FONDOS CON DESTINO ESPECÍFICO"/>
    <s v=" "/>
    <s v="99 - MULTIPROVINCIAL"/>
    <n v="0"/>
    <n v="1564524656"/>
    <n v="0"/>
  </r>
  <r>
    <x v="0"/>
    <x v="0"/>
    <x v="0"/>
    <x v="0"/>
    <x v="4"/>
    <s v="2 - Poder Ejecutivo"/>
    <s v="0211 - MINISTERIO DE OBRAS PÚBLICAS Y COMUNICACIONES"/>
    <x v="123"/>
    <x v="1"/>
    <x v="20"/>
    <x v="84"/>
    <s v="2.4 - TRANSFERENCIAS CORRIENTES"/>
    <s v="2.4.4 - TRANSFERENCIAS CORRIENTES A EMPRESAS PÚBLICAS NO FINANCIERAS"/>
    <s v="N"/>
    <s v="00 - N/A"/>
    <s v="10 - FONDO GENERAL"/>
    <s v=" "/>
    <s v="99 - MULTIPROVINCIAL"/>
    <n v="359500000"/>
    <n v="409500000"/>
    <n v="366519229.99999994"/>
  </r>
  <r>
    <x v="0"/>
    <x v="0"/>
    <x v="0"/>
    <x v="0"/>
    <x v="4"/>
    <s v="2 - Poder Ejecutivo"/>
    <s v="0211 - MINISTERIO DE OBRAS PÚBLICAS Y COMUNICACIONES"/>
    <x v="123"/>
    <x v="3"/>
    <x v="9"/>
    <x v="81"/>
    <s v="2.4 - TRANSFERENCIAS CORRIENTES"/>
    <s v="2.4.7 - TRANSFERENCIAS CORRIENTES AL SECTOR EXTERNO"/>
    <s v="S"/>
    <s v="01 - RECUPERACIÓN DE LA COBERTURA VEGETAL EN CUENCAS HIDROGRÁFICAS DE LA REPÚBLICA DOMINICANA - MOPC."/>
    <s v="60 - CREDITO EXTERNO"/>
    <n v="13928"/>
    <s v="02 - AZUA"/>
    <n v="0"/>
    <n v="62927252.140000001"/>
    <n v="0"/>
  </r>
  <r>
    <x v="0"/>
    <x v="0"/>
    <x v="0"/>
    <x v="0"/>
    <x v="4"/>
    <s v="2 - Poder Ejecutivo"/>
    <s v="0211 - MINISTERIO DE OBRAS PÚBLICAS Y COMUNICACIONES"/>
    <x v="123"/>
    <x v="2"/>
    <x v="8"/>
    <x v="34"/>
    <s v="2.4 - TRANSFERENCIAS CORRIENTES"/>
    <s v="2.4.1 - TRANSFERENCIAS CORRIENTES AL SECTOR PRIVADO"/>
    <s v="N"/>
    <s v="00 - N/A"/>
    <s v="20 - FONDOS CON DESTINO ESPECÍFICO"/>
    <s v=" "/>
    <s v="99 - MULTIPROVINCIAL"/>
    <n v="0"/>
    <n v="3000000"/>
    <n v="0"/>
  </r>
  <r>
    <x v="0"/>
    <x v="0"/>
    <x v="0"/>
    <x v="0"/>
    <x v="4"/>
    <s v="2 - Poder Ejecutivo"/>
    <s v="0211 - MINISTERIO DE OBRAS PÚBLICAS Y COMUNICACIONES"/>
    <x v="123"/>
    <x v="2"/>
    <x v="8"/>
    <x v="20"/>
    <s v="2.4 - TRANSFERENCIAS CORRIENTES"/>
    <s v="2.4.1 - TRANSFERENCIAS CORRIENTES AL SECTOR PRIVADO"/>
    <s v="N"/>
    <s v="00 - N/A"/>
    <s v="20 - FONDOS CON DESTINO ESPECÍFICO"/>
    <s v=" "/>
    <s v="99 - MULTIPROVINCIAL"/>
    <n v="0"/>
    <n v="3500000"/>
    <n v="1000000"/>
  </r>
  <r>
    <x v="0"/>
    <x v="0"/>
    <x v="0"/>
    <x v="0"/>
    <x v="4"/>
    <s v="2 - Poder Ejecutivo"/>
    <s v="0211 - MINISTERIO DE OBRAS PÚBLICAS Y COMUNICACIONES"/>
    <x v="123"/>
    <x v="2"/>
    <x v="4"/>
    <x v="99"/>
    <s v="2.4 - TRANSFERENCIAS CORRIENTES"/>
    <s v="2.4.1 - TRANSFERENCIAS CORRIENTES AL SECTOR PRIVADO"/>
    <s v="N"/>
    <s v="00 - N/A"/>
    <s v="20 - FONDOS CON DESTINO ESPECÍFICO"/>
    <s v=" "/>
    <s v="99 - MULTIPROVINCIAL"/>
    <n v="0"/>
    <n v="600000"/>
    <n v="185000"/>
  </r>
  <r>
    <x v="0"/>
    <x v="0"/>
    <x v="0"/>
    <x v="0"/>
    <x v="4"/>
    <s v="2 - Poder Ejecutivo"/>
    <s v="0211 - MINISTERIO DE OBRAS PÚBLICAS Y COMUNICACIONES"/>
    <x v="123"/>
    <x v="2"/>
    <x v="4"/>
    <x v="88"/>
    <s v="2.4 - TRANSFERENCIAS CORRIENTES"/>
    <s v="2.4.1 - TRANSFERENCIAS CORRIENTES AL SECTOR PRIVADO"/>
    <s v="N"/>
    <s v="00 - N/A"/>
    <s v="10 - FONDO GENERAL"/>
    <s v=" "/>
    <s v="99 - MULTIPROVINCIAL"/>
    <n v="1766206"/>
    <n v="1766206"/>
    <n v="1494482"/>
  </r>
  <r>
    <x v="0"/>
    <x v="0"/>
    <x v="0"/>
    <x v="0"/>
    <x v="4"/>
    <s v="2 - Poder Ejecutivo"/>
    <s v="0211 - MINISTERIO DE OBRAS PÚBLICAS Y COMUNICACIONES"/>
    <x v="123"/>
    <x v="2"/>
    <x v="4"/>
    <x v="6"/>
    <s v="2.4 - TRANSFERENCIAS CORRIENTES"/>
    <s v="2.4.2 - TRANSFERENCIAS CORRIENTES AL  GOBIERNO GENERAL NACIONAL"/>
    <s v="N"/>
    <s v="00 - N/A"/>
    <s v="10 - FONDO GENERAL"/>
    <s v=" "/>
    <s v="99 - MULTIPROVINCIAL"/>
    <n v="285346590"/>
    <n v="285346590"/>
    <n v="241447039.38000003"/>
  </r>
  <r>
    <x v="0"/>
    <x v="0"/>
    <x v="0"/>
    <x v="0"/>
    <x v="4"/>
    <s v="2 - Poder Ejecutivo"/>
    <s v="0211 - MINISTERIO DE OBRAS PÚBLICAS Y COMUNICACIONES"/>
    <x v="125"/>
    <x v="1"/>
    <x v="11"/>
    <x v="59"/>
    <s v="2.4 - TRANSFERENCIAS CORRIENTES"/>
    <s v="2.4.1 - TRANSFERENCIAS CORRIENTES AL SECTOR PRIVADO"/>
    <s v="N"/>
    <s v="00 - N/A"/>
    <s v="10 - FONDO GENERAL"/>
    <s v=" "/>
    <s v="99 - MULTIPROVINCIAL"/>
    <n v="1000000"/>
    <n v="500000"/>
    <n v="0"/>
  </r>
  <r>
    <x v="0"/>
    <x v="0"/>
    <x v="0"/>
    <x v="0"/>
    <x v="4"/>
    <s v="2 - Poder Ejecutivo"/>
    <s v="0211 - MINISTERIO DE OBRAS PÚBLICAS Y COMUNICACIONES"/>
    <x v="125"/>
    <x v="1"/>
    <x v="11"/>
    <x v="59"/>
    <s v="2.4 - TRANSFERENCIAS CORRIENTES"/>
    <s v="2.4.7 - TRANSFERENCIAS CORRIENTES AL SECTOR EXTERNO"/>
    <s v="N"/>
    <s v="00 - N/A"/>
    <s v="10 - FONDO GENERAL"/>
    <s v=" "/>
    <s v="99 - MULTIPROVINCIAL"/>
    <n v="500000"/>
    <n v="300000"/>
    <n v="261090.8"/>
  </r>
  <r>
    <x v="0"/>
    <x v="0"/>
    <x v="0"/>
    <x v="0"/>
    <x v="4"/>
    <s v="2 - Poder Ejecutivo"/>
    <s v="0211 - MINISTERIO DE OBRAS PÚBLICAS Y COMUNICACIONES"/>
    <x v="127"/>
    <x v="1"/>
    <x v="2"/>
    <x v="55"/>
    <s v="2.4 - TRANSFERENCIAS CORRIENTES"/>
    <s v="2.4.7 - TRANSFERENCIAS CORRIENTES AL SECTOR EXTERNO"/>
    <s v="N"/>
    <s v="00 - N/A"/>
    <s v="10 - FONDO GENERAL"/>
    <s v=" "/>
    <s v="99 - MULTIPROVINCIAL"/>
    <n v="3000000"/>
    <n v="7100006"/>
    <n v="7092186.3399999999"/>
  </r>
  <r>
    <x v="0"/>
    <x v="0"/>
    <x v="0"/>
    <x v="0"/>
    <x v="4"/>
    <s v="2 - Poder Ejecutivo"/>
    <s v="0211 - MINISTERIO DE OBRAS PÚBLICAS Y COMUNICACIONES"/>
    <x v="129"/>
    <x v="1"/>
    <x v="11"/>
    <x v="60"/>
    <s v="2.4 - TRANSFERENCIAS CORRIENTES"/>
    <s v="2.4.1 - TRANSFERENCIAS CORRIENTES AL SECTOR PRIVADO"/>
    <s v="N"/>
    <s v="00 - N/A"/>
    <s v="20 - FONDOS CON DESTINO ESPECÍFICO"/>
    <s v=" "/>
    <s v="99 - MULTIPROVINCIAL"/>
    <n v="0"/>
    <n v="2197560"/>
    <n v="0"/>
  </r>
  <r>
    <x v="0"/>
    <x v="0"/>
    <x v="0"/>
    <x v="0"/>
    <x v="4"/>
    <s v="2 - Poder Ejecutivo"/>
    <s v="0211 - MINISTERIO DE OBRAS PÚBLICAS Y COMUNICACIONES"/>
    <x v="129"/>
    <x v="1"/>
    <x v="11"/>
    <x v="60"/>
    <s v="2.4 - TRANSFERENCIAS CORRIENTES"/>
    <s v="2.4.7 - TRANSFERENCIAS CORRIENTES AL SECTOR EXTERNO"/>
    <s v="N"/>
    <s v="00 - N/A"/>
    <s v="20 - FONDOS CON DESTINO ESPECÍFICO"/>
    <s v=" "/>
    <s v="99 - MULTIPROVINCIAL"/>
    <n v="0"/>
    <n v="9266500"/>
    <n v="0"/>
  </r>
  <r>
    <x v="0"/>
    <x v="0"/>
    <x v="0"/>
    <x v="0"/>
    <x v="4"/>
    <s v="2 - Poder Ejecutivo"/>
    <s v="0212 - MINISTERIO DE INDUSTRIA, COMERCIO Y MIPYMES (MICM)"/>
    <x v="130"/>
    <x v="1"/>
    <x v="2"/>
    <x v="55"/>
    <s v="2.4 - TRANSFERENCIAS CORRIENTES"/>
    <s v="2.4.1 - TRANSFERENCIAS CORRIENTES AL SECTOR PRIVADO"/>
    <s v="N"/>
    <s v="00 - N/A"/>
    <s v="10 - FONDO GENERAL"/>
    <s v=" "/>
    <s v="99 - MULTIPROVINCIAL"/>
    <n v="33331608"/>
    <n v="97331608"/>
    <n v="50891862.479999989"/>
  </r>
  <r>
    <x v="0"/>
    <x v="0"/>
    <x v="0"/>
    <x v="0"/>
    <x v="4"/>
    <s v="2 - Poder Ejecutivo"/>
    <s v="0212 - MINISTERIO DE INDUSTRIA, COMERCIO Y MIPYMES (MICM)"/>
    <x v="130"/>
    <x v="1"/>
    <x v="2"/>
    <x v="55"/>
    <s v="2.4 - TRANSFERENCIAS CORRIENTES"/>
    <s v="2.4.1 - TRANSFERENCIAS CORRIENTES AL SECTOR PRIVADO"/>
    <s v="N"/>
    <s v="00 - N/A"/>
    <s v="20 - FONDOS CON DESTINO ESPECÍFICO"/>
    <s v=" "/>
    <s v="99 - MULTIPROVINCIAL"/>
    <n v="1200000"/>
    <n v="222655000"/>
    <n v="104678084.97000001"/>
  </r>
  <r>
    <x v="0"/>
    <x v="0"/>
    <x v="0"/>
    <x v="0"/>
    <x v="4"/>
    <s v="2 - Poder Ejecutivo"/>
    <s v="0212 - MINISTERIO DE INDUSTRIA, COMERCIO Y MIPYMES (MICM)"/>
    <x v="130"/>
    <x v="1"/>
    <x v="2"/>
    <x v="55"/>
    <s v="2.4 - TRANSFERENCIAS CORRIENTES"/>
    <s v="2.4.2 - TRANSFERENCIAS CORRIENTES AL  GOBIERNO GENERAL NACIONAL"/>
    <s v="N"/>
    <s v="00 - N/A"/>
    <s v="10 - FONDO GENERAL"/>
    <s v=" "/>
    <s v="99 - MULTIPROVINCIAL"/>
    <n v="1519454267"/>
    <n v="1561552267"/>
    <n v="1304014672.3200002"/>
  </r>
  <r>
    <x v="0"/>
    <x v="0"/>
    <x v="0"/>
    <x v="0"/>
    <x v="4"/>
    <s v="2 - Poder Ejecutivo"/>
    <s v="0212 - MINISTERIO DE INDUSTRIA, COMERCIO Y MIPYMES (MICM)"/>
    <x v="130"/>
    <x v="1"/>
    <x v="2"/>
    <x v="55"/>
    <s v="2.4 - TRANSFERENCIAS CORRIENTES"/>
    <s v="2.4.3 - TRANSFERENCIAS CORRIENTES A GOBIERNOS GENERALES LOCALES"/>
    <s v="N"/>
    <s v="00 - N/A"/>
    <s v="20 - FONDOS CON DESTINO ESPECÍFICO"/>
    <s v=" "/>
    <s v="99 - MULTIPROVINCIAL"/>
    <n v="5000000"/>
    <n v="71000000"/>
    <n v="53535712.529999994"/>
  </r>
  <r>
    <x v="0"/>
    <x v="0"/>
    <x v="0"/>
    <x v="0"/>
    <x v="4"/>
    <s v="2 - Poder Ejecutivo"/>
    <s v="0212 - MINISTERIO DE INDUSTRIA, COMERCIO Y MIPYMES (MICM)"/>
    <x v="130"/>
    <x v="1"/>
    <x v="2"/>
    <x v="55"/>
    <s v="2.4 - TRANSFERENCIAS CORRIENTES"/>
    <s v="2.4.5 - TRANSFERENCIAS CORRIENTES A INSTITUCIONES PÚBLICAS FINANCIERAS"/>
    <s v="N"/>
    <s v="00 - N/A"/>
    <s v="10 - FONDO GENERAL"/>
    <s v=" "/>
    <s v="99 - MULTIPROVINCIAL"/>
    <n v="299374606"/>
    <n v="299374606"/>
    <n v="256344014.36999992"/>
  </r>
  <r>
    <x v="0"/>
    <x v="0"/>
    <x v="0"/>
    <x v="0"/>
    <x v="4"/>
    <s v="2 - Poder Ejecutivo"/>
    <s v="0212 - MINISTERIO DE INDUSTRIA, COMERCIO Y MIPYMES (MICM)"/>
    <x v="130"/>
    <x v="1"/>
    <x v="2"/>
    <x v="55"/>
    <s v="2.4 - TRANSFERENCIAS CORRIENTES"/>
    <s v="2.4.5 - TRANSFERENCIAS CORRIENTES A INSTITUCIONES PÚBLICAS FINANCIERAS"/>
    <s v="N"/>
    <s v="00 - N/A"/>
    <s v="20 - FONDOS CON DESTINO ESPECÍFICO"/>
    <s v=" "/>
    <s v="99 - MULTIPROVINCIAL"/>
    <n v="1000000"/>
    <n v="1000000"/>
    <n v="0"/>
  </r>
  <r>
    <x v="0"/>
    <x v="0"/>
    <x v="0"/>
    <x v="0"/>
    <x v="4"/>
    <s v="2 - Poder Ejecutivo"/>
    <s v="0212 - MINISTERIO DE INDUSTRIA, COMERCIO Y MIPYMES (MICM)"/>
    <x v="130"/>
    <x v="1"/>
    <x v="2"/>
    <x v="55"/>
    <s v="2.4 - TRANSFERENCIAS CORRIENTES"/>
    <s v="2.4.7 - TRANSFERENCIAS CORRIENTES AL SECTOR EXTERNO"/>
    <s v="N"/>
    <s v="00 - N/A"/>
    <s v="10 - FONDO GENERAL"/>
    <s v=" "/>
    <s v="99 - MULTIPROVINCIAL"/>
    <n v="26982232"/>
    <n v="26982232"/>
    <n v="15538925.48"/>
  </r>
  <r>
    <x v="0"/>
    <x v="0"/>
    <x v="0"/>
    <x v="0"/>
    <x v="4"/>
    <s v="2 - Poder Ejecutivo"/>
    <s v="0212 - MINISTERIO DE INDUSTRIA, COMERCIO Y MIPYMES (MICM)"/>
    <x v="130"/>
    <x v="1"/>
    <x v="2"/>
    <x v="55"/>
    <s v="2.4 - TRANSFERENCIAS CORRIENTES"/>
    <s v="2.4.7 - TRANSFERENCIAS CORRIENTES AL SECTOR EXTERNO"/>
    <s v="N"/>
    <s v="00 - N/A"/>
    <s v="20 - FONDOS CON DESTINO ESPECÍFICO"/>
    <s v=" "/>
    <s v="99 - MULTIPROVINCIAL"/>
    <n v="0"/>
    <n v="72000000"/>
    <n v="71494382.609999999"/>
  </r>
  <r>
    <x v="0"/>
    <x v="0"/>
    <x v="0"/>
    <x v="0"/>
    <x v="4"/>
    <s v="2 - Poder Ejecutivo"/>
    <s v="0212 - MINISTERIO DE INDUSTRIA, COMERCIO Y MIPYMES (MICM)"/>
    <x v="130"/>
    <x v="1"/>
    <x v="16"/>
    <x v="64"/>
    <s v="2.4 - TRANSFERENCIAS CORRIENTES"/>
    <s v="2.4.5 - TRANSFERENCIAS CORRIENTES A INSTITUCIONES PÚBLICAS FINANCIERAS"/>
    <s v="N"/>
    <s v="00 - N/A"/>
    <s v="20 - FONDOS CON DESTINO ESPECÍFICO"/>
    <s v=" "/>
    <s v="99 - MULTIPROVINCIAL"/>
    <n v="56487087"/>
    <n v="56487087"/>
    <n v="0"/>
  </r>
  <r>
    <x v="0"/>
    <x v="0"/>
    <x v="0"/>
    <x v="0"/>
    <x v="4"/>
    <s v="2 - Poder Ejecutivo"/>
    <s v="0213 - MINISTERIO DE TURISMO"/>
    <x v="135"/>
    <x v="1"/>
    <x v="17"/>
    <x v="65"/>
    <s v="2.4 - TRANSFERENCIAS CORRIENTES"/>
    <s v="2.4.1 - TRANSFERENCIAS CORRIENTES AL SECTOR PRIVADO"/>
    <s v="N"/>
    <s v="00 - N/A"/>
    <s v="10 - FONDO GENERAL"/>
    <s v=" "/>
    <s v="99 - MULTIPROVINCIAL"/>
    <n v="47949600"/>
    <n v="87349600"/>
    <n v="77957392.019999996"/>
  </r>
  <r>
    <x v="0"/>
    <x v="0"/>
    <x v="0"/>
    <x v="0"/>
    <x v="4"/>
    <s v="2 - Poder Ejecutivo"/>
    <s v="0213 - MINISTERIO DE TURISMO"/>
    <x v="135"/>
    <x v="1"/>
    <x v="17"/>
    <x v="65"/>
    <s v="2.4 - TRANSFERENCIAS CORRIENTES"/>
    <s v="2.4.7 - TRANSFERENCIAS CORRIENTES AL SECTOR EXTERNO"/>
    <s v="N"/>
    <s v="00 - N/A"/>
    <s v="10 - FONDO GENERAL"/>
    <s v=" "/>
    <s v="99 - MULTIPROVINCIAL"/>
    <n v="7500000"/>
    <n v="13500000"/>
    <n v="13291263.170000002"/>
  </r>
  <r>
    <x v="0"/>
    <x v="0"/>
    <x v="0"/>
    <x v="0"/>
    <x v="4"/>
    <s v="2 - Poder Ejecutivo"/>
    <s v="0213 - MINISTERIO DE TURISMO"/>
    <x v="135"/>
    <x v="1"/>
    <x v="17"/>
    <x v="65"/>
    <s v="2.4 - TRANSFERENCIAS CORRIENTES"/>
    <s v="2.4.7 - TRANSFERENCIAS CORRIENTES AL SECTOR EXTERNO"/>
    <s v="N"/>
    <s v="00 - N/A"/>
    <s v="20 - FONDOS CON DESTINO ESPECÍFICO"/>
    <s v=" "/>
    <s v="99 - MULTIPROVINCIAL"/>
    <n v="0"/>
    <n v="7830511"/>
    <n v="0"/>
  </r>
  <r>
    <x v="0"/>
    <x v="0"/>
    <x v="0"/>
    <x v="0"/>
    <x v="4"/>
    <s v="2 - Poder Ejecutivo"/>
    <s v="0213 - MINISTERIO DE TURISMO"/>
    <x v="135"/>
    <x v="1"/>
    <x v="17"/>
    <x v="65"/>
    <s v="2.4 - TRANSFERENCIAS CORRIENTES"/>
    <s v="2.4.9 - TRANSFERENCIAS CORRIENTES A OTRAS INSTITUCIONES PÚBLICAS"/>
    <s v="N"/>
    <s v="00 - N/A"/>
    <s v="10 - FONDO GENERAL"/>
    <s v=" "/>
    <s v="99 - MULTIPROVINCIAL"/>
    <n v="8000000"/>
    <n v="25200000"/>
    <n v="12571969.970000001"/>
  </r>
  <r>
    <x v="0"/>
    <x v="0"/>
    <x v="0"/>
    <x v="0"/>
    <x v="4"/>
    <s v="2 - Poder Ejecutivo"/>
    <s v="0215 - MINISTERIO DE LA MUJER"/>
    <x v="138"/>
    <x v="0"/>
    <x v="0"/>
    <x v="10"/>
    <s v="2.4 - TRANSFERENCIAS CORRIENTES"/>
    <s v="2.4.1 - TRANSFERENCIAS CORRIENTES AL SECTOR PRIVADO"/>
    <s v="N"/>
    <s v="00 - N/A"/>
    <s v="10 - FONDO GENERAL"/>
    <s v=" "/>
    <s v="99 - MULTIPROVINCIAL"/>
    <n v="3200000"/>
    <n v="4100000"/>
    <n v="3984325"/>
  </r>
  <r>
    <x v="0"/>
    <x v="0"/>
    <x v="0"/>
    <x v="0"/>
    <x v="4"/>
    <s v="2 - Poder Ejecutivo"/>
    <s v="0215 - MINISTERIO DE LA MUJER"/>
    <x v="138"/>
    <x v="0"/>
    <x v="0"/>
    <x v="10"/>
    <s v="2.4 - TRANSFERENCIAS CORRIENTES"/>
    <s v="2.4.7 - TRANSFERENCIAS CORRIENTES AL SECTOR EXTERNO"/>
    <s v="N"/>
    <s v="00 - N/A"/>
    <s v="10 - FONDO GENERAL"/>
    <s v=" "/>
    <s v="99 - MULTIPROVINCIAL"/>
    <n v="2800000"/>
    <n v="2800000"/>
    <n v="2489500"/>
  </r>
  <r>
    <x v="0"/>
    <x v="0"/>
    <x v="0"/>
    <x v="0"/>
    <x v="4"/>
    <s v="2 - Poder Ejecutivo"/>
    <s v="0215 - MINISTERIO DE LA MUJER"/>
    <x v="138"/>
    <x v="2"/>
    <x v="5"/>
    <x v="7"/>
    <s v="2.4 - TRANSFERENCIAS CORRIENTES"/>
    <s v="2.4.1 - TRANSFERENCIAS CORRIENTES AL SECTOR PRIVADO"/>
    <s v="N"/>
    <s v="00 - N/A"/>
    <s v="10 - FONDO GENERAL"/>
    <s v=" "/>
    <s v="99 - MULTIPROVINCIAL"/>
    <n v="84292088"/>
    <n v="84292088"/>
    <n v="76201148.609999999"/>
  </r>
  <r>
    <x v="0"/>
    <x v="0"/>
    <x v="0"/>
    <x v="0"/>
    <x v="4"/>
    <s v="2 - Poder Ejecutivo"/>
    <s v="0215 - MINISTERIO DE LA MUJER"/>
    <x v="138"/>
    <x v="2"/>
    <x v="5"/>
    <x v="9"/>
    <s v="2.4 - TRANSFERENCIAS CORRIENTES"/>
    <s v="2.4.9 - TRANSFERENCIAS CORRIENTES A OTRAS INSTITUCIONES PÚBLICAS"/>
    <s v="N"/>
    <s v="00 - N/A"/>
    <s v="10 - FONDO GENERAL"/>
    <s v=" "/>
    <s v="99 - MULTIPROVINCIAL"/>
    <n v="926763"/>
    <n v="266575681"/>
    <n v="256483450.78"/>
  </r>
  <r>
    <x v="0"/>
    <x v="0"/>
    <x v="0"/>
    <x v="0"/>
    <x v="4"/>
    <s v="2 - Poder Ejecutivo"/>
    <s v="0215 - MINISTERIO DE LA MUJER"/>
    <x v="138"/>
    <x v="2"/>
    <x v="5"/>
    <x v="9"/>
    <s v="2.4 - TRANSFERENCIAS CORRIENTES"/>
    <s v="2.4.9 - TRANSFERENCIAS CORRIENTES A OTRAS INSTITUCIONES PÚBLICAS"/>
    <s v="N"/>
    <s v="00 - N/A"/>
    <s v="20 - FONDOS CON DESTINO ESPECÍFICO"/>
    <s v=" "/>
    <s v="99 - MULTIPROVINCIAL"/>
    <n v="1430358"/>
    <n v="1430358"/>
    <n v="1150831"/>
  </r>
  <r>
    <x v="0"/>
    <x v="0"/>
    <x v="0"/>
    <x v="0"/>
    <x v="4"/>
    <s v="2 - Poder Ejecutivo"/>
    <s v="0216 - MINISTERIO DE CULTURA"/>
    <x v="139"/>
    <x v="2"/>
    <x v="8"/>
    <x v="20"/>
    <s v="2.4 - TRANSFERENCIAS CORRIENTES"/>
    <s v="2.4.1 - TRANSFERENCIAS CORRIENTES AL SECTOR PRIVADO"/>
    <s v="N"/>
    <s v="00 - N/A"/>
    <s v="10 - FONDO GENERAL"/>
    <s v=" "/>
    <s v="99 - MULTIPROVINCIAL"/>
    <n v="170621314"/>
    <n v="178621314"/>
    <n v="120175076.89"/>
  </r>
  <r>
    <x v="0"/>
    <x v="0"/>
    <x v="0"/>
    <x v="0"/>
    <x v="4"/>
    <s v="2 - Poder Ejecutivo"/>
    <s v="0216 - MINISTERIO DE CULTURA"/>
    <x v="139"/>
    <x v="2"/>
    <x v="8"/>
    <x v="20"/>
    <s v="2.4 - TRANSFERENCIAS CORRIENTES"/>
    <s v="2.4.2 - TRANSFERENCIAS CORRIENTES AL  GOBIERNO GENERAL NACIONAL"/>
    <s v="N"/>
    <s v="00 - N/A"/>
    <s v="10 - FONDO GENERAL"/>
    <s v=" "/>
    <s v="99 - MULTIPROVINCIAL"/>
    <n v="560856474"/>
    <n v="560856474"/>
    <n v="464903724.00999987"/>
  </r>
  <r>
    <x v="0"/>
    <x v="0"/>
    <x v="0"/>
    <x v="0"/>
    <x v="4"/>
    <s v="2 - Poder Ejecutivo"/>
    <s v="0216 - MINISTERIO DE CULTURA"/>
    <x v="139"/>
    <x v="2"/>
    <x v="8"/>
    <x v="20"/>
    <s v="2.4 - TRANSFERENCIAS CORRIENTES"/>
    <s v="2.4.4 - TRANSFERENCIAS CORRIENTES A EMPRESAS PÚBLICAS NO FINANCIERAS"/>
    <s v="N"/>
    <s v="00 - N/A"/>
    <s v="10 - FONDO GENERAL"/>
    <s v=" "/>
    <s v="99 - MULTIPROVINCIAL"/>
    <n v="169657636"/>
    <n v="169657636"/>
    <n v="156385370"/>
  </r>
  <r>
    <x v="0"/>
    <x v="0"/>
    <x v="0"/>
    <x v="0"/>
    <x v="4"/>
    <s v="2 - Poder Ejecutivo"/>
    <s v="0216 - MINISTERIO DE CULTURA"/>
    <x v="139"/>
    <x v="2"/>
    <x v="8"/>
    <x v="20"/>
    <s v="2.4 - TRANSFERENCIAS CORRIENTES"/>
    <s v="2.4.7 - TRANSFERENCIAS CORRIENTES AL SECTOR EXTERNO"/>
    <s v="N"/>
    <s v="00 - N/A"/>
    <s v="10 - FONDO GENERAL"/>
    <s v=" "/>
    <s v="99 - MULTIPROVINCIAL"/>
    <n v="11556832"/>
    <n v="11556832"/>
    <n v="11551060"/>
  </r>
  <r>
    <x v="0"/>
    <x v="0"/>
    <x v="0"/>
    <x v="0"/>
    <x v="4"/>
    <s v="2 - Poder Ejecutivo"/>
    <s v="0216 - MINISTERIO DE CULTURA"/>
    <x v="139"/>
    <x v="2"/>
    <x v="8"/>
    <x v="20"/>
    <s v="2.4 - TRANSFERENCIAS CORRIENTES"/>
    <s v="2.4.9 - TRANSFERENCIAS CORRIENTES A OTRAS INSTITUCIONES PÚBLICAS"/>
    <s v="N"/>
    <s v="00 - N/A"/>
    <s v="10 - FONDO GENERAL"/>
    <s v=" "/>
    <s v="99 - MULTIPROVINCIAL"/>
    <n v="235683132"/>
    <n v="235683132"/>
    <n v="202034045.14000002"/>
  </r>
  <r>
    <x v="0"/>
    <x v="0"/>
    <x v="0"/>
    <x v="0"/>
    <x v="4"/>
    <s v="2 - Poder Ejecutivo"/>
    <s v="0216 - MINISTERIO DE CULTURA"/>
    <x v="141"/>
    <x v="2"/>
    <x v="8"/>
    <x v="20"/>
    <s v="2.4 - TRANSFERENCIAS CORRIENTES"/>
    <s v="2.4.1 - TRANSFERENCIAS CORRIENTES AL SECTOR PRIVADO"/>
    <s v="N"/>
    <s v="00 - Dirección y coordinación de servicios bibliotecarios a los productos 02, 06 y 07"/>
    <s v="10 - FONDO GENERAL"/>
    <s v=" "/>
    <s v="99 - MULTIPROVINCIAL"/>
    <n v="1100000"/>
    <n v="1030000"/>
    <n v="1030000"/>
  </r>
  <r>
    <x v="0"/>
    <x v="0"/>
    <x v="0"/>
    <x v="0"/>
    <x v="4"/>
    <s v="2 - Poder Ejecutivo"/>
    <s v="0216 - MINISTERIO DE CULTURA"/>
    <x v="141"/>
    <x v="2"/>
    <x v="8"/>
    <x v="20"/>
    <s v="2.4 - TRANSFERENCIAS CORRIENTES"/>
    <s v="2.4.1 - TRANSFERENCIAS CORRIENTES AL SECTOR PRIVADO"/>
    <s v="N"/>
    <s v="00 - N/A"/>
    <s v="10 - FONDO GENERAL"/>
    <s v=" "/>
    <s v="99 - MULTIPROVINCIAL"/>
    <n v="299900"/>
    <n v="299900"/>
    <n v="165000"/>
  </r>
  <r>
    <x v="0"/>
    <x v="0"/>
    <x v="0"/>
    <x v="0"/>
    <x v="4"/>
    <s v="2 - Poder Ejecutivo"/>
    <s v="0216 - MINISTERIO DE CULTURA"/>
    <x v="141"/>
    <x v="2"/>
    <x v="8"/>
    <x v="20"/>
    <s v="2.4 - TRANSFERENCIAS CORRIENTES"/>
    <s v="2.4.7 - TRANSFERENCIAS CORRIENTES AL SECTOR EXTERNO"/>
    <s v="N"/>
    <s v="00 - Dirección y coordinación de servicios bibliotecarios a los productos 02, 06 y 07"/>
    <s v="10 - FONDO GENERAL"/>
    <s v=" "/>
    <s v="99 - MULTIPROVINCIAL"/>
    <n v="300000"/>
    <n v="238120"/>
    <n v="238119.63999999998"/>
  </r>
  <r>
    <x v="0"/>
    <x v="0"/>
    <x v="0"/>
    <x v="0"/>
    <x v="4"/>
    <s v="2 - Poder Ejecutivo"/>
    <s v="0216 - MINISTERIO DE CULTURA"/>
    <x v="141"/>
    <x v="2"/>
    <x v="8"/>
    <x v="20"/>
    <s v="2.4 - TRANSFERENCIAS CORRIENTES"/>
    <s v="2.4.7 - TRANSFERENCIAS CORRIENTES AL SECTOR EXTERNO"/>
    <s v="N"/>
    <s v="00 - N/A"/>
    <s v="10 - FONDO GENERAL"/>
    <s v=" "/>
    <s v="99 - MULTIPROVINCIAL"/>
    <n v="99900"/>
    <n v="99900"/>
    <n v="87357.03"/>
  </r>
  <r>
    <x v="0"/>
    <x v="0"/>
    <x v="0"/>
    <x v="0"/>
    <x v="4"/>
    <s v="2 - Poder Ejecutivo"/>
    <s v="0217 - MINISTERIO DE LA JUVENTUD"/>
    <x v="144"/>
    <x v="0"/>
    <x v="0"/>
    <x v="10"/>
    <s v="2.4 - TRANSFERENCIAS CORRIENTES"/>
    <s v="2.4.1 - TRANSFERENCIAS CORRIENTES AL SECTOR PRIVADO"/>
    <s v="N"/>
    <s v="00 - N/A"/>
    <s v="10 - FONDO GENERAL"/>
    <s v=" "/>
    <s v="99 - MULTIPROVINCIAL"/>
    <n v="250000"/>
    <n v="250000"/>
    <n v="0"/>
  </r>
  <r>
    <x v="0"/>
    <x v="0"/>
    <x v="0"/>
    <x v="0"/>
    <x v="4"/>
    <s v="2 - Poder Ejecutivo"/>
    <s v="0217 - MINISTERIO DE LA JUVENTUD"/>
    <x v="144"/>
    <x v="2"/>
    <x v="4"/>
    <x v="5"/>
    <s v="2.4 - TRANSFERENCIAS CORRIENTES"/>
    <s v="2.4.1 - TRANSFERENCIAS CORRIENTES AL SECTOR PRIVADO"/>
    <s v="N"/>
    <s v="00 - N/A"/>
    <s v="10 - FONDO GENERAL"/>
    <s v=" "/>
    <s v="99 - MULTIPROVINCIAL"/>
    <n v="210650825"/>
    <n v="210650825"/>
    <n v="161459622.77999994"/>
  </r>
  <r>
    <x v="0"/>
    <x v="0"/>
    <x v="0"/>
    <x v="0"/>
    <x v="4"/>
    <s v="2 - Poder Ejecutivo"/>
    <s v="0218 - MINISTERIO DE MEDIO AMBIENTE Y RECURSOS NATURALES"/>
    <x v="145"/>
    <x v="1"/>
    <x v="15"/>
    <x v="56"/>
    <s v="2.4 - TRANSFERENCIAS CORRIENTES"/>
    <s v="2.4.2 - TRANSFERENCIAS CORRIENTES AL  GOBIERNO GENERAL NACIONAL"/>
    <s v="N"/>
    <s v="00 - N/A"/>
    <s v="10 - FONDO GENERAL"/>
    <s v=" "/>
    <s v="99 - MULTIPROVINCIAL"/>
    <n v="2777263562"/>
    <n v="2777263562"/>
    <n v="2214977452.4399996"/>
  </r>
  <r>
    <x v="0"/>
    <x v="0"/>
    <x v="0"/>
    <x v="0"/>
    <x v="4"/>
    <s v="2 - Poder Ejecutivo"/>
    <s v="0218 - MINISTERIO DE MEDIO AMBIENTE Y RECURSOS NATURALES"/>
    <x v="145"/>
    <x v="1"/>
    <x v="15"/>
    <x v="56"/>
    <s v="2.4 - TRANSFERENCIAS CORRIENTES"/>
    <s v="2.4.2 - TRANSFERENCIAS CORRIENTES AL  GOBIERNO GENERAL NACIONAL"/>
    <s v="N"/>
    <s v="00 - N/A"/>
    <s v="50 - CRÉDITO INTERNO"/>
    <s v=" "/>
    <s v="99 - MULTIPROVINCIAL"/>
    <n v="0"/>
    <n v="62000000"/>
    <n v="62000000"/>
  </r>
  <r>
    <x v="0"/>
    <x v="0"/>
    <x v="0"/>
    <x v="0"/>
    <x v="4"/>
    <s v="2 - Poder Ejecutivo"/>
    <s v="0218 - MINISTERIO DE MEDIO AMBIENTE Y RECURSOS NATURALES"/>
    <x v="145"/>
    <x v="1"/>
    <x v="15"/>
    <x v="56"/>
    <s v="2.4 - TRANSFERENCIAS CORRIENTES"/>
    <s v="2.4.2 - TRANSFERENCIAS CORRIENTES AL  GOBIERNO GENERAL NACIONAL"/>
    <s v="N"/>
    <s v="00 - N/A"/>
    <s v="70 - DONACION EXTERNA"/>
    <s v=" "/>
    <s v="99 - MULTIPROVINCIAL"/>
    <n v="30012025"/>
    <n v="30012025"/>
    <n v="0"/>
  </r>
  <r>
    <x v="0"/>
    <x v="0"/>
    <x v="0"/>
    <x v="0"/>
    <x v="4"/>
    <s v="2 - Poder Ejecutivo"/>
    <s v="0218 - MINISTERIO DE MEDIO AMBIENTE Y RECURSOS NATURALES"/>
    <x v="145"/>
    <x v="3"/>
    <x v="19"/>
    <x v="100"/>
    <s v="2.4 - TRANSFERENCIAS CORRIENTES"/>
    <s v="2.4.1 - TRANSFERENCIAS CORRIENTES AL SECTOR PRIVADO"/>
    <s v="N"/>
    <s v="00 - N/A"/>
    <s v="10 - FONDO GENERAL"/>
    <s v=" "/>
    <s v="99 - MULTIPROVINCIAL"/>
    <n v="192719000"/>
    <n v="459719000"/>
    <n v="349109903.82999992"/>
  </r>
  <r>
    <x v="0"/>
    <x v="0"/>
    <x v="0"/>
    <x v="0"/>
    <x v="4"/>
    <s v="2 - Poder Ejecutivo"/>
    <s v="0218 - MINISTERIO DE MEDIO AMBIENTE Y RECURSOS NATURALES"/>
    <x v="145"/>
    <x v="3"/>
    <x v="19"/>
    <x v="100"/>
    <s v="2.4 - TRANSFERENCIAS CORRIENTES"/>
    <s v="2.4.2 - TRANSFERENCIAS CORRIENTES AL  GOBIERNO GENERAL NACIONAL"/>
    <s v="N"/>
    <s v="00 - N/A"/>
    <s v="10 - FONDO GENERAL"/>
    <s v=" "/>
    <s v="99 - MULTIPROVINCIAL"/>
    <n v="39000000"/>
    <n v="50000000"/>
    <n v="46243883.400000006"/>
  </r>
  <r>
    <x v="0"/>
    <x v="0"/>
    <x v="0"/>
    <x v="0"/>
    <x v="4"/>
    <s v="2 - Poder Ejecutivo"/>
    <s v="0218 - MINISTERIO DE MEDIO AMBIENTE Y RECURSOS NATURALES"/>
    <x v="145"/>
    <x v="3"/>
    <x v="19"/>
    <x v="100"/>
    <s v="2.4 - TRANSFERENCIAS CORRIENTES"/>
    <s v="2.4.2 - TRANSFERENCIAS CORRIENTES AL  GOBIERNO GENERAL NACIONAL"/>
    <s v="N"/>
    <s v="00 - N/A"/>
    <s v="70 - DONACION EXTERNA"/>
    <s v=" "/>
    <s v="99 - MULTIPROVINCIAL"/>
    <n v="8326174"/>
    <n v="8326174"/>
    <n v="0"/>
  </r>
  <r>
    <x v="0"/>
    <x v="0"/>
    <x v="0"/>
    <x v="0"/>
    <x v="4"/>
    <s v="2 - Poder Ejecutivo"/>
    <s v="0218 - MINISTERIO DE MEDIO AMBIENTE Y RECURSOS NATURALES"/>
    <x v="145"/>
    <x v="3"/>
    <x v="9"/>
    <x v="75"/>
    <s v="2.4 - TRANSFERENCIAS CORRIENTES"/>
    <s v="2.4.2 - TRANSFERENCIAS CORRIENTES AL  GOBIERNO GENERAL NACIONAL"/>
    <s v="N"/>
    <s v="00 - N/A"/>
    <s v="10 - FONDO GENERAL"/>
    <s v=" "/>
    <s v="99 - MULTIPROVINCIAL"/>
    <n v="160700000"/>
    <n v="166700000"/>
    <n v="153843427.43000001"/>
  </r>
  <r>
    <x v="0"/>
    <x v="0"/>
    <x v="0"/>
    <x v="0"/>
    <x v="4"/>
    <s v="2 - Poder Ejecutivo"/>
    <s v="0218 - MINISTERIO DE MEDIO AMBIENTE Y RECURSOS NATURALES"/>
    <x v="145"/>
    <x v="3"/>
    <x v="9"/>
    <x v="101"/>
    <s v="2.4 - TRANSFERENCIAS CORRIENTES"/>
    <s v="2.4.2 - TRANSFERENCIAS CORRIENTES AL  GOBIERNO GENERAL NACIONAL"/>
    <s v="N"/>
    <s v="00 - N/A"/>
    <s v="10 - FONDO GENERAL"/>
    <s v=" "/>
    <s v="99 - MULTIPROVINCIAL"/>
    <n v="125100000"/>
    <n v="159100000"/>
    <n v="146516876.72000003"/>
  </r>
  <r>
    <x v="0"/>
    <x v="0"/>
    <x v="0"/>
    <x v="0"/>
    <x v="4"/>
    <s v="2 - Poder Ejecutivo"/>
    <s v="0218 - MINISTERIO DE MEDIO AMBIENTE Y RECURSOS NATURALES"/>
    <x v="145"/>
    <x v="3"/>
    <x v="9"/>
    <x v="102"/>
    <s v="2.4 - TRANSFERENCIAS CORRIENTES"/>
    <s v="2.4.7 - TRANSFERENCIAS CORRIENTES AL SECTOR EXTERNO"/>
    <s v="N"/>
    <s v="00 - N/A"/>
    <s v="10 - FONDO GENERAL"/>
    <s v=" "/>
    <s v="99 - MULTIPROVINCIAL"/>
    <n v="12000000"/>
    <n v="15000000"/>
    <n v="12392060.469999999"/>
  </r>
  <r>
    <x v="0"/>
    <x v="0"/>
    <x v="0"/>
    <x v="0"/>
    <x v="4"/>
    <s v="2 - Poder Ejecutivo"/>
    <s v="0218 - MINISTERIO DE MEDIO AMBIENTE Y RECURSOS NATURALES"/>
    <x v="145"/>
    <x v="3"/>
    <x v="9"/>
    <x v="81"/>
    <s v="2.4 - TRANSFERENCIAS CORRIENTES"/>
    <s v="2.4.2 - TRANSFERENCIAS CORRIENTES AL  GOBIERNO GENERAL NACIONAL"/>
    <s v="N"/>
    <s v="00 - N/A"/>
    <s v="10 - FONDO GENERAL"/>
    <s v=" "/>
    <s v="99 - MULTIPROVINCIAL"/>
    <n v="79500000"/>
    <n v="126913009.65000001"/>
    <n v="116531495.17"/>
  </r>
  <r>
    <x v="0"/>
    <x v="0"/>
    <x v="0"/>
    <x v="0"/>
    <x v="4"/>
    <s v="2 - Poder Ejecutivo"/>
    <s v="0218 - MINISTERIO DE MEDIO AMBIENTE Y RECURSOS NATURALES"/>
    <x v="145"/>
    <x v="3"/>
    <x v="9"/>
    <x v="81"/>
    <s v="2.4 - TRANSFERENCIAS CORRIENTES"/>
    <s v="2.4.7 - TRANSFERENCIAS CORRIENTES AL SECTOR EXTERNO"/>
    <s v="S"/>
    <s v="08 - MANEJO DE PAISAJES PRODUCTIVOS INTEGRADOS DE LAS CUENCAS DE LOS RÍOS YAQUE DEL NORTE Y YUNA"/>
    <s v="10 - FONDO GENERAL"/>
    <n v="15003"/>
    <s v="06 - DUARTE"/>
    <n v="4370520"/>
    <n v="0"/>
    <n v="0"/>
  </r>
  <r>
    <x v="0"/>
    <x v="0"/>
    <x v="0"/>
    <x v="0"/>
    <x v="4"/>
    <s v="2 - Poder Ejecutivo"/>
    <s v="0218 - MINISTERIO DE MEDIO AMBIENTE Y RECURSOS NATURALES"/>
    <x v="145"/>
    <x v="3"/>
    <x v="9"/>
    <x v="81"/>
    <s v="2.4 - TRANSFERENCIAS CORRIENTES"/>
    <s v="2.4.7 - TRANSFERENCIAS CORRIENTES AL SECTOR EXTERNO"/>
    <s v="S"/>
    <s v="08 - MANEJO DE PAISAJES PRODUCTIVOS INTEGRADOS DE LAS CUENCAS DE LOS RÍOS YAQUE DEL NORTE Y YUNA"/>
    <s v="70 - DONACION EXTERNA"/>
    <n v="15003"/>
    <s v="06 - DUARTE"/>
    <n v="59270277"/>
    <n v="46256807.799999997"/>
    <n v="0"/>
  </r>
  <r>
    <x v="0"/>
    <x v="0"/>
    <x v="0"/>
    <x v="0"/>
    <x v="4"/>
    <s v="2 - Poder Ejecutivo"/>
    <s v="0218 - MINISTERIO DE MEDIO AMBIENTE Y RECURSOS NATURALES"/>
    <x v="145"/>
    <x v="3"/>
    <x v="9"/>
    <x v="81"/>
    <s v="2.4 - TRANSFERENCIAS CORRIENTES"/>
    <s v="2.4.9 - TRANSFERENCIAS CORRIENTES A OTRAS INSTITUCIONES PÚBLICAS"/>
    <s v="N"/>
    <s v="00 - N/A"/>
    <s v="10 - FONDO GENERAL"/>
    <s v=" "/>
    <s v="99 - MULTIPROVINCIAL"/>
    <n v="346931723"/>
    <n v="346931723"/>
    <n v="295589624"/>
  </r>
  <r>
    <x v="0"/>
    <x v="0"/>
    <x v="0"/>
    <x v="0"/>
    <x v="4"/>
    <s v="2 - Poder Ejecutivo"/>
    <s v="0218 - MINISTERIO DE MEDIO AMBIENTE Y RECURSOS NATURALES"/>
    <x v="145"/>
    <x v="2"/>
    <x v="10"/>
    <x v="40"/>
    <s v="2.4 - TRANSFERENCIAS CORRIENTES"/>
    <s v="2.4.1 - TRANSFERENCIAS CORRIENTES AL SECTOR PRIVADO"/>
    <s v="N"/>
    <s v="00 - N/A"/>
    <s v="10 - FONDO GENERAL"/>
    <s v=" "/>
    <s v="99 - MULTIPROVINCIAL"/>
    <n v="1243380"/>
    <n v="4188380"/>
    <n v="3888000"/>
  </r>
  <r>
    <x v="0"/>
    <x v="0"/>
    <x v="0"/>
    <x v="0"/>
    <x v="4"/>
    <s v="2 - Poder Ejecutivo"/>
    <s v="0218 - MINISTERIO DE MEDIO AMBIENTE Y RECURSOS NATURALES"/>
    <x v="145"/>
    <x v="2"/>
    <x v="10"/>
    <x v="40"/>
    <s v="2.4 - TRANSFERENCIAS CORRIENTES"/>
    <s v="2.4.2 - TRANSFERENCIAS CORRIENTES AL  GOBIERNO GENERAL NACIONAL"/>
    <s v="N"/>
    <s v="00 - N/A"/>
    <s v="10 - FONDO GENERAL"/>
    <s v=" "/>
    <s v="99 - MULTIPROVINCIAL"/>
    <n v="0"/>
    <n v="1000000"/>
    <n v="744649.39000000013"/>
  </r>
  <r>
    <x v="0"/>
    <x v="0"/>
    <x v="0"/>
    <x v="0"/>
    <x v="4"/>
    <s v="2 - Poder Ejecutivo"/>
    <s v="0218 - MINISTERIO DE MEDIO AMBIENTE Y RECURSOS NATURALES"/>
    <x v="145"/>
    <x v="2"/>
    <x v="4"/>
    <x v="6"/>
    <s v="2.4 - TRANSFERENCIAS CORRIENTES"/>
    <s v="2.4.1 - TRANSFERENCIAS CORRIENTES AL SECTOR PRIVADO"/>
    <s v="N"/>
    <s v="00 - N/A"/>
    <s v="10 - FONDO GENERAL"/>
    <s v=" "/>
    <s v="99 - MULTIPROVINCIAL"/>
    <n v="2756620"/>
    <n v="14391620"/>
    <n v="13386925.18"/>
  </r>
  <r>
    <x v="0"/>
    <x v="0"/>
    <x v="0"/>
    <x v="0"/>
    <x v="4"/>
    <s v="2 - Poder Ejecutivo"/>
    <s v="0218 - MINISTERIO DE MEDIO AMBIENTE Y RECURSOS NATURALES"/>
    <x v="146"/>
    <x v="3"/>
    <x v="9"/>
    <x v="81"/>
    <s v="2.4 - TRANSFERENCIAS CORRIENTES"/>
    <s v="2.4.1 - TRANSFERENCIAS CORRIENTES AL SECTOR PRIVADO"/>
    <s v="S"/>
    <s v="07 - Recuperación de la Cobertura Vegetal en Cuencas Hidrográficas de la República Dominicana."/>
    <s v="60 - CREDITO EXTERNO"/>
    <n v="13928"/>
    <s v="02 - AZUA"/>
    <n v="41370000"/>
    <n v="41370000"/>
    <n v="39390000"/>
  </r>
  <r>
    <x v="0"/>
    <x v="0"/>
    <x v="0"/>
    <x v="0"/>
    <x v="4"/>
    <s v="2 - Poder Ejecutivo"/>
    <s v="0218 - MINISTERIO DE MEDIO AMBIENTE Y RECURSOS NATURALES"/>
    <x v="146"/>
    <x v="3"/>
    <x v="9"/>
    <x v="81"/>
    <s v="2.4 - TRANSFERENCIAS CORRIENTES"/>
    <s v="2.4.1 - TRANSFERENCIAS CORRIENTES AL SECTOR PRIVADO"/>
    <s v="S"/>
    <s v="07 - Recuperación de la Cobertura Vegetal en Cuencas Hidrográficas de la República Dominicana."/>
    <s v="60 - CREDITO EXTERNO"/>
    <n v="13928"/>
    <s v="03 - BAHORUCO"/>
    <n v="46500000"/>
    <n v="56380000"/>
    <n v="56380000"/>
  </r>
  <r>
    <x v="0"/>
    <x v="0"/>
    <x v="0"/>
    <x v="0"/>
    <x v="4"/>
    <s v="2 - Poder Ejecutivo"/>
    <s v="0218 - MINISTERIO DE MEDIO AMBIENTE Y RECURSOS NATURALES"/>
    <x v="146"/>
    <x v="3"/>
    <x v="9"/>
    <x v="81"/>
    <s v="2.4 - TRANSFERENCIAS CORRIENTES"/>
    <s v="2.4.1 - TRANSFERENCIAS CORRIENTES AL SECTOR PRIVADO"/>
    <s v="S"/>
    <s v="07 - Recuperación de la Cobertura Vegetal en Cuencas Hidrográficas de la República Dominicana."/>
    <s v="60 - CREDITO EXTERNO"/>
    <n v="13928"/>
    <s v="04 - BARAHONA"/>
    <n v="46080000"/>
    <n v="36200000"/>
    <n v="29135000"/>
  </r>
  <r>
    <x v="0"/>
    <x v="0"/>
    <x v="0"/>
    <x v="0"/>
    <x v="4"/>
    <s v="2 - Poder Ejecutivo"/>
    <s v="0218 - MINISTERIO DE MEDIO AMBIENTE Y RECURSOS NATURALES"/>
    <x v="146"/>
    <x v="3"/>
    <x v="9"/>
    <x v="81"/>
    <s v="2.4 - TRANSFERENCIAS CORRIENTES"/>
    <s v="2.4.1 - TRANSFERENCIAS CORRIENTES AL SECTOR PRIVADO"/>
    <s v="S"/>
    <s v="07 - Recuperación de la Cobertura Vegetal en Cuencas Hidrográficas de la República Dominicana."/>
    <s v="60 - CREDITO EXTERNO"/>
    <n v="13928"/>
    <s v="07 - ELIAS PINA"/>
    <n v="24900000"/>
    <n v="24900000"/>
    <n v="21970000"/>
  </r>
  <r>
    <x v="0"/>
    <x v="0"/>
    <x v="0"/>
    <x v="0"/>
    <x v="4"/>
    <s v="2 - Poder Ejecutivo"/>
    <s v="0218 - MINISTERIO DE MEDIO AMBIENTE Y RECURSOS NATURALES"/>
    <x v="146"/>
    <x v="3"/>
    <x v="9"/>
    <x v="81"/>
    <s v="2.4 - TRANSFERENCIAS CORRIENTES"/>
    <s v="2.4.1 - TRANSFERENCIAS CORRIENTES AL SECTOR PRIVADO"/>
    <s v="S"/>
    <s v="07 - Recuperación de la Cobertura Vegetal en Cuencas Hidrográficas de la República Dominicana."/>
    <s v="60 - CREDITO EXTERNO"/>
    <n v="13928"/>
    <s v="10 - INDEPENDENCIA"/>
    <n v="17370000"/>
    <n v="17370000"/>
    <n v="15275000"/>
  </r>
  <r>
    <x v="0"/>
    <x v="0"/>
    <x v="0"/>
    <x v="0"/>
    <x v="4"/>
    <s v="2 - Poder Ejecutivo"/>
    <s v="0218 - MINISTERIO DE MEDIO AMBIENTE Y RECURSOS NATURALES"/>
    <x v="146"/>
    <x v="3"/>
    <x v="9"/>
    <x v="81"/>
    <s v="2.4 - TRANSFERENCIAS CORRIENTES"/>
    <s v="2.4.1 - TRANSFERENCIAS CORRIENTES AL SECTOR PRIVADO"/>
    <s v="S"/>
    <s v="07 - Recuperación de la Cobertura Vegetal en Cuencas Hidrográficas de la República Dominicana."/>
    <s v="60 - CREDITO EXTERNO"/>
    <n v="13928"/>
    <s v="22 - SAN JUAN"/>
    <n v="15780000"/>
    <n v="15780000"/>
    <n v="10815000"/>
  </r>
  <r>
    <x v="0"/>
    <x v="0"/>
    <x v="0"/>
    <x v="0"/>
    <x v="4"/>
    <s v="2 - Poder Ejecutivo"/>
    <s v="0219 - MINISTERIO DE EDUCACIÓN SUPERIOR CIENCIA Y TECNOLOGÍA"/>
    <x v="147"/>
    <x v="1"/>
    <x v="17"/>
    <x v="103"/>
    <s v="2.4 - TRANSFERENCIAS CORRIENTES"/>
    <s v="2.4.2 - TRANSFERENCIAS CORRIENTES AL  GOBIERNO GENERAL NACIONAL"/>
    <s v="N"/>
    <s v="00 - N/A"/>
    <s v="10 - FONDO GENERAL"/>
    <s v=" "/>
    <s v="99 - MULTIPROVINCIAL"/>
    <n v="173671257"/>
    <n v="173671257"/>
    <n v="159198652.25"/>
  </r>
  <r>
    <x v="0"/>
    <x v="0"/>
    <x v="0"/>
    <x v="0"/>
    <x v="4"/>
    <s v="2 - Poder Ejecutivo"/>
    <s v="0219 - MINISTERIO DE EDUCACIÓN SUPERIOR CIENCIA Y TECNOLOGÍA"/>
    <x v="147"/>
    <x v="2"/>
    <x v="10"/>
    <x v="24"/>
    <s v="2.4 - TRANSFERENCIAS CORRIENTES"/>
    <s v="2.4.1 - TRANSFERENCIAS CORRIENTES AL SECTOR PRIVADO"/>
    <s v="N"/>
    <s v="00 - N/A"/>
    <s v="10 - FONDO GENERAL"/>
    <s v=" "/>
    <s v="99 - MULTIPROVINCIAL"/>
    <n v="2573498936"/>
    <n v="2673499565.4099998"/>
    <n v="1914733448.75"/>
  </r>
  <r>
    <x v="0"/>
    <x v="0"/>
    <x v="0"/>
    <x v="0"/>
    <x v="4"/>
    <s v="2 - Poder Ejecutivo"/>
    <s v="0219 - MINISTERIO DE EDUCACIÓN SUPERIOR CIENCIA Y TECNOLOGÍA"/>
    <x v="147"/>
    <x v="2"/>
    <x v="10"/>
    <x v="24"/>
    <s v="2.4 - TRANSFERENCIAS CORRIENTES"/>
    <s v="2.4.2 - TRANSFERENCIAS CORRIENTES AL  GOBIERNO GENERAL NACIONAL"/>
    <s v="N"/>
    <s v="00 - N/A"/>
    <s v="10 - FONDO GENERAL"/>
    <s v=" "/>
    <s v="99 - MULTIPROVINCIAL"/>
    <n v="13946295282"/>
    <n v="13866295282"/>
    <n v="12854146452.160002"/>
  </r>
  <r>
    <x v="0"/>
    <x v="0"/>
    <x v="0"/>
    <x v="0"/>
    <x v="4"/>
    <s v="2 - Poder Ejecutivo"/>
    <s v="0219 - MINISTERIO DE EDUCACIÓN SUPERIOR CIENCIA Y TECNOLOGÍA"/>
    <x v="147"/>
    <x v="2"/>
    <x v="10"/>
    <x v="24"/>
    <s v="2.4 - TRANSFERENCIAS CORRIENTES"/>
    <s v="2.4.9 - TRANSFERENCIAS CORRIENTES A OTRAS INSTITUCIONES PÚBLICAS"/>
    <s v="N"/>
    <s v="00 - N/A"/>
    <s v="10 - FONDO GENERAL"/>
    <s v=" "/>
    <s v="99 - MULTIPROVINCIAL"/>
    <n v="660727278"/>
    <n v="660727278"/>
    <n v="602427018.32000017"/>
  </r>
  <r>
    <x v="0"/>
    <x v="0"/>
    <x v="0"/>
    <x v="0"/>
    <x v="4"/>
    <s v="2 - Poder Ejecutivo"/>
    <s v="0219 - MINISTERIO DE EDUCACIÓN SUPERIOR CIENCIA Y TECNOLOGÍA"/>
    <x v="148"/>
    <x v="2"/>
    <x v="10"/>
    <x v="45"/>
    <s v="2.4 - TRANSFERENCIAS CORRIENTES"/>
    <s v="2.4.1 - TRANSFERENCIAS CORRIENTES AL SECTOR PRIVADO"/>
    <s v="N"/>
    <s v="00 - N/A"/>
    <s v="20 - FONDOS CON DESTINO ESPECÍFICO"/>
    <s v=" "/>
    <s v="99 - MULTIPROVINCIAL"/>
    <n v="2700000"/>
    <n v="2700000"/>
    <n v="1789227.61"/>
  </r>
  <r>
    <x v="0"/>
    <x v="0"/>
    <x v="0"/>
    <x v="0"/>
    <x v="4"/>
    <s v="2 - Poder Ejecutivo"/>
    <s v="0219 - MINISTERIO DE EDUCACIÓN SUPERIOR CIENCIA Y TECNOLOGÍA"/>
    <x v="148"/>
    <x v="2"/>
    <x v="10"/>
    <x v="45"/>
    <s v="2.4 - TRANSFERENCIAS CORRIENTES"/>
    <s v="2.4.7 - TRANSFERENCIAS CORRIENTES AL SECTOR EXTERNO"/>
    <s v="N"/>
    <s v="00 - N/A"/>
    <s v="20 - FONDOS CON DESTINO ESPECÍFICO"/>
    <s v=" "/>
    <s v="99 - MULTIPROVINCIAL"/>
    <n v="0"/>
    <n v="200000"/>
    <n v="106052.5"/>
  </r>
  <r>
    <x v="0"/>
    <x v="0"/>
    <x v="0"/>
    <x v="0"/>
    <x v="4"/>
    <s v="2 - Poder Ejecutivo"/>
    <s v="0219 - MINISTERIO DE EDUCACIÓN SUPERIOR CIENCIA Y TECNOLOGÍA"/>
    <x v="148"/>
    <x v="2"/>
    <x v="10"/>
    <x v="45"/>
    <s v="2.4 - TRANSFERENCIAS CORRIENTES"/>
    <s v="2.4.9 - TRANSFERENCIAS CORRIENTES A OTRAS INSTITUCIONES PÚBLICAS"/>
    <s v="N"/>
    <s v="00 - N/A"/>
    <s v="20 - FONDOS CON DESTINO ESPECÍFICO"/>
    <s v=" "/>
    <s v="99 - MULTIPROVINCIAL"/>
    <n v="20000"/>
    <n v="20000"/>
    <n v="0"/>
  </r>
  <r>
    <x v="0"/>
    <x v="0"/>
    <x v="0"/>
    <x v="0"/>
    <x v="4"/>
    <s v="2 - Poder Ejecutivo"/>
    <s v="0220 - MINISTERIO DE ECONOMÍA, PLANIFICACIÓN Y DESARROLLO"/>
    <x v="151"/>
    <x v="0"/>
    <x v="0"/>
    <x v="2"/>
    <s v="2.4 - TRANSFERENCIAS CORRIENTES"/>
    <s v="2.4.1 - TRANSFERENCIAS CORRIENTES AL SECTOR PRIVADO"/>
    <s v="N"/>
    <s v="00 - N/A"/>
    <s v="70 - DONACION EXTERNA"/>
    <s v=" "/>
    <s v="99 - MULTIPROVINCIAL"/>
    <n v="0"/>
    <n v="2621246.87"/>
    <n v="262000"/>
  </r>
  <r>
    <x v="0"/>
    <x v="0"/>
    <x v="0"/>
    <x v="0"/>
    <x v="4"/>
    <s v="2 - Poder Ejecutivo"/>
    <s v="0220 - MINISTERIO DE ECONOMÍA, PLANIFICACIÓN Y DESARROLLO"/>
    <x v="151"/>
    <x v="0"/>
    <x v="0"/>
    <x v="2"/>
    <s v="2.4 - TRANSFERENCIAS CORRIENTES"/>
    <s v="2.4.2 - TRANSFERENCIAS CORRIENTES AL  GOBIERNO GENERAL NACIONAL"/>
    <s v="N"/>
    <s v="00 - N/A"/>
    <s v="10 - FONDO GENERAL"/>
    <s v=" "/>
    <s v="99 - MULTIPROVINCIAL"/>
    <n v="70594062"/>
    <n v="70594062"/>
    <n v="64874890.199999988"/>
  </r>
  <r>
    <x v="0"/>
    <x v="0"/>
    <x v="0"/>
    <x v="0"/>
    <x v="4"/>
    <s v="2 - Poder Ejecutivo"/>
    <s v="0220 - MINISTERIO DE ECONOMÍA, PLANIFICACIÓN Y DESARROLLO"/>
    <x v="151"/>
    <x v="0"/>
    <x v="0"/>
    <x v="2"/>
    <s v="2.4 - TRANSFERENCIAS CORRIENTES"/>
    <s v="2.4.4 - TRANSFERENCIAS CORRIENTES A EMPRESAS PÚBLICAS NO FINANCIERAS"/>
    <s v="N"/>
    <s v="00 - N/A"/>
    <s v="10 - FONDO GENERAL"/>
    <s v=" "/>
    <s v="99 - MULTIPROVINCIAL"/>
    <n v="0"/>
    <n v="84150000"/>
    <n v="84150000"/>
  </r>
  <r>
    <x v="0"/>
    <x v="0"/>
    <x v="0"/>
    <x v="0"/>
    <x v="4"/>
    <s v="2 - Poder Ejecutivo"/>
    <s v="0220 - MINISTERIO DE ECONOMÍA, PLANIFICACIÓN Y DESARROLLO"/>
    <x v="151"/>
    <x v="0"/>
    <x v="0"/>
    <x v="2"/>
    <s v="2.4 - TRANSFERENCIAS CORRIENTES"/>
    <s v="2.4.7 - TRANSFERENCIAS CORRIENTES AL SECTOR EXTERNO"/>
    <s v="N"/>
    <s v="00 - N/A"/>
    <s v="10 - FONDO GENERAL"/>
    <s v=" "/>
    <s v="99 - MULTIPROVINCIAL"/>
    <n v="21641550"/>
    <n v="21641550"/>
    <n v="21387956.800000001"/>
  </r>
  <r>
    <x v="0"/>
    <x v="0"/>
    <x v="0"/>
    <x v="0"/>
    <x v="4"/>
    <s v="2 - Poder Ejecutivo"/>
    <s v="0220 - MINISTERIO DE ECONOMÍA, PLANIFICACIÓN Y DESARROLLO"/>
    <x v="151"/>
    <x v="0"/>
    <x v="0"/>
    <x v="2"/>
    <s v="2.4 - TRANSFERENCIAS CORRIENTES"/>
    <s v="2.4.9 - TRANSFERENCIAS CORRIENTES A OTRAS INSTITUCIONES PÚBLICAS"/>
    <s v="N"/>
    <s v="00 - N/A"/>
    <s v="10 - FONDO GENERAL"/>
    <s v=" "/>
    <s v="99 - MULTIPROVINCIAL"/>
    <n v="42039167"/>
    <n v="54039167"/>
    <n v="47926096.00999999"/>
  </r>
  <r>
    <x v="0"/>
    <x v="0"/>
    <x v="0"/>
    <x v="0"/>
    <x v="4"/>
    <s v="2 - Poder Ejecutivo"/>
    <s v="0220 - MINISTERIO DE ECONOMÍA, PLANIFICACIÓN Y DESARROLLO"/>
    <x v="151"/>
    <x v="2"/>
    <x v="14"/>
    <x v="104"/>
    <s v="2.4 - TRANSFERENCIAS CORRIENTES"/>
    <s v="2.4.2 - TRANSFERENCIAS CORRIENTES AL  GOBIERNO GENERAL NACIONAL"/>
    <s v="N"/>
    <s v="00 - N/A"/>
    <s v="10 - FONDO GENERAL"/>
    <s v=" "/>
    <s v="99 - MULTIPROVINCIAL"/>
    <n v="144144665"/>
    <n v="144144665"/>
    <n v="113870825.30000001"/>
  </r>
  <r>
    <x v="0"/>
    <x v="0"/>
    <x v="0"/>
    <x v="0"/>
    <x v="4"/>
    <s v="2 - Poder Ejecutivo"/>
    <s v="0220 - MINISTERIO DE ECONOMÍA, PLANIFICACIÓN Y DESARROLLO"/>
    <x v="151"/>
    <x v="2"/>
    <x v="14"/>
    <x v="105"/>
    <s v="2.4 - TRANSFERENCIAS CORRIENTES"/>
    <s v="2.4.1 - TRANSFERENCIAS CORRIENTES AL SECTOR PRIVADO"/>
    <s v="N"/>
    <s v="00 - N/A"/>
    <s v="10 - FONDO GENERAL"/>
    <s v=" "/>
    <s v="99 - MULTIPROVINCIAL"/>
    <n v="0"/>
    <n v="12921000"/>
    <n v="1697250"/>
  </r>
  <r>
    <x v="0"/>
    <x v="0"/>
    <x v="0"/>
    <x v="0"/>
    <x v="4"/>
    <s v="2 - Poder Ejecutivo"/>
    <s v="0220 - MINISTERIO DE ECONOMÍA, PLANIFICACIÓN Y DESARROLLO"/>
    <x v="151"/>
    <x v="2"/>
    <x v="10"/>
    <x v="24"/>
    <s v="2.4 - TRANSFERENCIAS CORRIENTES"/>
    <s v="2.4.1 - TRANSFERENCIAS CORRIENTES AL SECTOR PRIVADO"/>
    <s v="N"/>
    <s v="00 - N/A"/>
    <s v="10 - FONDO GENERAL"/>
    <s v=" "/>
    <s v="99 - MULTIPROVINCIAL"/>
    <n v="1000000"/>
    <n v="1000000"/>
    <n v="69450"/>
  </r>
  <r>
    <x v="0"/>
    <x v="0"/>
    <x v="0"/>
    <x v="0"/>
    <x v="4"/>
    <s v="2 - Poder Ejecutivo"/>
    <s v="0220 - MINISTERIO DE ECONOMÍA, PLANIFICACIÓN Y DESARROLLO"/>
    <x v="151"/>
    <x v="2"/>
    <x v="4"/>
    <x v="6"/>
    <s v="2.4 - TRANSFERENCIAS CORRIENTES"/>
    <s v="2.4.1 - TRANSFERENCIAS CORRIENTES AL SECTOR PRIVADO"/>
    <s v="N"/>
    <s v="00 - N/A"/>
    <s v="10 - FONDO GENERAL"/>
    <s v=" "/>
    <s v="99 - MULTIPROVINCIAL"/>
    <n v="3032800"/>
    <n v="2282800"/>
    <n v="1807881.3"/>
  </r>
  <r>
    <x v="0"/>
    <x v="0"/>
    <x v="0"/>
    <x v="0"/>
    <x v="4"/>
    <s v="2 - Poder Ejecutivo"/>
    <s v="0220 - MINISTERIO DE ECONOMÍA, PLANIFICACIÓN Y DESARROLLO"/>
    <x v="152"/>
    <x v="0"/>
    <x v="0"/>
    <x v="2"/>
    <s v="2.4 - TRANSFERENCIAS CORRIENTES"/>
    <s v="2.4.1 - TRANSFERENCIAS CORRIENTES AL SECTOR PRIVADO"/>
    <s v="N"/>
    <s v="00 - N/A"/>
    <s v="10 - FONDO GENERAL"/>
    <s v=" "/>
    <s v="99 - MULTIPROVINCIAL"/>
    <n v="985000"/>
    <n v="1315000"/>
    <n v="976495"/>
  </r>
  <r>
    <x v="0"/>
    <x v="0"/>
    <x v="0"/>
    <x v="0"/>
    <x v="4"/>
    <s v="2 - Poder Ejecutivo"/>
    <s v="0220 - MINISTERIO DE ECONOMÍA, PLANIFICACIÓN Y DESARROLLO"/>
    <x v="154"/>
    <x v="2"/>
    <x v="4"/>
    <x v="6"/>
    <s v="2.4 - TRANSFERENCIAS CORRIENTES"/>
    <s v="2.4.1 - TRANSFERENCIAS CORRIENTES AL SECTOR PRIVADO"/>
    <s v="N"/>
    <s v="00 - N/A"/>
    <s v="10 - FONDO GENERAL"/>
    <s v=" "/>
    <s v="99 - MULTIPROVINCIAL"/>
    <n v="50000"/>
    <n v="50000"/>
    <n v="24000"/>
  </r>
  <r>
    <x v="0"/>
    <x v="0"/>
    <x v="0"/>
    <x v="0"/>
    <x v="4"/>
    <s v="2 - Poder Ejecutivo"/>
    <s v="0221 - MINISTERIO DE ADMINISTRACIÓN PÚBLICA"/>
    <x v="155"/>
    <x v="0"/>
    <x v="0"/>
    <x v="2"/>
    <s v="2.4 - TRANSFERENCIAS CORRIENTES"/>
    <s v="2.4.1 - TRANSFERENCIAS CORRIENTES AL SECTOR PRIVADO"/>
    <s v="N"/>
    <s v="00 - N/A"/>
    <s v="10 - FONDO GENERAL"/>
    <s v=" "/>
    <s v="99 - MULTIPROVINCIAL"/>
    <n v="20500000"/>
    <n v="22100000"/>
    <n v="19090677.149999999"/>
  </r>
  <r>
    <x v="0"/>
    <x v="0"/>
    <x v="0"/>
    <x v="0"/>
    <x v="4"/>
    <s v="2 - Poder Ejecutivo"/>
    <s v="0221 - MINISTERIO DE ADMINISTRACIÓN PÚBLICA"/>
    <x v="155"/>
    <x v="0"/>
    <x v="0"/>
    <x v="2"/>
    <s v="2.4 - TRANSFERENCIAS CORRIENTES"/>
    <s v="2.4.7 - TRANSFERENCIAS CORRIENTES AL SECTOR EXTERNO"/>
    <s v="N"/>
    <s v="00 - N/A"/>
    <s v="10 - FONDO GENERAL"/>
    <s v=" "/>
    <s v="99 - MULTIPROVINCIAL"/>
    <n v="1200000"/>
    <n v="1200000"/>
    <n v="1112081.67"/>
  </r>
  <r>
    <x v="0"/>
    <x v="0"/>
    <x v="0"/>
    <x v="0"/>
    <x v="4"/>
    <s v="2 - Poder Ejecutivo"/>
    <s v="0221 - MINISTERIO DE ADMINISTRACIÓN PÚBLICA"/>
    <x v="156"/>
    <x v="2"/>
    <x v="10"/>
    <x v="39"/>
    <s v="2.4 - TRANSFERENCIAS CORRIENTES"/>
    <s v="2.4.1 - TRANSFERENCIAS CORRIENTES AL SECTOR PRIVADO"/>
    <s v="N"/>
    <s v="00 - N/A"/>
    <s v="10 - FONDO GENERAL"/>
    <s v=" "/>
    <s v="01 - DISTRITO NACIONAL"/>
    <n v="0"/>
    <n v="47271533.329999998"/>
    <n v="23635766.670000002"/>
  </r>
  <r>
    <x v="0"/>
    <x v="0"/>
    <x v="0"/>
    <x v="0"/>
    <x v="4"/>
    <s v="2 - Poder Ejecutivo"/>
    <s v="0221 - MINISTERIO DE ADMINISTRACIÓN PÚBLICA"/>
    <x v="156"/>
    <x v="2"/>
    <x v="10"/>
    <x v="39"/>
    <s v="2.4 - TRANSFERENCIAS CORRIENTES"/>
    <s v="2.4.1 - TRANSFERENCIAS CORRIENTES AL SECTOR PRIVADO"/>
    <s v="N"/>
    <s v="00 - N/A"/>
    <s v="10 - FONDO GENERAL"/>
    <s v=" "/>
    <s v="99 - MULTIPROVINCIAL"/>
    <n v="2000000"/>
    <n v="23164466.670000002"/>
    <n v="22354466.670000002"/>
  </r>
  <r>
    <x v="0"/>
    <x v="0"/>
    <x v="0"/>
    <x v="0"/>
    <x v="4"/>
    <s v="2 - Poder Ejecutivo"/>
    <s v="0221 - MINISTERIO DE ADMINISTRACIÓN PÚBLICA"/>
    <x v="157"/>
    <x v="1"/>
    <x v="20"/>
    <x v="84"/>
    <s v="2.4 - TRANSFERENCIAS CORRIENTES"/>
    <s v="2.4.1 - TRANSFERENCIAS CORRIENTES AL SECTOR PRIVADO"/>
    <s v="N"/>
    <s v="00 - N/A"/>
    <s v="10 - FONDO GENERAL"/>
    <s v=" "/>
    <s v="01 - DISTRITO NACIONAL"/>
    <n v="0"/>
    <n v="1026160"/>
    <n v="1026155.44"/>
  </r>
  <r>
    <x v="0"/>
    <x v="0"/>
    <x v="0"/>
    <x v="0"/>
    <x v="4"/>
    <s v="2 - Poder Ejecutivo"/>
    <s v="0221 - MINISTERIO DE ADMINISTRACIÓN PÚBLICA"/>
    <x v="157"/>
    <x v="1"/>
    <x v="20"/>
    <x v="84"/>
    <s v="2.4 - TRANSFERENCIAS CORRIENTES"/>
    <s v="2.4.1 - TRANSFERENCIAS CORRIENTES AL SECTOR PRIVADO"/>
    <s v="N"/>
    <s v="00 - N/A"/>
    <s v="10 - FONDO GENERAL"/>
    <s v=" "/>
    <s v="99 - MULTIPROVINCIAL"/>
    <n v="0"/>
    <n v="10000000"/>
    <n v="10000000"/>
  </r>
  <r>
    <x v="0"/>
    <x v="0"/>
    <x v="0"/>
    <x v="0"/>
    <x v="4"/>
    <s v="2 - Poder Ejecutivo"/>
    <s v="0221 - MINISTERIO DE ADMINISTRACIÓN PÚBLICA"/>
    <x v="157"/>
    <x v="1"/>
    <x v="20"/>
    <x v="84"/>
    <s v="2.4 - TRANSFERENCIAS CORRIENTES"/>
    <s v="2.4.7 - TRANSFERENCIAS CORRIENTES AL SECTOR EXTERNO"/>
    <s v="N"/>
    <s v="00 - N/A"/>
    <s v="10 - FONDO GENERAL"/>
    <s v=" "/>
    <s v="01 - DISTRITO NACIONAL"/>
    <n v="0"/>
    <n v="10170000"/>
    <n v="10145890.5"/>
  </r>
  <r>
    <x v="0"/>
    <x v="0"/>
    <x v="0"/>
    <x v="0"/>
    <x v="4"/>
    <s v="2 - Poder Ejecutivo"/>
    <s v="0222 - MINISTERIO DE ENERGIA Y MINAS"/>
    <x v="158"/>
    <x v="0"/>
    <x v="0"/>
    <x v="10"/>
    <s v="2.4 - TRANSFERENCIAS CORRIENTES"/>
    <s v="2.4.1 - TRANSFERENCIAS CORRIENTES AL SECTOR PRIVADO"/>
    <s v="N"/>
    <s v="00 - N/A"/>
    <s v="10 - FONDO GENERAL"/>
    <s v=" "/>
    <s v="99 - MULTIPROVINCIAL"/>
    <n v="0"/>
    <n v="150000"/>
    <n v="100000"/>
  </r>
  <r>
    <x v="0"/>
    <x v="0"/>
    <x v="0"/>
    <x v="0"/>
    <x v="4"/>
    <s v="2 - Poder Ejecutivo"/>
    <s v="0222 - MINISTERIO DE ENERGIA Y MINAS"/>
    <x v="158"/>
    <x v="1"/>
    <x v="16"/>
    <x v="106"/>
    <s v="2.4 - TRANSFERENCIAS CORRIENTES"/>
    <s v="2.4.1 - TRANSFERENCIAS CORRIENTES AL SECTOR PRIVADO"/>
    <s v="N"/>
    <s v="00 - N/A"/>
    <s v="10 - FONDO GENERAL"/>
    <s v=" "/>
    <s v="99 - MULTIPROVINCIAL"/>
    <n v="56750009"/>
    <n v="56750009"/>
    <n v="42562506.630000003"/>
  </r>
  <r>
    <x v="0"/>
    <x v="0"/>
    <x v="0"/>
    <x v="0"/>
    <x v="4"/>
    <s v="2 - Poder Ejecutivo"/>
    <s v="0222 - MINISTERIO DE ENERGIA Y MINAS"/>
    <x v="158"/>
    <x v="1"/>
    <x v="16"/>
    <x v="85"/>
    <s v="2.4 - TRANSFERENCIAS CORRIENTES"/>
    <s v="2.4.7 - TRANSFERENCIAS CORRIENTES AL SECTOR EXTERNO"/>
    <s v="N"/>
    <s v="00 - N/A"/>
    <s v="10 - FONDO GENERAL"/>
    <s v=" "/>
    <s v="99 - MULTIPROVINCIAL"/>
    <n v="0"/>
    <n v="34248570"/>
    <n v="34248569.039999999"/>
  </r>
  <r>
    <x v="0"/>
    <x v="0"/>
    <x v="0"/>
    <x v="0"/>
    <x v="4"/>
    <s v="2 - Poder Ejecutivo"/>
    <s v="0222 - MINISTERIO DE ENERGIA Y MINAS"/>
    <x v="158"/>
    <x v="1"/>
    <x v="16"/>
    <x v="86"/>
    <s v="2.4 - TRANSFERENCIAS CORRIENTES"/>
    <s v="2.4.1 - TRANSFERENCIAS CORRIENTES AL SECTOR PRIVADO"/>
    <s v="N"/>
    <s v="00 - N/A"/>
    <s v="10 - FONDO GENERAL"/>
    <s v=" "/>
    <s v="99 - MULTIPROVINCIAL"/>
    <n v="4930000"/>
    <n v="19321691"/>
    <n v="16705966.600000003"/>
  </r>
  <r>
    <x v="0"/>
    <x v="0"/>
    <x v="0"/>
    <x v="0"/>
    <x v="4"/>
    <s v="2 - Poder Ejecutivo"/>
    <s v="0222 - MINISTERIO DE ENERGIA Y MINAS"/>
    <x v="158"/>
    <x v="1"/>
    <x v="16"/>
    <x v="86"/>
    <s v="2.4 - TRANSFERENCIAS CORRIENTES"/>
    <s v="2.4.7 - TRANSFERENCIAS CORRIENTES AL SECTOR EXTERNO"/>
    <s v="N"/>
    <s v="00 - N/A"/>
    <s v="10 - FONDO GENERAL"/>
    <s v=" "/>
    <s v="99 - MULTIPROVINCIAL"/>
    <n v="37036104"/>
    <n v="5844413"/>
    <n v="2799378.3100000005"/>
  </r>
  <r>
    <x v="0"/>
    <x v="0"/>
    <x v="0"/>
    <x v="0"/>
    <x v="4"/>
    <s v="2 - Poder Ejecutivo"/>
    <s v="0222 - MINISTERIO DE ENERGIA Y MINAS"/>
    <x v="158"/>
    <x v="1"/>
    <x v="18"/>
    <x v="70"/>
    <s v="2.4 - TRANSFERENCIAS CORRIENTES"/>
    <s v="2.4.2 - TRANSFERENCIAS CORRIENTES AL  GOBIERNO GENERAL NACIONAL"/>
    <s v="N"/>
    <s v="00 - N/A"/>
    <s v="10 - FONDO GENERAL"/>
    <s v=" "/>
    <s v="99 - MULTIPROVINCIAL"/>
    <n v="69500000"/>
    <n v="72017200"/>
    <n v="41064164"/>
  </r>
  <r>
    <x v="0"/>
    <x v="0"/>
    <x v="0"/>
    <x v="0"/>
    <x v="4"/>
    <s v="2 - Poder Ejecutivo"/>
    <s v="0222 - MINISTERIO DE ENERGIA Y MINAS"/>
    <x v="158"/>
    <x v="1"/>
    <x v="18"/>
    <x v="70"/>
    <s v="2.4 - TRANSFERENCIAS CORRIENTES"/>
    <s v="2.4.9 - TRANSFERENCIAS CORRIENTES A OTRAS INSTITUCIONES PÚBLICAS"/>
    <s v="N"/>
    <s v="00 - N/A"/>
    <s v="10 - FONDO GENERAL"/>
    <s v=" "/>
    <s v="99 - MULTIPROVINCIAL"/>
    <n v="400000000"/>
    <n v="400000000"/>
    <n v="333333333.29999989"/>
  </r>
  <r>
    <x v="0"/>
    <x v="0"/>
    <x v="0"/>
    <x v="0"/>
    <x v="4"/>
    <s v="2 - Poder Ejecutivo"/>
    <s v="0223 - MINISTERIO DE LA VIVIENDA, HABITAT Y EDIFICACIONES (MIVHED)"/>
    <x v="160"/>
    <x v="2"/>
    <x v="4"/>
    <x v="88"/>
    <s v="2.4 - TRANSFERENCIAS CORRIENTES"/>
    <s v="2.4.1 - TRANSFERENCIAS CORRIENTES AL SECTOR PRIVADO"/>
    <s v="N"/>
    <s v="00 - N/A"/>
    <s v="10 - FONDO GENERAL"/>
    <s v=" "/>
    <s v="99 - MULTIPROVINCIAL"/>
    <n v="40105000"/>
    <n v="47305000"/>
    <n v="30000000"/>
  </r>
  <r>
    <x v="0"/>
    <x v="0"/>
    <x v="0"/>
    <x v="0"/>
    <x v="4"/>
    <s v="2 - Poder Ejecutivo"/>
    <s v="0223 - MINISTERIO DE LA VIVIENDA, HABITAT Y EDIFICACIONES (MIVHED)"/>
    <x v="160"/>
    <x v="2"/>
    <x v="4"/>
    <x v="88"/>
    <s v="2.4 - TRANSFERENCIAS CORRIENTES"/>
    <s v="2.4.1 - TRANSFERENCIAS CORRIENTES AL SECTOR PRIVADO"/>
    <s v="N"/>
    <s v="00 - N/A"/>
    <s v="20 - FONDOS CON DESTINO ESPECÍFICO"/>
    <s v=" "/>
    <s v="99 - MULTIPROVINCIAL"/>
    <n v="1025000"/>
    <n v="1525000"/>
    <n v="500000"/>
  </r>
  <r>
    <x v="0"/>
    <x v="0"/>
    <x v="0"/>
    <x v="0"/>
    <x v="4"/>
    <s v="2 - Poder Ejecutivo"/>
    <s v="0223 - MINISTERIO DE LA VIVIENDA, HABITAT Y EDIFICACIONES (MIVHED)"/>
    <x v="160"/>
    <x v="2"/>
    <x v="4"/>
    <x v="88"/>
    <s v="2.4 - TRANSFERENCIAS CORRIENTES"/>
    <s v="2.4.2 - TRANSFERENCIAS CORRIENTES AL  GOBIERNO GENERAL NACIONAL"/>
    <s v="N"/>
    <s v="00 - N/A"/>
    <s v="20 - FONDOS CON DESTINO ESPECÍFICO"/>
    <s v=" "/>
    <s v="99 - MULTIPROVINCIAL"/>
    <n v="30000"/>
    <n v="30000"/>
    <n v="0"/>
  </r>
  <r>
    <x v="0"/>
    <x v="0"/>
    <x v="0"/>
    <x v="0"/>
    <x v="4"/>
    <s v="2 - Poder Ejecutivo"/>
    <s v="0998 - ADMINISTRACION DE DEUDA PUBLICA Y ACTIVOS FINANCIEROS"/>
    <x v="169"/>
    <x v="4"/>
    <x v="21"/>
    <x v="90"/>
    <s v="2.4 - TRANSFERENCIAS CORRIENTES"/>
    <s v="2.4.5 - TRANSFERENCIAS CORRIENTES A INSTITUCIONES PÚBLICAS FINANCIERAS"/>
    <s v="N"/>
    <s v="00 - N/A"/>
    <s v="10 - FONDO GENERAL"/>
    <s v=" "/>
    <s v="99 - MULTIPROVINCIAL"/>
    <n v="30880968237"/>
    <n v="30795624516"/>
    <n v="30795624515.080002"/>
  </r>
  <r>
    <x v="0"/>
    <x v="0"/>
    <x v="0"/>
    <x v="0"/>
    <x v="4"/>
    <s v="2 - Poder Ejecutivo"/>
    <s v="0999 - ADMINISTRACION DE OBLIGACIONES DEL TESORO NACIONAL"/>
    <x v="161"/>
    <x v="0"/>
    <x v="0"/>
    <x v="2"/>
    <s v="2.4 - TRANSFERENCIAS CORRIENTES"/>
    <s v="2.4.5 - TRANSFERENCIAS CORRIENTES A INSTITUCIONES PÚBLICAS FINANCIERAS"/>
    <s v="N"/>
    <s v="00 - N/A"/>
    <s v="10 - FONDO GENERAL"/>
    <s v=" "/>
    <s v="99 - MULTIPROVINCIAL"/>
    <n v="0"/>
    <n v="186245658"/>
    <n v="0"/>
  </r>
  <r>
    <x v="0"/>
    <x v="0"/>
    <x v="0"/>
    <x v="0"/>
    <x v="4"/>
    <s v="2 - Poder Ejecutivo"/>
    <s v="0999 - ADMINISTRACION DE OBLIGACIONES DEL TESORO NACIONAL"/>
    <x v="161"/>
    <x v="1"/>
    <x v="16"/>
    <x v="106"/>
    <s v="2.4 - TRANSFERENCIAS CORRIENTES"/>
    <s v="2.4.4 - TRANSFERENCIAS CORRIENTES A EMPRESAS PÚBLICAS NO FINANCIERAS"/>
    <s v="N"/>
    <s v="00 - N/A"/>
    <s v="10 - FONDO GENERAL"/>
    <s v=" "/>
    <s v="99 - MULTIPROVINCIAL"/>
    <n v="46000047179"/>
    <n v="52000047179"/>
    <n v="48713192376.5"/>
  </r>
  <r>
    <x v="0"/>
    <x v="0"/>
    <x v="0"/>
    <x v="0"/>
    <x v="4"/>
    <s v="2 - Poder Ejecutivo"/>
    <s v="0999 - ADMINISTRACION DE OBLIGACIONES DEL TESORO NACIONAL"/>
    <x v="161"/>
    <x v="1"/>
    <x v="16"/>
    <x v="106"/>
    <s v="2.4 - TRANSFERENCIAS CORRIENTES"/>
    <s v="2.4.4 - TRANSFERENCIAS CORRIENTES A EMPRESAS PÚBLICAS NO FINANCIERAS"/>
    <s v="N"/>
    <s v="00 - N/A"/>
    <s v="60 - CREDITO EXTERNO"/>
    <s v=" "/>
    <s v="99 - MULTIPROVINCIAL"/>
    <n v="40392924821"/>
    <n v="40392924821"/>
    <n v="34726440085.5"/>
  </r>
  <r>
    <x v="0"/>
    <x v="0"/>
    <x v="0"/>
    <x v="0"/>
    <x v="4"/>
    <s v="2 - Poder Ejecutivo"/>
    <s v="0999 - ADMINISTRACION DE OBLIGACIONES DEL TESORO NACIONAL"/>
    <x v="161"/>
    <x v="1"/>
    <x v="20"/>
    <x v="84"/>
    <s v="2.4 - TRANSFERENCIAS CORRIENTES"/>
    <s v="2.4.2 - TRANSFERENCIAS CORRIENTES AL  GOBIERNO GENERAL NACIONAL"/>
    <s v="N"/>
    <s v="00 - N/A"/>
    <s v="20 - FONDOS CON DESTINO ESPECÍFICO"/>
    <s v=" "/>
    <s v="99 - MULTIPROVINCIAL"/>
    <n v="782262328"/>
    <n v="155711932"/>
    <n v="78124848.430000007"/>
  </r>
  <r>
    <x v="0"/>
    <x v="0"/>
    <x v="0"/>
    <x v="0"/>
    <x v="4"/>
    <s v="2 - Poder Ejecutivo"/>
    <s v="0999 - ADMINISTRACION DE OBLIGACIONES DEL TESORO NACIONAL"/>
    <x v="161"/>
    <x v="2"/>
    <x v="4"/>
    <x v="6"/>
    <s v="2.4 - TRANSFERENCIAS CORRIENTES"/>
    <s v="2.4.5 - TRANSFERENCIAS CORRIENTES A INSTITUCIONES PÚBLICAS FINANCIERAS"/>
    <s v="N"/>
    <s v="00 - N/A"/>
    <s v="10 - FONDO GENERAL"/>
    <s v=" "/>
    <s v="99 - MULTIPROVINCIAL"/>
    <n v="245853125"/>
    <n v="0"/>
    <n v="0"/>
  </r>
  <r>
    <x v="0"/>
    <x v="0"/>
    <x v="0"/>
    <x v="0"/>
    <x v="4"/>
    <s v="2 - Poder Ejecutivo"/>
    <s v="0999 - ADMINISTRACION DE OBLIGACIONES DEL TESORO NACIONAL"/>
    <x v="161"/>
    <x v="2"/>
    <x v="4"/>
    <x v="95"/>
    <s v="2.4 - TRANSFERENCIAS CORRIENTES"/>
    <s v="2.4.2 - TRANSFERENCIAS CORRIENTES AL  GOBIERNO GENERAL NACIONAL"/>
    <s v="N"/>
    <s v="00 - N/A"/>
    <s v="10 - FONDO GENERAL"/>
    <s v=" "/>
    <s v="99 - MULTIPROVINCIAL"/>
    <n v="883907667"/>
    <n v="1968907667"/>
    <n v="883907667"/>
  </r>
  <r>
    <x v="0"/>
    <x v="0"/>
    <x v="0"/>
    <x v="0"/>
    <x v="4"/>
    <s v="3 - Poder Judicial"/>
    <s v="0301 - PODER JUDICIAL"/>
    <x v="163"/>
    <x v="0"/>
    <x v="1"/>
    <x v="1"/>
    <s v="2.4 - TRANSFERENCIAS CORRIENTES"/>
    <s v="2.4.1 - TRANSFERENCIAS CORRIENTES AL SECTOR PRIVADO"/>
    <s v="N"/>
    <s v="00 - N/A"/>
    <s v="10 - FONDO GENERAL"/>
    <s v=" "/>
    <s v="99 - MULTIPROVINCIAL"/>
    <n v="10970868"/>
    <n v="10970868"/>
    <n v="10672304"/>
  </r>
  <r>
    <x v="0"/>
    <x v="0"/>
    <x v="0"/>
    <x v="0"/>
    <x v="4"/>
    <s v="3 - Poder Judicial"/>
    <s v="0301 - PODER JUDICIAL"/>
    <x v="163"/>
    <x v="0"/>
    <x v="1"/>
    <x v="1"/>
    <s v="2.4 - TRANSFERENCIAS CORRIENTES"/>
    <s v="2.4.7 - TRANSFERENCIAS CORRIENTES AL SECTOR EXTERNO"/>
    <s v="N"/>
    <s v="00 - N/A"/>
    <s v="10 - FONDO GENERAL"/>
    <s v=" "/>
    <s v="99 - MULTIPROVINCIAL"/>
    <n v="513825"/>
    <n v="513825"/>
    <n v="423121"/>
  </r>
  <r>
    <x v="0"/>
    <x v="0"/>
    <x v="0"/>
    <x v="0"/>
    <x v="4"/>
    <s v="4 - Junta Central Electoral"/>
    <s v="0401 - JUNTA CENTRAL ELECTORAL"/>
    <x v="164"/>
    <x v="0"/>
    <x v="0"/>
    <x v="89"/>
    <s v="2.4 - TRANSFERENCIAS CORRIENTES"/>
    <s v="2.4.1 - TRANSFERENCIAS CORRIENTES AL SECTOR PRIVADO"/>
    <s v="N"/>
    <s v="00 - N/A"/>
    <s v="10 - FONDO GENERAL"/>
    <s v=" "/>
    <s v="99 - MULTIPROVINCIAL"/>
    <n v="2520800000"/>
    <n v="5041600000"/>
    <n v="5041600000"/>
  </r>
  <r>
    <x v="0"/>
    <x v="0"/>
    <x v="0"/>
    <x v="0"/>
    <x v="4"/>
    <s v="4 - Junta Central Electoral"/>
    <s v="0401 - JUNTA CENTRAL ELECTORAL"/>
    <x v="164"/>
    <x v="0"/>
    <x v="0"/>
    <x v="89"/>
    <s v="2.4 - TRANSFERENCIAS CORRIENTES"/>
    <s v="2.4.7 - TRANSFERENCIAS CORRIENTES AL SECTOR EXTERNO"/>
    <s v="N"/>
    <s v="00 - N/A"/>
    <s v="10 - FONDO GENERAL"/>
    <s v=" "/>
    <s v="99 - MULTIPROVINCIAL"/>
    <n v="830000"/>
    <n v="699365"/>
    <n v="699365"/>
  </r>
  <r>
    <x v="0"/>
    <x v="0"/>
    <x v="0"/>
    <x v="0"/>
    <x v="4"/>
    <s v="5 - Cámara de Cuentas de la República Dominicana"/>
    <s v="0402 - CÁMARA DE CUENTAS"/>
    <x v="165"/>
    <x v="0"/>
    <x v="13"/>
    <x v="36"/>
    <s v="2.4 - TRANSFERENCIAS CORRIENTES"/>
    <s v="2.4.7 - TRANSFERENCIAS CORRIENTES AL SECTOR EXTERNO"/>
    <s v="N"/>
    <s v="00 - N/A"/>
    <s v="10 - FONDO GENERAL"/>
    <s v=" "/>
    <s v="99 - MULTIPROVINCIAL"/>
    <n v="780000"/>
    <n v="780000"/>
    <n v="780000"/>
  </r>
  <r>
    <x v="0"/>
    <x v="0"/>
    <x v="0"/>
    <x v="0"/>
    <x v="4"/>
    <s v="5 - Cámara de Cuentas de la República Dominicana"/>
    <s v="0402 - CÁMARA DE CUENTAS"/>
    <x v="165"/>
    <x v="2"/>
    <x v="10"/>
    <x v="39"/>
    <s v="2.4 - TRANSFERENCIAS CORRIENTES"/>
    <s v="2.4.1 - TRANSFERENCIAS CORRIENTES AL SECTOR PRIVADO"/>
    <s v="N"/>
    <s v="00 - N/A"/>
    <s v="10 - FONDO GENERAL"/>
    <s v=" "/>
    <s v="99 - MULTIPROVINCIAL"/>
    <n v="101500"/>
    <n v="101500"/>
    <n v="101000"/>
  </r>
  <r>
    <x v="0"/>
    <x v="0"/>
    <x v="0"/>
    <x v="0"/>
    <x v="4"/>
    <s v="5 - Cámara de Cuentas de la República Dominicana"/>
    <s v="0402 - CÁMARA DE CUENTAS"/>
    <x v="165"/>
    <x v="2"/>
    <x v="4"/>
    <x v="6"/>
    <s v="2.4 - TRANSFERENCIAS CORRIENTES"/>
    <s v="2.4.1 - TRANSFERENCIAS CORRIENTES AL SECTOR PRIVADO"/>
    <s v="N"/>
    <s v="00 - N/A"/>
    <s v="10 - FONDO GENERAL"/>
    <s v=" "/>
    <s v="99 - MULTIPROVINCIAL"/>
    <n v="1488300"/>
    <n v="1488300"/>
    <n v="1488300"/>
  </r>
  <r>
    <x v="0"/>
    <x v="0"/>
    <x v="0"/>
    <x v="0"/>
    <x v="4"/>
    <s v="6 - Tribunal Constitucional"/>
    <s v="0403 - TRIBUNAL CONSTITUCIONAL"/>
    <x v="166"/>
    <x v="0"/>
    <x v="1"/>
    <x v="1"/>
    <s v="2.4 - TRANSFERENCIAS CORRIENTES"/>
    <s v="2.4.1 - TRANSFERENCIAS CORRIENTES AL SECTOR PRIVADO"/>
    <s v="N"/>
    <s v="00 - N/A"/>
    <s v="10 - FONDO GENERAL"/>
    <s v=" "/>
    <s v="99 - MULTIPROVINCIAL"/>
    <n v="11866975"/>
    <n v="12957729.5"/>
    <n v="10457277"/>
  </r>
  <r>
    <x v="0"/>
    <x v="0"/>
    <x v="0"/>
    <x v="0"/>
    <x v="4"/>
    <s v="6 - Tribunal Constitucional"/>
    <s v="0403 - TRIBUNAL CONSTITUCIONAL"/>
    <x v="166"/>
    <x v="2"/>
    <x v="4"/>
    <x v="6"/>
    <s v="2.4 - TRANSFERENCIAS CORRIENTES"/>
    <s v="2.4.1 - TRANSFERENCIAS CORRIENTES AL SECTOR PRIVADO"/>
    <s v="N"/>
    <s v="00 - N/A"/>
    <s v="10 - FONDO GENERAL"/>
    <s v=" "/>
    <s v="99 - MULTIPROVINCIAL"/>
    <n v="1590000"/>
    <n v="1590000"/>
    <n v="1457499.97"/>
  </r>
  <r>
    <x v="0"/>
    <x v="0"/>
    <x v="0"/>
    <x v="0"/>
    <x v="4"/>
    <s v="7 - Defensor del Pueblo"/>
    <s v="0404 - DEFENSOR DEL PUEBLO"/>
    <x v="167"/>
    <x v="0"/>
    <x v="1"/>
    <x v="1"/>
    <s v="2.4 - TRANSFERENCIAS CORRIENTES"/>
    <s v="2.4.1 - TRANSFERENCIAS CORRIENTES AL SECTOR PRIVADO"/>
    <s v="N"/>
    <s v="00 - N/A"/>
    <s v="10 - FONDO GENERAL"/>
    <s v=" "/>
    <s v="99 - MULTIPROVINCIAL"/>
    <n v="3264600"/>
    <n v="5364600"/>
    <n v="2110200"/>
  </r>
  <r>
    <x v="0"/>
    <x v="0"/>
    <x v="0"/>
    <x v="0"/>
    <x v="4"/>
    <s v="7 - Defensor del Pueblo"/>
    <s v="0404 - DEFENSOR DEL PUEBLO"/>
    <x v="167"/>
    <x v="0"/>
    <x v="1"/>
    <x v="1"/>
    <s v="2.4 - TRANSFERENCIAS CORRIENTES"/>
    <s v="2.4.7 - TRANSFERENCIAS CORRIENTES AL SECTOR EXTERNO"/>
    <s v="N"/>
    <s v="00 - N/A"/>
    <s v="10 - FONDO GENERAL"/>
    <s v=" "/>
    <s v="99 - MULTIPROVINCIAL"/>
    <n v="150000"/>
    <n v="450000"/>
    <n v="97500"/>
  </r>
  <r>
    <x v="0"/>
    <x v="0"/>
    <x v="0"/>
    <x v="0"/>
    <x v="4"/>
    <s v="7 - Defensor del Pueblo"/>
    <s v="0404 - DEFENSOR DEL PUEBLO"/>
    <x v="167"/>
    <x v="2"/>
    <x v="4"/>
    <x v="6"/>
    <s v="2.4 - TRANSFERENCIAS CORRIENTES"/>
    <s v="2.4.1 - TRANSFERENCIAS CORRIENTES AL SECTOR PRIVADO"/>
    <s v="N"/>
    <s v="00 - N/A"/>
    <s v="10 - FONDO GENERAL"/>
    <s v=" "/>
    <s v="99 - MULTIPROVINCIAL"/>
    <n v="100000"/>
    <n v="100000"/>
    <n v="0"/>
  </r>
  <r>
    <x v="0"/>
    <x v="0"/>
    <x v="0"/>
    <x v="0"/>
    <x v="4"/>
    <s v="8 - Tribunal Superior Electoral (TSE)"/>
    <s v="0405 - TRIBUNAL SUPERIOR  ELECTORAL ( TSE)"/>
    <x v="168"/>
    <x v="0"/>
    <x v="1"/>
    <x v="1"/>
    <s v="2.4 - TRANSFERENCIAS CORRIENTES"/>
    <s v="2.4.1 - TRANSFERENCIAS CORRIENTES AL SECTOR PRIVADO"/>
    <s v="N"/>
    <s v="00 - N/A"/>
    <s v="10 - FONDO GENERAL"/>
    <s v=" "/>
    <s v="99 - MULTIPROVINCIAL"/>
    <n v="2799984"/>
    <n v="2100000"/>
    <n v="2099810.3299999996"/>
  </r>
  <r>
    <x v="0"/>
    <x v="0"/>
    <x v="0"/>
    <x v="0"/>
    <x v="4"/>
    <s v="8 - Tribunal Superior Electoral (TSE)"/>
    <s v="0405 - TRIBUNAL SUPERIOR  ELECTORAL ( TSE)"/>
    <x v="168"/>
    <x v="0"/>
    <x v="1"/>
    <x v="1"/>
    <s v="2.4 - TRANSFERENCIAS CORRIENTES"/>
    <s v="2.4.2 - TRANSFERENCIAS CORRIENTES AL  GOBIERNO GENERAL NACIONAL"/>
    <s v="N"/>
    <s v="00 - N/A"/>
    <s v="10 - FONDO GENERAL"/>
    <s v=" "/>
    <s v="99 - MULTIPROVINCIAL"/>
    <n v="100000"/>
    <n v="280154"/>
    <n v="280154"/>
  </r>
  <r>
    <x v="0"/>
    <x v="0"/>
    <x v="0"/>
    <x v="0"/>
    <x v="4"/>
    <s v="8 - Tribunal Superior Electoral (TSE)"/>
    <s v="0405 - TRIBUNAL SUPERIOR  ELECTORAL ( TSE)"/>
    <x v="168"/>
    <x v="0"/>
    <x v="1"/>
    <x v="1"/>
    <s v="2.4 - TRANSFERENCIAS CORRIENTES"/>
    <s v="2.4.7 - TRANSFERENCIAS CORRIENTES AL SECTOR EXTERNO"/>
    <s v="N"/>
    <s v="00 - N/A"/>
    <s v="10 - FONDO GENERAL"/>
    <s v=" "/>
    <s v="99 - MULTIPROVINCIAL"/>
    <n v="514400"/>
    <n v="514400"/>
    <n v="489969"/>
  </r>
  <r>
    <x v="0"/>
    <x v="0"/>
    <x v="0"/>
    <x v="0"/>
    <x v="5"/>
    <s v="2 - Poder Ejecutivo"/>
    <s v="0201 - PRESIDENCIA DE LA REPÚBLICA"/>
    <x v="11"/>
    <x v="0"/>
    <x v="0"/>
    <x v="2"/>
    <s v="2.2 - CONTRATACIÓN DE SERVICIOS"/>
    <s v="2.2.8 - OTROS SERVICIOS NO INCLUIDOS EN CONCEPTOS ANTERIORES"/>
    <s v="N"/>
    <s v="00 - N/A"/>
    <s v="10 - FONDO GENERAL"/>
    <s v=" "/>
    <s v="99 - MULTIPROVINCIAL"/>
    <n v="0"/>
    <n v="103616218.62"/>
    <n v="32008654.320000004"/>
  </r>
  <r>
    <x v="0"/>
    <x v="0"/>
    <x v="0"/>
    <x v="0"/>
    <x v="5"/>
    <s v="2 - Poder Ejecutivo"/>
    <s v="0201 - PRESIDENCIA DE LA REPÚBLICA"/>
    <x v="13"/>
    <x v="2"/>
    <x v="4"/>
    <x v="6"/>
    <s v="2.2 - CONTRATACIÓN DE SERVICIOS"/>
    <s v="2.2.8 - OTROS SERVICIOS NO INCLUIDOS EN CONCEPTOS ANTERIORES"/>
    <s v="N"/>
    <s v="00 - N/A"/>
    <s v="70 - DONACION EXTERNA"/>
    <s v=" "/>
    <s v="99 - MULTIPROVINCIAL"/>
    <n v="2359300"/>
    <n v="2359300"/>
    <n v="0"/>
  </r>
  <r>
    <x v="0"/>
    <x v="0"/>
    <x v="0"/>
    <x v="0"/>
    <x v="5"/>
    <s v="2 - Poder Ejecutivo"/>
    <s v="0202 - MINISTERIO DE  INTERIOR Y POLICÍA"/>
    <x v="35"/>
    <x v="0"/>
    <x v="1"/>
    <x v="23"/>
    <s v="2.2 - CONTRATACIÓN DE SERVICIOS"/>
    <s v="2.2.8 - OTROS SERVICIOS NO INCLUIDOS EN CONCEPTOS ANTERIORES"/>
    <s v="N"/>
    <s v="00 - N/A"/>
    <s v="10 - FONDO GENERAL"/>
    <s v=" "/>
    <s v="99 - MULTIPROVINCIAL"/>
    <n v="0"/>
    <n v="110000"/>
    <n v="200000"/>
  </r>
  <r>
    <x v="0"/>
    <x v="0"/>
    <x v="0"/>
    <x v="0"/>
    <x v="5"/>
    <s v="2 - Poder Ejecutivo"/>
    <s v="0202 - MINISTERIO DE  INTERIOR Y POLICÍA"/>
    <x v="35"/>
    <x v="0"/>
    <x v="1"/>
    <x v="23"/>
    <s v="2.2 - CONTRATACIÓN DE SERVICIOS"/>
    <s v="2.2.8 - OTROS SERVICIOS NO INCLUIDOS EN CONCEPTOS ANTERIORES"/>
    <s v="N"/>
    <s v="00 - N/A"/>
    <s v="20 - FONDOS CON DESTINO ESPECÍFICO"/>
    <s v=" "/>
    <s v="99 - MULTIPROVINCIAL"/>
    <n v="0"/>
    <n v="405000"/>
    <n v="405000"/>
  </r>
  <r>
    <x v="0"/>
    <x v="0"/>
    <x v="0"/>
    <x v="0"/>
    <x v="5"/>
    <s v="2 - Poder Ejecutivo"/>
    <s v="0204 - MINISTERIO DE RELACIONES EXTERIORES"/>
    <x v="83"/>
    <x v="0"/>
    <x v="13"/>
    <x v="36"/>
    <s v="2.2 - CONTRATACIÓN DE SERVICIOS"/>
    <s v="2.2.8 - OTROS SERVICIOS NO INCLUIDOS EN CONCEPTOS ANTERIORES"/>
    <s v="N"/>
    <s v="00 - N/A"/>
    <s v="10 - FONDO GENERAL"/>
    <s v=" "/>
    <s v="01 - DISTRITO NACIONAL"/>
    <n v="0"/>
    <n v="15301330"/>
    <n v="15242547.890000001"/>
  </r>
  <r>
    <x v="0"/>
    <x v="0"/>
    <x v="0"/>
    <x v="0"/>
    <x v="5"/>
    <s v="2 - Poder Ejecutivo"/>
    <s v="0205 - MINISTERIO DE HACIENDA"/>
    <x v="88"/>
    <x v="0"/>
    <x v="0"/>
    <x v="2"/>
    <s v="2.2 - CONTRATACIÓN DE SERVICIOS"/>
    <s v="2.2.8 - OTROS SERVICIOS NO INCLUIDOS EN CONCEPTOS ANTERIORES"/>
    <s v="N"/>
    <s v="00 - N/A"/>
    <s v="10 - FONDO GENERAL"/>
    <s v=" "/>
    <s v="99 - MULTIPROVINCIAL"/>
    <n v="0"/>
    <n v="500000"/>
    <n v="427812"/>
  </r>
  <r>
    <x v="0"/>
    <x v="0"/>
    <x v="0"/>
    <x v="0"/>
    <x v="5"/>
    <s v="2 - Poder Ejecutivo"/>
    <s v="0205 - MINISTERIO DE HACIENDA"/>
    <x v="93"/>
    <x v="2"/>
    <x v="10"/>
    <x v="39"/>
    <s v="2.2 - CONTRATACIÓN DE SERVICIOS"/>
    <s v="2.2.8 - OTROS SERVICIOS NO INCLUIDOS EN CONCEPTOS ANTERIORES"/>
    <s v="N"/>
    <s v="00 - N/A"/>
    <s v="10 - FONDO GENERAL"/>
    <s v=" "/>
    <s v="99 - MULTIPROVINCIAL"/>
    <n v="0"/>
    <n v="1555439.08"/>
    <n v="1555439.08"/>
  </r>
  <r>
    <x v="0"/>
    <x v="0"/>
    <x v="0"/>
    <x v="0"/>
    <x v="5"/>
    <s v="2 - Poder Ejecutivo"/>
    <s v="0206 - MINISTERIO DE EDUCACIÓN"/>
    <x v="99"/>
    <x v="2"/>
    <x v="10"/>
    <x v="42"/>
    <s v="2.2 - CONTRATACIÓN DE SERVICIOS"/>
    <s v="2.2.8 - OTROS SERVICIOS NO INCLUIDOS EN CONCEPTOS ANTERIORES"/>
    <s v="N"/>
    <s v="00 - N/A"/>
    <s v="10 - FONDO GENERAL"/>
    <s v=" "/>
    <s v="99 - MULTIPROVINCIAL"/>
    <n v="0"/>
    <n v="103302"/>
    <n v="103301.11"/>
  </r>
  <r>
    <x v="0"/>
    <x v="0"/>
    <x v="0"/>
    <x v="0"/>
    <x v="5"/>
    <s v="2 - Poder Ejecutivo"/>
    <s v="0207 - MINISTERIO DE SALUD PÚBLICA Y ASISTENCIA SOCIAL"/>
    <x v="108"/>
    <x v="2"/>
    <x v="3"/>
    <x v="47"/>
    <s v="2.2 - CONTRATACIÓN DE SERVICIOS"/>
    <s v="2.2.8 - OTROS SERVICIOS NO INCLUIDOS EN CONCEPTOS ANTERIORES"/>
    <s v="N"/>
    <s v="00 - N/A"/>
    <s v="10 - FONDO GENERAL"/>
    <s v=" "/>
    <s v="99 - MULTIPROVINCIAL"/>
    <n v="0"/>
    <n v="18461549.219999999"/>
    <n v="18002606.049999997"/>
  </r>
  <r>
    <x v="0"/>
    <x v="0"/>
    <x v="0"/>
    <x v="0"/>
    <x v="5"/>
    <s v="2 - Poder Ejecutivo"/>
    <s v="0207 - MINISTERIO DE SALUD PÚBLICA Y ASISTENCIA SOCIAL"/>
    <x v="108"/>
    <x v="2"/>
    <x v="3"/>
    <x v="47"/>
    <s v="2.2 - CONTRATACIÓN DE SERVICIOS"/>
    <s v="2.2.8 - OTROS SERVICIOS NO INCLUIDOS EN CONCEPTOS ANTERIORES"/>
    <s v="N"/>
    <s v="00 - N/A"/>
    <s v="20 - FONDOS CON DESTINO ESPECÍFICO"/>
    <s v=" "/>
    <s v="99 - MULTIPROVINCIAL"/>
    <n v="0"/>
    <n v="9074800"/>
    <n v="9204534.4000000004"/>
  </r>
  <r>
    <x v="0"/>
    <x v="0"/>
    <x v="0"/>
    <x v="0"/>
    <x v="5"/>
    <s v="2 - Poder Ejecutivo"/>
    <s v="0211 - MINISTERIO DE OBRAS PÚBLICAS Y COMUNICACIONES"/>
    <x v="125"/>
    <x v="1"/>
    <x v="11"/>
    <x v="59"/>
    <s v="2.2 - CONTRATACIÓN DE SERVICIOS"/>
    <s v="2.2.8 - OTROS SERVICIOS NO INCLUIDOS EN CONCEPTOS ANTERIORES"/>
    <s v="N"/>
    <s v="00 - N/A"/>
    <s v="10 - FONDO GENERAL"/>
    <s v=" "/>
    <s v="99 - MULTIPROVINCIAL"/>
    <n v="0"/>
    <n v="755777"/>
    <n v="1015388.28"/>
  </r>
  <r>
    <x v="0"/>
    <x v="0"/>
    <x v="0"/>
    <x v="0"/>
    <x v="5"/>
    <s v="2 - Poder Ejecutivo"/>
    <s v="0218 - MINISTERIO DE MEDIO AMBIENTE Y RECURSOS NATURALES"/>
    <x v="145"/>
    <x v="3"/>
    <x v="9"/>
    <x v="35"/>
    <s v="2.2 - CONTRATACIÓN DE SERVICIOS"/>
    <s v="2.2.8 - OTROS SERVICIOS NO INCLUIDOS EN CONCEPTOS ANTERIORES"/>
    <s v="N"/>
    <s v="00 - N/A"/>
    <s v="10 - FONDO GENERAL"/>
    <s v=" "/>
    <s v="99 - MULTIPROVINCIAL"/>
    <n v="0"/>
    <n v="15530000"/>
    <n v="15527158.039999999"/>
  </r>
  <r>
    <x v="0"/>
    <x v="0"/>
    <x v="0"/>
    <x v="1"/>
    <x v="6"/>
    <s v="1 - Poder Legislativo"/>
    <s v="0102 - CÁMARA DE DIPUTADOS"/>
    <x v="1"/>
    <x v="0"/>
    <x v="0"/>
    <x v="0"/>
    <s v="2.7 - OBRAS"/>
    <s v="2.7.2 - INFRAESTRUCTURA"/>
    <s v="N"/>
    <s v="00 - N/A"/>
    <s v="10 - FONDO GENERAL"/>
    <s v=" "/>
    <s v="99 - MULTIPROVINCIAL"/>
    <n v="0"/>
    <n v="1300000"/>
    <n v="1300000"/>
  </r>
  <r>
    <x v="0"/>
    <x v="0"/>
    <x v="0"/>
    <x v="1"/>
    <x v="6"/>
    <s v="2 - Poder Ejecutivo"/>
    <s v="0201 - PRESIDENCIA DE LA REPÚBLICA"/>
    <x v="3"/>
    <x v="0"/>
    <x v="0"/>
    <x v="2"/>
    <s v="2.2 - CONTRATACIÓN DE SERVICIOS"/>
    <s v="2.2.3 - VIÁTICOS"/>
    <s v="S"/>
    <s v="00 - N/A"/>
    <s v="60 - CREDITO EXTERNO"/>
    <s v=" "/>
    <s v="99 - MULTIPROVINCIAL"/>
    <n v="0"/>
    <n v="1180000"/>
    <n v="0"/>
  </r>
  <r>
    <x v="0"/>
    <x v="0"/>
    <x v="0"/>
    <x v="1"/>
    <x v="6"/>
    <s v="2 - Poder Ejecutivo"/>
    <s v="0201 - PRESIDENCIA DE LA REPÚBLICA"/>
    <x v="3"/>
    <x v="0"/>
    <x v="0"/>
    <x v="2"/>
    <s v="2.2 - CONTRATACIÓN DE SERVICIOS"/>
    <s v="2.2.5 - ALQUILERES Y RENTAS"/>
    <s v="S"/>
    <s v="00 - N/A"/>
    <s v="60 - CREDITO EXTERNO"/>
    <s v=" "/>
    <s v="99 - MULTIPROVINCIAL"/>
    <n v="21144300"/>
    <n v="12804300"/>
    <n v="3404717.6"/>
  </r>
  <r>
    <x v="0"/>
    <x v="0"/>
    <x v="0"/>
    <x v="1"/>
    <x v="6"/>
    <s v="2 - Poder Ejecutivo"/>
    <s v="0201 - PRESIDENCIA DE LA REPÚBLICA"/>
    <x v="3"/>
    <x v="0"/>
    <x v="0"/>
    <x v="2"/>
    <s v="2.2 - CONTRATACIÓN DE SERVICIOS"/>
    <s v="2.2.8 - OTROS SERVICIOS NO INCLUIDOS EN CONCEPTOS ANTERIORES"/>
    <s v="S"/>
    <s v="00 - N/A"/>
    <s v="60 - CREDITO EXTERNO"/>
    <s v=" "/>
    <s v="99 - MULTIPROVINCIAL"/>
    <n v="154975900"/>
    <n v="72210900"/>
    <n v="23890984.809999995"/>
  </r>
  <r>
    <x v="0"/>
    <x v="0"/>
    <x v="0"/>
    <x v="1"/>
    <x v="6"/>
    <s v="2 - Poder Ejecutivo"/>
    <s v="0201 - PRESIDENCIA DE LA REPÚBLICA"/>
    <x v="4"/>
    <x v="2"/>
    <x v="4"/>
    <x v="5"/>
    <s v="2.1 - REMUNERACIONES Y CONTRIBUCIONES"/>
    <s v="2.1.1 - REMUNERACIONES"/>
    <s v="S"/>
    <s v="05 - CONSTRUCCIÓN CENTRO MODELO DE PRESTACIÓN DE SERVICIOS PARA MUJERES (CIUDAD MUJER)"/>
    <s v="10 - FONDO GENERAL"/>
    <n v="13856"/>
    <s v="32 - SANTO DOMINGO"/>
    <n v="7591344"/>
    <n v="12728400"/>
    <n v="11727962.93"/>
  </r>
  <r>
    <x v="0"/>
    <x v="0"/>
    <x v="0"/>
    <x v="1"/>
    <x v="6"/>
    <s v="2 - Poder Ejecutivo"/>
    <s v="0201 - PRESIDENCIA DE LA REPÚBLICA"/>
    <x v="4"/>
    <x v="2"/>
    <x v="4"/>
    <x v="5"/>
    <s v="2.1 - REMUNERACIONES Y CONTRIBUCIONES"/>
    <s v="2.1.2 - SOBRESUELDOS"/>
    <s v="S"/>
    <s v="05 - CONSTRUCCIÓN CENTRO MODELO DE PRESTACIÓN DE SERVICIOS PARA MUJERES (CIUDAD MUJER)"/>
    <s v="10 - FONDO GENERAL"/>
    <n v="13856"/>
    <s v="32 - SANTO DOMINGO"/>
    <n v="0"/>
    <n v="2221751"/>
    <n v="2015244.46"/>
  </r>
  <r>
    <x v="0"/>
    <x v="0"/>
    <x v="0"/>
    <x v="1"/>
    <x v="6"/>
    <s v="2 - Poder Ejecutivo"/>
    <s v="0201 - PRESIDENCIA DE LA REPÚBLICA"/>
    <x v="4"/>
    <x v="2"/>
    <x v="4"/>
    <x v="5"/>
    <s v="2.1 - REMUNERACIONES Y CONTRIBUCIONES"/>
    <s v="2.1.5 - CONTRIBUCIONES A LA SEGURIDAD SOCIAL"/>
    <s v="S"/>
    <s v="05 - CONSTRUCCIÓN CENTRO MODELO DE PRESTACIÓN DE SERVICIOS PARA MUJERES (CIUDAD MUJER)"/>
    <s v="10 - FONDO GENERAL"/>
    <n v="13856"/>
    <s v="32 - SANTO DOMINGO"/>
    <n v="1048656"/>
    <n v="2546487.2599999998"/>
    <n v="1745943.73"/>
  </r>
  <r>
    <x v="0"/>
    <x v="0"/>
    <x v="0"/>
    <x v="1"/>
    <x v="6"/>
    <s v="2 - Poder Ejecutivo"/>
    <s v="0201 - PRESIDENCIA DE LA REPÚBLICA"/>
    <x v="4"/>
    <x v="2"/>
    <x v="4"/>
    <x v="5"/>
    <s v="2.2 - CONTRATACIÓN DE SERVICIOS"/>
    <s v="2.2.1 - SERVICIOS BÁSICOS"/>
    <s v="S"/>
    <s v="05 - CONSTRUCCIÓN CENTRO MODELO DE PRESTACIÓN DE SERVICIOS PARA MUJERES (CIUDAD MUJER)"/>
    <s v="10 - FONDO GENERAL"/>
    <n v="13856"/>
    <s v="32 - SANTO DOMINGO"/>
    <n v="0"/>
    <n v="150000"/>
    <n v="120165.73"/>
  </r>
  <r>
    <x v="0"/>
    <x v="0"/>
    <x v="0"/>
    <x v="1"/>
    <x v="6"/>
    <s v="2 - Poder Ejecutivo"/>
    <s v="0201 - PRESIDENCIA DE LA REPÚBLICA"/>
    <x v="4"/>
    <x v="2"/>
    <x v="4"/>
    <x v="5"/>
    <s v="2.2 - CONTRATACIÓN DE SERVICIOS"/>
    <s v="2.2.2 - PUBLICIDAD, IMPRESIÓN Y ENCUADERNACIÓN"/>
    <s v="S"/>
    <s v="05 - CONSTRUCCIÓN CENTRO MODELO DE PRESTACIÓN DE SERVICIOS PARA MUJERES (CIUDAD MUJER)"/>
    <s v="10 - FONDO GENERAL"/>
    <n v="13856"/>
    <s v="32 - SANTO DOMINGO"/>
    <n v="0"/>
    <n v="470500"/>
    <n v="0"/>
  </r>
  <r>
    <x v="0"/>
    <x v="0"/>
    <x v="0"/>
    <x v="1"/>
    <x v="6"/>
    <s v="2 - Poder Ejecutivo"/>
    <s v="0201 - PRESIDENCIA DE LA REPÚBLICA"/>
    <x v="4"/>
    <x v="2"/>
    <x v="4"/>
    <x v="5"/>
    <s v="2.2 - CONTRATACIÓN DE SERVICIOS"/>
    <s v="2.2.3 - VIÁTICOS"/>
    <s v="S"/>
    <s v="05 - CONSTRUCCIÓN CENTRO MODELO DE PRESTACIÓN DE SERVICIOS PARA MUJERES (CIUDAD MUJER)"/>
    <s v="10 - FONDO GENERAL"/>
    <n v="13856"/>
    <s v="32 - SANTO DOMINGO"/>
    <n v="0"/>
    <n v="912144"/>
    <n v="871500"/>
  </r>
  <r>
    <x v="0"/>
    <x v="0"/>
    <x v="0"/>
    <x v="1"/>
    <x v="6"/>
    <s v="2 - Poder Ejecutivo"/>
    <s v="0201 - PRESIDENCIA DE LA REPÚBLICA"/>
    <x v="4"/>
    <x v="2"/>
    <x v="4"/>
    <x v="5"/>
    <s v="2.2 - CONTRATACIÓN DE SERVICIOS"/>
    <s v="2.2.4 - TRANSPORTE Y ALMACENAJE"/>
    <s v="S"/>
    <s v="05 - CONSTRUCCIÓN CENTRO MODELO DE PRESTACIÓN DE SERVICIOS PARA MUJERES (CIUDAD MUJER)"/>
    <s v="60 - CREDITO EXTERNO"/>
    <n v="13856"/>
    <s v="32 - SANTO DOMINGO"/>
    <n v="0"/>
    <n v="5900000"/>
    <n v="240000"/>
  </r>
  <r>
    <x v="0"/>
    <x v="0"/>
    <x v="0"/>
    <x v="1"/>
    <x v="6"/>
    <s v="2 - Poder Ejecutivo"/>
    <s v="0201 - PRESIDENCIA DE LA REPÚBLICA"/>
    <x v="4"/>
    <x v="2"/>
    <x v="4"/>
    <x v="5"/>
    <s v="2.2 - CONTRATACIÓN DE SERVICIOS"/>
    <s v="2.2.5 - ALQUILERES Y RENTAS"/>
    <s v="S"/>
    <s v="05 - CONSTRUCCIÓN CENTRO MODELO DE PRESTACIÓN DE SERVICIOS PARA MUJERES (CIUDAD MUJER)"/>
    <s v="10 - FONDO GENERAL"/>
    <n v="13856"/>
    <s v="32 - SANTO DOMINGO"/>
    <n v="10000000"/>
    <n v="0"/>
    <n v="0"/>
  </r>
  <r>
    <x v="0"/>
    <x v="0"/>
    <x v="0"/>
    <x v="1"/>
    <x v="6"/>
    <s v="2 - Poder Ejecutivo"/>
    <s v="0201 - PRESIDENCIA DE LA REPÚBLICA"/>
    <x v="4"/>
    <x v="2"/>
    <x v="4"/>
    <x v="5"/>
    <s v="2.2 - CONTRATACIÓN DE SERVICIOS"/>
    <s v="2.2.7 - SERVICIOS DE CONSERVACIÓN, REPARACIONES MENORES E INSTALACIONES TEMPORALES"/>
    <s v="S"/>
    <s v="05 - CONSTRUCCIÓN CENTRO MODELO DE PRESTACIÓN DE SERVICIOS PARA MUJERES (CIUDAD MUJER)"/>
    <s v="10 - FONDO GENERAL"/>
    <n v="13856"/>
    <s v="32 - SANTO DOMINGO"/>
    <n v="0"/>
    <n v="150000"/>
    <n v="0"/>
  </r>
  <r>
    <x v="0"/>
    <x v="0"/>
    <x v="0"/>
    <x v="1"/>
    <x v="6"/>
    <s v="2 - Poder Ejecutivo"/>
    <s v="0201 - PRESIDENCIA DE LA REPÚBLICA"/>
    <x v="4"/>
    <x v="2"/>
    <x v="4"/>
    <x v="5"/>
    <s v="2.2 - CONTRATACIÓN DE SERVICIOS"/>
    <s v="2.2.8 - OTROS SERVICIOS NO INCLUIDOS EN CONCEPTOS ANTERIORES"/>
    <s v="S"/>
    <s v="05 - CONSTRUCCIÓN CENTRO MODELO DE PRESTACIÓN DE SERVICIOS PARA MUJERES (CIUDAD MUJER)"/>
    <s v="10 - FONDO GENERAL"/>
    <n v="13856"/>
    <s v="32 - SANTO DOMINGO"/>
    <n v="0"/>
    <n v="1480000"/>
    <n v="826000"/>
  </r>
  <r>
    <x v="0"/>
    <x v="0"/>
    <x v="0"/>
    <x v="1"/>
    <x v="6"/>
    <s v="2 - Poder Ejecutivo"/>
    <s v="0201 - PRESIDENCIA DE LA REPÚBLICA"/>
    <x v="4"/>
    <x v="2"/>
    <x v="4"/>
    <x v="5"/>
    <s v="2.2 - CONTRATACIÓN DE SERVICIOS"/>
    <s v="2.2.8 - OTROS SERVICIOS NO INCLUIDOS EN CONCEPTOS ANTERIORES"/>
    <s v="S"/>
    <s v="05 - CONSTRUCCIÓN CENTRO MODELO DE PRESTACIÓN DE SERVICIOS PARA MUJERES (CIUDAD MUJER)"/>
    <s v="60 - CREDITO EXTERNO"/>
    <n v="13856"/>
    <s v="32 - SANTO DOMINGO"/>
    <n v="57722436"/>
    <n v="66690436"/>
    <n v="6291885.54"/>
  </r>
  <r>
    <x v="0"/>
    <x v="0"/>
    <x v="0"/>
    <x v="1"/>
    <x v="6"/>
    <s v="2 - Poder Ejecutivo"/>
    <s v="0201 - PRESIDENCIA DE LA REPÚBLICA"/>
    <x v="4"/>
    <x v="2"/>
    <x v="4"/>
    <x v="5"/>
    <s v="2.2 - CONTRATACIÓN DE SERVICIOS"/>
    <s v="2.2.9 - OTRAS CONTRATACIONES DE SERVICIOS"/>
    <s v="S"/>
    <s v="05 - CONSTRUCCIÓN CENTRO MODELO DE PRESTACIÓN DE SERVICIOS PARA MUJERES (CIUDAD MUJER)"/>
    <s v="10 - FONDO GENERAL"/>
    <n v="13856"/>
    <s v="32 - SANTO DOMINGO"/>
    <n v="0"/>
    <n v="700000"/>
    <n v="0"/>
  </r>
  <r>
    <x v="0"/>
    <x v="0"/>
    <x v="0"/>
    <x v="1"/>
    <x v="6"/>
    <s v="2 - Poder Ejecutivo"/>
    <s v="0201 - PRESIDENCIA DE LA REPÚBLICA"/>
    <x v="4"/>
    <x v="2"/>
    <x v="4"/>
    <x v="5"/>
    <s v="2.3 - MATERIALES Y SUMINISTROS"/>
    <s v="2.3.1 - ALIMENTOS Y PRODUCTOS AGROFORESTALES"/>
    <s v="S"/>
    <s v="05 - CONSTRUCCIÓN CENTRO MODELO DE PRESTACIÓN DE SERVICIOS PARA MUJERES (CIUDAD MUJER)"/>
    <s v="10 - FONDO GENERAL"/>
    <n v="13856"/>
    <s v="32 - SANTO DOMINGO"/>
    <n v="0"/>
    <n v="189550"/>
    <n v="0"/>
  </r>
  <r>
    <x v="0"/>
    <x v="0"/>
    <x v="0"/>
    <x v="1"/>
    <x v="6"/>
    <s v="2 - Poder Ejecutivo"/>
    <s v="0201 - PRESIDENCIA DE LA REPÚBLICA"/>
    <x v="4"/>
    <x v="2"/>
    <x v="4"/>
    <x v="5"/>
    <s v="2.3 - MATERIALES Y SUMINISTROS"/>
    <s v="2.3.2 - TEXTILES Y VESTUARIOS"/>
    <s v="S"/>
    <s v="05 - CONSTRUCCIÓN CENTRO MODELO DE PRESTACIÓN DE SERVICIOS PARA MUJERES (CIUDAD MUJER)"/>
    <s v="10 - FONDO GENERAL"/>
    <n v="13856"/>
    <s v="32 - SANTO DOMINGO"/>
    <n v="0"/>
    <n v="596162.89"/>
    <n v="97983.69"/>
  </r>
  <r>
    <x v="0"/>
    <x v="0"/>
    <x v="0"/>
    <x v="1"/>
    <x v="6"/>
    <s v="2 - Poder Ejecutivo"/>
    <s v="0201 - PRESIDENCIA DE LA REPÚBLICA"/>
    <x v="4"/>
    <x v="2"/>
    <x v="4"/>
    <x v="5"/>
    <s v="2.3 - MATERIALES Y SUMINISTROS"/>
    <s v="2.3.3 - PAPEL, CARTÓN E IMPRESOS"/>
    <s v="S"/>
    <s v="05 - CONSTRUCCIÓN CENTRO MODELO DE PRESTACIÓN DE SERVICIOS PARA MUJERES (CIUDAD MUJER)"/>
    <s v="10 - FONDO GENERAL"/>
    <n v="13856"/>
    <s v="32 - SANTO DOMINGO"/>
    <n v="0"/>
    <n v="54300"/>
    <n v="0"/>
  </r>
  <r>
    <x v="0"/>
    <x v="0"/>
    <x v="0"/>
    <x v="1"/>
    <x v="6"/>
    <s v="2 - Poder Ejecutivo"/>
    <s v="0201 - PRESIDENCIA DE LA REPÚBLICA"/>
    <x v="4"/>
    <x v="2"/>
    <x v="4"/>
    <x v="5"/>
    <s v="2.3 - MATERIALES Y SUMINISTROS"/>
    <s v="2.3.5 - CUERO, CAUCHO Y PLÁSTICO"/>
    <s v="S"/>
    <s v="05 - CONSTRUCCIÓN CENTRO MODELO DE PRESTACIÓN DE SERVICIOS PARA MUJERES (CIUDAD MUJER)"/>
    <s v="10 - FONDO GENERAL"/>
    <n v="13856"/>
    <s v="32 - SANTO DOMINGO"/>
    <n v="0"/>
    <n v="1"/>
    <n v="0"/>
  </r>
  <r>
    <x v="0"/>
    <x v="0"/>
    <x v="0"/>
    <x v="1"/>
    <x v="6"/>
    <s v="2 - Poder Ejecutivo"/>
    <s v="0201 - PRESIDENCIA DE LA REPÚBLICA"/>
    <x v="4"/>
    <x v="2"/>
    <x v="4"/>
    <x v="5"/>
    <s v="2.3 - MATERIALES Y SUMINISTROS"/>
    <s v="2.3.6 - PRODUCTOS DE MINERALES, METÁLICOS Y NO METÁLICOS"/>
    <s v="S"/>
    <s v="05 - CONSTRUCCIÓN CENTRO MODELO DE PRESTACIÓN DE SERVICIOS PARA MUJERES (CIUDAD MUJER)"/>
    <s v="10 - FONDO GENERAL"/>
    <n v="13856"/>
    <s v="32 - SANTO DOMINGO"/>
    <n v="0"/>
    <n v="11500"/>
    <n v="0"/>
  </r>
  <r>
    <x v="0"/>
    <x v="0"/>
    <x v="0"/>
    <x v="1"/>
    <x v="6"/>
    <s v="2 - Poder Ejecutivo"/>
    <s v="0201 - PRESIDENCIA DE LA REPÚBLICA"/>
    <x v="4"/>
    <x v="2"/>
    <x v="4"/>
    <x v="5"/>
    <s v="2.3 - MATERIALES Y SUMINISTROS"/>
    <s v="2.3.7 - COMBUSTIBLES, LUBRICANTES, PRODUCTOS QUÍMICOS Y CONEXOS"/>
    <s v="S"/>
    <s v="05 - CONSTRUCCIÓN CENTRO MODELO DE PRESTACIÓN DE SERVICIOS PARA MUJERES (CIUDAD MUJER)"/>
    <s v="10 - FONDO GENERAL"/>
    <n v="13856"/>
    <s v="32 - SANTO DOMINGO"/>
    <n v="0"/>
    <n v="1619790.41"/>
    <n v="1604611.62"/>
  </r>
  <r>
    <x v="0"/>
    <x v="0"/>
    <x v="0"/>
    <x v="1"/>
    <x v="6"/>
    <s v="2 - Poder Ejecutivo"/>
    <s v="0201 - PRESIDENCIA DE LA REPÚBLICA"/>
    <x v="4"/>
    <x v="2"/>
    <x v="4"/>
    <x v="5"/>
    <s v="2.3 - MATERIALES Y SUMINISTROS"/>
    <s v="2.3.9 - PRODUCTOS Y ÚTILES VARIOS"/>
    <s v="S"/>
    <s v="05 - CONSTRUCCIÓN CENTRO MODELO DE PRESTACIÓN DE SERVICIOS PARA MUJERES (CIUDAD MUJER)"/>
    <s v="10 - FONDO GENERAL"/>
    <n v="13856"/>
    <s v="32 - SANTO DOMINGO"/>
    <n v="0"/>
    <n v="8926808.7599999998"/>
    <n v="5823891.2400000002"/>
  </r>
  <r>
    <x v="0"/>
    <x v="0"/>
    <x v="0"/>
    <x v="1"/>
    <x v="6"/>
    <s v="2 - Poder Ejecutivo"/>
    <s v="0201 - PRESIDENCIA DE LA REPÚBLICA"/>
    <x v="4"/>
    <x v="2"/>
    <x v="4"/>
    <x v="95"/>
    <s v="2.2 - CONTRATACIÓN DE SERVICIOS"/>
    <s v="2.2.5 - ALQUILERES Y RENTAS"/>
    <s v="S"/>
    <s v="00 - N/A"/>
    <s v="70 - DONACION EXTERNA"/>
    <s v=" "/>
    <s v="99 - MULTIPROVINCIAL"/>
    <n v="602300"/>
    <n v="602300"/>
    <n v="0"/>
  </r>
  <r>
    <x v="0"/>
    <x v="0"/>
    <x v="0"/>
    <x v="1"/>
    <x v="6"/>
    <s v="2 - Poder Ejecutivo"/>
    <s v="0201 - PRESIDENCIA DE LA REPÚBLICA"/>
    <x v="4"/>
    <x v="2"/>
    <x v="4"/>
    <x v="95"/>
    <s v="2.2 - CONTRATACIÓN DE SERVICIOS"/>
    <s v="2.2.8 - OTROS SERVICIOS NO INCLUIDOS EN CONCEPTOS ANTERIORES"/>
    <s v="S"/>
    <s v="00 - N/A"/>
    <s v="70 - DONACION EXTERNA"/>
    <s v=" "/>
    <s v="99 - MULTIPROVINCIAL"/>
    <n v="16322330"/>
    <n v="16322330"/>
    <n v="0"/>
  </r>
  <r>
    <x v="0"/>
    <x v="0"/>
    <x v="0"/>
    <x v="1"/>
    <x v="6"/>
    <s v="2 - Poder Ejecutivo"/>
    <s v="0201 - PRESIDENCIA DE LA REPÚBLICA"/>
    <x v="4"/>
    <x v="2"/>
    <x v="4"/>
    <x v="95"/>
    <s v="2.3 - MATERIALES Y SUMINISTROS"/>
    <s v="2.3.9 - PRODUCTOS Y ÚTILES VARIOS"/>
    <s v="S"/>
    <s v="00 - N/A"/>
    <s v="70 - DONACION EXTERNA"/>
    <s v=" "/>
    <s v="99 - MULTIPROVINCIAL"/>
    <n v="6023000"/>
    <n v="6023000"/>
    <n v="0"/>
  </r>
  <r>
    <x v="0"/>
    <x v="0"/>
    <x v="0"/>
    <x v="1"/>
    <x v="6"/>
    <s v="2 - Poder Ejecutivo"/>
    <s v="0201 - PRESIDENCIA DE LA REPÚBLICA"/>
    <x v="6"/>
    <x v="0"/>
    <x v="0"/>
    <x v="2"/>
    <s v="2.7 - OBRAS"/>
    <s v="2.7.2 - INFRAESTRUCTURA"/>
    <s v="N"/>
    <s v="00 - N/A"/>
    <s v="10 - FONDO GENERAL"/>
    <s v=" "/>
    <s v="99 - MULTIPROVINCIAL"/>
    <n v="0"/>
    <n v="11293411"/>
    <n v="2090541.98"/>
  </r>
  <r>
    <x v="0"/>
    <x v="0"/>
    <x v="0"/>
    <x v="1"/>
    <x v="6"/>
    <s v="2 - Poder Ejecutivo"/>
    <s v="0201 - PRESIDENCIA DE LA REPÚBLICA"/>
    <x v="6"/>
    <x v="0"/>
    <x v="0"/>
    <x v="2"/>
    <s v="2.7 - OBRAS"/>
    <s v="2.7.2 - INFRAESTRUCTURA"/>
    <s v="N"/>
    <s v="00 - N/A"/>
    <s v="50 - CRÉDITO INTERNO"/>
    <s v=" "/>
    <s v="99 - MULTIPROVINCIAL"/>
    <n v="0"/>
    <n v="15135567.310000001"/>
    <n v="13242498.390000001"/>
  </r>
  <r>
    <x v="0"/>
    <x v="0"/>
    <x v="0"/>
    <x v="1"/>
    <x v="6"/>
    <s v="2 - Poder Ejecutivo"/>
    <s v="0201 - PRESIDENCIA DE LA REPÚBLICA"/>
    <x v="8"/>
    <x v="2"/>
    <x v="4"/>
    <x v="6"/>
    <s v="2.7 - OBRAS"/>
    <s v="2.7.2 - INFRAESTRUCTURA"/>
    <s v="N"/>
    <s v="00 - N/A"/>
    <s v="10 - FONDO GENERAL"/>
    <s v=" "/>
    <s v="99 - MULTIPROVINCIAL"/>
    <n v="0"/>
    <n v="0"/>
    <n v="0"/>
  </r>
  <r>
    <x v="0"/>
    <x v="0"/>
    <x v="0"/>
    <x v="1"/>
    <x v="6"/>
    <s v="2 - Poder Ejecutivo"/>
    <s v="0201 - PRESIDENCIA DE LA REPÚBLICA"/>
    <x v="9"/>
    <x v="0"/>
    <x v="7"/>
    <x v="12"/>
    <s v="2.2 - CONTRATACIÓN DE SERVICIOS"/>
    <s v="2.2.5 - ALQUILERES Y RENTAS"/>
    <s v="S"/>
    <s v="03 - AMPLIACIÓN DEL SISTEMA NACIONAL DE ATENCION A EMERGENCIAS Y SEGURIDAD 9-1-1, FASE II"/>
    <s v="10 - FONDO GENERAL"/>
    <n v="14624"/>
    <s v="15 - MONTE CRISTI"/>
    <n v="2000000"/>
    <n v="16000000"/>
    <n v="0"/>
  </r>
  <r>
    <x v="0"/>
    <x v="0"/>
    <x v="0"/>
    <x v="1"/>
    <x v="6"/>
    <s v="2 - Poder Ejecutivo"/>
    <s v="0201 - PRESIDENCIA DE LA REPÚBLICA"/>
    <x v="9"/>
    <x v="0"/>
    <x v="7"/>
    <x v="12"/>
    <s v="2.2 - CONTRATACIÓN DE SERVICIOS"/>
    <s v="2.2.6 - SEGUROS"/>
    <s v="S"/>
    <s v="03 - AMPLIACIÓN DEL SISTEMA NACIONAL DE ATENCION A EMERGENCIAS Y SEGURIDAD 9-1-1, FASE II"/>
    <s v="10 - FONDO GENERAL"/>
    <n v="14624"/>
    <s v="15 - MONTE CRISTI"/>
    <n v="3200000"/>
    <n v="200000"/>
    <n v="0"/>
  </r>
  <r>
    <x v="0"/>
    <x v="0"/>
    <x v="0"/>
    <x v="1"/>
    <x v="6"/>
    <s v="2 - Poder Ejecutivo"/>
    <s v="0201 - PRESIDENCIA DE LA REPÚBLICA"/>
    <x v="9"/>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72137747.890000001"/>
    <n v="53539427.049999997"/>
  </r>
  <r>
    <x v="0"/>
    <x v="0"/>
    <x v="0"/>
    <x v="1"/>
    <x v="6"/>
    <s v="2 - Poder Ejecutivo"/>
    <s v="0201 - PRESIDENCIA DE LA REPÚBLICA"/>
    <x v="9"/>
    <x v="0"/>
    <x v="7"/>
    <x v="12"/>
    <s v="2.2 - CONTRATACIÓN DE SERVICIOS"/>
    <s v="2.2.8 - OTROS SERVICIOS NO INCLUIDOS EN CONCEPTOS ANTERIORES"/>
    <s v="S"/>
    <s v="03 - AMPLIACIÓN DEL SISTEMA NACIONAL DE ATENCION A EMERGENCIAS Y SEGURIDAD 9-1-1, FASE II"/>
    <s v="10 - FONDO GENERAL"/>
    <n v="14624"/>
    <s v="15 - MONTE CRISTI"/>
    <n v="71278501"/>
    <n v="36691383.090000004"/>
    <n v="20119554.029999997"/>
  </r>
  <r>
    <x v="0"/>
    <x v="0"/>
    <x v="0"/>
    <x v="1"/>
    <x v="6"/>
    <s v="2 - Poder Ejecutivo"/>
    <s v="0201 - PRESIDENCIA DE LA REPÚBLICA"/>
    <x v="9"/>
    <x v="0"/>
    <x v="7"/>
    <x v="12"/>
    <s v="2.3 - MATERIALES Y SUMINISTROS"/>
    <s v="2.3.9 - PRODUCTOS Y ÚTILES VARIOS"/>
    <s v="S"/>
    <s v="03 - AMPLIACIÓN DEL SISTEMA NACIONAL DE ATENCION A EMERGENCIAS Y SEGURIDAD 9-1-1, FASE II"/>
    <s v="10 - FONDO GENERAL"/>
    <n v="14624"/>
    <s v="15 - MONTE CRISTI"/>
    <n v="15439569"/>
    <n v="20139569"/>
    <n v="8836968.3300000001"/>
  </r>
  <r>
    <x v="0"/>
    <x v="0"/>
    <x v="0"/>
    <x v="1"/>
    <x v="6"/>
    <s v="2 - Poder Ejecutivo"/>
    <s v="0201 - PRESIDENCIA DE LA REPÚBLICA"/>
    <x v="11"/>
    <x v="0"/>
    <x v="0"/>
    <x v="2"/>
    <s v="2.7 - OBRAS"/>
    <s v="2.7.2 - INFRAESTRUCTURA"/>
    <s v="N"/>
    <s v="00 - N/A"/>
    <s v="10 - FONDO GENERAL"/>
    <s v=" "/>
    <s v="99 - MULTIPROVINCIAL"/>
    <n v="0"/>
    <n v="110350360"/>
    <n v="0"/>
  </r>
  <r>
    <x v="0"/>
    <x v="0"/>
    <x v="0"/>
    <x v="1"/>
    <x v="6"/>
    <s v="2 - Poder Ejecutivo"/>
    <s v="0201 - PRESIDENCIA DE LA REPÚBLICA"/>
    <x v="11"/>
    <x v="2"/>
    <x v="4"/>
    <x v="107"/>
    <s v="2.2 - CONTRATACIÓN DE SERVICIOS"/>
    <s v="2.2.4 - TRANSPORTE Y ALMACENAJE"/>
    <s v="S"/>
    <s v="01 - MEJORAMIENTO URBANO, SOCIAL Y AMBIENTAL DEL BARRIO DOMINGO SAVIO (LA CIENEGA - LOS GUANDULES), DISTRITO NACIONAL"/>
    <s v="10 - FONDO GENERAL"/>
    <n v="13924"/>
    <s v="01 - DISTRITO NACIONAL"/>
    <n v="0"/>
    <n v="5000000"/>
    <n v="0"/>
  </r>
  <r>
    <x v="0"/>
    <x v="0"/>
    <x v="0"/>
    <x v="1"/>
    <x v="6"/>
    <s v="2 - Poder Ejecutivo"/>
    <s v="0201 - PRESIDENCIA DE LA REPÚBLICA"/>
    <x v="11"/>
    <x v="2"/>
    <x v="4"/>
    <x v="107"/>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16775852.25"/>
    <n v="14316452.799999999"/>
  </r>
  <r>
    <x v="0"/>
    <x v="0"/>
    <x v="0"/>
    <x v="1"/>
    <x v="6"/>
    <s v="2 - Poder Ejecutivo"/>
    <s v="0201 - PRESIDENCIA DE LA REPÚBLICA"/>
    <x v="11"/>
    <x v="2"/>
    <x v="4"/>
    <x v="107"/>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0726278.42"/>
    <n v="10723552"/>
  </r>
  <r>
    <x v="0"/>
    <x v="0"/>
    <x v="0"/>
    <x v="1"/>
    <x v="6"/>
    <s v="2 - Poder Ejecutivo"/>
    <s v="0201 - PRESIDENCIA DE LA REPÚBLICA"/>
    <x v="11"/>
    <x v="2"/>
    <x v="4"/>
    <x v="107"/>
    <s v="2.7 - OBRAS"/>
    <s v="2.7.2 - INFRAESTRUCTURA"/>
    <s v="S"/>
    <s v="01 - MEJORAMIENTO URBANO, SOCIAL Y AMBIENTAL DEL BARRIO DOMINGO SAVIO (LA CIENEGA - LOS GUANDULES), DISTRITO NACIONAL"/>
    <s v="10 - FONDO GENERAL"/>
    <n v="13924"/>
    <s v="01 - DISTRITO NACIONAL"/>
    <n v="0"/>
    <n v="450950831.19"/>
    <n v="377548322.07999998"/>
  </r>
  <r>
    <x v="0"/>
    <x v="0"/>
    <x v="0"/>
    <x v="1"/>
    <x v="6"/>
    <s v="2 - Poder Ejecutivo"/>
    <s v="0201 - PRESIDENCIA DE LA REPÚBLICA"/>
    <x v="13"/>
    <x v="2"/>
    <x v="4"/>
    <x v="95"/>
    <s v="2.2 - CONTRATACIÓN DE SERVICIOS"/>
    <s v="2.2.3 - VIÁTICOS"/>
    <s v="S"/>
    <s v="00 - N/A"/>
    <s v="60 - CREDITO EXTERNO"/>
    <s v=" "/>
    <s v="99 - MULTIPROVINCIAL"/>
    <n v="320000000"/>
    <n v="0"/>
    <n v="0"/>
  </r>
  <r>
    <x v="0"/>
    <x v="0"/>
    <x v="0"/>
    <x v="1"/>
    <x v="6"/>
    <s v="2 - Poder Ejecutivo"/>
    <s v="0201 - PRESIDENCIA DE LA REPÚBLICA"/>
    <x v="13"/>
    <x v="2"/>
    <x v="4"/>
    <x v="95"/>
    <s v="2.2 - CONTRATACIÓN DE SERVICIOS"/>
    <s v="2.2.8 - OTROS SERVICIOS NO INCLUIDOS EN CONCEPTOS ANTERIORES"/>
    <s v="S"/>
    <s v="00 - N/A"/>
    <s v="60 - CREDITO EXTERNO"/>
    <s v=" "/>
    <s v="99 - MULTIPROVINCIAL"/>
    <n v="114499999"/>
    <n v="74799999"/>
    <n v="0"/>
  </r>
  <r>
    <x v="0"/>
    <x v="0"/>
    <x v="0"/>
    <x v="1"/>
    <x v="6"/>
    <s v="2 - Poder Ejecutivo"/>
    <s v="0201 - PRESIDENCIA DE LA REPÚBLICA"/>
    <x v="16"/>
    <x v="0"/>
    <x v="0"/>
    <x v="0"/>
    <s v="2.7 - OBRAS"/>
    <s v="2.7.2 - INFRAESTRUCTURA"/>
    <s v="S"/>
    <s v="97 - REMODELACIÓN POLIDEPORTIVO VERON, DISTRITO MUNICIPAL VERON-PUNTA CANA, PROVINCIA LA ALTAGRACIA."/>
    <s v="10 - FONDO GENERAL"/>
    <n v="16196"/>
    <s v="11 - LA ALTAGRACIA"/>
    <n v="3096492"/>
    <n v="2096492"/>
    <n v="2000000"/>
  </r>
  <r>
    <x v="0"/>
    <x v="0"/>
    <x v="0"/>
    <x v="1"/>
    <x v="6"/>
    <s v="2 - Poder Ejecutivo"/>
    <s v="0201 - PRESIDENCIA DE LA REPÚBLICA"/>
    <x v="16"/>
    <x v="0"/>
    <x v="0"/>
    <x v="2"/>
    <s v="2.7 - OBRAS"/>
    <s v="2.7.2 - INFRAESTRUCTURA"/>
    <s v="N"/>
    <s v="00 - N/A"/>
    <s v="50 - CRÉDITO INTERNO"/>
    <s v=" "/>
    <s v="99 - MULTIPROVINCIAL"/>
    <n v="0"/>
    <n v="85000000"/>
    <n v="0"/>
  </r>
  <r>
    <x v="0"/>
    <x v="0"/>
    <x v="0"/>
    <x v="1"/>
    <x v="6"/>
    <s v="2 - Poder Ejecutivo"/>
    <s v="0201 - PRESIDENCIA DE LA REPÚBLICA"/>
    <x v="16"/>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n v="0"/>
  </r>
  <r>
    <x v="0"/>
    <x v="0"/>
    <x v="0"/>
    <x v="1"/>
    <x v="6"/>
    <s v="2 - Poder Ejecutivo"/>
    <s v="0201 - PRESIDENCIA DE LA REPÚBLICA"/>
    <x v="16"/>
    <x v="1"/>
    <x v="11"/>
    <x v="26"/>
    <s v="2.7 - OBRAS"/>
    <s v="2.7.2 - INFRAESTRUCTURA"/>
    <s v="S"/>
    <s v="27 - RECONSTRUCCIÓN DE PUENTES TIPO ALCANTARILLA-CAJON EN COMUNIDADES LA BARCA-LA JOYITA-LA RAMONA, MUNICIPIO MOCA, PROVINCIA ESPAILLAT"/>
    <s v="10 - FONDO GENERAL"/>
    <n v="14593"/>
    <s v="09 - ESPAILLAT"/>
    <n v="13353397"/>
    <n v="20167533.420000002"/>
    <n v="20145892.789999999"/>
  </r>
  <r>
    <x v="0"/>
    <x v="0"/>
    <x v="0"/>
    <x v="1"/>
    <x v="6"/>
    <s v="2 - Poder Ejecutivo"/>
    <s v="0201 - PRESIDENCIA DE LA REPÚBLICA"/>
    <x v="16"/>
    <x v="1"/>
    <x v="11"/>
    <x v="26"/>
    <s v="2.7 - OBRAS"/>
    <s v="2.7.2 - INFRAESTRUCTURA"/>
    <s v="S"/>
    <s v="30 - CONSTRUCCIÓN DE 2 PUENTES EN LAS COMUNIDADES DE LA CAOBA Y JAYABO, MUNICIPIO SALCEDO, PROVINCIA HERMANAS MIRABAL"/>
    <s v="10 - FONDO GENERAL"/>
    <n v="14596"/>
    <s v="19 - HERMANAS MIRABAL"/>
    <n v="9840401"/>
    <n v="10358153.359999999"/>
    <n v="9374011.75"/>
  </r>
  <r>
    <x v="0"/>
    <x v="0"/>
    <x v="0"/>
    <x v="1"/>
    <x v="6"/>
    <s v="2 - Poder Ejecutivo"/>
    <s v="0201 - PRESIDENCIA DE LA REPÚBLICA"/>
    <x v="16"/>
    <x v="1"/>
    <x v="11"/>
    <x v="26"/>
    <s v="2.7 - OBRAS"/>
    <s v="2.7.2 - INFRAESTRUCTURA"/>
    <s v="S"/>
    <s v="39 - CONSTRUCCIÓN DE PUENTE VEHICULAR TIPO TABLERO LOS CHIVOS, D.M GUATAPANAL, MUNICIPIO MAO, PROVINCIA VALVERDE"/>
    <s v="10 - FONDO GENERAL"/>
    <n v="15004"/>
    <s v="27 - VALVERDE"/>
    <n v="29000000"/>
    <n v="87749.510000002105"/>
    <n v="0"/>
  </r>
  <r>
    <x v="0"/>
    <x v="0"/>
    <x v="0"/>
    <x v="1"/>
    <x v="6"/>
    <s v="2 - Poder Ejecutivo"/>
    <s v="0201 - PRESIDENCIA DE LA REPÚBLICA"/>
    <x v="16"/>
    <x v="1"/>
    <x v="11"/>
    <x v="26"/>
    <s v="2.7 - OBRAS"/>
    <s v="2.7.2 - INFRAESTRUCTURA"/>
    <s v="S"/>
    <s v="40 - REMODELACIÓN DE LA CALLE DEL SOL TRAMO COMPRENDIDO ENTRE LAS CALLES GENERAL VALVERDE Y SABANA LARGA, PROVINCIA SANTIAGO"/>
    <s v="10 - FONDO GENERAL"/>
    <n v="15027"/>
    <s v="25 - SANTIAGO"/>
    <n v="143020520"/>
    <n v="594424.35000000522"/>
    <n v="0"/>
  </r>
  <r>
    <x v="0"/>
    <x v="0"/>
    <x v="0"/>
    <x v="1"/>
    <x v="6"/>
    <s v="2 - Poder Ejecutivo"/>
    <s v="0201 - PRESIDENCIA DE LA REPÚBLICA"/>
    <x v="16"/>
    <x v="1"/>
    <x v="11"/>
    <x v="26"/>
    <s v="2.7 - OBRAS"/>
    <s v="2.7.2 - INFRAESTRUCTURA"/>
    <s v="S"/>
    <s v="61 - CONSTRUCCIÓN PUENTE SOBRE EL RIO SOLDADO EN SAN MARCOS, MUNICIPIO NAGUA, PROVINCIA MARÍA TRINIDAD SÁNCHEZ"/>
    <s v="10 - FONDO GENERAL"/>
    <n v="16165"/>
    <s v="14 - MARIA TRINIDAD SANCHEZ"/>
    <n v="5397370"/>
    <n v="0"/>
    <n v="0"/>
  </r>
  <r>
    <x v="0"/>
    <x v="0"/>
    <x v="0"/>
    <x v="1"/>
    <x v="6"/>
    <s v="2 - Poder Ejecutivo"/>
    <s v="0201 - PRESIDENCIA DE LA REPÚBLICA"/>
    <x v="16"/>
    <x v="1"/>
    <x v="11"/>
    <x v="26"/>
    <s v="2.7 - OBRAS"/>
    <s v="2.7.2 - INFRAESTRUCTURA"/>
    <s v="S"/>
    <s v="62 - CONSTRUCCIÓN PUENTE VEHICULAR TIPO TABLERO LAS LILAS, SECTOR RIVERA DEL OZAMA, MUNICIPIO SANTO DOMINGO ESTE"/>
    <s v="10 - FONDO GENERAL"/>
    <n v="16166"/>
    <s v="32 - SANTO DOMINGO"/>
    <n v="4353242"/>
    <n v="11404134.98"/>
    <n v="3591493.19"/>
  </r>
  <r>
    <x v="0"/>
    <x v="0"/>
    <x v="0"/>
    <x v="1"/>
    <x v="6"/>
    <s v="2 - Poder Ejecutivo"/>
    <s v="0201 - PRESIDENCIA DE LA REPÚBLICA"/>
    <x v="16"/>
    <x v="1"/>
    <x v="11"/>
    <x v="26"/>
    <s v="2.7 - OBRAS"/>
    <s v="2.7.2 - INFRAESTRUCTURA"/>
    <s v="S"/>
    <s v="94 - RECONSTRUCCIÓN DE 26.3 KM DE VIAS EN BARRIOS Y ACCESOS DE PLAYA EN LA ISABELA, MUNICIPIO LUPERON PROV. PUERTO PLATA"/>
    <s v="10 - FONDO GENERAL"/>
    <n v="14203"/>
    <s v="18 - PUERTO PLATA"/>
    <n v="124443664"/>
    <n v="-7.4505805969238281E-9"/>
    <n v="0"/>
  </r>
  <r>
    <x v="0"/>
    <x v="0"/>
    <x v="0"/>
    <x v="1"/>
    <x v="6"/>
    <s v="2 - Poder Ejecutivo"/>
    <s v="0201 - PRESIDENCIA DE LA REPÚBLICA"/>
    <x v="16"/>
    <x v="1"/>
    <x v="11"/>
    <x v="26"/>
    <s v="2.7 - OBRAS"/>
    <s v="2.7.2 - INFRAESTRUCTURA"/>
    <s v="S"/>
    <s v="28 - RECONSTRUCCIÓN DE 2 PUENTES EN EL MUNICIPIO DE TAMAYO, PROVINCIA BAHORUCO"/>
    <s v="10 - FONDO GENERAL"/>
    <n v="14594"/>
    <s v="03 - BAHORUCO"/>
    <n v="0"/>
    <n v="2214742.88"/>
    <n v="1990341.6"/>
  </r>
  <r>
    <x v="0"/>
    <x v="0"/>
    <x v="0"/>
    <x v="1"/>
    <x v="6"/>
    <s v="2 - Poder Ejecutivo"/>
    <s v="0201 - PRESIDENCIA DE LA REPÚBLICA"/>
    <x v="16"/>
    <x v="1"/>
    <x v="11"/>
    <x v="26"/>
    <s v="2.7 - OBRAS"/>
    <s v="2.7.2 - INFRAESTRUCTURA"/>
    <s v="S"/>
    <s v="02 - RECONSTRUCCIÓN DE PUENTES VEHICULARES EN EL BARRIO DUARTE, DISTRITO MUNICIPAL SANTIAGO OESTE, PROVINCIA SANTIAGO"/>
    <s v="10 - FONDO GENERAL"/>
    <n v="14419"/>
    <s v="25 - SANTIAGO"/>
    <n v="0"/>
    <n v="7874654.75"/>
    <n v="7856346.5199999996"/>
  </r>
  <r>
    <x v="0"/>
    <x v="0"/>
    <x v="0"/>
    <x v="1"/>
    <x v="6"/>
    <s v="2 - Poder Ejecutivo"/>
    <s v="0201 - PRESIDENCIA DE LA REPÚBLICA"/>
    <x v="16"/>
    <x v="1"/>
    <x v="11"/>
    <x v="26"/>
    <s v="2.7 - OBRAS"/>
    <s v="2.7.2 - INFRAESTRUCTURA"/>
    <s v="S"/>
    <s v="06 - RECONSTRUCCIÓN DE PUENTE VIAL (TIPO TABLERO) SOBRE CAÑADA VILLA MARIA, D. M. PANTOJA, MUNICIPIO LOS ALCARRIZOS, PROVINCIA SANTO DOMINGO"/>
    <s v="10 - FONDO GENERAL"/>
    <n v="14523"/>
    <s v="32 - SANTO DOMINGO"/>
    <n v="0"/>
    <n v="0"/>
    <n v="0"/>
  </r>
  <r>
    <x v="0"/>
    <x v="0"/>
    <x v="0"/>
    <x v="1"/>
    <x v="6"/>
    <s v="2 - Poder Ejecutivo"/>
    <s v="0201 - PRESIDENCIA DE LA REPÚBLICA"/>
    <x v="16"/>
    <x v="1"/>
    <x v="11"/>
    <x v="62"/>
    <s v="2.7 - OBRAS"/>
    <s v="2.7.2 - INFRAESTRUCTURA"/>
    <s v="S"/>
    <s v="38 - CONSTRUCCIÓN PASARELA PEATONAL Y OBRAS ANEXAS ALREDEDOR DEL RÍO SALADO, MUNICIPIO LA ROMANA, PROVINCIA LA ROMANA"/>
    <s v="10 - FONDO GENERAL"/>
    <n v="15022"/>
    <s v="12 - LA ROMANA"/>
    <n v="10000000"/>
    <n v="163429.40000000037"/>
    <n v="0"/>
  </r>
  <r>
    <x v="0"/>
    <x v="0"/>
    <x v="0"/>
    <x v="1"/>
    <x v="6"/>
    <s v="2 - Poder Ejecutivo"/>
    <s v="0201 - PRESIDENCIA DE LA REPÚBLICA"/>
    <x v="16"/>
    <x v="2"/>
    <x v="14"/>
    <x v="58"/>
    <s v="2.7 - OBRAS"/>
    <s v="2.7.2 - INFRAESTRUCTURA"/>
    <s v="S"/>
    <s v="99 - CONSTRUCCIÓN DE APARTAMENTOS TIPO - AH, EN EL ALTOS DE HATICO,  MUNICIPIO LA VEGA, PROVINCIA LA VEGA"/>
    <s v="10 - FONDO GENERAL"/>
    <n v="14214"/>
    <s v="13 - LA VEGA"/>
    <n v="0"/>
    <n v="3453032.6399999997"/>
    <n v="0"/>
  </r>
  <r>
    <x v="0"/>
    <x v="0"/>
    <x v="0"/>
    <x v="1"/>
    <x v="6"/>
    <s v="2 - Poder Ejecutivo"/>
    <s v="0201 - PRESIDENCIA DE LA REPÚBLICA"/>
    <x v="16"/>
    <x v="2"/>
    <x v="14"/>
    <x v="104"/>
    <s v="2.7 - OBRAS"/>
    <s v="2.7.2 - INFRAESTRUCTURA"/>
    <s v="S"/>
    <s v="02 - CONSTRUCCIÓN DE UN NUEVO CEMENTERIO EN EL MUNICIPIO LOS RIOS, PROVINCIA BAHORUCO"/>
    <s v="10 - FONDO GENERAL"/>
    <n v="14710"/>
    <s v="03 - BAHORUCO"/>
    <n v="8430961"/>
    <n v="10962125.460000001"/>
    <n v="10962125.460000001"/>
  </r>
  <r>
    <x v="0"/>
    <x v="0"/>
    <x v="0"/>
    <x v="1"/>
    <x v="6"/>
    <s v="2 - Poder Ejecutivo"/>
    <s v="0201 - PRESIDENCIA DE LA REPÚBLICA"/>
    <x v="16"/>
    <x v="2"/>
    <x v="14"/>
    <x v="104"/>
    <s v="2.7 - OBRAS"/>
    <s v="2.7.2 - INFRAESTRUCTURA"/>
    <s v="S"/>
    <s v="41 - CONSTRUCCIÓN FUNERARIA HONDO VALLE, PROVINCIA ELÍAS PIÑA"/>
    <s v="10 - FONDO GENERAL"/>
    <n v="14210"/>
    <s v="07 - ELIAS PINA"/>
    <n v="0"/>
    <n v="0"/>
    <n v="0"/>
  </r>
  <r>
    <x v="0"/>
    <x v="0"/>
    <x v="0"/>
    <x v="1"/>
    <x v="6"/>
    <s v="2 - Poder Ejecutivo"/>
    <s v="0201 - PRESIDENCIA DE LA REPÚBLICA"/>
    <x v="16"/>
    <x v="2"/>
    <x v="8"/>
    <x v="34"/>
    <s v="2.7 - OBRAS"/>
    <s v="2.7.2 - INFRAESTRUCTURA"/>
    <s v="S"/>
    <s v="03 - REMODELACIÓN POLIDEPORTIVO DE HAINA, MUNICIPIO BAJOS DE HAINA, PROVINCIA SAN CRISTOBAL"/>
    <s v="10 - FONDO GENERAL"/>
    <n v="14730"/>
    <s v="21 - SAN CRISTOBAL"/>
    <n v="3141627"/>
    <n v="7704427.7999999998"/>
    <n v="2835733.04"/>
  </r>
  <r>
    <x v="0"/>
    <x v="0"/>
    <x v="0"/>
    <x v="1"/>
    <x v="6"/>
    <s v="2 - Poder Ejecutivo"/>
    <s v="0201 - PRESIDENCIA DE LA REPÚBLICA"/>
    <x v="16"/>
    <x v="2"/>
    <x v="8"/>
    <x v="34"/>
    <s v="2.7 - OBRAS"/>
    <s v="2.7.2 - INFRAESTRUCTURA"/>
    <s v="S"/>
    <s v="07 - CONSTRUCCIÓN CAMPO DE BÉISBOL Y CANCHA DE BALONCESTO PUNTA LICEY DE VILLA MELLA, MUNICIPIO SANTO DOMINGO NORTE, SANTO DOMINGO"/>
    <s v="10 - FONDO GENERAL"/>
    <n v="14524"/>
    <s v="32 - SANTO DOMINGO"/>
    <n v="3354826"/>
    <n v="27529159.969999999"/>
    <n v="27529159.609999999"/>
  </r>
  <r>
    <x v="0"/>
    <x v="0"/>
    <x v="0"/>
    <x v="1"/>
    <x v="6"/>
    <s v="2 - Poder Ejecutivo"/>
    <s v="0201 - PRESIDENCIA DE LA REPÚBLICA"/>
    <x v="16"/>
    <x v="2"/>
    <x v="8"/>
    <x v="34"/>
    <s v="2.7 - OBRAS"/>
    <s v="2.7.2 - INFRAESTRUCTURA"/>
    <s v="S"/>
    <s v="08 - CONSTRUCCIÓN CLUB DEPORTIVO VILLA MELLA, MUNICIPIO SANTO DOMINGO NORTE, PROVINCIA SANTO DOMINGO"/>
    <s v="10 - FONDO GENERAL"/>
    <n v="14525"/>
    <s v="32 - SANTO DOMINGO"/>
    <n v="14958104"/>
    <n v="14958104"/>
    <n v="8424682.2799999993"/>
  </r>
  <r>
    <x v="0"/>
    <x v="0"/>
    <x v="0"/>
    <x v="1"/>
    <x v="6"/>
    <s v="2 - Poder Ejecutivo"/>
    <s v="0201 - PRESIDENCIA DE LA REPÚBLICA"/>
    <x v="16"/>
    <x v="2"/>
    <x v="8"/>
    <x v="34"/>
    <s v="2.7 - OBRAS"/>
    <s v="2.7.2 - INFRAESTRUCTURA"/>
    <s v="S"/>
    <s v="10 - REHABILITACIÓN DEL PARQUE Y CONSTRUCCIÓN PLAZOLETA EL FARO, MUNICIPIO SAN PEDRO DE MACORÍS, PROVINCIA SAN PEDRO DE MACORIS"/>
    <s v="10 - FONDO GENERAL"/>
    <n v="14527"/>
    <s v="23 - SAN PEDRO DE MACORIS"/>
    <n v="6379233"/>
    <n v="6379233"/>
    <n v="3010905.12"/>
  </r>
  <r>
    <x v="0"/>
    <x v="0"/>
    <x v="0"/>
    <x v="1"/>
    <x v="6"/>
    <s v="2 - Poder Ejecutivo"/>
    <s v="0201 - PRESIDENCIA DE LA REPÚBLICA"/>
    <x v="16"/>
    <x v="2"/>
    <x v="8"/>
    <x v="34"/>
    <s v="2.7 - OBRAS"/>
    <s v="2.7.2 - INFRAESTRUCTURA"/>
    <s v="S"/>
    <s v="14 - CONSTRUCCIÓN CLUB DEPORTIVO LAS PALOMAS, MUNICIPIO LICEY AL MEDIO, PROVINCIA SANTIAGO"/>
    <s v="10 - FONDO GENERAL"/>
    <n v="14900"/>
    <s v="25 - SANTIAGO"/>
    <n v="5000000"/>
    <n v="9682499.0500000007"/>
    <n v="9682499.0500000007"/>
  </r>
  <r>
    <x v="0"/>
    <x v="0"/>
    <x v="0"/>
    <x v="1"/>
    <x v="6"/>
    <s v="2 - Poder Ejecutivo"/>
    <s v="0201 - PRESIDENCIA DE LA REPÚBLICA"/>
    <x v="16"/>
    <x v="2"/>
    <x v="8"/>
    <x v="34"/>
    <s v="2.7 - OBRAS"/>
    <s v="2.7.2 - INFRAESTRUCTURA"/>
    <s v="S"/>
    <s v="25 - RECONSTRUCCIÓN DEL CLUB DEPORTIVO HUELLAS DEL SIGLO, SECTOR CRISTO REY, DISTRITO NACIONAL"/>
    <s v="10 - FONDO GENERAL"/>
    <n v="14936"/>
    <s v="01 - DISTRITO NACIONAL"/>
    <n v="10000000"/>
    <n v="10000000"/>
    <n v="4290857.32"/>
  </r>
  <r>
    <x v="0"/>
    <x v="0"/>
    <x v="0"/>
    <x v="1"/>
    <x v="6"/>
    <s v="2 - Poder Ejecutivo"/>
    <s v="0201 - PRESIDENCIA DE LA REPÚBLICA"/>
    <x v="16"/>
    <x v="2"/>
    <x v="8"/>
    <x v="34"/>
    <s v="2.7 - OBRAS"/>
    <s v="2.7.2 - INFRAESTRUCTURA"/>
    <s v="S"/>
    <s v="26 - CONSTRUCCIÓN POLIDEPORTIVO SAVICA, MUNICIPIO HIGÜEY, PROVINCIA LA ALTAGRACIA."/>
    <s v="10 - FONDO GENERAL"/>
    <n v="14947"/>
    <s v="11 - LA ALTAGRACIA"/>
    <n v="8053554"/>
    <n v="0"/>
    <n v="0"/>
  </r>
  <r>
    <x v="0"/>
    <x v="0"/>
    <x v="0"/>
    <x v="1"/>
    <x v="6"/>
    <s v="2 - Poder Ejecutivo"/>
    <s v="0201 - PRESIDENCIA DE LA REPÚBLICA"/>
    <x v="16"/>
    <x v="2"/>
    <x v="8"/>
    <x v="34"/>
    <s v="2.7 - OBRAS"/>
    <s v="2.7.2 - INFRAESTRUCTURA"/>
    <s v="S"/>
    <s v="38 - CONSTRUCCIÓN CAMPO DE BEISBOL LAS CLAVELLINAS, MUNICIPIO DE AZUA, PROVINCIA AZUA"/>
    <s v="10 - FONDO GENERAL"/>
    <n v="14207"/>
    <s v="02 - AZUA"/>
    <n v="1504601"/>
    <n v="20000000"/>
    <n v="19985719.52"/>
  </r>
  <r>
    <x v="0"/>
    <x v="0"/>
    <x v="0"/>
    <x v="1"/>
    <x v="6"/>
    <s v="2 - Poder Ejecutivo"/>
    <s v="0201 - PRESIDENCIA DE LA REPÚBLICA"/>
    <x v="16"/>
    <x v="2"/>
    <x v="8"/>
    <x v="34"/>
    <s v="2.7 - OBRAS"/>
    <s v="2.7.2 - INFRAESTRUCTURA"/>
    <s v="S"/>
    <s v="41 - REMODELACIÓN PARQUE CENTRAL D.M. AMINA, MUNICIPIO MAO, PROVINCIA VALVERDE"/>
    <s v="10 - FONDO GENERAL"/>
    <n v="15078"/>
    <s v="27 - VALVERDE"/>
    <n v="3014319"/>
    <n v="14319"/>
    <n v="0"/>
  </r>
  <r>
    <x v="0"/>
    <x v="0"/>
    <x v="0"/>
    <x v="1"/>
    <x v="6"/>
    <s v="2 - Poder Ejecutivo"/>
    <s v="0201 - PRESIDENCIA DE LA REPÚBLICA"/>
    <x v="16"/>
    <x v="2"/>
    <x v="8"/>
    <x v="34"/>
    <s v="2.7 - OBRAS"/>
    <s v="2.7.2 - INFRAESTRUCTURA"/>
    <s v="S"/>
    <s v="43 - CONSTRUCCIÓN ESTADIO DE SÓFTBOL VILLA GÜERA, MUNICIPIO BANÍ, PROVINCIA PERAVIA"/>
    <s v="10 - FONDO GENERAL"/>
    <n v="15088"/>
    <s v="17 - PERAVIA"/>
    <n v="6365141"/>
    <n v="0"/>
    <n v="0"/>
  </r>
  <r>
    <x v="0"/>
    <x v="0"/>
    <x v="0"/>
    <x v="1"/>
    <x v="6"/>
    <s v="2 - Poder Ejecutivo"/>
    <s v="0201 - PRESIDENCIA DE LA REPÚBLICA"/>
    <x v="16"/>
    <x v="2"/>
    <x v="8"/>
    <x v="34"/>
    <s v="2.7 - OBRAS"/>
    <s v="2.7.2 - INFRAESTRUCTURA"/>
    <s v="S"/>
    <s v="44 - CONSTRUCCIÓN CAMPO DE BÉISBOL NELSON MATEO, D.M. PIZARRETE, MUNICIPIO NIZAO, PROVINCIA PERAVIA."/>
    <s v="10 - FONDO GENERAL"/>
    <n v="15097"/>
    <s v="17 - PERAVIA"/>
    <n v="7869921"/>
    <n v="0"/>
    <n v="0"/>
  </r>
  <r>
    <x v="0"/>
    <x v="0"/>
    <x v="0"/>
    <x v="1"/>
    <x v="6"/>
    <s v="2 - Poder Ejecutivo"/>
    <s v="0201 - PRESIDENCIA DE LA REPÚBLICA"/>
    <x v="16"/>
    <x v="2"/>
    <x v="8"/>
    <x v="34"/>
    <s v="2.7 - OBRAS"/>
    <s v="2.7.2 - INFRAESTRUCTURA"/>
    <s v="S"/>
    <s v="45 - CONSTRUCCIÓN CAMPO DE BÉISBOL EL CAFÉ DE HERRERA,  MUNICIPIO SANTO DOMINGO OESTE, PROVINCIA SANTO DOMINGO"/>
    <s v="10 - FONDO GENERAL"/>
    <n v="15098"/>
    <s v="32 - SANTO DOMINGO"/>
    <n v="6928823"/>
    <n v="0"/>
    <n v="0"/>
  </r>
  <r>
    <x v="0"/>
    <x v="0"/>
    <x v="0"/>
    <x v="1"/>
    <x v="6"/>
    <s v="2 - Poder Ejecutivo"/>
    <s v="0201 - PRESIDENCIA DE LA REPÚBLICA"/>
    <x v="16"/>
    <x v="2"/>
    <x v="8"/>
    <x v="34"/>
    <s v="2.7 - OBRAS"/>
    <s v="2.7.2 - INFRAESTRUCTURA"/>
    <s v="S"/>
    <s v="46 - CONSTRUCCIÓN CAMPO DE BÉISBOL EN EL MUNICIPIO PERALVILLO, PROVINCIA MONTE PLATA."/>
    <s v="10 - FONDO GENERAL"/>
    <n v="15099"/>
    <s v="29 - MONTE PLATA"/>
    <n v="7409128"/>
    <n v="0"/>
    <n v="0"/>
  </r>
  <r>
    <x v="0"/>
    <x v="0"/>
    <x v="0"/>
    <x v="1"/>
    <x v="6"/>
    <s v="2 - Poder Ejecutivo"/>
    <s v="0201 - PRESIDENCIA DE LA REPÚBLICA"/>
    <x v="16"/>
    <x v="2"/>
    <x v="8"/>
    <x v="34"/>
    <s v="2.7 - OBRAS"/>
    <s v="2.7.2 - INFRAESTRUCTURA"/>
    <s v="S"/>
    <s v="47 - CONSTRUCCIÓN CAMPO DE BÉISBOL RAMON PIMENTEL, SECCION LA MONTERIA, MUNICIPIO BANI."/>
    <s v="10 - FONDO GENERAL"/>
    <n v="15114"/>
    <s v="17 - PERAVIA"/>
    <n v="6474910"/>
    <n v="0"/>
    <n v="0"/>
  </r>
  <r>
    <x v="0"/>
    <x v="0"/>
    <x v="0"/>
    <x v="1"/>
    <x v="6"/>
    <s v="2 - Poder Ejecutivo"/>
    <s v="0201 - PRESIDENCIA DE LA REPÚBLICA"/>
    <x v="16"/>
    <x v="2"/>
    <x v="8"/>
    <x v="34"/>
    <s v="2.7 - OBRAS"/>
    <s v="2.7.2 - INFRAESTRUCTURA"/>
    <s v="S"/>
    <s v="48 - CONSTRUCCIÓN CAMPO DE BÉISBOL LAS CAOBAS, SECTOR LAS CAOBAS, MUNICIPIO SANTO DOMINGO OESTE"/>
    <s v="10 - FONDO GENERAL"/>
    <n v="15115"/>
    <s v="32 - SANTO DOMINGO"/>
    <n v="7229401"/>
    <n v="0"/>
    <n v="0"/>
  </r>
  <r>
    <x v="0"/>
    <x v="0"/>
    <x v="0"/>
    <x v="1"/>
    <x v="6"/>
    <s v="2 - Poder Ejecutivo"/>
    <s v="0201 - PRESIDENCIA DE LA REPÚBLICA"/>
    <x v="16"/>
    <x v="2"/>
    <x v="8"/>
    <x v="34"/>
    <s v="2.7 - OBRAS"/>
    <s v="2.7.2 - INFRAESTRUCTURA"/>
    <s v="S"/>
    <s v="50 - CONSTRUCCIÓN ESTADIO DE BÉISBOL FELLO SOTO, D. M. SABANA BUEY, MUNICIPIO BANÍ, PROVINCIA PERAVIA"/>
    <s v="10 - FONDO GENERAL"/>
    <n v="15123"/>
    <s v="17 - PERAVIA"/>
    <n v="7498357"/>
    <n v="0"/>
    <n v="0"/>
  </r>
  <r>
    <x v="0"/>
    <x v="0"/>
    <x v="0"/>
    <x v="1"/>
    <x v="6"/>
    <s v="2 - Poder Ejecutivo"/>
    <s v="0201 - PRESIDENCIA DE LA REPÚBLICA"/>
    <x v="16"/>
    <x v="2"/>
    <x v="8"/>
    <x v="34"/>
    <s v="2.7 - OBRAS"/>
    <s v="2.7.2 - INFRAESTRUCTURA"/>
    <s v="S"/>
    <s v="51 - CONSTRUCCIÓN CAMPO DE BÉISBOL SABANA DE PAYABO, MUNICIPIO MONTE PLATA, PROVINCIA MONTE PLATA."/>
    <s v="10 - FONDO GENERAL"/>
    <n v="15132"/>
    <s v="29 - MONTE PLATA"/>
    <n v="7283534"/>
    <n v="0"/>
    <n v="0"/>
  </r>
  <r>
    <x v="0"/>
    <x v="0"/>
    <x v="0"/>
    <x v="1"/>
    <x v="6"/>
    <s v="2 - Poder Ejecutivo"/>
    <s v="0201 - PRESIDENCIA DE LA REPÚBLICA"/>
    <x v="16"/>
    <x v="2"/>
    <x v="8"/>
    <x v="34"/>
    <s v="2.7 - OBRAS"/>
    <s v="2.7.2 - INFRAESTRUCTURA"/>
    <s v="S"/>
    <s v="52 - CONSTRUCCIÓN CANCHA DE BALONCESTO EL TOCONAL, MUNICIPIO SAN PEDRO DE MACORÍS"/>
    <s v="10 - FONDO GENERAL"/>
    <n v="15140"/>
    <s v="23 - SAN PEDRO DE MACORIS"/>
    <n v="2128467"/>
    <n v="0"/>
    <n v="0"/>
  </r>
  <r>
    <x v="0"/>
    <x v="0"/>
    <x v="0"/>
    <x v="1"/>
    <x v="6"/>
    <s v="2 - Poder Ejecutivo"/>
    <s v="0201 - PRESIDENCIA DE LA REPÚBLICA"/>
    <x v="16"/>
    <x v="2"/>
    <x v="8"/>
    <x v="34"/>
    <s v="2.7 - OBRAS"/>
    <s v="2.7.2 - INFRAESTRUCTURA"/>
    <s v="S"/>
    <s v="55 - CONSTRUCCIÓN CLUB DEPORTIVO VILLA NAZARETH, SECTOR BAYONA, MUNICIPIO SANTO DOMINGO OESTE, PROVINCIA SANTO DOMINGO."/>
    <s v="10 - FONDO GENERAL"/>
    <n v="16071"/>
    <s v="32 - SANTO DOMINGO"/>
    <n v="5000000"/>
    <n v="5000000"/>
    <n v="5000000"/>
  </r>
  <r>
    <x v="0"/>
    <x v="0"/>
    <x v="0"/>
    <x v="1"/>
    <x v="6"/>
    <s v="2 - Poder Ejecutivo"/>
    <s v="0201 - PRESIDENCIA DE LA REPÚBLICA"/>
    <x v="16"/>
    <x v="2"/>
    <x v="8"/>
    <x v="34"/>
    <s v="2.7 - OBRAS"/>
    <s v="2.7.2 - INFRAESTRUCTURA"/>
    <s v="S"/>
    <s v="57 - CONSTRUCCIÓN CANCHA DE BALONCESTO GUAJIMÍA, SECTOR GUAJIMÍA, MUNICIPIO SANTO DOMINGO OESTE"/>
    <s v="10 - FONDO GENERAL"/>
    <n v="16078"/>
    <s v="32 - SANTO DOMINGO"/>
    <n v="2710048"/>
    <n v="2710048"/>
    <n v="2710048"/>
  </r>
  <r>
    <x v="0"/>
    <x v="0"/>
    <x v="0"/>
    <x v="1"/>
    <x v="6"/>
    <s v="2 - Poder Ejecutivo"/>
    <s v="0201 - PRESIDENCIA DE LA REPÚBLICA"/>
    <x v="16"/>
    <x v="2"/>
    <x v="8"/>
    <x v="34"/>
    <s v="2.7 - OBRAS"/>
    <s v="2.7.2 - INFRAESTRUCTURA"/>
    <s v="S"/>
    <s v="59 - REMODELACIÓN CLUB DEPORTIVO CAJUQUIS, SECTOR 12 DE HAINA, MUNICIPIO SANTO DOMINGO OESTE"/>
    <s v="10 - FONDO GENERAL"/>
    <n v="16111"/>
    <s v="32 - SANTO DOMINGO"/>
    <n v="5176580"/>
    <n v="13204994.42"/>
    <n v="5706580"/>
  </r>
  <r>
    <x v="0"/>
    <x v="0"/>
    <x v="0"/>
    <x v="1"/>
    <x v="6"/>
    <s v="2 - Poder Ejecutivo"/>
    <s v="0201 - PRESIDENCIA DE LA REPÚBLICA"/>
    <x v="16"/>
    <x v="2"/>
    <x v="8"/>
    <x v="34"/>
    <s v="2.7 - OBRAS"/>
    <s v="2.7.2 - INFRAESTRUCTURA"/>
    <s v="S"/>
    <s v="60 - REMODELACIÓN CANCHA DE BALONCESTO BATEY BIENVENIDO, SECTOR MANOGUAYABO, MUNICIPIO SANTO DOMINGO OESTE"/>
    <s v="10 - FONDO GENERAL"/>
    <n v="16112"/>
    <s v="32 - SANTO DOMINGO"/>
    <n v="10464882"/>
    <n v="3580282.1899999995"/>
    <n v="2942435.13"/>
  </r>
  <r>
    <x v="0"/>
    <x v="0"/>
    <x v="0"/>
    <x v="1"/>
    <x v="6"/>
    <s v="2 - Poder Ejecutivo"/>
    <s v="0201 - PRESIDENCIA DE LA REPÚBLICA"/>
    <x v="16"/>
    <x v="2"/>
    <x v="8"/>
    <x v="34"/>
    <s v="2.7 - OBRAS"/>
    <s v="2.7.2 - INFRAESTRUCTURA"/>
    <s v="S"/>
    <s v="65 - CONSTRUCCIÓN CANCHA DE BALONCESTO MELLA FANÍ, PARAJE LA LUISA PRIETA, MUNICIPIO MONTE PLATA, PROVINCIA MONTE PLATA."/>
    <s v="10 - FONDO GENERAL"/>
    <n v="15824"/>
    <s v="29 - MONTE PLATA"/>
    <n v="1973731"/>
    <n v="73731"/>
    <n v="0"/>
  </r>
  <r>
    <x v="0"/>
    <x v="0"/>
    <x v="0"/>
    <x v="1"/>
    <x v="6"/>
    <s v="2 - Poder Ejecutivo"/>
    <s v="0201 - PRESIDENCIA DE LA REPÚBLICA"/>
    <x v="16"/>
    <x v="2"/>
    <x v="8"/>
    <x v="34"/>
    <s v="2.7 - OBRAS"/>
    <s v="2.7.2 - INFRAESTRUCTURA"/>
    <s v="S"/>
    <s v="68 - REMODELACIÓN DEL CAMPO DE BEISBOL MANUEL BUENO, MUNICIPIO EL PINO, PROVINCIA DAJABON"/>
    <s v="10 - FONDO GENERAL"/>
    <n v="14390"/>
    <s v="05 - DAJABON"/>
    <n v="1321952"/>
    <n v="13112567.4"/>
    <n v="13112567.399999999"/>
  </r>
  <r>
    <x v="0"/>
    <x v="0"/>
    <x v="0"/>
    <x v="1"/>
    <x v="6"/>
    <s v="2 - Poder Ejecutivo"/>
    <s v="0201 - PRESIDENCIA DE LA REPÚBLICA"/>
    <x v="16"/>
    <x v="2"/>
    <x v="8"/>
    <x v="34"/>
    <s v="2.7 - OBRAS"/>
    <s v="2.7.2 - INFRAESTRUCTURA"/>
    <s v="S"/>
    <s v="71 - CONSTRUCCIÓN MULTIUSOS CLUB PARQUE HOSTOS, MUNICIPIO CONCEPCION DE  LA VEGA, PROVINCIA LA VEGA"/>
    <s v="10 - FONDO GENERAL"/>
    <n v="14257"/>
    <s v="13 - LA VEGA"/>
    <n v="9341726"/>
    <n v="27590818.98"/>
    <n v="23728271.329999998"/>
  </r>
  <r>
    <x v="0"/>
    <x v="0"/>
    <x v="0"/>
    <x v="1"/>
    <x v="6"/>
    <s v="2 - Poder Ejecutivo"/>
    <s v="0201 - PRESIDENCIA DE LA REPÚBLICA"/>
    <x v="16"/>
    <x v="2"/>
    <x v="8"/>
    <x v="34"/>
    <s v="2.7 - OBRAS"/>
    <s v="2.7.2 - INFRAESTRUCTURA"/>
    <s v="S"/>
    <s v="71 - RECONSTRUCCIÓN POLIDEPORTIVO GUAYMATE, MUNICIPIO GUAYMATE, PROVINCIA LA ROMANA"/>
    <s v="10 - FONDO GENERAL"/>
    <n v="16170"/>
    <s v="12 - LA ROMANA"/>
    <n v="4354939"/>
    <n v="0"/>
    <n v="0"/>
  </r>
  <r>
    <x v="0"/>
    <x v="0"/>
    <x v="0"/>
    <x v="1"/>
    <x v="6"/>
    <s v="2 - Poder Ejecutivo"/>
    <s v="0201 - PRESIDENCIA DE LA REPÚBLICA"/>
    <x v="16"/>
    <x v="2"/>
    <x v="8"/>
    <x v="34"/>
    <s v="2.7 - OBRAS"/>
    <s v="2.7.2 - INFRAESTRUCTURA"/>
    <s v="S"/>
    <s v="72 - RECONSTRUCCIÓN POLIDEPORTIVO MUNICIPIO LAS TERRENAS, PROVINCIA SAMANA."/>
    <s v="10 - FONDO GENERAL"/>
    <n v="16171"/>
    <s v="20 - SAMANA"/>
    <n v="7213014"/>
    <n v="8596874.2699999996"/>
    <n v="8596874.2699999996"/>
  </r>
  <r>
    <x v="0"/>
    <x v="0"/>
    <x v="0"/>
    <x v="1"/>
    <x v="6"/>
    <s v="2 - Poder Ejecutivo"/>
    <s v="0201 - PRESIDENCIA DE LA REPÚBLICA"/>
    <x v="16"/>
    <x v="2"/>
    <x v="8"/>
    <x v="34"/>
    <s v="2.7 - OBRAS"/>
    <s v="2.7.2 - INFRAESTRUCTURA"/>
    <s v="S"/>
    <s v="73 - CONSTRUCCIÓN MULTIUSOS DE  ISABELITA, MUNICIPIO SANTO DOMINGO ESTE, PROVINCIA SANTO DOMINGO"/>
    <s v="10 - FONDO GENERAL"/>
    <n v="14394"/>
    <s v="32 - SANTO DOMINGO"/>
    <n v="5831412"/>
    <n v="5831412"/>
    <n v="4101036.85"/>
  </r>
  <r>
    <x v="0"/>
    <x v="0"/>
    <x v="0"/>
    <x v="1"/>
    <x v="6"/>
    <s v="2 - Poder Ejecutivo"/>
    <s v="0201 - PRESIDENCIA DE LA REPÚBLICA"/>
    <x v="16"/>
    <x v="2"/>
    <x v="8"/>
    <x v="34"/>
    <s v="2.7 - OBRAS"/>
    <s v="2.7.2 - INFRAESTRUCTURA"/>
    <s v="S"/>
    <s v="73 - RECONSTRUCCIÓN POLIDEPORTIVO  MUNICIPIO EL SEIBO, PROVINCIA EL SEIBO"/>
    <s v="10 - FONDO GENERAL"/>
    <n v="16172"/>
    <s v="08 - EL SEIBO"/>
    <n v="3103902"/>
    <n v="0"/>
    <n v="0"/>
  </r>
  <r>
    <x v="0"/>
    <x v="0"/>
    <x v="0"/>
    <x v="1"/>
    <x v="6"/>
    <s v="2 - Poder Ejecutivo"/>
    <s v="0201 - PRESIDENCIA DE LA REPÚBLICA"/>
    <x v="16"/>
    <x v="2"/>
    <x v="8"/>
    <x v="34"/>
    <s v="2.7 - OBRAS"/>
    <s v="2.7.2 - INFRAESTRUCTURA"/>
    <s v="S"/>
    <s v="74 - REMODELACIÓN CAMPO DE BÉISBOL LAS PALMILLAS, MUNICIPIO HATO MAYOR, PROVINCIA HATO MAYOR"/>
    <s v="10 - FONDO GENERAL"/>
    <n v="16173"/>
    <s v="30 - HATO MAYOR"/>
    <n v="4016497"/>
    <n v="0"/>
    <n v="0"/>
  </r>
  <r>
    <x v="0"/>
    <x v="0"/>
    <x v="0"/>
    <x v="1"/>
    <x v="6"/>
    <s v="2 - Poder Ejecutivo"/>
    <s v="0201 - PRESIDENCIA DE LA REPÚBLICA"/>
    <x v="16"/>
    <x v="2"/>
    <x v="8"/>
    <x v="34"/>
    <s v="2.7 - OBRAS"/>
    <s v="2.7.2 - INFRAESTRUCTURA"/>
    <s v="S"/>
    <s v="74 - REMODELACIÓN DEL CAMPO DE BEISBOL LA CUABA, MUNICIPIO PEDRO BRAND, PROVINCIA SANTO DOMINGO"/>
    <s v="10 - FONDO GENERAL"/>
    <n v="14389"/>
    <s v="32 - SANTO DOMINGO"/>
    <n v="2348317"/>
    <n v="5796782.8700000001"/>
    <n v="4612606.8899999997"/>
  </r>
  <r>
    <x v="0"/>
    <x v="0"/>
    <x v="0"/>
    <x v="1"/>
    <x v="6"/>
    <s v="2 - Poder Ejecutivo"/>
    <s v="0201 - PRESIDENCIA DE LA REPÚBLICA"/>
    <x v="16"/>
    <x v="2"/>
    <x v="8"/>
    <x v="34"/>
    <s v="2.7 - OBRAS"/>
    <s v="2.7.2 - INFRAESTRUCTURA"/>
    <s v="S"/>
    <s v="75 - REMODELACIÓN  CAMPO BÉISBOL PASO CIBAO, SECCION PASO CIBAO, MUNICIPIO HATO MAYOR."/>
    <s v="10 - FONDO GENERAL"/>
    <n v="16174"/>
    <s v="30 - HATO MAYOR"/>
    <n v="3458773"/>
    <n v="0"/>
    <n v="0"/>
  </r>
  <r>
    <x v="0"/>
    <x v="0"/>
    <x v="0"/>
    <x v="1"/>
    <x v="6"/>
    <s v="2 - Poder Ejecutivo"/>
    <s v="0201 - PRESIDENCIA DE LA REPÚBLICA"/>
    <x v="16"/>
    <x v="2"/>
    <x v="8"/>
    <x v="34"/>
    <s v="2.7 - OBRAS"/>
    <s v="2.7.2 - INFRAESTRUCTURA"/>
    <s v="S"/>
    <s v="76 - CONSTRUCCIÓN CANCHA DE BALONCESTO BATEY 4, MUNICIPIO DE NEYBA, PROVINCIA BAHORUCO"/>
    <s v="10 - FONDO GENERAL"/>
    <n v="14392"/>
    <s v="03 - BAHORUCO"/>
    <n v="1504759"/>
    <n v="1504759"/>
    <n v="980291.3"/>
  </r>
  <r>
    <x v="0"/>
    <x v="0"/>
    <x v="0"/>
    <x v="1"/>
    <x v="6"/>
    <s v="2 - Poder Ejecutivo"/>
    <s v="0201 - PRESIDENCIA DE LA REPÚBLICA"/>
    <x v="16"/>
    <x v="2"/>
    <x v="8"/>
    <x v="34"/>
    <s v="2.7 - OBRAS"/>
    <s v="2.7.2 - INFRAESTRUCTURA"/>
    <s v="S"/>
    <s v="76 - RECONSTRUCCIÓN POLIDEPORTIVO SANTA BARBARA SAMANA, PROVINCIA SAMANA."/>
    <s v="10 - FONDO GENERAL"/>
    <n v="16175"/>
    <s v="20 - SAMANA"/>
    <n v="5530598"/>
    <n v="8030598"/>
    <n v="8030598"/>
  </r>
  <r>
    <x v="0"/>
    <x v="0"/>
    <x v="0"/>
    <x v="1"/>
    <x v="6"/>
    <s v="2 - Poder Ejecutivo"/>
    <s v="0201 - PRESIDENCIA DE LA REPÚBLICA"/>
    <x v="16"/>
    <x v="2"/>
    <x v="8"/>
    <x v="34"/>
    <s v="2.7 - OBRAS"/>
    <s v="2.7.2 - INFRAESTRUCTURA"/>
    <s v="S"/>
    <s v="77 - REMODELACIÓN CAMPO DE BÉISBOL LAS LAGUNAS DE NISIBÓN, D.M. LAS LAGUNAS DE NISIBÓN, PROVINCIA LA ALTAGRACIA"/>
    <s v="10 - FONDO GENERAL"/>
    <n v="16176"/>
    <s v="11 - LA ALTAGRACIA"/>
    <n v="3295603"/>
    <n v="5922444.5899999999"/>
    <n v="5922444.5899999999"/>
  </r>
  <r>
    <x v="0"/>
    <x v="0"/>
    <x v="0"/>
    <x v="1"/>
    <x v="6"/>
    <s v="2 - Poder Ejecutivo"/>
    <s v="0201 - PRESIDENCIA DE LA REPÚBLICA"/>
    <x v="16"/>
    <x v="2"/>
    <x v="8"/>
    <x v="34"/>
    <s v="2.7 - OBRAS"/>
    <s v="2.7.2 - INFRAESTRUCTURA"/>
    <s v="S"/>
    <s v="78 - RECONSTRUCCIÓN CLUB DEPORTIVO Y CULTURAL VILLA FARO, MUNICIPIO SANTO DOMINGO ESTE, PROVINCIA SANTO DOMINGO"/>
    <s v="10 - FONDO GENERAL"/>
    <n v="16177"/>
    <s v="32 - SANTO DOMINGO"/>
    <n v="6553462"/>
    <n v="53462"/>
    <n v="0"/>
  </r>
  <r>
    <x v="0"/>
    <x v="0"/>
    <x v="0"/>
    <x v="1"/>
    <x v="6"/>
    <s v="2 - Poder Ejecutivo"/>
    <s v="0201 - PRESIDENCIA DE LA REPÚBLICA"/>
    <x v="16"/>
    <x v="2"/>
    <x v="8"/>
    <x v="34"/>
    <s v="2.7 - OBRAS"/>
    <s v="2.7.2 - INFRAESTRUCTURA"/>
    <s v="S"/>
    <s v="79 - REMODELACIÓN POLIDEPORTIVO MUNICIPIO  SAN RAFAEL DEL YUMA, PROVINCIA LA ALTAGRACIA"/>
    <s v="10 - FONDO GENERAL"/>
    <n v="16178"/>
    <s v="11 - LA ALTAGRACIA"/>
    <n v="4956569"/>
    <n v="0"/>
    <n v="0"/>
  </r>
  <r>
    <x v="0"/>
    <x v="0"/>
    <x v="0"/>
    <x v="1"/>
    <x v="6"/>
    <s v="2 - Poder Ejecutivo"/>
    <s v="0201 - PRESIDENCIA DE LA REPÚBLICA"/>
    <x v="16"/>
    <x v="2"/>
    <x v="8"/>
    <x v="34"/>
    <s v="2.7 - OBRAS"/>
    <s v="2.7.2 - INFRAESTRUCTURA"/>
    <s v="S"/>
    <s v="80 - REMODELACIÓN CAMPO DE BÉISBOL VILLA CERRO, MUNICIPIO HIGUEY, PROVINCIA LA ALTAGRACIA"/>
    <s v="10 - FONDO GENERAL"/>
    <n v="16179"/>
    <s v="11 - LA ALTAGRACIA"/>
    <n v="3300495"/>
    <n v="6132939.1699999999"/>
    <n v="6132939.1699999999"/>
  </r>
  <r>
    <x v="0"/>
    <x v="0"/>
    <x v="0"/>
    <x v="1"/>
    <x v="6"/>
    <s v="2 - Poder Ejecutivo"/>
    <s v="0201 - PRESIDENCIA DE LA REPÚBLICA"/>
    <x v="16"/>
    <x v="2"/>
    <x v="8"/>
    <x v="34"/>
    <s v="2.7 - OBRAS"/>
    <s v="2.7.2 - INFRAESTRUCTURA"/>
    <s v="S"/>
    <s v="81 - RECONSTRUCCIÓN CAMPO DE BÉISBOL LAS GALERAS, MUNICIPIO SAMANA, PROVINCIA SAMANA"/>
    <s v="10 - FONDO GENERAL"/>
    <n v="16180"/>
    <s v="20 - SAMANA"/>
    <n v="3812952"/>
    <n v="12952"/>
    <n v="0"/>
  </r>
  <r>
    <x v="0"/>
    <x v="0"/>
    <x v="0"/>
    <x v="1"/>
    <x v="6"/>
    <s v="2 - Poder Ejecutivo"/>
    <s v="0201 - PRESIDENCIA DE LA REPÚBLICA"/>
    <x v="16"/>
    <x v="2"/>
    <x v="8"/>
    <x v="34"/>
    <s v="2.7 - OBRAS"/>
    <s v="2.7.2 - INFRAESTRUCTURA"/>
    <s v="S"/>
    <s v="83 - RECONSTRUCCIÓN POLIDEPORTIVO MUNICIPAL DE SANCHEZ, PROVINCIA SAMANA."/>
    <s v="10 - FONDO GENERAL"/>
    <n v="16182"/>
    <s v="20 - SAMANA"/>
    <n v="6707128"/>
    <n v="9207128"/>
    <n v="9207128"/>
  </r>
  <r>
    <x v="0"/>
    <x v="0"/>
    <x v="0"/>
    <x v="1"/>
    <x v="6"/>
    <s v="2 - Poder Ejecutivo"/>
    <s v="0201 - PRESIDENCIA DE LA REPÚBLICA"/>
    <x v="16"/>
    <x v="2"/>
    <x v="8"/>
    <x v="34"/>
    <s v="2.7 - OBRAS"/>
    <s v="2.7.2 - INFRAESTRUCTURA"/>
    <s v="S"/>
    <s v="84 - REMODELACIÓN POLIDEPORTIVO FRANCIS DE LEÓN, MUNICIPIO MICHES, PROVINCIA EL SEIBO"/>
    <s v="10 - FONDO GENERAL"/>
    <n v="16183"/>
    <s v="08 - EL SEIBO"/>
    <n v="4115549"/>
    <n v="0"/>
    <n v="0"/>
  </r>
  <r>
    <x v="0"/>
    <x v="0"/>
    <x v="0"/>
    <x v="1"/>
    <x v="6"/>
    <s v="2 - Poder Ejecutivo"/>
    <s v="0201 - PRESIDENCIA DE LA REPÚBLICA"/>
    <x v="16"/>
    <x v="2"/>
    <x v="8"/>
    <x v="34"/>
    <s v="2.7 - OBRAS"/>
    <s v="2.7.2 - INFRAESTRUCTURA"/>
    <s v="S"/>
    <s v="85 - REMODELACIÓN POLIDEPORTIVO SABANA DE LA MAR, MUNICIPIO SABANA DE LA MAR, PROVINCIA HATO MAYOR"/>
    <s v="10 - FONDO GENERAL"/>
    <n v="16184"/>
    <s v="30 - HATO MAYOR"/>
    <n v="3795149"/>
    <n v="0"/>
    <n v="0"/>
  </r>
  <r>
    <x v="0"/>
    <x v="0"/>
    <x v="0"/>
    <x v="1"/>
    <x v="6"/>
    <s v="2 - Poder Ejecutivo"/>
    <s v="0201 - PRESIDENCIA DE LA REPÚBLICA"/>
    <x v="16"/>
    <x v="2"/>
    <x v="8"/>
    <x v="34"/>
    <s v="2.7 - OBRAS"/>
    <s v="2.7.2 - INFRAESTRUCTURA"/>
    <s v="S"/>
    <s v="86 - CONSTRUCCIÓN CLUB DEPORTIVO MIL FLORES, MUNICIPIO SANTO DOMINGO ESTE, PROVINCIA SANTO DOMINGO"/>
    <s v="10 - FONDO GENERAL"/>
    <n v="16185"/>
    <s v="32 - SANTO DOMINGO"/>
    <n v="10006869"/>
    <n v="0"/>
    <n v="0"/>
  </r>
  <r>
    <x v="0"/>
    <x v="0"/>
    <x v="0"/>
    <x v="1"/>
    <x v="6"/>
    <s v="2 - Poder Ejecutivo"/>
    <s v="0201 - PRESIDENCIA DE LA REPÚBLICA"/>
    <x v="16"/>
    <x v="2"/>
    <x v="8"/>
    <x v="34"/>
    <s v="2.7 - OBRAS"/>
    <s v="2.7.2 - INFRAESTRUCTURA"/>
    <s v="S"/>
    <s v="86 - CONSTRUCCIÓN MULTIUSOS LOS ALCARRIZOS, MUNICIPIO LOS ALCARRIZOS, PROV. SANTO DOMINGO"/>
    <s v="10 - FONDO GENERAL"/>
    <n v="14258"/>
    <s v="32 - SANTO DOMINGO"/>
    <n v="13689559"/>
    <n v="3010.8799999989569"/>
    <n v="0"/>
  </r>
  <r>
    <x v="0"/>
    <x v="0"/>
    <x v="0"/>
    <x v="1"/>
    <x v="6"/>
    <s v="2 - Poder Ejecutivo"/>
    <s v="0201 - PRESIDENCIA DE LA REPÚBLICA"/>
    <x v="16"/>
    <x v="2"/>
    <x v="8"/>
    <x v="34"/>
    <s v="2.7 - OBRAS"/>
    <s v="2.7.2 - INFRAESTRUCTURA"/>
    <s v="S"/>
    <s v="87 - REMODELACIÓN CAMPO DE BÉISBOL SAN JOSÉ DE VILLA, MUNICIPIO NAGUA, PROVINCIA MARIA TRINIDAD SÁNCHEZ."/>
    <s v="10 - FONDO GENERAL"/>
    <n v="16186"/>
    <s v="14 - MARIA TRINIDAD SANCHEZ"/>
    <n v="4206150"/>
    <n v="0"/>
    <n v="0"/>
  </r>
  <r>
    <x v="0"/>
    <x v="0"/>
    <x v="0"/>
    <x v="1"/>
    <x v="6"/>
    <s v="2 - Poder Ejecutivo"/>
    <s v="0201 - PRESIDENCIA DE LA REPÚBLICA"/>
    <x v="16"/>
    <x v="2"/>
    <x v="8"/>
    <x v="34"/>
    <s v="2.7 - OBRAS"/>
    <s v="2.7.2 - INFRAESTRUCTURA"/>
    <s v="S"/>
    <s v="88 - REMODELACIÓN  CAMPO DE BEISBOL LOS TRANSFORMADORES, SECTOR LA MATILLA, MUNICIPIO HIGÜEY, PROVINCIA LA ALTAGRACIA."/>
    <s v="10 - FONDO GENERAL"/>
    <n v="16187"/>
    <s v="11 - LA ALTAGRACIA"/>
    <n v="3646653"/>
    <n v="5941538.5600000005"/>
    <n v="5941538.5599999996"/>
  </r>
  <r>
    <x v="0"/>
    <x v="0"/>
    <x v="0"/>
    <x v="1"/>
    <x v="6"/>
    <s v="2 - Poder Ejecutivo"/>
    <s v="0201 - PRESIDENCIA DE LA REPÚBLICA"/>
    <x v="16"/>
    <x v="2"/>
    <x v="8"/>
    <x v="34"/>
    <s v="2.7 - OBRAS"/>
    <s v="2.7.2 - INFRAESTRUCTURA"/>
    <s v="S"/>
    <s v="88 - REMODELACIÓN CANCHA DE BALONCESTO LOS BUITRES, PROVINCIA SAN CRISTOBAL"/>
    <s v="10 - FONDO GENERAL"/>
    <n v="14673"/>
    <s v="21 - SAN CRISTOBAL"/>
    <n v="2499744"/>
    <n v="6190326.4399999995"/>
    <n v="5544284.0999999996"/>
  </r>
  <r>
    <x v="0"/>
    <x v="0"/>
    <x v="0"/>
    <x v="1"/>
    <x v="6"/>
    <s v="2 - Poder Ejecutivo"/>
    <s v="0201 - PRESIDENCIA DE LA REPÚBLICA"/>
    <x v="16"/>
    <x v="2"/>
    <x v="8"/>
    <x v="34"/>
    <s v="2.7 - OBRAS"/>
    <s v="2.7.2 - INFRAESTRUCTURA"/>
    <s v="S"/>
    <s v="89 - REMODELACIÓN CAMPO DE BÉISBOL SAMANÁ, MUNICIPIO SANTA BARBARA DE SAMANA, PROVINCIA SAMANÁ"/>
    <s v="10 - FONDO GENERAL"/>
    <n v="16188"/>
    <s v="20 - SAMANA"/>
    <n v="3817445"/>
    <n v="17445"/>
    <n v="0"/>
  </r>
  <r>
    <x v="0"/>
    <x v="0"/>
    <x v="0"/>
    <x v="1"/>
    <x v="6"/>
    <s v="2 - Poder Ejecutivo"/>
    <s v="0201 - PRESIDENCIA DE LA REPÚBLICA"/>
    <x v="16"/>
    <x v="2"/>
    <x v="8"/>
    <x v="34"/>
    <s v="2.7 - OBRAS"/>
    <s v="2.7.2 - INFRAESTRUCTURA"/>
    <s v="S"/>
    <s v="90 - RECONSTRUCCIÓN CLUB DEPORTIVO JUAN PABLO DUARTE, SECTOR BANCOLA, MUNICIPIO LA ROMANA, PROVINCIA LA ROMANA."/>
    <s v="10 - FONDO GENERAL"/>
    <n v="16189"/>
    <s v="12 - LA ROMANA"/>
    <n v="2007806"/>
    <n v="2007806"/>
    <n v="0"/>
  </r>
  <r>
    <x v="0"/>
    <x v="0"/>
    <x v="0"/>
    <x v="1"/>
    <x v="6"/>
    <s v="2 - Poder Ejecutivo"/>
    <s v="0201 - PRESIDENCIA DE LA REPÚBLICA"/>
    <x v="16"/>
    <x v="2"/>
    <x v="8"/>
    <x v="34"/>
    <s v="2.7 - OBRAS"/>
    <s v="2.7.2 - INFRAESTRUCTURA"/>
    <s v="S"/>
    <s v="90 - REMODELACIÓN CAMPO DE BEISBOL EN LA COMUNIDAD SAINAGUA, PROVINCIA SAN CRISTOBAL"/>
    <s v="10 - FONDO GENERAL"/>
    <n v="14676"/>
    <s v="21 - SAN CRISTOBAL"/>
    <n v="1024618"/>
    <n v="3376727.29"/>
    <n v="3376727.29"/>
  </r>
  <r>
    <x v="0"/>
    <x v="0"/>
    <x v="0"/>
    <x v="1"/>
    <x v="6"/>
    <s v="2 - Poder Ejecutivo"/>
    <s v="0201 - PRESIDENCIA DE LA REPÚBLICA"/>
    <x v="16"/>
    <x v="2"/>
    <x v="8"/>
    <x v="34"/>
    <s v="2.7 - OBRAS"/>
    <s v="2.7.2 - INFRAESTRUCTURA"/>
    <s v="S"/>
    <s v="91 - REMODELACIÓN DEL POLIDEPORTIVO DE LAS LAGUNAS DE NISIBÓN, MUNICIPIO HIGÜEY, PROVINCIA LA ALTAGRACIA"/>
    <s v="10 - FONDO GENERAL"/>
    <n v="16190"/>
    <s v="11 - LA ALTAGRACIA"/>
    <n v="3102901"/>
    <n v="2951771.89"/>
    <n v="2951771.89"/>
  </r>
  <r>
    <x v="0"/>
    <x v="0"/>
    <x v="0"/>
    <x v="1"/>
    <x v="6"/>
    <s v="2 - Poder Ejecutivo"/>
    <s v="0201 - PRESIDENCIA DE LA REPÚBLICA"/>
    <x v="16"/>
    <x v="2"/>
    <x v="8"/>
    <x v="34"/>
    <s v="2.7 - OBRAS"/>
    <s v="2.7.2 - INFRAESTRUCTURA"/>
    <s v="S"/>
    <s v="92 - CONSTRUCCIÓN CANCHA DE BALONCESTO EN EL BARRIO PROSPERIDAD, MUNICIPIO BONAO, PROVINCIA MONSEÑOR NOUEL"/>
    <s v="10 - FONDO GENERAL"/>
    <n v="14678"/>
    <s v="28 - MONSENOR NOUEL"/>
    <n v="717284"/>
    <n v="3555931.12"/>
    <n v="3324115.67"/>
  </r>
  <r>
    <x v="0"/>
    <x v="0"/>
    <x v="0"/>
    <x v="1"/>
    <x v="6"/>
    <s v="2 - Poder Ejecutivo"/>
    <s v="0201 - PRESIDENCIA DE LA REPÚBLICA"/>
    <x v="16"/>
    <x v="2"/>
    <x v="8"/>
    <x v="34"/>
    <s v="2.7 - OBRAS"/>
    <s v="2.7.2 - INFRAESTRUCTURA"/>
    <s v="S"/>
    <s v="93 - CONSTRUCCIÓN CANCHA DE BALONCESTO EN EL BARRIO CANTA LA RANA, MUNICIPIO PIEDRA BLANCA, PROVINCIA MONSEÑOR NOUEL"/>
    <s v="10 - FONDO GENERAL"/>
    <n v="14679"/>
    <s v="28 - MONSENOR NOUEL"/>
    <n v="375687"/>
    <n v="2406832.91"/>
    <n v="2406832.91"/>
  </r>
  <r>
    <x v="0"/>
    <x v="0"/>
    <x v="0"/>
    <x v="1"/>
    <x v="6"/>
    <s v="2 - Poder Ejecutivo"/>
    <s v="0201 - PRESIDENCIA DE LA REPÚBLICA"/>
    <x v="16"/>
    <x v="2"/>
    <x v="8"/>
    <x v="34"/>
    <s v="2.7 - OBRAS"/>
    <s v="2.7.2 - INFRAESTRUCTURA"/>
    <s v="S"/>
    <s v="93 - REMODELACIÓN CAMPO DE BÉISBOL SAN RAFAEL DEL YUMA, MUNICIPIO SAN RAFAEL DEL YUMA, PROVINCIA LA ALTAGRACIA"/>
    <s v="10 - FONDO GENERAL"/>
    <n v="16192"/>
    <s v="11 - LA ALTAGRACIA"/>
    <n v="3296381"/>
    <n v="5834148.5600000005"/>
    <n v="5825992.3099999996"/>
  </r>
  <r>
    <x v="0"/>
    <x v="0"/>
    <x v="0"/>
    <x v="1"/>
    <x v="6"/>
    <s v="2 - Poder Ejecutivo"/>
    <s v="0201 - PRESIDENCIA DE LA REPÚBLICA"/>
    <x v="16"/>
    <x v="2"/>
    <x v="8"/>
    <x v="34"/>
    <s v="2.7 - OBRAS"/>
    <s v="2.7.2 - INFRAESTRUCTURA"/>
    <s v="S"/>
    <s v="94 - CONSTRUCCIÓN CANCHA DE BALONCESTO EN EL BARRIO EL OCHO, MUNICIPIO BONAO, PROVINCIA MONSEÑOR NOUEL"/>
    <s v="10 - FONDO GENERAL"/>
    <n v="14681"/>
    <s v="28 - MONSENOR NOUEL"/>
    <n v="2509403"/>
    <n v="1309403"/>
    <n v="0"/>
  </r>
  <r>
    <x v="0"/>
    <x v="0"/>
    <x v="0"/>
    <x v="1"/>
    <x v="6"/>
    <s v="2 - Poder Ejecutivo"/>
    <s v="0201 - PRESIDENCIA DE LA REPÚBLICA"/>
    <x v="16"/>
    <x v="2"/>
    <x v="8"/>
    <x v="34"/>
    <s v="2.7 - OBRAS"/>
    <s v="2.7.2 - INFRAESTRUCTURA"/>
    <s v="S"/>
    <s v="94 - REMODELACIÓN POLIDEPORTIVO LEO TAVÁREZ, MUNICIPIO HIGÜEY, PROVINCIA LA ALTAGRACIA"/>
    <s v="10 - FONDO GENERAL"/>
    <n v="16193"/>
    <s v="11 - LA ALTAGRACIA"/>
    <n v="5251008"/>
    <n v="2000000"/>
    <n v="2000000"/>
  </r>
  <r>
    <x v="0"/>
    <x v="0"/>
    <x v="0"/>
    <x v="1"/>
    <x v="6"/>
    <s v="2 - Poder Ejecutivo"/>
    <s v="0201 - PRESIDENCIA DE LA REPÚBLICA"/>
    <x v="16"/>
    <x v="2"/>
    <x v="8"/>
    <x v="34"/>
    <s v="2.7 - OBRAS"/>
    <s v="2.7.2 - INFRAESTRUCTURA"/>
    <s v="S"/>
    <s v="95 - CONSTRUCCIÓN CANCHA DE BALONCESTO EN EL BARRIO QUIJA QUIETA, MUNICIPIO SAN JUAN DE LA MAGUANA, PROVINCIA SAN JUAN"/>
    <s v="10 - FONDO GENERAL"/>
    <n v="14694"/>
    <s v="22 - SAN JUAN"/>
    <n v="2528720"/>
    <n v="5427098.1799999997"/>
    <n v="5102514.16"/>
  </r>
  <r>
    <x v="0"/>
    <x v="0"/>
    <x v="0"/>
    <x v="1"/>
    <x v="6"/>
    <s v="2 - Poder Ejecutivo"/>
    <s v="0201 - PRESIDENCIA DE LA REPÚBLICA"/>
    <x v="16"/>
    <x v="2"/>
    <x v="8"/>
    <x v="34"/>
    <s v="2.7 - OBRAS"/>
    <s v="2.7.2 - INFRAESTRUCTURA"/>
    <s v="S"/>
    <s v="95 - REMODELACIÓN POLIDEPORTIVO EL VALLE, MUNICIPIO EL VALLE, PROVINCIA HATO MAYOR"/>
    <s v="10 - FONDO GENERAL"/>
    <n v="16194"/>
    <s v="30 - HATO MAYOR"/>
    <n v="3821288"/>
    <n v="21288"/>
    <n v="0"/>
  </r>
  <r>
    <x v="0"/>
    <x v="0"/>
    <x v="0"/>
    <x v="1"/>
    <x v="6"/>
    <s v="2 - Poder Ejecutivo"/>
    <s v="0201 - PRESIDENCIA DE LA REPÚBLICA"/>
    <x v="16"/>
    <x v="2"/>
    <x v="8"/>
    <x v="34"/>
    <s v="2.7 - OBRAS"/>
    <s v="2.7.2 - INFRAESTRUCTURA"/>
    <s v="S"/>
    <s v="96 - CONSTRUCCIÓN CANCHA DE BALONCESTO EN EL MUNICIPIO EL CERCADO, PROVINCIA SAN JUAN"/>
    <s v="10 - FONDO GENERAL"/>
    <n v="14695"/>
    <s v="22 - SAN JUAN"/>
    <n v="2528720"/>
    <n v="149782.70000000019"/>
    <n v="149782.70000000001"/>
  </r>
  <r>
    <x v="0"/>
    <x v="0"/>
    <x v="0"/>
    <x v="1"/>
    <x v="6"/>
    <s v="2 - Poder Ejecutivo"/>
    <s v="0201 - PRESIDENCIA DE LA REPÚBLICA"/>
    <x v="16"/>
    <x v="2"/>
    <x v="8"/>
    <x v="34"/>
    <s v="2.7 - OBRAS"/>
    <s v="2.7.2 - INFRAESTRUCTURA"/>
    <s v="S"/>
    <s v="96 - RECONSTRUCCIÓN CANCHA CLUB DETALLISTA, SECTOR VILLA VERDE, MUNICIPIO LA ROMANA, PROVINCIA LA ROMANA"/>
    <s v="10 - FONDO GENERAL"/>
    <n v="16195"/>
    <s v="12 - LA ROMANA"/>
    <n v="2005409"/>
    <n v="2005409"/>
    <n v="0"/>
  </r>
  <r>
    <x v="0"/>
    <x v="0"/>
    <x v="0"/>
    <x v="1"/>
    <x v="6"/>
    <s v="2 - Poder Ejecutivo"/>
    <s v="0201 - PRESIDENCIA DE LA REPÚBLICA"/>
    <x v="16"/>
    <x v="2"/>
    <x v="8"/>
    <x v="34"/>
    <s v="2.7 - OBRAS"/>
    <s v="2.7.2 - INFRAESTRUCTURA"/>
    <s v="S"/>
    <s v="97 - CONSTRUCCIÓN CANCHA DE BALONCESTO EN EL DISTRITO MUNICIPAL GUANITO, MUNICIPIO SAN JUAN DE LA MAGUANA, PROVINCIA SAN JUAN"/>
    <s v="10 - FONDO GENERAL"/>
    <n v="14698"/>
    <s v="22 - SAN JUAN"/>
    <n v="2528721"/>
    <n v="5387544.9900000002"/>
    <n v="5387544.9900000002"/>
  </r>
  <r>
    <x v="0"/>
    <x v="0"/>
    <x v="0"/>
    <x v="1"/>
    <x v="6"/>
    <s v="2 - Poder Ejecutivo"/>
    <s v="0201 - PRESIDENCIA DE LA REPÚBLICA"/>
    <x v="16"/>
    <x v="2"/>
    <x v="8"/>
    <x v="34"/>
    <s v="2.7 - OBRAS"/>
    <s v="2.7.2 - INFRAESTRUCTURA"/>
    <s v="S"/>
    <s v="98 - REMODELACIÓN CAMPO DE FÚTBOL EL SEIBO, MUNICIPIO MICHES, PROVINCIA EL SEIBO"/>
    <s v="10 - FONDO GENERAL"/>
    <n v="16199"/>
    <s v="08 - EL SEIBO"/>
    <n v="3949624"/>
    <n v="3237902.68"/>
    <n v="2313741.16"/>
  </r>
  <r>
    <x v="0"/>
    <x v="0"/>
    <x v="0"/>
    <x v="1"/>
    <x v="6"/>
    <s v="2 - Poder Ejecutivo"/>
    <s v="0201 - PRESIDENCIA DE LA REPÚBLICA"/>
    <x v="16"/>
    <x v="2"/>
    <x v="8"/>
    <x v="34"/>
    <s v="2.7 - OBRAS"/>
    <s v="2.7.2 - INFRAESTRUCTURA"/>
    <s v="S"/>
    <s v="99 - REMODELACIÓN CLUB DEPORTIVO RENACER EN EL SECTOR GUACHUPITA,  DISTRITO NACIONAL."/>
    <s v="10 - FONDO GENERAL"/>
    <n v="14704"/>
    <s v="01 - DISTRITO NACIONAL"/>
    <n v="7901788"/>
    <n v="13264841.07"/>
    <n v="13090112.140000001"/>
  </r>
  <r>
    <x v="0"/>
    <x v="0"/>
    <x v="0"/>
    <x v="1"/>
    <x v="6"/>
    <s v="2 - Poder Ejecutivo"/>
    <s v="0201 - PRESIDENCIA DE LA REPÚBLICA"/>
    <x v="16"/>
    <x v="2"/>
    <x v="8"/>
    <x v="34"/>
    <s v="2.7 - OBRAS"/>
    <s v="2.7.2 - INFRAESTRUCTURA"/>
    <s v="S"/>
    <s v="89 - REMODELACIÓN CANCHA DE BALONCESTO EN LA COMUNIDAD ITABO, MUNICIPIO BAJOS DE HAINA, PROVINCIA SAN CRISTOBAL"/>
    <s v="10 - FONDO GENERAL"/>
    <n v="14675"/>
    <s v="21 - SAN CRISTOBAL"/>
    <n v="0"/>
    <n v="353173.43"/>
    <n v="353173.43"/>
  </r>
  <r>
    <x v="0"/>
    <x v="0"/>
    <x v="0"/>
    <x v="1"/>
    <x v="6"/>
    <s v="2 - Poder Ejecutivo"/>
    <s v="0201 - PRESIDENCIA DE LA REPÚBLICA"/>
    <x v="16"/>
    <x v="2"/>
    <x v="8"/>
    <x v="34"/>
    <s v="2.7 - OBRAS"/>
    <s v="2.7.2 - INFRAESTRUCTURA"/>
    <s v="S"/>
    <s v="91 - REMODELACIÓN CANCHA DE BALONCESTO EN LA COMUNIDAD DE HATILLO PROVINCIA SAN CRISTOBAL"/>
    <s v="10 - FONDO GENERAL"/>
    <n v="14677"/>
    <s v="21 - SAN CRISTOBAL"/>
    <n v="0"/>
    <n v="342272.07"/>
    <n v="342272.07"/>
  </r>
  <r>
    <x v="0"/>
    <x v="0"/>
    <x v="0"/>
    <x v="1"/>
    <x v="6"/>
    <s v="2 - Poder Ejecutivo"/>
    <s v="0201 - PRESIDENCIA DE LA REPÚBLICA"/>
    <x v="16"/>
    <x v="2"/>
    <x v="8"/>
    <x v="34"/>
    <s v="2.7 - OBRAS"/>
    <s v="2.7.2 - INFRAESTRUCTURA"/>
    <s v="S"/>
    <s v="57 - REHABILITACIÓN DEL CLUB OLIMPIA, MUNICIPIO DE SAN FRANCISCO DE MACORIS, PROVINCIA DUARTE"/>
    <s v="10 - FONDO GENERAL"/>
    <n v="14244"/>
    <s v="06 - DUARTE"/>
    <n v="0"/>
    <n v="29432907.489999998"/>
    <n v="15447461.91"/>
  </r>
  <r>
    <x v="0"/>
    <x v="0"/>
    <x v="0"/>
    <x v="1"/>
    <x v="6"/>
    <s v="2 - Poder Ejecutivo"/>
    <s v="0201 - PRESIDENCIA DE LA REPÚBLICA"/>
    <x v="16"/>
    <x v="2"/>
    <x v="8"/>
    <x v="34"/>
    <s v="2.7 - OBRAS"/>
    <s v="2.7.2 - INFRAESTRUCTURA"/>
    <s v="S"/>
    <s v="95 - REPARACIÓN CANCHA DE BALONCESTO DEL SECTOR LA MADRE, MUNICIPIO VILLA JARAGUA, PROVINCIA BAHORUCO"/>
    <s v="10 - FONDO GENERAL"/>
    <n v="14205"/>
    <s v="03 - BAHORUCO"/>
    <n v="0"/>
    <n v="1563823.13"/>
    <n v="1563823.13"/>
  </r>
  <r>
    <x v="0"/>
    <x v="0"/>
    <x v="0"/>
    <x v="1"/>
    <x v="6"/>
    <s v="2 - Poder Ejecutivo"/>
    <s v="0201 - PRESIDENCIA DE LA REPÚBLICA"/>
    <x v="16"/>
    <x v="2"/>
    <x v="8"/>
    <x v="34"/>
    <s v="2.7 - OBRAS"/>
    <s v="2.7.2 - INFRAESTRUCTURA"/>
    <s v="S"/>
    <s v="50 - CONSTRUCCIÓN DEL CAMPO DE BEISBOL TIERRA NUEVA, MUNICIPIO JIMANI, PROVINCIA INDEPENDENCIA"/>
    <s v="10 - FONDO GENERAL"/>
    <n v="14237"/>
    <s v="10 - INDEPENDENCIA"/>
    <n v="0"/>
    <n v="2263624.2599999998"/>
    <n v="2263094.6800000002"/>
  </r>
  <r>
    <x v="0"/>
    <x v="0"/>
    <x v="0"/>
    <x v="1"/>
    <x v="6"/>
    <s v="2 - Poder Ejecutivo"/>
    <s v="0201 - PRESIDENCIA DE LA REPÚBLICA"/>
    <x v="16"/>
    <x v="2"/>
    <x v="8"/>
    <x v="34"/>
    <s v="2.7 - OBRAS"/>
    <s v="2.7.2 - INFRAESTRUCTURA"/>
    <s v="S"/>
    <s v="45 - REMODELACIÓN DEL CAMPO DE BEISBOL ROBERTO AMPALLE, MUNICIPIO BANICA, PROVINCIA ELIAS PIÑA"/>
    <s v="10 - FONDO GENERAL"/>
    <n v="14249"/>
    <s v="07 - ELIAS PINA"/>
    <n v="0"/>
    <n v="1761967.74"/>
    <n v="0"/>
  </r>
  <r>
    <x v="0"/>
    <x v="0"/>
    <x v="0"/>
    <x v="1"/>
    <x v="6"/>
    <s v="2 - Poder Ejecutivo"/>
    <s v="0201 - PRESIDENCIA DE LA REPÚBLICA"/>
    <x v="16"/>
    <x v="2"/>
    <x v="8"/>
    <x v="34"/>
    <s v="2.7 - OBRAS"/>
    <s v="2.7.2 - INFRAESTRUCTURA"/>
    <s v="S"/>
    <s v="98 - CONSTRUCCIÓN CAMPO DE BEISBOL EN EL DISTRITO MUNICIPAL BATISTA, MUNICIPIO EL CERCADO, PROVINCIA SAN JUAN"/>
    <s v="10 - FONDO GENERAL"/>
    <n v="14699"/>
    <s v="22 - SAN JUAN"/>
    <n v="0"/>
    <n v="7159614.5199999996"/>
    <n v="7159614.5199999996"/>
  </r>
  <r>
    <x v="0"/>
    <x v="0"/>
    <x v="0"/>
    <x v="1"/>
    <x v="6"/>
    <s v="2 - Poder Ejecutivo"/>
    <s v="0201 - PRESIDENCIA DE LA REPÚBLICA"/>
    <x v="16"/>
    <x v="2"/>
    <x v="8"/>
    <x v="34"/>
    <s v="2.7 - OBRAS"/>
    <s v="2.7.2 - INFRAESTRUCTURA"/>
    <s v="S"/>
    <s v="72 - REPARACIÓN POLIDEPORTIVO ELEONCIO MERCEDES, MUNICIPIO LA ROMANA, PROVINCIA LA ROMANA"/>
    <s v="10 - FONDO GENERAL"/>
    <n v="14388"/>
    <s v="12 - LA ROMANA"/>
    <n v="0"/>
    <n v="16238222.109999999"/>
    <n v="16238222.109999999"/>
  </r>
  <r>
    <x v="0"/>
    <x v="0"/>
    <x v="0"/>
    <x v="1"/>
    <x v="6"/>
    <s v="2 - Poder Ejecutivo"/>
    <s v="0201 - PRESIDENCIA DE LA REPÚBLICA"/>
    <x v="16"/>
    <x v="2"/>
    <x v="8"/>
    <x v="20"/>
    <s v="2.7 - OBRAS"/>
    <s v="2.7.2 - INFRAESTRUCTURA"/>
    <s v="S"/>
    <s v="01 - REHABILITACIÓN DE 17 EDIFICACIONES EXISTENTES EN EL PARQUE ARQUEOLÓGICO LA ISABELA HISTÓRICA, MUNICIPIO DE LUPERÓN, PROVINCIA PUERTO PL"/>
    <s v="10 - FONDO GENERAL"/>
    <n v="14215"/>
    <s v="18 - PUERTO PLATA"/>
    <n v="7897169"/>
    <n v="34175465.840000004"/>
    <n v="34175465.840000004"/>
  </r>
  <r>
    <x v="0"/>
    <x v="0"/>
    <x v="0"/>
    <x v="1"/>
    <x v="6"/>
    <s v="2 - Poder Ejecutivo"/>
    <s v="0201 - PRESIDENCIA DE LA REPÚBLICA"/>
    <x v="16"/>
    <x v="2"/>
    <x v="8"/>
    <x v="20"/>
    <s v="2.7 - OBRAS"/>
    <s v="2.7.2 - INFRAESTRUCTURA"/>
    <s v="S"/>
    <s v="11 - RESTAURACIÓN  DEL EDIFICIO QUE  ALOJA LAS OFICINAS DE PATRINOMIO MOMUNENTAL DE SANTIAGO, PROVINCIA SANTIAGO."/>
    <s v="10 - FONDO GENERAL"/>
    <n v="14812"/>
    <s v="25 - SANTIAGO"/>
    <n v="2424075"/>
    <n v="2424075"/>
    <n v="2424075"/>
  </r>
  <r>
    <x v="0"/>
    <x v="0"/>
    <x v="0"/>
    <x v="1"/>
    <x v="6"/>
    <s v="2 - Poder Ejecutivo"/>
    <s v="0201 - PRESIDENCIA DE LA REPÚBLICA"/>
    <x v="16"/>
    <x v="2"/>
    <x v="8"/>
    <x v="20"/>
    <s v="2.7 - OBRAS"/>
    <s v="2.7.2 - INFRAESTRUCTURA"/>
    <s v="S"/>
    <s v="12 - RESTAURACIÓN DEL CENTRO DE LA CULTURA ERCILIA PEPÍN, PROVINCIA SANTIAGO"/>
    <s v="10 - FONDO GENERAL"/>
    <n v="14813"/>
    <s v="25 - SANTIAGO"/>
    <n v="35306460"/>
    <n v="69276918.390000001"/>
    <n v="66925202.640000001"/>
  </r>
  <r>
    <x v="0"/>
    <x v="0"/>
    <x v="0"/>
    <x v="1"/>
    <x v="6"/>
    <s v="2 - Poder Ejecutivo"/>
    <s v="0201 - PRESIDENCIA DE LA REPÚBLICA"/>
    <x v="16"/>
    <x v="2"/>
    <x v="8"/>
    <x v="20"/>
    <s v="2.7 - OBRAS"/>
    <s v="2.7.2 - INFRAESTRUCTURA"/>
    <s v="S"/>
    <s v="13 - RESTAURACIÓN CASA DE ARTE DEL CENTRO HISTORICO DE SANTIAGO DE LOS CABALLEROS, PROVINCIA SANTIAGO"/>
    <s v="10 - FONDO GENERAL"/>
    <n v="14814"/>
    <s v="25 - SANTIAGO"/>
    <n v="7583768"/>
    <n v="7583768"/>
    <n v="0"/>
  </r>
  <r>
    <x v="0"/>
    <x v="0"/>
    <x v="0"/>
    <x v="1"/>
    <x v="6"/>
    <s v="2 - Poder Ejecutivo"/>
    <s v="0201 - PRESIDENCIA DE LA REPÚBLICA"/>
    <x v="16"/>
    <x v="2"/>
    <x v="8"/>
    <x v="20"/>
    <s v="2.7 - OBRAS"/>
    <s v="2.7.2 - INFRAESTRUCTURA"/>
    <s v="S"/>
    <s v="37 - RECONSTRUCCIÓN CALLE PEATONAL BENITO MONCIÓN, DESDE CALLE BOY SCOUTS HASTA SALVADOR CUCURULLO, CENTRO HISTÓRICO SANTIAGO, PROV. SANTIAG"/>
    <s v="10 - FONDO GENERAL"/>
    <n v="15018"/>
    <s v="25 - SANTIAGO"/>
    <n v="73619925"/>
    <n v="171317094.97"/>
    <n v="123050436.22000003"/>
  </r>
  <r>
    <x v="0"/>
    <x v="0"/>
    <x v="0"/>
    <x v="1"/>
    <x v="6"/>
    <s v="2 - Poder Ejecutivo"/>
    <s v="0201 - PRESIDENCIA DE LA REPÚBLICA"/>
    <x v="16"/>
    <x v="2"/>
    <x v="8"/>
    <x v="20"/>
    <s v="2.7 - OBRAS"/>
    <s v="2.7.2 - INFRAESTRUCTURA"/>
    <s v="S"/>
    <s v="81 - RESTAURACIÓN ÁREA EXTERIOR DEL PARQUE ARQUEOLÓGICO LA ISABELA HISTÓRICA,  MUNICIPIO DE LUPERÓN, PROVINCIA PUERTO PLATA"/>
    <s v="10 - FONDO GENERAL"/>
    <n v="14397"/>
    <s v="18 - PUERTO PLATA"/>
    <n v="6146343"/>
    <n v="33342434.23"/>
    <n v="17079211.850000001"/>
  </r>
  <r>
    <x v="0"/>
    <x v="0"/>
    <x v="0"/>
    <x v="1"/>
    <x v="6"/>
    <s v="2 - Poder Ejecutivo"/>
    <s v="0201 - PRESIDENCIA DE LA REPÚBLICA"/>
    <x v="16"/>
    <x v="2"/>
    <x v="8"/>
    <x v="50"/>
    <s v="2.7 - OBRAS"/>
    <s v="2.7.2 - INFRAESTRUCTURA"/>
    <s v="S"/>
    <s v="34 - CONSTRUCCIÓN DEL ESTADIO DE BÉISBOL EL PINAR DE OCOA, DISTRITO MUNICIPAL EL PINAR, PROVINCIA SAN JOSÉ DE OCOA"/>
    <s v="10 - FONDO GENERAL"/>
    <n v="14106"/>
    <s v="31 - SAN JOSE DE OCOA"/>
    <n v="0"/>
    <n v="16587517.560000001"/>
    <n v="9951197.8699999992"/>
  </r>
  <r>
    <x v="0"/>
    <x v="0"/>
    <x v="0"/>
    <x v="1"/>
    <x v="6"/>
    <s v="2 - Poder Ejecutivo"/>
    <s v="0201 - PRESIDENCIA DE LA REPÚBLICA"/>
    <x v="17"/>
    <x v="0"/>
    <x v="0"/>
    <x v="2"/>
    <s v="2.7 - OBRAS"/>
    <s v="2.7.2 - INFRAESTRUCTURA"/>
    <s v="N"/>
    <s v="00 - N/A"/>
    <s v="10 - FONDO GENERAL"/>
    <s v=" "/>
    <s v="99 - MULTIPROVINCIAL"/>
    <n v="30615751"/>
    <n v="36266017.269999996"/>
    <n v="14542802.390000004"/>
  </r>
  <r>
    <x v="0"/>
    <x v="0"/>
    <x v="0"/>
    <x v="1"/>
    <x v="6"/>
    <s v="2 - Poder Ejecutivo"/>
    <s v="0201 - PRESIDENCIA DE LA REPÚBLICA"/>
    <x v="17"/>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375000"/>
    <n v="356499.83"/>
  </r>
  <r>
    <x v="0"/>
    <x v="0"/>
    <x v="0"/>
    <x v="1"/>
    <x v="6"/>
    <s v="2 - Poder Ejecutivo"/>
    <s v="0201 - PRESIDENCIA DE LA REPÚBLICA"/>
    <x v="17"/>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375000"/>
    <n v="0"/>
  </r>
  <r>
    <x v="0"/>
    <x v="0"/>
    <x v="0"/>
    <x v="1"/>
    <x v="6"/>
    <s v="2 - Poder Ejecutivo"/>
    <s v="0201 - PRESIDENCIA DE LA REPÚBLICA"/>
    <x v="17"/>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250000"/>
    <n v="0"/>
  </r>
  <r>
    <x v="0"/>
    <x v="0"/>
    <x v="0"/>
    <x v="1"/>
    <x v="6"/>
    <s v="2 - Poder Ejecutivo"/>
    <s v="0201 - PRESIDENCIA DE LA REPÚBLICA"/>
    <x v="17"/>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150000"/>
    <n v="138775.07999999999"/>
  </r>
  <r>
    <x v="0"/>
    <x v="0"/>
    <x v="0"/>
    <x v="1"/>
    <x v="6"/>
    <s v="2 - Poder Ejecutivo"/>
    <s v="0201 - PRESIDENCIA DE LA REPÚBLICA"/>
    <x v="17"/>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150000"/>
    <n v="0"/>
  </r>
  <r>
    <x v="0"/>
    <x v="0"/>
    <x v="0"/>
    <x v="1"/>
    <x v="6"/>
    <s v="2 - Poder Ejecutivo"/>
    <s v="0201 - PRESIDENCIA DE LA REPÚBLICA"/>
    <x v="17"/>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150000"/>
    <n v="0"/>
  </r>
  <r>
    <x v="0"/>
    <x v="0"/>
    <x v="0"/>
    <x v="1"/>
    <x v="6"/>
    <s v="2 - Poder Ejecutivo"/>
    <s v="0201 - PRESIDENCIA DE LA REPÚBLICA"/>
    <x v="17"/>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n v="0"/>
  </r>
  <r>
    <x v="0"/>
    <x v="0"/>
    <x v="0"/>
    <x v="1"/>
    <x v="6"/>
    <s v="2 - Poder Ejecutivo"/>
    <s v="0201 - PRESIDENCIA DE LA REPÚBLICA"/>
    <x v="17"/>
    <x v="2"/>
    <x v="14"/>
    <x v="58"/>
    <s v="2.7 - OBRAS"/>
    <s v="2.7.2 - INFRAESTRUCTURA"/>
    <s v="S"/>
    <s v="05 - CONSTRUCCIÓN DE ECO-HÁBITAT INTEGRAL PARA FAMILIAS EN CONDICIONES DE VULNERABILIDAD EN EL MUNICIPIO EL SEIBO, PROVINCIA EL SEIBO"/>
    <s v="10 - FONDO GENERAL"/>
    <n v="15118"/>
    <s v="08 - EL SEIBO"/>
    <n v="17663849"/>
    <n v="0"/>
    <n v="0"/>
  </r>
  <r>
    <x v="0"/>
    <x v="0"/>
    <x v="0"/>
    <x v="1"/>
    <x v="6"/>
    <s v="2 - Poder Ejecutivo"/>
    <s v="0201 - PRESIDENCIA DE LA REPÚBLICA"/>
    <x v="17"/>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n v="0"/>
  </r>
  <r>
    <x v="0"/>
    <x v="0"/>
    <x v="0"/>
    <x v="1"/>
    <x v="6"/>
    <s v="2 - Poder Ejecutivo"/>
    <s v="0201 - PRESIDENCIA DE LA REPÚBLICA"/>
    <x v="17"/>
    <x v="2"/>
    <x v="14"/>
    <x v="58"/>
    <s v="2.7 - OBRAS"/>
    <s v="2.7.2 - INFRAESTRUCTURA"/>
    <s v="S"/>
    <s v="07 - CONSTRUCCIÓN DE ECO-VIVIENDAS PARA CIUDADANOS EN CONDICION DE POBREZA MULTIDIMENSIONAL EN EL MUNICIPIO DE SAN CRISTOBAL, PROVINCIA SAN CRISTOBAL"/>
    <s v="10 - FONDO GENERAL"/>
    <n v="15232"/>
    <s v="21 - SAN CRISTOBAL"/>
    <n v="2966581"/>
    <n v="0"/>
    <n v="0"/>
  </r>
  <r>
    <x v="0"/>
    <x v="0"/>
    <x v="0"/>
    <x v="1"/>
    <x v="6"/>
    <s v="2 - Poder Ejecutivo"/>
    <s v="0201 - PRESIDENCIA DE LA REPÚBLICA"/>
    <x v="17"/>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x v="0"/>
    <x v="0"/>
    <x v="0"/>
    <x v="1"/>
    <x v="6"/>
    <s v="2 - Poder Ejecutivo"/>
    <s v="0201 - PRESIDENCIA DE LA REPÚBLICA"/>
    <x v="17"/>
    <x v="2"/>
    <x v="14"/>
    <x v="104"/>
    <s v="2.7 - OBRAS"/>
    <s v="2.7.2 - INFRAESTRUCTURA"/>
    <s v="S"/>
    <s v="08 - CONSTRUCCIÓN DE PLAZA COMUNITARIA EN EL MUNICIPIO DE BÁNICA,  PROVINCIA ELÍAS PIÑA"/>
    <s v="10 - FONDO GENERAL"/>
    <n v="15351"/>
    <s v="07 - ELIAS PINA"/>
    <n v="0"/>
    <n v="0"/>
    <n v="0"/>
  </r>
  <r>
    <x v="0"/>
    <x v="0"/>
    <x v="0"/>
    <x v="1"/>
    <x v="6"/>
    <s v="2 - Poder Ejecutivo"/>
    <s v="0201 - PRESIDENCIA DE LA REPÚBLICA"/>
    <x v="24"/>
    <x v="2"/>
    <x v="4"/>
    <x v="6"/>
    <s v="2.7 - OBRAS"/>
    <s v="2.7.2 - INFRAESTRUCTURA"/>
    <s v="N"/>
    <s v="00 - N/A"/>
    <s v="10 - FONDO GENERAL"/>
    <s v=" "/>
    <s v="99 - MULTIPROVINCIAL"/>
    <n v="4000000"/>
    <n v="3611801"/>
    <n v="1747459.3299999998"/>
  </r>
  <r>
    <x v="0"/>
    <x v="0"/>
    <x v="0"/>
    <x v="1"/>
    <x v="6"/>
    <s v="2 - Poder Ejecutivo"/>
    <s v="0201 - PRESIDENCIA DE LA REPÚBLICA"/>
    <x v="31"/>
    <x v="0"/>
    <x v="0"/>
    <x v="2"/>
    <s v="2.7 - OBRAS"/>
    <s v="2.7.2 - INFRAESTRUCTURA"/>
    <s v="N"/>
    <s v="00 - N/A"/>
    <s v="10 - FONDO GENERAL"/>
    <s v=" "/>
    <s v="99 - MULTIPROVINCIAL"/>
    <n v="0"/>
    <n v="0"/>
    <n v="0"/>
  </r>
  <r>
    <x v="0"/>
    <x v="0"/>
    <x v="0"/>
    <x v="1"/>
    <x v="6"/>
    <s v="2 - Poder Ejecutivo"/>
    <s v="0201 - PRESIDENCIA DE LA REPÚBLICA"/>
    <x v="31"/>
    <x v="3"/>
    <x v="9"/>
    <x v="73"/>
    <s v="2.2 - CONTRATACIÓN DE SERVICIOS"/>
    <s v="2.2.1 - SERVICIOS BÁSICOS"/>
    <s v="S"/>
    <s v="10 - CONSTRUCCIÓN DE INFRAESTRUCTURAS PARA LA DISPOSICION DE LOS RESIDUOS SOLIDOS EN EL MUNICIPIO DE TAMBORIL, PROVINCIA SANTIAGO"/>
    <s v="10 - FONDO GENERAL"/>
    <n v="15020"/>
    <s v="25 - SANTIAGO"/>
    <n v="272000"/>
    <n v="0"/>
    <n v="0"/>
  </r>
  <r>
    <x v="0"/>
    <x v="0"/>
    <x v="0"/>
    <x v="1"/>
    <x v="6"/>
    <s v="2 - Poder Ejecutivo"/>
    <s v="0201 - PRESIDENCIA DE LA REPÚBLICA"/>
    <x v="31"/>
    <x v="3"/>
    <x v="9"/>
    <x v="73"/>
    <s v="2.2 - CONTRATACIÓN DE SERVICIOS"/>
    <s v="2.2.1 - SERVICIOS BÁSICOS"/>
    <s v="S"/>
    <s v="11 - CONSTRUCCIÓN DE INFRAESTRUCTURA PARA LA DISPOSICION DE LOS RESIDUOS SOLIDOS EN EL MUNICIPIO DE MOCA, PROVINCIA ESPAILLAT"/>
    <s v="10 - FONDO GENERAL"/>
    <n v="15021"/>
    <s v="09 - ESPAILLAT"/>
    <n v="272000"/>
    <n v="0"/>
    <n v="0"/>
  </r>
  <r>
    <x v="0"/>
    <x v="0"/>
    <x v="0"/>
    <x v="1"/>
    <x v="6"/>
    <s v="2 - Poder Ejecutivo"/>
    <s v="0201 - PRESIDENCIA DE LA REPÚBLICA"/>
    <x v="31"/>
    <x v="3"/>
    <x v="9"/>
    <x v="73"/>
    <s v="2.2 - CONTRATACIÓN DE SERVICIOS"/>
    <s v="2.2.5 - ALQUILERES Y RENTAS"/>
    <s v="S"/>
    <s v="10 - CONSTRUCCIÓN DE INFRAESTRUCTURAS PARA LA DISPOSICION DE LOS RESIDUOS SOLIDOS EN EL MUNICIPIO DE TAMBORIL, PROVINCIA SANTIAGO"/>
    <s v="10 - FONDO GENERAL"/>
    <n v="15020"/>
    <s v="25 - SANTIAGO"/>
    <n v="30000000"/>
    <n v="0"/>
    <n v="0"/>
  </r>
  <r>
    <x v="0"/>
    <x v="0"/>
    <x v="0"/>
    <x v="1"/>
    <x v="6"/>
    <s v="2 - Poder Ejecutivo"/>
    <s v="0201 - PRESIDENCIA DE LA REPÚBLICA"/>
    <x v="31"/>
    <x v="3"/>
    <x v="9"/>
    <x v="73"/>
    <s v="2.2 - CONTRATACIÓN DE SERVICIOS"/>
    <s v="2.2.5 - ALQUILERES Y RENTAS"/>
    <s v="S"/>
    <s v="11 - CONSTRUCCIÓN DE INFRAESTRUCTURA PARA LA DISPOSICION DE LOS RESIDUOS SOLIDOS EN EL MUNICIPIO DE MOCA, PROVINCIA ESPAILLAT"/>
    <s v="10 - FONDO GENERAL"/>
    <n v="15021"/>
    <s v="09 - ESPAILLAT"/>
    <n v="20792000"/>
    <n v="0"/>
    <n v="0"/>
  </r>
  <r>
    <x v="0"/>
    <x v="0"/>
    <x v="0"/>
    <x v="1"/>
    <x v="6"/>
    <s v="2 - Poder Ejecutivo"/>
    <s v="0201 - PRESIDENCIA DE LA REPÚBLICA"/>
    <x v="31"/>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0"/>
    <n v="0"/>
  </r>
  <r>
    <x v="0"/>
    <x v="0"/>
    <x v="0"/>
    <x v="1"/>
    <x v="6"/>
    <s v="2 - Poder Ejecutivo"/>
    <s v="0201 - PRESIDENCIA DE LA REPÚBLICA"/>
    <x v="31"/>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0"/>
    <n v="0"/>
  </r>
  <r>
    <x v="0"/>
    <x v="0"/>
    <x v="0"/>
    <x v="1"/>
    <x v="6"/>
    <s v="2 - Poder Ejecutivo"/>
    <s v="0201 - PRESIDENCIA DE LA REPÚBLICA"/>
    <x v="31"/>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0"/>
    <n v="0"/>
  </r>
  <r>
    <x v="0"/>
    <x v="0"/>
    <x v="0"/>
    <x v="1"/>
    <x v="6"/>
    <s v="2 - Poder Ejecutivo"/>
    <s v="0201 - PRESIDENCIA DE LA REPÚBLICA"/>
    <x v="31"/>
    <x v="3"/>
    <x v="9"/>
    <x v="73"/>
    <s v="2.3 - MATERIALES Y SUMINISTROS"/>
    <s v="2.3.3 - PAPEL, CARTÓN E IMPRESOS"/>
    <s v="S"/>
    <s v="10 - CONSTRUCCIÓN DE INFRAESTRUCTURAS PARA LA DISPOSICION DE LOS RESIDUOS SOLIDOS EN EL MUNICIPIO DE TAMBORIL, PROVINCIA SANTIAGO"/>
    <s v="10 - FONDO GENERAL"/>
    <n v="15020"/>
    <s v="25 - SANTIAGO"/>
    <n v="15000"/>
    <n v="0"/>
    <n v="0"/>
  </r>
  <r>
    <x v="0"/>
    <x v="0"/>
    <x v="0"/>
    <x v="1"/>
    <x v="6"/>
    <s v="2 - Poder Ejecutivo"/>
    <s v="0201 - PRESIDENCIA DE LA REPÚBLICA"/>
    <x v="31"/>
    <x v="3"/>
    <x v="9"/>
    <x v="73"/>
    <s v="2.3 - MATERIALES Y SUMINISTROS"/>
    <s v="2.3.3 - PAPEL, CARTÓN E IMPRESOS"/>
    <s v="S"/>
    <s v="11 - CONSTRUCCIÓN DE INFRAESTRUCTURA PARA LA DISPOSICION DE LOS RESIDUOS SOLIDOS EN EL MUNICIPIO DE MOCA, PROVINCIA ESPAILLAT"/>
    <s v="10 - FONDO GENERAL"/>
    <n v="15021"/>
    <s v="09 - ESPAILLAT"/>
    <n v="15000"/>
    <n v="0"/>
    <n v="0"/>
  </r>
  <r>
    <x v="0"/>
    <x v="0"/>
    <x v="0"/>
    <x v="1"/>
    <x v="6"/>
    <s v="2 - Poder Ejecutivo"/>
    <s v="0201 - PRESIDENCIA DE LA REPÚBLICA"/>
    <x v="31"/>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n v="0"/>
  </r>
  <r>
    <x v="0"/>
    <x v="0"/>
    <x v="0"/>
    <x v="1"/>
    <x v="6"/>
    <s v="2 - Poder Ejecutivo"/>
    <s v="0201 - PRESIDENCIA DE LA REPÚBLICA"/>
    <x v="31"/>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9824400"/>
    <n v="9824400"/>
  </r>
  <r>
    <x v="0"/>
    <x v="0"/>
    <x v="0"/>
    <x v="1"/>
    <x v="6"/>
    <s v="2 - Poder Ejecutivo"/>
    <s v="0201 - PRESIDENCIA DE LA REPÚBLICA"/>
    <x v="31"/>
    <x v="3"/>
    <x v="9"/>
    <x v="73"/>
    <s v="2.3 - MATERIALES Y SUMINISTROS"/>
    <s v="2.3.9 - PRODUCTOS Y ÚTILES VARIOS"/>
    <s v="S"/>
    <s v="02 - CONSTRUCCIÓN DE INFRAESTRUCTURAS PARA LA DISPOSICIÓN FINAL DE RESIDUOS SÓLIDOS EN HIGÜEY"/>
    <s v="10 - FONDO GENERAL"/>
    <n v="14592"/>
    <s v="11 - LA ALTAGRACIA"/>
    <n v="47319"/>
    <n v="0"/>
    <n v="0"/>
  </r>
  <r>
    <x v="0"/>
    <x v="0"/>
    <x v="0"/>
    <x v="1"/>
    <x v="6"/>
    <s v="2 - Poder Ejecutivo"/>
    <s v="0201 - PRESIDENCIA DE LA REPÚBLICA"/>
    <x v="31"/>
    <x v="3"/>
    <x v="9"/>
    <x v="73"/>
    <s v="2.3 - MATERIALES Y SUMINISTROS"/>
    <s v="2.3.9 - PRODUCTOS Y ÚTILES VARIOS"/>
    <s v="S"/>
    <s v="03 - CONSTRUCCIÓN DE INFRAESTRUCTURA PARA LA DISPOSICIÓN FINAL DE RESIDUOS SÓLIDOS EN VERÓN PUNTA CANA , PROVINCIA LA ALTAGRACIA"/>
    <s v="10 - FONDO GENERAL"/>
    <n v="14599"/>
    <s v="11 - LA ALTAGRACIA"/>
    <n v="47318"/>
    <n v="0"/>
    <n v="0"/>
  </r>
  <r>
    <x v="0"/>
    <x v="0"/>
    <x v="0"/>
    <x v="1"/>
    <x v="6"/>
    <s v="2 - Poder Ejecutivo"/>
    <s v="0201 - PRESIDENCIA DE LA REPÚBLICA"/>
    <x v="31"/>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7318"/>
    <n v="0"/>
    <n v="0"/>
  </r>
  <r>
    <x v="0"/>
    <x v="0"/>
    <x v="0"/>
    <x v="1"/>
    <x v="6"/>
    <s v="2 - Poder Ejecutivo"/>
    <s v="0201 - PRESIDENCIA DE LA REPÚBLICA"/>
    <x v="31"/>
    <x v="3"/>
    <x v="9"/>
    <x v="73"/>
    <s v="2.3 - MATERIALES Y SUMINISTROS"/>
    <s v="2.3.9 - PRODUCTOS Y ÚTILES VARIOS"/>
    <s v="S"/>
    <s v="05 - CONSTRUCCIÓN DE INFRAESTRUCTURAS PARA LA DISPOSICIÓN FINAL DE RESIDUOS SÓLIDOS EN SAMANÁ, PROVINCIA SAMANÁ"/>
    <s v="10 - FONDO GENERAL"/>
    <n v="14617"/>
    <s v="20 - SAMANA"/>
    <n v="47318"/>
    <n v="6696"/>
    <n v="0"/>
  </r>
  <r>
    <x v="0"/>
    <x v="0"/>
    <x v="0"/>
    <x v="1"/>
    <x v="6"/>
    <s v="2 - Poder Ejecutivo"/>
    <s v="0201 - PRESIDENCIA DE LA REPÚBLICA"/>
    <x v="31"/>
    <x v="3"/>
    <x v="9"/>
    <x v="73"/>
    <s v="2.3 - MATERIALES Y SUMINISTROS"/>
    <s v="2.3.9 - PRODUCTOS Y ÚTILES VARIOS"/>
    <s v="S"/>
    <s v="06 - CONSTRUCCIÓN DE INFRAESTRUCTURA PARA LA DISPOSICIÓN FINAL DE RESIDUOS SÓLIDOS EN LAS TERRENAS, PROVINCIA SAMANA"/>
    <s v="10 - FONDO GENERAL"/>
    <n v="14620"/>
    <s v="20 - SAMANA"/>
    <n v="47318"/>
    <n v="40622"/>
    <n v="0"/>
  </r>
  <r>
    <x v="0"/>
    <x v="0"/>
    <x v="0"/>
    <x v="1"/>
    <x v="6"/>
    <s v="2 - Poder Ejecutivo"/>
    <s v="0201 - PRESIDENCIA DE LA REPÚBLICA"/>
    <x v="31"/>
    <x v="3"/>
    <x v="9"/>
    <x v="73"/>
    <s v="2.3 - MATERIALES Y SUMINISTROS"/>
    <s v="2.3.9 - PRODUCTOS Y ÚTILES VARIOS"/>
    <s v="S"/>
    <s v="07 - CONSTRUCCIÓN DE INFRAESTRUCTURA PARA LA DISPOSICIÓN FINAL DE RESIDUOS SÓLIDOS EN PUERTO PLATA"/>
    <s v="10 - FONDO GENERAL"/>
    <n v="14625"/>
    <s v="18 - PUERTO PLATA"/>
    <n v="47318"/>
    <n v="0"/>
    <n v="0"/>
  </r>
  <r>
    <x v="0"/>
    <x v="0"/>
    <x v="0"/>
    <x v="1"/>
    <x v="6"/>
    <s v="2 - Poder Ejecutivo"/>
    <s v="0201 - PRESIDENCIA DE LA REPÚBLICA"/>
    <x v="31"/>
    <x v="3"/>
    <x v="9"/>
    <x v="73"/>
    <s v="2.3 - MATERIALES Y SUMINISTROS"/>
    <s v="2.3.9 - PRODUCTOS Y ÚTILES VARIOS"/>
    <s v="S"/>
    <s v="10 - CONSTRUCCIÓN DE INFRAESTRUCTURAS PARA LA DISPOSICION DE LOS RESIDUOS SOLIDOS EN EL MUNICIPIO DE TAMBORIL, PROVINCIA SANTIAGO"/>
    <s v="10 - FONDO GENERAL"/>
    <n v="15020"/>
    <s v="25 - SANTIAGO"/>
    <n v="84989"/>
    <n v="0"/>
    <n v="0"/>
  </r>
  <r>
    <x v="0"/>
    <x v="0"/>
    <x v="0"/>
    <x v="1"/>
    <x v="6"/>
    <s v="2 - Poder Ejecutivo"/>
    <s v="0201 - PRESIDENCIA DE LA REPÚBLICA"/>
    <x v="31"/>
    <x v="3"/>
    <x v="9"/>
    <x v="73"/>
    <s v="2.3 - MATERIALES Y SUMINISTROS"/>
    <s v="2.3.9 - PRODUCTOS Y ÚTILES VARIOS"/>
    <s v="S"/>
    <s v="11 - CONSTRUCCIÓN DE INFRAESTRUCTURA PARA LA DISPOSICION DE LOS RESIDUOS SOLIDOS EN EL MUNICIPIO DE MOCA, PROVINCIA ESPAILLAT"/>
    <s v="10 - FONDO GENERAL"/>
    <n v="15021"/>
    <s v="09 - ESPAILLAT"/>
    <n v="84988"/>
    <n v="0"/>
    <n v="0"/>
  </r>
  <r>
    <x v="0"/>
    <x v="0"/>
    <x v="0"/>
    <x v="1"/>
    <x v="6"/>
    <s v="2 - Poder Ejecutivo"/>
    <s v="0202 - MINISTERIO DE  INTERIOR Y POLICÍA"/>
    <x v="33"/>
    <x v="0"/>
    <x v="1"/>
    <x v="22"/>
    <s v="2.7 - OBRAS"/>
    <s v="2.7.2 - INFRAESTRUCTURA"/>
    <s v="N"/>
    <s v="00 - N/A"/>
    <s v="10 - FONDO GENERAL"/>
    <s v=" "/>
    <s v="99 - MULTIPROVINCIAL"/>
    <n v="0"/>
    <n v="200000"/>
    <n v="0"/>
  </r>
  <r>
    <x v="0"/>
    <x v="0"/>
    <x v="0"/>
    <x v="1"/>
    <x v="6"/>
    <s v="2 - Poder Ejecutivo"/>
    <s v="0203 - MINISTERIO DE DEFENSA"/>
    <x v="53"/>
    <x v="0"/>
    <x v="7"/>
    <x v="29"/>
    <s v="2.1 - REMUNERACIONES Y CONTRIBUCIONES"/>
    <s v="2.1.2 - SOBRESUELDOS"/>
    <s v="S"/>
    <s v="01 - CONSTRUCCIÓN VERJA PERIMETRAL INTELIGENTE FRONTERA REPÚBLICA DOMINICANA-HAITÍ"/>
    <s v="10 - FONDO GENERAL"/>
    <n v="14697"/>
    <s v="05 - DAJABON"/>
    <n v="0"/>
    <n v="32500000"/>
    <n v="23510000"/>
  </r>
  <r>
    <x v="0"/>
    <x v="0"/>
    <x v="0"/>
    <x v="1"/>
    <x v="6"/>
    <s v="2 - Poder Ejecutivo"/>
    <s v="0203 - MINISTERIO DE DEFENSA"/>
    <x v="53"/>
    <x v="0"/>
    <x v="7"/>
    <x v="29"/>
    <s v="2.2 - CONTRATACIÓN DE SERVICIOS"/>
    <s v="2.2.2 - PUBLICIDAD, IMPRESIÓN Y ENCUADERNACIÓN"/>
    <s v="S"/>
    <s v="01 - CONSTRUCCIÓN VERJA PERIMETRAL INTELIGENTE FRONTERA REPÚBLICA DOMINICANA-HAITÍ"/>
    <s v="10 - FONDO GENERAL"/>
    <n v="14697"/>
    <s v="05 - DAJABON"/>
    <n v="0"/>
    <n v="0"/>
    <n v="0"/>
  </r>
  <r>
    <x v="0"/>
    <x v="0"/>
    <x v="0"/>
    <x v="1"/>
    <x v="6"/>
    <s v="2 - Poder Ejecutivo"/>
    <s v="0203 - MINISTERIO DE DEFENSA"/>
    <x v="53"/>
    <x v="0"/>
    <x v="7"/>
    <x v="29"/>
    <s v="2.2 - CONTRATACIÓN DE SERVICIOS"/>
    <s v="2.2.3 - VIÁTICOS"/>
    <s v="S"/>
    <s v="01 - CONSTRUCCIÓN VERJA PERIMETRAL INTELIGENTE FRONTERA REPÚBLICA DOMINICANA-HAITÍ"/>
    <s v="10 - FONDO GENERAL"/>
    <n v="14697"/>
    <s v="05 - DAJABON"/>
    <n v="0"/>
    <n v="3600000"/>
    <n v="632500"/>
  </r>
  <r>
    <x v="0"/>
    <x v="0"/>
    <x v="0"/>
    <x v="1"/>
    <x v="6"/>
    <s v="2 - Poder Ejecutivo"/>
    <s v="0203 - MINISTERIO DE DEFENSA"/>
    <x v="53"/>
    <x v="0"/>
    <x v="7"/>
    <x v="29"/>
    <s v="2.2 - CONTRATACIÓN DE SERVICIOS"/>
    <s v="2.2.8 - OTROS SERVICIOS NO INCLUIDOS EN CONCEPTOS ANTERIORES"/>
    <s v="S"/>
    <s v="01 - CONSTRUCCIÓN VERJA PERIMETRAL INTELIGENTE FRONTERA REPÚBLICA DOMINICANA-HAITÍ"/>
    <s v="10 - FONDO GENERAL"/>
    <n v="14697"/>
    <s v="05 - DAJABON"/>
    <n v="0"/>
    <n v="42484771"/>
    <n v="14375635.560000001"/>
  </r>
  <r>
    <x v="0"/>
    <x v="0"/>
    <x v="0"/>
    <x v="1"/>
    <x v="6"/>
    <s v="2 - Poder Ejecutivo"/>
    <s v="0203 - MINISTERIO DE DEFENSA"/>
    <x v="53"/>
    <x v="0"/>
    <x v="7"/>
    <x v="29"/>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3067499.58"/>
    <n v="0"/>
  </r>
  <r>
    <x v="0"/>
    <x v="0"/>
    <x v="0"/>
    <x v="1"/>
    <x v="6"/>
    <s v="2 - Poder Ejecutivo"/>
    <s v="0203 - MINISTERIO DE DEFENSA"/>
    <x v="53"/>
    <x v="0"/>
    <x v="7"/>
    <x v="29"/>
    <s v="2.3 - MATERIALES Y SUMINISTROS"/>
    <s v="2.3.5 - CUERO, CAUCHO Y PLÁSTICO"/>
    <s v="S"/>
    <s v="01 - CONSTRUCCIÓN VERJA PERIMETRAL INTELIGENTE FRONTERA REPÚBLICA DOMINICANA-HAITÍ"/>
    <s v="10 - FONDO GENERAL"/>
    <n v="14697"/>
    <s v="05 - DAJABON"/>
    <n v="0"/>
    <n v="400000"/>
    <n v="216808.17"/>
  </r>
  <r>
    <x v="0"/>
    <x v="0"/>
    <x v="0"/>
    <x v="1"/>
    <x v="6"/>
    <s v="2 - Poder Ejecutivo"/>
    <s v="0203 - MINISTERIO DE DEFENSA"/>
    <x v="53"/>
    <x v="0"/>
    <x v="7"/>
    <x v="29"/>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647146.22"/>
    <n v="0"/>
  </r>
  <r>
    <x v="0"/>
    <x v="0"/>
    <x v="0"/>
    <x v="1"/>
    <x v="6"/>
    <s v="2 - Poder Ejecutivo"/>
    <s v="0203 - MINISTERIO DE DEFENSA"/>
    <x v="53"/>
    <x v="0"/>
    <x v="7"/>
    <x v="29"/>
    <s v="2.3 - MATERIALES Y SUMINISTROS"/>
    <s v="2.3.7 - COMBUSTIBLES, LUBRICANTES, PRODUCTOS QUÍMICOS Y CONEXOS"/>
    <s v="S"/>
    <s v="01 - CONSTRUCCIÓN VERJA PERIMETRAL INTELIGENTE FRONTERA REPÚBLICA DOMINICANA-HAITÍ"/>
    <s v="10 - FONDO GENERAL"/>
    <n v="14697"/>
    <s v="05 - DAJABON"/>
    <n v="0"/>
    <n v="7200000"/>
    <n v="4108000"/>
  </r>
  <r>
    <x v="0"/>
    <x v="0"/>
    <x v="0"/>
    <x v="1"/>
    <x v="6"/>
    <s v="2 - Poder Ejecutivo"/>
    <s v="0203 - MINISTERIO DE DEFENSA"/>
    <x v="53"/>
    <x v="0"/>
    <x v="7"/>
    <x v="29"/>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105719.27"/>
    <n v="0"/>
  </r>
  <r>
    <x v="0"/>
    <x v="0"/>
    <x v="0"/>
    <x v="1"/>
    <x v="6"/>
    <s v="2 - Poder Ejecutivo"/>
    <s v="0203 - MINISTERIO DE DEFENSA"/>
    <x v="53"/>
    <x v="0"/>
    <x v="7"/>
    <x v="29"/>
    <s v="2.3 - MATERIALES Y SUMINISTROS"/>
    <s v="2.3.9 - PRODUCTOS Y ÚTILES VARIOS"/>
    <s v="S"/>
    <s v="01 - CONSTRUCCIÓN VERJA PERIMETRAL INTELIGENTE FRONTERA REPÚBLICA DOMINICANA-HAITÍ"/>
    <s v="10 - FONDO GENERAL"/>
    <n v="14697"/>
    <s v="05 - DAJABON"/>
    <n v="0"/>
    <n v="630000"/>
    <n v="17718.480000000003"/>
  </r>
  <r>
    <x v="0"/>
    <x v="0"/>
    <x v="0"/>
    <x v="1"/>
    <x v="6"/>
    <s v="2 - Poder Ejecutivo"/>
    <s v="0203 - MINISTERIO DE DEFENSA"/>
    <x v="53"/>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3744278.82"/>
    <n v="0"/>
  </r>
  <r>
    <x v="0"/>
    <x v="0"/>
    <x v="0"/>
    <x v="1"/>
    <x v="6"/>
    <s v="2 - Poder Ejecutivo"/>
    <s v="0203 - MINISTERIO DE DEFENSA"/>
    <x v="76"/>
    <x v="0"/>
    <x v="7"/>
    <x v="29"/>
    <s v="2.7 - OBRAS"/>
    <s v="2.7.2 - INFRAESTRUCTURA"/>
    <s v="N"/>
    <s v="00 - N/A"/>
    <s v="20 - FONDOS CON DESTINO ESPECÍFICO"/>
    <s v=" "/>
    <s v="99 - MULTIPROVINCIAL"/>
    <n v="0"/>
    <n v="0"/>
    <n v="0"/>
  </r>
  <r>
    <x v="0"/>
    <x v="0"/>
    <x v="0"/>
    <x v="1"/>
    <x v="6"/>
    <s v="2 - Poder Ejecutivo"/>
    <s v="0203 - MINISTERIO DE DEFENSA"/>
    <x v="79"/>
    <x v="3"/>
    <x v="9"/>
    <x v="35"/>
    <s v="2.7 - OBRAS"/>
    <s v="2.7.2 - INFRAESTRUCTURA"/>
    <s v="N"/>
    <s v="00 - N/A"/>
    <s v="10 - FONDO GENERAL"/>
    <s v=" "/>
    <s v="99 - MULTIPROVINCIAL"/>
    <n v="0"/>
    <n v="36"/>
    <n v="0"/>
  </r>
  <r>
    <x v="0"/>
    <x v="0"/>
    <x v="0"/>
    <x v="1"/>
    <x v="6"/>
    <s v="2 - Poder Ejecutivo"/>
    <s v="0205 - MINISTERIO DE HACIENDA"/>
    <x v="88"/>
    <x v="0"/>
    <x v="0"/>
    <x v="2"/>
    <s v="2.2 - CONTRATACIÓN DE SERVICIOS"/>
    <s v="2.2.8 - OTROS SERVICIOS NO INCLUIDOS EN CONCEPTOS ANTERIORES"/>
    <s v="S"/>
    <s v="00 - N/A"/>
    <s v="10 - FONDO GENERAL"/>
    <s v=" "/>
    <s v="01 - DISTRITO NACIONAL"/>
    <n v="16000000"/>
    <n v="16000000"/>
    <n v="0"/>
  </r>
  <r>
    <x v="0"/>
    <x v="0"/>
    <x v="0"/>
    <x v="1"/>
    <x v="6"/>
    <s v="2 - Poder Ejecutivo"/>
    <s v="0205 - MINISTERIO DE HACIENDA"/>
    <x v="88"/>
    <x v="0"/>
    <x v="0"/>
    <x v="2"/>
    <s v="2.2 - CONTRATACIÓN DE SERVICIOS"/>
    <s v="2.2.8 - OTROS SERVICIOS NO INCLUIDOS EN CONCEPTOS ANTERIORES"/>
    <s v="S"/>
    <s v="00 - N/A"/>
    <s v="60 - CREDITO EXTERNO"/>
    <s v=" "/>
    <s v="01 - DISTRITO NACIONAL"/>
    <n v="74280272"/>
    <n v="74631725"/>
    <n v="48286582.950000003"/>
  </r>
  <r>
    <x v="0"/>
    <x v="0"/>
    <x v="0"/>
    <x v="1"/>
    <x v="6"/>
    <s v="2 - Poder Ejecutivo"/>
    <s v="0205 - MINISTERIO DE HACIENDA"/>
    <x v="88"/>
    <x v="0"/>
    <x v="0"/>
    <x v="2"/>
    <s v="2.2 - CONTRATACIÓN DE SERVICIOS"/>
    <s v="2.2.8 - OTROS SERVICIOS NO INCLUIDOS EN CONCEPTOS ANTERIORES"/>
    <s v="S"/>
    <s v="00 - N/A"/>
    <s v="60 - CREDITO EXTERNO"/>
    <s v=" "/>
    <s v="99 - MULTIPROVINCIAL"/>
    <n v="449566132"/>
    <n v="106196753"/>
    <n v="45386899.649999999"/>
  </r>
  <r>
    <x v="0"/>
    <x v="0"/>
    <x v="0"/>
    <x v="1"/>
    <x v="6"/>
    <s v="2 - Poder Ejecutivo"/>
    <s v="0205 - MINISTERIO DE HACIENDA"/>
    <x v="88"/>
    <x v="0"/>
    <x v="0"/>
    <x v="2"/>
    <s v="2.3 - MATERIALES Y SUMINISTROS"/>
    <s v="2.3.9 - PRODUCTOS Y ÚTILES VARIOS"/>
    <s v="S"/>
    <s v="00 - N/A"/>
    <s v="60 - CREDITO EXTERNO"/>
    <s v=" "/>
    <s v="99 - MULTIPROVINCIAL"/>
    <n v="0"/>
    <n v="203000"/>
    <n v="0"/>
  </r>
  <r>
    <x v="0"/>
    <x v="0"/>
    <x v="0"/>
    <x v="1"/>
    <x v="6"/>
    <s v="2 - Poder Ejecutivo"/>
    <s v="0206 - MINISTERIO DE EDUCACIÓN"/>
    <x v="100"/>
    <x v="2"/>
    <x v="10"/>
    <x v="40"/>
    <s v="2.7 - OBRAS"/>
    <s v="2.7.2 - INFRAESTRUCTURA"/>
    <s v="N"/>
    <s v="00 - N/A"/>
    <s v="10 - FONDO GENERAL"/>
    <s v=" "/>
    <s v="99 - MULTIPROVINCIAL"/>
    <n v="0"/>
    <n v="0"/>
    <n v="0"/>
  </r>
  <r>
    <x v="0"/>
    <x v="0"/>
    <x v="0"/>
    <x v="1"/>
    <x v="6"/>
    <s v="2 - Poder Ejecutivo"/>
    <s v="0206 - MINISTERIO DE EDUCACIÓN"/>
    <x v="106"/>
    <x v="2"/>
    <x v="10"/>
    <x v="40"/>
    <s v="2.7 - OBRAS"/>
    <s v="2.7.2 - INFRAESTRUCTURA"/>
    <s v="N"/>
    <s v="00 - N/A"/>
    <s v="10 - FONDO GENERAL"/>
    <s v=" "/>
    <s v="99 - MULTIPROVINCIAL"/>
    <n v="0"/>
    <n v="3210000"/>
    <n v="0"/>
  </r>
  <r>
    <x v="0"/>
    <x v="0"/>
    <x v="0"/>
    <x v="1"/>
    <x v="6"/>
    <s v="2 - Poder Ejecutivo"/>
    <s v="0207 - MINISTERIO DE SALUD PÚBLICA Y ASISTENCIA SOCIAL"/>
    <x v="108"/>
    <x v="0"/>
    <x v="0"/>
    <x v="10"/>
    <s v="2.1 - REMUNERACIONES Y CONTRIBUCIONES"/>
    <s v="2.1.1 - REMUNERACIONES"/>
    <s v="S"/>
    <s v="00 - N/A"/>
    <s v="10 - FONDO GENERAL"/>
    <s v=" "/>
    <s v="99 - MULTIPROVINCIAL"/>
    <n v="694248"/>
    <n v="694248"/>
    <n v="0"/>
  </r>
  <r>
    <x v="0"/>
    <x v="0"/>
    <x v="0"/>
    <x v="1"/>
    <x v="6"/>
    <s v="2 - Poder Ejecutivo"/>
    <s v="0207 - MINISTERIO DE SALUD PÚBLICA Y ASISTENCIA SOCIAL"/>
    <x v="108"/>
    <x v="0"/>
    <x v="0"/>
    <x v="10"/>
    <s v="2.2 - CONTRATACIÓN DE SERVICIOS"/>
    <s v="2.2.2 - PUBLICIDAD, IMPRESIÓN Y ENCUADERNACIÓN"/>
    <s v="S"/>
    <s v="00 - N/A"/>
    <s v="70 - DONACION EXTERNA"/>
    <s v=" "/>
    <s v="99 - MULTIPROVINCIAL"/>
    <n v="0"/>
    <n v="47460"/>
    <n v="47460"/>
  </r>
  <r>
    <x v="0"/>
    <x v="0"/>
    <x v="0"/>
    <x v="1"/>
    <x v="6"/>
    <s v="2 - Poder Ejecutivo"/>
    <s v="0207 - MINISTERIO DE SALUD PÚBLICA Y ASISTENCIA SOCIAL"/>
    <x v="108"/>
    <x v="0"/>
    <x v="0"/>
    <x v="10"/>
    <s v="2.2 - CONTRATACIÓN DE SERVICIOS"/>
    <s v="2.2.3 - VIÁTICOS"/>
    <s v="S"/>
    <s v="00 - N/A"/>
    <s v="10 - FONDO GENERAL"/>
    <s v=" "/>
    <s v="99 - MULTIPROVINCIAL"/>
    <n v="32833"/>
    <n v="32833"/>
    <n v="0"/>
  </r>
  <r>
    <x v="0"/>
    <x v="0"/>
    <x v="0"/>
    <x v="1"/>
    <x v="6"/>
    <s v="2 - Poder Ejecutivo"/>
    <s v="0207 - MINISTERIO DE SALUD PÚBLICA Y ASISTENCIA SOCIAL"/>
    <x v="108"/>
    <x v="0"/>
    <x v="0"/>
    <x v="10"/>
    <s v="2.2 - CONTRATACIÓN DE SERVICIOS"/>
    <s v="2.2.3 - VIÁTICOS"/>
    <s v="S"/>
    <s v="00 - N/A"/>
    <s v="70 - DONACION EXTERNA"/>
    <s v=" "/>
    <s v="99 - MULTIPROVINCIAL"/>
    <n v="1001296"/>
    <n v="182378"/>
    <n v="0"/>
  </r>
  <r>
    <x v="0"/>
    <x v="0"/>
    <x v="0"/>
    <x v="1"/>
    <x v="6"/>
    <s v="2 - Poder Ejecutivo"/>
    <s v="0207 - MINISTERIO DE SALUD PÚBLICA Y ASISTENCIA SOCIAL"/>
    <x v="108"/>
    <x v="0"/>
    <x v="0"/>
    <x v="10"/>
    <s v="2.2 - CONTRATACIÓN DE SERVICIOS"/>
    <s v="2.2.5 - ALQUILERES Y RENTAS"/>
    <s v="S"/>
    <s v="00 - N/A"/>
    <s v="10 - FONDO GENERAL"/>
    <s v=" "/>
    <s v="99 - MULTIPROVINCIAL"/>
    <n v="229408"/>
    <n v="229408"/>
    <n v="0"/>
  </r>
  <r>
    <x v="0"/>
    <x v="0"/>
    <x v="0"/>
    <x v="1"/>
    <x v="6"/>
    <s v="2 - Poder Ejecutivo"/>
    <s v="0207 - MINISTERIO DE SALUD PÚBLICA Y ASISTENCIA SOCIAL"/>
    <x v="108"/>
    <x v="0"/>
    <x v="0"/>
    <x v="10"/>
    <s v="2.2 - CONTRATACIÓN DE SERVICIOS"/>
    <s v="2.2.8 - OTROS SERVICIOS NO INCLUIDOS EN CONCEPTOS ANTERIORES"/>
    <s v="S"/>
    <s v="00 - N/A"/>
    <s v="70 - DONACION EXTERNA"/>
    <s v=" "/>
    <s v="99 - MULTIPROVINCIAL"/>
    <n v="610847"/>
    <n v="1513289"/>
    <n v="902440.77"/>
  </r>
  <r>
    <x v="0"/>
    <x v="0"/>
    <x v="0"/>
    <x v="1"/>
    <x v="6"/>
    <s v="2 - Poder Ejecutivo"/>
    <s v="0207 - MINISTERIO DE SALUD PÚBLICA Y ASISTENCIA SOCIAL"/>
    <x v="108"/>
    <x v="0"/>
    <x v="0"/>
    <x v="10"/>
    <s v="2.2 - CONTRATACIÓN DE SERVICIOS"/>
    <s v="2.2.9 - OTRAS CONTRATACIONES DE SERVICIOS"/>
    <s v="S"/>
    <s v="00 - N/A"/>
    <s v="70 - DONACION EXTERNA"/>
    <s v=" "/>
    <s v="99 - MULTIPROVINCIAL"/>
    <n v="715752"/>
    <n v="461242"/>
    <n v="18464"/>
  </r>
  <r>
    <x v="0"/>
    <x v="0"/>
    <x v="0"/>
    <x v="1"/>
    <x v="6"/>
    <s v="2 - Poder Ejecutivo"/>
    <s v="0207 - MINISTERIO DE SALUD PÚBLICA Y ASISTENCIA SOCIAL"/>
    <x v="108"/>
    <x v="0"/>
    <x v="0"/>
    <x v="10"/>
    <s v="2.3 - MATERIALES Y SUMINISTROS"/>
    <s v="2.3.2 - TEXTILES Y VESTUARIOS"/>
    <s v="S"/>
    <s v="00 - N/A"/>
    <s v="70 - DONACION EXTERNA"/>
    <s v=" "/>
    <s v="99 - MULTIPROVINCIAL"/>
    <n v="0"/>
    <n v="221503"/>
    <n v="221503"/>
  </r>
  <r>
    <x v="0"/>
    <x v="0"/>
    <x v="0"/>
    <x v="1"/>
    <x v="6"/>
    <s v="2 - Poder Ejecutivo"/>
    <s v="0207 - MINISTERIO DE SALUD PÚBLICA Y ASISTENCIA SOCIAL"/>
    <x v="108"/>
    <x v="0"/>
    <x v="0"/>
    <x v="10"/>
    <s v="2.3 - MATERIALES Y SUMINISTROS"/>
    <s v="2.3.7 - COMBUSTIBLES, LUBRICANTES, PRODUCTOS QUÍMICOS Y CONEXOS"/>
    <s v="S"/>
    <s v="00 - N/A"/>
    <s v="10 - FONDO GENERAL"/>
    <s v=" "/>
    <s v="99 - MULTIPROVINCIAL"/>
    <n v="4556"/>
    <n v="4556"/>
    <n v="0"/>
  </r>
  <r>
    <x v="0"/>
    <x v="0"/>
    <x v="0"/>
    <x v="1"/>
    <x v="6"/>
    <s v="2 - Poder Ejecutivo"/>
    <s v="0207 - MINISTERIO DE SALUD PÚBLICA Y ASISTENCIA SOCIAL"/>
    <x v="108"/>
    <x v="0"/>
    <x v="0"/>
    <x v="10"/>
    <s v="2.3 - MATERIALES Y SUMINISTROS"/>
    <s v="2.3.7 - COMBUSTIBLES, LUBRICANTES, PRODUCTOS QUÍMICOS Y CONEXOS"/>
    <s v="S"/>
    <s v="00 - N/A"/>
    <s v="70 - DONACION EXTERNA"/>
    <s v=" "/>
    <s v="99 - MULTIPROVINCIAL"/>
    <n v="136485"/>
    <n v="136485"/>
    <n v="0"/>
  </r>
  <r>
    <x v="0"/>
    <x v="0"/>
    <x v="0"/>
    <x v="1"/>
    <x v="6"/>
    <s v="2 - Poder Ejecutivo"/>
    <s v="0207 - MINISTERIO DE SALUD PÚBLICA Y ASISTENCIA SOCIAL"/>
    <x v="108"/>
    <x v="0"/>
    <x v="0"/>
    <x v="10"/>
    <s v="2.3 - MATERIALES Y SUMINISTROS"/>
    <s v="2.3.9 - PRODUCTOS Y ÚTILES VARIOS"/>
    <s v="S"/>
    <s v="00 - N/A"/>
    <s v="70 - DONACION EXTERNA"/>
    <s v=" "/>
    <s v="99 - MULTIPROVINCIAL"/>
    <n v="403757"/>
    <n v="305780"/>
    <n v="0"/>
  </r>
  <r>
    <x v="0"/>
    <x v="0"/>
    <x v="0"/>
    <x v="1"/>
    <x v="6"/>
    <s v="2 - Poder Ejecutivo"/>
    <s v="0207 - MINISTERIO DE SALUD PÚBLICA Y ASISTENCIA SOCIAL"/>
    <x v="108"/>
    <x v="2"/>
    <x v="3"/>
    <x v="48"/>
    <s v="2.2 - CONTRATACIÓN DE SERVICIOS"/>
    <s v="2.2.7 - SERVICIOS DE CONSERVACIÓN, REPARACIONES MENORES E INSTALACIONES TEMPORALES"/>
    <s v="S"/>
    <s v="01 - CONSTRUCCIÓN  DEL LABORATORIO REGIONAL DE SALUD PÚBLICA EN AZUA DE COMPOSTELA"/>
    <s v="70 - DONACION EXTERNA"/>
    <n v="14804"/>
    <s v="99 - MULTIPROVINCIAL"/>
    <n v="3051000"/>
    <n v="3051000"/>
    <n v="0"/>
  </r>
  <r>
    <x v="0"/>
    <x v="0"/>
    <x v="0"/>
    <x v="1"/>
    <x v="6"/>
    <s v="2 - Poder Ejecutivo"/>
    <s v="0207 - MINISTERIO DE SALUD PÚBLICA Y ASISTENCIA SOCIAL"/>
    <x v="108"/>
    <x v="2"/>
    <x v="3"/>
    <x v="48"/>
    <s v="2.2 - CONTRATACIÓN DE SERVICIOS"/>
    <s v="2.2.8 - OTROS SERVICIOS NO INCLUIDOS EN CONCEPTOS ANTERIORES"/>
    <s v="S"/>
    <s v="01 - CONSTRUCCIÓN  DEL LABORATORIO REGIONAL DE SALUD PÚBLICA EN AZUA DE COMPOSTELA"/>
    <s v="70 - DONACION EXTERNA"/>
    <n v="14804"/>
    <s v="99 - MULTIPROVINCIAL"/>
    <n v="565000"/>
    <n v="565000"/>
    <n v="0"/>
  </r>
  <r>
    <x v="0"/>
    <x v="0"/>
    <x v="0"/>
    <x v="1"/>
    <x v="6"/>
    <s v="2 - Poder Ejecutivo"/>
    <s v="0207 - MINISTERIO DE SALUD PÚBLICA Y ASISTENCIA SOCIAL"/>
    <x v="108"/>
    <x v="2"/>
    <x v="3"/>
    <x v="47"/>
    <s v="2.7 - OBRAS"/>
    <s v="2.7.2 - INFRAESTRUCTURA"/>
    <s v="N"/>
    <s v="00 - N/A"/>
    <s v="10 - FONDO GENERAL"/>
    <s v=" "/>
    <s v="99 - MULTIPROVINCIAL"/>
    <n v="500000"/>
    <n v="100000"/>
    <n v="0"/>
  </r>
  <r>
    <x v="0"/>
    <x v="0"/>
    <x v="0"/>
    <x v="1"/>
    <x v="6"/>
    <s v="2 - Poder Ejecutivo"/>
    <s v="0207 - MINISTERIO DE SALUD PÚBLICA Y ASISTENCIA SOCIAL"/>
    <x v="109"/>
    <x v="2"/>
    <x v="3"/>
    <x v="48"/>
    <s v="2.2 - CONTRATACIÓN DE SERVICIOS"/>
    <s v="2.2.1 - SERVICIOS BÁSICOS"/>
    <s v="S"/>
    <s v="00 - N/A"/>
    <s v="70 - DONACION EXTERNA"/>
    <s v=" "/>
    <s v="99 - MULTIPROVINCIAL"/>
    <n v="1570405"/>
    <n v="1570405"/>
    <n v="243947.31"/>
  </r>
  <r>
    <x v="0"/>
    <x v="0"/>
    <x v="0"/>
    <x v="1"/>
    <x v="6"/>
    <s v="2 - Poder Ejecutivo"/>
    <s v="0207 - MINISTERIO DE SALUD PÚBLICA Y ASISTENCIA SOCIAL"/>
    <x v="109"/>
    <x v="2"/>
    <x v="3"/>
    <x v="48"/>
    <s v="2.2 - CONTRATACIÓN DE SERVICIOS"/>
    <s v="2.2.2 - PUBLICIDAD, IMPRESIÓN Y ENCUADERNACIÓN"/>
    <s v="S"/>
    <s v="00 - N/A"/>
    <s v="10 - FONDO GENERAL"/>
    <s v=" "/>
    <s v="99 - MULTIPROVINCIAL"/>
    <n v="5313786"/>
    <n v="220026"/>
    <n v="89998.87"/>
  </r>
  <r>
    <x v="0"/>
    <x v="0"/>
    <x v="0"/>
    <x v="1"/>
    <x v="6"/>
    <s v="2 - Poder Ejecutivo"/>
    <s v="0207 - MINISTERIO DE SALUD PÚBLICA Y ASISTENCIA SOCIAL"/>
    <x v="109"/>
    <x v="2"/>
    <x v="3"/>
    <x v="48"/>
    <s v="2.2 - CONTRATACIÓN DE SERVICIOS"/>
    <s v="2.2.2 - PUBLICIDAD, IMPRESIÓN Y ENCUADERNACIÓN"/>
    <s v="S"/>
    <s v="00 - N/A"/>
    <s v="70 - DONACION EXTERNA"/>
    <s v=" "/>
    <s v="99 - MULTIPROVINCIAL"/>
    <n v="1021526"/>
    <n v="2663229.52"/>
    <n v="2531084.52"/>
  </r>
  <r>
    <x v="0"/>
    <x v="0"/>
    <x v="0"/>
    <x v="1"/>
    <x v="6"/>
    <s v="2 - Poder Ejecutivo"/>
    <s v="0207 - MINISTERIO DE SALUD PÚBLICA Y ASISTENCIA SOCIAL"/>
    <x v="109"/>
    <x v="2"/>
    <x v="3"/>
    <x v="48"/>
    <s v="2.2 - CONTRATACIÓN DE SERVICIOS"/>
    <s v="2.2.3 - VIÁTICOS"/>
    <s v="S"/>
    <s v="00 - N/A"/>
    <s v="10 - FONDO GENERAL"/>
    <s v=" "/>
    <s v="99 - MULTIPROVINCIAL"/>
    <n v="2506600"/>
    <n v="2406600"/>
    <n v="1576314.1"/>
  </r>
  <r>
    <x v="0"/>
    <x v="0"/>
    <x v="0"/>
    <x v="1"/>
    <x v="6"/>
    <s v="2 - Poder Ejecutivo"/>
    <s v="0207 - MINISTERIO DE SALUD PÚBLICA Y ASISTENCIA SOCIAL"/>
    <x v="109"/>
    <x v="2"/>
    <x v="3"/>
    <x v="48"/>
    <s v="2.2 - CONTRATACIÓN DE SERVICIOS"/>
    <s v="2.2.3 - VIÁTICOS"/>
    <s v="S"/>
    <s v="00 - N/A"/>
    <s v="70 - DONACION EXTERNA"/>
    <s v=" "/>
    <s v="99 - MULTIPROVINCIAL"/>
    <n v="11139847"/>
    <n v="8482128.2799999993"/>
    <n v="1293913.68"/>
  </r>
  <r>
    <x v="0"/>
    <x v="0"/>
    <x v="0"/>
    <x v="1"/>
    <x v="6"/>
    <s v="2 - Poder Ejecutivo"/>
    <s v="0207 - MINISTERIO DE SALUD PÚBLICA Y ASISTENCIA SOCIAL"/>
    <x v="109"/>
    <x v="2"/>
    <x v="3"/>
    <x v="48"/>
    <s v="2.2 - CONTRATACIÓN DE SERVICIOS"/>
    <s v="2.2.4 - TRANSPORTE Y ALMACENAJE"/>
    <s v="S"/>
    <s v="00 - N/A"/>
    <s v="10 - FONDO GENERAL"/>
    <s v=" "/>
    <s v="99 - MULTIPROVINCIAL"/>
    <n v="2960000"/>
    <n v="2004992"/>
    <n v="564515.78"/>
  </r>
  <r>
    <x v="0"/>
    <x v="0"/>
    <x v="0"/>
    <x v="1"/>
    <x v="6"/>
    <s v="2 - Poder Ejecutivo"/>
    <s v="0207 - MINISTERIO DE SALUD PÚBLICA Y ASISTENCIA SOCIAL"/>
    <x v="109"/>
    <x v="2"/>
    <x v="3"/>
    <x v="48"/>
    <s v="2.2 - CONTRATACIÓN DE SERVICIOS"/>
    <s v="2.2.4 - TRANSPORTE Y ALMACENAJE"/>
    <s v="S"/>
    <s v="00 - N/A"/>
    <s v="70 - DONACION EXTERNA"/>
    <s v=" "/>
    <s v="99 - MULTIPROVINCIAL"/>
    <n v="2574189"/>
    <n v="2655189"/>
    <n v="95250"/>
  </r>
  <r>
    <x v="0"/>
    <x v="0"/>
    <x v="0"/>
    <x v="1"/>
    <x v="6"/>
    <s v="2 - Poder Ejecutivo"/>
    <s v="0207 - MINISTERIO DE SALUD PÚBLICA Y ASISTENCIA SOCIAL"/>
    <x v="109"/>
    <x v="2"/>
    <x v="3"/>
    <x v="48"/>
    <s v="2.2 - CONTRATACIÓN DE SERVICIOS"/>
    <s v="2.2.5 - ALQUILERES Y RENTAS"/>
    <s v="S"/>
    <s v="00 - N/A"/>
    <s v="10 - FONDO GENERAL"/>
    <s v=" "/>
    <s v="99 - MULTIPROVINCIAL"/>
    <n v="2004700"/>
    <n v="8173200"/>
    <n v="2779376.33"/>
  </r>
  <r>
    <x v="0"/>
    <x v="0"/>
    <x v="0"/>
    <x v="1"/>
    <x v="6"/>
    <s v="2 - Poder Ejecutivo"/>
    <s v="0207 - MINISTERIO DE SALUD PÚBLICA Y ASISTENCIA SOCIAL"/>
    <x v="109"/>
    <x v="2"/>
    <x v="3"/>
    <x v="48"/>
    <s v="2.2 - CONTRATACIÓN DE SERVICIOS"/>
    <s v="2.2.5 - ALQUILERES Y RENTAS"/>
    <s v="S"/>
    <s v="00 - N/A"/>
    <s v="70 - DONACION EXTERNA"/>
    <s v=" "/>
    <s v="99 - MULTIPROVINCIAL"/>
    <n v="0"/>
    <n v="1732800"/>
    <n v="1732800"/>
  </r>
  <r>
    <x v="0"/>
    <x v="0"/>
    <x v="0"/>
    <x v="1"/>
    <x v="6"/>
    <s v="2 - Poder Ejecutivo"/>
    <s v="0207 - MINISTERIO DE SALUD PÚBLICA Y ASISTENCIA SOCIAL"/>
    <x v="109"/>
    <x v="2"/>
    <x v="3"/>
    <x v="48"/>
    <s v="2.2 - CONTRATACIÓN DE SERVICIOS"/>
    <s v="2.2.6 - SEGUROS"/>
    <s v="S"/>
    <s v="00 - N/A"/>
    <s v="70 - DONACION EXTERNA"/>
    <s v=" "/>
    <s v="99 - MULTIPROVINCIAL"/>
    <n v="0"/>
    <n v="979034.4"/>
    <n v="979033.6100000001"/>
  </r>
  <r>
    <x v="0"/>
    <x v="0"/>
    <x v="0"/>
    <x v="1"/>
    <x v="6"/>
    <s v="2 - Poder Ejecutivo"/>
    <s v="0207 - MINISTERIO DE SALUD PÚBLICA Y ASISTENCIA SOCIAL"/>
    <x v="109"/>
    <x v="2"/>
    <x v="3"/>
    <x v="48"/>
    <s v="2.2 - CONTRATACIÓN DE SERVICIOS"/>
    <s v="2.2.7 - SERVICIOS DE CONSERVACIÓN, REPARACIONES MENORES E INSTALACIONES TEMPORALES"/>
    <s v="S"/>
    <s v="00 - N/A"/>
    <s v="10 - FONDO GENERAL"/>
    <s v=" "/>
    <s v="99 - MULTIPROVINCIAL"/>
    <n v="2600000"/>
    <n v="1204258"/>
    <n v="0"/>
  </r>
  <r>
    <x v="0"/>
    <x v="0"/>
    <x v="0"/>
    <x v="1"/>
    <x v="6"/>
    <s v="2 - Poder Ejecutivo"/>
    <s v="0207 - MINISTERIO DE SALUD PÚBLICA Y ASISTENCIA SOCIAL"/>
    <x v="109"/>
    <x v="2"/>
    <x v="3"/>
    <x v="48"/>
    <s v="2.2 - CONTRATACIÓN DE SERVICIOS"/>
    <s v="2.2.7 - SERVICIOS DE CONSERVACIÓN, REPARACIONES MENORES E INSTALACIONES TEMPORALES"/>
    <s v="S"/>
    <s v="00 - N/A"/>
    <s v="70 - DONACION EXTERNA"/>
    <s v=" "/>
    <s v="99 - MULTIPROVINCIAL"/>
    <n v="576049"/>
    <n v="1732750.5599999996"/>
    <n v="987003.66"/>
  </r>
  <r>
    <x v="0"/>
    <x v="0"/>
    <x v="0"/>
    <x v="1"/>
    <x v="6"/>
    <s v="2 - Poder Ejecutivo"/>
    <s v="0207 - MINISTERIO DE SALUD PÚBLICA Y ASISTENCIA SOCIAL"/>
    <x v="109"/>
    <x v="2"/>
    <x v="3"/>
    <x v="48"/>
    <s v="2.2 - CONTRATACIÓN DE SERVICIOS"/>
    <s v="2.2.8 - OTROS SERVICIOS NO INCLUIDOS EN CONCEPTOS ANTERIORES"/>
    <s v="S"/>
    <s v="00 - N/A"/>
    <s v="10 - FONDO GENERAL"/>
    <s v=" "/>
    <s v="99 - MULTIPROVINCIAL"/>
    <n v="82328400"/>
    <n v="81790544"/>
    <n v="22903410.589999996"/>
  </r>
  <r>
    <x v="0"/>
    <x v="0"/>
    <x v="0"/>
    <x v="1"/>
    <x v="6"/>
    <s v="2 - Poder Ejecutivo"/>
    <s v="0207 - MINISTERIO DE SALUD PÚBLICA Y ASISTENCIA SOCIAL"/>
    <x v="109"/>
    <x v="2"/>
    <x v="3"/>
    <x v="48"/>
    <s v="2.2 - CONTRATACIÓN DE SERVICIOS"/>
    <s v="2.2.8 - OTROS SERVICIOS NO INCLUIDOS EN CONCEPTOS ANTERIORES"/>
    <s v="S"/>
    <s v="00 - N/A"/>
    <s v="70 - DONACION EXTERNA"/>
    <s v=" "/>
    <s v="99 - MULTIPROVINCIAL"/>
    <n v="91473033"/>
    <n v="75740223.049999997"/>
    <n v="15639965.23"/>
  </r>
  <r>
    <x v="0"/>
    <x v="0"/>
    <x v="0"/>
    <x v="1"/>
    <x v="6"/>
    <s v="2 - Poder Ejecutivo"/>
    <s v="0207 - MINISTERIO DE SALUD PÚBLICA Y ASISTENCIA SOCIAL"/>
    <x v="109"/>
    <x v="2"/>
    <x v="3"/>
    <x v="48"/>
    <s v="2.2 - CONTRATACIÓN DE SERVICIOS"/>
    <s v="2.2.9 - OTRAS CONTRATACIONES DE SERVICIOS"/>
    <s v="S"/>
    <s v="00 - N/A"/>
    <s v="10 - FONDO GENERAL"/>
    <s v=" "/>
    <s v="99 - MULTIPROVINCIAL"/>
    <n v="3433040"/>
    <n v="3292709"/>
    <n v="1069746.1000000001"/>
  </r>
  <r>
    <x v="0"/>
    <x v="0"/>
    <x v="0"/>
    <x v="1"/>
    <x v="6"/>
    <s v="2 - Poder Ejecutivo"/>
    <s v="0207 - MINISTERIO DE SALUD PÚBLICA Y ASISTENCIA SOCIAL"/>
    <x v="109"/>
    <x v="2"/>
    <x v="3"/>
    <x v="48"/>
    <s v="2.2 - CONTRATACIÓN DE SERVICIOS"/>
    <s v="2.2.9 - OTRAS CONTRATACIONES DE SERVICIOS"/>
    <s v="S"/>
    <s v="00 - N/A"/>
    <s v="70 - DONACION EXTERNA"/>
    <s v=" "/>
    <s v="99 - MULTIPROVINCIAL"/>
    <n v="550737"/>
    <n v="2545973.2400000002"/>
    <n v="2545973.2400000002"/>
  </r>
  <r>
    <x v="0"/>
    <x v="0"/>
    <x v="0"/>
    <x v="1"/>
    <x v="6"/>
    <s v="2 - Poder Ejecutivo"/>
    <s v="0207 - MINISTERIO DE SALUD PÚBLICA Y ASISTENCIA SOCIAL"/>
    <x v="109"/>
    <x v="2"/>
    <x v="3"/>
    <x v="48"/>
    <s v="2.3 - MATERIALES Y SUMINISTROS"/>
    <s v="2.3.1 - ALIMENTOS Y PRODUCTOS AGROFORESTALES"/>
    <s v="S"/>
    <s v="00 - N/A"/>
    <s v="10 - FONDO GENERAL"/>
    <s v=" "/>
    <s v="99 - MULTIPROVINCIAL"/>
    <n v="250000"/>
    <n v="278000"/>
    <n v="112163.5"/>
  </r>
  <r>
    <x v="0"/>
    <x v="0"/>
    <x v="0"/>
    <x v="1"/>
    <x v="6"/>
    <s v="2 - Poder Ejecutivo"/>
    <s v="0207 - MINISTERIO DE SALUD PÚBLICA Y ASISTENCIA SOCIAL"/>
    <x v="109"/>
    <x v="2"/>
    <x v="3"/>
    <x v="48"/>
    <s v="2.3 - MATERIALES Y SUMINISTROS"/>
    <s v="2.3.2 - TEXTILES Y VESTUARIOS"/>
    <s v="S"/>
    <s v="00 - N/A"/>
    <s v="10 - FONDO GENERAL"/>
    <s v=" "/>
    <s v="99 - MULTIPROVINCIAL"/>
    <n v="990200"/>
    <n v="990200"/>
    <n v="85550"/>
  </r>
  <r>
    <x v="0"/>
    <x v="0"/>
    <x v="0"/>
    <x v="1"/>
    <x v="6"/>
    <s v="2 - Poder Ejecutivo"/>
    <s v="0207 - MINISTERIO DE SALUD PÚBLICA Y ASISTENCIA SOCIAL"/>
    <x v="109"/>
    <x v="2"/>
    <x v="3"/>
    <x v="48"/>
    <s v="2.3 - MATERIALES Y SUMINISTROS"/>
    <s v="2.3.3 - PAPEL, CARTÓN E IMPRESOS"/>
    <s v="S"/>
    <s v="00 - N/A"/>
    <s v="10 - FONDO GENERAL"/>
    <s v=" "/>
    <s v="99 - MULTIPROVINCIAL"/>
    <n v="256000"/>
    <n v="56000"/>
    <n v="46757.5"/>
  </r>
  <r>
    <x v="0"/>
    <x v="0"/>
    <x v="0"/>
    <x v="1"/>
    <x v="6"/>
    <s v="2 - Poder Ejecutivo"/>
    <s v="0207 - MINISTERIO DE SALUD PÚBLICA Y ASISTENCIA SOCIAL"/>
    <x v="109"/>
    <x v="2"/>
    <x v="3"/>
    <x v="48"/>
    <s v="2.3 - MATERIALES Y SUMINISTROS"/>
    <s v="2.3.4 - PRODUCTOS FARMACÉUTICOS"/>
    <s v="S"/>
    <s v="00 - N/A"/>
    <s v="10 - FONDO GENERAL"/>
    <s v=" "/>
    <s v="99 - MULTIPROVINCIAL"/>
    <n v="310000"/>
    <n v="310000"/>
    <n v="28371.98"/>
  </r>
  <r>
    <x v="0"/>
    <x v="0"/>
    <x v="0"/>
    <x v="1"/>
    <x v="6"/>
    <s v="2 - Poder Ejecutivo"/>
    <s v="0207 - MINISTERIO DE SALUD PÚBLICA Y ASISTENCIA SOCIAL"/>
    <x v="109"/>
    <x v="2"/>
    <x v="3"/>
    <x v="48"/>
    <s v="2.3 - MATERIALES Y SUMINISTROS"/>
    <s v="2.3.4 - PRODUCTOS FARMACÉUTICOS"/>
    <s v="S"/>
    <s v="00 - N/A"/>
    <s v="70 - DONACION EXTERNA"/>
    <s v=" "/>
    <s v="99 - MULTIPROVINCIAL"/>
    <n v="0"/>
    <n v="189321.02000000002"/>
    <n v="189321.02"/>
  </r>
  <r>
    <x v="0"/>
    <x v="0"/>
    <x v="0"/>
    <x v="1"/>
    <x v="6"/>
    <s v="2 - Poder Ejecutivo"/>
    <s v="0207 - MINISTERIO DE SALUD PÚBLICA Y ASISTENCIA SOCIAL"/>
    <x v="109"/>
    <x v="2"/>
    <x v="3"/>
    <x v="48"/>
    <s v="2.3 - MATERIALES Y SUMINISTROS"/>
    <s v="2.3.5 - CUERO, CAUCHO Y PLÁSTICO"/>
    <s v="S"/>
    <s v="00 - N/A"/>
    <s v="10 - FONDO GENERAL"/>
    <s v=" "/>
    <s v="99 - MULTIPROVINCIAL"/>
    <n v="300000"/>
    <n v="300000"/>
    <n v="188429.55"/>
  </r>
  <r>
    <x v="0"/>
    <x v="0"/>
    <x v="0"/>
    <x v="1"/>
    <x v="6"/>
    <s v="2 - Poder Ejecutivo"/>
    <s v="0207 - MINISTERIO DE SALUD PÚBLICA Y ASISTENCIA SOCIAL"/>
    <x v="109"/>
    <x v="2"/>
    <x v="3"/>
    <x v="48"/>
    <s v="2.3 - MATERIALES Y SUMINISTROS"/>
    <s v="2.3.7 - COMBUSTIBLES, LUBRICANTES, PRODUCTOS QUÍMICOS Y CONEXOS"/>
    <s v="S"/>
    <s v="00 - N/A"/>
    <s v="70 - DONACION EXTERNA"/>
    <s v=" "/>
    <s v="99 - MULTIPROVINCIAL"/>
    <n v="11546456"/>
    <n v="11546456"/>
    <n v="0"/>
  </r>
  <r>
    <x v="0"/>
    <x v="0"/>
    <x v="0"/>
    <x v="1"/>
    <x v="6"/>
    <s v="2 - Poder Ejecutivo"/>
    <s v="0207 - MINISTERIO DE SALUD PÚBLICA Y ASISTENCIA SOCIAL"/>
    <x v="109"/>
    <x v="2"/>
    <x v="3"/>
    <x v="48"/>
    <s v="2.3 - MATERIALES Y SUMINISTROS"/>
    <s v="2.3.9 - PRODUCTOS Y ÚTILES VARIOS"/>
    <s v="S"/>
    <s v="00 - N/A"/>
    <s v="10 - FONDO GENERAL"/>
    <s v=" "/>
    <s v="99 - MULTIPROVINCIAL"/>
    <n v="3938580"/>
    <n v="1321273"/>
    <n v="464004.07999999996"/>
  </r>
  <r>
    <x v="0"/>
    <x v="0"/>
    <x v="0"/>
    <x v="1"/>
    <x v="6"/>
    <s v="2 - Poder Ejecutivo"/>
    <s v="0207 - MINISTERIO DE SALUD PÚBLICA Y ASISTENCIA SOCIAL"/>
    <x v="109"/>
    <x v="2"/>
    <x v="3"/>
    <x v="48"/>
    <s v="2.3 - MATERIALES Y SUMINISTROS"/>
    <s v="2.3.9 - PRODUCTOS Y ÚTILES VARIOS"/>
    <s v="S"/>
    <s v="00 - N/A"/>
    <s v="70 - DONACION EXTERNA"/>
    <s v=" "/>
    <s v="99 - MULTIPROVINCIAL"/>
    <n v="0"/>
    <n v="292957.57"/>
    <n v="277715.17000000004"/>
  </r>
  <r>
    <x v="0"/>
    <x v="0"/>
    <x v="0"/>
    <x v="1"/>
    <x v="6"/>
    <s v="2 - Poder Ejecutivo"/>
    <s v="0208 - MINISTERIO DE DEPORTES Y RECREACIÓN"/>
    <x v="113"/>
    <x v="2"/>
    <x v="8"/>
    <x v="50"/>
    <s v="2.7 - OBRAS"/>
    <s v="2.7.2 - INFRAESTRUCTURA"/>
    <s v="N"/>
    <s v="00 - N/A"/>
    <s v="10 - FONDO GENERAL"/>
    <s v=" "/>
    <s v="99 - MULTIPROVINCIAL"/>
    <n v="325000000"/>
    <n v="669667662.7700001"/>
    <n v="373843730.00999999"/>
  </r>
  <r>
    <x v="0"/>
    <x v="0"/>
    <x v="0"/>
    <x v="1"/>
    <x v="6"/>
    <s v="2 - Poder Ejecutivo"/>
    <s v="0209 - MINISTERIO DE TRABAJO"/>
    <x v="116"/>
    <x v="2"/>
    <x v="4"/>
    <x v="107"/>
    <s v="2.1 - REMUNERACIONES Y CONTRIBUCIONES"/>
    <s v="2.1.1 - REMUNERACIONES"/>
    <s v="S"/>
    <s v="00 - N/A"/>
    <s v="60 - CREDITO EXTERNO"/>
    <s v=" "/>
    <s v="25 - SANTIAGO"/>
    <n v="18589757"/>
    <n v="0"/>
    <n v="0"/>
  </r>
  <r>
    <x v="0"/>
    <x v="0"/>
    <x v="0"/>
    <x v="1"/>
    <x v="6"/>
    <s v="2 - Poder Ejecutivo"/>
    <s v="0209 - MINISTERIO DE TRABAJO"/>
    <x v="116"/>
    <x v="2"/>
    <x v="4"/>
    <x v="107"/>
    <s v="2.2 - CONTRATACIÓN DE SERVICIOS"/>
    <s v="2.2.7 - SERVICIOS DE CONSERVACIÓN, REPARACIONES MENORES E INSTALACIONES TEMPORALES"/>
    <s v="S"/>
    <s v="00 - N/A"/>
    <s v="60 - CREDITO EXTERNO"/>
    <s v=" "/>
    <s v="25 - SANTIAGO"/>
    <n v="11447500"/>
    <n v="0"/>
    <n v="0"/>
  </r>
  <r>
    <x v="0"/>
    <x v="0"/>
    <x v="0"/>
    <x v="1"/>
    <x v="6"/>
    <s v="2 - Poder Ejecutivo"/>
    <s v="0209 - MINISTERIO DE TRABAJO"/>
    <x v="116"/>
    <x v="2"/>
    <x v="4"/>
    <x v="107"/>
    <s v="2.2 - CONTRATACIÓN DE SERVICIOS"/>
    <s v="2.2.8 - OTROS SERVICIOS NO INCLUIDOS EN CONCEPTOS ANTERIORES"/>
    <s v="S"/>
    <s v="00 - N/A"/>
    <s v="60 - CREDITO EXTERNO"/>
    <s v=" "/>
    <s v="25 - SANTIAGO"/>
    <n v="162474599"/>
    <n v="10402500"/>
    <n v="0"/>
  </r>
  <r>
    <x v="0"/>
    <x v="0"/>
    <x v="0"/>
    <x v="1"/>
    <x v="6"/>
    <s v="2 - Poder Ejecutivo"/>
    <s v="0209 - MINISTERIO DE TRABAJO"/>
    <x v="116"/>
    <x v="2"/>
    <x v="4"/>
    <x v="107"/>
    <s v="2.2 - CONTRATACIÓN DE SERVICIOS"/>
    <s v="2.2.9 - OTRAS CONTRATACIONES DE SERVICIOS"/>
    <s v="S"/>
    <s v="00 - N/A"/>
    <s v="60 - CREDITO EXTERNO"/>
    <s v=" "/>
    <s v="25 - SANTIAGO"/>
    <n v="0"/>
    <n v="1000000"/>
    <n v="0"/>
  </r>
  <r>
    <x v="0"/>
    <x v="0"/>
    <x v="0"/>
    <x v="1"/>
    <x v="6"/>
    <s v="2 - Poder Ejecutivo"/>
    <s v="0209 - MINISTERIO DE TRABAJO"/>
    <x v="116"/>
    <x v="2"/>
    <x v="4"/>
    <x v="107"/>
    <s v="2.3 - MATERIALES Y SUMINISTROS"/>
    <s v="2.3.1 - ALIMENTOS Y PRODUCTOS AGROFORESTALES"/>
    <s v="S"/>
    <s v="00 - N/A"/>
    <s v="60 - CREDITO EXTERNO"/>
    <s v=" "/>
    <s v="25 - SANTIAGO"/>
    <n v="9725403"/>
    <n v="0"/>
    <n v="0"/>
  </r>
  <r>
    <x v="0"/>
    <x v="0"/>
    <x v="0"/>
    <x v="1"/>
    <x v="6"/>
    <s v="2 - Poder Ejecutivo"/>
    <s v="0209 - MINISTERIO DE TRABAJO"/>
    <x v="116"/>
    <x v="2"/>
    <x v="4"/>
    <x v="107"/>
    <s v="2.3 - MATERIALES Y SUMINISTROS"/>
    <s v="2.3.9 - PRODUCTOS Y ÚTILES VARIOS"/>
    <s v="S"/>
    <s v="00 - N/A"/>
    <s v="60 - CREDITO EXTERNO"/>
    <s v=" "/>
    <s v="25 - SANTIAGO"/>
    <n v="0"/>
    <n v="327800"/>
    <n v="0"/>
  </r>
  <r>
    <x v="0"/>
    <x v="0"/>
    <x v="0"/>
    <x v="1"/>
    <x v="6"/>
    <s v="2 - Poder Ejecutivo"/>
    <s v="0210 - MINISTERIO DE AGRICULTURA"/>
    <x v="117"/>
    <x v="1"/>
    <x v="12"/>
    <x v="32"/>
    <s v="2.1 - REMUNERACIONES Y CONTRIBUCIONES"/>
    <s v="2.1.1 - REMUNERACIONES"/>
    <s v="S"/>
    <s v="01 - CONSTRUCCIÓN DE CAMARAS TERMICA PARA LA PRODUCCION DE MATERIAL DE SIEMBRA DE PLATANO DE ALTA CALIDAD EN LA REP. DOM"/>
    <s v="10 - FONDO GENERAL"/>
    <n v="14379"/>
    <s v="99 - MULTIPROVINCIAL"/>
    <n v="8090000"/>
    <n v="8140000"/>
    <n v="5409050"/>
  </r>
  <r>
    <x v="0"/>
    <x v="0"/>
    <x v="0"/>
    <x v="1"/>
    <x v="6"/>
    <s v="2 - Poder Ejecutivo"/>
    <s v="0210 - MINISTERIO DE AGRICULTURA"/>
    <x v="117"/>
    <x v="1"/>
    <x v="12"/>
    <x v="32"/>
    <s v="2.1 - REMUNERACIONES Y CONTRIBUCIONES"/>
    <s v="2.1.1 - REMUNERACIONES"/>
    <s v="S"/>
    <s v="04 - RECUPERACION DE LOS RECURSOS NATURALES EN LAS  SUB CUENCAS JAMAO Y VERAGUA"/>
    <s v="10 - FONDO GENERAL"/>
    <n v="14131"/>
    <s v="09 - ESPAILLAT"/>
    <n v="15240000"/>
    <n v="25732000"/>
    <n v="19768650"/>
  </r>
  <r>
    <x v="0"/>
    <x v="0"/>
    <x v="0"/>
    <x v="1"/>
    <x v="6"/>
    <s v="2 - Poder Ejecutivo"/>
    <s v="0210 - MINISTERIO DE AGRICULTURA"/>
    <x v="117"/>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n v="0"/>
  </r>
  <r>
    <x v="0"/>
    <x v="0"/>
    <x v="0"/>
    <x v="1"/>
    <x v="6"/>
    <s v="2 - Poder Ejecutivo"/>
    <s v="0210 - MINISTERIO DE AGRICULTURA"/>
    <x v="117"/>
    <x v="1"/>
    <x v="12"/>
    <x v="32"/>
    <s v="2.1 - REMUNERACIONES Y CONTRIBUCIONES"/>
    <s v="2.1.5 - CONTRIBUCIONES A LA SEGURIDAD SOCIAL"/>
    <s v="S"/>
    <s v="04 - RECUPERACION DE LOS RECURSOS NATURALES EN LAS  SUB CUENCAS JAMAO Y VERAGUA"/>
    <s v="10 - FONDO GENERAL"/>
    <n v="14131"/>
    <s v="09 - ESPAILLAT"/>
    <n v="950000"/>
    <n v="1408000"/>
    <n v="1061021.7"/>
  </r>
  <r>
    <x v="0"/>
    <x v="0"/>
    <x v="0"/>
    <x v="1"/>
    <x v="6"/>
    <s v="2 - Poder Ejecutivo"/>
    <s v="0210 - MINISTERIO DE AGRICULTURA"/>
    <x v="117"/>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350000"/>
    <n v="100000"/>
  </r>
  <r>
    <x v="0"/>
    <x v="0"/>
    <x v="0"/>
    <x v="1"/>
    <x v="6"/>
    <s v="2 - Poder Ejecutivo"/>
    <s v="0210 - MINISTERIO DE AGRICULTURA"/>
    <x v="117"/>
    <x v="1"/>
    <x v="12"/>
    <x v="32"/>
    <s v="2.2 - CONTRATACIÓN DE SERVICIOS"/>
    <s v="2.2.3 - VIÁTICOS"/>
    <s v="S"/>
    <s v="01 - CONSTRUCCIÓN DE CAMARAS TERMICA PARA LA PRODUCCION DE MATERIAL DE SIEMBRA DE PLATANO DE ALTA CALIDAD EN LA REP. DOM"/>
    <s v="10 - FONDO GENERAL"/>
    <n v="14379"/>
    <s v="99 - MULTIPROVINCIAL"/>
    <n v="300000"/>
    <n v="150000"/>
    <n v="141000"/>
  </r>
  <r>
    <x v="0"/>
    <x v="0"/>
    <x v="0"/>
    <x v="1"/>
    <x v="6"/>
    <s v="2 - Poder Ejecutivo"/>
    <s v="0210 - MINISTERIO DE AGRICULTURA"/>
    <x v="117"/>
    <x v="1"/>
    <x v="12"/>
    <x v="32"/>
    <s v="2.2 - CONTRATACIÓN DE SERVICIOS"/>
    <s v="2.2.3 - VIÁTICOS"/>
    <s v="S"/>
    <s v="01 - MEJORAMIENTO DE LA SANIDAD E INOCUIDAD AGRO-ALIMENTARIA EN LA REPÚBLICA DOMINICANA"/>
    <s v="60 - CREDITO EXTERNO"/>
    <n v="14119"/>
    <s v="99 - MULTIPROVINCIAL"/>
    <n v="112296219"/>
    <n v="112296219"/>
    <n v="0"/>
  </r>
  <r>
    <x v="0"/>
    <x v="0"/>
    <x v="0"/>
    <x v="1"/>
    <x v="6"/>
    <s v="2 - Poder Ejecutivo"/>
    <s v="0210 - MINISTERIO DE AGRICULTURA"/>
    <x v="117"/>
    <x v="1"/>
    <x v="12"/>
    <x v="32"/>
    <s v="2.2 - CONTRATACIÓN DE SERVICIOS"/>
    <s v="2.2.3 - VIÁTICOS"/>
    <s v="S"/>
    <s v="04 - RECUPERACION DE LOS RECURSOS NATURALES EN LAS  SUB CUENCAS JAMAO Y VERAGUA"/>
    <s v="10 - FONDO GENERAL"/>
    <n v="14131"/>
    <s v="09 - ESPAILLAT"/>
    <n v="500000"/>
    <n v="200000"/>
    <n v="197950"/>
  </r>
  <r>
    <x v="0"/>
    <x v="0"/>
    <x v="0"/>
    <x v="1"/>
    <x v="6"/>
    <s v="2 - Poder Ejecutivo"/>
    <s v="0210 - MINISTERIO DE AGRICULTURA"/>
    <x v="117"/>
    <x v="1"/>
    <x v="12"/>
    <x v="32"/>
    <s v="2.2 - CONTRATACIÓN DE SERVICIOS"/>
    <s v="2.2.5 - ALQUILERES Y RENTAS"/>
    <s v="S"/>
    <s v="01 - CONSTRUCCIÓN DE CAMARAS TERMICA PARA LA PRODUCCION DE MATERIAL DE SIEMBRA DE PLATANO DE ALTA CALIDAD EN LA REP. DOM"/>
    <s v="10 - FONDO GENERAL"/>
    <n v="14379"/>
    <s v="99 - MULTIPROVINCIAL"/>
    <n v="300000"/>
    <n v="150000"/>
    <n v="0"/>
  </r>
  <r>
    <x v="0"/>
    <x v="0"/>
    <x v="0"/>
    <x v="1"/>
    <x v="6"/>
    <s v="2 - Poder Ejecutivo"/>
    <s v="0210 - MINISTERIO DE AGRICULTURA"/>
    <x v="117"/>
    <x v="1"/>
    <x v="12"/>
    <x v="32"/>
    <s v="2.2 - CONTRATACIÓN DE SERVICIOS"/>
    <s v="2.2.5 - ALQUILERES Y RENTAS"/>
    <s v="S"/>
    <s v="04 - RECUPERACION DE LOS RECURSOS NATURALES EN LAS  SUB CUENCAS JAMAO Y VERAGUA"/>
    <s v="10 - FONDO GENERAL"/>
    <n v="14131"/>
    <s v="09 - ESPAILLAT"/>
    <n v="850000"/>
    <n v="400000"/>
    <n v="0"/>
  </r>
  <r>
    <x v="0"/>
    <x v="0"/>
    <x v="0"/>
    <x v="1"/>
    <x v="6"/>
    <s v="2 - Poder Ejecutivo"/>
    <s v="0210 - MINISTERIO DE AGRICULTURA"/>
    <x v="117"/>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50000"/>
    <n v="0"/>
  </r>
  <r>
    <x v="0"/>
    <x v="0"/>
    <x v="0"/>
    <x v="1"/>
    <x v="6"/>
    <s v="2 - Poder Ejecutivo"/>
    <s v="0210 - MINISTERIO DE AGRICULTURA"/>
    <x v="117"/>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600000"/>
    <n v="95397.150000000009"/>
  </r>
  <r>
    <x v="0"/>
    <x v="0"/>
    <x v="0"/>
    <x v="1"/>
    <x v="6"/>
    <s v="2 - Poder Ejecutivo"/>
    <s v="0210 - MINISTERIO DE AGRICULTURA"/>
    <x v="117"/>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950000"/>
    <n v="587860"/>
  </r>
  <r>
    <x v="0"/>
    <x v="0"/>
    <x v="0"/>
    <x v="1"/>
    <x v="6"/>
    <s v="2 - Poder Ejecutivo"/>
    <s v="0210 - MINISTERIO DE AGRICULTURA"/>
    <x v="117"/>
    <x v="1"/>
    <x v="12"/>
    <x v="32"/>
    <s v="2.2 - CONTRATACIÓN DE SERVICIOS"/>
    <s v="2.2.8 - OTROS SERVICIOS NO INCLUIDOS EN CONCEPTOS ANTERIORES"/>
    <s v="S"/>
    <s v="01 - MEJORAMIENTO DE LA SANIDAD E INOCUIDAD AGRO-ALIMENTARIA EN LA REPÚBLICA DOMINICANA"/>
    <s v="60 - CREDITO EXTERNO"/>
    <n v="14119"/>
    <s v="99 - MULTIPROVINCIAL"/>
    <n v="211206621"/>
    <n v="224323202"/>
    <n v="0"/>
  </r>
  <r>
    <x v="0"/>
    <x v="0"/>
    <x v="0"/>
    <x v="1"/>
    <x v="6"/>
    <s v="2 - Poder Ejecutivo"/>
    <s v="0210 - MINISTERIO DE AGRICULTURA"/>
    <x v="117"/>
    <x v="1"/>
    <x v="12"/>
    <x v="32"/>
    <s v="2.2 - CONTRATACIÓN DE SERVICIOS"/>
    <s v="2.2.8 - OTROS SERVICIOS NO INCLUIDOS EN CONCEPTOS ANTERIORES"/>
    <s v="S"/>
    <s v="04 - RECUPERACION DE LOS RECURSOS NATURALES EN LAS  SUB CUENCAS JAMAO Y VERAGUA"/>
    <s v="10 - FONDO GENERAL"/>
    <n v="14131"/>
    <s v="09 - ESPAILLAT"/>
    <n v="2500000"/>
    <n v="2500000"/>
    <n v="2140200"/>
  </r>
  <r>
    <x v="0"/>
    <x v="0"/>
    <x v="0"/>
    <x v="1"/>
    <x v="6"/>
    <s v="2 - Poder Ejecutivo"/>
    <s v="0210 - MINISTERIO DE AGRICULTURA"/>
    <x v="117"/>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327096"/>
  </r>
  <r>
    <x v="0"/>
    <x v="0"/>
    <x v="0"/>
    <x v="1"/>
    <x v="6"/>
    <s v="2 - Poder Ejecutivo"/>
    <s v="0210 - MINISTERIO DE AGRICULTURA"/>
    <x v="117"/>
    <x v="1"/>
    <x v="12"/>
    <x v="32"/>
    <s v="2.2 - CONTRATACIÓN DE SERVICIOS"/>
    <s v="2.2.9 - OTRAS CONTRATACIONES DE SERVICIOS"/>
    <s v="S"/>
    <s v="04 - RECUPERACION DE LOS RECURSOS NATURALES EN LAS  SUB CUENCAS JAMAO Y VERAGUA"/>
    <s v="10 - FONDO GENERAL"/>
    <n v="14131"/>
    <s v="09 - ESPAILLAT"/>
    <n v="900000"/>
    <n v="900000"/>
    <n v="332767.96999999997"/>
  </r>
  <r>
    <x v="0"/>
    <x v="0"/>
    <x v="0"/>
    <x v="1"/>
    <x v="6"/>
    <s v="2 - Poder Ejecutivo"/>
    <s v="0210 - MINISTERIO DE AGRICULTURA"/>
    <x v="117"/>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100000"/>
    <n v="49679.65"/>
  </r>
  <r>
    <x v="0"/>
    <x v="0"/>
    <x v="0"/>
    <x v="1"/>
    <x v="6"/>
    <s v="2 - Poder Ejecutivo"/>
    <s v="0210 - MINISTERIO DE AGRICULTURA"/>
    <x v="117"/>
    <x v="1"/>
    <x v="12"/>
    <x v="32"/>
    <s v="2.3 - MATERIALES Y SUMINISTROS"/>
    <s v="2.3.1 - ALIMENTOS Y PRODUCTOS AGROFORESTALES"/>
    <s v="S"/>
    <s v="01 - MEJORAMIENTO DE LA SANIDAD E INOCUIDAD AGRO-ALIMENTARIA EN LA REPÚBLICA DOMINICANA"/>
    <s v="60 - CREDITO EXTERNO"/>
    <n v="14119"/>
    <s v="99 - MULTIPROVINCIAL"/>
    <n v="2590309"/>
    <n v="2590309"/>
    <n v="0"/>
  </r>
  <r>
    <x v="0"/>
    <x v="0"/>
    <x v="0"/>
    <x v="1"/>
    <x v="6"/>
    <s v="2 - Poder Ejecutivo"/>
    <s v="0210 - MINISTERIO DE AGRICULTURA"/>
    <x v="117"/>
    <x v="1"/>
    <x v="12"/>
    <x v="32"/>
    <s v="2.3 - MATERIALES Y SUMINISTROS"/>
    <s v="2.3.1 - ALIMENTOS Y PRODUCTOS AGROFORESTALES"/>
    <s v="S"/>
    <s v="04 - RECUPERACION DE LOS RECURSOS NATURALES EN LAS  SUB CUENCAS JAMAO Y VERAGUA"/>
    <s v="10 - FONDO GENERAL"/>
    <n v="14131"/>
    <s v="09 - ESPAILLAT"/>
    <n v="1300000"/>
    <n v="1800000"/>
    <n v="1333509.79"/>
  </r>
  <r>
    <x v="0"/>
    <x v="0"/>
    <x v="0"/>
    <x v="1"/>
    <x v="6"/>
    <s v="2 - Poder Ejecutivo"/>
    <s v="0210 - MINISTERIO DE AGRICULTURA"/>
    <x v="117"/>
    <x v="1"/>
    <x v="12"/>
    <x v="32"/>
    <s v="2.3 - MATERIALES Y SUMINISTROS"/>
    <s v="2.3.2 - TEXTILES Y VESTUARIOS"/>
    <s v="S"/>
    <s v="01 - CONSTRUCCIÓN DE CAMARAS TERMICA PARA LA PRODUCCION DE MATERIAL DE SIEMBRA DE PLATANO DE ALTA CALIDAD EN LA REP. DOM"/>
    <s v="10 - FONDO GENERAL"/>
    <n v="14379"/>
    <s v="99 - MULTIPROVINCIAL"/>
    <n v="200000"/>
    <n v="200000"/>
    <n v="200000"/>
  </r>
  <r>
    <x v="0"/>
    <x v="0"/>
    <x v="0"/>
    <x v="1"/>
    <x v="6"/>
    <s v="2 - Poder Ejecutivo"/>
    <s v="0210 - MINISTERIO DE AGRICULTURA"/>
    <x v="117"/>
    <x v="1"/>
    <x v="12"/>
    <x v="32"/>
    <s v="2.3 - MATERIALES Y SUMINISTROS"/>
    <s v="2.3.2 - TEXTILES Y VESTUARIOS"/>
    <s v="S"/>
    <s v="01 - MEJORAMIENTO DE LA SANIDAD E INOCUIDAD AGRO-ALIMENTARIA EN LA REPÚBLICA DOMINICANA"/>
    <s v="60 - CREDITO EXTERNO"/>
    <n v="14119"/>
    <s v="99 - MULTIPROVINCIAL"/>
    <n v="1004679"/>
    <n v="1004679"/>
    <n v="0"/>
  </r>
  <r>
    <x v="0"/>
    <x v="0"/>
    <x v="0"/>
    <x v="1"/>
    <x v="6"/>
    <s v="2 - Poder Ejecutivo"/>
    <s v="0210 - MINISTERIO DE AGRICULTURA"/>
    <x v="117"/>
    <x v="1"/>
    <x v="12"/>
    <x v="32"/>
    <s v="2.3 - MATERIALES Y SUMINISTROS"/>
    <s v="2.3.2 - TEXTILES Y VESTUARIOS"/>
    <s v="S"/>
    <s v="04 - RECUPERACION DE LOS RECURSOS NATURALES EN LAS  SUB CUENCAS JAMAO Y VERAGUA"/>
    <s v="10 - FONDO GENERAL"/>
    <n v="14131"/>
    <s v="09 - ESPAILLAT"/>
    <n v="400000"/>
    <n v="400000"/>
    <n v="191370.6"/>
  </r>
  <r>
    <x v="0"/>
    <x v="0"/>
    <x v="0"/>
    <x v="1"/>
    <x v="6"/>
    <s v="2 - Poder Ejecutivo"/>
    <s v="0210 - MINISTERIO DE AGRICULTURA"/>
    <x v="117"/>
    <x v="1"/>
    <x v="12"/>
    <x v="32"/>
    <s v="2.3 - MATERIALES Y SUMINISTROS"/>
    <s v="2.3.3 - PAPEL, CARTÓN E IMPRESOS"/>
    <s v="S"/>
    <s v="01 - CONSTRUCCIÓN DE CAMARAS TERMICA PARA LA PRODUCCION DE MATERIAL DE SIEMBRA DE PLATANO DE ALTA CALIDAD EN LA REP. DOM"/>
    <s v="10 - FONDO GENERAL"/>
    <n v="14379"/>
    <s v="99 - MULTIPROVINCIAL"/>
    <n v="200000"/>
    <n v="200000"/>
    <n v="0"/>
  </r>
  <r>
    <x v="0"/>
    <x v="0"/>
    <x v="0"/>
    <x v="1"/>
    <x v="6"/>
    <s v="2 - Poder Ejecutivo"/>
    <s v="0210 - MINISTERIO DE AGRICULTURA"/>
    <x v="117"/>
    <x v="1"/>
    <x v="12"/>
    <x v="32"/>
    <s v="2.3 - MATERIALES Y SUMINISTROS"/>
    <s v="2.3.3 - PAPEL, CARTÓN E IMPRESOS"/>
    <s v="S"/>
    <s v="01 - MEJORAMIENTO DE LA SANIDAD E INOCUIDAD AGRO-ALIMENTARIA EN LA REPÚBLICA DOMINICANA"/>
    <s v="60 - CREDITO EXTERNO"/>
    <n v="14119"/>
    <s v="99 - MULTIPROVINCIAL"/>
    <n v="802511"/>
    <n v="802511"/>
    <n v="0"/>
  </r>
  <r>
    <x v="0"/>
    <x v="0"/>
    <x v="0"/>
    <x v="1"/>
    <x v="6"/>
    <s v="2 - Poder Ejecutivo"/>
    <s v="0210 - MINISTERIO DE AGRICULTURA"/>
    <x v="117"/>
    <x v="1"/>
    <x v="12"/>
    <x v="32"/>
    <s v="2.3 - MATERIALES Y SUMINISTROS"/>
    <s v="2.3.3 - PAPEL, CARTÓN E IMPRESOS"/>
    <s v="S"/>
    <s v="04 - RECUPERACION DE LOS RECURSOS NATURALES EN LAS  SUB CUENCAS JAMAO Y VERAGUA"/>
    <s v="10 - FONDO GENERAL"/>
    <n v="14131"/>
    <s v="09 - ESPAILLAT"/>
    <n v="450000"/>
    <n v="450000"/>
    <n v="0"/>
  </r>
  <r>
    <x v="0"/>
    <x v="0"/>
    <x v="0"/>
    <x v="1"/>
    <x v="6"/>
    <s v="2 - Poder Ejecutivo"/>
    <s v="0210 - MINISTERIO DE AGRICULTURA"/>
    <x v="117"/>
    <x v="1"/>
    <x v="12"/>
    <x v="32"/>
    <s v="2.3 - MATERIALES Y SUMINISTROS"/>
    <s v="2.3.5 - CUERO, CAUCHO Y PLÁSTICO"/>
    <s v="S"/>
    <s v="01 - CONSTRUCCIÓN DE CAMARAS TERMICA PARA LA PRODUCCION DE MATERIAL DE SIEMBRA DE PLATANO DE ALTA CALIDAD EN LA REP. DOM"/>
    <s v="10 - FONDO GENERAL"/>
    <n v="14379"/>
    <s v="99 - MULTIPROVINCIAL"/>
    <n v="250000"/>
    <n v="250000"/>
    <n v="754.68"/>
  </r>
  <r>
    <x v="0"/>
    <x v="0"/>
    <x v="0"/>
    <x v="1"/>
    <x v="6"/>
    <s v="2 - Poder Ejecutivo"/>
    <s v="0210 - MINISTERIO DE AGRICULTURA"/>
    <x v="117"/>
    <x v="1"/>
    <x v="12"/>
    <x v="32"/>
    <s v="2.3 - MATERIALES Y SUMINISTROS"/>
    <s v="2.3.5 - CUERO, CAUCHO Y PLÁSTICO"/>
    <s v="S"/>
    <s v="04 - RECUPERACION DE LOS RECURSOS NATURALES EN LAS  SUB CUENCAS JAMAO Y VERAGUA"/>
    <s v="10 - FONDO GENERAL"/>
    <n v="14131"/>
    <s v="09 - ESPAILLAT"/>
    <n v="1300000"/>
    <n v="1000000"/>
    <n v="536375.68000000005"/>
  </r>
  <r>
    <x v="0"/>
    <x v="0"/>
    <x v="0"/>
    <x v="1"/>
    <x v="6"/>
    <s v="2 - Poder Ejecutivo"/>
    <s v="0210 - MINISTERIO DE AGRICULTURA"/>
    <x v="117"/>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1000000"/>
    <n v="615277.88"/>
  </r>
  <r>
    <x v="0"/>
    <x v="0"/>
    <x v="0"/>
    <x v="1"/>
    <x v="6"/>
    <s v="2 - Poder Ejecutivo"/>
    <s v="0210 - MINISTERIO DE AGRICULTURA"/>
    <x v="117"/>
    <x v="1"/>
    <x v="12"/>
    <x v="32"/>
    <s v="2.3 - MATERIALES Y SUMINISTROS"/>
    <s v="2.3.6 - PRODUCTOS DE MINERALES, METÁLICOS Y NO METÁLICOS"/>
    <s v="S"/>
    <s v="04 - RECUPERACION DE LOS RECURSOS NATURALES EN LAS  SUB CUENCAS JAMAO Y VERAGUA"/>
    <s v="10 - FONDO GENERAL"/>
    <n v="14131"/>
    <s v="09 - ESPAILLAT"/>
    <n v="2950000"/>
    <n v="2850000"/>
    <n v="1907059.2899999998"/>
  </r>
  <r>
    <x v="0"/>
    <x v="0"/>
    <x v="0"/>
    <x v="1"/>
    <x v="6"/>
    <s v="2 - Poder Ejecutivo"/>
    <s v="0210 - MINISTERIO DE AGRICULTURA"/>
    <x v="117"/>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600000"/>
    <n v="152794.5"/>
  </r>
  <r>
    <x v="0"/>
    <x v="0"/>
    <x v="0"/>
    <x v="1"/>
    <x v="6"/>
    <s v="2 - Poder Ejecutivo"/>
    <s v="0210 - MINISTERIO DE AGRICULTURA"/>
    <x v="117"/>
    <x v="1"/>
    <x v="12"/>
    <x v="32"/>
    <s v="2.3 - MATERIALES Y SUMINISTROS"/>
    <s v="2.3.7 - COMBUSTIBLES, LUBRICANTES, PRODUCTOS QUÍMICOS Y CONEXOS"/>
    <s v="S"/>
    <s v="04 - RECUPERACION DE LOS RECURSOS NATURALES EN LAS  SUB CUENCAS JAMAO Y VERAGUA"/>
    <s v="10 - FONDO GENERAL"/>
    <n v="14131"/>
    <s v="09 - ESPAILLAT"/>
    <n v="1800000"/>
    <n v="2300000"/>
    <n v="1557826.24"/>
  </r>
  <r>
    <x v="0"/>
    <x v="0"/>
    <x v="0"/>
    <x v="1"/>
    <x v="6"/>
    <s v="2 - Poder Ejecutivo"/>
    <s v="0210 - MINISTERIO DE AGRICULTURA"/>
    <x v="117"/>
    <x v="1"/>
    <x v="12"/>
    <x v="32"/>
    <s v="2.3 - MATERIALES Y SUMINISTROS"/>
    <s v="2.3.9 - PRODUCTOS Y ÚTILES VARIOS"/>
    <s v="S"/>
    <s v="01 - CONSTRUCCIÓN DE CAMARAS TERMICA PARA LA PRODUCCION DE MATERIAL DE SIEMBRA DE PLATANO DE ALTA CALIDAD EN LA REP. DOM"/>
    <s v="10 - FONDO GENERAL"/>
    <n v="14379"/>
    <s v="99 - MULTIPROVINCIAL"/>
    <n v="70000"/>
    <n v="70000"/>
    <n v="0"/>
  </r>
  <r>
    <x v="0"/>
    <x v="0"/>
    <x v="0"/>
    <x v="1"/>
    <x v="6"/>
    <s v="2 - Poder Ejecutivo"/>
    <s v="0210 - MINISTERIO DE AGRICULTURA"/>
    <x v="117"/>
    <x v="1"/>
    <x v="12"/>
    <x v="32"/>
    <s v="2.3 - MATERIALES Y SUMINISTROS"/>
    <s v="2.3.9 - PRODUCTOS Y ÚTILES VARIOS"/>
    <s v="S"/>
    <s v="01 - MEJORAMIENTO DE LA SANIDAD E INOCUIDAD AGRO-ALIMENTARIA EN LA REPÚBLICA DOMINICANA"/>
    <s v="60 - CREDITO EXTERNO"/>
    <n v="14119"/>
    <s v="99 - MULTIPROVINCIAL"/>
    <n v="87376139"/>
    <n v="87376139"/>
    <n v="0"/>
  </r>
  <r>
    <x v="0"/>
    <x v="0"/>
    <x v="0"/>
    <x v="1"/>
    <x v="6"/>
    <s v="2 - Poder Ejecutivo"/>
    <s v="0210 - MINISTERIO DE AGRICULTURA"/>
    <x v="117"/>
    <x v="1"/>
    <x v="12"/>
    <x v="32"/>
    <s v="2.3 - MATERIALES Y SUMINISTROS"/>
    <s v="2.3.9 - PRODUCTOS Y ÚTILES VARIOS"/>
    <s v="S"/>
    <s v="04 - RECUPERACION DE LOS RECURSOS NATURALES EN LAS  SUB CUENCAS JAMAO Y VERAGUA"/>
    <s v="10 - FONDO GENERAL"/>
    <n v="14131"/>
    <s v="09 - ESPAILLAT"/>
    <n v="1150000"/>
    <n v="1050000"/>
    <n v="366835.41"/>
  </r>
  <r>
    <x v="0"/>
    <x v="0"/>
    <x v="0"/>
    <x v="1"/>
    <x v="6"/>
    <s v="2 - Poder Ejecutivo"/>
    <s v="0210 - MINISTERIO DE AGRICULTURA"/>
    <x v="117"/>
    <x v="1"/>
    <x v="12"/>
    <x v="32"/>
    <s v="2.7 - OBRAS"/>
    <s v="2.7.2 - INFRAESTRUCTURA"/>
    <s v="N"/>
    <s v="00 - N/A"/>
    <s v="10 - FONDO GENERAL"/>
    <s v=" "/>
    <s v="99 - MULTIPROVINCIAL"/>
    <n v="740811384"/>
    <n v="1586171384"/>
    <n v="1494736101.9100001"/>
  </r>
  <r>
    <x v="0"/>
    <x v="0"/>
    <x v="0"/>
    <x v="1"/>
    <x v="6"/>
    <s v="2 - Poder Ejecutivo"/>
    <s v="0210 - MINISTERIO DE AGRICULTURA"/>
    <x v="117"/>
    <x v="1"/>
    <x v="12"/>
    <x v="32"/>
    <s v="2.7 - OBRAS"/>
    <s v="2.7.2 - INFRAESTRUCTURA"/>
    <s v="N"/>
    <s v="00 - N/A"/>
    <s v="50 - CRÉDITO INTERNO"/>
    <s v=" "/>
    <s v="99 - MULTIPROVINCIAL"/>
    <n v="0"/>
    <n v="0"/>
    <n v="0"/>
  </r>
  <r>
    <x v="0"/>
    <x v="0"/>
    <x v="0"/>
    <x v="1"/>
    <x v="6"/>
    <s v="2 - Poder Ejecutivo"/>
    <s v="0210 - MINISTERIO DE AGRICULTURA"/>
    <x v="117"/>
    <x v="1"/>
    <x v="12"/>
    <x v="32"/>
    <s v="2.7 - OBRAS"/>
    <s v="2.7.2 - INFRAESTRUCTURA"/>
    <s v="S"/>
    <s v="01 - CONSTRUCCIÓN DE CAMARAS TERMICA PARA LA PRODUCCION DE MATERIAL DE SIEMBRA DE PLATANO DE ALTA CALIDAD EN LA REP. DOM"/>
    <s v="10 - FONDO GENERAL"/>
    <n v="14379"/>
    <s v="99 - MULTIPROVINCIAL"/>
    <n v="17000000"/>
    <n v="0"/>
    <n v="0"/>
  </r>
  <r>
    <x v="0"/>
    <x v="0"/>
    <x v="0"/>
    <x v="1"/>
    <x v="6"/>
    <s v="2 - Poder Ejecutivo"/>
    <s v="0210 - MINISTERIO DE AGRICULTURA"/>
    <x v="117"/>
    <x v="1"/>
    <x v="12"/>
    <x v="32"/>
    <s v="2.7 - OBRAS"/>
    <s v="2.7.2 - INFRAESTRUCTURA"/>
    <s v="S"/>
    <s v="04 - RECUPERACION DE LOS RECURSOS NATURALES EN LAS  SUB CUENCAS JAMAO Y VERAGUA"/>
    <s v="10 - FONDO GENERAL"/>
    <n v="14131"/>
    <s v="09 - ESPAILLAT"/>
    <n v="206000000"/>
    <n v="12600000"/>
    <n v="7560345.5099999998"/>
  </r>
  <r>
    <x v="0"/>
    <x v="0"/>
    <x v="0"/>
    <x v="1"/>
    <x v="6"/>
    <s v="2 - Poder Ejecutivo"/>
    <s v="0210 - MINISTERIO DE AGRICULTURA"/>
    <x v="117"/>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36944793"/>
    <n v="0"/>
  </r>
  <r>
    <x v="0"/>
    <x v="0"/>
    <x v="0"/>
    <x v="1"/>
    <x v="6"/>
    <s v="2 - Poder Ejecutivo"/>
    <s v="0210 - MINISTERIO DE AGRICULTURA"/>
    <x v="117"/>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1064549"/>
    <n v="0"/>
  </r>
  <r>
    <x v="0"/>
    <x v="0"/>
    <x v="0"/>
    <x v="1"/>
    <x v="6"/>
    <s v="2 - Poder Ejecutivo"/>
    <s v="0210 - MINISTERIO DE AGRICULTURA"/>
    <x v="117"/>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8187975"/>
    <n v="0"/>
  </r>
  <r>
    <x v="0"/>
    <x v="0"/>
    <x v="0"/>
    <x v="1"/>
    <x v="6"/>
    <s v="2 - Poder Ejecutivo"/>
    <s v="0210 - MINISTERIO DE AGRICULTURA"/>
    <x v="117"/>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1047010"/>
    <n v="0"/>
  </r>
  <r>
    <x v="0"/>
    <x v="0"/>
    <x v="0"/>
    <x v="1"/>
    <x v="6"/>
    <s v="2 - Poder Ejecutivo"/>
    <s v="0210 - MINISTERIO DE AGRICULTURA"/>
    <x v="117"/>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19069855"/>
    <n v="0"/>
  </r>
  <r>
    <x v="0"/>
    <x v="0"/>
    <x v="0"/>
    <x v="1"/>
    <x v="6"/>
    <s v="2 - Poder Ejecutivo"/>
    <s v="0210 - MINISTERIO DE AGRICULTURA"/>
    <x v="117"/>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396249"/>
    <n v="0"/>
  </r>
  <r>
    <x v="0"/>
    <x v="0"/>
    <x v="0"/>
    <x v="1"/>
    <x v="6"/>
    <s v="2 - Poder Ejecutivo"/>
    <s v="0210 - MINISTERIO DE AGRICULTURA"/>
    <x v="117"/>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3290615"/>
    <n v="0"/>
  </r>
  <r>
    <x v="0"/>
    <x v="0"/>
    <x v="0"/>
    <x v="1"/>
    <x v="6"/>
    <s v="2 - Poder Ejecutivo"/>
    <s v="0210 - MINISTERIO DE AGRICULTURA"/>
    <x v="117"/>
    <x v="1"/>
    <x v="12"/>
    <x v="52"/>
    <s v="2.7 - OBRAS"/>
    <s v="2.7.2 - INFRAESTRUCTURA"/>
    <s v="S"/>
    <s v="09 - GESTION DE LA PARTE ALTA Y MEDIA DE LA CUENCA DEL RÍO YAQUE DEL NORTE EN LA VERTIENTE NORTE DE LA CORDILLERA CENTRAL."/>
    <s v="60 - CREDITO EXTERNO"/>
    <n v="14132"/>
    <s v="99 - MULTIPROVINCIAL"/>
    <n v="76566213"/>
    <n v="208456213"/>
    <n v="0"/>
  </r>
  <r>
    <x v="0"/>
    <x v="0"/>
    <x v="0"/>
    <x v="1"/>
    <x v="6"/>
    <s v="2 - Poder Ejecutivo"/>
    <s v="0210 - MINISTERIO DE AGRICULTURA"/>
    <x v="117"/>
    <x v="1"/>
    <x v="11"/>
    <x v="26"/>
    <s v="2.2 - CONTRATACIÓN DE SERVICIOS"/>
    <s v="2.2.3 - VIÁTICOS"/>
    <s v="S"/>
    <s v="01 - RECONSTRUCCIÓN DE 44 KM DE CAMINOS PRODUCTIVOS EN LA PROVINCIA PUERTO PLATA"/>
    <s v="10 - FONDO GENERAL"/>
    <n v="14129"/>
    <s v="18 - PUERTO PLATA"/>
    <n v="200000"/>
    <n v="200000"/>
    <n v="189700"/>
  </r>
  <r>
    <x v="0"/>
    <x v="0"/>
    <x v="0"/>
    <x v="1"/>
    <x v="6"/>
    <s v="2 - Poder Ejecutivo"/>
    <s v="0210 - MINISTERIO DE AGRICULTURA"/>
    <x v="117"/>
    <x v="1"/>
    <x v="11"/>
    <x v="26"/>
    <s v="2.2 - CONTRATACIÓN DE SERVICIOS"/>
    <s v="2.2.9 - OTRAS CONTRATACIONES DE SERVICIOS"/>
    <s v="S"/>
    <s v="01 - RECONSTRUCCIÓN DE 44 KM DE CAMINOS PRODUCTIVOS EN LA PROVINCIA PUERTO PLATA"/>
    <s v="10 - FONDO GENERAL"/>
    <n v="14129"/>
    <s v="18 - PUERTO PLATA"/>
    <n v="300000"/>
    <n v="300000"/>
    <n v="0"/>
  </r>
  <r>
    <x v="0"/>
    <x v="0"/>
    <x v="0"/>
    <x v="1"/>
    <x v="6"/>
    <s v="2 - Poder Ejecutivo"/>
    <s v="0210 - MINISTERIO DE AGRICULTURA"/>
    <x v="117"/>
    <x v="1"/>
    <x v="11"/>
    <x v="26"/>
    <s v="2.7 - OBRAS"/>
    <s v="2.7.2 - INFRAESTRUCTURA"/>
    <s v="S"/>
    <s v="01 - RECONSTRUCCIÓN DE 44 KM DE CAMINOS PRODUCTIVOS EN LA PROVINCIA PUERTO PLATA"/>
    <s v="10 - FONDO GENERAL"/>
    <n v="14129"/>
    <s v="18 - PUERTO PLATA"/>
    <n v="0"/>
    <n v="16000000"/>
    <n v="0"/>
  </r>
  <r>
    <x v="0"/>
    <x v="0"/>
    <x v="0"/>
    <x v="1"/>
    <x v="6"/>
    <s v="2 - Poder Ejecutivo"/>
    <s v="0210 - MINISTERIO DE AGRICULTURA"/>
    <x v="117"/>
    <x v="2"/>
    <x v="14"/>
    <x v="54"/>
    <s v="2.7 - OBRAS"/>
    <s v="2.7.2 - INFRAESTRUCTURA"/>
    <s v="N"/>
    <s v="00 - N/A"/>
    <s v="10 - FONDO GENERAL"/>
    <s v=" "/>
    <s v="99 - MULTIPROVINCIAL"/>
    <n v="100000"/>
    <n v="100000"/>
    <n v="0"/>
  </r>
  <r>
    <x v="0"/>
    <x v="0"/>
    <x v="0"/>
    <x v="1"/>
    <x v="6"/>
    <s v="2 - Poder Ejecutivo"/>
    <s v="0210 - MINISTERIO DE AGRICULTURA"/>
    <x v="118"/>
    <x v="1"/>
    <x v="12"/>
    <x v="32"/>
    <s v="2.1 - REMUNERACIONES Y CONTRIBUCIONES"/>
    <s v="2.1.1 - REMUNERACIONES"/>
    <s v="S"/>
    <s v="02 - FORTALECIMIENTO DE LA CRIANZA OVICAPRINA EN LA REGIÓN FRONTERIZA DE LA RD"/>
    <s v="10 - FONDO GENERAL"/>
    <n v="14199"/>
    <s v="99 - MULTIPROVINCIAL"/>
    <n v="1495000"/>
    <n v="1495000"/>
    <n v="891000"/>
  </r>
  <r>
    <x v="0"/>
    <x v="0"/>
    <x v="0"/>
    <x v="1"/>
    <x v="6"/>
    <s v="2 - Poder Ejecutivo"/>
    <s v="0210 - MINISTERIO DE AGRICULTURA"/>
    <x v="118"/>
    <x v="1"/>
    <x v="12"/>
    <x v="32"/>
    <s v="2.1 - REMUNERACIONES Y CONTRIBUCIONES"/>
    <s v="2.1.5 - CONTRIBUCIONES A LA SEGURIDAD SOCIAL"/>
    <s v="S"/>
    <s v="02 - FORTALECIMIENTO DE LA CRIANZA OVICAPRINA EN LA REGIÓN FRONTERIZA DE LA RD"/>
    <s v="10 - FONDO GENERAL"/>
    <n v="14199"/>
    <s v="99 - MULTIPROVINCIAL"/>
    <n v="227562"/>
    <n v="227562"/>
    <n v="137124.89999999997"/>
  </r>
  <r>
    <x v="0"/>
    <x v="0"/>
    <x v="0"/>
    <x v="1"/>
    <x v="6"/>
    <s v="2 - Poder Ejecutivo"/>
    <s v="0210 - MINISTERIO DE AGRICULTURA"/>
    <x v="118"/>
    <x v="1"/>
    <x v="12"/>
    <x v="32"/>
    <s v="2.2 - CONTRATACIÓN DE SERVICIOS"/>
    <s v="2.2.3 - VIÁTICOS"/>
    <s v="S"/>
    <s v="02 - FORTALECIMIENTO DE LA CRIANZA OVICAPRINA EN LA REGIÓN FRONTERIZA DE LA RD"/>
    <s v="10 - FONDO GENERAL"/>
    <n v="14199"/>
    <s v="99 - MULTIPROVINCIAL"/>
    <n v="278000"/>
    <n v="278000"/>
    <n v="147780"/>
  </r>
  <r>
    <x v="0"/>
    <x v="0"/>
    <x v="0"/>
    <x v="1"/>
    <x v="6"/>
    <s v="2 - Poder Ejecutivo"/>
    <s v="0210 - MINISTERIO DE AGRICULTURA"/>
    <x v="118"/>
    <x v="1"/>
    <x v="12"/>
    <x v="32"/>
    <s v="2.2 - CONTRATACIÓN DE SERVICIOS"/>
    <s v="2.2.6 - SEGUROS"/>
    <s v="S"/>
    <s v="02 - FORTALECIMIENTO DE LA CRIANZA OVICAPRINA EN LA REGIÓN FRONTERIZA DE LA RD"/>
    <s v="10 - FONDO GENERAL"/>
    <n v="14199"/>
    <s v="99 - MULTIPROVINCIAL"/>
    <n v="110000"/>
    <n v="110000"/>
    <n v="0"/>
  </r>
  <r>
    <x v="0"/>
    <x v="0"/>
    <x v="0"/>
    <x v="1"/>
    <x v="6"/>
    <s v="2 - Poder Ejecutivo"/>
    <s v="0210 - MINISTERIO DE AGRICULTURA"/>
    <x v="118"/>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78200"/>
    <n v="0"/>
  </r>
  <r>
    <x v="0"/>
    <x v="0"/>
    <x v="0"/>
    <x v="1"/>
    <x v="6"/>
    <s v="2 - Poder Ejecutivo"/>
    <s v="0210 - MINISTERIO DE AGRICULTURA"/>
    <x v="118"/>
    <x v="1"/>
    <x v="12"/>
    <x v="32"/>
    <s v="2.3 - MATERIALES Y SUMINISTROS"/>
    <s v="2.3.1 - ALIMENTOS Y PRODUCTOS AGROFORESTALES"/>
    <s v="S"/>
    <s v="02 - FORTALECIMIENTO DE LA CRIANZA OVICAPRINA EN LA REGIÓN FRONTERIZA DE LA RD"/>
    <s v="10 - FONDO GENERAL"/>
    <n v="14199"/>
    <s v="99 - MULTIPROVINCIAL"/>
    <n v="789241"/>
    <n v="789241"/>
    <n v="0"/>
  </r>
  <r>
    <x v="0"/>
    <x v="0"/>
    <x v="0"/>
    <x v="1"/>
    <x v="6"/>
    <s v="2 - Poder Ejecutivo"/>
    <s v="0210 - MINISTERIO DE AGRICULTURA"/>
    <x v="118"/>
    <x v="1"/>
    <x v="12"/>
    <x v="32"/>
    <s v="2.3 - MATERIALES Y SUMINISTROS"/>
    <s v="2.3.4 - PRODUCTOS FARMACÉUTICOS"/>
    <s v="S"/>
    <s v="02 - FORTALECIMIENTO DE LA CRIANZA OVICAPRINA EN LA REGIÓN FRONTERIZA DE LA RD"/>
    <s v="10 - FONDO GENERAL"/>
    <n v="14199"/>
    <s v="99 - MULTIPROVINCIAL"/>
    <n v="200000"/>
    <n v="200000"/>
    <n v="52657.2"/>
  </r>
  <r>
    <x v="0"/>
    <x v="0"/>
    <x v="0"/>
    <x v="1"/>
    <x v="6"/>
    <s v="2 - Poder Ejecutivo"/>
    <s v="0210 - MINISTERIO DE AGRICULTURA"/>
    <x v="118"/>
    <x v="1"/>
    <x v="12"/>
    <x v="32"/>
    <s v="2.3 - MATERIALES Y SUMINISTROS"/>
    <s v="2.3.5 - CUERO, CAUCHO Y PLÁSTICO"/>
    <s v="S"/>
    <s v="02 - FORTALECIMIENTO DE LA CRIANZA OVICAPRINA EN LA REGIÓN FRONTERIZA DE LA RD"/>
    <s v="10 - FONDO GENERAL"/>
    <n v="14199"/>
    <s v="99 - MULTIPROVINCIAL"/>
    <n v="50000"/>
    <n v="50000"/>
    <n v="0"/>
  </r>
  <r>
    <x v="0"/>
    <x v="0"/>
    <x v="0"/>
    <x v="1"/>
    <x v="6"/>
    <s v="2 - Poder Ejecutivo"/>
    <s v="0210 - MINISTERIO DE AGRICULTURA"/>
    <x v="118"/>
    <x v="1"/>
    <x v="12"/>
    <x v="32"/>
    <s v="2.3 - MATERIALES Y SUMINISTROS"/>
    <s v="2.3.6 - PRODUCTOS DE MINERALES, METÁLICOS Y NO METÁLICOS"/>
    <s v="S"/>
    <s v="02 - FORTALECIMIENTO DE LA CRIANZA OVICAPRINA EN LA REGIÓN FRONTERIZA DE LA RD"/>
    <s v="10 - FONDO GENERAL"/>
    <n v="14199"/>
    <s v="99 - MULTIPROVINCIAL"/>
    <n v="3139448"/>
    <n v="3034448"/>
    <n v="2974874.4"/>
  </r>
  <r>
    <x v="0"/>
    <x v="0"/>
    <x v="0"/>
    <x v="1"/>
    <x v="6"/>
    <s v="2 - Poder Ejecutivo"/>
    <s v="0210 - MINISTERIO DE AGRICULTURA"/>
    <x v="118"/>
    <x v="1"/>
    <x v="12"/>
    <x v="32"/>
    <s v="2.3 - MATERIALES Y SUMINISTROS"/>
    <s v="2.3.7 - COMBUSTIBLES, LUBRICANTES, PRODUCTOS QUÍMICOS Y CONEXOS"/>
    <s v="S"/>
    <s v="02 - FORTALECIMIENTO DE LA CRIANZA OVICAPRINA EN LA REGIÓN FRONTERIZA DE LA RD"/>
    <s v="10 - FONDO GENERAL"/>
    <n v="14199"/>
    <s v="99 - MULTIPROVINCIAL"/>
    <n v="793777"/>
    <n v="765577"/>
    <n v="368211.34999999986"/>
  </r>
  <r>
    <x v="0"/>
    <x v="0"/>
    <x v="0"/>
    <x v="1"/>
    <x v="6"/>
    <s v="2 - Poder Ejecutivo"/>
    <s v="0210 - MINISTERIO DE AGRICULTURA"/>
    <x v="118"/>
    <x v="1"/>
    <x v="12"/>
    <x v="32"/>
    <s v="2.3 - MATERIALES Y SUMINISTROS"/>
    <s v="2.3.9 - PRODUCTOS Y ÚTILES VARIOS"/>
    <s v="S"/>
    <s v="02 - FORTALECIMIENTO DE LA CRIANZA OVICAPRINA EN LA REGIÓN FRONTERIZA DE LA RD"/>
    <s v="10 - FONDO GENERAL"/>
    <n v="14199"/>
    <s v="99 - MULTIPROVINCIAL"/>
    <n v="10000"/>
    <n v="0"/>
    <n v="0"/>
  </r>
  <r>
    <x v="0"/>
    <x v="0"/>
    <x v="0"/>
    <x v="1"/>
    <x v="6"/>
    <s v="2 - Poder Ejecutivo"/>
    <s v="0211 - MINISTERIO DE OBRAS PÚBLICAS Y COMUNICACIONES"/>
    <x v="123"/>
    <x v="0"/>
    <x v="0"/>
    <x v="0"/>
    <s v="2.7 - OBRAS"/>
    <s v="2.7.2 - INFRAESTRUCTURA"/>
    <s v="S"/>
    <s v="72 - CONSTRUCCIÓN DEL EDIFICIO DE PARQUEOS DE LA DIRECCIÓN GENERAL DE IMPUESTOS INTERNOS (DGII), SECTOR GAZCUE, DISTRITO NACIONAL"/>
    <s v="10 - FONDO GENERAL"/>
    <n v="16142"/>
    <s v="01 - DISTRITO NACIONAL"/>
    <n v="144375804"/>
    <n v="0"/>
    <n v="0"/>
  </r>
  <r>
    <x v="0"/>
    <x v="0"/>
    <x v="0"/>
    <x v="1"/>
    <x v="6"/>
    <s v="2 - Poder Ejecutivo"/>
    <s v="0211 - MINISTERIO DE OBRAS PÚBLICAS Y COMUNICACIONES"/>
    <x v="123"/>
    <x v="0"/>
    <x v="0"/>
    <x v="2"/>
    <s v="2.7 - OBRAS"/>
    <s v="2.7.2 - INFRAESTRUCTURA"/>
    <s v="S"/>
    <s v="41 - REHABILITACIÓN Y CONSTRUCCIÓN AYUDANTÍA DEL MINISTERIO DE OBRAS PÚBLICAS EN LA PROVINCIA DE PUERTO PLATA"/>
    <s v="10 - FONDO GENERAL"/>
    <n v="13974"/>
    <s v="18 - PUERTO PLATA"/>
    <n v="5448144"/>
    <n v="0"/>
    <n v="0"/>
  </r>
  <r>
    <x v="0"/>
    <x v="0"/>
    <x v="0"/>
    <x v="1"/>
    <x v="6"/>
    <s v="2 - Poder Ejecutivo"/>
    <s v="0211 - MINISTERIO DE OBRAS PÚBLICAS Y COMUNICACIONES"/>
    <x v="123"/>
    <x v="0"/>
    <x v="0"/>
    <x v="2"/>
    <s v="2.7 - OBRAS"/>
    <s v="2.7.2 - INFRAESTRUCTURA"/>
    <s v="S"/>
    <s v="70 - REHABILITACIÓN Y CONSTRUCCIÓN AYUDANTÍA DEL MINISTERIO DE OBRAS PÚBLICAS EN LA PROVINCIA DE SAN PEDRO DE MACORIS"/>
    <s v="10 - FONDO GENERAL"/>
    <n v="13975"/>
    <s v="23 - SAN PEDRO DE MACORIS"/>
    <n v="1634443"/>
    <n v="0"/>
    <n v="0"/>
  </r>
  <r>
    <x v="0"/>
    <x v="0"/>
    <x v="0"/>
    <x v="1"/>
    <x v="6"/>
    <s v="2 - Poder Ejecutivo"/>
    <s v="0211 - MINISTERIO DE OBRAS PÚBLICAS Y COMUNICACIONES"/>
    <x v="123"/>
    <x v="0"/>
    <x v="0"/>
    <x v="2"/>
    <s v="2.7 - OBRAS"/>
    <s v="2.7.2 - INFRAESTRUCTURA"/>
    <s v="S"/>
    <s v="74 - REMODELACIÓN  DE EDIFICIO SEDE CENTRAL DEL MINISTERIO DE OBRAS, PÚBLICAS Y COMUNICACIONES (MOPC), DISTRITO NACIONAL"/>
    <s v="10 - FONDO GENERAL"/>
    <n v="16152"/>
    <s v="01 - DISTRITO NACIONAL"/>
    <n v="54481436"/>
    <n v="0"/>
    <n v="0"/>
  </r>
  <r>
    <x v="0"/>
    <x v="0"/>
    <x v="0"/>
    <x v="1"/>
    <x v="6"/>
    <s v="2 - Poder Ejecutivo"/>
    <s v="0211 - MINISTERIO DE OBRAS PÚBLICAS Y COMUNICACIONES"/>
    <x v="123"/>
    <x v="0"/>
    <x v="0"/>
    <x v="93"/>
    <s v="2.7 - OBRAS"/>
    <s v="2.7.2 - INFRAESTRUCTURA"/>
    <s v="S"/>
    <s v="33 - REHABILITACIÓN Y CONSTRUCCIÓN LABORATORIO DE MECANICA DE SUELO DEL MINISTERIO DE OBRAS PÚBLICAS Y COMUNICACIONES"/>
    <s v="10 - FONDO GENERAL"/>
    <n v="13976"/>
    <s v="01 - DISTRITO NACIONAL"/>
    <n v="4358515"/>
    <n v="0"/>
    <n v="0"/>
  </r>
  <r>
    <x v="0"/>
    <x v="0"/>
    <x v="0"/>
    <x v="1"/>
    <x v="6"/>
    <s v="2 - Poder Ejecutivo"/>
    <s v="0211 - MINISTERIO DE OBRAS PÚBLICAS Y COMUNICACIONES"/>
    <x v="123"/>
    <x v="0"/>
    <x v="7"/>
    <x v="29"/>
    <s v="2.7 - OBRAS"/>
    <s v="2.7.2 - INFRAESTRUCTURA"/>
    <s v="S"/>
    <s v="78 - REMODELACIÓN FORTALEZA MILITAR LA ESTRELLETA, MUNICIPIO COMENDADOR, PROVINCIA ELIAS PIÑA"/>
    <s v="10 - FONDO GENERAL"/>
    <n v="16298"/>
    <s v="07 - ELIAS PINA"/>
    <n v="10909450"/>
    <n v="0"/>
    <n v="0"/>
  </r>
  <r>
    <x v="0"/>
    <x v="0"/>
    <x v="0"/>
    <x v="1"/>
    <x v="6"/>
    <s v="2 - Poder Ejecutivo"/>
    <s v="0211 - MINISTERIO DE OBRAS PÚBLICAS Y COMUNICACIONES"/>
    <x v="123"/>
    <x v="0"/>
    <x v="7"/>
    <x v="29"/>
    <s v="2.7 - OBRAS"/>
    <s v="2.7.2 - INFRAESTRUCTURA"/>
    <s v="S"/>
    <s v="79 - CONSTRUCCIÓN DESTACAMENTO MILITAR EN RINCONCITO, MUNICIPIO COMENDADOR, PROVINCIA ELIAS PIÑA"/>
    <s v="10 - FONDO GENERAL"/>
    <n v="16299"/>
    <s v="07 - ELIAS PINA"/>
    <n v="1661307"/>
    <n v="0"/>
    <n v="0"/>
  </r>
  <r>
    <x v="0"/>
    <x v="0"/>
    <x v="0"/>
    <x v="1"/>
    <x v="6"/>
    <s v="2 - Poder Ejecutivo"/>
    <s v="0211 - MINISTERIO DE OBRAS PÚBLICAS Y COMUNICACIONES"/>
    <x v="123"/>
    <x v="0"/>
    <x v="1"/>
    <x v="1"/>
    <s v="2.7 - OBRAS"/>
    <s v="2.7.2 - INFRAESTRUCTURA"/>
    <s v="S"/>
    <s v="08 - REMODELACIÓN OFICINAS DEL TRIBUNAL CONSTITUCIONAL, DISTRITO NACIONAL"/>
    <s v="10 - FONDO GENERAL"/>
    <n v="13491"/>
    <s v="01 - DISTRITO NACIONAL"/>
    <n v="40861077"/>
    <n v="0"/>
    <n v="0"/>
  </r>
  <r>
    <x v="0"/>
    <x v="0"/>
    <x v="0"/>
    <x v="1"/>
    <x v="6"/>
    <s v="2 - Poder Ejecutivo"/>
    <s v="0211 - MINISTERIO DE OBRAS PÚBLICAS Y COMUNICACIONES"/>
    <x v="123"/>
    <x v="1"/>
    <x v="12"/>
    <x v="98"/>
    <s v="2.7 - OBRAS"/>
    <s v="2.7.2 - INFRAESTRUCTURA"/>
    <s v="S"/>
    <s v="02 - CONSTRUCCIÓN DE MUELLE PESQUERO EN EL DISTRITIO MUNICIPAL JUANCHO, PROVINCIA PEDERNALES"/>
    <s v="10 - FONDO GENERAL"/>
    <n v="14774"/>
    <s v="16 - PEDERNALES"/>
    <n v="2855017"/>
    <n v="0"/>
    <n v="0"/>
  </r>
  <r>
    <x v="0"/>
    <x v="0"/>
    <x v="0"/>
    <x v="1"/>
    <x v="6"/>
    <s v="2 - Poder Ejecutivo"/>
    <s v="0211 - MINISTERIO DE OBRAS PÚBLICAS Y COMUNICACIONES"/>
    <x v="123"/>
    <x v="1"/>
    <x v="12"/>
    <x v="98"/>
    <s v="2.7 - OBRAS"/>
    <s v="2.7.2 - INFRAESTRUCTURA"/>
    <s v="S"/>
    <s v="03 - CONSTRUCCIÓN DE MUELLE PESQUERO EN EL MUNICIPIO DE SANCHEZ, PROVINCIA SAMANA"/>
    <s v="10 - FONDO GENERAL"/>
    <n v="14775"/>
    <s v="20 - SAMANA"/>
    <n v="6417846"/>
    <n v="0"/>
    <n v="0"/>
  </r>
  <r>
    <x v="0"/>
    <x v="0"/>
    <x v="0"/>
    <x v="1"/>
    <x v="6"/>
    <s v="2 - Poder Ejecutivo"/>
    <s v="0211 - MINISTERIO DE OBRAS PÚBLICAS Y COMUNICACIONES"/>
    <x v="123"/>
    <x v="1"/>
    <x v="12"/>
    <x v="98"/>
    <s v="2.7 - OBRAS"/>
    <s v="2.7.2 - INFRAESTRUCTURA"/>
    <s v="S"/>
    <s v="04 - CONSTRUCCIÓN DE MUELLE PESQUERO EN EL MUNICIPIO DE MANZANILLO, PROVINCIA MONTE CRISTI"/>
    <s v="10 - FONDO GENERAL"/>
    <n v="14776"/>
    <s v="15 - MONTE CRISTI"/>
    <n v="7085308"/>
    <n v="0"/>
    <n v="0"/>
  </r>
  <r>
    <x v="0"/>
    <x v="0"/>
    <x v="0"/>
    <x v="1"/>
    <x v="6"/>
    <s v="2 - Poder Ejecutivo"/>
    <s v="0211 - MINISTERIO DE OBRAS PÚBLICAS Y COMUNICACIONES"/>
    <x v="123"/>
    <x v="1"/>
    <x v="12"/>
    <x v="98"/>
    <s v="2.7 - OBRAS"/>
    <s v="2.7.2 - INFRAESTRUCTURA"/>
    <s v="S"/>
    <s v="05 - CONSTRUCCIÓN DE MUELLE PESQUERO EN EL MUNICIPIO SANTA BÁRBARA PROVINCIA SAMANA"/>
    <s v="10 - FONDO GENERAL"/>
    <n v="14777"/>
    <s v="20 - SAMANA"/>
    <n v="2348246"/>
    <n v="0"/>
    <n v="0"/>
  </r>
  <r>
    <x v="0"/>
    <x v="0"/>
    <x v="0"/>
    <x v="1"/>
    <x v="6"/>
    <s v="2 - Poder Ejecutivo"/>
    <s v="0211 - MINISTERIO DE OBRAS PÚBLICAS Y COMUNICACIONES"/>
    <x v="123"/>
    <x v="1"/>
    <x v="12"/>
    <x v="98"/>
    <s v="2.7 - OBRAS"/>
    <s v="2.7.2 - INFRAESTRUCTURA"/>
    <s v="S"/>
    <s v="06 - CONSTRUCCIÓN DE MUELLE PESQUERO CAÑO DE YUTI, PROVINCIA MONTE CRISTI"/>
    <s v="10 - FONDO GENERAL"/>
    <n v="14778"/>
    <s v="20 - SAMANA"/>
    <n v="1892708"/>
    <n v="0"/>
    <n v="0"/>
  </r>
  <r>
    <x v="0"/>
    <x v="0"/>
    <x v="0"/>
    <x v="1"/>
    <x v="6"/>
    <s v="2 - Poder Ejecutivo"/>
    <s v="0211 - MINISTERIO DE OBRAS PÚBLICAS Y COMUNICACIONES"/>
    <x v="123"/>
    <x v="1"/>
    <x v="12"/>
    <x v="98"/>
    <s v="2.7 - OBRAS"/>
    <s v="2.7.2 - INFRAESTRUCTURA"/>
    <s v="S"/>
    <s v="34 - CONSTRUCCIÓN DEL MATADERO DE LA PROVINCIA BARAHONA"/>
    <s v="10 - FONDO GENERAL"/>
    <n v="13978"/>
    <s v="04 - BARAHONA"/>
    <n v="21792574"/>
    <n v="0"/>
    <n v="0"/>
  </r>
  <r>
    <x v="0"/>
    <x v="0"/>
    <x v="0"/>
    <x v="1"/>
    <x v="6"/>
    <s v="2 - Poder Ejecutivo"/>
    <s v="0211 - MINISTERIO DE OBRAS PÚBLICAS Y COMUNICACIONES"/>
    <x v="123"/>
    <x v="1"/>
    <x v="12"/>
    <x v="98"/>
    <s v="2.7 - OBRAS"/>
    <s v="2.7.2 - INFRAESTRUCTURA"/>
    <s v="S"/>
    <s v="10 - CONSTRUCCIÓN DE MUELLE MARÍTIMO, PRÓXIMO A LA AVENIDA ELISEO DEMORIZI, MUNICIPIO SABANA DE LA MAR, PROVINCIA HATO MAYOR"/>
    <s v="10 - FONDO GENERAL"/>
    <n v="16776"/>
    <s v="30 - HATO MAYOR"/>
    <n v="0"/>
    <n v="62943000"/>
    <n v="62134719.43"/>
  </r>
  <r>
    <x v="0"/>
    <x v="0"/>
    <x v="0"/>
    <x v="1"/>
    <x v="6"/>
    <s v="2 - Poder Ejecutivo"/>
    <s v="0211 - MINISTERIO DE OBRAS PÚBLICAS Y COMUNICACIONES"/>
    <x v="123"/>
    <x v="1"/>
    <x v="18"/>
    <x v="108"/>
    <s v="2.7 - OBRAS"/>
    <s v="2.7.2 - INFRAESTRUCTURA"/>
    <s v="S"/>
    <s v="06 - CONSTRUCCIÓN DEL PARQUE  DISTRITO INDUSTRIAL SANTO DOMINGO OESTE (DISDO), EN HATO NUEVO, MANOGUAYABO"/>
    <s v="10 - FONDO GENERAL"/>
    <n v="13636"/>
    <s v="32 - SANTO DOMINGO"/>
    <n v="12633085"/>
    <n v="0"/>
    <n v="0"/>
  </r>
  <r>
    <x v="0"/>
    <x v="0"/>
    <x v="0"/>
    <x v="1"/>
    <x v="6"/>
    <s v="2 - Poder Ejecutivo"/>
    <s v="0211 - MINISTERIO DE OBRAS PÚBLICAS Y COMUNICACIONES"/>
    <x v="123"/>
    <x v="1"/>
    <x v="11"/>
    <x v="26"/>
    <s v="2.2 - CONTRATACIÓN DE SERVICIOS"/>
    <s v="2.2.8 - OTROS SERVICIOS NO INCLUIDOS EN CONCEPTOS ANTERIORES"/>
    <s v="S"/>
    <s v="14 - CONSTRUCCIÓN DE PUENTE LEVADIZO EN SUSTITUCIÓN AL FLOTANTE SOBRE EL RIO OZAMA, ENTRE AV. FRANCISCO CAAMAÑO DEÑÓ CON AV. MALECÓN, PROVINCIA SANTO DOMINGO"/>
    <s v="10 - FONDO GENERAL"/>
    <n v="14574"/>
    <s v="32 - SANTO DOMINGO"/>
    <n v="11418688"/>
    <n v="11418688"/>
    <n v="9406956.0199999996"/>
  </r>
  <r>
    <x v="0"/>
    <x v="0"/>
    <x v="0"/>
    <x v="1"/>
    <x v="6"/>
    <s v="2 - Poder Ejecutivo"/>
    <s v="0211 - MINISTERIO DE OBRAS PÚBLICAS Y COMUNICACIONES"/>
    <x v="123"/>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10000008.66"/>
    <n v="9999908.2200000007"/>
  </r>
  <r>
    <x v="0"/>
    <x v="0"/>
    <x v="0"/>
    <x v="1"/>
    <x v="6"/>
    <s v="2 - Poder Ejecutivo"/>
    <s v="0211 - MINISTERIO DE OBRAS PÚBLICAS Y COMUNICACIONES"/>
    <x v="123"/>
    <x v="1"/>
    <x v="11"/>
    <x v="26"/>
    <s v="2.3 - MATERIALES Y SUMINISTROS"/>
    <s v="2.3.6 - PRODUCTOS DE MINERALES, METÁLICOS Y NO METÁLICOS"/>
    <s v="S"/>
    <s v="02 - RECONSTRUCCIÓN  DE LA INFRAESTRUCTURA VIAL URBANA DEL MUNICIPIO SANTO DOMINGO ESTE"/>
    <s v="10 - FONDO GENERAL"/>
    <n v="15347"/>
    <s v="32 - SANTO DOMINGO"/>
    <n v="236980174"/>
    <n v="342073239.06"/>
    <n v="232073151.84000003"/>
  </r>
  <r>
    <x v="0"/>
    <x v="0"/>
    <x v="0"/>
    <x v="1"/>
    <x v="6"/>
    <s v="2 - Poder Ejecutivo"/>
    <s v="0211 - MINISTERIO DE OBRAS PÚBLICAS Y COMUNICACIONES"/>
    <x v="123"/>
    <x v="1"/>
    <x v="11"/>
    <x v="26"/>
    <s v="2.3 - MATERIALES Y SUMINISTROS"/>
    <s v="2.3.6 - PRODUCTOS DE MINERALES, METÁLICOS Y NO METÁLICOS"/>
    <s v="S"/>
    <s v="02 - RECONSTRUCCIÓN  DE LA INFRAESTRUCTURA VIAL URBANA DEL MUNICIPIO SANTO DOMINGO ESTE"/>
    <s v="50 - CRÉDITO INTERNO"/>
    <n v="15347"/>
    <s v="32 - SANTO DOMINGO"/>
    <n v="144857827"/>
    <n v="0"/>
    <n v="0"/>
  </r>
  <r>
    <x v="0"/>
    <x v="0"/>
    <x v="0"/>
    <x v="1"/>
    <x v="6"/>
    <s v="2 - Poder Ejecutivo"/>
    <s v="0211 - MINISTERIO DE OBRAS PÚBLICAS Y COMUNICACIONES"/>
    <x v="123"/>
    <x v="1"/>
    <x v="11"/>
    <x v="26"/>
    <s v="2.3 - MATERIALES Y SUMINISTROS"/>
    <s v="2.3.6 - PRODUCTOS DE MINERALES, METÁLICOS Y NO METÁLICOS"/>
    <s v="S"/>
    <s v="03 - RECONSTRUCCIÓN DE LA INFRAESTRUCTURA VIAL URBANA DEL MUNICIPIO JAQUIMEYES, PROVINCIA BARAHONA"/>
    <s v="10 - FONDO GENERAL"/>
    <n v="15386"/>
    <s v="04 - BARAHONA"/>
    <n v="4853906"/>
    <n v="0"/>
    <n v="0"/>
  </r>
  <r>
    <x v="0"/>
    <x v="0"/>
    <x v="0"/>
    <x v="1"/>
    <x v="6"/>
    <s v="2 - Poder Ejecutivo"/>
    <s v="0211 - MINISTERIO DE OBRAS PÚBLICAS Y COMUNICACIONES"/>
    <x v="123"/>
    <x v="1"/>
    <x v="11"/>
    <x v="26"/>
    <s v="2.3 - MATERIALES Y SUMINISTROS"/>
    <s v="2.3.6 - PRODUCTOS DE MINERALES, METÁLICOS Y NO METÁLICOS"/>
    <s v="S"/>
    <s v="04 - RECONSTRUCCIÓN DE LA INFRAESTRUCTURA VIAL URBANA DEL MUNICIPIO LA CIENAGA, PROVINCIA BARAHONA"/>
    <s v="10 - FONDO GENERAL"/>
    <n v="15387"/>
    <s v="04 - BARAHONA"/>
    <n v="11803497"/>
    <n v="0"/>
    <n v="0"/>
  </r>
  <r>
    <x v="0"/>
    <x v="0"/>
    <x v="0"/>
    <x v="1"/>
    <x v="6"/>
    <s v="2 - Poder Ejecutivo"/>
    <s v="0211 - MINISTERIO DE OBRAS PÚBLICAS Y COMUNICACIONES"/>
    <x v="123"/>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900000"/>
    <n v="1899982.98"/>
  </r>
  <r>
    <x v="0"/>
    <x v="0"/>
    <x v="0"/>
    <x v="1"/>
    <x v="6"/>
    <s v="2 - Poder Ejecutivo"/>
    <s v="0211 - MINISTERIO DE OBRAS PÚBLICAS Y COMUNICACIONES"/>
    <x v="123"/>
    <x v="1"/>
    <x v="11"/>
    <x v="26"/>
    <s v="2.3 - MATERIALES Y SUMINISTROS"/>
    <s v="2.3.6 - PRODUCTOS DE MINERALES, METÁLICOS Y NO METÁLICOS"/>
    <s v="S"/>
    <s v="06 - RECONSTRUCCIÓN DE LA INFRAESTRUCTURA VIAL URBANA DEL MUNICIPIO DE GALVAN, PROVINCIA BAHORUCO"/>
    <s v="10 - FONDO GENERAL"/>
    <n v="15389"/>
    <s v="03 - BAHORUCO"/>
    <n v="10672213"/>
    <n v="0"/>
    <n v="0"/>
  </r>
  <r>
    <x v="0"/>
    <x v="0"/>
    <x v="0"/>
    <x v="1"/>
    <x v="6"/>
    <s v="2 - Poder Ejecutivo"/>
    <s v="0211 - MINISTERIO DE OBRAS PÚBLICAS Y COMUNICACIONES"/>
    <x v="123"/>
    <x v="1"/>
    <x v="11"/>
    <x v="26"/>
    <s v="2.3 - MATERIALES Y SUMINISTROS"/>
    <s v="2.3.6 - PRODUCTOS DE MINERALES, METÁLICOS Y NO METÁLICOS"/>
    <s v="S"/>
    <s v="07 - RECONSTRUCCIÓN DE LA INFRAESTRUCTURA VIAL URBANA DEL MUNICIPIO BANICA, PROVINCIA ELIAS PIÑA"/>
    <s v="10 - FONDO GENERAL"/>
    <n v="15390"/>
    <s v="07 - ELIAS PINA"/>
    <n v="9418507"/>
    <n v="0"/>
    <n v="0"/>
  </r>
  <r>
    <x v="0"/>
    <x v="0"/>
    <x v="0"/>
    <x v="1"/>
    <x v="6"/>
    <s v="2 - Poder Ejecutivo"/>
    <s v="0211 - MINISTERIO DE OBRAS PÚBLICAS Y COMUNICACIONES"/>
    <x v="123"/>
    <x v="1"/>
    <x v="11"/>
    <x v="26"/>
    <s v="2.3 - MATERIALES Y SUMINISTROS"/>
    <s v="2.3.6 - PRODUCTOS DE MINERALES, METÁLICOS Y NO METÁLICOS"/>
    <s v="S"/>
    <s v="08 - RECONSTRUCCIÓN DE LA INFRAESTRUCTURA VIAL URBANA DEL MUNICIPIO EL LLANO, PROVINCIA ELIAS PIÑA"/>
    <s v="10 - FONDO GENERAL"/>
    <n v="15391"/>
    <s v="07 - ELIAS PINA"/>
    <n v="5901836"/>
    <n v="5901836"/>
    <n v="5863156.2000000002"/>
  </r>
  <r>
    <x v="0"/>
    <x v="0"/>
    <x v="0"/>
    <x v="1"/>
    <x v="6"/>
    <s v="2 - Poder Ejecutivo"/>
    <s v="0211 - MINISTERIO DE OBRAS PÚBLICAS Y COMUNICACIONES"/>
    <x v="123"/>
    <x v="1"/>
    <x v="11"/>
    <x v="26"/>
    <s v="2.3 - MATERIALES Y SUMINISTROS"/>
    <s v="2.3.6 - PRODUCTOS DE MINERALES, METÁLICOS Y NO METÁLICOS"/>
    <s v="S"/>
    <s v="09 - RECONSTRUCCIÓN DE LA INFRAESTRUCTURA VIAL URBANA DEL MUNICIPIO EL PINO, PROVINCIA DAJABÓN"/>
    <s v="10 - FONDO GENERAL"/>
    <n v="15392"/>
    <s v="05 - DAJABON"/>
    <n v="6549295"/>
    <n v="0"/>
    <n v="0"/>
  </r>
  <r>
    <x v="0"/>
    <x v="0"/>
    <x v="0"/>
    <x v="1"/>
    <x v="6"/>
    <s v="2 - Poder Ejecutivo"/>
    <s v="0211 - MINISTERIO DE OBRAS PÚBLICAS Y COMUNICACIONES"/>
    <x v="123"/>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64663"/>
    <n v="5448589.5999999996"/>
  </r>
  <r>
    <x v="0"/>
    <x v="0"/>
    <x v="0"/>
    <x v="1"/>
    <x v="6"/>
    <s v="2 - Poder Ejecutivo"/>
    <s v="0211 - MINISTERIO DE OBRAS PÚBLICAS Y COMUNICACIONES"/>
    <x v="123"/>
    <x v="1"/>
    <x v="11"/>
    <x v="26"/>
    <s v="2.3 - MATERIALES Y SUMINISTROS"/>
    <s v="2.3.6 - PRODUCTOS DE MINERALES, METÁLICOS Y NO METÁLICOS"/>
    <s v="S"/>
    <s v="11 - RECONSTRUCCIÓN DE LA INFRAESTRUCTURA VIAL URBANA DEL MUNICIPIO LOMA DE CABRERA, PROVINCIA DAJABÓN"/>
    <s v="10 - FONDO GENERAL"/>
    <n v="15394"/>
    <s v="05 - DAJABON"/>
    <n v="15145859"/>
    <n v="10066936.74"/>
    <n v="10066936.74"/>
  </r>
  <r>
    <x v="0"/>
    <x v="0"/>
    <x v="0"/>
    <x v="1"/>
    <x v="6"/>
    <s v="2 - Poder Ejecutivo"/>
    <s v="0211 - MINISTERIO DE OBRAS PÚBLICAS Y COMUNICACIONES"/>
    <x v="123"/>
    <x v="1"/>
    <x v="11"/>
    <x v="26"/>
    <s v="2.3 - MATERIALES Y SUMINISTROS"/>
    <s v="2.3.6 - PRODUCTOS DE MINERALES, METÁLICOS Y NO METÁLICOS"/>
    <s v="S"/>
    <s v="12 - RECONSTRUCCIÓN DE LA INFRAESTRUCTURA VIAL URBANA DEL MUNICIPIO SÁNCHEZ, PROVINCIA SAMANÁ"/>
    <s v="10 - FONDO GENERAL"/>
    <n v="15395"/>
    <s v="20 - SAMANA"/>
    <n v="13083046"/>
    <n v="13083046"/>
    <n v="13082999.969999999"/>
  </r>
  <r>
    <x v="0"/>
    <x v="0"/>
    <x v="0"/>
    <x v="1"/>
    <x v="6"/>
    <s v="2 - Poder Ejecutivo"/>
    <s v="0211 - MINISTERIO DE OBRAS PÚBLICAS Y COMUNICACIONES"/>
    <x v="123"/>
    <x v="1"/>
    <x v="11"/>
    <x v="26"/>
    <s v="2.3 - MATERIALES Y SUMINISTROS"/>
    <s v="2.3.6 - PRODUCTOS DE MINERALES, METÁLICOS Y NO METÁLICOS"/>
    <s v="S"/>
    <s v="13 - RECONSTRUCCIÓN DE LA INFRAESTRUCTURA VIAL URBANA DEL MUNICIPIO PARTIDO, PROVINCIA DAJABÓN"/>
    <s v="10 - FONDO GENERAL"/>
    <n v="15396"/>
    <s v="05 - DAJABON"/>
    <n v="5528953"/>
    <n v="5528953"/>
    <n v="5507813.4000000004"/>
  </r>
  <r>
    <x v="0"/>
    <x v="0"/>
    <x v="0"/>
    <x v="1"/>
    <x v="6"/>
    <s v="2 - Poder Ejecutivo"/>
    <s v="0211 - MINISTERIO DE OBRAS PÚBLICAS Y COMUNICACIONES"/>
    <x v="123"/>
    <x v="1"/>
    <x v="11"/>
    <x v="26"/>
    <s v="2.3 - MATERIALES Y SUMINISTROS"/>
    <s v="2.3.6 - PRODUCTOS DE MINERALES, METÁLICOS Y NO METÁLICOS"/>
    <s v="S"/>
    <s v="14 - RECONSTRUCCIÓN DE LA INFRAESTRUCTURA VIAL URBANA DEL MUNICIPIO RESTAURACIÓN, PROVINCIA DAJABÓN"/>
    <s v="10 - FONDO GENERAL"/>
    <n v="15397"/>
    <s v="05 - DAJABON"/>
    <n v="9964973"/>
    <n v="9964973"/>
    <n v="9949598.4000000004"/>
  </r>
  <r>
    <x v="0"/>
    <x v="0"/>
    <x v="0"/>
    <x v="1"/>
    <x v="6"/>
    <s v="2 - Poder Ejecutivo"/>
    <s v="0211 - MINISTERIO DE OBRAS PÚBLICAS Y COMUNICACIONES"/>
    <x v="123"/>
    <x v="1"/>
    <x v="11"/>
    <x v="26"/>
    <s v="2.3 - MATERIALES Y SUMINISTROS"/>
    <s v="2.3.6 - PRODUCTOS DE MINERALES, METÁLICOS Y NO METÁLICOS"/>
    <s v="S"/>
    <s v="15 - RECONSTRUCCIÓN DE LA INFRAESTRUCTURA VIAL URBANA DEL MUNICIPIO EL VALLE, PROVINCIA HATO MAYOR"/>
    <s v="10 - FONDO GENERAL"/>
    <n v="15398"/>
    <s v="30 - HATO MAYOR"/>
    <n v="19679215"/>
    <n v="39679215"/>
    <n v="19679172.920000002"/>
  </r>
  <r>
    <x v="0"/>
    <x v="0"/>
    <x v="0"/>
    <x v="1"/>
    <x v="6"/>
    <s v="2 - Poder Ejecutivo"/>
    <s v="0211 - MINISTERIO DE OBRAS PÚBLICAS Y COMUNICACIONES"/>
    <x v="123"/>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24851060"/>
    <n v="24851024.550000001"/>
  </r>
  <r>
    <x v="0"/>
    <x v="0"/>
    <x v="0"/>
    <x v="1"/>
    <x v="6"/>
    <s v="2 - Poder Ejecutivo"/>
    <s v="0211 - MINISTERIO DE OBRAS PÚBLICAS Y COMUNICACIONES"/>
    <x v="123"/>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n v="0"/>
  </r>
  <r>
    <x v="0"/>
    <x v="0"/>
    <x v="0"/>
    <x v="1"/>
    <x v="6"/>
    <s v="2 - Poder Ejecutivo"/>
    <s v="0211 - MINISTERIO DE OBRAS PÚBLICAS Y COMUNICACIONES"/>
    <x v="123"/>
    <x v="1"/>
    <x v="11"/>
    <x v="26"/>
    <s v="2.3 - MATERIALES Y SUMINISTROS"/>
    <s v="2.3.6 - PRODUCTOS DE MINERALES, METÁLICOS Y NO METÁLICOS"/>
    <s v="S"/>
    <s v="18 - RECONSTRUCCIÓN DE LA INFRAESTRUCTURA VIAL URBANA DEL MUNICIPIO VALLEJUELO, PROVINCIA SAN JUAN"/>
    <s v="10 - FONDO GENERAL"/>
    <n v="15403"/>
    <s v="22 - SAN JUAN"/>
    <n v="5310170"/>
    <n v="0"/>
    <n v="0"/>
  </r>
  <r>
    <x v="0"/>
    <x v="0"/>
    <x v="0"/>
    <x v="1"/>
    <x v="6"/>
    <s v="2 - Poder Ejecutivo"/>
    <s v="0211 - MINISTERIO DE OBRAS PÚBLICAS Y COMUNICACIONES"/>
    <x v="123"/>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20000018.960000001"/>
    <n v="19999934.609999999"/>
  </r>
  <r>
    <x v="0"/>
    <x v="0"/>
    <x v="0"/>
    <x v="1"/>
    <x v="6"/>
    <s v="2 - Poder Ejecutivo"/>
    <s v="0211 - MINISTERIO DE OBRAS PÚBLICAS Y COMUNICACIONES"/>
    <x v="123"/>
    <x v="1"/>
    <x v="11"/>
    <x v="26"/>
    <s v="2.3 - MATERIALES Y SUMINISTROS"/>
    <s v="2.3.6 - PRODUCTOS DE MINERALES, METÁLICOS Y NO METÁLICOS"/>
    <s v="S"/>
    <s v="20 - RECONSTRUCCIÓN DE LA INFRAESTRUCTURA VIAL URBANA DEL MUNICIPIO TAMBORIL, PROVINCIA SANTIAGO"/>
    <s v="10 - FONDO GENERAL"/>
    <n v="15405"/>
    <s v="25 - SANTIAGO"/>
    <n v="14992463"/>
    <n v="34992463"/>
    <n v="14970887.449999999"/>
  </r>
  <r>
    <x v="0"/>
    <x v="0"/>
    <x v="0"/>
    <x v="1"/>
    <x v="6"/>
    <s v="2 - Poder Ejecutivo"/>
    <s v="0211 - MINISTERIO DE OBRAS PÚBLICAS Y COMUNICACIONES"/>
    <x v="123"/>
    <x v="1"/>
    <x v="11"/>
    <x v="26"/>
    <s v="2.3 - MATERIALES Y SUMINISTROS"/>
    <s v="2.3.6 - PRODUCTOS DE MINERALES, METÁLICOS Y NO METÁLICOS"/>
    <s v="S"/>
    <s v="21 - RECONSTRUCCIÓN DE LA INFRAESTRUCTURA VIAL URBANA DEL MUNICIPIO PUÑAL, PROVINCIA SANTIAGO"/>
    <s v="10 - FONDO GENERAL"/>
    <n v="15406"/>
    <s v="25 - SANTIAGO"/>
    <n v="10993616"/>
    <n v="20000000"/>
    <n v="0"/>
  </r>
  <r>
    <x v="0"/>
    <x v="0"/>
    <x v="0"/>
    <x v="1"/>
    <x v="6"/>
    <s v="2 - Poder Ejecutivo"/>
    <s v="0211 - MINISTERIO DE OBRAS PÚBLICAS Y COMUNICACIONES"/>
    <x v="123"/>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14175978"/>
    <n v="14169333.209999999"/>
  </r>
  <r>
    <x v="0"/>
    <x v="0"/>
    <x v="0"/>
    <x v="1"/>
    <x v="6"/>
    <s v="2 - Poder Ejecutivo"/>
    <s v="0211 - MINISTERIO DE OBRAS PÚBLICAS Y COMUNICACIONES"/>
    <x v="123"/>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8036269"/>
    <n v="7995213"/>
  </r>
  <r>
    <x v="0"/>
    <x v="0"/>
    <x v="0"/>
    <x v="1"/>
    <x v="6"/>
    <s v="2 - Poder Ejecutivo"/>
    <s v="0211 - MINISTERIO DE OBRAS PÚBLICAS Y COMUNICACIONES"/>
    <x v="123"/>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30000019"/>
    <n v="9999967.3100000005"/>
  </r>
  <r>
    <x v="0"/>
    <x v="0"/>
    <x v="0"/>
    <x v="1"/>
    <x v="6"/>
    <s v="2 - Poder Ejecutivo"/>
    <s v="0211 - MINISTERIO DE OBRAS PÚBLICAS Y COMUNICACIONES"/>
    <x v="123"/>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6702248"/>
    <n v="6692289.4000000004"/>
  </r>
  <r>
    <x v="0"/>
    <x v="0"/>
    <x v="0"/>
    <x v="1"/>
    <x v="6"/>
    <s v="2 - Poder Ejecutivo"/>
    <s v="0211 - MINISTERIO DE OBRAS PÚBLICAS Y COMUNICACIONES"/>
    <x v="123"/>
    <x v="1"/>
    <x v="11"/>
    <x v="26"/>
    <s v="2.3 - MATERIALES Y SUMINISTROS"/>
    <s v="2.3.6 - PRODUCTOS DE MINERALES, METÁLICOS Y NO METÁLICOS"/>
    <s v="S"/>
    <s v="26 - RECONSTRUCCIÓN DE LA INFRAESTRUCTURA VIAL URBANA DEL MUNICIPIO SAN VICTOR, PROVINCIA ESPAILLAT"/>
    <s v="10 - FONDO GENERAL"/>
    <n v="15804"/>
    <s v="09 - ESPAILLAT"/>
    <n v="7102590"/>
    <n v="7102590"/>
    <n v="7102558.4400000004"/>
  </r>
  <r>
    <x v="0"/>
    <x v="0"/>
    <x v="0"/>
    <x v="1"/>
    <x v="6"/>
    <s v="2 - Poder Ejecutivo"/>
    <s v="0211 - MINISTERIO DE OBRAS PÚBLICAS Y COMUNICACIONES"/>
    <x v="123"/>
    <x v="1"/>
    <x v="11"/>
    <x v="26"/>
    <s v="2.3 - MATERIALES Y SUMINISTROS"/>
    <s v="2.3.6 - PRODUCTOS DE MINERALES, METÁLICOS Y NO METÁLICOS"/>
    <s v="S"/>
    <s v="26 - REHABILITACIÓN DE LA INFRAESTRUCTURA VIAL URBANA DEL MUNICIPIO DE FUNDACION, PROVINCIA BARAHONA"/>
    <s v="10 - FONDO GENERAL"/>
    <n v="15072"/>
    <s v="04 - BARAHONA"/>
    <n v="753320"/>
    <n v="0"/>
    <n v="0"/>
  </r>
  <r>
    <x v="0"/>
    <x v="0"/>
    <x v="0"/>
    <x v="1"/>
    <x v="6"/>
    <s v="2 - Poder Ejecutivo"/>
    <s v="0211 - MINISTERIO DE OBRAS PÚBLICAS Y COMUNICACIONES"/>
    <x v="123"/>
    <x v="1"/>
    <x v="11"/>
    <x v="26"/>
    <s v="2.3 - MATERIALES Y SUMINISTROS"/>
    <s v="2.3.6 - PRODUCTOS DE MINERALES, METÁLICOS Y NO METÁLICOS"/>
    <s v="S"/>
    <s v="27 - RECONSTRUCCIÓN DE LA INFRAESTRUCTURA VIAL URBANA DEL MUNICIPIO LAS GUARANAS, PROVINCIA DUARTE"/>
    <s v="10 - FONDO GENERAL"/>
    <n v="15805"/>
    <s v="06 - DUARTE"/>
    <n v="8100559"/>
    <n v="0"/>
    <n v="0"/>
  </r>
  <r>
    <x v="0"/>
    <x v="0"/>
    <x v="0"/>
    <x v="1"/>
    <x v="6"/>
    <s v="2 - Poder Ejecutivo"/>
    <s v="0211 - MINISTERIO DE OBRAS PÚBLICAS Y COMUNICACIONES"/>
    <x v="123"/>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n v="0"/>
  </r>
  <r>
    <x v="0"/>
    <x v="0"/>
    <x v="0"/>
    <x v="1"/>
    <x v="6"/>
    <s v="2 - Poder Ejecutivo"/>
    <s v="0211 - MINISTERIO DE OBRAS PÚBLICAS Y COMUNICACIONES"/>
    <x v="123"/>
    <x v="1"/>
    <x v="11"/>
    <x v="26"/>
    <s v="2.3 - MATERIALES Y SUMINISTROS"/>
    <s v="2.3.6 - PRODUCTOS DE MINERALES, METÁLICOS Y NO METÁLICOS"/>
    <s v="S"/>
    <s v="28 - RECONSTRUCCIÓN DE LA INFRAESTRUCTURA VIAL URBANA DEL MUNICIPIO PIMENTEL, PROVINCIA DUARTE"/>
    <s v="10 - FONDO GENERAL"/>
    <n v="15806"/>
    <s v="06 - DUARTE"/>
    <n v="6364725"/>
    <n v="26364725"/>
    <n v="6336946.5999999996"/>
  </r>
  <r>
    <x v="0"/>
    <x v="0"/>
    <x v="0"/>
    <x v="1"/>
    <x v="6"/>
    <s v="2 - Poder Ejecutivo"/>
    <s v="0211 - MINISTERIO DE OBRAS PÚBLICAS Y COMUNICACIONES"/>
    <x v="123"/>
    <x v="1"/>
    <x v="11"/>
    <x v="26"/>
    <s v="2.3 - MATERIALES Y SUMINISTROS"/>
    <s v="2.3.6 - PRODUCTOS DE MINERALES, METÁLICOS Y NO METÁLICOS"/>
    <s v="S"/>
    <s v="29 - RECONSTRUCCIÓN DE LA INFRAESTRUCTURA VIAL URBANA DEL MUNICIPIO BISONÓ, PROVINCIA SANTIAGO"/>
    <s v="10 - FONDO GENERAL"/>
    <n v="15807"/>
    <s v="25 - SANTIAGO"/>
    <n v="8023411"/>
    <n v="0"/>
    <n v="0"/>
  </r>
  <r>
    <x v="0"/>
    <x v="0"/>
    <x v="0"/>
    <x v="1"/>
    <x v="6"/>
    <s v="2 - Poder Ejecutivo"/>
    <s v="0211 - MINISTERIO DE OBRAS PÚBLICAS Y COMUNICACIONES"/>
    <x v="123"/>
    <x v="1"/>
    <x v="11"/>
    <x v="26"/>
    <s v="2.3 - MATERIALES Y SUMINISTROS"/>
    <s v="2.3.6 - PRODUCTOS DE MINERALES, METÁLICOS Y NO METÁLICOS"/>
    <s v="S"/>
    <s v="30 - RECONSTRUCCIÓN DE LA INFRAESTRUCTURA VIAL URBANA DEL MUNICIPIO LICEY AL MEDIO, PROVINCIA SANTIAGO"/>
    <s v="10 - FONDO GENERAL"/>
    <n v="15808"/>
    <s v="25 - SANTIAGO"/>
    <n v="15027823"/>
    <n v="20000000"/>
    <n v="0"/>
  </r>
  <r>
    <x v="0"/>
    <x v="0"/>
    <x v="0"/>
    <x v="1"/>
    <x v="6"/>
    <s v="2 - Poder Ejecutivo"/>
    <s v="0211 - MINISTERIO DE OBRAS PÚBLICAS Y COMUNICACIONES"/>
    <x v="123"/>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32982689"/>
    <n v="132981939.02"/>
  </r>
  <r>
    <x v="0"/>
    <x v="0"/>
    <x v="0"/>
    <x v="1"/>
    <x v="6"/>
    <s v="2 - Poder Ejecutivo"/>
    <s v="0211 - MINISTERIO DE OBRAS PÚBLICAS Y COMUNICACIONES"/>
    <x v="123"/>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n v="0"/>
  </r>
  <r>
    <x v="0"/>
    <x v="0"/>
    <x v="0"/>
    <x v="1"/>
    <x v="6"/>
    <s v="2 - Poder Ejecutivo"/>
    <s v="0211 - MINISTERIO DE OBRAS PÚBLICAS Y COMUNICACIONES"/>
    <x v="123"/>
    <x v="1"/>
    <x v="11"/>
    <x v="26"/>
    <s v="2.3 - MATERIALES Y SUMINISTROS"/>
    <s v="2.3.6 - PRODUCTOS DE MINERALES, METÁLICOS Y NO METÁLICOS"/>
    <s v="S"/>
    <s v="31 - RECONSTRUCCIÓN DE LA INFRAESTRUCTURA VIAL URBANA DEL MUNICIPIO JÁNICO, PROVINCIA SANTIAGO"/>
    <s v="10 - FONDO GENERAL"/>
    <n v="15809"/>
    <s v="25 - SANTIAGO"/>
    <n v="16046821"/>
    <n v="0"/>
    <n v="0"/>
  </r>
  <r>
    <x v="0"/>
    <x v="0"/>
    <x v="0"/>
    <x v="1"/>
    <x v="6"/>
    <s v="2 - Poder Ejecutivo"/>
    <s v="0211 - MINISTERIO DE OBRAS PÚBLICAS Y COMUNICACIONES"/>
    <x v="123"/>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n v="0"/>
  </r>
  <r>
    <x v="0"/>
    <x v="0"/>
    <x v="0"/>
    <x v="1"/>
    <x v="6"/>
    <s v="2 - Poder Ejecutivo"/>
    <s v="0211 - MINISTERIO DE OBRAS PÚBLICAS Y COMUNICACIONES"/>
    <x v="123"/>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n v="0"/>
  </r>
  <r>
    <x v="0"/>
    <x v="0"/>
    <x v="0"/>
    <x v="1"/>
    <x v="6"/>
    <s v="2 - Poder Ejecutivo"/>
    <s v="0211 - MINISTERIO DE OBRAS PÚBLICAS Y COMUNICACIONES"/>
    <x v="123"/>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n v="0"/>
  </r>
  <r>
    <x v="0"/>
    <x v="0"/>
    <x v="0"/>
    <x v="1"/>
    <x v="6"/>
    <s v="2 - Poder Ejecutivo"/>
    <s v="0211 - MINISTERIO DE OBRAS PÚBLICAS Y COMUNICACIONES"/>
    <x v="123"/>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6483340"/>
    <n v="6455394.2000000002"/>
  </r>
  <r>
    <x v="0"/>
    <x v="0"/>
    <x v="0"/>
    <x v="1"/>
    <x v="6"/>
    <s v="2 - Poder Ejecutivo"/>
    <s v="0211 - MINISTERIO DE OBRAS PÚBLICAS Y COMUNICACIONES"/>
    <x v="123"/>
    <x v="1"/>
    <x v="11"/>
    <x v="26"/>
    <s v="2.3 - MATERIALES Y SUMINISTROS"/>
    <s v="2.3.6 - PRODUCTOS DE MINERALES, METÁLICOS Y NO METÁLICOS"/>
    <s v="S"/>
    <s v="36 - RECONSTRUCCIÓN DE LA INFRAESTRUCTURA VIAL URBANA DEL MUNICIPIO GUAYABAL, PROVINCIA AZUA"/>
    <s v="10 - FONDO GENERAL"/>
    <n v="15814"/>
    <s v="02 - AZUA"/>
    <n v="12761595"/>
    <n v="0"/>
    <n v="0"/>
  </r>
  <r>
    <x v="0"/>
    <x v="0"/>
    <x v="0"/>
    <x v="1"/>
    <x v="6"/>
    <s v="2 - Poder Ejecutivo"/>
    <s v="0211 - MINISTERIO DE OBRAS PÚBLICAS Y COMUNICACIONES"/>
    <x v="123"/>
    <x v="1"/>
    <x v="11"/>
    <x v="26"/>
    <s v="2.3 - MATERIALES Y SUMINISTROS"/>
    <s v="2.3.6 - PRODUCTOS DE MINERALES, METÁLICOS Y NO METÁLICOS"/>
    <s v="S"/>
    <s v="37 - RECONSTRUCCIÓN DE LA INFRAESTRUCTURA VIAL URBANA DEL MUNICIPIO OVIEDO, PROVINCIA PEDERNALES"/>
    <s v="10 - FONDO GENERAL"/>
    <n v="15815"/>
    <s v="16 - PEDERNALES"/>
    <n v="11218873"/>
    <n v="4436020"/>
    <n v="4436019.74"/>
  </r>
  <r>
    <x v="0"/>
    <x v="0"/>
    <x v="0"/>
    <x v="1"/>
    <x v="6"/>
    <s v="2 - Poder Ejecutivo"/>
    <s v="0211 - MINISTERIO DE OBRAS PÚBLICAS Y COMUNICACIONES"/>
    <x v="123"/>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n v="0"/>
  </r>
  <r>
    <x v="0"/>
    <x v="0"/>
    <x v="0"/>
    <x v="1"/>
    <x v="6"/>
    <s v="2 - Poder Ejecutivo"/>
    <s v="0211 - MINISTERIO DE OBRAS PÚBLICAS Y COMUNICACIONES"/>
    <x v="123"/>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n v="0"/>
  </r>
  <r>
    <x v="0"/>
    <x v="0"/>
    <x v="0"/>
    <x v="1"/>
    <x v="6"/>
    <s v="2 - Poder Ejecutivo"/>
    <s v="0211 - MINISTERIO DE OBRAS PÚBLICAS Y COMUNICACIONES"/>
    <x v="123"/>
    <x v="1"/>
    <x v="11"/>
    <x v="26"/>
    <s v="2.3 - MATERIALES Y SUMINISTROS"/>
    <s v="2.3.6 - PRODUCTOS DE MINERALES, METÁLICOS Y NO METÁLICOS"/>
    <s v="S"/>
    <s v="39 - RECONSTRUCCIÓN DE LA INFRAESTRUCTURA VIAL URBANA DEL MUNICIPIO ESTEBANIA, PROVINCIA AZUA"/>
    <s v="10 - FONDO GENERAL"/>
    <n v="15817"/>
    <s v="02 - AZUA"/>
    <n v="9514942"/>
    <n v="9514942"/>
    <n v="9475808"/>
  </r>
  <r>
    <x v="0"/>
    <x v="0"/>
    <x v="0"/>
    <x v="1"/>
    <x v="6"/>
    <s v="2 - Poder Ejecutivo"/>
    <s v="0211 - MINISTERIO DE OBRAS PÚBLICAS Y COMUNICACIONES"/>
    <x v="123"/>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23797540.649999999"/>
    <n v="0"/>
  </r>
  <r>
    <x v="0"/>
    <x v="0"/>
    <x v="0"/>
    <x v="1"/>
    <x v="6"/>
    <s v="2 - Poder Ejecutivo"/>
    <s v="0211 - MINISTERIO DE OBRAS PÚBLICAS Y COMUNICACIONES"/>
    <x v="123"/>
    <x v="1"/>
    <x v="11"/>
    <x v="26"/>
    <s v="2.3 - MATERIALES Y SUMINISTROS"/>
    <s v="2.3.6 - PRODUCTOS DE MINERALES, METÁLICOS Y NO METÁLICOS"/>
    <s v="S"/>
    <s v="40 - RECONSTRUCCIÓN DE LA INFRAESTRUCTURA VIAL URBANA DEL MUNICIPIO SABANA YEGUA, PROVINCIA AZUA."/>
    <s v="10 - FONDO GENERAL"/>
    <n v="15818"/>
    <s v="02 - AZUA"/>
    <n v="5762969"/>
    <n v="0"/>
    <n v="0"/>
  </r>
  <r>
    <x v="0"/>
    <x v="0"/>
    <x v="0"/>
    <x v="1"/>
    <x v="6"/>
    <s v="2 - Poder Ejecutivo"/>
    <s v="0211 - MINISTERIO DE OBRAS PÚBLICAS Y COMUNICACIONES"/>
    <x v="123"/>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n v="0"/>
  </r>
  <r>
    <x v="0"/>
    <x v="0"/>
    <x v="0"/>
    <x v="1"/>
    <x v="6"/>
    <s v="2 - Poder Ejecutivo"/>
    <s v="0211 - MINISTERIO DE OBRAS PÚBLICAS Y COMUNICACIONES"/>
    <x v="123"/>
    <x v="1"/>
    <x v="11"/>
    <x v="26"/>
    <s v="2.3 - MATERIALES Y SUMINISTROS"/>
    <s v="2.3.6 - PRODUCTOS DE MINERALES, METÁLICOS Y NO METÁLICOS"/>
    <s v="S"/>
    <s v="41 - RECONSTRUCCIÓN DE LA INFRAESTRUCTURA VIAL URBANA DEL MUNICIPIO PUEBLO VIEJO, PROVINCIA AZUA"/>
    <s v="10 - FONDO GENERAL"/>
    <n v="15819"/>
    <s v="02 - AZUA"/>
    <n v="9282368"/>
    <n v="5408552"/>
    <n v="5389365.7999999998"/>
  </r>
  <r>
    <x v="0"/>
    <x v="0"/>
    <x v="0"/>
    <x v="1"/>
    <x v="6"/>
    <s v="2 - Poder Ejecutivo"/>
    <s v="0211 - MINISTERIO DE OBRAS PÚBLICAS Y COMUNICACIONES"/>
    <x v="123"/>
    <x v="1"/>
    <x v="11"/>
    <x v="26"/>
    <s v="2.3 - MATERIALES Y SUMINISTROS"/>
    <s v="2.3.6 - PRODUCTOS DE MINERALES, METÁLICOS Y NO METÁLICOS"/>
    <s v="S"/>
    <s v="42 - RECONSTRUCCIÓN DE LA INFRAESTRUCTURA VIAL URBANA DEL MUNICIPIO DE MAO, PROVINCIA VALVERDE"/>
    <s v="10 - FONDO GENERAL"/>
    <n v="15031"/>
    <s v="27 - VALVERDE"/>
    <n v="1622991"/>
    <n v="0"/>
    <n v="0"/>
  </r>
  <r>
    <x v="0"/>
    <x v="0"/>
    <x v="0"/>
    <x v="1"/>
    <x v="6"/>
    <s v="2 - Poder Ejecutivo"/>
    <s v="0211 - MINISTERIO DE OBRAS PÚBLICAS Y COMUNICACIONES"/>
    <x v="123"/>
    <x v="1"/>
    <x v="11"/>
    <x v="26"/>
    <s v="2.3 - MATERIALES Y SUMINISTROS"/>
    <s v="2.3.6 - PRODUCTOS DE MINERALES, METÁLICOS Y NO METÁLICOS"/>
    <s v="S"/>
    <s v="42 - RECONSTRUCCIÓN DE LA INFRAESTRUCTURA VIAL URBANA DEL MUNICIPIO PERALTA, PROVINCIA AZUA"/>
    <s v="10 - FONDO GENERAL"/>
    <n v="15820"/>
    <s v="02 - AZUA"/>
    <n v="6816042"/>
    <n v="0"/>
    <n v="0"/>
  </r>
  <r>
    <x v="0"/>
    <x v="0"/>
    <x v="0"/>
    <x v="1"/>
    <x v="6"/>
    <s v="2 - Poder Ejecutivo"/>
    <s v="0211 - MINISTERIO DE OBRAS PÚBLICAS Y COMUNICACIONES"/>
    <x v="123"/>
    <x v="1"/>
    <x v="11"/>
    <x v="26"/>
    <s v="2.3 - MATERIALES Y SUMINISTROS"/>
    <s v="2.3.6 - PRODUCTOS DE MINERALES, METÁLICOS Y NO METÁLICOS"/>
    <s v="S"/>
    <s v="43 - RECONSTRUCCIÓN DE LA INFRAESTRUCTURA VIAL URBANA DEL MUNICIPIO DE POLO, PROVINCIA BARAHONA"/>
    <s v="10 - FONDO GENERAL"/>
    <n v="15032"/>
    <s v="04 - BARAHONA"/>
    <n v="82008"/>
    <n v="0"/>
    <n v="0"/>
  </r>
  <r>
    <x v="0"/>
    <x v="0"/>
    <x v="0"/>
    <x v="1"/>
    <x v="6"/>
    <s v="2 - Poder Ejecutivo"/>
    <s v="0211 - MINISTERIO DE OBRAS PÚBLICAS Y COMUNICACIONES"/>
    <x v="123"/>
    <x v="1"/>
    <x v="11"/>
    <x v="26"/>
    <s v="2.3 - MATERIALES Y SUMINISTROS"/>
    <s v="2.3.6 - PRODUCTOS DE MINERALES, METÁLICOS Y NO METÁLICOS"/>
    <s v="S"/>
    <s v="43 - RECONSTRUCCIÓN DE LA INFRAESTRUCTURA VIAL URBANA DEL MUNICIPIO TÁBARA ARRIBA, PROVINCIA AZUA"/>
    <s v="10 - FONDO GENERAL"/>
    <n v="15821"/>
    <s v="02 - AZUA"/>
    <n v="6596170"/>
    <n v="0"/>
    <n v="0"/>
  </r>
  <r>
    <x v="0"/>
    <x v="0"/>
    <x v="0"/>
    <x v="1"/>
    <x v="6"/>
    <s v="2 - Poder Ejecutivo"/>
    <s v="0211 - MINISTERIO DE OBRAS PÚBLICAS Y COMUNICACIONES"/>
    <x v="123"/>
    <x v="1"/>
    <x v="11"/>
    <x v="26"/>
    <s v="2.3 - MATERIALES Y SUMINISTROS"/>
    <s v="2.3.6 - PRODUCTOS DE MINERALES, METÁLICOS Y NO METÁLICOS"/>
    <s v="S"/>
    <s v="44 - RECONSTRUCCIÓN  DE LA INFRAESTRUCTURA VIAL URBANA DEL MUNICIPIO EL CERCADO, PROVINCIA SAN JUAN"/>
    <s v="10 - FONDO GENERAL"/>
    <n v="15822"/>
    <s v="22 - SAN JUAN"/>
    <n v="6989625"/>
    <n v="0"/>
    <n v="0"/>
  </r>
  <r>
    <x v="0"/>
    <x v="0"/>
    <x v="0"/>
    <x v="1"/>
    <x v="6"/>
    <s v="2 - Poder Ejecutivo"/>
    <s v="0211 - MINISTERIO DE OBRAS PÚBLICAS Y COMUNICACIONES"/>
    <x v="123"/>
    <x v="1"/>
    <x v="11"/>
    <x v="26"/>
    <s v="2.3 - MATERIALES Y SUMINISTROS"/>
    <s v="2.3.6 - PRODUCTOS DE MINERALES, METÁLICOS Y NO METÁLICOS"/>
    <s v="S"/>
    <s v="44 - RECONSTRUCCIÓN DE LA INFRAESTRUCTURA VIAL URBANA DEL MUNICIPIO DE ENRIQUILLO, PROVINCIA BARAHONA"/>
    <s v="10 - FONDO GENERAL"/>
    <n v="15033"/>
    <s v="04 - BARAHONA"/>
    <n v="840090"/>
    <n v="0"/>
    <n v="0"/>
  </r>
  <r>
    <x v="0"/>
    <x v="0"/>
    <x v="0"/>
    <x v="1"/>
    <x v="6"/>
    <s v="2 - Poder Ejecutivo"/>
    <s v="0211 - MINISTERIO DE OBRAS PÚBLICAS Y COMUNICACIONES"/>
    <x v="123"/>
    <x v="1"/>
    <x v="11"/>
    <x v="26"/>
    <s v="2.3 - MATERIALES Y SUMINISTROS"/>
    <s v="2.3.6 - PRODUCTOS DE MINERALES, METÁLICOS Y NO METÁLICOS"/>
    <s v="S"/>
    <s v="45 - RECONSTRUCCIÓN DE INFRAESTRUCTURA VIAL URBANA DEL MUNICIPIO JIMANI, PROVINCIA INDEPENDENCIA"/>
    <s v="10 - FONDO GENERAL"/>
    <n v="15034"/>
    <s v="10 - INDEPENDENCIA"/>
    <n v="829575"/>
    <n v="0"/>
    <n v="0"/>
  </r>
  <r>
    <x v="0"/>
    <x v="0"/>
    <x v="0"/>
    <x v="1"/>
    <x v="6"/>
    <s v="2 - Poder Ejecutivo"/>
    <s v="0211 - MINISTERIO DE OBRAS PÚBLICAS Y COMUNICACIONES"/>
    <x v="123"/>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n v="0"/>
  </r>
  <r>
    <x v="0"/>
    <x v="0"/>
    <x v="0"/>
    <x v="1"/>
    <x v="6"/>
    <s v="2 - Poder Ejecutivo"/>
    <s v="0211 - MINISTERIO DE OBRAS PÚBLICAS Y COMUNICACIONES"/>
    <x v="123"/>
    <x v="1"/>
    <x v="11"/>
    <x v="26"/>
    <s v="2.3 - MATERIALES Y SUMINISTROS"/>
    <s v="2.3.6 - PRODUCTOS DE MINERALES, METÁLICOS Y NO METÁLICOS"/>
    <s v="S"/>
    <s v="46 - RECONSTRUCCIÓN DE LA INFRAESTRUCTURA VIAL URBANA DEL MUNICIPIO CONSTANZA, PROVINCIA LA VEGA"/>
    <s v="10 - FONDO GENERAL"/>
    <n v="15932"/>
    <s v="13 - LA VEGA"/>
    <n v="43392154"/>
    <n v="32484490.399999999"/>
    <n v="32479256.770000003"/>
  </r>
  <r>
    <x v="0"/>
    <x v="0"/>
    <x v="0"/>
    <x v="1"/>
    <x v="6"/>
    <s v="2 - Poder Ejecutivo"/>
    <s v="0211 - MINISTERIO DE OBRAS PÚBLICAS Y COMUNICACIONES"/>
    <x v="123"/>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n v="0"/>
  </r>
  <r>
    <x v="0"/>
    <x v="0"/>
    <x v="0"/>
    <x v="1"/>
    <x v="6"/>
    <s v="2 - Poder Ejecutivo"/>
    <s v="0211 - MINISTERIO DE OBRAS PÚBLICAS Y COMUNICACIONES"/>
    <x v="123"/>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n v="0"/>
  </r>
  <r>
    <x v="0"/>
    <x v="0"/>
    <x v="0"/>
    <x v="1"/>
    <x v="6"/>
    <s v="2 - Poder Ejecutivo"/>
    <s v="0211 - MINISTERIO DE OBRAS PÚBLICAS Y COMUNICACIONES"/>
    <x v="123"/>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4204576"/>
    <n v="4204541.18"/>
  </r>
  <r>
    <x v="0"/>
    <x v="0"/>
    <x v="0"/>
    <x v="1"/>
    <x v="6"/>
    <s v="2 - Poder Ejecutivo"/>
    <s v="0211 - MINISTERIO DE OBRAS PÚBLICAS Y COMUNICACIONES"/>
    <x v="123"/>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n v="0"/>
  </r>
  <r>
    <x v="0"/>
    <x v="0"/>
    <x v="0"/>
    <x v="1"/>
    <x v="6"/>
    <s v="2 - Poder Ejecutivo"/>
    <s v="0211 - MINISTERIO DE OBRAS PÚBLICAS Y COMUNICACIONES"/>
    <x v="123"/>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18512015.75"/>
    <n v="18512015.75"/>
  </r>
  <r>
    <x v="0"/>
    <x v="0"/>
    <x v="0"/>
    <x v="1"/>
    <x v="6"/>
    <s v="2 - Poder Ejecutivo"/>
    <s v="0211 - MINISTERIO DE OBRAS PÚBLICAS Y COMUNICACIONES"/>
    <x v="123"/>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n v="0"/>
  </r>
  <r>
    <x v="0"/>
    <x v="0"/>
    <x v="0"/>
    <x v="1"/>
    <x v="6"/>
    <s v="2 - Poder Ejecutivo"/>
    <s v="0211 - MINISTERIO DE OBRAS PÚBLICAS Y COMUNICACIONES"/>
    <x v="123"/>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n v="0"/>
  </r>
  <r>
    <x v="0"/>
    <x v="0"/>
    <x v="0"/>
    <x v="1"/>
    <x v="6"/>
    <s v="2 - Poder Ejecutivo"/>
    <s v="0211 - MINISTERIO DE OBRAS PÚBLICAS Y COMUNICACIONES"/>
    <x v="123"/>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n v="0"/>
  </r>
  <r>
    <x v="0"/>
    <x v="0"/>
    <x v="0"/>
    <x v="1"/>
    <x v="6"/>
    <s v="2 - Poder Ejecutivo"/>
    <s v="0211 - MINISTERIO DE OBRAS PÚBLICAS Y COMUNICACIONES"/>
    <x v="123"/>
    <x v="1"/>
    <x v="11"/>
    <x v="26"/>
    <s v="2.3 - MATERIALES Y SUMINISTROS"/>
    <s v="2.3.6 - PRODUCTOS DE MINERALES, METÁLICOS Y NO METÁLICOS"/>
    <s v="S"/>
    <s v="50 - RECONSTRUCCIÓN DE LA INFRAESTRUCTURA VIAL URBANA DEL MUNICIPIO JIMA ABAJO, PROVINCIA LA VEGA"/>
    <s v="10 - FONDO GENERAL"/>
    <n v="15936"/>
    <s v="13 - LA VEGA"/>
    <n v="49404342"/>
    <n v="49404342"/>
    <n v="49398450.909999996"/>
  </r>
  <r>
    <x v="0"/>
    <x v="0"/>
    <x v="0"/>
    <x v="1"/>
    <x v="6"/>
    <s v="2 - Poder Ejecutivo"/>
    <s v="0211 - MINISTERIO DE OBRAS PÚBLICAS Y COMUNICACIONES"/>
    <x v="123"/>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n v="0"/>
  </r>
  <r>
    <x v="0"/>
    <x v="0"/>
    <x v="0"/>
    <x v="1"/>
    <x v="6"/>
    <s v="2 - Poder Ejecutivo"/>
    <s v="0211 - MINISTERIO DE OBRAS PÚBLICAS Y COMUNICACIONES"/>
    <x v="123"/>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28896"/>
    <n v="5507813.4000000004"/>
  </r>
  <r>
    <x v="0"/>
    <x v="0"/>
    <x v="0"/>
    <x v="1"/>
    <x v="6"/>
    <s v="2 - Poder Ejecutivo"/>
    <s v="0211 - MINISTERIO DE OBRAS PÚBLICAS Y COMUNICACIONES"/>
    <x v="123"/>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20"/>
    <n v="0"/>
  </r>
  <r>
    <x v="0"/>
    <x v="0"/>
    <x v="0"/>
    <x v="1"/>
    <x v="6"/>
    <s v="2 - Poder Ejecutivo"/>
    <s v="0211 - MINISTERIO DE OBRAS PÚBLICAS Y COMUNICACIONES"/>
    <x v="123"/>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6538308"/>
    <n v="6514618"/>
  </r>
  <r>
    <x v="0"/>
    <x v="0"/>
    <x v="0"/>
    <x v="1"/>
    <x v="6"/>
    <s v="2 - Poder Ejecutivo"/>
    <s v="0211 - MINISTERIO DE OBRAS PÚBLICAS Y COMUNICACIONES"/>
    <x v="123"/>
    <x v="1"/>
    <x v="11"/>
    <x v="26"/>
    <s v="2.3 - MATERIALES Y SUMINISTROS"/>
    <s v="2.3.6 - PRODUCTOS DE MINERALES, METÁLICOS Y NO METÁLICOS"/>
    <s v="S"/>
    <s v="53 - RECONSTRUCCIÓN DE LA INFRAESTRUCTURA VIAL URBANA DEL MUNICIPIO DE CABRAL, PROVINCIA BARAHONA"/>
    <s v="10 - FONDO GENERAL"/>
    <n v="15057"/>
    <s v="04 - BARAHONA"/>
    <n v="1333100"/>
    <n v="0"/>
    <n v="0"/>
  </r>
  <r>
    <x v="0"/>
    <x v="0"/>
    <x v="0"/>
    <x v="1"/>
    <x v="6"/>
    <s v="2 - Poder Ejecutivo"/>
    <s v="0211 - MINISTERIO DE OBRAS PÚBLICAS Y COMUNICACIONES"/>
    <x v="123"/>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n v="0"/>
  </r>
  <r>
    <x v="0"/>
    <x v="0"/>
    <x v="0"/>
    <x v="1"/>
    <x v="6"/>
    <s v="2 - Poder Ejecutivo"/>
    <s v="0211 - MINISTERIO DE OBRAS PÚBLICAS Y COMUNICACIONES"/>
    <x v="123"/>
    <x v="1"/>
    <x v="11"/>
    <x v="26"/>
    <s v="2.3 - MATERIALES Y SUMINISTROS"/>
    <s v="2.3.6 - PRODUCTOS DE MINERALES, METÁLICOS Y NO METÁLICOS"/>
    <s v="S"/>
    <s v="54 - RECONSTRUCCIÓN DE LA INFRAESTRUCTURA VIAL URBANA DE SAN JUAN DE LA MAGUANA, PROVINCIA SAN JUAN"/>
    <s v="10 - FONDO GENERAL"/>
    <n v="15058"/>
    <s v="22 - SAN JUAN"/>
    <n v="3654192"/>
    <n v="0"/>
    <n v="0"/>
  </r>
  <r>
    <x v="0"/>
    <x v="0"/>
    <x v="0"/>
    <x v="1"/>
    <x v="6"/>
    <s v="2 - Poder Ejecutivo"/>
    <s v="0211 - MINISTERIO DE OBRAS PÚBLICAS Y COMUNICACIONES"/>
    <x v="123"/>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5882549"/>
    <n v="5863156.2000000002"/>
  </r>
  <r>
    <x v="0"/>
    <x v="0"/>
    <x v="0"/>
    <x v="1"/>
    <x v="6"/>
    <s v="2 - Poder Ejecutivo"/>
    <s v="0211 - MINISTERIO DE OBRAS PÚBLICAS Y COMUNICACIONES"/>
    <x v="123"/>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n v="0"/>
  </r>
  <r>
    <x v="0"/>
    <x v="0"/>
    <x v="0"/>
    <x v="1"/>
    <x v="6"/>
    <s v="2 - Poder Ejecutivo"/>
    <s v="0211 - MINISTERIO DE OBRAS PÚBLICAS Y COMUNICACIONES"/>
    <x v="123"/>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5091780"/>
    <n v="5091761.3600000003"/>
  </r>
  <r>
    <x v="0"/>
    <x v="0"/>
    <x v="0"/>
    <x v="1"/>
    <x v="6"/>
    <s v="2 - Poder Ejecutivo"/>
    <s v="0211 - MINISTERIO DE OBRAS PÚBLICAS Y COMUNICACIONES"/>
    <x v="123"/>
    <x v="1"/>
    <x v="11"/>
    <x v="26"/>
    <s v="2.3 - MATERIALES Y SUMINISTROS"/>
    <s v="2.3.6 - PRODUCTOS DE MINERALES, METÁLICOS Y NO METÁLICOS"/>
    <s v="S"/>
    <s v="57 - RECONSTRUCCIÓN DE LA INFRAESTRUCTURA VIAL URBANA DEL MUNICIPIO DE MOCA, PROVINCIA ESPAILLAT"/>
    <s v="10 - FONDO GENERAL"/>
    <n v="15061"/>
    <s v="09 - ESPAILLAT"/>
    <n v="2803258"/>
    <n v="0"/>
    <n v="0"/>
  </r>
  <r>
    <x v="0"/>
    <x v="0"/>
    <x v="0"/>
    <x v="1"/>
    <x v="6"/>
    <s v="2 - Poder Ejecutivo"/>
    <s v="0211 - MINISTERIO DE OBRAS PÚBLICAS Y COMUNICACIONES"/>
    <x v="123"/>
    <x v="1"/>
    <x v="11"/>
    <x v="26"/>
    <s v="2.3 - MATERIALES Y SUMINISTROS"/>
    <s v="2.3.6 - PRODUCTOS DE MINERALES, METÁLICOS Y NO METÁLICOS"/>
    <s v="S"/>
    <s v="57 - RECONSTRUCCIÓN DE LA INFRAESTRUCTURA VIAL URBANA DEL MUNICIPIO NIZAO, PROVINCIA PERAVIA"/>
    <s v="10 - FONDO GENERAL"/>
    <n v="15943"/>
    <s v="17 - PERAVIA"/>
    <n v="11887278"/>
    <n v="0"/>
    <n v="0"/>
  </r>
  <r>
    <x v="0"/>
    <x v="0"/>
    <x v="0"/>
    <x v="1"/>
    <x v="6"/>
    <s v="2 - Poder Ejecutivo"/>
    <s v="0211 - MINISTERIO DE OBRAS PÚBLICAS Y COMUNICACIONES"/>
    <x v="123"/>
    <x v="1"/>
    <x v="11"/>
    <x v="26"/>
    <s v="2.3 - MATERIALES Y SUMINISTROS"/>
    <s v="2.3.6 - PRODUCTOS DE MINERALES, METÁLICOS Y NO METÁLICOS"/>
    <s v="S"/>
    <s v="58 - RECONSTRUCCIÓN DE INFRAESTRUCTURA VIAL URBANA DEL MUNICIPIO DE PARAISO, PROVINCIA BARAHONA"/>
    <s v="10 - FONDO GENERAL"/>
    <n v="15062"/>
    <s v="04 - BARAHONA"/>
    <n v="887419"/>
    <n v="0"/>
    <n v="0"/>
  </r>
  <r>
    <x v="0"/>
    <x v="0"/>
    <x v="0"/>
    <x v="1"/>
    <x v="6"/>
    <s v="2 - Poder Ejecutivo"/>
    <s v="0211 - MINISTERIO DE OBRAS PÚBLICAS Y COMUNICACIONES"/>
    <x v="123"/>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6364725"/>
    <n v="6336946.5999999996"/>
  </r>
  <r>
    <x v="0"/>
    <x v="0"/>
    <x v="0"/>
    <x v="1"/>
    <x v="6"/>
    <s v="2 - Poder Ejecutivo"/>
    <s v="0211 - MINISTERIO DE OBRAS PÚBLICAS Y COMUNICACIONES"/>
    <x v="123"/>
    <x v="1"/>
    <x v="11"/>
    <x v="26"/>
    <s v="2.3 - MATERIALES Y SUMINISTROS"/>
    <s v="2.3.6 - PRODUCTOS DE MINERALES, METÁLICOS Y NO METÁLICOS"/>
    <s v="S"/>
    <s v="59 - RECONSTRUCCIÓN DE LA INFRAESTRUCTURA VIAL URBANA DEL MUNICIPIO LAS CHARCAS, PROVINCIA AZUA"/>
    <s v="10 - FONDO GENERAL"/>
    <n v="15063"/>
    <s v="02 - AZUA"/>
    <n v="3697578"/>
    <n v="20000000"/>
    <n v="0"/>
  </r>
  <r>
    <x v="0"/>
    <x v="0"/>
    <x v="0"/>
    <x v="1"/>
    <x v="6"/>
    <s v="2 - Poder Ejecutivo"/>
    <s v="0211 - MINISTERIO DE OBRAS PÚBLICAS Y COMUNICACIONES"/>
    <x v="123"/>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86752"/>
    <n v="4678680.2"/>
  </r>
  <r>
    <x v="0"/>
    <x v="0"/>
    <x v="0"/>
    <x v="1"/>
    <x v="6"/>
    <s v="2 - Poder Ejecutivo"/>
    <s v="0211 - MINISTERIO DE OBRAS PÚBLICAS Y COMUNICACIONES"/>
    <x v="123"/>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n v="0"/>
  </r>
  <r>
    <x v="0"/>
    <x v="0"/>
    <x v="0"/>
    <x v="1"/>
    <x v="6"/>
    <s v="2 - Poder Ejecutivo"/>
    <s v="0211 - MINISTERIO DE OBRAS PÚBLICAS Y COMUNICACIONES"/>
    <x v="123"/>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8628"/>
    <n v="4086442.2"/>
  </r>
  <r>
    <x v="0"/>
    <x v="0"/>
    <x v="0"/>
    <x v="1"/>
    <x v="6"/>
    <s v="2 - Poder Ejecutivo"/>
    <s v="0211 - MINISTERIO DE OBRAS PÚBLICAS Y COMUNICACIONES"/>
    <x v="123"/>
    <x v="1"/>
    <x v="11"/>
    <x v="26"/>
    <s v="2.3 - MATERIALES Y SUMINISTROS"/>
    <s v="2.3.6 - PRODUCTOS DE MINERALES, METÁLICOS Y NO METÁLICOS"/>
    <s v="S"/>
    <s v="61 - RECONSTRUCCIÓN  DE INFRAESTRUCTURA VIAL URBANA DEL MUNICIPIO DE BANÍ, PROVINCIA PERAVIA"/>
    <s v="50 - CRÉDITO INTERNO"/>
    <n v="15065"/>
    <s v="17 - PERAVIA"/>
    <n v="13184088"/>
    <n v="0"/>
    <n v="0"/>
  </r>
  <r>
    <x v="0"/>
    <x v="0"/>
    <x v="0"/>
    <x v="1"/>
    <x v="6"/>
    <s v="2 - Poder Ejecutivo"/>
    <s v="0211 - MINISTERIO DE OBRAS PÚBLICAS Y COMUNICACIONES"/>
    <x v="123"/>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7718094"/>
    <n v="7699094"/>
  </r>
  <r>
    <x v="0"/>
    <x v="0"/>
    <x v="0"/>
    <x v="1"/>
    <x v="6"/>
    <s v="2 - Poder Ejecutivo"/>
    <s v="0211 - MINISTERIO DE OBRAS PÚBLICAS Y COMUNICACIONES"/>
    <x v="123"/>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110982708"/>
    <n v="110982062.18999997"/>
  </r>
  <r>
    <x v="0"/>
    <x v="0"/>
    <x v="0"/>
    <x v="1"/>
    <x v="6"/>
    <s v="2 - Poder Ejecutivo"/>
    <s v="0211 - MINISTERIO DE OBRAS PÚBLICAS Y COMUNICACIONES"/>
    <x v="123"/>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9836393"/>
    <n v="9831150.8000000007"/>
  </r>
  <r>
    <x v="0"/>
    <x v="0"/>
    <x v="0"/>
    <x v="1"/>
    <x v="6"/>
    <s v="2 - Poder Ejecutivo"/>
    <s v="0211 - MINISTERIO DE OBRAS PÚBLICAS Y COMUNICACIONES"/>
    <x v="123"/>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n v="0"/>
  </r>
  <r>
    <x v="0"/>
    <x v="0"/>
    <x v="0"/>
    <x v="1"/>
    <x v="6"/>
    <s v="2 - Poder Ejecutivo"/>
    <s v="0211 - MINISTERIO DE OBRAS PÚBLICAS Y COMUNICACIONES"/>
    <x v="123"/>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n v="0"/>
  </r>
  <r>
    <x v="0"/>
    <x v="0"/>
    <x v="0"/>
    <x v="1"/>
    <x v="6"/>
    <s v="2 - Poder Ejecutivo"/>
    <s v="0211 - MINISTERIO DE OBRAS PÚBLICAS Y COMUNICACIONES"/>
    <x v="123"/>
    <x v="1"/>
    <x v="11"/>
    <x v="26"/>
    <s v="2.3 - MATERIALES Y SUMINISTROS"/>
    <s v="2.3.6 - PRODUCTOS DE MINERALES, METÁLICOS Y NO METÁLICOS"/>
    <s v="S"/>
    <s v="64 - RECONSTRUCCIÓN  DE LA INFRAESTRUCTURA VIAL URBANA DEL MUNICIPIO GUAYMATE, PROVINCIA LA ROMANA"/>
    <s v="10 - FONDO GENERAL"/>
    <n v="16081"/>
    <s v="12 - LA ROMANA"/>
    <n v="462810"/>
    <n v="0"/>
    <n v="0"/>
  </r>
  <r>
    <x v="0"/>
    <x v="0"/>
    <x v="0"/>
    <x v="1"/>
    <x v="6"/>
    <s v="2 - Poder Ejecutivo"/>
    <s v="0211 - MINISTERIO DE OBRAS PÚBLICAS Y COMUNICACIONES"/>
    <x v="123"/>
    <x v="1"/>
    <x v="11"/>
    <x v="26"/>
    <s v="2.3 - MATERIALES Y SUMINISTROS"/>
    <s v="2.3.6 - PRODUCTOS DE MINERALES, METÁLICOS Y NO METÁLICOS"/>
    <s v="S"/>
    <s v="64 - RECONSTRUCCIÓN DE INFRAESTRUCTURA VIAL URBANA DEL MUNICIPIO ESPERANZA, PROVINCIA VALVERDE"/>
    <s v="10 - FONDO GENERAL"/>
    <n v="15068"/>
    <s v="27 - VALVERDE"/>
    <n v="5050401"/>
    <n v="0"/>
    <n v="0"/>
  </r>
  <r>
    <x v="0"/>
    <x v="0"/>
    <x v="0"/>
    <x v="1"/>
    <x v="6"/>
    <s v="2 - Poder Ejecutivo"/>
    <s v="0211 - MINISTERIO DE OBRAS PÚBLICAS Y COMUNICACIONES"/>
    <x v="123"/>
    <x v="1"/>
    <x v="11"/>
    <x v="26"/>
    <s v="2.3 - MATERIALES Y SUMINISTROS"/>
    <s v="2.3.6 - PRODUCTOS DE MINERALES, METÁLICOS Y NO METÁLICOS"/>
    <s v="S"/>
    <s v="65 - RECONSTRUCCIÓN DE INFRAESTRUCTURA VIAL URBANA DEL MUNICIPIO LA VEGA, PROVINCIA LA VEGA"/>
    <s v="10 - FONDO GENERAL"/>
    <n v="15069"/>
    <s v="13 - LA VEGA"/>
    <n v="4812770"/>
    <n v="0"/>
    <n v="0"/>
  </r>
  <r>
    <x v="0"/>
    <x v="0"/>
    <x v="0"/>
    <x v="1"/>
    <x v="6"/>
    <s v="2 - Poder Ejecutivo"/>
    <s v="0211 - MINISTERIO DE OBRAS PÚBLICAS Y COMUNICACIONES"/>
    <x v="123"/>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n v="0"/>
  </r>
  <r>
    <x v="0"/>
    <x v="0"/>
    <x v="0"/>
    <x v="1"/>
    <x v="6"/>
    <s v="2 - Poder Ejecutivo"/>
    <s v="0211 - MINISTERIO DE OBRAS PÚBLICAS Y COMUNICACIONES"/>
    <x v="123"/>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n v="0"/>
  </r>
  <r>
    <x v="0"/>
    <x v="0"/>
    <x v="0"/>
    <x v="1"/>
    <x v="6"/>
    <s v="2 - Poder Ejecutivo"/>
    <s v="0211 - MINISTERIO DE OBRAS PÚBLICAS Y COMUNICACIONES"/>
    <x v="123"/>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n v="0"/>
  </r>
  <r>
    <x v="0"/>
    <x v="0"/>
    <x v="0"/>
    <x v="1"/>
    <x v="6"/>
    <s v="2 - Poder Ejecutivo"/>
    <s v="0211 - MINISTERIO DE OBRAS PÚBLICAS Y COMUNICACIONES"/>
    <x v="123"/>
    <x v="1"/>
    <x v="11"/>
    <x v="26"/>
    <s v="2.3 - MATERIALES Y SUMINISTROS"/>
    <s v="2.3.6 - PRODUCTOS DE MINERALES, METÁLICOS Y NO METÁLICOS"/>
    <s v="S"/>
    <s v="67 - RECONSTRUCCIÓN DE INFRAESTRUCTURA VIAL URBANA DEL MUNICIPIO AZUA DE COMPOSTELA, PROVINCIA AZUA"/>
    <s v="10 - FONDO GENERAL"/>
    <n v="15071"/>
    <s v="02 - AZUA"/>
    <n v="4917290"/>
    <n v="0"/>
    <n v="0"/>
  </r>
  <r>
    <x v="0"/>
    <x v="0"/>
    <x v="0"/>
    <x v="1"/>
    <x v="6"/>
    <s v="2 - Poder Ejecutivo"/>
    <s v="0211 - MINISTERIO DE OBRAS PÚBLICAS Y COMUNICACIONES"/>
    <x v="123"/>
    <x v="1"/>
    <x v="11"/>
    <x v="26"/>
    <s v="2.3 - MATERIALES Y SUMINISTROS"/>
    <s v="2.3.6 - PRODUCTOS DE MINERALES, METÁLICOS Y NO METÁLICOS"/>
    <s v="S"/>
    <s v="67 - RECONSTRUCCIÓN DE LA INFRAESTRUCTURA VIAL URBANA DEL MUNICIPIO EL SEIBO, PROVINCIA EL SEIBO"/>
    <s v="50 - CRÉDITO INTERNO"/>
    <n v="16084"/>
    <s v="08 - EL SEIBO"/>
    <n v="40314622"/>
    <n v="0"/>
    <n v="0"/>
  </r>
  <r>
    <x v="0"/>
    <x v="0"/>
    <x v="0"/>
    <x v="1"/>
    <x v="6"/>
    <s v="2 - Poder Ejecutivo"/>
    <s v="0211 - MINISTERIO DE OBRAS PÚBLICAS Y COMUNICACIONES"/>
    <x v="123"/>
    <x v="1"/>
    <x v="11"/>
    <x v="26"/>
    <s v="2.3 - MATERIALES Y SUMINISTROS"/>
    <s v="2.3.6 - PRODUCTOS DE MINERALES, METÁLICOS Y NO METÁLICOS"/>
    <s v="S"/>
    <s v="68 - RECONSTRUCCIÓN DE LA INFRAESTRUCTURA VIAL URBANA DEL MUNICIPIO EL PEÑON, PROVINCIA BARAHONA"/>
    <s v="10 - FONDO GENERAL"/>
    <n v="15308"/>
    <s v="04 - BARAHONA"/>
    <n v="1002926"/>
    <n v="0"/>
    <n v="0"/>
  </r>
  <r>
    <x v="0"/>
    <x v="0"/>
    <x v="0"/>
    <x v="1"/>
    <x v="6"/>
    <s v="2 - Poder Ejecutivo"/>
    <s v="0211 - MINISTERIO DE OBRAS PÚBLICAS Y COMUNICACIONES"/>
    <x v="123"/>
    <x v="1"/>
    <x v="11"/>
    <x v="26"/>
    <s v="2.3 - MATERIALES Y SUMINISTROS"/>
    <s v="2.3.6 - PRODUCTOS DE MINERALES, METÁLICOS Y NO METÁLICOS"/>
    <s v="S"/>
    <s v="68 - RECONSTRUCCIÓN DE LA INFRAESTRUCTURA VIAL URBANA DEL MUNICIPIO MICHES, PROVINCIA EL SEIBO"/>
    <s v="10 - FONDO GENERAL"/>
    <n v="16085"/>
    <s v="08 - EL SEIBO"/>
    <n v="969588"/>
    <n v="0"/>
    <n v="0"/>
  </r>
  <r>
    <x v="0"/>
    <x v="0"/>
    <x v="0"/>
    <x v="1"/>
    <x v="6"/>
    <s v="2 - Poder Ejecutivo"/>
    <s v="0211 - MINISTERIO DE OBRAS PÚBLICAS Y COMUNICACIONES"/>
    <x v="123"/>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30000067.310000002"/>
    <n v="9999967.3100000005"/>
  </r>
  <r>
    <x v="0"/>
    <x v="0"/>
    <x v="0"/>
    <x v="1"/>
    <x v="6"/>
    <s v="2 - Poder Ejecutivo"/>
    <s v="0211 - MINISTERIO DE OBRAS PÚBLICAS Y COMUNICACIONES"/>
    <x v="123"/>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n v="0"/>
  </r>
  <r>
    <x v="0"/>
    <x v="0"/>
    <x v="0"/>
    <x v="1"/>
    <x v="6"/>
    <s v="2 - Poder Ejecutivo"/>
    <s v="0211 - MINISTERIO DE OBRAS PÚBLICAS Y COMUNICACIONES"/>
    <x v="123"/>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7039771"/>
    <n v="7039744.6900000004"/>
  </r>
  <r>
    <x v="0"/>
    <x v="0"/>
    <x v="0"/>
    <x v="1"/>
    <x v="6"/>
    <s v="2 - Poder Ejecutivo"/>
    <s v="0211 - MINISTERIO DE OBRAS PÚBLICAS Y COMUNICACIONES"/>
    <x v="123"/>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n v="0"/>
  </r>
  <r>
    <x v="0"/>
    <x v="0"/>
    <x v="0"/>
    <x v="1"/>
    <x v="6"/>
    <s v="2 - Poder Ejecutivo"/>
    <s v="0211 - MINISTERIO DE OBRAS PÚBLICAS Y COMUNICACIONES"/>
    <x v="123"/>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n v="0"/>
  </r>
  <r>
    <x v="0"/>
    <x v="0"/>
    <x v="0"/>
    <x v="1"/>
    <x v="6"/>
    <s v="2 - Poder Ejecutivo"/>
    <s v="0211 - MINISTERIO DE OBRAS PÚBLICAS Y COMUNICACIONES"/>
    <x v="123"/>
    <x v="1"/>
    <x v="11"/>
    <x v="26"/>
    <s v="2.3 - MATERIALES Y SUMINISTROS"/>
    <s v="2.3.6 - PRODUCTOS DE MINERALES, METÁLICOS Y NO METÁLICOS"/>
    <s v="S"/>
    <s v="71 - RECONSTRUCCIÓN DE LA INFRAESTRUCTURA VIAL URBANA DEL MUNICIPIO BOHECHIO, PROVINCIA SAN JUAN"/>
    <s v="10 - FONDO GENERAL"/>
    <n v="15311"/>
    <s v="22 - SAN JUAN"/>
    <n v="4956770"/>
    <n v="1677973"/>
    <n v="1677971.01"/>
  </r>
  <r>
    <x v="0"/>
    <x v="0"/>
    <x v="0"/>
    <x v="1"/>
    <x v="6"/>
    <s v="2 - Poder Ejecutivo"/>
    <s v="0211 - MINISTERIO DE OBRAS PÚBLICAS Y COMUNICACIONES"/>
    <x v="123"/>
    <x v="1"/>
    <x v="11"/>
    <x v="26"/>
    <s v="2.3 - MATERIALES Y SUMINISTROS"/>
    <s v="2.3.6 - PRODUCTOS DE MINERALES, METÁLICOS Y NO METÁLICOS"/>
    <s v="S"/>
    <s v="72 - RECONSTRUCCIÓN DE LA INFRAESTRUCTURA VIAL URBANA DEL MUNICIPIO LAS SALINAS, PROVINCIA BARAHONA"/>
    <s v="10 - FONDO GENERAL"/>
    <n v="16089"/>
    <s v="04 - BARAHONA"/>
    <n v="2507316"/>
    <n v="20000000"/>
    <n v="0"/>
  </r>
  <r>
    <x v="0"/>
    <x v="0"/>
    <x v="0"/>
    <x v="1"/>
    <x v="6"/>
    <s v="2 - Poder Ejecutivo"/>
    <s v="0211 - MINISTERIO DE OBRAS PÚBLICAS Y COMUNICACIONES"/>
    <x v="123"/>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43516733"/>
    <n v="243516729.79000002"/>
  </r>
  <r>
    <x v="0"/>
    <x v="0"/>
    <x v="0"/>
    <x v="1"/>
    <x v="6"/>
    <s v="2 - Poder Ejecutivo"/>
    <s v="0211 - MINISTERIO DE OBRAS PÚBLICAS Y COMUNICACIONES"/>
    <x v="123"/>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n v="0"/>
  </r>
  <r>
    <x v="0"/>
    <x v="0"/>
    <x v="0"/>
    <x v="1"/>
    <x v="6"/>
    <s v="2 - Poder Ejecutivo"/>
    <s v="0211 - MINISTERIO DE OBRAS PÚBLICAS Y COMUNICACIONES"/>
    <x v="123"/>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5573956"/>
    <n v="5567037.2000000002"/>
  </r>
  <r>
    <x v="0"/>
    <x v="0"/>
    <x v="0"/>
    <x v="1"/>
    <x v="6"/>
    <s v="2 - Poder Ejecutivo"/>
    <s v="0211 - MINISTERIO DE OBRAS PÚBLICAS Y COMUNICACIONES"/>
    <x v="123"/>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303937"/>
    <n v="5270918.2"/>
  </r>
  <r>
    <x v="0"/>
    <x v="0"/>
    <x v="0"/>
    <x v="1"/>
    <x v="6"/>
    <s v="2 - Poder Ejecutivo"/>
    <s v="0211 - MINISTERIO DE OBRAS PÚBLICAS Y COMUNICACIONES"/>
    <x v="123"/>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78984"/>
    <n v="5978983.9400000004"/>
  </r>
  <r>
    <x v="0"/>
    <x v="0"/>
    <x v="0"/>
    <x v="1"/>
    <x v="6"/>
    <s v="2 - Poder Ejecutivo"/>
    <s v="0211 - MINISTERIO DE OBRAS PÚBLICAS Y COMUNICACIONES"/>
    <x v="123"/>
    <x v="1"/>
    <x v="11"/>
    <x v="26"/>
    <s v="2.3 - MATERIALES Y SUMINISTROS"/>
    <s v="2.3.6 - PRODUCTOS DE MINERALES, METÁLICOS Y NO METÁLICOS"/>
    <s v="S"/>
    <s v="74 - RECONSTRUCCIÓN DE LA INFRAESTRUCTURA VIAL URBANA DEL MUNICIPIO TAMAYO, PROVINCIA BAHORUCO"/>
    <s v="10 - FONDO GENERAL"/>
    <n v="16091"/>
    <s v="03 - BAHORUCO"/>
    <n v="34127354"/>
    <n v="24178860.07"/>
    <n v="24178839.510000002"/>
  </r>
  <r>
    <x v="0"/>
    <x v="0"/>
    <x v="0"/>
    <x v="1"/>
    <x v="6"/>
    <s v="2 - Poder Ejecutivo"/>
    <s v="0211 - MINISTERIO DE OBRAS PÚBLICAS Y COMUNICACIONES"/>
    <x v="123"/>
    <x v="1"/>
    <x v="11"/>
    <x v="26"/>
    <s v="2.3 - MATERIALES Y SUMINISTROS"/>
    <s v="2.3.6 - PRODUCTOS DE MINERALES, METÁLICOS Y NO METÁLICOS"/>
    <s v="S"/>
    <s v="75 - RECONSTRUCCIÓN DE LA INFRAESTRUCTURA VIAL URBANA DEL MUNICIPIO BAYAGUANA, PROVINCIA MONTE PLATA"/>
    <s v="10 - FONDO GENERAL"/>
    <n v="15315"/>
    <s v="29 - MONTE PLATA"/>
    <n v="7521948"/>
    <n v="7521948"/>
    <n v="7521422.5999999996"/>
  </r>
  <r>
    <x v="0"/>
    <x v="0"/>
    <x v="0"/>
    <x v="1"/>
    <x v="6"/>
    <s v="2 - Poder Ejecutivo"/>
    <s v="0211 - MINISTERIO DE OBRAS PÚBLICAS Y COMUNICACIONES"/>
    <x v="123"/>
    <x v="1"/>
    <x v="11"/>
    <x v="26"/>
    <s v="2.3 - MATERIALES Y SUMINISTROS"/>
    <s v="2.3.6 - PRODUCTOS DE MINERALES, METÁLICOS Y NO METÁLICOS"/>
    <s v="S"/>
    <s v="75 - RECONSTRUCCIÓN DE LA INFRAESTRUCTURA VIAL URBANA DEL MUNICIPIO LOS RIOS, PROVINCIA BAHORUCO"/>
    <s v="10 - FONDO GENERAL"/>
    <n v="16092"/>
    <s v="03 - BAHORUCO"/>
    <n v="6557595"/>
    <n v="0"/>
    <n v="0"/>
  </r>
  <r>
    <x v="0"/>
    <x v="0"/>
    <x v="0"/>
    <x v="1"/>
    <x v="6"/>
    <s v="2 - Poder Ejecutivo"/>
    <s v="0211 - MINISTERIO DE OBRAS PÚBLICAS Y COMUNICACIONES"/>
    <x v="123"/>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7633812"/>
    <n v="7633811.7600000007"/>
  </r>
  <r>
    <x v="0"/>
    <x v="0"/>
    <x v="0"/>
    <x v="1"/>
    <x v="6"/>
    <s v="2 - Poder Ejecutivo"/>
    <s v="0211 - MINISTERIO DE OBRAS PÚBLICAS Y COMUNICACIONES"/>
    <x v="123"/>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n v="0"/>
  </r>
  <r>
    <x v="0"/>
    <x v="0"/>
    <x v="0"/>
    <x v="1"/>
    <x v="6"/>
    <s v="2 - Poder Ejecutivo"/>
    <s v="0211 - MINISTERIO DE OBRAS PÚBLICAS Y COMUNICACIONES"/>
    <x v="123"/>
    <x v="1"/>
    <x v="11"/>
    <x v="26"/>
    <s v="2.3 - MATERIALES Y SUMINISTROS"/>
    <s v="2.3.6 - PRODUCTOS DE MINERALES, METÁLICOS Y NO METÁLICOS"/>
    <s v="S"/>
    <s v="77 - RECONSTRUCCIÓN  DE LA INFRAESTRUCTURA VIAL URBANA DEL MUNICIPIO SANTIAGO DE LOS CABALLEROS, PROVINCIA SANTIAGO"/>
    <s v="10 - FONDO GENERAL"/>
    <n v="15317"/>
    <s v="25 - SANTIAGO"/>
    <n v="0"/>
    <n v="60000000"/>
    <n v="0"/>
  </r>
  <r>
    <x v="0"/>
    <x v="0"/>
    <x v="0"/>
    <x v="1"/>
    <x v="6"/>
    <s v="2 - Poder Ejecutivo"/>
    <s v="0211 - MINISTERIO DE OBRAS PÚBLICAS Y COMUNICACIONES"/>
    <x v="123"/>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n v="0"/>
  </r>
  <r>
    <x v="0"/>
    <x v="0"/>
    <x v="0"/>
    <x v="1"/>
    <x v="6"/>
    <s v="2 - Poder Ejecutivo"/>
    <s v="0211 - MINISTERIO DE OBRAS PÚBLICAS Y COMUNICACIONES"/>
    <x v="123"/>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n v="0"/>
  </r>
  <r>
    <x v="0"/>
    <x v="0"/>
    <x v="0"/>
    <x v="1"/>
    <x v="6"/>
    <s v="2 - Poder Ejecutivo"/>
    <s v="0211 - MINISTERIO DE OBRAS PÚBLICAS Y COMUNICACIONES"/>
    <x v="123"/>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8061985"/>
    <n v="8054436.7999999998"/>
  </r>
  <r>
    <x v="0"/>
    <x v="0"/>
    <x v="0"/>
    <x v="1"/>
    <x v="6"/>
    <s v="2 - Poder Ejecutivo"/>
    <s v="0211 - MINISTERIO DE OBRAS PÚBLICAS Y COMUNICACIONES"/>
    <x v="123"/>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7213355"/>
    <n v="7213347.4799999995"/>
  </r>
  <r>
    <x v="0"/>
    <x v="0"/>
    <x v="0"/>
    <x v="1"/>
    <x v="6"/>
    <s v="2 - Poder Ejecutivo"/>
    <s v="0211 - MINISTERIO DE OBRAS PÚBLICAS Y COMUNICACIONES"/>
    <x v="123"/>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10000094.119999999"/>
    <n v="9999908.2300000004"/>
  </r>
  <r>
    <x v="0"/>
    <x v="0"/>
    <x v="0"/>
    <x v="1"/>
    <x v="6"/>
    <s v="2 - Poder Ejecutivo"/>
    <s v="0211 - MINISTERIO DE OBRAS PÚBLICAS Y COMUNICACIONES"/>
    <x v="123"/>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270473781"/>
    <n v="270473746.51999998"/>
  </r>
  <r>
    <x v="0"/>
    <x v="0"/>
    <x v="0"/>
    <x v="1"/>
    <x v="6"/>
    <s v="2 - Poder Ejecutivo"/>
    <s v="0211 - MINISTERIO DE OBRAS PÚBLICAS Y COMUNICACIONES"/>
    <x v="123"/>
    <x v="1"/>
    <x v="11"/>
    <x v="26"/>
    <s v="2.3 - MATERIALES Y SUMINISTROS"/>
    <s v="2.3.6 - PRODUCTOS DE MINERALES, METÁLICOS Y NO METÁLICOS"/>
    <s v="S"/>
    <s v="80 - RECONSTRUCCIÓN DE LA INFRAESTRUCTURA VIAL URBANA DEL MUNICIPIO DAJABON, PROVINCIA DAJABON"/>
    <s v="10 - FONDO GENERAL"/>
    <n v="15320"/>
    <s v="05 - DAJABON"/>
    <n v="8119846"/>
    <n v="8063032.2000000002"/>
    <n v="8063032.0300000003"/>
  </r>
  <r>
    <x v="0"/>
    <x v="0"/>
    <x v="0"/>
    <x v="1"/>
    <x v="6"/>
    <s v="2 - Poder Ejecutivo"/>
    <s v="0211 - MINISTERIO DE OBRAS PÚBLICAS Y COMUNICACIONES"/>
    <x v="123"/>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4956771"/>
    <n v="4956740.16"/>
  </r>
  <r>
    <x v="0"/>
    <x v="0"/>
    <x v="0"/>
    <x v="1"/>
    <x v="6"/>
    <s v="2 - Poder Ejecutivo"/>
    <s v="0211 - MINISTERIO DE OBRAS PÚBLICAS Y COMUNICACIONES"/>
    <x v="123"/>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337790221"/>
    <n v="337790166.87"/>
  </r>
  <r>
    <x v="0"/>
    <x v="0"/>
    <x v="0"/>
    <x v="1"/>
    <x v="6"/>
    <s v="2 - Poder Ejecutivo"/>
    <s v="0211 - MINISTERIO DE OBRAS PÚBLICAS Y COMUNICACIONES"/>
    <x v="123"/>
    <x v="1"/>
    <x v="11"/>
    <x v="26"/>
    <s v="2.3 - MATERIALES Y SUMINISTROS"/>
    <s v="2.3.6 - PRODUCTOS DE MINERALES, METÁLICOS Y NO METÁLICOS"/>
    <s v="S"/>
    <s v="81 - RECONSTRUCCIÓN DE LA INFRAESTRUCTURA VIAL URBANA DEL MUNICIPIO CASTILLO, PROVINCIA DUARTE"/>
    <s v="10 - FONDO GENERAL"/>
    <n v="16098"/>
    <s v="06 - DUARTE"/>
    <n v="12909407"/>
    <n v="0"/>
    <n v="0"/>
  </r>
  <r>
    <x v="0"/>
    <x v="0"/>
    <x v="0"/>
    <x v="1"/>
    <x v="6"/>
    <s v="2 - Poder Ejecutivo"/>
    <s v="0211 - MINISTERIO DE OBRAS PÚBLICAS Y COMUNICACIONES"/>
    <x v="123"/>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n v="0"/>
  </r>
  <r>
    <x v="0"/>
    <x v="0"/>
    <x v="0"/>
    <x v="1"/>
    <x v="6"/>
    <s v="2 - Poder Ejecutivo"/>
    <s v="0211 - MINISTERIO DE OBRAS PÚBLICAS Y COMUNICACIONES"/>
    <x v="123"/>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n v="0"/>
  </r>
  <r>
    <x v="0"/>
    <x v="0"/>
    <x v="0"/>
    <x v="1"/>
    <x v="6"/>
    <s v="2 - Poder Ejecutivo"/>
    <s v="0211 - MINISTERIO DE OBRAS PÚBLICAS Y COMUNICACIONES"/>
    <x v="123"/>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94412580"/>
    <n v="94412572.120000005"/>
  </r>
  <r>
    <x v="0"/>
    <x v="0"/>
    <x v="0"/>
    <x v="1"/>
    <x v="6"/>
    <s v="2 - Poder Ejecutivo"/>
    <s v="0211 - MINISTERIO DE OBRAS PÚBLICAS Y COMUNICACIONES"/>
    <x v="123"/>
    <x v="1"/>
    <x v="11"/>
    <x v="26"/>
    <s v="2.3 - MATERIALES Y SUMINISTROS"/>
    <s v="2.3.6 - PRODUCTOS DE MINERALES, METÁLICOS Y NO METÁLICOS"/>
    <s v="S"/>
    <s v="83 - RECONSTRUCCIÓN DE LA INFRAESTRUCTURA VIAL URBANA DEL MUNICIPIO VILLA RIVA, PROVINCIA DUARTE"/>
    <s v="10 - FONDO GENERAL"/>
    <n v="16100"/>
    <s v="06 - DUARTE"/>
    <n v="23858075"/>
    <n v="15371775.399999999"/>
    <n v="15371762.790000001"/>
  </r>
  <r>
    <x v="0"/>
    <x v="0"/>
    <x v="0"/>
    <x v="1"/>
    <x v="6"/>
    <s v="2 - Poder Ejecutivo"/>
    <s v="0211 - MINISTERIO DE OBRAS PÚBLICAS Y COMUNICACIONES"/>
    <x v="123"/>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24090625.699999999"/>
    <n v="24090622.059999999"/>
  </r>
  <r>
    <x v="0"/>
    <x v="0"/>
    <x v="0"/>
    <x v="1"/>
    <x v="6"/>
    <s v="2 - Poder Ejecutivo"/>
    <s v="0211 - MINISTERIO DE OBRAS PÚBLICAS Y COMUNICACIONES"/>
    <x v="123"/>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n v="0"/>
  </r>
  <r>
    <x v="0"/>
    <x v="0"/>
    <x v="0"/>
    <x v="1"/>
    <x v="6"/>
    <s v="2 - Poder Ejecutivo"/>
    <s v="0211 - MINISTERIO DE OBRAS PÚBLICAS Y COMUNICACIONES"/>
    <x v="123"/>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n v="0"/>
  </r>
  <r>
    <x v="0"/>
    <x v="0"/>
    <x v="0"/>
    <x v="1"/>
    <x v="6"/>
    <s v="2 - Poder Ejecutivo"/>
    <s v="0211 - MINISTERIO DE OBRAS PÚBLICAS Y COMUNICACIONES"/>
    <x v="123"/>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5950446"/>
    <n v="5922380"/>
  </r>
  <r>
    <x v="0"/>
    <x v="0"/>
    <x v="0"/>
    <x v="1"/>
    <x v="6"/>
    <s v="2 - Poder Ejecutivo"/>
    <s v="0211 - MINISTERIO DE OBRAS PÚBLICAS Y COMUNICACIONES"/>
    <x v="123"/>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184089224.04000002"/>
    <n v="136833830.59999999"/>
  </r>
  <r>
    <x v="0"/>
    <x v="0"/>
    <x v="0"/>
    <x v="1"/>
    <x v="6"/>
    <s v="2 - Poder Ejecutivo"/>
    <s v="0211 - MINISTERIO DE OBRAS PÚBLICAS Y COMUNICACIONES"/>
    <x v="123"/>
    <x v="1"/>
    <x v="11"/>
    <x v="26"/>
    <s v="2.3 - MATERIALES Y SUMINISTROS"/>
    <s v="2.3.6 - PRODUCTOS DE MINERALES, METÁLICOS Y NO METÁLICOS"/>
    <s v="S"/>
    <s v="86 - RECONSTRUCCIÓN DE LA INFRAESTRUCTURA VIAL URBANA DEL MUNICIPIO SOSÚA, PROVINCIA PUERTO PLATA"/>
    <s v="10 - FONDO GENERAL"/>
    <n v="16103"/>
    <s v="18 - PUERTO PLATA"/>
    <n v="12748737"/>
    <n v="6499734"/>
    <n v="6497157.29"/>
  </r>
  <r>
    <x v="0"/>
    <x v="0"/>
    <x v="0"/>
    <x v="1"/>
    <x v="6"/>
    <s v="2 - Poder Ejecutivo"/>
    <s v="0211 - MINISTERIO DE OBRAS PÚBLICAS Y COMUNICACIONES"/>
    <x v="123"/>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n v="0"/>
  </r>
  <r>
    <x v="0"/>
    <x v="0"/>
    <x v="0"/>
    <x v="1"/>
    <x v="6"/>
    <s v="2 - Poder Ejecutivo"/>
    <s v="0211 - MINISTERIO DE OBRAS PÚBLICAS Y COMUNICACIONES"/>
    <x v="123"/>
    <x v="1"/>
    <x v="11"/>
    <x v="26"/>
    <s v="2.3 - MATERIALES Y SUMINISTROS"/>
    <s v="2.3.6 - PRODUCTOS DE MINERALES, METÁLICOS Y NO METÁLICOS"/>
    <s v="S"/>
    <s v="87 - RECONSTRUCCIÓN DE LA INFRAESTRUCTURA VIAL URBANA DEL MUNICIPIO MATANZAS, PROVINCIA PERAVIA"/>
    <s v="10 - FONDO GENERAL"/>
    <n v="15327"/>
    <s v="99 - MULTIPROVINCIAL"/>
    <n v="9076483"/>
    <n v="6453445.4000000004"/>
    <n v="6453430.1000000006"/>
  </r>
  <r>
    <x v="0"/>
    <x v="0"/>
    <x v="0"/>
    <x v="1"/>
    <x v="6"/>
    <s v="2 - Poder Ejecutivo"/>
    <s v="0211 - MINISTERIO DE OBRAS PÚBLICAS Y COMUNICACIONES"/>
    <x v="123"/>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20560455.860000003"/>
    <n v="20560446.210000001"/>
  </r>
  <r>
    <x v="0"/>
    <x v="0"/>
    <x v="0"/>
    <x v="1"/>
    <x v="6"/>
    <s v="2 - Poder Ejecutivo"/>
    <s v="0211 - MINISTERIO DE OBRAS PÚBLICAS Y COMUNICACIONES"/>
    <x v="123"/>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9017"/>
    <n v="23428856.080000002"/>
  </r>
  <r>
    <x v="0"/>
    <x v="0"/>
    <x v="0"/>
    <x v="1"/>
    <x v="6"/>
    <s v="2 - Poder Ejecutivo"/>
    <s v="0211 - MINISTERIO DE OBRAS PÚBLICAS Y COMUNICACIONES"/>
    <x v="123"/>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6345437.5999999996"/>
    <n v="6336946.5999999996"/>
  </r>
  <r>
    <x v="0"/>
    <x v="0"/>
    <x v="0"/>
    <x v="1"/>
    <x v="6"/>
    <s v="2 - Poder Ejecutivo"/>
    <s v="0211 - MINISTERIO DE OBRAS PÚBLICAS Y COMUNICACIONES"/>
    <x v="123"/>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n v="0"/>
  </r>
  <r>
    <x v="0"/>
    <x v="0"/>
    <x v="0"/>
    <x v="1"/>
    <x v="6"/>
    <s v="2 - Poder Ejecutivo"/>
    <s v="0211 - MINISTERIO DE OBRAS PÚBLICAS Y COMUNICACIONES"/>
    <x v="123"/>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n v="0"/>
  </r>
  <r>
    <x v="0"/>
    <x v="0"/>
    <x v="0"/>
    <x v="1"/>
    <x v="6"/>
    <s v="2 - Poder Ejecutivo"/>
    <s v="0211 - MINISTERIO DE OBRAS PÚBLICAS Y COMUNICACIONES"/>
    <x v="123"/>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80217046"/>
    <n v="80217041.730000004"/>
  </r>
  <r>
    <x v="0"/>
    <x v="0"/>
    <x v="0"/>
    <x v="1"/>
    <x v="6"/>
    <s v="2 - Poder Ejecutivo"/>
    <s v="0211 - MINISTERIO DE OBRAS PÚBLICAS Y COMUNICACIONES"/>
    <x v="123"/>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20000105.620000001"/>
    <n v="19999934.620000001"/>
  </r>
  <r>
    <x v="0"/>
    <x v="0"/>
    <x v="0"/>
    <x v="1"/>
    <x v="6"/>
    <s v="2 - Poder Ejecutivo"/>
    <s v="0211 - MINISTERIO DE OBRAS PÚBLICAS Y COMUNICACIONES"/>
    <x v="123"/>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n v="0"/>
  </r>
  <r>
    <x v="0"/>
    <x v="0"/>
    <x v="0"/>
    <x v="1"/>
    <x v="6"/>
    <s v="2 - Poder Ejecutivo"/>
    <s v="0211 - MINISTERIO DE OBRAS PÚBLICAS Y COMUNICACIONES"/>
    <x v="123"/>
    <x v="1"/>
    <x v="11"/>
    <x v="26"/>
    <s v="2.3 - MATERIALES Y SUMINISTROS"/>
    <s v="2.3.6 - PRODUCTOS DE MINERALES, METÁLICOS Y NO METÁLICOS"/>
    <s v="S"/>
    <s v="92 - RECONSTRUCCIÓN DE LA INFRAESTRUCTURA VIAL URBANA DEL MUNICIPIO DE NEYBA, PROVINCIA BAHORUCO"/>
    <s v="10 - FONDO GENERAL"/>
    <n v="15332"/>
    <s v="03 - BAHORUCO"/>
    <n v="13224484"/>
    <n v="10000922.66"/>
    <n v="9999908.2200000007"/>
  </r>
  <r>
    <x v="0"/>
    <x v="0"/>
    <x v="0"/>
    <x v="1"/>
    <x v="6"/>
    <s v="2 - Poder Ejecutivo"/>
    <s v="0211 - MINISTERIO DE OBRAS PÚBLICAS Y COMUNICACIONES"/>
    <x v="123"/>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n v="0"/>
  </r>
  <r>
    <x v="0"/>
    <x v="0"/>
    <x v="0"/>
    <x v="1"/>
    <x v="6"/>
    <s v="2 - Poder Ejecutivo"/>
    <s v="0211 - MINISTERIO DE OBRAS PÚBLICAS Y COMUNICACIONES"/>
    <x v="123"/>
    <x v="1"/>
    <x v="11"/>
    <x v="26"/>
    <s v="2.3 - MATERIALES Y SUMINISTROS"/>
    <s v="2.3.6 - PRODUCTOS DE MINERALES, METÁLICOS Y NO METÁLICOS"/>
    <s v="S"/>
    <s v="93 - RECONSTRUCCIÓN DE LA INFRAESTRUCTURA VIAL URBANA DEL MUNICIPIO LAS YAYAS DE VIAJAMA, PROVINCIA AZUA"/>
    <s v="10 - FONDO GENERAL"/>
    <n v="16110"/>
    <s v="02 - AZUA"/>
    <n v="1350092"/>
    <n v="0"/>
    <n v="0"/>
  </r>
  <r>
    <x v="0"/>
    <x v="0"/>
    <x v="0"/>
    <x v="1"/>
    <x v="6"/>
    <s v="2 - Poder Ejecutivo"/>
    <s v="0211 - MINISTERIO DE OBRAS PÚBLICAS Y COMUNICACIONES"/>
    <x v="123"/>
    <x v="1"/>
    <x v="11"/>
    <x v="26"/>
    <s v="2.3 - MATERIALES Y SUMINISTROS"/>
    <s v="2.3.6 - PRODUCTOS DE MINERALES, METÁLICOS Y NO METÁLICOS"/>
    <s v="S"/>
    <s v="93 - RECONSTRUCCIÓN DE LA INFRAESTRUCTURA VIAL URBANA DEL MUNICIPIO PEDERNALES, PROVINCIA PEDERNALES"/>
    <s v="10 - FONDO GENERAL"/>
    <n v="15333"/>
    <s v="16 - PEDERNALES"/>
    <n v="15815377"/>
    <n v="10000967.65"/>
    <n v="9999967.3000000007"/>
  </r>
  <r>
    <x v="0"/>
    <x v="0"/>
    <x v="0"/>
    <x v="1"/>
    <x v="6"/>
    <s v="2 - Poder Ejecutivo"/>
    <s v="0211 - MINISTERIO DE OBRAS PÚBLICAS Y COMUNICACIONES"/>
    <x v="123"/>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10047294.67"/>
    <n v="10047235.74"/>
  </r>
  <r>
    <x v="0"/>
    <x v="0"/>
    <x v="0"/>
    <x v="1"/>
    <x v="6"/>
    <s v="2 - Poder Ejecutivo"/>
    <s v="0211 - MINISTERIO DE OBRAS PÚBLICAS Y COMUNICACIONES"/>
    <x v="123"/>
    <x v="1"/>
    <x v="11"/>
    <x v="26"/>
    <s v="2.3 - MATERIALES Y SUMINISTROS"/>
    <s v="2.3.6 - PRODUCTOS DE MINERALES, METÁLICOS Y NO METÁLICOS"/>
    <s v="S"/>
    <s v="95 - RECONSTRUCCIÓN DE LA INFRAESTRUCTURA VIAL URBANA DEL MUNICIPIO JARABACOA, PROVINCIA LA VEGA"/>
    <s v="10 - FONDO GENERAL"/>
    <n v="15335"/>
    <s v="13 - LA VEGA"/>
    <n v="21219607"/>
    <n v="35111067.109999999"/>
    <n v="15093214.109999999"/>
  </r>
  <r>
    <x v="0"/>
    <x v="0"/>
    <x v="0"/>
    <x v="1"/>
    <x v="6"/>
    <s v="2 - Poder Ejecutivo"/>
    <s v="0211 - MINISTERIO DE OBRAS PÚBLICAS Y COMUNICACIONES"/>
    <x v="123"/>
    <x v="1"/>
    <x v="11"/>
    <x v="26"/>
    <s v="2.3 - MATERIALES Y SUMINISTROS"/>
    <s v="2.3.6 - PRODUCTOS DE MINERALES, METÁLICOS Y NO METÁLICOS"/>
    <s v="S"/>
    <s v="96 - RECONSTRUCCIÓN DE LA INFRAESTRUCTURA VIAL URBANA DEL MUNICIPIO DE LAS TERRENAS, PROVINCIA SAMANÁ"/>
    <s v="10 - FONDO GENERAL"/>
    <n v="16163"/>
    <s v="20 - SAMANA"/>
    <n v="6560293"/>
    <n v="0"/>
    <n v="0"/>
  </r>
  <r>
    <x v="0"/>
    <x v="0"/>
    <x v="0"/>
    <x v="1"/>
    <x v="6"/>
    <s v="2 - Poder Ejecutivo"/>
    <s v="0211 - MINISTERIO DE OBRAS PÚBLICAS Y COMUNICACIONES"/>
    <x v="123"/>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100748789"/>
    <n v="100748728.54000001"/>
  </r>
  <r>
    <x v="0"/>
    <x v="0"/>
    <x v="0"/>
    <x v="1"/>
    <x v="6"/>
    <s v="2 - Poder Ejecutivo"/>
    <s v="0211 - MINISTERIO DE OBRAS PÚBLICAS Y COMUNICACIONES"/>
    <x v="123"/>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7404631"/>
    <n v="7402975"/>
  </r>
  <r>
    <x v="0"/>
    <x v="0"/>
    <x v="0"/>
    <x v="1"/>
    <x v="6"/>
    <s v="2 - Poder Ejecutivo"/>
    <s v="0211 - MINISTERIO DE OBRAS PÚBLICAS Y COMUNICACIONES"/>
    <x v="123"/>
    <x v="1"/>
    <x v="11"/>
    <x v="26"/>
    <s v="2.3 - MATERIALES Y SUMINISTROS"/>
    <s v="2.3.6 - PRODUCTOS DE MINERALES, METÁLICOS Y NO METÁLICOS"/>
    <s v="S"/>
    <s v="97 - RECONSTRUCCIÓN DE LA INFRAESTRUCTURA VIAL URBANA DEL MUNICIPIO PADRE LAS CASAS, PROVINCIA AZUA"/>
    <s v="10 - FONDO GENERAL"/>
    <n v="15337"/>
    <s v="02 - AZUA"/>
    <n v="17570498"/>
    <n v="10000015.23"/>
    <n v="9999908.2300000004"/>
  </r>
  <r>
    <x v="0"/>
    <x v="0"/>
    <x v="0"/>
    <x v="1"/>
    <x v="6"/>
    <s v="2 - Poder Ejecutivo"/>
    <s v="0211 - MINISTERIO DE OBRAS PÚBLICAS Y COMUNICACIONES"/>
    <x v="123"/>
    <x v="1"/>
    <x v="11"/>
    <x v="26"/>
    <s v="2.3 - MATERIALES Y SUMINISTROS"/>
    <s v="2.3.6 - PRODUCTOS DE MINERALES, METÁLICOS Y NO METÁLICOS"/>
    <s v="S"/>
    <s v="98 - RECONSTRUCCIÓN  DE LA INFRAESTRUCTURA VIAL URBANA DEL MUNICIPIO ARENOSO, PROVINCIA DUARTE"/>
    <s v="10 - FONDO GENERAL"/>
    <n v="15338"/>
    <s v="06 - DUARTE"/>
    <n v="13018755"/>
    <n v="5342511"/>
    <n v="5330142"/>
  </r>
  <r>
    <x v="0"/>
    <x v="0"/>
    <x v="0"/>
    <x v="1"/>
    <x v="6"/>
    <s v="2 - Poder Ejecutivo"/>
    <s v="0211 - MINISTERIO DE OBRAS PÚBLICAS Y COMUNICACIONES"/>
    <x v="123"/>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13481655"/>
    <n v="113481646.23"/>
  </r>
  <r>
    <x v="0"/>
    <x v="0"/>
    <x v="0"/>
    <x v="1"/>
    <x v="6"/>
    <s v="2 - Poder Ejecutivo"/>
    <s v="0211 - MINISTERIO DE OBRAS PÚBLICAS Y COMUNICACIONES"/>
    <x v="123"/>
    <x v="1"/>
    <x v="11"/>
    <x v="26"/>
    <s v="2.7 - OBRAS"/>
    <s v="2.7.2 - INFRAESTRUCTURA"/>
    <s v="N"/>
    <s v="00 - N/A"/>
    <s v="10 - FONDO GENERAL"/>
    <s v=" "/>
    <s v="99 - MULTIPROVINCIAL"/>
    <n v="17638553785"/>
    <n v="0.93000030517578125"/>
    <n v="0"/>
  </r>
  <r>
    <x v="0"/>
    <x v="0"/>
    <x v="0"/>
    <x v="1"/>
    <x v="6"/>
    <s v="2 - Poder Ejecutivo"/>
    <s v="0211 - MINISTERIO DE OBRAS PÚBLICAS Y COMUNICACIONES"/>
    <x v="123"/>
    <x v="1"/>
    <x v="11"/>
    <x v="26"/>
    <s v="2.7 - OBRAS"/>
    <s v="2.7.2 - INFRAESTRUCTURA"/>
    <s v="N"/>
    <s v="00 - N/A"/>
    <s v="20 - FONDOS CON DESTINO ESPECÍFICO"/>
    <s v=" "/>
    <s v="99 - MULTIPROVINCIAL"/>
    <n v="1500000000"/>
    <n v="0"/>
    <n v="0"/>
  </r>
  <r>
    <x v="0"/>
    <x v="0"/>
    <x v="0"/>
    <x v="1"/>
    <x v="6"/>
    <s v="2 - Poder Ejecutivo"/>
    <s v="0211 - MINISTERIO DE OBRAS PÚBLICAS Y COMUNICACIONES"/>
    <x v="123"/>
    <x v="1"/>
    <x v="11"/>
    <x v="26"/>
    <s v="2.7 - OBRAS"/>
    <s v="2.7.2 - INFRAESTRUCTURA"/>
    <s v="S"/>
    <s v="01 - AMPLIACIÓN VIAL KM9 DE LA AUTOPISTA DUARTE Y AVENIDA GREGORIO LUPERON, PROVINCIA SANTO DOMINGO"/>
    <s v="10 - FONDO GENERAL"/>
    <n v="16308"/>
    <s v="32 - SANTO DOMINGO"/>
    <n v="97001045"/>
    <n v="0"/>
    <n v="0"/>
  </r>
  <r>
    <x v="0"/>
    <x v="0"/>
    <x v="0"/>
    <x v="1"/>
    <x v="6"/>
    <s v="2 - Poder Ejecutivo"/>
    <s v="0211 - MINISTERIO DE OBRAS PÚBLICAS Y COMUNICACIONES"/>
    <x v="123"/>
    <x v="1"/>
    <x v="11"/>
    <x v="26"/>
    <s v="2.7 - OBRAS"/>
    <s v="2.7.2 - INFRAESTRUCTURA"/>
    <s v="S"/>
    <s v="01 - MEJORAMIENTO PUERTO DE MANZANILLO Y SUS VÍAS DE CONECTIVIDAD, PROVINCIA MONTECRISTI, R.D."/>
    <s v="60 - CREDITO EXTERNO"/>
    <n v="14546"/>
    <s v="15 - MONTE CRISTI"/>
    <n v="1446000000"/>
    <n v="1768081514.9000001"/>
    <n v="1066907379.7099999"/>
  </r>
  <r>
    <x v="0"/>
    <x v="0"/>
    <x v="0"/>
    <x v="1"/>
    <x v="6"/>
    <s v="2 - Poder Ejecutivo"/>
    <s v="0211 - MINISTERIO DE OBRAS PÚBLICAS Y COMUNICACIONES"/>
    <x v="123"/>
    <x v="1"/>
    <x v="11"/>
    <x v="26"/>
    <s v="2.7 - OBRAS"/>
    <s v="2.7.2 - INFRAESTRUCTURA"/>
    <s v="S"/>
    <s v="01 - RECONSTRUCCIÓN DE 160 METROS DE VÍA EN LA AVENIDA LA ALTAGRACIA AFECTADO POR EL HURACÁN FIONA, MUNICIPIO HIGUEY, PROVINCIA LA ALTAGRACIA"/>
    <s v="10 - FONDO GENERAL"/>
    <n v="16270"/>
    <s v="11 - LA ALTAGRACIA"/>
    <n v="480823"/>
    <n v="32"/>
    <n v="0"/>
  </r>
  <r>
    <x v="0"/>
    <x v="0"/>
    <x v="0"/>
    <x v="1"/>
    <x v="6"/>
    <s v="2 - Poder Ejecutivo"/>
    <s v="0211 - MINISTERIO DE OBRAS PÚBLICAS Y COMUNICACIONES"/>
    <x v="123"/>
    <x v="1"/>
    <x v="11"/>
    <x v="26"/>
    <s v="2.7 - OBRAS"/>
    <s v="2.7.2 - INFRAESTRUCTURA"/>
    <s v="S"/>
    <s v="01 - RECONSTRUCCIÓN DE LA INFRAESTRUCTURA VIAL URBANA DEL MUNICIPIO SANTA BÁRBARA DE SAMANÁ, PROVINCIA SAMANÁ"/>
    <s v="10 - FONDO GENERAL"/>
    <n v="15340"/>
    <s v="20 - SAMANA"/>
    <n v="39017692"/>
    <n v="28236828"/>
    <n v="28236827.049999997"/>
  </r>
  <r>
    <x v="0"/>
    <x v="0"/>
    <x v="0"/>
    <x v="1"/>
    <x v="6"/>
    <s v="2 - Poder Ejecutivo"/>
    <s v="0211 - MINISTERIO DE OBRAS PÚBLICAS Y COMUNICACIONES"/>
    <x v="123"/>
    <x v="1"/>
    <x v="11"/>
    <x v="26"/>
    <s v="2.7 - OBRAS"/>
    <s v="2.7.2 - INFRAESTRUCTURA"/>
    <s v="S"/>
    <s v="01 - REHABILITACIÓN DEL CAMINO VECINAL CRUCE DE PIMENTEL-CASA DE ALTO-SAN FELIPE ABAJO, MUNICIPIO PIMENTEL PROVINCIA DUARTE"/>
    <s v="10 - FONDO GENERAL"/>
    <n v="16119"/>
    <s v="06 - DUARTE"/>
    <n v="17837386"/>
    <n v="2"/>
    <n v="0"/>
  </r>
  <r>
    <x v="0"/>
    <x v="0"/>
    <x v="0"/>
    <x v="1"/>
    <x v="6"/>
    <s v="2 - Poder Ejecutivo"/>
    <s v="0211 - MINISTERIO DE OBRAS PÚBLICAS Y COMUNICACIONES"/>
    <x v="123"/>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n v="129752806"/>
  </r>
  <r>
    <x v="0"/>
    <x v="0"/>
    <x v="0"/>
    <x v="1"/>
    <x v="6"/>
    <s v="2 - Poder Ejecutivo"/>
    <s v="0211 - MINISTERIO DE OBRAS PÚBLICAS Y COMUNICACIONES"/>
    <x v="123"/>
    <x v="1"/>
    <x v="11"/>
    <x v="26"/>
    <s v="2.7 - OBRAS"/>
    <s v="2.7.2 - INFRAESTRUCTURA"/>
    <s v="S"/>
    <s v="02 - RECONSTRUCCIÓN  DE LA INFRAESTRUCTURA VIAL URBANA DEL MUNICIPIO SANTO DOMINGO ESTE"/>
    <s v="10 - FONDO GENERAL"/>
    <n v="15347"/>
    <s v="32 - SANTO DOMINGO"/>
    <n v="5465916992"/>
    <n v="2182828814.6000004"/>
    <n v="1778559791.6500001"/>
  </r>
  <r>
    <x v="0"/>
    <x v="0"/>
    <x v="0"/>
    <x v="1"/>
    <x v="6"/>
    <s v="2 - Poder Ejecutivo"/>
    <s v="0211 - MINISTERIO DE OBRAS PÚBLICAS Y COMUNICACIONES"/>
    <x v="123"/>
    <x v="1"/>
    <x v="11"/>
    <x v="26"/>
    <s v="2.7 - OBRAS"/>
    <s v="2.7.2 - INFRAESTRUCTURA"/>
    <s v="S"/>
    <s v="02 - RECONSTRUCCIÓN  DE LA INFRAESTRUCTURA VIAL URBANA DEL MUNICIPIO SANTO DOMINGO ESTE"/>
    <s v="50 - CRÉDITO INTERNO"/>
    <n v="15347"/>
    <s v="32 - SANTO DOMINGO"/>
    <n v="908271347"/>
    <n v="0"/>
    <n v="0"/>
  </r>
  <r>
    <x v="0"/>
    <x v="0"/>
    <x v="0"/>
    <x v="1"/>
    <x v="6"/>
    <s v="2 - Poder Ejecutivo"/>
    <s v="0211 - MINISTERIO DE OBRAS PÚBLICAS Y COMUNICACIONES"/>
    <x v="123"/>
    <x v="1"/>
    <x v="11"/>
    <x v="26"/>
    <s v="2.7 - OBRAS"/>
    <s v="2.7.2 - INFRAESTRUCTURA"/>
    <s v="S"/>
    <s v="03 - CONSTRUCCIÓN PUENTE SOBRE RIO INAJE Y CRUCE LAS LANAS - MANUEL BUENO, PROVINCIA DAJABON"/>
    <s v="10 - FONDO GENERAL"/>
    <n v="6131"/>
    <s v="05 - DAJABON"/>
    <n v="70393227"/>
    <n v="1"/>
    <n v="0"/>
  </r>
  <r>
    <x v="0"/>
    <x v="0"/>
    <x v="0"/>
    <x v="1"/>
    <x v="6"/>
    <s v="2 - Poder Ejecutivo"/>
    <s v="0211 - MINISTERIO DE OBRAS PÚBLICAS Y COMUNICACIONES"/>
    <x v="123"/>
    <x v="1"/>
    <x v="11"/>
    <x v="26"/>
    <s v="2.7 - OBRAS"/>
    <s v="2.7.2 - INFRAESTRUCTURA"/>
    <s v="S"/>
    <s v="03 - RECONSTRUCCIÓN DE LA INFRAESTRUCTURA VIAL URBANA DEL MUNICIPIO JAQUIMEYES, PROVINCIA BARAHONA"/>
    <s v="10 - FONDO GENERAL"/>
    <n v="15386"/>
    <s v="04 - BARAHONA"/>
    <n v="10381287"/>
    <n v="9086912"/>
    <n v="8000000"/>
  </r>
  <r>
    <x v="0"/>
    <x v="0"/>
    <x v="0"/>
    <x v="1"/>
    <x v="6"/>
    <s v="2 - Poder Ejecutivo"/>
    <s v="0211 - MINISTERIO DE OBRAS PÚBLICAS Y COMUNICACIONES"/>
    <x v="123"/>
    <x v="1"/>
    <x v="11"/>
    <x v="26"/>
    <s v="2.7 - OBRAS"/>
    <s v="2.7.2 - INFRAESTRUCTURA"/>
    <s v="S"/>
    <s v="03 - RECONSTRUCCIÓN DE PUENTE ALCANTARILLA DE CAJÓN SOBRE EL RÍO CEMI, MUNICIPIO DE EUGENIO MARÍA DE HOSTOS, PROVINCIA DUARTE"/>
    <s v="10 - FONDO GENERAL"/>
    <n v="16121"/>
    <s v="06 - DUARTE"/>
    <n v="10740698"/>
    <n v="2"/>
    <n v="0"/>
  </r>
  <r>
    <x v="0"/>
    <x v="0"/>
    <x v="0"/>
    <x v="1"/>
    <x v="6"/>
    <s v="2 - Poder Ejecutivo"/>
    <s v="0211 - MINISTERIO DE OBRAS PÚBLICAS Y COMUNICACIONES"/>
    <x v="123"/>
    <x v="1"/>
    <x v="11"/>
    <x v="26"/>
    <s v="2.7 - OBRAS"/>
    <s v="2.7.2 - INFRAESTRUCTURA"/>
    <s v="S"/>
    <s v="04 - RECONSTRUCCIÓN DE LA INFRAESTRUCTURA VIAL URBANA DEL MUNICIPIO LA CIENAGA, PROVINCIA BARAHONA"/>
    <s v="10 - FONDO GENERAL"/>
    <n v="15387"/>
    <s v="04 - BARAHONA"/>
    <n v="22134027"/>
    <n v="57195302.689999998"/>
    <n v="19440776.689999998"/>
  </r>
  <r>
    <x v="0"/>
    <x v="0"/>
    <x v="0"/>
    <x v="1"/>
    <x v="6"/>
    <s v="2 - Poder Ejecutivo"/>
    <s v="0211 - MINISTERIO DE OBRAS PÚBLICAS Y COMUNICACIONES"/>
    <x v="123"/>
    <x v="1"/>
    <x v="11"/>
    <x v="26"/>
    <s v="2.7 - OBRAS"/>
    <s v="2.7.2 - INFRAESTRUCTURA"/>
    <s v="S"/>
    <s v="05 - CONSTRUCCIÓN DE PUENTES PEATONALES Y DE MOTOCICLETAS A NIVEL NACIONAL"/>
    <s v="10 - FONDO GENERAL"/>
    <n v="14110"/>
    <s v="99 - MULTIPROVINCIAL"/>
    <n v="4252757"/>
    <n v="7881780"/>
    <n v="6305422.6500000004"/>
  </r>
  <r>
    <x v="0"/>
    <x v="0"/>
    <x v="0"/>
    <x v="1"/>
    <x v="6"/>
    <s v="2 - Poder Ejecutivo"/>
    <s v="0211 - MINISTERIO DE OBRAS PÚBLICAS Y COMUNICACIONES"/>
    <x v="123"/>
    <x v="1"/>
    <x v="11"/>
    <x v="26"/>
    <s v="2.7 - OBRAS"/>
    <s v="2.7.2 - INFRAESTRUCTURA"/>
    <s v="S"/>
    <s v="05 - CONSTRUCCIÓN DE PUENTES PEATONALES Y DE MOTOCICLETAS A NIVEL NACIONAL"/>
    <s v="50 - CRÉDITO INTERNO"/>
    <n v="14110"/>
    <s v="99 - MULTIPROVINCIAL"/>
    <n v="0"/>
    <n v="9418648"/>
    <n v="9418648"/>
  </r>
  <r>
    <x v="0"/>
    <x v="0"/>
    <x v="0"/>
    <x v="1"/>
    <x v="6"/>
    <s v="2 - Poder Ejecutivo"/>
    <s v="0211 - MINISTERIO DE OBRAS PÚBLICAS Y COMUNICACIONES"/>
    <x v="123"/>
    <x v="1"/>
    <x v="11"/>
    <x v="26"/>
    <s v="2.7 - OBRAS"/>
    <s v="2.7.2 - INFRAESTRUCTURA"/>
    <s v="S"/>
    <s v="05 - RECONSTRUCCIÓN DE LA INFRAESTRUCTURA VIAL URBANA DEL MUNICIPIO DE VILLA JARAGUA, PROVINCIA BAHORUCO"/>
    <s v="10 - FONDO GENERAL"/>
    <n v="15388"/>
    <s v="03 - BAHORUCO"/>
    <n v="16694009"/>
    <n v="10000000"/>
    <n v="10000000"/>
  </r>
  <r>
    <x v="0"/>
    <x v="0"/>
    <x v="0"/>
    <x v="1"/>
    <x v="6"/>
    <s v="2 - Poder Ejecutivo"/>
    <s v="0211 - MINISTERIO DE OBRAS PÚBLICAS Y COMUNICACIONES"/>
    <x v="123"/>
    <x v="1"/>
    <x v="11"/>
    <x v="26"/>
    <s v="2.7 - OBRAS"/>
    <s v="2.7.2 - INFRAESTRUCTURA"/>
    <s v="S"/>
    <s v="06 - RECONSTRUCCIÓN CARRETERA HATO MAYOR - EL PUERTO, PROVINCIA HATO MAYOR"/>
    <s v="10 - FONDO GENERAL"/>
    <n v="12720"/>
    <s v="30 - HATO MAYOR"/>
    <n v="43345560"/>
    <n v="211836988"/>
    <n v="204869886.71000001"/>
  </r>
  <r>
    <x v="0"/>
    <x v="0"/>
    <x v="0"/>
    <x v="1"/>
    <x v="6"/>
    <s v="2 - Poder Ejecutivo"/>
    <s v="0211 - MINISTERIO DE OBRAS PÚBLICAS Y COMUNICACIONES"/>
    <x v="123"/>
    <x v="1"/>
    <x v="11"/>
    <x v="26"/>
    <s v="2.7 - OBRAS"/>
    <s v="2.7.2 - INFRAESTRUCTURA"/>
    <s v="S"/>
    <s v="06 - RECONSTRUCCIÓN DE LA INFRAESTRUCTURA VIAL URBANA DEL MUNICIPIO DE GALVAN, PROVINCIA BAHORUCO"/>
    <s v="10 - FONDO GENERAL"/>
    <n v="15389"/>
    <s v="03 - BAHORUCO"/>
    <n v="23782677"/>
    <n v="21000000"/>
    <n v="21000000"/>
  </r>
  <r>
    <x v="0"/>
    <x v="0"/>
    <x v="0"/>
    <x v="1"/>
    <x v="6"/>
    <s v="2 - Poder Ejecutivo"/>
    <s v="0211 - MINISTERIO DE OBRAS PÚBLICAS Y COMUNICACIONES"/>
    <x v="123"/>
    <x v="1"/>
    <x v="11"/>
    <x v="26"/>
    <s v="2.7 - OBRAS"/>
    <s v="2.7.2 - INFRAESTRUCTURA"/>
    <s v="S"/>
    <s v="07 - CONSTRUCCIÓN BARRERA DE PROTECCIÓN MARINA, TRAMO VIAL, OBRAS CONEXAS Y COMPLEMENTARIAS EN NAGUA, PROVINCIA MARÍA TRINIDAD SANCHEZ."/>
    <s v="50 - CRÉDITO INTERNO"/>
    <n v="14790"/>
    <s v="14 - MARIA TRINIDAD SANCHEZ"/>
    <n v="423929807"/>
    <n v="426733547.31999999"/>
    <n v="426733546.46999997"/>
  </r>
  <r>
    <x v="0"/>
    <x v="0"/>
    <x v="0"/>
    <x v="1"/>
    <x v="6"/>
    <s v="2 - Poder Ejecutivo"/>
    <s v="0211 - MINISTERIO DE OBRAS PÚBLICAS Y COMUNICACIONES"/>
    <x v="123"/>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2"/>
    <n v="0"/>
  </r>
  <r>
    <x v="0"/>
    <x v="0"/>
    <x v="0"/>
    <x v="1"/>
    <x v="6"/>
    <s v="2 - Poder Ejecutivo"/>
    <s v="0211 - MINISTERIO DE OBRAS PÚBLICAS Y COMUNICACIONES"/>
    <x v="123"/>
    <x v="1"/>
    <x v="11"/>
    <x v="26"/>
    <s v="2.7 - OBRAS"/>
    <s v="2.7.2 - INFRAESTRUCTURA"/>
    <s v="S"/>
    <s v="07 - RECONSTRUCCIÓN DE LA INFRAESTRUCTURA VIAL URBANA DEL MUNICIPIO BANICA, PROVINCIA ELIAS PIÑA"/>
    <s v="10 - FONDO GENERAL"/>
    <n v="15390"/>
    <s v="07 - ELIAS PINA"/>
    <n v="20395061"/>
    <n v="18825310"/>
    <n v="18825309.73"/>
  </r>
  <r>
    <x v="0"/>
    <x v="0"/>
    <x v="0"/>
    <x v="1"/>
    <x v="6"/>
    <s v="2 - Poder Ejecutivo"/>
    <s v="0211 - MINISTERIO DE OBRAS PÚBLICAS Y COMUNICACIONES"/>
    <x v="123"/>
    <x v="1"/>
    <x v="11"/>
    <x v="26"/>
    <s v="2.7 - OBRAS"/>
    <s v="2.7.2 - INFRAESTRUCTURA"/>
    <s v="S"/>
    <s v="08 - CONSTRUCCIÓN PUENTE  SOBRE EL RIO TABARA ARRIBA, PROVINCIA AZUA"/>
    <s v="10 - FONDO GENERAL"/>
    <n v="14293"/>
    <s v="02 - AZUA"/>
    <n v="4399577"/>
    <n v="0"/>
    <n v="0"/>
  </r>
  <r>
    <x v="0"/>
    <x v="0"/>
    <x v="0"/>
    <x v="1"/>
    <x v="6"/>
    <s v="2 - Poder Ejecutivo"/>
    <s v="0211 - MINISTERIO DE OBRAS PÚBLICAS Y COMUNICACIONES"/>
    <x v="123"/>
    <x v="1"/>
    <x v="11"/>
    <x v="26"/>
    <s v="2.7 - OBRAS"/>
    <s v="2.7.2 - INFRAESTRUCTURA"/>
    <s v="S"/>
    <s v="08 - RECONSTRUCCIÓN DE LA INFRAESTRUCTURA VIAL URBANA DEL MUNICIPIO EL LLANO, PROVINCIA ELIAS PIÑA"/>
    <s v="10 - FONDO GENERAL"/>
    <n v="15391"/>
    <s v="07 - ELIAS PINA"/>
    <n v="13770950"/>
    <n v="13047482.630000001"/>
    <n v="13047482.630000001"/>
  </r>
  <r>
    <x v="0"/>
    <x v="0"/>
    <x v="0"/>
    <x v="1"/>
    <x v="6"/>
    <s v="2 - Poder Ejecutivo"/>
    <s v="0211 - MINISTERIO DE OBRAS PÚBLICAS Y COMUNICACIONES"/>
    <x v="123"/>
    <x v="1"/>
    <x v="11"/>
    <x v="26"/>
    <s v="2.7 - OBRAS"/>
    <s v="2.7.2 - INFRAESTRUCTURA"/>
    <s v="S"/>
    <s v="09 - CONSTRUCCIÓN PUENTE CAMBITA, PROVINCIA SAN CRISTOBAL"/>
    <s v="10 - FONDO GENERAL"/>
    <n v="14296"/>
    <s v="21 - SAN CRISTOBAL"/>
    <n v="7428690"/>
    <n v="7428690"/>
    <n v="7428690"/>
  </r>
  <r>
    <x v="0"/>
    <x v="0"/>
    <x v="0"/>
    <x v="1"/>
    <x v="6"/>
    <s v="2 - Poder Ejecutivo"/>
    <s v="0211 - MINISTERIO DE OBRAS PÚBLICAS Y COMUNICACIONES"/>
    <x v="123"/>
    <x v="1"/>
    <x v="11"/>
    <x v="26"/>
    <s v="2.7 - OBRAS"/>
    <s v="2.7.2 - INFRAESTRUCTURA"/>
    <s v="S"/>
    <s v="09 - RECONSTRUCCIÓN CAMINO VECINAL CRUCE LOS LANOS-RINCON HONDO-LA JAGUA-EL FIRME-LOMA VIEJA-LOS GUAYUYOS-MUNICIPIO DE CASTILLO, PROV. DUARTE"/>
    <s v="10 - FONDO GENERAL"/>
    <n v="2451"/>
    <s v="06 - DUARTE"/>
    <n v="7102971"/>
    <n v="24712829.260000002"/>
    <n v="24712828.690000001"/>
  </r>
  <r>
    <x v="0"/>
    <x v="0"/>
    <x v="0"/>
    <x v="1"/>
    <x v="6"/>
    <s v="2 - Poder Ejecutivo"/>
    <s v="0211 - MINISTERIO DE OBRAS PÚBLICAS Y COMUNICACIONES"/>
    <x v="123"/>
    <x v="1"/>
    <x v="11"/>
    <x v="26"/>
    <s v="2.7 - OBRAS"/>
    <s v="2.7.2 - INFRAESTRUCTURA"/>
    <s v="S"/>
    <s v="09 - RECONSTRUCCIÓN DE LA INFRAESTRUCTURA VIAL URBANA DEL MUNICIPIO EL PINO, PROVINCIA DAJABÓN"/>
    <s v="10 - FONDO GENERAL"/>
    <n v="15392"/>
    <s v="05 - DAJABON"/>
    <n v="26694127"/>
    <n v="642200"/>
    <n v="642198"/>
  </r>
  <r>
    <x v="0"/>
    <x v="0"/>
    <x v="0"/>
    <x v="1"/>
    <x v="6"/>
    <s v="2 - Poder Ejecutivo"/>
    <s v="0211 - MINISTERIO DE OBRAS PÚBLICAS Y COMUNICACIONES"/>
    <x v="123"/>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9.9999997764825821E-3"/>
    <n v="0"/>
  </r>
  <r>
    <x v="0"/>
    <x v="0"/>
    <x v="0"/>
    <x v="1"/>
    <x v="6"/>
    <s v="2 - Poder Ejecutivo"/>
    <s v="0211 - MINISTERIO DE OBRAS PÚBLICAS Y COMUNICACIONES"/>
    <x v="123"/>
    <x v="1"/>
    <x v="11"/>
    <x v="26"/>
    <s v="2.7 - OBRAS"/>
    <s v="2.7.2 - INFRAESTRUCTURA"/>
    <s v="S"/>
    <s v="10 - CONSTRUCCIÓN DE LA INTERCONEXION CARRETERA ZONA FRANCA GUERRA Y NUEVA AUTOPISTA DEL NORDESTE"/>
    <s v="10 - FONDO GENERAL"/>
    <n v="12089"/>
    <s v="32 - SANTO DOMINGO"/>
    <n v="11406726"/>
    <n v="106110202"/>
    <n v="106110200.62"/>
  </r>
  <r>
    <x v="0"/>
    <x v="0"/>
    <x v="0"/>
    <x v="1"/>
    <x v="6"/>
    <s v="2 - Poder Ejecutivo"/>
    <s v="0211 - MINISTERIO DE OBRAS PÚBLICAS Y COMUNICACIONES"/>
    <x v="123"/>
    <x v="1"/>
    <x v="11"/>
    <x v="26"/>
    <s v="2.7 - OBRAS"/>
    <s v="2.7.2 - INFRAESTRUCTURA"/>
    <s v="S"/>
    <s v="10 - CONSTRUCCIÓN DE PASO A DESNIVEL SOTERRADO EN LA INTERSECCIÓN DE LA AV. LUPERÓN CON AV. 27 DE FEBRERO, PROVINCIA SANTO DOMINGO"/>
    <s v="10 - FONDO GENERAL"/>
    <n v="16365"/>
    <s v="32 - SANTO DOMINGO"/>
    <n v="1870160000"/>
    <n v="1219510332.28"/>
    <n v="1165260662.5699999"/>
  </r>
  <r>
    <x v="0"/>
    <x v="0"/>
    <x v="0"/>
    <x v="1"/>
    <x v="6"/>
    <s v="2 - Poder Ejecutivo"/>
    <s v="0211 - MINISTERIO DE OBRAS PÚBLICAS Y COMUNICACIONES"/>
    <x v="123"/>
    <x v="1"/>
    <x v="11"/>
    <x v="26"/>
    <s v="2.7 - OBRAS"/>
    <s v="2.7.2 - INFRAESTRUCTURA"/>
    <s v="S"/>
    <s v="10 - CONSTRUCCIÓN PUENTE METALICO SOBRE EL RIO JACUBA EN LA PROVINCIA PUERTO PLATA"/>
    <s v="10 - FONDO GENERAL"/>
    <n v="14300"/>
    <s v="18 - PUERTO PLATA"/>
    <n v="14473657"/>
    <n v="1"/>
    <n v="0"/>
  </r>
  <r>
    <x v="0"/>
    <x v="0"/>
    <x v="0"/>
    <x v="1"/>
    <x v="6"/>
    <s v="2 - Poder Ejecutivo"/>
    <s v="0211 - MINISTERIO DE OBRAS PÚBLICAS Y COMUNICACIONES"/>
    <x v="123"/>
    <x v="1"/>
    <x v="11"/>
    <x v="26"/>
    <s v="2.7 - OBRAS"/>
    <s v="2.7.2 - INFRAESTRUCTURA"/>
    <s v="S"/>
    <s v="10 - RECONSTRUCCIÓN DE LA INFRAESTRUCTURA VIAL URBANA DEL MUNICIPIO RIO SAN JUAN PROVINCIA MARÍA TRINIDAD SÁNCHEZ"/>
    <s v="10 - FONDO GENERAL"/>
    <n v="15393"/>
    <s v="14 - MARIA TRINIDAD SANCHEZ"/>
    <n v="10751224"/>
    <n v="78303445.329999998"/>
    <n v="78302444.710000008"/>
  </r>
  <r>
    <x v="0"/>
    <x v="0"/>
    <x v="0"/>
    <x v="1"/>
    <x v="6"/>
    <s v="2 - Poder Ejecutivo"/>
    <s v="0211 - MINISTERIO DE OBRAS PÚBLICAS Y COMUNICACIONES"/>
    <x v="123"/>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1.2000000029802322"/>
    <n v="0"/>
  </r>
  <r>
    <x v="0"/>
    <x v="0"/>
    <x v="0"/>
    <x v="1"/>
    <x v="6"/>
    <s v="2 - Poder Ejecutivo"/>
    <s v="0211 - MINISTERIO DE OBRAS PÚBLICAS Y COMUNICACIONES"/>
    <x v="123"/>
    <x v="1"/>
    <x v="11"/>
    <x v="26"/>
    <s v="2.7 - OBRAS"/>
    <s v="2.7.2 - INFRAESTRUCTURA"/>
    <s v="S"/>
    <s v="11 - RECONSTRUCCIÓN DE LA INFRAESTRUCTURA VIAL URBANA DEL MUNICIPIO LOMA DE CABRERA, PROVINCIA DAJABÓN"/>
    <s v="10 - FONDO GENERAL"/>
    <n v="15394"/>
    <s v="05 - DAJABON"/>
    <n v="47178255"/>
    <n v="47840187"/>
    <n v="47840183.670000002"/>
  </r>
  <r>
    <x v="0"/>
    <x v="0"/>
    <x v="0"/>
    <x v="1"/>
    <x v="6"/>
    <s v="2 - Poder Ejecutivo"/>
    <s v="0211 - MINISTERIO DE OBRAS PÚBLICAS Y COMUNICACIONES"/>
    <x v="123"/>
    <x v="1"/>
    <x v="11"/>
    <x v="26"/>
    <s v="2.7 - OBRAS"/>
    <s v="2.7.2 - INFRAESTRUCTURA"/>
    <s v="S"/>
    <s v="11 - REHABILITACIÓN  Y MANTENIMIENTO DE CARRETERAS  (117 KM) Y CAMINOS VECINALES (884 KM) A NIVEL NACIONAL"/>
    <s v="60 - CREDITO EXTERNO"/>
    <n v="15015"/>
    <s v="99 - MULTIPROVINCIAL"/>
    <n v="610031250"/>
    <n v="2222326550"/>
    <n v="405993712.23000002"/>
  </r>
  <r>
    <x v="0"/>
    <x v="0"/>
    <x v="0"/>
    <x v="1"/>
    <x v="6"/>
    <s v="2 - Poder Ejecutivo"/>
    <s v="0211 - MINISTERIO DE OBRAS PÚBLICAS Y COMUNICACIONES"/>
    <x v="123"/>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34737246"/>
    <n v="34737244.460000001"/>
  </r>
  <r>
    <x v="0"/>
    <x v="0"/>
    <x v="0"/>
    <x v="1"/>
    <x v="6"/>
    <s v="2 - Poder Ejecutivo"/>
    <s v="0211 - MINISTERIO DE OBRAS PÚBLICAS Y COMUNICACIONES"/>
    <x v="123"/>
    <x v="1"/>
    <x v="11"/>
    <x v="26"/>
    <s v="2.7 - OBRAS"/>
    <s v="2.7.2 - INFRAESTRUCTURA"/>
    <s v="S"/>
    <s v="12 - RECONSTRUCCIÓN DE LA INFRAESTRUCTURA VIAL URBANA DEL MUNICIPIO SÁNCHEZ, PROVINCIA SAMANÁ"/>
    <s v="10 - FONDO GENERAL"/>
    <n v="15395"/>
    <s v="20 - SAMANA"/>
    <n v="27723311"/>
    <n v="25000000"/>
    <n v="25000000"/>
  </r>
  <r>
    <x v="0"/>
    <x v="0"/>
    <x v="0"/>
    <x v="1"/>
    <x v="6"/>
    <s v="2 - Poder Ejecutivo"/>
    <s v="0211 - MINISTERIO DE OBRAS PÚBLICAS Y COMUNICACIONES"/>
    <x v="123"/>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144000000"/>
    <n v="0"/>
  </r>
  <r>
    <x v="0"/>
    <x v="0"/>
    <x v="0"/>
    <x v="1"/>
    <x v="6"/>
    <s v="2 - Poder Ejecutivo"/>
    <s v="0211 - MINISTERIO DE OBRAS PÚBLICAS Y COMUNICACIONES"/>
    <x v="123"/>
    <x v="1"/>
    <x v="11"/>
    <x v="26"/>
    <s v="2.7 - OBRAS"/>
    <s v="2.7.2 - INFRAESTRUCTURA"/>
    <s v="S"/>
    <s v="13 - CONSTRUCCIÓN PUENTE SOBRE EL RIO CAMU, COMUNIDAD SABANETA, PROVINCIA LA VEGA"/>
    <s v="10 - FONDO GENERAL"/>
    <n v="14441"/>
    <s v="13 - LA VEGA"/>
    <n v="5279492"/>
    <n v="1"/>
    <n v="0"/>
  </r>
  <r>
    <x v="0"/>
    <x v="0"/>
    <x v="0"/>
    <x v="1"/>
    <x v="6"/>
    <s v="2 - Poder Ejecutivo"/>
    <s v="0211 - MINISTERIO DE OBRAS PÚBLICAS Y COMUNICACIONES"/>
    <x v="123"/>
    <x v="1"/>
    <x v="11"/>
    <x v="26"/>
    <s v="2.7 - OBRAS"/>
    <s v="2.7.2 - INFRAESTRUCTURA"/>
    <s v="S"/>
    <s v="13 - RECONSTRUCCIÓN DE LA INFRAESTRUCTURA VIAL URBANA DEL MUNICIPIO PARTIDO, PROVINCIA DAJABÓN"/>
    <s v="10 - FONDO GENERAL"/>
    <n v="15396"/>
    <s v="05 - DAJABON"/>
    <n v="12404844"/>
    <n v="11483352"/>
    <n v="11483350.5"/>
  </r>
  <r>
    <x v="0"/>
    <x v="0"/>
    <x v="0"/>
    <x v="1"/>
    <x v="6"/>
    <s v="2 - Poder Ejecutivo"/>
    <s v="0211 - MINISTERIO DE OBRAS PÚBLICAS Y COMUNICACIONES"/>
    <x v="123"/>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7"/>
    <n v="84519976.609999999"/>
  </r>
  <r>
    <x v="0"/>
    <x v="0"/>
    <x v="0"/>
    <x v="1"/>
    <x v="6"/>
    <s v="2 - Poder Ejecutivo"/>
    <s v="0211 - MINISTERIO DE OBRAS PÚBLICAS Y COMUNICACIONES"/>
    <x v="123"/>
    <x v="1"/>
    <x v="11"/>
    <x v="26"/>
    <s v="2.7 - OBRAS"/>
    <s v="2.7.2 - INFRAESTRUCTURA"/>
    <s v="S"/>
    <s v="14 - RECONSTRUCCIÓN CARRETERA GUERRA-BAYAGUANA, PROV. MONTE PLATA"/>
    <s v="10 - FONDO GENERAL"/>
    <n v="4178"/>
    <s v="29 - MONTE PLATA"/>
    <n v="17110090"/>
    <n v="36001206"/>
    <n v="25114937.309999999"/>
  </r>
  <r>
    <x v="0"/>
    <x v="0"/>
    <x v="0"/>
    <x v="1"/>
    <x v="6"/>
    <s v="2 - Poder Ejecutivo"/>
    <s v="0211 - MINISTERIO DE OBRAS PÚBLICAS Y COMUNICACIONES"/>
    <x v="123"/>
    <x v="1"/>
    <x v="11"/>
    <x v="26"/>
    <s v="2.7 - OBRAS"/>
    <s v="2.7.2 - INFRAESTRUCTURA"/>
    <s v="S"/>
    <s v="14 - RECONSTRUCCIÓN CARRETERA GUERRA-BAYAGUANA, PROV. MONTE PLATA"/>
    <s v="50 - CRÉDITO INTERNO"/>
    <n v="4178"/>
    <s v="29 - MONTE PLATA"/>
    <n v="0"/>
    <n v="25479516.789999999"/>
    <n v="25479516.789999999"/>
  </r>
  <r>
    <x v="0"/>
    <x v="0"/>
    <x v="0"/>
    <x v="1"/>
    <x v="6"/>
    <s v="2 - Poder Ejecutivo"/>
    <s v="0211 - MINISTERIO DE OBRAS PÚBLICAS Y COMUNICACIONES"/>
    <x v="123"/>
    <x v="1"/>
    <x v="11"/>
    <x v="26"/>
    <s v="2.7 - OBRAS"/>
    <s v="2.7.2 - INFRAESTRUCTURA"/>
    <s v="S"/>
    <s v="14 - RECONSTRUCCIÓN DE LA INFRAESTRUCTURA VIAL URBANA DEL MUNICIPIO RESTAURACIÓN, PROVINCIA DAJABÓN"/>
    <s v="10 - FONDO GENERAL"/>
    <n v="15397"/>
    <s v="05 - DAJABON"/>
    <n v="17782263"/>
    <n v="6121434"/>
    <n v="6121433"/>
  </r>
  <r>
    <x v="0"/>
    <x v="0"/>
    <x v="0"/>
    <x v="1"/>
    <x v="6"/>
    <s v="2 - Poder Ejecutivo"/>
    <s v="0211 - MINISTERIO DE OBRAS PÚBLICAS Y COMUNICACIONES"/>
    <x v="123"/>
    <x v="1"/>
    <x v="11"/>
    <x v="26"/>
    <s v="2.7 - OBRAS"/>
    <s v="2.7.2 - INFRAESTRUCTURA"/>
    <s v="S"/>
    <s v="15 - CONSTRUCCIÓN PUENTE BADEN TUBULAR AFECTADO POR LA VAGUADA DE ABRIL 2022 EN ARROYO TORO, MUNICIPIO BONAO, PROVINCIA MONSEÑOR NOUEL"/>
    <s v="10 - FONDO GENERAL"/>
    <n v="16293"/>
    <s v="28 - MONSENOR NOUEL"/>
    <n v="6304849"/>
    <n v="5989607"/>
    <n v="5989607"/>
  </r>
  <r>
    <x v="0"/>
    <x v="0"/>
    <x v="0"/>
    <x v="1"/>
    <x v="6"/>
    <s v="2 - Poder Ejecutivo"/>
    <s v="0211 - MINISTERIO DE OBRAS PÚBLICAS Y COMUNICACIONES"/>
    <x v="123"/>
    <x v="1"/>
    <x v="11"/>
    <x v="26"/>
    <s v="2.7 - OBRAS"/>
    <s v="2.7.2 - INFRAESTRUCTURA"/>
    <s v="S"/>
    <s v="15 - RECONSTRUCCIÓN DE LA INFRAESTRUCTURA VIAL URBANA DEL MUNICIPIO EL VALLE, PROVINCIA HATO MAYOR"/>
    <s v="10 - FONDO GENERAL"/>
    <n v="15398"/>
    <s v="30 - HATO MAYOR"/>
    <n v="40448827"/>
    <n v="35092522.100000001"/>
    <n v="35092521.539999999"/>
  </r>
  <r>
    <x v="0"/>
    <x v="0"/>
    <x v="0"/>
    <x v="1"/>
    <x v="6"/>
    <s v="2 - Poder Ejecutivo"/>
    <s v="0211 - MINISTERIO DE OBRAS PÚBLICAS Y COMUNICACIONES"/>
    <x v="123"/>
    <x v="1"/>
    <x v="11"/>
    <x v="26"/>
    <s v="2.7 - OBRAS"/>
    <s v="2.7.2 - INFRAESTRUCTURA"/>
    <s v="S"/>
    <s v="16 - RECONSTRUCCIÓN DE LA INFRAESTRUCTURA VIAL URBANA DEL MUNICIPIO DE SABANA LA MAR, PROVINCIA HATO MAYOR"/>
    <s v="10 - FONDO GENERAL"/>
    <n v="15401"/>
    <s v="30 - HATO MAYOR"/>
    <n v="89881930"/>
    <n v="144101799.13999999"/>
    <n v="83202755.560000002"/>
  </r>
  <r>
    <x v="0"/>
    <x v="0"/>
    <x v="0"/>
    <x v="1"/>
    <x v="6"/>
    <s v="2 - Poder Ejecutivo"/>
    <s v="0211 - MINISTERIO DE OBRAS PÚBLICAS Y COMUNICACIONES"/>
    <x v="123"/>
    <x v="1"/>
    <x v="11"/>
    <x v="26"/>
    <s v="2.7 - OBRAS"/>
    <s v="2.7.2 - INFRAESTRUCTURA"/>
    <s v="S"/>
    <s v="17 - RECONSTRUCCIÓN DE LA INFRAESTRUCTURA VIAL URBANA DEL MUNICIPIO LAS MATAS DE SANTA CRUZ, PROVINCIA MONTE CRISTI"/>
    <s v="10 - FONDO GENERAL"/>
    <n v="15402"/>
    <s v="15 - MONTE CRISTI"/>
    <n v="65868800"/>
    <n v="70134553.620000005"/>
    <n v="70134553.109999999"/>
  </r>
  <r>
    <x v="0"/>
    <x v="0"/>
    <x v="0"/>
    <x v="1"/>
    <x v="6"/>
    <s v="2 - Poder Ejecutivo"/>
    <s v="0211 - MINISTERIO DE OBRAS PÚBLICAS Y COMUNICACIONES"/>
    <x v="123"/>
    <x v="1"/>
    <x v="11"/>
    <x v="26"/>
    <s v="2.7 - OBRAS"/>
    <s v="2.7.2 - INFRAESTRUCTURA"/>
    <s v="S"/>
    <s v="18 - RECONSTRUCCIÓN DE LA INFRAESTRUCTURA VIAL URBANA DEL MUNICIPIO VALLEJUELO, PROVINCIA SAN JUAN"/>
    <s v="10 - FONDO GENERAL"/>
    <n v="15403"/>
    <s v="22 - SAN JUAN"/>
    <n v="14325988"/>
    <n v="13302703"/>
    <n v="8999999.4399999995"/>
  </r>
  <r>
    <x v="0"/>
    <x v="0"/>
    <x v="0"/>
    <x v="1"/>
    <x v="6"/>
    <s v="2 - Poder Ejecutivo"/>
    <s v="0211 - MINISTERIO DE OBRAS PÚBLICAS Y COMUNICACIONES"/>
    <x v="123"/>
    <x v="1"/>
    <x v="11"/>
    <x v="26"/>
    <s v="2.7 - OBRAS"/>
    <s v="2.7.2 - INFRAESTRUCTURA"/>
    <s v="S"/>
    <s v="19 - CONSTRUCCIÓN CONSTRUCCIÓN DE ESTACIONES DE PASAJEROS INTERURBANA EN EL GRAN SANTO DOMINGO Y EL DISTRITO NACIONAL"/>
    <s v="10 - FONDO GENERAL"/>
    <n v="13949"/>
    <s v="32 - SANTO DOMINGO"/>
    <n v="92618441"/>
    <n v="0"/>
    <n v="0"/>
  </r>
  <r>
    <x v="0"/>
    <x v="0"/>
    <x v="0"/>
    <x v="1"/>
    <x v="6"/>
    <s v="2 - Poder Ejecutivo"/>
    <s v="0211 - MINISTERIO DE OBRAS PÚBLICAS Y COMUNICACIONES"/>
    <x v="123"/>
    <x v="1"/>
    <x v="11"/>
    <x v="26"/>
    <s v="2.7 - OBRAS"/>
    <s v="2.7.2 - INFRAESTRUCTURA"/>
    <s v="S"/>
    <s v="19 - RECONSTRUCCIÓN DE LA INFRAESTRUCTURA VIAL URBANA DEL MUNICIPIO LAS MATAS DE FARFÁN, PROVINCIA SAN JUAN."/>
    <s v="10 - FONDO GENERAL"/>
    <n v="15404"/>
    <s v="22 - SAN JUAN"/>
    <n v="48322880"/>
    <n v="172925237.57999998"/>
    <n v="166602357.57999998"/>
  </r>
  <r>
    <x v="0"/>
    <x v="0"/>
    <x v="0"/>
    <x v="1"/>
    <x v="6"/>
    <s v="2 - Poder Ejecutivo"/>
    <s v="0211 - MINISTERIO DE OBRAS PÚBLICAS Y COMUNICACIONES"/>
    <x v="123"/>
    <x v="1"/>
    <x v="11"/>
    <x v="26"/>
    <s v="2.7 - OBRAS"/>
    <s v="2.7.2 - INFRAESTRUCTURA"/>
    <s v="S"/>
    <s v="20 - RECONSTRUCCIÓN DE LA CARRETERA ANTIGUA ANGELITA INTERSECCION LA CIENEGA - CABALLONA - LOS RIELES EN SANTO DOMINGO OESTE"/>
    <s v="10 - FONDO GENERAL"/>
    <n v="6504"/>
    <s v="32 - SANTO DOMINGO"/>
    <n v="17110090"/>
    <n v="275000001"/>
    <n v="275000000"/>
  </r>
  <r>
    <x v="0"/>
    <x v="0"/>
    <x v="0"/>
    <x v="1"/>
    <x v="6"/>
    <s v="2 - Poder Ejecutivo"/>
    <s v="0211 - MINISTERIO DE OBRAS PÚBLICAS Y COMUNICACIONES"/>
    <x v="123"/>
    <x v="1"/>
    <x v="11"/>
    <x v="26"/>
    <s v="2.7 - OBRAS"/>
    <s v="2.7.2 - INFRAESTRUCTURA"/>
    <s v="S"/>
    <s v="20 - RECONSTRUCCIÓN DE LA INFRAESTRUCTURA VIAL URBANA DEL MUNICIPIO TAMBORIL, PROVINCIA SANTIAGO"/>
    <s v="10 - FONDO GENERAL"/>
    <n v="15405"/>
    <s v="25 - SANTIAGO"/>
    <n v="117506587"/>
    <n v="108369312"/>
    <n v="84000000"/>
  </r>
  <r>
    <x v="0"/>
    <x v="0"/>
    <x v="0"/>
    <x v="1"/>
    <x v="6"/>
    <s v="2 - Poder Ejecutivo"/>
    <s v="0211 - MINISTERIO DE OBRAS PÚBLICAS Y COMUNICACIONES"/>
    <x v="123"/>
    <x v="1"/>
    <x v="11"/>
    <x v="26"/>
    <s v="2.7 - OBRAS"/>
    <s v="2.7.2 - INFRAESTRUCTURA"/>
    <s v="S"/>
    <s v="21 - RECONSTRUCCIÓN DE LA INFRAESTRUCTURA VIAL URBANA DEL MUNICIPIO PUÑAL, PROVINCIA SANTIAGO"/>
    <s v="10 - FONDO GENERAL"/>
    <n v="15406"/>
    <s v="25 - SANTIAGO"/>
    <n v="77749271"/>
    <n v="72695351.530000001"/>
    <n v="71534995.530000001"/>
  </r>
  <r>
    <x v="0"/>
    <x v="0"/>
    <x v="0"/>
    <x v="1"/>
    <x v="6"/>
    <s v="2 - Poder Ejecutivo"/>
    <s v="0211 - MINISTERIO DE OBRAS PÚBLICAS Y COMUNICACIONES"/>
    <x v="123"/>
    <x v="1"/>
    <x v="11"/>
    <x v="26"/>
    <s v="2.7 - OBRAS"/>
    <s v="2.7.2 - INFRAESTRUCTURA"/>
    <s v="S"/>
    <s v="22 - RECONSTRUCCIÓN DE LA INFRAESTRUCTURA VIAL URBANA DEL MUNICIPIO VILLA GONZÁLEZ, PROVINCIA SANTIAGO"/>
    <s v="10 - FONDO GENERAL"/>
    <n v="15407"/>
    <s v="25 - SANTIAGO"/>
    <n v="80955271"/>
    <n v="69236555"/>
    <n v="30000000"/>
  </r>
  <r>
    <x v="0"/>
    <x v="0"/>
    <x v="0"/>
    <x v="1"/>
    <x v="6"/>
    <s v="2 - Poder Ejecutivo"/>
    <s v="0211 - MINISTERIO DE OBRAS PÚBLICAS Y COMUNICACIONES"/>
    <x v="123"/>
    <x v="1"/>
    <x v="11"/>
    <x v="26"/>
    <s v="2.7 - OBRAS"/>
    <s v="2.7.2 - INFRAESTRUCTURA"/>
    <s v="S"/>
    <s v="23 - CONSTRUCCIÓN DE LA AVENIDA DE CIRCUNVALACION DE BANI EN LA PROVINCIA PERAVIA"/>
    <s v="10 - FONDO GENERAL"/>
    <n v="12630"/>
    <s v="17 - PERAVIA"/>
    <n v="2334628"/>
    <n v="0"/>
    <n v="0"/>
  </r>
  <r>
    <x v="0"/>
    <x v="0"/>
    <x v="0"/>
    <x v="1"/>
    <x v="6"/>
    <s v="2 - Poder Ejecutivo"/>
    <s v="0211 - MINISTERIO DE OBRAS PÚBLICAS Y COMUNICACIONES"/>
    <x v="123"/>
    <x v="1"/>
    <x v="11"/>
    <x v="26"/>
    <s v="2.7 - OBRAS"/>
    <s v="2.7.2 - INFRAESTRUCTURA"/>
    <s v="S"/>
    <s v="23 - RECONSTRUCCIÓN CARRETERA DE LOS LLANOS-AL PUERTO, PROVINCIA SAN PEDRO DE MACORIS"/>
    <s v="10 - FONDO GENERAL"/>
    <n v="12723"/>
    <s v="23 - SAN PEDRO DE MACORIS"/>
    <n v="9125381"/>
    <n v="1"/>
    <n v="0"/>
  </r>
  <r>
    <x v="0"/>
    <x v="0"/>
    <x v="0"/>
    <x v="1"/>
    <x v="6"/>
    <s v="2 - Poder Ejecutivo"/>
    <s v="0211 - MINISTERIO DE OBRAS PÚBLICAS Y COMUNICACIONES"/>
    <x v="123"/>
    <x v="1"/>
    <x v="11"/>
    <x v="26"/>
    <s v="2.7 - OBRAS"/>
    <s v="2.7.2 - INFRAESTRUCTURA"/>
    <s v="S"/>
    <s v="23 - RECONSTRUCCIÓN DE LA INFRAESTRUCTURA VIAL URBANA DEL MUNICIPIO VILLA TAPIA, PROVINCIA HERMANAS MIRABAL"/>
    <s v="10 - FONDO GENERAL"/>
    <n v="15801"/>
    <s v="19 - HERMANAS MIRABAL"/>
    <n v="11477113"/>
    <n v="10137735"/>
    <n v="10105053.359999999"/>
  </r>
  <r>
    <x v="0"/>
    <x v="0"/>
    <x v="0"/>
    <x v="1"/>
    <x v="6"/>
    <s v="2 - Poder Ejecutivo"/>
    <s v="0211 - MINISTERIO DE OBRAS PÚBLICAS Y COMUNICACIONES"/>
    <x v="123"/>
    <x v="1"/>
    <x v="11"/>
    <x v="26"/>
    <s v="2.7 - OBRAS"/>
    <s v="2.7.2 - INFRAESTRUCTURA"/>
    <s v="S"/>
    <s v="23 - RECONSTRUCCIÓN DEL PUENTE SABANETA DE CANGREJO SOBRE EL RIO CAMU, MUNICIPIOS VILLA MONTELLANO Y SOSUA, PROVINCIA PUERTO PLATA"/>
    <s v="10 - FONDO GENERAL"/>
    <n v="15798"/>
    <s v="18 - PUERTO PLATA"/>
    <n v="45809138"/>
    <n v="90242267"/>
    <n v="90242266.400000006"/>
  </r>
  <r>
    <x v="0"/>
    <x v="0"/>
    <x v="0"/>
    <x v="1"/>
    <x v="6"/>
    <s v="2 - Poder Ejecutivo"/>
    <s v="0211 - MINISTERIO DE OBRAS PÚBLICAS Y COMUNICACIONES"/>
    <x v="123"/>
    <x v="1"/>
    <x v="11"/>
    <x v="26"/>
    <s v="2.7 - OBRAS"/>
    <s v="2.7.2 - INFRAESTRUCTURA"/>
    <s v="S"/>
    <s v="24 - RECONSTRUCCIÓN DE LA INFRAESTRUCTURA VIAL URBANA DEL MUNICIPIO VILLA MONTELLANO, PROVINCIA PUERTO PLATA"/>
    <s v="10 - FONDO GENERAL"/>
    <n v="15802"/>
    <s v="18 - PUERTO PLATA"/>
    <n v="15050611"/>
    <n v="15000000"/>
    <n v="15000000"/>
  </r>
  <r>
    <x v="0"/>
    <x v="0"/>
    <x v="0"/>
    <x v="1"/>
    <x v="6"/>
    <s v="2 - Poder Ejecutivo"/>
    <s v="0211 - MINISTERIO DE OBRAS PÚBLICAS Y COMUNICACIONES"/>
    <x v="123"/>
    <x v="1"/>
    <x v="11"/>
    <x v="26"/>
    <s v="2.7 - OBRAS"/>
    <s v="2.7.2 - INFRAESTRUCTURA"/>
    <s v="S"/>
    <s v="24 - RECONSTRUCCIÓN DEL CAMINO VECINAL EL MANGO-EL CERCADO, SAN FRANCISCO DE MACORÍS, PROVINCIA DUARTE"/>
    <s v="10 - FONDO GENERAL"/>
    <n v="16118"/>
    <s v="06 - DUARTE"/>
    <n v="17078119"/>
    <n v="1"/>
    <n v="0"/>
  </r>
  <r>
    <x v="0"/>
    <x v="0"/>
    <x v="0"/>
    <x v="1"/>
    <x v="6"/>
    <s v="2 - Poder Ejecutivo"/>
    <s v="0211 - MINISTERIO DE OBRAS PÚBLICAS Y COMUNICACIONES"/>
    <x v="123"/>
    <x v="1"/>
    <x v="11"/>
    <x v="26"/>
    <s v="2.7 - OBRAS"/>
    <s v="2.7.2 - INFRAESTRUCTURA"/>
    <s v="S"/>
    <s v="25 - RECONSTRUCCIÓN DE LA INFRAESTRUCTURA VIAL URBANA DEL MUNICIPIO GASPAR HERNANDEZ, PROVINCIA ESPAILLAT"/>
    <s v="10 - FONDO GENERAL"/>
    <n v="15803"/>
    <s v="09 - ESPAILLAT"/>
    <n v="30754044"/>
    <n v="59313414.909999996"/>
    <n v="59313414.210000001"/>
  </r>
  <r>
    <x v="0"/>
    <x v="0"/>
    <x v="0"/>
    <x v="1"/>
    <x v="6"/>
    <s v="2 - Poder Ejecutivo"/>
    <s v="0211 - MINISTERIO DE OBRAS PÚBLICAS Y COMUNICACIONES"/>
    <x v="123"/>
    <x v="1"/>
    <x v="11"/>
    <x v="26"/>
    <s v="2.7 - OBRAS"/>
    <s v="2.7.2 - INFRAESTRUCTURA"/>
    <s v="S"/>
    <s v="25 - REHABILITACIÓN DEL CAMINO VECINAL CRUCE DE PIMENTEL-CASA DE ALTO-SAN FELIPE ABAJO, MUNICIPIO PIMENTEL PROVINCIA DUARTE"/>
    <s v="10 - FONDO GENERAL"/>
    <n v="16119"/>
    <s v="06 - DUARTE"/>
    <n v="29578279"/>
    <n v="3"/>
    <n v="0"/>
  </r>
  <r>
    <x v="0"/>
    <x v="0"/>
    <x v="0"/>
    <x v="1"/>
    <x v="6"/>
    <s v="2 - Poder Ejecutivo"/>
    <s v="0211 - MINISTERIO DE OBRAS PÚBLICAS Y COMUNICACIONES"/>
    <x v="123"/>
    <x v="1"/>
    <x v="11"/>
    <x v="26"/>
    <s v="2.7 - OBRAS"/>
    <s v="2.7.2 - INFRAESTRUCTURA"/>
    <s v="S"/>
    <s v="26 - CONSTRUCCIÓN DE LOS ENLACES Y EL PUENTE SOBRE EL RÍO LA LEONORA EN LA CARRETERA LOS BOTADOS, MUNICIPIO DE YAMASÁ, PROVINCIA MONTE PLATA"/>
    <s v="10 - FONDO GENERAL"/>
    <n v="16127"/>
    <s v="29 - MONTE PLATA"/>
    <n v="19151206"/>
    <n v="18193646"/>
    <n v="18193646"/>
  </r>
  <r>
    <x v="0"/>
    <x v="0"/>
    <x v="0"/>
    <x v="1"/>
    <x v="6"/>
    <s v="2 - Poder Ejecutivo"/>
    <s v="0211 - MINISTERIO DE OBRAS PÚBLICAS Y COMUNICACIONES"/>
    <x v="123"/>
    <x v="1"/>
    <x v="11"/>
    <x v="26"/>
    <s v="2.7 - OBRAS"/>
    <s v="2.7.2 - INFRAESTRUCTURA"/>
    <s v="S"/>
    <s v="26 - RECONSTRUCCIÓN DE LA CAPA DE RODADURA DE LA AUTOPISTA JUAN PABLO DUARTE"/>
    <s v="10 - FONDO GENERAL"/>
    <n v="13836"/>
    <s v="99 - MULTIPROVINCIAL"/>
    <n v="85603015"/>
    <n v="0.82999999821186066"/>
    <n v="0"/>
  </r>
  <r>
    <x v="0"/>
    <x v="0"/>
    <x v="0"/>
    <x v="1"/>
    <x v="6"/>
    <s v="2 - Poder Ejecutivo"/>
    <s v="0211 - MINISTERIO DE OBRAS PÚBLICAS Y COMUNICACIONES"/>
    <x v="123"/>
    <x v="1"/>
    <x v="11"/>
    <x v="26"/>
    <s v="2.7 - OBRAS"/>
    <s v="2.7.2 - INFRAESTRUCTURA"/>
    <s v="S"/>
    <s v="26 - RECONSTRUCCIÓN DE LA INFRAESTRUCTURA VIAL URBANA DEL MUNICIPIO SAN VICTOR, PROVINCIA ESPAILLAT"/>
    <s v="10 - FONDO GENERAL"/>
    <n v="15804"/>
    <s v="09 - ESPAILLAT"/>
    <n v="17251190"/>
    <n v="0"/>
    <n v="0"/>
  </r>
  <r>
    <x v="0"/>
    <x v="0"/>
    <x v="0"/>
    <x v="1"/>
    <x v="6"/>
    <s v="2 - Poder Ejecutivo"/>
    <s v="0211 - MINISTERIO DE OBRAS PÚBLICAS Y COMUNICACIONES"/>
    <x v="123"/>
    <x v="1"/>
    <x v="11"/>
    <x v="26"/>
    <s v="2.7 - OBRAS"/>
    <s v="2.7.2 - INFRAESTRUCTURA"/>
    <s v="S"/>
    <s v="26 - REHABILITACIÓN DE LA INFRAESTRUCTURA VIAL URBANA DEL MUNICIPIO DE FUNDACION, PROVINCIA BARAHONA"/>
    <s v="10 - FONDO GENERAL"/>
    <n v="15072"/>
    <s v="04 - BARAHONA"/>
    <n v="11451351"/>
    <n v="10000000"/>
    <n v="10000000"/>
  </r>
  <r>
    <x v="0"/>
    <x v="0"/>
    <x v="0"/>
    <x v="1"/>
    <x v="6"/>
    <s v="2 - Poder Ejecutivo"/>
    <s v="0211 - MINISTERIO DE OBRAS PÚBLICAS Y COMUNICACIONES"/>
    <x v="123"/>
    <x v="1"/>
    <x v="11"/>
    <x v="26"/>
    <s v="2.7 - OBRAS"/>
    <s v="2.7.2 - INFRAESTRUCTURA"/>
    <s v="S"/>
    <s v="27 - RECONSTRUCCIÓN DE LA CARRETERA ENRIQUILLO - PEDERNALES EN LAS PROVINCIAS BARAHONA Y PEDERNALES"/>
    <s v="10 - FONDO GENERAL"/>
    <n v="12631"/>
    <s v="16 - PEDERNALES"/>
    <n v="68440358"/>
    <n v="1"/>
    <n v="0"/>
  </r>
  <r>
    <x v="0"/>
    <x v="0"/>
    <x v="0"/>
    <x v="1"/>
    <x v="6"/>
    <s v="2 - Poder Ejecutivo"/>
    <s v="0211 - MINISTERIO DE OBRAS PÚBLICAS Y COMUNICACIONES"/>
    <x v="123"/>
    <x v="1"/>
    <x v="11"/>
    <x v="26"/>
    <s v="2.7 - OBRAS"/>
    <s v="2.7.2 - INFRAESTRUCTURA"/>
    <s v="S"/>
    <s v="27 - RECONSTRUCCIÓN DE LA INFRAESTRUCTURA VIAL URBANA DEL MUNICIPIO LAS GUARANAS, PROVINCIA DUARTE"/>
    <s v="10 - FONDO GENERAL"/>
    <n v="15805"/>
    <s v="06 - DUARTE"/>
    <n v="54529400"/>
    <n v="49602450"/>
    <n v="40000000"/>
  </r>
  <r>
    <x v="0"/>
    <x v="0"/>
    <x v="0"/>
    <x v="1"/>
    <x v="6"/>
    <s v="2 - Poder Ejecutivo"/>
    <s v="0211 - MINISTERIO DE OBRAS PÚBLICAS Y COMUNICACIONES"/>
    <x v="123"/>
    <x v="1"/>
    <x v="11"/>
    <x v="26"/>
    <s v="2.7 - OBRAS"/>
    <s v="2.7.2 - INFRAESTRUCTURA"/>
    <s v="S"/>
    <s v="27 - RECONSTRUCCIÓN DEL PUENTE TIPO CAJON SOBRE ARROYO BIJAO, VILLA LINDA, MUNICIPIO SAN FRANCISCO DE MACORÍS, PROVINCIA DUARTE"/>
    <s v="10 - FONDO GENERAL"/>
    <n v="16147"/>
    <s v="06 - DUARTE"/>
    <n v="4931170"/>
    <n v="2"/>
    <n v="0"/>
  </r>
  <r>
    <x v="0"/>
    <x v="0"/>
    <x v="0"/>
    <x v="1"/>
    <x v="6"/>
    <s v="2 - Poder Ejecutivo"/>
    <s v="0211 - MINISTERIO DE OBRAS PÚBLICAS Y COMUNICACIONES"/>
    <x v="123"/>
    <x v="1"/>
    <x v="11"/>
    <x v="26"/>
    <s v="2.7 - OBRAS"/>
    <s v="2.7.2 - INFRAESTRUCTURA"/>
    <s v="S"/>
    <s v="28 - CONSTRUCCIÓN DE LA CIRCUNVALACION DE AZUA 1RA. ETAPA, EN LA PROVINCIA AZUA"/>
    <s v="10 - FONDO GENERAL"/>
    <n v="12628"/>
    <s v="02 - AZUA"/>
    <n v="9725826"/>
    <n v="1"/>
    <n v="0"/>
  </r>
  <r>
    <x v="0"/>
    <x v="0"/>
    <x v="0"/>
    <x v="1"/>
    <x v="6"/>
    <s v="2 - Poder Ejecutivo"/>
    <s v="0211 - MINISTERIO DE OBRAS PÚBLICAS Y COMUNICACIONES"/>
    <x v="123"/>
    <x v="1"/>
    <x v="11"/>
    <x v="26"/>
    <s v="2.7 - OBRAS"/>
    <s v="2.7.2 - INFRAESTRUCTURA"/>
    <s v="S"/>
    <s v="28 - CONSTRUCCIÓN DE LA CIRCUNVALACION DE AZUA 1RA. ETAPA, EN LA PROVINCIA AZUA"/>
    <s v="50 - CRÉDITO INTERNO"/>
    <n v="12628"/>
    <s v="02 - AZUA"/>
    <n v="0"/>
    <n v="9556820.4800000004"/>
    <n v="0"/>
  </r>
  <r>
    <x v="0"/>
    <x v="0"/>
    <x v="0"/>
    <x v="1"/>
    <x v="6"/>
    <s v="2 - Poder Ejecutivo"/>
    <s v="0211 - MINISTERIO DE OBRAS PÚBLICAS Y COMUNICACIONES"/>
    <x v="123"/>
    <x v="1"/>
    <x v="11"/>
    <x v="26"/>
    <s v="2.7 - OBRAS"/>
    <s v="2.7.2 - INFRAESTRUCTURA"/>
    <s v="S"/>
    <s v="28 - RECONSTRUCCIÓN CAMINO VECINAL MATA BONITA - LOS MEMISOS, PROVINCIA MARÍA TRINIDAD SÁNCHEZ"/>
    <s v="10 - FONDO GENERAL"/>
    <n v="15104"/>
    <s v="14 - MARIA TRINIDAD SANCHEZ"/>
    <n v="22919703"/>
    <n v="138919703"/>
    <n v="138919703"/>
  </r>
  <r>
    <x v="0"/>
    <x v="0"/>
    <x v="0"/>
    <x v="1"/>
    <x v="6"/>
    <s v="2 - Poder Ejecutivo"/>
    <s v="0211 - MINISTERIO DE OBRAS PÚBLICAS Y COMUNICACIONES"/>
    <x v="123"/>
    <x v="1"/>
    <x v="11"/>
    <x v="26"/>
    <s v="2.7 - OBRAS"/>
    <s v="2.7.2 - INFRAESTRUCTURA"/>
    <s v="S"/>
    <s v="28 - RECONSTRUCCIÓN DE LA INFRAESTRUCTURA VIAL URBANA DEL MUNICIPIO DE VICENTE NOBLE, PROVINCIA BARAHONA"/>
    <s v="10 - FONDO GENERAL"/>
    <n v="15073"/>
    <s v="04 - BARAHONA"/>
    <n v="13198405"/>
    <n v="12801624"/>
    <n v="12252867.970000001"/>
  </r>
  <r>
    <x v="0"/>
    <x v="0"/>
    <x v="0"/>
    <x v="1"/>
    <x v="6"/>
    <s v="2 - Poder Ejecutivo"/>
    <s v="0211 - MINISTERIO DE OBRAS PÚBLICAS Y COMUNICACIONES"/>
    <x v="123"/>
    <x v="1"/>
    <x v="11"/>
    <x v="26"/>
    <s v="2.7 - OBRAS"/>
    <s v="2.7.2 - INFRAESTRUCTURA"/>
    <s v="S"/>
    <s v="28 - RECONSTRUCCIÓN DE LA INFRAESTRUCTURA VIAL URBANA DEL MUNICIPIO PIMENTEL, PROVINCIA DUARTE"/>
    <s v="10 - FONDO GENERAL"/>
    <n v="15806"/>
    <s v="06 - DUARTE"/>
    <n v="54306448"/>
    <n v="50427416"/>
    <n v="41404518.990000002"/>
  </r>
  <r>
    <x v="0"/>
    <x v="0"/>
    <x v="0"/>
    <x v="1"/>
    <x v="6"/>
    <s v="2 - Poder Ejecutivo"/>
    <s v="0211 - MINISTERIO DE OBRAS PÚBLICAS Y COMUNICACIONES"/>
    <x v="123"/>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10000001"/>
    <n v="10000000"/>
  </r>
  <r>
    <x v="0"/>
    <x v="0"/>
    <x v="0"/>
    <x v="1"/>
    <x v="6"/>
    <s v="2 - Poder Ejecutivo"/>
    <s v="0211 - MINISTERIO DE OBRAS PÚBLICAS Y COMUNICACIONES"/>
    <x v="123"/>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2856054"/>
    <n v="0"/>
  </r>
  <r>
    <x v="0"/>
    <x v="0"/>
    <x v="0"/>
    <x v="1"/>
    <x v="6"/>
    <s v="2 - Poder Ejecutivo"/>
    <s v="0211 - MINISTERIO DE OBRAS PÚBLICAS Y COMUNICACIONES"/>
    <x v="123"/>
    <x v="1"/>
    <x v="11"/>
    <x v="26"/>
    <s v="2.7 - OBRAS"/>
    <s v="2.7.2 - INFRAESTRUCTURA"/>
    <s v="S"/>
    <s v="29 - RECONSTRUCCIÓN DE LA INFRAESTRUCTURA VIAL DE LAS COMUNIDADES LA CIMARRA Y EL FACTOR, PROV. MARÍA TRINIDAD SÁNCHEZ"/>
    <s v="10 - FONDO GENERAL"/>
    <n v="15105"/>
    <s v="14 - MARIA TRINIDAD SANCHEZ"/>
    <n v="40346822"/>
    <n v="42811486"/>
    <n v="42811486"/>
  </r>
  <r>
    <x v="0"/>
    <x v="0"/>
    <x v="0"/>
    <x v="1"/>
    <x v="6"/>
    <s v="2 - Poder Ejecutivo"/>
    <s v="0211 - MINISTERIO DE OBRAS PÚBLICAS Y COMUNICACIONES"/>
    <x v="123"/>
    <x v="1"/>
    <x v="11"/>
    <x v="26"/>
    <s v="2.7 - OBRAS"/>
    <s v="2.7.2 - INFRAESTRUCTURA"/>
    <s v="S"/>
    <s v="29 - RECONSTRUCCIÓN DE LA INFRAESTRUCTURA VIAL DE LAS COMUNIDADES LA CIMARRA Y EL FACTOR, PROV. MARÍA TRINIDAD SÁNCHEZ"/>
    <s v="50 - CRÉDITO INTERNO"/>
    <n v="15105"/>
    <s v="14 - MARIA TRINIDAD SANCHEZ"/>
    <n v="0"/>
    <n v="90000000"/>
    <n v="90000000"/>
  </r>
  <r>
    <x v="0"/>
    <x v="0"/>
    <x v="0"/>
    <x v="1"/>
    <x v="6"/>
    <s v="2 - Poder Ejecutivo"/>
    <s v="0211 - MINISTERIO DE OBRAS PÚBLICAS Y COMUNICACIONES"/>
    <x v="123"/>
    <x v="1"/>
    <x v="11"/>
    <x v="26"/>
    <s v="2.7 - OBRAS"/>
    <s v="2.7.2 - INFRAESTRUCTURA"/>
    <s v="S"/>
    <s v="29 - RECONSTRUCCIÓN DE LA INFRAESTRUCTURA VIAL URBANA DEL MUNICIPIO BISONÓ, PROVINCIA SANTIAGO"/>
    <s v="10 - FONDO GENERAL"/>
    <n v="15807"/>
    <s v="25 - SANTIAGO"/>
    <n v="18721292"/>
    <n v="49772733.030000001"/>
    <n v="49772676.030000001"/>
  </r>
  <r>
    <x v="0"/>
    <x v="0"/>
    <x v="0"/>
    <x v="1"/>
    <x v="6"/>
    <s v="2 - Poder Ejecutivo"/>
    <s v="0211 - MINISTERIO DE OBRAS PÚBLICAS Y COMUNICACIONES"/>
    <x v="123"/>
    <x v="1"/>
    <x v="11"/>
    <x v="26"/>
    <s v="2.7 - OBRAS"/>
    <s v="2.7.2 - INFRAESTRUCTURA"/>
    <s v="S"/>
    <s v="30 - RECONSTRUCCIÓN DE LA INFRAESTRUCTURA VIAL URBANA DEL MUNICIPIO LICEY AL MEDIO, PROVINCIA SANTIAGO"/>
    <s v="10 - FONDO GENERAL"/>
    <n v="15808"/>
    <s v="25 - SANTIAGO"/>
    <n v="126513378"/>
    <n v="113070289"/>
    <n v="101631448.31999999"/>
  </r>
  <r>
    <x v="0"/>
    <x v="0"/>
    <x v="0"/>
    <x v="1"/>
    <x v="6"/>
    <s v="2 - Poder Ejecutivo"/>
    <s v="0211 - MINISTERIO DE OBRAS PÚBLICAS Y COMUNICACIONES"/>
    <x v="123"/>
    <x v="1"/>
    <x v="11"/>
    <x v="26"/>
    <s v="2.7 - OBRAS"/>
    <s v="2.7.2 - INFRAESTRUCTURA"/>
    <s v="S"/>
    <s v="30 - RECONSTRUCCIÓN DE PUENTE ESTANCIA LA PEÑA SOBRE ARROYO BARRACO AFECTADA POR LA VAGUADA DE ABRIL 2022, MUNICIPIO JARABACOA, PROVINCIA LA VEGA"/>
    <s v="10 - FONDO GENERAL"/>
    <n v="16203"/>
    <s v="13 - LA VEGA"/>
    <n v="9743844"/>
    <n v="7000000"/>
    <n v="0"/>
  </r>
  <r>
    <x v="0"/>
    <x v="0"/>
    <x v="0"/>
    <x v="1"/>
    <x v="6"/>
    <s v="2 - Poder Ejecutivo"/>
    <s v="0211 - MINISTERIO DE OBRAS PÚBLICAS Y COMUNICACIONES"/>
    <x v="123"/>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490"/>
    <n v="0"/>
  </r>
  <r>
    <x v="0"/>
    <x v="0"/>
    <x v="0"/>
    <x v="1"/>
    <x v="6"/>
    <s v="2 - Poder Ejecutivo"/>
    <s v="0211 - MINISTERIO DE OBRAS PÚBLICAS Y COMUNICACIONES"/>
    <x v="123"/>
    <x v="1"/>
    <x v="11"/>
    <x v="26"/>
    <s v="2.7 - OBRAS"/>
    <s v="2.7.2 - INFRAESTRUCTURA"/>
    <s v="S"/>
    <s v="31 - RECONSTRUCCIÓN DE LA INFRAESTRUCTURA VIAL URBANA DE LA CIRCUNSCRIPCIÓN 2 DEL DISTRITO NACIONAL"/>
    <s v="10 - FONDO GENERAL"/>
    <n v="15074"/>
    <s v="01 - DISTRITO NACIONAL"/>
    <n v="996450896"/>
    <n v="712227479.83999979"/>
    <n v="458494140.45999992"/>
  </r>
  <r>
    <x v="0"/>
    <x v="0"/>
    <x v="0"/>
    <x v="1"/>
    <x v="6"/>
    <s v="2 - Poder Ejecutivo"/>
    <s v="0211 - MINISTERIO DE OBRAS PÚBLICAS Y COMUNICACIONES"/>
    <x v="123"/>
    <x v="1"/>
    <x v="11"/>
    <x v="26"/>
    <s v="2.7 - OBRAS"/>
    <s v="2.7.2 - INFRAESTRUCTURA"/>
    <s v="S"/>
    <s v="31 - RECONSTRUCCIÓN DE LA INFRAESTRUCTURA VIAL URBANA DE LA CIRCUNSCRIPCIÓN 2 DEL DISTRITO NACIONAL"/>
    <s v="50 - CRÉDITO INTERNO"/>
    <n v="15074"/>
    <s v="01 - DISTRITO NACIONAL"/>
    <n v="175481389"/>
    <n v="24125234.649999999"/>
    <n v="0"/>
  </r>
  <r>
    <x v="0"/>
    <x v="0"/>
    <x v="0"/>
    <x v="1"/>
    <x v="6"/>
    <s v="2 - Poder Ejecutivo"/>
    <s v="0211 - MINISTERIO DE OBRAS PÚBLICAS Y COMUNICACIONES"/>
    <x v="123"/>
    <x v="1"/>
    <x v="11"/>
    <x v="26"/>
    <s v="2.7 - OBRAS"/>
    <s v="2.7.2 - INFRAESTRUCTURA"/>
    <s v="S"/>
    <s v="31 - RECONSTRUCCIÓN DE LA INFRAESTRUCTURA VIAL URBANA DEL MUNICIPIO JÁNICO, PROVINCIA SANTIAGO"/>
    <s v="10 - FONDO GENERAL"/>
    <n v="15809"/>
    <s v="25 - SANTIAGO"/>
    <n v="136918077"/>
    <n v="114000000"/>
    <n v="108713359.47"/>
  </r>
  <r>
    <x v="0"/>
    <x v="0"/>
    <x v="0"/>
    <x v="1"/>
    <x v="6"/>
    <s v="2 - Poder Ejecutivo"/>
    <s v="0211 - MINISTERIO DE OBRAS PÚBLICAS Y COMUNICACIONES"/>
    <x v="123"/>
    <x v="1"/>
    <x v="11"/>
    <x v="26"/>
    <s v="2.7 - OBRAS"/>
    <s v="2.7.2 - INFRAESTRUCTURA"/>
    <s v="S"/>
    <s v="31 - REHABILITACIÓN DE LA INFRAESTRUCTURA VIAL URBANA DE LOS SECTORES DEL MUNICIPIO DE NAGUA, PROVINCIA MARÍA TRINIDAD SÁNCHEZ"/>
    <s v="10 - FONDO GENERAL"/>
    <n v="15107"/>
    <s v="14 - MARIA TRINIDAD SANCHEZ"/>
    <n v="17015757"/>
    <n v="20932802"/>
    <n v="20932802"/>
  </r>
  <r>
    <x v="0"/>
    <x v="0"/>
    <x v="0"/>
    <x v="1"/>
    <x v="6"/>
    <s v="2 - Poder Ejecutivo"/>
    <s v="0211 - MINISTERIO DE OBRAS PÚBLICAS Y COMUNICACIONES"/>
    <x v="123"/>
    <x v="1"/>
    <x v="11"/>
    <x v="26"/>
    <s v="2.7 - OBRAS"/>
    <s v="2.7.2 - INFRAESTRUCTURA"/>
    <s v="S"/>
    <s v="31 - REHABILITACIÓN DE LA INFRAESTRUCTURA VIAL URBANA DE LOS SECTORES DEL MUNICIPIO DE NAGUA, PROVINCIA MARÍA TRINIDAD SÁNCHEZ"/>
    <s v="50 - CRÉDITO INTERNO"/>
    <n v="15107"/>
    <s v="14 - MARIA TRINIDAD SANCHEZ"/>
    <n v="0"/>
    <n v="16551089"/>
    <n v="16551089"/>
  </r>
  <r>
    <x v="0"/>
    <x v="0"/>
    <x v="0"/>
    <x v="1"/>
    <x v="6"/>
    <s v="2 - Poder Ejecutivo"/>
    <s v="0211 - MINISTERIO DE OBRAS PÚBLICAS Y COMUNICACIONES"/>
    <x v="123"/>
    <x v="1"/>
    <x v="11"/>
    <x v="26"/>
    <s v="2.7 - OBRAS"/>
    <s v="2.7.2 - INFRAESTRUCTURA"/>
    <s v="S"/>
    <s v="32 - CONSTRUCCIÓN CARRETERA JACAGUA- PALO ALTO, PROVINCIA SANTIAGO"/>
    <s v="10 - FONDO GENERAL"/>
    <n v="14294"/>
    <s v="25 - SANTIAGO"/>
    <n v="3749866"/>
    <n v="1"/>
    <n v="0"/>
  </r>
  <r>
    <x v="0"/>
    <x v="0"/>
    <x v="0"/>
    <x v="1"/>
    <x v="6"/>
    <s v="2 - Poder Ejecutivo"/>
    <s v="0211 - MINISTERIO DE OBRAS PÚBLICAS Y COMUNICACIONES"/>
    <x v="123"/>
    <x v="1"/>
    <x v="11"/>
    <x v="26"/>
    <s v="2.7 - OBRAS"/>
    <s v="2.7.2 - INFRAESTRUCTURA"/>
    <s v="S"/>
    <s v="32 - CONSTRUCCIÓN DE PUENTE BADEN DE TUBOS AFECTADO POR LA VAGUADA DE ABRIL 2022 EN RIO VERDE, CARRETERA MANGA LARGA, PROVINCIA LA VEGA"/>
    <s v="10 - FONDO GENERAL"/>
    <n v="16206"/>
    <s v="13 - LA VEGA"/>
    <n v="7762336"/>
    <n v="1"/>
    <n v="0"/>
  </r>
  <r>
    <x v="0"/>
    <x v="0"/>
    <x v="0"/>
    <x v="1"/>
    <x v="6"/>
    <s v="2 - Poder Ejecutivo"/>
    <s v="0211 - MINISTERIO DE OBRAS PÚBLICAS Y COMUNICACIONES"/>
    <x v="123"/>
    <x v="1"/>
    <x v="11"/>
    <x v="26"/>
    <s v="2.7 - OBRAS"/>
    <s v="2.7.2 - INFRAESTRUCTURA"/>
    <s v="S"/>
    <s v="32 - RECONSTRUCCIÓN DE LA INFRAESTRUCTURA VIAL URBANA DEL MUNICIPIO DE CABRERA, PROVINCIA MARÍA TRINIDAD SÁNCHEZ"/>
    <s v="10 - FONDO GENERAL"/>
    <n v="15108"/>
    <s v="14 - MARIA TRINIDAD SANCHEZ"/>
    <n v="12356357"/>
    <n v="5830571"/>
    <n v="5830571"/>
  </r>
  <r>
    <x v="0"/>
    <x v="0"/>
    <x v="0"/>
    <x v="1"/>
    <x v="6"/>
    <s v="2 - Poder Ejecutivo"/>
    <s v="0211 - MINISTERIO DE OBRAS PÚBLICAS Y COMUNICACIONES"/>
    <x v="123"/>
    <x v="1"/>
    <x v="11"/>
    <x v="26"/>
    <s v="2.7 - OBRAS"/>
    <s v="2.7.2 - INFRAESTRUCTURA"/>
    <s v="S"/>
    <s v="32 - RECONSTRUCCIÓN DE LA INFRAESTRUCTURA VIAL URBANA DEL MUNICIPIO DE CABRERA, PROVINCIA MARÍA TRINIDAD SÁNCHEZ"/>
    <s v="50 - CRÉDITO INTERNO"/>
    <n v="15108"/>
    <s v="14 - MARIA TRINIDAD SANCHEZ"/>
    <n v="0"/>
    <n v="50000000"/>
    <n v="49999999.530000001"/>
  </r>
  <r>
    <x v="0"/>
    <x v="0"/>
    <x v="0"/>
    <x v="1"/>
    <x v="6"/>
    <s v="2 - Poder Ejecutivo"/>
    <s v="0211 - MINISTERIO DE OBRAS PÚBLICAS Y COMUNICACIONES"/>
    <x v="123"/>
    <x v="1"/>
    <x v="11"/>
    <x v="26"/>
    <s v="2.7 - OBRAS"/>
    <s v="2.7.2 - INFRAESTRUCTURA"/>
    <s v="S"/>
    <s v="32 - RECONSTRUCCIÓN DE LA INFRAESTRUCTURA VIAL URBANA DEL MUNICIPIO MONCIÓN, PROVINCIA SANTIAGO RODRÍGUEZ"/>
    <s v="10 - FONDO GENERAL"/>
    <n v="15810"/>
    <s v="26 - SANTIAGO RODRIGUEZ"/>
    <n v="8058523"/>
    <n v="15169538"/>
    <n v="12986969.74"/>
  </r>
  <r>
    <x v="0"/>
    <x v="0"/>
    <x v="0"/>
    <x v="1"/>
    <x v="6"/>
    <s v="2 - Poder Ejecutivo"/>
    <s v="0211 - MINISTERIO DE OBRAS PÚBLICAS Y COMUNICACIONES"/>
    <x v="123"/>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2"/>
    <n v="10000000"/>
  </r>
  <r>
    <x v="0"/>
    <x v="0"/>
    <x v="0"/>
    <x v="1"/>
    <x v="6"/>
    <s v="2 - Poder Ejecutivo"/>
    <s v="0211 - MINISTERIO DE OBRAS PÚBLICAS Y COMUNICACIONES"/>
    <x v="123"/>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610441"/>
    <n v="0"/>
  </r>
  <r>
    <x v="0"/>
    <x v="0"/>
    <x v="0"/>
    <x v="1"/>
    <x v="6"/>
    <s v="2 - Poder Ejecutivo"/>
    <s v="0211 - MINISTERIO DE OBRAS PÚBLICAS Y COMUNICACIONES"/>
    <x v="123"/>
    <x v="1"/>
    <x v="11"/>
    <x v="26"/>
    <s v="2.7 - OBRAS"/>
    <s v="2.7.2 - INFRAESTRUCTURA"/>
    <s v="S"/>
    <s v="33 - RECONSTRUCCIÓN DE LA INFRAESTRUCTURA VIAL URBANA DEL MUNICIPIO SABANA IGLESIA, PROVINCIA SANTIAGO"/>
    <s v="10 - FONDO GENERAL"/>
    <n v="15811"/>
    <s v="25 - SANTIAGO"/>
    <n v="34723214"/>
    <n v="32242984"/>
    <n v="20000000"/>
  </r>
  <r>
    <x v="0"/>
    <x v="0"/>
    <x v="0"/>
    <x v="1"/>
    <x v="6"/>
    <s v="2 - Poder Ejecutivo"/>
    <s v="0211 - MINISTERIO DE OBRAS PÚBLICAS Y COMUNICACIONES"/>
    <x v="123"/>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2"/>
    <n v="0"/>
  </r>
  <r>
    <x v="0"/>
    <x v="0"/>
    <x v="0"/>
    <x v="1"/>
    <x v="6"/>
    <s v="2 - Poder Ejecutivo"/>
    <s v="0211 - MINISTERIO DE OBRAS PÚBLICAS Y COMUNICACIONES"/>
    <x v="123"/>
    <x v="1"/>
    <x v="11"/>
    <x v="26"/>
    <s v="2.7 - OBRAS"/>
    <s v="2.7.2 - INFRAESTRUCTURA"/>
    <s v="S"/>
    <s v="34 - RECONSTRUCCIÓN DE LA INFRAESTRUCTURA VIAL URBANA DEL MUNICIPIO VILLA LOS ALMÁCIGOS, PROVINCIA SANTIAGO RODRÍGUEZ"/>
    <s v="10 - FONDO GENERAL"/>
    <n v="15812"/>
    <s v="26 - SANTIAGO RODRIGUEZ"/>
    <n v="13770950"/>
    <n v="12787311"/>
    <n v="12786943.92"/>
  </r>
  <r>
    <x v="0"/>
    <x v="0"/>
    <x v="0"/>
    <x v="1"/>
    <x v="6"/>
    <s v="2 - Poder Ejecutivo"/>
    <s v="0211 - MINISTERIO DE OBRAS PÚBLICAS Y COMUNICACIONES"/>
    <x v="123"/>
    <x v="1"/>
    <x v="11"/>
    <x v="26"/>
    <s v="2.7 - OBRAS"/>
    <s v="2.7.2 - INFRAESTRUCTURA"/>
    <s v="S"/>
    <s v="35 - RECONSTRUCCIÓN DE LA INFRAESTRUCTURA VIAL URBANA DEL MUNICIPIO SAN JOSE DE OCOA, PROVINCIA SAN JOSE DE OCOA"/>
    <s v="10 - FONDO GENERAL"/>
    <n v="15813"/>
    <s v="31 - SAN JOSE DE OCOA"/>
    <n v="45054860"/>
    <n v="65890198.770000003"/>
    <n v="15100188.350000001"/>
  </r>
  <r>
    <x v="0"/>
    <x v="0"/>
    <x v="0"/>
    <x v="1"/>
    <x v="6"/>
    <s v="2 - Poder Ejecutivo"/>
    <s v="0211 - MINISTERIO DE OBRAS PÚBLICAS Y COMUNICACIONES"/>
    <x v="123"/>
    <x v="1"/>
    <x v="11"/>
    <x v="26"/>
    <s v="2.7 - OBRAS"/>
    <s v="2.7.2 - INFRAESTRUCTURA"/>
    <s v="S"/>
    <s v="35 - RECONSTRUCCIÓN DE PUENTE AFECTADO POR LA VAGUADA DE ABRIL 2022, SOBRE EL RIO ARROYO LOS CHARCOS, MUNICIPIO CONCEPCIÓN DE LA VEGA, PROVINCIA LA VEGA"/>
    <s v="10 - FONDO GENERAL"/>
    <n v="16213"/>
    <s v="13 - LA VEGA"/>
    <n v="11025199"/>
    <n v="11025199"/>
    <n v="10473939"/>
  </r>
  <r>
    <x v="0"/>
    <x v="0"/>
    <x v="0"/>
    <x v="1"/>
    <x v="6"/>
    <s v="2 - Poder Ejecutivo"/>
    <s v="0211 - MINISTERIO DE OBRAS PÚBLICAS Y COMUNICACIONES"/>
    <x v="123"/>
    <x v="1"/>
    <x v="11"/>
    <x v="26"/>
    <s v="2.7 - OBRAS"/>
    <s v="2.7.2 - INFRAESTRUCTURA"/>
    <s v="S"/>
    <s v="36 - RECONSTRUCCIÓN DE LA INFRAESTRUCTURA VIAL URBANA DEL MUNICIPIO GUAYABAL, PROVINCIA AZUA"/>
    <s v="10 - FONDO GENERAL"/>
    <n v="15814"/>
    <s v="02 - AZUA"/>
    <n v="28143567"/>
    <n v="26016633"/>
    <n v="26015261"/>
  </r>
  <r>
    <x v="0"/>
    <x v="0"/>
    <x v="0"/>
    <x v="1"/>
    <x v="6"/>
    <s v="2 - Poder Ejecutivo"/>
    <s v="0211 - MINISTERIO DE OBRAS PÚBLICAS Y COMUNICACIONES"/>
    <x v="123"/>
    <x v="1"/>
    <x v="11"/>
    <x v="26"/>
    <s v="2.7 - OBRAS"/>
    <s v="2.7.2 - INFRAESTRUCTURA"/>
    <s v="S"/>
    <s v="37 - RECONSTRUCCIÓN CARRETERA LA LUISA- PORTILLO, PROVINCIA MONTE PLATA"/>
    <s v="10 - FONDO GENERAL"/>
    <n v="14308"/>
    <s v="29 - MONTE PLATA"/>
    <n v="4562691"/>
    <n v="4562691"/>
    <n v="0"/>
  </r>
  <r>
    <x v="0"/>
    <x v="0"/>
    <x v="0"/>
    <x v="1"/>
    <x v="6"/>
    <s v="2 - Poder Ejecutivo"/>
    <s v="0211 - MINISTERIO DE OBRAS PÚBLICAS Y COMUNICACIONES"/>
    <x v="123"/>
    <x v="1"/>
    <x v="11"/>
    <x v="26"/>
    <s v="2.7 - OBRAS"/>
    <s v="2.7.2 - INFRAESTRUCTURA"/>
    <s v="S"/>
    <s v="37 - RECONSTRUCCIÓN DE LA INFRAESTRUCTURA VIAL URBANA DEL MUNICIPIO OVIEDO, PROVINCIA PEDERNALES"/>
    <s v="10 - FONDO GENERAL"/>
    <n v="15815"/>
    <s v="16 - PEDERNALES"/>
    <n v="17548666"/>
    <n v="16757476.809999999"/>
    <n v="13854969.27"/>
  </r>
  <r>
    <x v="0"/>
    <x v="0"/>
    <x v="0"/>
    <x v="1"/>
    <x v="6"/>
    <s v="2 - Poder Ejecutivo"/>
    <s v="0211 - MINISTERIO DE OBRAS PÚBLICAS Y COMUNICACIONES"/>
    <x v="123"/>
    <x v="1"/>
    <x v="11"/>
    <x v="26"/>
    <s v="2.7 - OBRAS"/>
    <s v="2.7.2 - INFRAESTRUCTURA"/>
    <s v="S"/>
    <s v="37 - RECONSTRUCCIÓN DE LA INFRAESTRUCTURA VIAL URBANA DEL MUNICIPIO OVIEDO, PROVINCIA PEDERNALES"/>
    <s v="20 - FONDOS CON DESTINO ESPECÍFICO"/>
    <n v="15815"/>
    <s v="16 - PEDERNALES"/>
    <n v="0"/>
    <n v="2902505.54"/>
    <n v="0"/>
  </r>
  <r>
    <x v="0"/>
    <x v="0"/>
    <x v="0"/>
    <x v="1"/>
    <x v="6"/>
    <s v="2 - Poder Ejecutivo"/>
    <s v="0211 - MINISTERIO DE OBRAS PÚBLICAS Y COMUNICACIONES"/>
    <x v="123"/>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16696075"/>
    <n v="16696073.539999999"/>
  </r>
  <r>
    <x v="0"/>
    <x v="0"/>
    <x v="0"/>
    <x v="1"/>
    <x v="6"/>
    <s v="2 - Poder Ejecutivo"/>
    <s v="0211 - MINISTERIO DE OBRAS PÚBLICAS Y COMUNICACIONES"/>
    <x v="123"/>
    <x v="1"/>
    <x v="11"/>
    <x v="26"/>
    <s v="2.7 - OBRAS"/>
    <s v="2.7.2 - INFRAESTRUCTURA"/>
    <s v="S"/>
    <s v="38 - CONSTRUCCIÓN PUENTE SOBRE EL RIO QUISIBANI AFECTADO POR LA VAGUADA DE ABRIL 2022, VILLA CERRO, MUNICIPIO DE HIGUEY, PROVINCIA LA ALTAGRACIA"/>
    <s v="10 - FONDO GENERAL"/>
    <n v="16217"/>
    <s v="11 - LA ALTAGRACIA"/>
    <n v="9285713"/>
    <n v="2"/>
    <n v="0"/>
  </r>
  <r>
    <x v="0"/>
    <x v="0"/>
    <x v="0"/>
    <x v="1"/>
    <x v="6"/>
    <s v="2 - Poder Ejecutivo"/>
    <s v="0211 - MINISTERIO DE OBRAS PÚBLICAS Y COMUNICACIONES"/>
    <x v="123"/>
    <x v="1"/>
    <x v="11"/>
    <x v="26"/>
    <s v="2.7 - OBRAS"/>
    <s v="2.7.2 - INFRAESTRUCTURA"/>
    <s v="S"/>
    <s v="38 - RECONSTRUCCIÓN DE LA INFRAESTRUCTURA VIAL URBANA DEL MUNICIPIO LA DESCUBIERTA, PROVINCIA INDEPENDENCIA"/>
    <s v="10 - FONDO GENERAL"/>
    <n v="15816"/>
    <s v="10 - INDEPENDENCIA"/>
    <n v="17403766"/>
    <n v="15000000"/>
    <n v="15000000"/>
  </r>
  <r>
    <x v="0"/>
    <x v="0"/>
    <x v="0"/>
    <x v="1"/>
    <x v="6"/>
    <s v="2 - Poder Ejecutivo"/>
    <s v="0211 - MINISTERIO DE OBRAS PÚBLICAS Y COMUNICACIONES"/>
    <x v="123"/>
    <x v="1"/>
    <x v="11"/>
    <x v="26"/>
    <s v="2.7 - OBRAS"/>
    <s v="2.7.2 - INFRAESTRUCTURA"/>
    <s v="S"/>
    <s v="39 - CONSTRUCCIÓN DE PUENTE SOBRE EL RIO DUEY AFECTADO POR LA VAGUADA DE ABRIL 2022, LA OTRA BANDA, MUNICIPIO DE HIGUEY, PROVINCIA LA ALTAGRACIA"/>
    <s v="10 - FONDO GENERAL"/>
    <n v="16219"/>
    <s v="11 - LA ALTAGRACIA"/>
    <n v="13525467"/>
    <n v="2"/>
    <n v="0"/>
  </r>
  <r>
    <x v="0"/>
    <x v="0"/>
    <x v="0"/>
    <x v="1"/>
    <x v="6"/>
    <s v="2 - Poder Ejecutivo"/>
    <s v="0211 - MINISTERIO DE OBRAS PÚBLICAS Y COMUNICACIONES"/>
    <x v="123"/>
    <x v="1"/>
    <x v="11"/>
    <x v="26"/>
    <s v="2.7 - OBRAS"/>
    <s v="2.7.2 - INFRAESTRUCTURA"/>
    <s v="S"/>
    <s v="39 - RECONSTRUCCIÓN CAMINO VECINAL MIRABEL ADENTRO-HATILLO Y RAMAL I, SAN FRANCISCO DE MACORIS, PROV. DUARTE"/>
    <s v="10 - FONDO GENERAL"/>
    <n v="4795"/>
    <s v="06 - DUARTE"/>
    <n v="9944159"/>
    <n v="33797176.43"/>
    <n v="33797175.43"/>
  </r>
  <r>
    <x v="0"/>
    <x v="0"/>
    <x v="0"/>
    <x v="1"/>
    <x v="6"/>
    <s v="2 - Poder Ejecutivo"/>
    <s v="0211 - MINISTERIO DE OBRAS PÚBLICAS Y COMUNICACIONES"/>
    <x v="123"/>
    <x v="1"/>
    <x v="11"/>
    <x v="26"/>
    <s v="2.7 - OBRAS"/>
    <s v="2.7.2 - INFRAESTRUCTURA"/>
    <s v="S"/>
    <s v="39 - RECONSTRUCCIÓN DE INFRAESTRUCTURA VIAL URBANA DEL MUNICIPIO SANTA CRUZ DE BARAHONA, PROVINCIA BARAHONA"/>
    <s v="10 - FONDO GENERAL"/>
    <n v="15028"/>
    <s v="04 - BARAHONA"/>
    <n v="55068403"/>
    <n v="57912351.140000001"/>
    <n v="57912351.140000001"/>
  </r>
  <r>
    <x v="0"/>
    <x v="0"/>
    <x v="0"/>
    <x v="1"/>
    <x v="6"/>
    <s v="2 - Poder Ejecutivo"/>
    <s v="0211 - MINISTERIO DE OBRAS PÚBLICAS Y COMUNICACIONES"/>
    <x v="123"/>
    <x v="1"/>
    <x v="11"/>
    <x v="26"/>
    <s v="2.7 - OBRAS"/>
    <s v="2.7.2 - INFRAESTRUCTURA"/>
    <s v="S"/>
    <s v="39 - RECONSTRUCCIÓN DE LA INFRAESTRUCTURA VIAL URBANA DEL MUNICIPIO ESTEBANIA, PROVINCIA AZUA"/>
    <s v="10 - FONDO GENERAL"/>
    <n v="15817"/>
    <s v="02 - AZUA"/>
    <n v="16732191"/>
    <n v="15000000"/>
    <n v="15000000"/>
  </r>
  <r>
    <x v="0"/>
    <x v="0"/>
    <x v="0"/>
    <x v="1"/>
    <x v="6"/>
    <s v="2 - Poder Ejecutivo"/>
    <s v="0211 - MINISTERIO DE OBRAS PÚBLICAS Y COMUNICACIONES"/>
    <x v="123"/>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15000001"/>
    <n v="15000000"/>
  </r>
  <r>
    <x v="0"/>
    <x v="0"/>
    <x v="0"/>
    <x v="1"/>
    <x v="6"/>
    <s v="2 - Poder Ejecutivo"/>
    <s v="0211 - MINISTERIO DE OBRAS PÚBLICAS Y COMUNICACIONES"/>
    <x v="123"/>
    <x v="1"/>
    <x v="11"/>
    <x v="26"/>
    <s v="2.7 - OBRAS"/>
    <s v="2.7.2 - INFRAESTRUCTURA"/>
    <s v="S"/>
    <s v="40 - RECONSTRUCCIÓN DE LA INFRAESTRUCTURA VIAL URBANA DEL MUNICIPIO DE SALCEDO, PROVINCIA HERMANAS MIRABAL"/>
    <s v="10 - FONDO GENERAL"/>
    <n v="15029"/>
    <s v="19 - HERMANAS MIRABAL"/>
    <n v="22515946"/>
    <n v="41355755.159999996"/>
    <n v="35749867.780000001"/>
  </r>
  <r>
    <x v="0"/>
    <x v="0"/>
    <x v="0"/>
    <x v="1"/>
    <x v="6"/>
    <s v="2 - Poder Ejecutivo"/>
    <s v="0211 - MINISTERIO DE OBRAS PÚBLICAS Y COMUNICACIONES"/>
    <x v="123"/>
    <x v="1"/>
    <x v="11"/>
    <x v="26"/>
    <s v="2.7 - OBRAS"/>
    <s v="2.7.2 - INFRAESTRUCTURA"/>
    <s v="S"/>
    <s v="40 - RECONSTRUCCIÓN DE LA INFRAESTRUCTURA VIAL URBANA DEL MUNICIPIO SABANA YEGUA, PROVINCIA AZUA."/>
    <s v="10 - FONDO GENERAL"/>
    <n v="15818"/>
    <s v="02 - AZUA"/>
    <n v="13446927"/>
    <n v="12486433"/>
    <n v="12486432"/>
  </r>
  <r>
    <x v="0"/>
    <x v="0"/>
    <x v="0"/>
    <x v="1"/>
    <x v="6"/>
    <s v="2 - Poder Ejecutivo"/>
    <s v="0211 - MINISTERIO DE OBRAS PÚBLICAS Y COMUNICACIONES"/>
    <x v="123"/>
    <x v="1"/>
    <x v="11"/>
    <x v="26"/>
    <s v="2.7 - OBRAS"/>
    <s v="2.7.2 - INFRAESTRUCTURA"/>
    <s v="S"/>
    <s v="41 - CONSTRUCCIÓN DEL CAMINO VECINAL CRUCE AVILA - LAS MERCEDES TRAMO I Y II EN LA PROVINCIA PEDERNALES"/>
    <s v="10 - FONDO GENERAL"/>
    <n v="6527"/>
    <s v="16 - PEDERNALES"/>
    <n v="8523565"/>
    <n v="1"/>
    <n v="0"/>
  </r>
  <r>
    <x v="0"/>
    <x v="0"/>
    <x v="0"/>
    <x v="1"/>
    <x v="6"/>
    <s v="2 - Poder Ejecutivo"/>
    <s v="0211 - MINISTERIO DE OBRAS PÚBLICAS Y COMUNICACIONES"/>
    <x v="123"/>
    <x v="1"/>
    <x v="11"/>
    <x v="26"/>
    <s v="2.7 - OBRAS"/>
    <s v="2.7.2 - INFRAESTRUCTURA"/>
    <s v="S"/>
    <s v="41 - RECONSTRUCCIÓN DE LA INFRAESTRUCTURA VIAL URBANA DEL MUNICIPIO LOS HIDALGOS DE LA PROVINCIA PUERTO PLATA"/>
    <s v="10 - FONDO GENERAL"/>
    <n v="15030"/>
    <s v="18 - PUERTO PLATA"/>
    <n v="10871886"/>
    <n v="46418"/>
    <n v="0"/>
  </r>
  <r>
    <x v="0"/>
    <x v="0"/>
    <x v="0"/>
    <x v="1"/>
    <x v="6"/>
    <s v="2 - Poder Ejecutivo"/>
    <s v="0211 - MINISTERIO DE OBRAS PÚBLICAS Y COMUNICACIONES"/>
    <x v="123"/>
    <x v="1"/>
    <x v="11"/>
    <x v="26"/>
    <s v="2.7 - OBRAS"/>
    <s v="2.7.2 - INFRAESTRUCTURA"/>
    <s v="S"/>
    <s v="41 - RECONSTRUCCIÓN DE LA INFRAESTRUCTURA VIAL URBANA DEL MUNICIPIO PUEBLO VIEJO, PROVINCIA AZUA"/>
    <s v="10 - FONDO GENERAL"/>
    <n v="15819"/>
    <s v="02 - AZUA"/>
    <n v="25501760"/>
    <n v="23673761"/>
    <n v="23580000"/>
  </r>
  <r>
    <x v="0"/>
    <x v="0"/>
    <x v="0"/>
    <x v="1"/>
    <x v="6"/>
    <s v="2 - Poder Ejecutivo"/>
    <s v="0211 - MINISTERIO DE OBRAS PÚBLICAS Y COMUNICACIONES"/>
    <x v="123"/>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1"/>
    <n v="0"/>
  </r>
  <r>
    <x v="0"/>
    <x v="0"/>
    <x v="0"/>
    <x v="1"/>
    <x v="6"/>
    <s v="2 - Poder Ejecutivo"/>
    <s v="0211 - MINISTERIO DE OBRAS PÚBLICAS Y COMUNICACIONES"/>
    <x v="123"/>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3524141"/>
    <n v="0"/>
  </r>
  <r>
    <x v="0"/>
    <x v="0"/>
    <x v="0"/>
    <x v="1"/>
    <x v="6"/>
    <s v="2 - Poder Ejecutivo"/>
    <s v="0211 - MINISTERIO DE OBRAS PÚBLICAS Y COMUNICACIONES"/>
    <x v="123"/>
    <x v="1"/>
    <x v="11"/>
    <x v="26"/>
    <s v="2.7 - OBRAS"/>
    <s v="2.7.2 - INFRAESTRUCTURA"/>
    <s v="S"/>
    <s v="42 - RECONSTRUCCIÓN CAMINO VECINAL LOS ALGARROBOS-PRINGAMOSALA FUENTEMATA GALLINA-GUACHUPITA-HOYONCITO-EL PUERTO, PROV. HATO MAYOR"/>
    <s v="10 - FONDO GENERAL"/>
    <n v="12183"/>
    <s v="30 - HATO MAYOR"/>
    <n v="7102971"/>
    <n v="1"/>
    <n v="0"/>
  </r>
  <r>
    <x v="0"/>
    <x v="0"/>
    <x v="0"/>
    <x v="1"/>
    <x v="6"/>
    <s v="2 - Poder Ejecutivo"/>
    <s v="0211 - MINISTERIO DE OBRAS PÚBLICAS Y COMUNICACIONES"/>
    <x v="123"/>
    <x v="1"/>
    <x v="11"/>
    <x v="26"/>
    <s v="2.7 - OBRAS"/>
    <s v="2.7.2 - INFRAESTRUCTURA"/>
    <s v="S"/>
    <s v="42 - RECONSTRUCCIÓN DE LA INFRAESTRUCTURA VIAL URBANA DEL MUNICIPIO DE MAO, PROVINCIA VALVERDE"/>
    <s v="10 - FONDO GENERAL"/>
    <n v="15031"/>
    <s v="27 - VALVERDE"/>
    <n v="23026627"/>
    <n v="12510075.24"/>
    <n v="10602625.060000001"/>
  </r>
  <r>
    <x v="0"/>
    <x v="0"/>
    <x v="0"/>
    <x v="1"/>
    <x v="6"/>
    <s v="2 - Poder Ejecutivo"/>
    <s v="0211 - MINISTERIO DE OBRAS PÚBLICAS Y COMUNICACIONES"/>
    <x v="123"/>
    <x v="1"/>
    <x v="11"/>
    <x v="26"/>
    <s v="2.7 - OBRAS"/>
    <s v="2.7.2 - INFRAESTRUCTURA"/>
    <s v="S"/>
    <s v="42 - RECONSTRUCCIÓN DE LA INFRAESTRUCTURA VIAL URBANA DEL MUNICIPIO PERALTA, PROVINCIA AZUA"/>
    <s v="10 - FONDO GENERAL"/>
    <n v="15820"/>
    <s v="02 - AZUA"/>
    <n v="15904097"/>
    <n v="14500000"/>
    <n v="14500000"/>
  </r>
  <r>
    <x v="0"/>
    <x v="0"/>
    <x v="0"/>
    <x v="1"/>
    <x v="6"/>
    <s v="2 - Poder Ejecutivo"/>
    <s v="0211 - MINISTERIO DE OBRAS PÚBLICAS Y COMUNICACIONES"/>
    <x v="123"/>
    <x v="1"/>
    <x v="11"/>
    <x v="26"/>
    <s v="2.7 - OBRAS"/>
    <s v="2.7.2 - INFRAESTRUCTURA"/>
    <s v="S"/>
    <s v="42 - REHABILITACIÓN CARRETERA RANCHO ARRIBA - SABANA LARGA"/>
    <s v="10 - FONDO GENERAL"/>
    <n v="14113"/>
    <s v="31 - SAN JOSE DE OCOA"/>
    <n v="79847085"/>
    <n v="324258310"/>
    <n v="324258309"/>
  </r>
  <r>
    <x v="0"/>
    <x v="0"/>
    <x v="0"/>
    <x v="1"/>
    <x v="6"/>
    <s v="2 - Poder Ejecutivo"/>
    <s v="0211 - MINISTERIO DE OBRAS PÚBLICAS Y COMUNICACIONES"/>
    <x v="123"/>
    <x v="1"/>
    <x v="11"/>
    <x v="26"/>
    <s v="2.7 - OBRAS"/>
    <s v="2.7.2 - INFRAESTRUCTURA"/>
    <s v="S"/>
    <s v="43 - CONSTRUCCIÓN DE PUENTE SOBRE EL RÍO LEMBA AFECTADO POR LA VAGUADA DE ABRIL 2022, CALLE VALENCIA MATOS, MUNICIPIO LAS SALINAS, PROVINCIA BARAHONA"/>
    <s v="10 - FONDO GENERAL"/>
    <n v="16223"/>
    <s v="04 - BARAHONA"/>
    <n v="5780619"/>
    <n v="14476491.58"/>
    <n v="14476491.58"/>
  </r>
  <r>
    <x v="0"/>
    <x v="0"/>
    <x v="0"/>
    <x v="1"/>
    <x v="6"/>
    <s v="2 - Poder Ejecutivo"/>
    <s v="0211 - MINISTERIO DE OBRAS PÚBLICAS Y COMUNICACIONES"/>
    <x v="123"/>
    <x v="1"/>
    <x v="11"/>
    <x v="26"/>
    <s v="2.7 - OBRAS"/>
    <s v="2.7.2 - INFRAESTRUCTURA"/>
    <s v="S"/>
    <s v="43 - RECONSTRUCCIÓN  DE LAS VÍAS DEL VERTEDERO DE DUQUESA, SANTO DOMINGO NORTE, PROVINCIA SANTO DOMINGO?"/>
    <s v="10 - FONDO GENERAL"/>
    <n v="15169"/>
    <s v="32 - SANTO DOMINGO"/>
    <n v="12785348"/>
    <n v="100000000"/>
    <n v="100000000"/>
  </r>
  <r>
    <x v="0"/>
    <x v="0"/>
    <x v="0"/>
    <x v="1"/>
    <x v="6"/>
    <s v="2 - Poder Ejecutivo"/>
    <s v="0211 - MINISTERIO DE OBRAS PÚBLICAS Y COMUNICACIONES"/>
    <x v="123"/>
    <x v="1"/>
    <x v="11"/>
    <x v="26"/>
    <s v="2.7 - OBRAS"/>
    <s v="2.7.2 - INFRAESTRUCTURA"/>
    <s v="S"/>
    <s v="43 - RECONSTRUCCIÓN  DE LAS VÍAS DEL VERTEDERO DE DUQUESA, SANTO DOMINGO NORTE, PROVINCIA SANTO DOMINGO?"/>
    <s v="50 - CRÉDITO INTERNO"/>
    <n v="15169"/>
    <s v="32 - SANTO DOMINGO"/>
    <n v="0"/>
    <n v="312751000"/>
    <n v="312751000"/>
  </r>
  <r>
    <x v="0"/>
    <x v="0"/>
    <x v="0"/>
    <x v="1"/>
    <x v="6"/>
    <s v="2 - Poder Ejecutivo"/>
    <s v="0211 - MINISTERIO DE OBRAS PÚBLICAS Y COMUNICACIONES"/>
    <x v="123"/>
    <x v="1"/>
    <x v="11"/>
    <x v="26"/>
    <s v="2.7 - OBRAS"/>
    <s v="2.7.2 - INFRAESTRUCTURA"/>
    <s v="S"/>
    <s v="43 - RECONSTRUCCIÓN DE LA CARRETERA ENRIQUILLO - BARAHONA EN LA PROVINCIA BARAHONA"/>
    <s v="10 - FONDO GENERAL"/>
    <n v="12635"/>
    <s v="04 - BARAHONA"/>
    <n v="74143721"/>
    <n v="2"/>
    <n v="0"/>
  </r>
  <r>
    <x v="0"/>
    <x v="0"/>
    <x v="0"/>
    <x v="1"/>
    <x v="6"/>
    <s v="2 - Poder Ejecutivo"/>
    <s v="0211 - MINISTERIO DE OBRAS PÚBLICAS Y COMUNICACIONES"/>
    <x v="123"/>
    <x v="1"/>
    <x v="11"/>
    <x v="26"/>
    <s v="2.7 - OBRAS"/>
    <s v="2.7.2 - INFRAESTRUCTURA"/>
    <s v="S"/>
    <s v="43 - RECONSTRUCCIÓN DE LA INFRAESTRUCTURA VIAL URBANA DEL MUNICIPIO DE POLO, PROVINCIA BARAHONA"/>
    <s v="10 - FONDO GENERAL"/>
    <n v="15032"/>
    <s v="04 - BARAHONA"/>
    <n v="6797056"/>
    <n v="6251910"/>
    <n v="6251910"/>
  </r>
  <r>
    <x v="0"/>
    <x v="0"/>
    <x v="0"/>
    <x v="1"/>
    <x v="6"/>
    <s v="2 - Poder Ejecutivo"/>
    <s v="0211 - MINISTERIO DE OBRAS PÚBLICAS Y COMUNICACIONES"/>
    <x v="123"/>
    <x v="1"/>
    <x v="11"/>
    <x v="26"/>
    <s v="2.7 - OBRAS"/>
    <s v="2.7.2 - INFRAESTRUCTURA"/>
    <s v="S"/>
    <s v="43 - RECONSTRUCCIÓN DE LA INFRAESTRUCTURA VIAL URBANA DEL MUNICIPIO TÁBARA ARRIBA, PROVINCIA AZUA"/>
    <s v="10 - FONDO GENERAL"/>
    <n v="15821"/>
    <s v="02 - AZUA"/>
    <n v="15391064"/>
    <n v="14291701"/>
    <n v="14291700"/>
  </r>
  <r>
    <x v="0"/>
    <x v="0"/>
    <x v="0"/>
    <x v="1"/>
    <x v="6"/>
    <s v="2 - Poder Ejecutivo"/>
    <s v="0211 - MINISTERIO DE OBRAS PÚBLICAS Y COMUNICACIONES"/>
    <x v="123"/>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1"/>
    <n v="0"/>
  </r>
  <r>
    <x v="0"/>
    <x v="0"/>
    <x v="0"/>
    <x v="1"/>
    <x v="6"/>
    <s v="2 - Poder Ejecutivo"/>
    <s v="0211 - MINISTERIO DE OBRAS PÚBLICAS Y COMUNICACIONES"/>
    <x v="123"/>
    <x v="1"/>
    <x v="11"/>
    <x v="26"/>
    <s v="2.7 - OBRAS"/>
    <s v="2.7.2 - INFRAESTRUCTURA"/>
    <s v="S"/>
    <s v="44 - RECONSTRUCCIÓN  DE LA INFRAESTRUCTURA VIAL URBANA DEL MUNICIPIO EL CERCADO, PROVINCIA SAN JUAN"/>
    <s v="10 - FONDO GENERAL"/>
    <n v="15822"/>
    <s v="22 - SAN JUAN"/>
    <n v="16309125"/>
    <n v="15144187"/>
    <n v="10506830.439999999"/>
  </r>
  <r>
    <x v="0"/>
    <x v="0"/>
    <x v="0"/>
    <x v="1"/>
    <x v="6"/>
    <s v="2 - Poder Ejecutivo"/>
    <s v="0211 - MINISTERIO DE OBRAS PÚBLICAS Y COMUNICACIONES"/>
    <x v="123"/>
    <x v="1"/>
    <x v="11"/>
    <x v="26"/>
    <s v="2.7 - OBRAS"/>
    <s v="2.7.2 - INFRAESTRUCTURA"/>
    <s v="S"/>
    <s v="44 - RECONSTRUCCIÓN CAMINO CARRETERO LA PIÑA - NARANJO - DULCE - LA EXPLANACION - RIO BOBA EN LA PROVINCIA DUARTE"/>
    <s v="10 - FONDO GENERAL"/>
    <n v="6233"/>
    <s v="06 - DUARTE"/>
    <n v="17047130"/>
    <n v="0"/>
    <n v="0"/>
  </r>
  <r>
    <x v="0"/>
    <x v="0"/>
    <x v="0"/>
    <x v="1"/>
    <x v="6"/>
    <s v="2 - Poder Ejecutivo"/>
    <s v="0211 - MINISTERIO DE OBRAS PÚBLICAS Y COMUNICACIONES"/>
    <x v="123"/>
    <x v="1"/>
    <x v="11"/>
    <x v="26"/>
    <s v="2.7 - OBRAS"/>
    <s v="2.7.2 - INFRAESTRUCTURA"/>
    <s v="S"/>
    <s v="44 - RECONSTRUCCIÓN CARRETERA COMENDADOR - GUAROA, PROV. ELIAS PIÑA"/>
    <s v="10 - FONDO GENERAL"/>
    <n v="12080"/>
    <s v="07 - ELIAS PINA"/>
    <n v="17110090"/>
    <n v="266924974"/>
    <n v="266924973"/>
  </r>
  <r>
    <x v="0"/>
    <x v="0"/>
    <x v="0"/>
    <x v="1"/>
    <x v="6"/>
    <s v="2 - Poder Ejecutivo"/>
    <s v="0211 - MINISTERIO DE OBRAS PÚBLICAS Y COMUNICACIONES"/>
    <x v="123"/>
    <x v="1"/>
    <x v="11"/>
    <x v="26"/>
    <s v="2.7 - OBRAS"/>
    <s v="2.7.2 - INFRAESTRUCTURA"/>
    <s v="S"/>
    <s v="44 - RECONSTRUCCIÓN DE LA INFRAESTRUCTURA VIAL URBANA DEL MUNICIPIO DE ENRIQUILLO, PROVINCIA BARAHONA"/>
    <s v="10 - FONDO GENERAL"/>
    <n v="15033"/>
    <s v="04 - BARAHONA"/>
    <n v="8016914"/>
    <n v="3699743"/>
    <n v="3699743"/>
  </r>
  <r>
    <x v="0"/>
    <x v="0"/>
    <x v="0"/>
    <x v="1"/>
    <x v="6"/>
    <s v="2 - Poder Ejecutivo"/>
    <s v="0211 - MINISTERIO DE OBRAS PÚBLICAS Y COMUNICACIONES"/>
    <x v="123"/>
    <x v="1"/>
    <x v="11"/>
    <x v="26"/>
    <s v="2.7 - OBRAS"/>
    <s v="2.7.2 - INFRAESTRUCTURA"/>
    <s v="S"/>
    <s v="45 - CONSTRUCCIÓN DE MURO DE GAVIONES EN ARROYO LA VACA AFECTADO POR LA VAGUADA DE ABRIL 2022, MUNICIPIO SABANA LARGA, PROVINCIA SAN JOSÉ DE OCOA"/>
    <s v="10 - FONDO GENERAL"/>
    <n v="16225"/>
    <s v="31 - SAN JOSE DE OCOA"/>
    <n v="3668981"/>
    <n v="16283973"/>
    <n v="16283971.309999999"/>
  </r>
  <r>
    <x v="0"/>
    <x v="0"/>
    <x v="0"/>
    <x v="1"/>
    <x v="6"/>
    <s v="2 - Poder Ejecutivo"/>
    <s v="0211 - MINISTERIO DE OBRAS PÚBLICAS Y COMUNICACIONES"/>
    <x v="123"/>
    <x v="1"/>
    <x v="11"/>
    <x v="26"/>
    <s v="2.7 - OBRAS"/>
    <s v="2.7.2 - INFRAESTRUCTURA"/>
    <s v="S"/>
    <s v="45 - RECONSTRUCCIÓN CARRETERA MACASIAS GUAROA, CONSTRUCCION CALLES DE MACASIAS Y HELIPUERTO, PROV. ELIAS PIÑA"/>
    <s v="10 - FONDO GENERAL"/>
    <n v="12092"/>
    <s v="07 - ELIAS PINA"/>
    <n v="11406726"/>
    <n v="102035794"/>
    <n v="102035793"/>
  </r>
  <r>
    <x v="0"/>
    <x v="0"/>
    <x v="0"/>
    <x v="1"/>
    <x v="6"/>
    <s v="2 - Poder Ejecutivo"/>
    <s v="0211 - MINISTERIO DE OBRAS PÚBLICAS Y COMUNICACIONES"/>
    <x v="123"/>
    <x v="1"/>
    <x v="11"/>
    <x v="26"/>
    <s v="2.7 - OBRAS"/>
    <s v="2.7.2 - INFRAESTRUCTURA"/>
    <s v="S"/>
    <s v="45 - RECONSTRUCCIÓN CARRETERA MACASIAS GUAROA, CONSTRUCCION CALLES DE MACASIAS Y HELIPUERTO, PROV. ELIAS PIÑA"/>
    <s v="50 - CRÉDITO INTERNO"/>
    <n v="12092"/>
    <s v="07 - ELIAS PINA"/>
    <n v="0"/>
    <n v="29988588.780000001"/>
    <n v="29988588.780000001"/>
  </r>
  <r>
    <x v="0"/>
    <x v="0"/>
    <x v="0"/>
    <x v="1"/>
    <x v="6"/>
    <s v="2 - Poder Ejecutivo"/>
    <s v="0211 - MINISTERIO DE OBRAS PÚBLICAS Y COMUNICACIONES"/>
    <x v="123"/>
    <x v="1"/>
    <x v="11"/>
    <x v="26"/>
    <s v="2.7 - OBRAS"/>
    <s v="2.7.2 - INFRAESTRUCTURA"/>
    <s v="S"/>
    <s v="45 - RECONSTRUCCIÓN DE INFRAESTRUCTURA VIAL URBANA DEL MUNICIPIO JIMANI, PROVINCIA INDEPENDENCIA"/>
    <s v="10 - FONDO GENERAL"/>
    <n v="15034"/>
    <s v="10 - INDEPENDENCIA"/>
    <n v="28933346"/>
    <n v="27516459"/>
    <n v="26931345.27"/>
  </r>
  <r>
    <x v="0"/>
    <x v="0"/>
    <x v="0"/>
    <x v="1"/>
    <x v="6"/>
    <s v="2 - Poder Ejecutivo"/>
    <s v="0211 - MINISTERIO DE OBRAS PÚBLICAS Y COMUNICACIONES"/>
    <x v="123"/>
    <x v="1"/>
    <x v="11"/>
    <x v="26"/>
    <s v="2.7 - OBRAS"/>
    <s v="2.7.2 - INFRAESTRUCTURA"/>
    <s v="S"/>
    <s v="45 - RECONSTRUCCIÓN DE LA INFRAESTRUCTURA VIAL URBANA DEL MUNICIPIO JUAN DE HERRERA, PROVINCIA SAN JUAN"/>
    <s v="10 - FONDO GENERAL"/>
    <n v="15823"/>
    <s v="22 - SAN JUAN"/>
    <n v="8640597"/>
    <n v="4023411"/>
    <n v="0"/>
  </r>
  <r>
    <x v="0"/>
    <x v="0"/>
    <x v="0"/>
    <x v="1"/>
    <x v="6"/>
    <s v="2 - Poder Ejecutivo"/>
    <s v="0211 - MINISTERIO DE OBRAS PÚBLICAS Y COMUNICACIONES"/>
    <x v="123"/>
    <x v="1"/>
    <x v="11"/>
    <x v="26"/>
    <s v="2.7 - OBRAS"/>
    <s v="2.7.2 - INFRAESTRUCTURA"/>
    <s v="S"/>
    <s v="45 - RECONSTRUCCIÓN DEL CAMINO VECINAL EL MANGO-EL CERCADO, SAN FRANCISCO DE MACORÍS, PROVINCIA DUARTE"/>
    <s v="10 - FONDO GENERAL"/>
    <n v="16118"/>
    <s v="06 - DUARTE"/>
    <n v="25327139"/>
    <n v="1"/>
    <n v="0"/>
  </r>
  <r>
    <x v="0"/>
    <x v="0"/>
    <x v="0"/>
    <x v="1"/>
    <x v="6"/>
    <s v="2 - Poder Ejecutivo"/>
    <s v="0211 - MINISTERIO DE OBRAS PÚBLICAS Y COMUNICACIONES"/>
    <x v="123"/>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3"/>
    <n v="0"/>
  </r>
  <r>
    <x v="0"/>
    <x v="0"/>
    <x v="0"/>
    <x v="1"/>
    <x v="6"/>
    <s v="2 - Poder Ejecutivo"/>
    <s v="0211 - MINISTERIO DE OBRAS PÚBLICAS Y COMUNICACIONES"/>
    <x v="123"/>
    <x v="1"/>
    <x v="11"/>
    <x v="26"/>
    <s v="2.7 - OBRAS"/>
    <s v="2.7.2 - INFRAESTRUCTURA"/>
    <s v="S"/>
    <s v="46 - RECONSTRUCCIÓN DE LA INFRAESTRUCTURA VIAL URBANA DEL MUNICIPIO CONSTANZA, PROVINCIA LA VEGA"/>
    <s v="10 - FONDO GENERAL"/>
    <n v="15932"/>
    <s v="13 - LA VEGA"/>
    <n v="84793107"/>
    <n v="91690115.180000007"/>
    <n v="77435933.989999995"/>
  </r>
  <r>
    <x v="0"/>
    <x v="0"/>
    <x v="0"/>
    <x v="1"/>
    <x v="6"/>
    <s v="2 - Poder Ejecutivo"/>
    <s v="0211 - MINISTERIO DE OBRAS PÚBLICAS Y COMUNICACIONES"/>
    <x v="123"/>
    <x v="1"/>
    <x v="11"/>
    <x v="26"/>
    <s v="2.7 - OBRAS"/>
    <s v="2.7.2 - INFRAESTRUCTURA"/>
    <s v="S"/>
    <s v="46 - RECONSTRUCCIÓN DE LA INFRAESTRUCTURA VIAL URBANA DEL MUNICIPIO VILLA ISABELA DE LA PROVINCIA PUERTO PLATA"/>
    <s v="10 - FONDO GENERAL"/>
    <n v="15035"/>
    <s v="18 - PUERTO PLATA"/>
    <n v="13048873"/>
    <n v="64420917.030000001"/>
    <n v="64420466.030000001"/>
  </r>
  <r>
    <x v="0"/>
    <x v="0"/>
    <x v="0"/>
    <x v="1"/>
    <x v="6"/>
    <s v="2 - Poder Ejecutivo"/>
    <s v="0211 - MINISTERIO DE OBRAS PÚBLICAS Y COMUNICACIONES"/>
    <x v="123"/>
    <x v="1"/>
    <x v="11"/>
    <x v="26"/>
    <s v="2.7 - OBRAS"/>
    <s v="2.7.2 - INFRAESTRUCTURA"/>
    <s v="S"/>
    <s v="46 - REHABILITACIÓN DEL CAMINO VECINAL CRUCE DE PIMENTEL-CASA DE ALTO-SAN FELIPE ABAJO, MUNICIPIO PIMENTEL PROVINCIA DUARTE"/>
    <s v="10 - FONDO GENERAL"/>
    <n v="16119"/>
    <s v="06 - DUARTE"/>
    <n v="73882266"/>
    <n v="0"/>
    <n v="0"/>
  </r>
  <r>
    <x v="0"/>
    <x v="0"/>
    <x v="0"/>
    <x v="1"/>
    <x v="6"/>
    <s v="2 - Poder Ejecutivo"/>
    <s v="0211 - MINISTERIO DE OBRAS PÚBLICAS Y COMUNICACIONES"/>
    <x v="123"/>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2"/>
    <n v="0"/>
  </r>
  <r>
    <x v="0"/>
    <x v="0"/>
    <x v="0"/>
    <x v="1"/>
    <x v="6"/>
    <s v="2 - Poder Ejecutivo"/>
    <s v="0211 - MINISTERIO DE OBRAS PÚBLICAS Y COMUNICACIONES"/>
    <x v="123"/>
    <x v="1"/>
    <x v="11"/>
    <x v="26"/>
    <s v="2.7 - OBRAS"/>
    <s v="2.7.2 - INFRAESTRUCTURA"/>
    <s v="S"/>
    <s v="47 - RECONSTRUCCIÓN DE LA INFRAESTRUCTURA VIAL URBANA DEL MUNICIPIO DE MONTE PLATA, PROVINCIA MONTE PLATA"/>
    <s v="10 - FONDO GENERAL"/>
    <n v="15036"/>
    <s v="29 - MONTE PLATA"/>
    <n v="47442615"/>
    <n v="41757129"/>
    <n v="39894272.299999997"/>
  </r>
  <r>
    <x v="0"/>
    <x v="0"/>
    <x v="0"/>
    <x v="1"/>
    <x v="6"/>
    <s v="2 - Poder Ejecutivo"/>
    <s v="0211 - MINISTERIO DE OBRAS PÚBLICAS Y COMUNICACIONES"/>
    <x v="123"/>
    <x v="1"/>
    <x v="11"/>
    <x v="26"/>
    <s v="2.7 - OBRAS"/>
    <s v="2.7.2 - INFRAESTRUCTURA"/>
    <s v="S"/>
    <s v="47 - RECONSTRUCCIÓN DE LA INFRAESTRUCTURA VIAL URBANA DEL MUNICIPIO MAIMÓN, PROVINCIA MONSEÑOR NOUEL"/>
    <s v="10 - FONDO GENERAL"/>
    <n v="15933"/>
    <s v="28 - MONSENOR NOUEL"/>
    <n v="79186178"/>
    <n v="9109914"/>
    <n v="9109914"/>
  </r>
  <r>
    <x v="0"/>
    <x v="0"/>
    <x v="0"/>
    <x v="1"/>
    <x v="6"/>
    <s v="2 - Poder Ejecutivo"/>
    <s v="0211 - MINISTERIO DE OBRAS PÚBLICAS Y COMUNICACIONES"/>
    <x v="123"/>
    <x v="1"/>
    <x v="11"/>
    <x v="26"/>
    <s v="2.7 - OBRAS"/>
    <s v="2.7.2 - INFRAESTRUCTURA"/>
    <s v="S"/>
    <s v="47 - RECONSTRUCCIÓN DEL CAMINO EL VALLE-LA LAGUNA, MUNICIPIO SAMANÁ, PROVINCIA SAMANÁ"/>
    <s v="10 - FONDO GENERAL"/>
    <n v="16122"/>
    <s v="20 - SAMANA"/>
    <n v="18492779"/>
    <n v="47065285"/>
    <n v="47065283.609999999"/>
  </r>
  <r>
    <x v="0"/>
    <x v="0"/>
    <x v="0"/>
    <x v="1"/>
    <x v="6"/>
    <s v="2 - Poder Ejecutivo"/>
    <s v="0211 - MINISTERIO DE OBRAS PÚBLICAS Y COMUNICACIONES"/>
    <x v="123"/>
    <x v="1"/>
    <x v="11"/>
    <x v="26"/>
    <s v="2.7 - OBRAS"/>
    <s v="2.7.2 - INFRAESTRUCTURA"/>
    <s v="S"/>
    <s v="48 - CONSTRUCCIÓN DE PASO A DESNIVEL EN LA AVENIDA 27 DE FEBRERO CON AVENIDA ISABEL AGUIAR (PINTURA) EN SANTO DOMINGO"/>
    <s v="10 - FONDO GENERAL"/>
    <n v="13829"/>
    <s v="32 - SANTO DOMINGO"/>
    <n v="62645843"/>
    <n v="0"/>
    <n v="0"/>
  </r>
  <r>
    <x v="0"/>
    <x v="0"/>
    <x v="0"/>
    <x v="1"/>
    <x v="6"/>
    <s v="2 - Poder Ejecutivo"/>
    <s v="0211 - MINISTERIO DE OBRAS PÚBLICAS Y COMUNICACIONES"/>
    <x v="123"/>
    <x v="1"/>
    <x v="11"/>
    <x v="26"/>
    <s v="2.7 - OBRAS"/>
    <s v="2.7.2 - INFRAESTRUCTURA"/>
    <s v="S"/>
    <s v="48 - CONSTRUCCIÓN DEL CAMINO VECINAL LA CEIBA-CHIRINO, MUNICIPIO MONTE PLATA, PROVINCIA MONTE PLATA"/>
    <s v="10 - FONDO GENERAL"/>
    <n v="16126"/>
    <s v="29 - MONTE PLATA"/>
    <n v="87879417"/>
    <n v="120148170.53999999"/>
    <n v="120148170.41"/>
  </r>
  <r>
    <x v="0"/>
    <x v="0"/>
    <x v="0"/>
    <x v="1"/>
    <x v="6"/>
    <s v="2 - Poder Ejecutivo"/>
    <s v="0211 - MINISTERIO DE OBRAS PÚBLICAS Y COMUNICACIONES"/>
    <x v="123"/>
    <x v="1"/>
    <x v="11"/>
    <x v="26"/>
    <s v="2.7 - OBRAS"/>
    <s v="2.7.2 - INFRAESTRUCTURA"/>
    <s v="S"/>
    <s v="48 - CONSTRUCCIÓN DEL CAMINO VECINAL LA CEIBA-CHIRINO, MUNICIPIO MONTE PLATA, PROVINCIA MONTE PLATA"/>
    <s v="20 - FONDOS CON DESTINO ESPECÍFICO"/>
    <n v="16126"/>
    <s v="29 - MONTE PLATA"/>
    <n v="0"/>
    <n v="73952948.439999998"/>
    <n v="0"/>
  </r>
  <r>
    <x v="0"/>
    <x v="0"/>
    <x v="0"/>
    <x v="1"/>
    <x v="6"/>
    <s v="2 - Poder Ejecutivo"/>
    <s v="0211 - MINISTERIO DE OBRAS PÚBLICAS Y COMUNICACIONES"/>
    <x v="123"/>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5412876"/>
    <n v="5412874.0999999996"/>
  </r>
  <r>
    <x v="0"/>
    <x v="0"/>
    <x v="0"/>
    <x v="1"/>
    <x v="6"/>
    <s v="2 - Poder Ejecutivo"/>
    <s v="0211 - MINISTERIO DE OBRAS PÚBLICAS Y COMUNICACIONES"/>
    <x v="123"/>
    <x v="1"/>
    <x v="11"/>
    <x v="26"/>
    <s v="2.7 - OBRAS"/>
    <s v="2.7.2 - INFRAESTRUCTURA"/>
    <s v="S"/>
    <s v="48 - RECONSTRUCCIÓN DE LA INFRAESTRUCTURA VIAL URBANA DEL MUNICIPIO GUANANICO, PROVINCIA PUERTO PLATA"/>
    <s v="10 - FONDO GENERAL"/>
    <n v="15039"/>
    <s v="18 - PUERTO PLATA"/>
    <n v="9280240"/>
    <n v="4574850"/>
    <n v="4574424"/>
  </r>
  <r>
    <x v="0"/>
    <x v="0"/>
    <x v="0"/>
    <x v="1"/>
    <x v="6"/>
    <s v="2 - Poder Ejecutivo"/>
    <s v="0211 - MINISTERIO DE OBRAS PÚBLICAS Y COMUNICACIONES"/>
    <x v="123"/>
    <x v="1"/>
    <x v="11"/>
    <x v="26"/>
    <s v="2.7 - OBRAS"/>
    <s v="2.7.2 - INFRAESTRUCTURA"/>
    <s v="S"/>
    <s v="48 - RECONSTRUCCIÓN DE LA INFRAESTRUCTURA VIAL URBANA DEL MUNICIPIO PIEDRA BLANCA, PROVINCIA MONSEÑOR NOUEL"/>
    <s v="10 - FONDO GENERAL"/>
    <n v="15934"/>
    <s v="28 - MONSENOR NOUEL"/>
    <n v="35571338"/>
    <n v="20291712"/>
    <n v="20260321.009999998"/>
  </r>
  <r>
    <x v="0"/>
    <x v="0"/>
    <x v="0"/>
    <x v="1"/>
    <x v="6"/>
    <s v="2 - Poder Ejecutivo"/>
    <s v="0211 - MINISTERIO DE OBRAS PÚBLICAS Y COMUNICACIONES"/>
    <x v="123"/>
    <x v="1"/>
    <x v="11"/>
    <x v="26"/>
    <s v="2.7 - OBRAS"/>
    <s v="2.7.2 - INFRAESTRUCTURA"/>
    <s v="S"/>
    <s v="49 - CONSTRUCCIÓN DE LA AVENIDA CIRCUNVALACIÓN DE SAN FRANCISCO DE MACORÍS, PROVINCIA DUARTE"/>
    <s v="10 - FONDO GENERAL"/>
    <n v="13839"/>
    <s v="06 - DUARTE"/>
    <n v="34241206"/>
    <n v="1"/>
    <n v="0"/>
  </r>
  <r>
    <x v="0"/>
    <x v="0"/>
    <x v="0"/>
    <x v="1"/>
    <x v="6"/>
    <s v="2 - Poder Ejecutivo"/>
    <s v="0211 - MINISTERIO DE OBRAS PÚBLICAS Y COMUNICACIONES"/>
    <x v="123"/>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1"/>
    <n v="0"/>
  </r>
  <r>
    <x v="0"/>
    <x v="0"/>
    <x v="0"/>
    <x v="1"/>
    <x v="6"/>
    <s v="2 - Poder Ejecutivo"/>
    <s v="0211 - MINISTERIO DE OBRAS PÚBLICAS Y COMUNICACIONES"/>
    <x v="123"/>
    <x v="1"/>
    <x v="11"/>
    <x v="26"/>
    <s v="2.7 - OBRAS"/>
    <s v="2.7.2 - INFRAESTRUCTURA"/>
    <s v="S"/>
    <s v="49 - RECONSTRUCCIÓN DE LA INFRAESTRUCTURA VIAL URBANA DEL MUNICIPIO DE SAN CRISTÓBAL, PROVINCIA SAN CRISTÓBAL"/>
    <s v="10 - FONDO GENERAL"/>
    <n v="15053"/>
    <s v="21 - SAN CRISTOBAL"/>
    <n v="200357621"/>
    <n v="265343126.30000001"/>
    <n v="263807038.89999998"/>
  </r>
  <r>
    <x v="0"/>
    <x v="0"/>
    <x v="0"/>
    <x v="1"/>
    <x v="6"/>
    <s v="2 - Poder Ejecutivo"/>
    <s v="0211 - MINISTERIO DE OBRAS PÚBLICAS Y COMUNICACIONES"/>
    <x v="123"/>
    <x v="1"/>
    <x v="11"/>
    <x v="26"/>
    <s v="2.7 - OBRAS"/>
    <s v="2.7.2 - INFRAESTRUCTURA"/>
    <s v="S"/>
    <s v="49 - RECONSTRUCCIÓN DE LA INFRAESTRUCTURA VIAL URBANA DEL MUNICIPIO QUISQUEYA, PROVINCIA SAN PEDRO DE MACORÍS"/>
    <s v="10 - FONDO GENERAL"/>
    <n v="15935"/>
    <s v="23 - SAN PEDRO DE MACORIS"/>
    <n v="45825998"/>
    <n v="41000000"/>
    <n v="41000000"/>
  </r>
  <r>
    <x v="0"/>
    <x v="0"/>
    <x v="0"/>
    <x v="1"/>
    <x v="6"/>
    <s v="2 - Poder Ejecutivo"/>
    <s v="0211 - MINISTERIO DE OBRAS PÚBLICAS Y COMUNICACIONES"/>
    <x v="123"/>
    <x v="1"/>
    <x v="11"/>
    <x v="26"/>
    <s v="2.7 - OBRAS"/>
    <s v="2.7.2 - INFRAESTRUCTURA"/>
    <s v="S"/>
    <s v="49 - RECONSTRUCCIÓN DEL CAMINO VECINAL SABANA GRANDE DE BOYÁ-AUTOPISTA JUAN PABLO II (AVENIDA DUARTE), PROVINCIA MONTE PLATA."/>
    <s v="10 - FONDO GENERAL"/>
    <n v="16128"/>
    <s v="29 - MONTE PLATA"/>
    <n v="18141523"/>
    <n v="41681838.909999996"/>
    <n v="41681838.909999996"/>
  </r>
  <r>
    <x v="0"/>
    <x v="0"/>
    <x v="0"/>
    <x v="1"/>
    <x v="6"/>
    <s v="2 - Poder Ejecutivo"/>
    <s v="0211 - MINISTERIO DE OBRAS PÚBLICAS Y COMUNICACIONES"/>
    <x v="123"/>
    <x v="1"/>
    <x v="11"/>
    <x v="26"/>
    <s v="2.7 - OBRAS"/>
    <s v="2.7.2 - INFRAESTRUCTURA"/>
    <s v="S"/>
    <s v="50 - CONSTRUCCIÓN PUENTE SOBRE EL RIO CENOVI AFECTADO POR LA VAGUADA DE ABRIL 2022, MUNICIPIO SAN FRANCISCO DE MACORÍS, PROVINCIA DUARTE"/>
    <s v="10 - FONDO GENERAL"/>
    <n v="16231"/>
    <s v="06 - DUARTE"/>
    <n v="13364163"/>
    <n v="2"/>
    <n v="0"/>
  </r>
  <r>
    <x v="0"/>
    <x v="0"/>
    <x v="0"/>
    <x v="1"/>
    <x v="6"/>
    <s v="2 - Poder Ejecutivo"/>
    <s v="0211 - MINISTERIO DE OBRAS PÚBLICAS Y COMUNICACIONES"/>
    <x v="123"/>
    <x v="1"/>
    <x v="11"/>
    <x v="26"/>
    <s v="2.7 - OBRAS"/>
    <s v="2.7.2 - INFRAESTRUCTURA"/>
    <s v="S"/>
    <s v="50 - RECONSTRUCCIÓN CAMINO VECINAL LA CUENDA, MUNICIPIO SAN JUAN DE LA MAGUANA, PROVINCIA SAN JUAN"/>
    <s v="10 - FONDO GENERAL"/>
    <n v="16148"/>
    <s v="22 - SAN JUAN"/>
    <n v="2356658"/>
    <n v="12220475.17"/>
    <n v="9863817.1699999999"/>
  </r>
  <r>
    <x v="0"/>
    <x v="0"/>
    <x v="0"/>
    <x v="1"/>
    <x v="6"/>
    <s v="2 - Poder Ejecutivo"/>
    <s v="0211 - MINISTERIO DE OBRAS PÚBLICAS Y COMUNICACIONES"/>
    <x v="123"/>
    <x v="1"/>
    <x v="11"/>
    <x v="26"/>
    <s v="2.7 - OBRAS"/>
    <s v="2.7.2 - INFRAESTRUCTURA"/>
    <s v="S"/>
    <s v="50 - RECONSTRUCCIÓN DE LA INFRAESTRUCTURA VIAL URBANA DEL MUNICIPIO ALTAMIRA, PROVINCIA PUERTO PLATA"/>
    <s v="10 - FONDO GENERAL"/>
    <n v="15054"/>
    <s v="18 - PUERTO PLATA"/>
    <n v="11420988"/>
    <n v="10552100"/>
    <n v="10552009.93"/>
  </r>
  <r>
    <x v="0"/>
    <x v="0"/>
    <x v="0"/>
    <x v="1"/>
    <x v="6"/>
    <s v="2 - Poder Ejecutivo"/>
    <s v="0211 - MINISTERIO DE OBRAS PÚBLICAS Y COMUNICACIONES"/>
    <x v="123"/>
    <x v="1"/>
    <x v="11"/>
    <x v="26"/>
    <s v="2.7 - OBRAS"/>
    <s v="2.7.2 - INFRAESTRUCTURA"/>
    <s v="S"/>
    <s v="50 - RECONSTRUCCIÓN DE LA INFRAESTRUCTURA VIAL URBANA DEL MUNICIPIO JIMA ABAJO, PROVINCIA LA VEGA"/>
    <s v="10 - FONDO GENERAL"/>
    <n v="15936"/>
    <s v="13 - LA VEGA"/>
    <n v="26998211"/>
    <n v="12501402"/>
    <n v="8438821.0999999996"/>
  </r>
  <r>
    <x v="0"/>
    <x v="0"/>
    <x v="0"/>
    <x v="1"/>
    <x v="6"/>
    <s v="2 - Poder Ejecutivo"/>
    <s v="0211 - MINISTERIO DE OBRAS PÚBLICAS Y COMUNICACIONES"/>
    <x v="123"/>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1"/>
    <n v="0"/>
  </r>
  <r>
    <x v="0"/>
    <x v="0"/>
    <x v="0"/>
    <x v="1"/>
    <x v="6"/>
    <s v="2 - Poder Ejecutivo"/>
    <s v="0211 - MINISTERIO DE OBRAS PÚBLICAS Y COMUNICACIONES"/>
    <x v="123"/>
    <x v="1"/>
    <x v="11"/>
    <x v="26"/>
    <s v="2.7 - OBRAS"/>
    <s v="2.7.2 - INFRAESTRUCTURA"/>
    <s v="S"/>
    <s v="51 - RECONSTRUCCIÓN AVENIDA ECOLÓGICA HASTA LA CIUDAD JUAN BOSCH, SANTO DOMINGO"/>
    <s v="10 - FONDO GENERAL"/>
    <n v="13633"/>
    <s v="32 - SANTO DOMINGO"/>
    <n v="65601801"/>
    <n v="0"/>
    <n v="0"/>
  </r>
  <r>
    <x v="0"/>
    <x v="0"/>
    <x v="0"/>
    <x v="1"/>
    <x v="6"/>
    <s v="2 - Poder Ejecutivo"/>
    <s v="0211 - MINISTERIO DE OBRAS PÚBLICAS Y COMUNICACIONES"/>
    <x v="123"/>
    <x v="1"/>
    <x v="11"/>
    <x v="26"/>
    <s v="2.7 - OBRAS"/>
    <s v="2.7.2 - INFRAESTRUCTURA"/>
    <s v="S"/>
    <s v="51 - RECONSTRUCCIÓN DE LA INFRAESTRUCTURA VIAL URBANA DEL MUNICIPIO DE HIGUEY, PROVINCIA LA ALTAGRACIA"/>
    <s v="10 - FONDO GENERAL"/>
    <n v="15055"/>
    <s v="11 - LA ALTAGRACIA"/>
    <n v="55625947"/>
    <n v="112691733.28"/>
    <n v="74099295.090000004"/>
  </r>
  <r>
    <x v="0"/>
    <x v="0"/>
    <x v="0"/>
    <x v="1"/>
    <x v="6"/>
    <s v="2 - Poder Ejecutivo"/>
    <s v="0211 - MINISTERIO DE OBRAS PÚBLICAS Y COMUNICACIONES"/>
    <x v="123"/>
    <x v="1"/>
    <x v="11"/>
    <x v="26"/>
    <s v="2.7 - OBRAS"/>
    <s v="2.7.2 - INFRAESTRUCTURA"/>
    <s v="S"/>
    <s v="51 - RECONSTRUCCIÓN DE LA INFRAESTRUCTURA VIAL URBANA DEL MUNICIPIO RAMÓN SANTANA, PROVINCIA SAN PEDRO DE MACORÍS."/>
    <s v="10 - FONDO GENERAL"/>
    <n v="15937"/>
    <s v="23 - SAN PEDRO DE MACORIS"/>
    <n v="28164128"/>
    <n v="24000000"/>
    <n v="24000000"/>
  </r>
  <r>
    <x v="0"/>
    <x v="0"/>
    <x v="0"/>
    <x v="1"/>
    <x v="6"/>
    <s v="2 - Poder Ejecutivo"/>
    <s v="0211 - MINISTERIO DE OBRAS PÚBLICAS Y COMUNICACIONES"/>
    <x v="123"/>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1"/>
    <n v="11600000"/>
  </r>
  <r>
    <x v="0"/>
    <x v="0"/>
    <x v="0"/>
    <x v="1"/>
    <x v="6"/>
    <s v="2 - Poder Ejecutivo"/>
    <s v="0211 - MINISTERIO DE OBRAS PÚBLICAS Y COMUNICACIONES"/>
    <x v="123"/>
    <x v="1"/>
    <x v="11"/>
    <x v="26"/>
    <s v="2.7 - OBRAS"/>
    <s v="2.7.2 - INFRAESTRUCTURA"/>
    <s v="S"/>
    <s v="52 - RECONSTRUCCIÓN  DE LA INFRAESTRUCTURA VIAL URBANA DEL MUNICIPIO SAN PEDRO DE MACORÍS, PROVINCIA SAN PEDRO DE MACORIS"/>
    <s v="10 - FONDO GENERAL"/>
    <n v="15056"/>
    <s v="23 - SAN PEDRO DE MACORIS"/>
    <n v="238648969"/>
    <n v="222396735.92999998"/>
    <n v="221896598.40000001"/>
  </r>
  <r>
    <x v="0"/>
    <x v="0"/>
    <x v="0"/>
    <x v="1"/>
    <x v="6"/>
    <s v="2 - Poder Ejecutivo"/>
    <s v="0211 - MINISTERIO DE OBRAS PÚBLICAS Y COMUNICACIONES"/>
    <x v="123"/>
    <x v="1"/>
    <x v="11"/>
    <x v="26"/>
    <s v="2.7 - OBRAS"/>
    <s v="2.7.2 - INFRAESTRUCTURA"/>
    <s v="S"/>
    <s v="52 - RECONSTRUCCIÓN DE LA INFRAESTRUCTURA VIAL URBANA DEL MUNICIPIO FANTINO, PROVINCIA SÁNCHEZ RAMÍREZ"/>
    <s v="10 - FONDO GENERAL"/>
    <n v="15938"/>
    <s v="24 - SANCHEZ RAMIREZ"/>
    <n v="15256053"/>
    <n v="0"/>
    <n v="0"/>
  </r>
  <r>
    <x v="0"/>
    <x v="0"/>
    <x v="0"/>
    <x v="1"/>
    <x v="6"/>
    <s v="2 - Poder Ejecutivo"/>
    <s v="0211 - MINISTERIO DE OBRAS PÚBLICAS Y COMUNICACIONES"/>
    <x v="123"/>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5"/>
    <n v="1845902.55"/>
  </r>
  <r>
    <x v="0"/>
    <x v="0"/>
    <x v="0"/>
    <x v="1"/>
    <x v="6"/>
    <s v="2 - Poder Ejecutivo"/>
    <s v="0211 - MINISTERIO DE OBRAS PÚBLICAS Y COMUNICACIONES"/>
    <x v="123"/>
    <x v="1"/>
    <x v="11"/>
    <x v="26"/>
    <s v="2.7 - OBRAS"/>
    <s v="2.7.2 - INFRAESTRUCTURA"/>
    <s v="S"/>
    <s v="53 - RECONSTRUCCIÓN CAMINO VECINAL EL CUEY?LAS MESETAS AFECTADO POR LA VAGUADA DE ABRIL 2022, MUNICIPIO DE SANTA CRUZ DEL SEIBO, PROVINCIA EL SEIBO"/>
    <s v="10 - FONDO GENERAL"/>
    <n v="16210"/>
    <s v="08 - EL SEIBO"/>
    <n v="14068616"/>
    <n v="8507627"/>
    <n v="8507625.2400000002"/>
  </r>
  <r>
    <x v="0"/>
    <x v="0"/>
    <x v="0"/>
    <x v="1"/>
    <x v="6"/>
    <s v="2 - Poder Ejecutivo"/>
    <s v="0211 - MINISTERIO DE OBRAS PÚBLICAS Y COMUNICACIONES"/>
    <x v="123"/>
    <x v="1"/>
    <x v="11"/>
    <x v="26"/>
    <s v="2.7 - OBRAS"/>
    <s v="2.7.2 - INFRAESTRUCTURA"/>
    <s v="S"/>
    <s v="53 - RECONSTRUCCIÓN DE LA INFRAESTRUCTURA VIAL URBANA DEL MUNICIPIO DE CABRAL, PROVINCIA BARAHONA"/>
    <s v="10 - FONDO GENERAL"/>
    <n v="15057"/>
    <s v="04 - BARAHONA"/>
    <n v="14033706"/>
    <n v="12952806"/>
    <n v="12948211.52"/>
  </r>
  <r>
    <x v="0"/>
    <x v="0"/>
    <x v="0"/>
    <x v="1"/>
    <x v="6"/>
    <s v="2 - Poder Ejecutivo"/>
    <s v="0211 - MINISTERIO DE OBRAS PÚBLICAS Y COMUNICACIONES"/>
    <x v="123"/>
    <x v="1"/>
    <x v="11"/>
    <x v="26"/>
    <s v="2.7 - OBRAS"/>
    <s v="2.7.2 - INFRAESTRUCTURA"/>
    <s v="S"/>
    <s v="53 - RECONSTRUCCIÓN DE LA INFRAESTRUCTURA VIAL URBANA DEL MUNICIPIO PERALVILLO, PROVINCIA MONTE PLATA"/>
    <s v="10 - FONDO GENERAL"/>
    <n v="15939"/>
    <s v="29 - MONTE PLATA"/>
    <n v="10414555"/>
    <n v="2000389"/>
    <n v="1957598.75"/>
  </r>
  <r>
    <x v="0"/>
    <x v="0"/>
    <x v="0"/>
    <x v="1"/>
    <x v="6"/>
    <s v="2 - Poder Ejecutivo"/>
    <s v="0211 - MINISTERIO DE OBRAS PÚBLICAS Y COMUNICACIONES"/>
    <x v="123"/>
    <x v="1"/>
    <x v="11"/>
    <x v="26"/>
    <s v="2.7 - OBRAS"/>
    <s v="2.7.2 - INFRAESTRUCTURA"/>
    <s v="S"/>
    <s v="54 - CONSTRUCCIÓN AVENIDA DEL NUEVO CAMINO"/>
    <s v="10 - FONDO GENERAL"/>
    <n v="14109"/>
    <s v="32 - SANTO DOMINGO"/>
    <n v="54474646"/>
    <n v="231072694.53"/>
    <n v="178072694.53"/>
  </r>
  <r>
    <x v="0"/>
    <x v="0"/>
    <x v="0"/>
    <x v="1"/>
    <x v="6"/>
    <s v="2 - Poder Ejecutivo"/>
    <s v="0211 - MINISTERIO DE OBRAS PÚBLICAS Y COMUNICACIONES"/>
    <x v="123"/>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2"/>
    <n v="0"/>
  </r>
  <r>
    <x v="0"/>
    <x v="0"/>
    <x v="0"/>
    <x v="1"/>
    <x v="6"/>
    <s v="2 - Poder Ejecutivo"/>
    <s v="0211 - MINISTERIO DE OBRAS PÚBLICAS Y COMUNICACIONES"/>
    <x v="123"/>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60140755.780000001"/>
    <n v="60140754.010000005"/>
  </r>
  <r>
    <x v="0"/>
    <x v="0"/>
    <x v="0"/>
    <x v="1"/>
    <x v="6"/>
    <s v="2 - Poder Ejecutivo"/>
    <s v="0211 - MINISTERIO DE OBRAS PÚBLICAS Y COMUNICACIONES"/>
    <x v="123"/>
    <x v="1"/>
    <x v="11"/>
    <x v="26"/>
    <s v="2.7 - OBRAS"/>
    <s v="2.7.2 - INFRAESTRUCTURA"/>
    <s v="S"/>
    <s v="54 - RECONSTRUCCIÓN DE LA INFRAESTRUCTURA VIAL URBANA DE SAN JUAN DE LA MAGUANA, PROVINCIA SAN JUAN"/>
    <s v="10 - FONDO GENERAL"/>
    <n v="15058"/>
    <s v="22 - SAN JUAN"/>
    <n v="58750672"/>
    <n v="54296424"/>
    <n v="52692179.670000002"/>
  </r>
  <r>
    <x v="0"/>
    <x v="0"/>
    <x v="0"/>
    <x v="1"/>
    <x v="6"/>
    <s v="2 - Poder Ejecutivo"/>
    <s v="0211 - MINISTERIO DE OBRAS PÚBLICAS Y COMUNICACIONES"/>
    <x v="123"/>
    <x v="1"/>
    <x v="11"/>
    <x v="26"/>
    <s v="2.7 - OBRAS"/>
    <s v="2.7.2 - INFRAESTRUCTURA"/>
    <s v="S"/>
    <s v="54 - RECONSTRUCCIÓN DE LA INFRAESTRUCTURA VIAL URBANA DEL MUNICIPIO SABANA GRANDE DE BOYÁ, PROVINCIA MONTE PLATA"/>
    <s v="10 - FONDO GENERAL"/>
    <n v="15940"/>
    <s v="29 - MONTE PLATA"/>
    <n v="26128802"/>
    <n v="24262459"/>
    <n v="24262459"/>
  </r>
  <r>
    <x v="0"/>
    <x v="0"/>
    <x v="0"/>
    <x v="1"/>
    <x v="6"/>
    <s v="2 - Poder Ejecutivo"/>
    <s v="0211 - MINISTERIO DE OBRAS PÚBLICAS Y COMUNICACIONES"/>
    <x v="123"/>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50"/>
    <n v="6900000"/>
  </r>
  <r>
    <x v="0"/>
    <x v="0"/>
    <x v="0"/>
    <x v="1"/>
    <x v="6"/>
    <s v="2 - Poder Ejecutivo"/>
    <s v="0211 - MINISTERIO DE OBRAS PÚBLICAS Y COMUNICACIONES"/>
    <x v="123"/>
    <x v="1"/>
    <x v="11"/>
    <x v="26"/>
    <s v="2.7 - OBRAS"/>
    <s v="2.7.2 - INFRAESTRUCTURA"/>
    <s v="S"/>
    <s v="55 - RECONSTRUCCIÓN DE LA INFRAESTRUCTURA VIAL URBANA DEL MUNICIPIO LAGUNA SALADA, PROVINCIA VALVERDE."/>
    <s v="10 - FONDO GENERAL"/>
    <n v="15059"/>
    <s v="27 - VALVERDE"/>
    <n v="16438254"/>
    <n v="9438254"/>
    <n v="9438251"/>
  </r>
  <r>
    <x v="0"/>
    <x v="0"/>
    <x v="0"/>
    <x v="1"/>
    <x v="6"/>
    <s v="2 - Poder Ejecutivo"/>
    <s v="0211 - MINISTERIO DE OBRAS PÚBLICAS Y COMUNICACIONES"/>
    <x v="123"/>
    <x v="1"/>
    <x v="11"/>
    <x v="26"/>
    <s v="2.7 - OBRAS"/>
    <s v="2.7.2 - INFRAESTRUCTURA"/>
    <s v="S"/>
    <s v="55 - RECONSTRUCCIÓN DE LA INFRAESTRUCTURA VIAL URBANA DEL MUNICIPIO YAMASÁ, PROVINCIA MONTE PLATA"/>
    <s v="10 - FONDO GENERAL"/>
    <n v="15941"/>
    <s v="29 - MONTE PLATA"/>
    <n v="24325327"/>
    <n v="21498917"/>
    <n v="21498730"/>
  </r>
  <r>
    <x v="0"/>
    <x v="0"/>
    <x v="0"/>
    <x v="1"/>
    <x v="6"/>
    <s v="2 - Poder Ejecutivo"/>
    <s v="0211 - MINISTERIO DE OBRAS PÚBLICAS Y COMUNICACIONES"/>
    <x v="123"/>
    <x v="1"/>
    <x v="11"/>
    <x v="26"/>
    <s v="2.7 - OBRAS"/>
    <s v="2.7.2 - INFRAESTRUCTURA"/>
    <s v="S"/>
    <s v="55 - RECONSTRUCCIÓN DEL CAMINO VECINAL MANGA-DON JUAN AFECTADO POR EL HURACÁN FIONA, SECTOR DON JUAN, MUNICIPIO MONTE PLATA, PROVINCIA MONTE PLATA"/>
    <s v="10 - FONDO GENERAL"/>
    <n v="16249"/>
    <s v="29 - MONTE PLATA"/>
    <n v="4023164"/>
    <n v="2"/>
    <n v="0"/>
  </r>
  <r>
    <x v="0"/>
    <x v="0"/>
    <x v="0"/>
    <x v="1"/>
    <x v="6"/>
    <s v="2 - Poder Ejecutivo"/>
    <s v="0211 - MINISTERIO DE OBRAS PÚBLICAS Y COMUNICACIONES"/>
    <x v="123"/>
    <x v="1"/>
    <x v="11"/>
    <x v="26"/>
    <s v="2.7 - OBRAS"/>
    <s v="2.7.2 - INFRAESTRUCTURA"/>
    <s v="S"/>
    <s v="56 - CONSTRUCCIÓN DE AV. CIRCUNVALACIÓN NORTE EN EL MUNICIPIO VILLA BISONÓ (NAVARRETE), PROVINCIA SANTIAGO"/>
    <s v="10 - FONDO GENERAL"/>
    <n v="14807"/>
    <s v="25 - SANTIAGO"/>
    <n v="73929876"/>
    <n v="0"/>
    <n v="0"/>
  </r>
  <r>
    <x v="0"/>
    <x v="0"/>
    <x v="0"/>
    <x v="1"/>
    <x v="6"/>
    <s v="2 - Poder Ejecutivo"/>
    <s v="0211 - MINISTERIO DE OBRAS PÚBLICAS Y COMUNICACIONES"/>
    <x v="123"/>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1"/>
    <n v="12300000"/>
  </r>
  <r>
    <x v="0"/>
    <x v="0"/>
    <x v="0"/>
    <x v="1"/>
    <x v="6"/>
    <s v="2 - Poder Ejecutivo"/>
    <s v="0211 - MINISTERIO DE OBRAS PÚBLICAS Y COMUNICACIONES"/>
    <x v="123"/>
    <x v="1"/>
    <x v="11"/>
    <x v="26"/>
    <s v="2.7 - OBRAS"/>
    <s v="2.7.2 - INFRAESTRUCTURA"/>
    <s v="S"/>
    <s v="56 - RECONSTRUCCIÓN CAMINO VECINAL DON JUAN-CENTRO DON JUAN AFECTADO POR EL HURACAN FIONA, MUNICIPIO MONTE PLATA, PROVINCIA MONTE PLATA"/>
    <s v="10 - FONDO GENERAL"/>
    <n v="16250"/>
    <s v="29 - MONTE PLATA"/>
    <n v="2390995"/>
    <n v="2"/>
    <n v="0"/>
  </r>
  <r>
    <x v="0"/>
    <x v="0"/>
    <x v="0"/>
    <x v="1"/>
    <x v="6"/>
    <s v="2 - Poder Ejecutivo"/>
    <s v="0211 - MINISTERIO DE OBRAS PÚBLICAS Y COMUNICACIONES"/>
    <x v="123"/>
    <x v="1"/>
    <x v="11"/>
    <x v="26"/>
    <s v="2.7 - OBRAS"/>
    <s v="2.7.2 - INFRAESTRUCTURA"/>
    <s v="S"/>
    <s v="56 - RECONSTRUCCIÓN DE LA INFRAESTRUCTURA VIAL URBANA DEL MUNICIPIO CONSUELO, PROVINCIA SAN PEDRO DE MACORIS"/>
    <s v="10 - FONDO GENERAL"/>
    <n v="15060"/>
    <s v="23 - SAN PEDRO DE MACORIS"/>
    <n v="48368948"/>
    <n v="46898766.590000004"/>
    <n v="46898765.590000004"/>
  </r>
  <r>
    <x v="0"/>
    <x v="0"/>
    <x v="0"/>
    <x v="1"/>
    <x v="6"/>
    <s v="2 - Poder Ejecutivo"/>
    <s v="0211 - MINISTERIO DE OBRAS PÚBLICAS Y COMUNICACIONES"/>
    <x v="123"/>
    <x v="1"/>
    <x v="11"/>
    <x v="26"/>
    <s v="2.7 - OBRAS"/>
    <s v="2.7.2 - INFRAESTRUCTURA"/>
    <s v="S"/>
    <s v="56 - RECONSTRUCCIÓN DE LA INFRAESTRUCTURA VIAL URBANA DEL MUNICIPIO VILLA LA MATA, PROVINCIA SANCHEZ RAMIREZ"/>
    <s v="10 - FONDO GENERAL"/>
    <n v="15942"/>
    <s v="24 - SANCHEZ RAMIREZ"/>
    <n v="37415581"/>
    <n v="17216902"/>
    <n v="17216902"/>
  </r>
  <r>
    <x v="0"/>
    <x v="0"/>
    <x v="0"/>
    <x v="1"/>
    <x v="6"/>
    <s v="2 - Poder Ejecutivo"/>
    <s v="0211 - MINISTERIO DE OBRAS PÚBLICAS Y COMUNICACIONES"/>
    <x v="123"/>
    <x v="1"/>
    <x v="11"/>
    <x v="26"/>
    <s v="2.7 - OBRAS"/>
    <s v="2.7.2 - INFRAESTRUCTURA"/>
    <s v="S"/>
    <s v="56 - REHABILITACIÓN DE 28KM DEL TRAMO CARRETERO CONSTANZA - PADRE LAS CASAS, PROVINCIAS LA VEGA Y AZUA"/>
    <s v="10 - FONDO GENERAL"/>
    <n v="14945"/>
    <s v="13 - LA VEGA"/>
    <n v="22813453"/>
    <n v="1"/>
    <n v="0"/>
  </r>
  <r>
    <x v="0"/>
    <x v="0"/>
    <x v="0"/>
    <x v="1"/>
    <x v="6"/>
    <s v="2 - Poder Ejecutivo"/>
    <s v="0211 - MINISTERIO DE OBRAS PÚBLICAS Y COMUNICACIONES"/>
    <x v="123"/>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n v="9000000"/>
  </r>
  <r>
    <x v="0"/>
    <x v="0"/>
    <x v="0"/>
    <x v="1"/>
    <x v="6"/>
    <s v="2 - Poder Ejecutivo"/>
    <s v="0211 - MINISTERIO DE OBRAS PÚBLICAS Y COMUNICACIONES"/>
    <x v="123"/>
    <x v="1"/>
    <x v="11"/>
    <x v="26"/>
    <s v="2.7 - OBRAS"/>
    <s v="2.7.2 - INFRAESTRUCTURA"/>
    <s v="S"/>
    <s v="57 - RECONSTRUCCIÓN CAMINO VECINAL CUATRO CAMINOS ? LAS CABIRMAS AFECTADO POR EL HURACAN FIONA, MUNICIPIO MICHES, PROVINCIA EL SEIBO"/>
    <s v="10 - FONDO GENERAL"/>
    <n v="16256"/>
    <s v="08 - EL SEIBO"/>
    <n v="27364844"/>
    <n v="2"/>
    <n v="0"/>
  </r>
  <r>
    <x v="0"/>
    <x v="0"/>
    <x v="0"/>
    <x v="1"/>
    <x v="6"/>
    <s v="2 - Poder Ejecutivo"/>
    <s v="0211 - MINISTERIO DE OBRAS PÚBLICAS Y COMUNICACIONES"/>
    <x v="123"/>
    <x v="1"/>
    <x v="11"/>
    <x v="26"/>
    <s v="2.7 - OBRAS"/>
    <s v="2.7.2 - INFRAESTRUCTURA"/>
    <s v="S"/>
    <s v="57 - RECONSTRUCCIÓN DE LA INFRAESTRUCTURA VIAL URBANA DEL MUNICIPIO DE MOCA, PROVINCIA ESPAILLAT"/>
    <s v="10 - FONDO GENERAL"/>
    <n v="15061"/>
    <s v="09 - ESPAILLAT"/>
    <n v="41117012"/>
    <n v="20024926"/>
    <n v="20024925.920000002"/>
  </r>
  <r>
    <x v="0"/>
    <x v="0"/>
    <x v="0"/>
    <x v="1"/>
    <x v="6"/>
    <s v="2 - Poder Ejecutivo"/>
    <s v="0211 - MINISTERIO DE OBRAS PÚBLICAS Y COMUNICACIONES"/>
    <x v="123"/>
    <x v="1"/>
    <x v="11"/>
    <x v="26"/>
    <s v="2.7 - OBRAS"/>
    <s v="2.7.2 - INFRAESTRUCTURA"/>
    <s v="S"/>
    <s v="57 - RECONSTRUCCIÓN DE LA INFRAESTRUCTURA VIAL URBANA DEL MUNICIPIO NIZAO, PROVINCIA PERAVIA"/>
    <s v="10 - FONDO GENERAL"/>
    <n v="15943"/>
    <s v="17 - PERAVIA"/>
    <n v="17239794"/>
    <n v="17239794"/>
    <n v="17239794"/>
  </r>
  <r>
    <x v="0"/>
    <x v="0"/>
    <x v="0"/>
    <x v="1"/>
    <x v="6"/>
    <s v="2 - Poder Ejecutivo"/>
    <s v="0211 - MINISTERIO DE OBRAS PÚBLICAS Y COMUNICACIONES"/>
    <x v="123"/>
    <x v="1"/>
    <x v="11"/>
    <x v="26"/>
    <s v="2.7 - OBRAS"/>
    <s v="2.7.2 - INFRAESTRUCTURA"/>
    <s v="S"/>
    <s v="58 - CONSTRUCCIÓN DEL CAMINO VECINAL LOS CORAZONES- LOS BARRACOS AFECTADO POR LA VAGUADA DE ABRIL 2022, MUNICIPIO SANTA CRUZ DE EL SEIBO, PROVINCIA EL SEIBO"/>
    <s v="10 - FONDO GENERAL"/>
    <n v="16257"/>
    <s v="08 - EL SEIBO"/>
    <n v="18846960"/>
    <n v="16201419"/>
    <n v="0"/>
  </r>
  <r>
    <x v="0"/>
    <x v="0"/>
    <x v="0"/>
    <x v="1"/>
    <x v="6"/>
    <s v="2 - Poder Ejecutivo"/>
    <s v="0211 - MINISTERIO DE OBRAS PÚBLICAS Y COMUNICACIONES"/>
    <x v="123"/>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2"/>
    <n v="0"/>
  </r>
  <r>
    <x v="0"/>
    <x v="0"/>
    <x v="0"/>
    <x v="1"/>
    <x v="6"/>
    <s v="2 - Poder Ejecutivo"/>
    <s v="0211 - MINISTERIO DE OBRAS PÚBLICAS Y COMUNICACIONES"/>
    <x v="123"/>
    <x v="1"/>
    <x v="11"/>
    <x v="26"/>
    <s v="2.7 - OBRAS"/>
    <s v="2.7.2 - INFRAESTRUCTURA"/>
    <s v="S"/>
    <s v="58 - RECONSTRUCCIÓN DE INFRAESTRUCTURA VIAL URBANA DEL MUNICIPIO DE PARAISO, PROVINCIA BARAHONA"/>
    <s v="10 - FONDO GENERAL"/>
    <n v="15062"/>
    <s v="04 - BARAHONA"/>
    <n v="8273258"/>
    <n v="7632305"/>
    <n v="7632305"/>
  </r>
  <r>
    <x v="0"/>
    <x v="0"/>
    <x v="0"/>
    <x v="1"/>
    <x v="6"/>
    <s v="2 - Poder Ejecutivo"/>
    <s v="0211 - MINISTERIO DE OBRAS PÚBLICAS Y COMUNICACIONES"/>
    <x v="123"/>
    <x v="1"/>
    <x v="11"/>
    <x v="26"/>
    <s v="2.7 - OBRAS"/>
    <s v="2.7.2 - INFRAESTRUCTURA"/>
    <s v="S"/>
    <s v="58 - RECONSTRUCCIÓN DE LA INFRAESTRUCTURA VIAL URBANA DEL MUNICIPIO RANCHO ARRIBA, PROVINCIA SAN JOSE DE OCOA"/>
    <s v="10 - FONDO GENERAL"/>
    <n v="15944"/>
    <s v="31 - SAN JOSE DE OCOA"/>
    <n v="14851024"/>
    <n v="166677001.65000001"/>
    <n v="133014366.47"/>
  </r>
  <r>
    <x v="0"/>
    <x v="0"/>
    <x v="0"/>
    <x v="1"/>
    <x v="6"/>
    <s v="2 - Poder Ejecutivo"/>
    <s v="0211 - MINISTERIO DE OBRAS PÚBLICAS Y COMUNICACIONES"/>
    <x v="123"/>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2"/>
    <n v="0"/>
  </r>
  <r>
    <x v="0"/>
    <x v="0"/>
    <x v="0"/>
    <x v="1"/>
    <x v="6"/>
    <s v="2 - Poder Ejecutivo"/>
    <s v="0211 - MINISTERIO DE OBRAS PÚBLICAS Y COMUNICACIONES"/>
    <x v="123"/>
    <x v="1"/>
    <x v="11"/>
    <x v="26"/>
    <s v="2.7 - OBRAS"/>
    <s v="2.7.2 - INFRAESTRUCTURA"/>
    <s v="S"/>
    <s v="59 - RECONSTRUCCIÓN DE CAMINO VECINAL LA VACAMA AFECTADO POR EL HURACAN FIONA, MUNICIPIO SALVALEON DE HIGUEY, PROVINCIA LA ALTAGRACIA"/>
    <s v="10 - FONDO GENERAL"/>
    <n v="16258"/>
    <s v="11 - LA ALTAGRACIA"/>
    <n v="16622897"/>
    <n v="2"/>
    <n v="0"/>
  </r>
  <r>
    <x v="0"/>
    <x v="0"/>
    <x v="0"/>
    <x v="1"/>
    <x v="6"/>
    <s v="2 - Poder Ejecutivo"/>
    <s v="0211 - MINISTERIO DE OBRAS PÚBLICAS Y COMUNICACIONES"/>
    <x v="123"/>
    <x v="1"/>
    <x v="11"/>
    <x v="26"/>
    <s v="2.7 - OBRAS"/>
    <s v="2.7.2 - INFRAESTRUCTURA"/>
    <s v="S"/>
    <s v="59 - RECONSTRUCCIÓN DE LA INFRAESTRUCTURA VIAL URBANA DEL MUNICIPIO LAS CHARCAS, PROVINCIA AZUA"/>
    <s v="10 - FONDO GENERAL"/>
    <n v="15063"/>
    <s v="02 - AZUA"/>
    <n v="45314892"/>
    <n v="41847067"/>
    <n v="41846974.140000001"/>
  </r>
  <r>
    <x v="0"/>
    <x v="0"/>
    <x v="0"/>
    <x v="1"/>
    <x v="6"/>
    <s v="2 - Poder Ejecutivo"/>
    <s v="0211 - MINISTERIO DE OBRAS PÚBLICAS Y COMUNICACIONES"/>
    <x v="123"/>
    <x v="1"/>
    <x v="11"/>
    <x v="26"/>
    <s v="2.7 - OBRAS"/>
    <s v="2.7.2 - INFRAESTRUCTURA"/>
    <s v="S"/>
    <s v="59 - RECONSTRUCCIÓN DE LA INFRAESTRUCTURA VIAL URBANA DEL MUNICIPIO SAN GREGORIO DE NIGUA, PROVINCIA SAN CRISTOBAL"/>
    <s v="10 - FONDO GENERAL"/>
    <n v="15945"/>
    <s v="21 - SAN CRISTOBAL"/>
    <n v="39989294"/>
    <n v="29312823"/>
    <n v="29312822.010000002"/>
  </r>
  <r>
    <x v="0"/>
    <x v="0"/>
    <x v="0"/>
    <x v="1"/>
    <x v="6"/>
    <s v="2 - Poder Ejecutivo"/>
    <s v="0211 - MINISTERIO DE OBRAS PÚBLICAS Y COMUNICACIONES"/>
    <x v="123"/>
    <x v="1"/>
    <x v="11"/>
    <x v="26"/>
    <s v="2.7 - OBRAS"/>
    <s v="2.7.2 - INFRAESTRUCTURA"/>
    <s v="S"/>
    <s v="60 - CONSTRUCCIÓN DE PUENTE BEBEDERO SOBRE RÍO BAJO YUNA AFECTADO POR LA VAGUADA DE ABRIL 2022, MUNICIPIO ARENOSO, PROVINCIA DUARTE"/>
    <s v="10 - FONDO GENERAL"/>
    <n v="16241"/>
    <s v="06 - DUARTE"/>
    <n v="7715649"/>
    <n v="5000001"/>
    <n v="0"/>
  </r>
  <r>
    <x v="0"/>
    <x v="0"/>
    <x v="0"/>
    <x v="1"/>
    <x v="6"/>
    <s v="2 - Poder Ejecutivo"/>
    <s v="0211 - MINISTERIO DE OBRAS PÚBLICAS Y COMUNICACIONES"/>
    <x v="123"/>
    <x v="1"/>
    <x v="11"/>
    <x v="26"/>
    <s v="2.7 - OBRAS"/>
    <s v="2.7.2 - INFRAESTRUCTURA"/>
    <s v="S"/>
    <s v="60 - RECONSTRUCCIÓN CAMINO VECINAL LOS FRANCESES, AFECTADO POR EL HURACAN FIONA, MUNICIPIO MICHES, PROVINCIA EL SEIBO"/>
    <s v="10 - FONDO GENERAL"/>
    <n v="16259"/>
    <s v="08 - EL SEIBO"/>
    <n v="43469467"/>
    <n v="20000002"/>
    <n v="20000000"/>
  </r>
  <r>
    <x v="0"/>
    <x v="0"/>
    <x v="0"/>
    <x v="1"/>
    <x v="6"/>
    <s v="2 - Poder Ejecutivo"/>
    <s v="0211 - MINISTERIO DE OBRAS PÚBLICAS Y COMUNICACIONES"/>
    <x v="123"/>
    <x v="1"/>
    <x v="11"/>
    <x v="26"/>
    <s v="2.7 - OBRAS"/>
    <s v="2.7.2 - INFRAESTRUCTURA"/>
    <s v="S"/>
    <s v="60 - RECONSTRUCCIÓN DE INFRAESTRUCTURA VIAL URBANA DEL MUNICIPIO SAN FRANCISCO DE MACORIS, PROVINCIA DUARTE"/>
    <s v="10 - FONDO GENERAL"/>
    <n v="15064"/>
    <s v="06 - DUARTE"/>
    <n v="185084239"/>
    <n v="164159568.72999999"/>
    <n v="161922885.56999999"/>
  </r>
  <r>
    <x v="0"/>
    <x v="0"/>
    <x v="0"/>
    <x v="1"/>
    <x v="6"/>
    <s v="2 - Poder Ejecutivo"/>
    <s v="0211 - MINISTERIO DE OBRAS PÚBLICAS Y COMUNICACIONES"/>
    <x v="123"/>
    <x v="1"/>
    <x v="11"/>
    <x v="26"/>
    <s v="2.7 - OBRAS"/>
    <s v="2.7.2 - INFRAESTRUCTURA"/>
    <s v="S"/>
    <s v="60 - RECONSTRUCCIÓN DE LA INFRAESTRUCTURA VIAL URBANA DEL MUNICIPIO SABANA GRANDE DE PALENQUE, PROVINCIA SAN CRISTÓBAL."/>
    <s v="10 - FONDO GENERAL"/>
    <n v="15946"/>
    <s v="21 - SAN CRISTOBAL"/>
    <n v="9540133"/>
    <n v="858695"/>
    <n v="0"/>
  </r>
  <r>
    <x v="0"/>
    <x v="0"/>
    <x v="0"/>
    <x v="1"/>
    <x v="6"/>
    <s v="2 - Poder Ejecutivo"/>
    <s v="0211 - MINISTERIO DE OBRAS PÚBLICAS Y COMUNICACIONES"/>
    <x v="123"/>
    <x v="1"/>
    <x v="11"/>
    <x v="26"/>
    <s v="2.7 - OBRAS"/>
    <s v="2.7.2 - INFRAESTRUCTURA"/>
    <s v="S"/>
    <s v="61 - CONSTRUCCIÓN PUENTE BADÉN EN EL SECTOR LOS CIRUELOS AFECTADO POR LA VAGUADA DE ABRIL 2022, MUNICIPIO VILLA MONTELLANO, PROVINCIA PUERTO PLATA"/>
    <s v="10 - FONDO GENERAL"/>
    <n v="16242"/>
    <s v="18 - PUERTO PLATA"/>
    <n v="11123643"/>
    <n v="1"/>
    <n v="0"/>
  </r>
  <r>
    <x v="0"/>
    <x v="0"/>
    <x v="0"/>
    <x v="1"/>
    <x v="6"/>
    <s v="2 - Poder Ejecutivo"/>
    <s v="0211 - MINISTERIO DE OBRAS PÚBLICAS Y COMUNICACIONES"/>
    <x v="123"/>
    <x v="1"/>
    <x v="11"/>
    <x v="26"/>
    <s v="2.7 - OBRAS"/>
    <s v="2.7.2 - INFRAESTRUCTURA"/>
    <s v="S"/>
    <s v="61 - RECONSTRUCCIÓN  DE INFRAESTRUCTURA VIAL URBANA DEL MUNICIPIO DE BANÍ, PROVINCIA PERAVIA"/>
    <s v="10 - FONDO GENERAL"/>
    <n v="15065"/>
    <s v="17 - PERAVIA"/>
    <n v="0"/>
    <n v="119876795.31"/>
    <n v="0"/>
  </r>
  <r>
    <x v="0"/>
    <x v="0"/>
    <x v="0"/>
    <x v="1"/>
    <x v="6"/>
    <s v="2 - Poder Ejecutivo"/>
    <s v="0211 - MINISTERIO DE OBRAS PÚBLICAS Y COMUNICACIONES"/>
    <x v="123"/>
    <x v="1"/>
    <x v="11"/>
    <x v="26"/>
    <s v="2.7 - OBRAS"/>
    <s v="2.7.2 - INFRAESTRUCTURA"/>
    <s v="S"/>
    <s v="61 - RECONSTRUCCIÓN  DE INFRAESTRUCTURA VIAL URBANA DEL MUNICIPIO DE BANÍ, PROVINCIA PERAVIA"/>
    <s v="50 - CRÉDITO INTERNO"/>
    <n v="15065"/>
    <s v="17 - PERAVIA"/>
    <n v="237198355"/>
    <n v="217507511"/>
    <n v="217507511"/>
  </r>
  <r>
    <x v="0"/>
    <x v="0"/>
    <x v="0"/>
    <x v="1"/>
    <x v="6"/>
    <s v="2 - Poder Ejecutivo"/>
    <s v="0211 - MINISTERIO DE OBRAS PÚBLICAS Y COMUNICACIONES"/>
    <x v="123"/>
    <x v="1"/>
    <x v="11"/>
    <x v="26"/>
    <s v="2.7 - OBRAS"/>
    <s v="2.7.2 - INFRAESTRUCTURA"/>
    <s v="S"/>
    <s v="61 - RECONSTRUCCIÓN CAMINO VECINAL EL HEAM AFECTADO POR EL HURACAN FIONA, MUNICIPIO MONTE PLATA, PROVINCIA MONTE PLATA"/>
    <s v="10 - FONDO GENERAL"/>
    <n v="16260"/>
    <s v="29 - MONTE PLATA"/>
    <n v="2789356"/>
    <n v="2"/>
    <n v="0"/>
  </r>
  <r>
    <x v="0"/>
    <x v="0"/>
    <x v="0"/>
    <x v="1"/>
    <x v="6"/>
    <s v="2 - Poder Ejecutivo"/>
    <s v="0211 - MINISTERIO DE OBRAS PÚBLICAS Y COMUNICACIONES"/>
    <x v="123"/>
    <x v="1"/>
    <x v="11"/>
    <x v="26"/>
    <s v="2.7 - OBRAS"/>
    <s v="2.7.2 - INFRAESTRUCTURA"/>
    <s v="S"/>
    <s v="61 - RECONSTRUCCIÓN CARRETERA EL PAPAYO DEL  MUNICIPIO EL FACTOR, PROVINCIA MARÍA TRINIDAD SÁNCHEZ"/>
    <s v="10 - FONDO GENERAL"/>
    <n v="15109"/>
    <s v="14 - MARIA TRINIDAD SANCHEZ"/>
    <n v="9338239"/>
    <n v="12412572"/>
    <n v="12412572"/>
  </r>
  <r>
    <x v="0"/>
    <x v="0"/>
    <x v="0"/>
    <x v="1"/>
    <x v="6"/>
    <s v="2 - Poder Ejecutivo"/>
    <s v="0211 - MINISTERIO DE OBRAS PÚBLICAS Y COMUNICACIONES"/>
    <x v="123"/>
    <x v="1"/>
    <x v="11"/>
    <x v="26"/>
    <s v="2.7 - OBRAS"/>
    <s v="2.7.2 - INFRAESTRUCTURA"/>
    <s v="S"/>
    <s v="61 - RECONSTRUCCIÓN DE LA INFRAESTRUCTURA VIAL URBANA DEL MUNICIPIO LOS LLANOS, PROVINCIA SAN PEDRO DE MACORÍS"/>
    <s v="10 - FONDO GENERAL"/>
    <n v="15947"/>
    <s v="23 - SAN PEDRO DE MACORIS"/>
    <n v="69794151"/>
    <n v="65973892"/>
    <n v="65465440.480000004"/>
  </r>
  <r>
    <x v="0"/>
    <x v="0"/>
    <x v="0"/>
    <x v="1"/>
    <x v="6"/>
    <s v="2 - Poder Ejecutivo"/>
    <s v="0211 - MINISTERIO DE OBRAS PÚBLICAS Y COMUNICACIONES"/>
    <x v="123"/>
    <x v="1"/>
    <x v="11"/>
    <x v="26"/>
    <s v="2.7 - OBRAS"/>
    <s v="2.7.2 - INFRAESTRUCTURA"/>
    <s v="S"/>
    <s v="62 - CONSTRUCCIÓN PUENTE LA CHINA AFECTADO POR LA VAGUADA DE ABRIL 2022, MUNICIPIO ALTAMIRA, PROVINCIA PUERTO PLATA."/>
    <s v="10 - FONDO GENERAL"/>
    <n v="16243"/>
    <s v="18 - PUERTO PLATA"/>
    <n v="857150"/>
    <n v="12000001"/>
    <n v="12000000"/>
  </r>
  <r>
    <x v="0"/>
    <x v="0"/>
    <x v="0"/>
    <x v="1"/>
    <x v="6"/>
    <s v="2 - Poder Ejecutivo"/>
    <s v="0211 - MINISTERIO DE OBRAS PÚBLICAS Y COMUNICACIONES"/>
    <x v="123"/>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20000001"/>
    <n v="0"/>
  </r>
  <r>
    <x v="0"/>
    <x v="0"/>
    <x v="0"/>
    <x v="1"/>
    <x v="6"/>
    <s v="2 - Poder Ejecutivo"/>
    <s v="0211 - MINISTERIO DE OBRAS PÚBLICAS Y COMUNICACIONES"/>
    <x v="123"/>
    <x v="1"/>
    <x v="11"/>
    <x v="26"/>
    <s v="2.7 - OBRAS"/>
    <s v="2.7.2 - INFRAESTRUCTURA"/>
    <s v="S"/>
    <s v="62 - RECONSTRUCCIÓN DE INFRAESTRUCTURA VIAL URBANA EN LA CIRCUNSCRIPCIÓN 1 DEL DISTRITO NACIONAL"/>
    <s v="10 - FONDO GENERAL"/>
    <n v="15066"/>
    <s v="01 - DISTRITO NACIONAL"/>
    <n v="465988908"/>
    <n v="309430587.62"/>
    <n v="271866116.81"/>
  </r>
  <r>
    <x v="0"/>
    <x v="0"/>
    <x v="0"/>
    <x v="1"/>
    <x v="6"/>
    <s v="2 - Poder Ejecutivo"/>
    <s v="0211 - MINISTERIO DE OBRAS PÚBLICAS Y COMUNICACIONES"/>
    <x v="123"/>
    <x v="1"/>
    <x v="11"/>
    <x v="26"/>
    <s v="2.7 - OBRAS"/>
    <s v="2.7.2 - INFRAESTRUCTURA"/>
    <s v="S"/>
    <s v="62 - RECONSTRUCCIÓN DE LA INFRAESTRUCTURA VIAL URBANA DEL MUNICIPIO VILLA ALTAGRACIA, PROVINCIA SAN CRISTÓBAL"/>
    <s v="10 - FONDO GENERAL"/>
    <n v="15948"/>
    <s v="21 - SAN CRISTOBAL"/>
    <n v="360460172"/>
    <n v="385671723.46000004"/>
    <n v="331610406.56000006"/>
  </r>
  <r>
    <x v="0"/>
    <x v="0"/>
    <x v="0"/>
    <x v="1"/>
    <x v="6"/>
    <s v="2 - Poder Ejecutivo"/>
    <s v="0211 - MINISTERIO DE OBRAS PÚBLICAS Y COMUNICACIONES"/>
    <x v="123"/>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7729764"/>
    <n v="0"/>
  </r>
  <r>
    <x v="0"/>
    <x v="0"/>
    <x v="0"/>
    <x v="1"/>
    <x v="6"/>
    <s v="2 - Poder Ejecutivo"/>
    <s v="0211 - MINISTERIO DE OBRAS PÚBLICAS Y COMUNICACIONES"/>
    <x v="123"/>
    <x v="1"/>
    <x v="11"/>
    <x v="26"/>
    <s v="2.7 - OBRAS"/>
    <s v="2.7.2 - INFRAESTRUCTURA"/>
    <s v="S"/>
    <s v="63 - RECONSTRUCCIÓN DE LA INFRAESTRUCTURA VIAL URBANA DEL MUNICIPIO BAJOS DE HAINA, PROVINCIA SAN CRISTÓBAL"/>
    <s v="10 - FONDO GENERAL"/>
    <n v="15949"/>
    <s v="21 - SAN CRISTOBAL"/>
    <n v="77301928"/>
    <n v="173171148.03"/>
    <n v="170514907.68000001"/>
  </r>
  <r>
    <x v="0"/>
    <x v="0"/>
    <x v="0"/>
    <x v="1"/>
    <x v="6"/>
    <s v="2 - Poder Ejecutivo"/>
    <s v="0211 - MINISTERIO DE OBRAS PÚBLICAS Y COMUNICACIONES"/>
    <x v="123"/>
    <x v="1"/>
    <x v="11"/>
    <x v="26"/>
    <s v="2.7 - OBRAS"/>
    <s v="2.7.2 - INFRAESTRUCTURA"/>
    <s v="S"/>
    <s v="63 - RECONSTRUCCIÓN DE LA INFRAESTRUCTURA VIAL URBANA DEL MUNICIPIO DE LA ROMANA, PROVINCIA LA ROMANA"/>
    <s v="10 - FONDO GENERAL"/>
    <n v="15067"/>
    <s v="12 - LA ROMANA"/>
    <n v="58759197"/>
    <n v="140491887.19"/>
    <n v="86888853.810000002"/>
  </r>
  <r>
    <x v="0"/>
    <x v="0"/>
    <x v="0"/>
    <x v="1"/>
    <x v="6"/>
    <s v="2 - Poder Ejecutivo"/>
    <s v="0211 - MINISTERIO DE OBRAS PÚBLICAS Y COMUNICACIONES"/>
    <x v="123"/>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60000001"/>
    <n v="25450521.329999998"/>
  </r>
  <r>
    <x v="0"/>
    <x v="0"/>
    <x v="0"/>
    <x v="1"/>
    <x v="6"/>
    <s v="2 - Poder Ejecutivo"/>
    <s v="0211 - MINISTERIO DE OBRAS PÚBLICAS Y COMUNICACIONES"/>
    <x v="123"/>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2"/>
    <n v="5841661"/>
  </r>
  <r>
    <x v="0"/>
    <x v="0"/>
    <x v="0"/>
    <x v="1"/>
    <x v="6"/>
    <s v="2 - Poder Ejecutivo"/>
    <s v="0211 - MINISTERIO DE OBRAS PÚBLICAS Y COMUNICACIONES"/>
    <x v="123"/>
    <x v="1"/>
    <x v="11"/>
    <x v="26"/>
    <s v="2.7 - OBRAS"/>
    <s v="2.7.2 - INFRAESTRUCTURA"/>
    <s v="S"/>
    <s v="64 - RECONSTRUCCIÓN  DE LA INFRAESTRUCTURA VIAL URBANA DEL MUNICIPIO GUAYMATE, PROVINCIA LA ROMANA"/>
    <s v="10 - FONDO GENERAL"/>
    <n v="16081"/>
    <s v="12 - LA ROMANA"/>
    <n v="8741179"/>
    <n v="8240839"/>
    <n v="8224999.0499999998"/>
  </r>
  <r>
    <x v="0"/>
    <x v="0"/>
    <x v="0"/>
    <x v="1"/>
    <x v="6"/>
    <s v="2 - Poder Ejecutivo"/>
    <s v="0211 - MINISTERIO DE OBRAS PÚBLICAS Y COMUNICACIONES"/>
    <x v="123"/>
    <x v="1"/>
    <x v="11"/>
    <x v="26"/>
    <s v="2.7 - OBRAS"/>
    <s v="2.7.2 - INFRAESTRUCTURA"/>
    <s v="S"/>
    <s v="64 - RECONSTRUCCIÓN DE INFRAESTRUCTURA VIAL URBANA DEL MUNICIPIO ESPERANZA, PROVINCIA VALVERDE"/>
    <s v="10 - FONDO GENERAL"/>
    <n v="15068"/>
    <s v="27 - VALVERDE"/>
    <n v="70806051"/>
    <n v="80406671.969999999"/>
    <n v="80406667.599999994"/>
  </r>
  <r>
    <x v="0"/>
    <x v="0"/>
    <x v="0"/>
    <x v="1"/>
    <x v="6"/>
    <s v="2 - Poder Ejecutivo"/>
    <s v="0211 - MINISTERIO DE OBRAS PÚBLICAS Y COMUNICACIONES"/>
    <x v="123"/>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2"/>
    <n v="0"/>
  </r>
  <r>
    <x v="0"/>
    <x v="0"/>
    <x v="0"/>
    <x v="1"/>
    <x v="6"/>
    <s v="2 - Poder Ejecutivo"/>
    <s v="0211 - MINISTERIO DE OBRAS PÚBLICAS Y COMUNICACIONES"/>
    <x v="123"/>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2"/>
    <n v="0"/>
  </r>
  <r>
    <x v="0"/>
    <x v="0"/>
    <x v="0"/>
    <x v="1"/>
    <x v="6"/>
    <s v="2 - Poder Ejecutivo"/>
    <s v="0211 - MINISTERIO DE OBRAS PÚBLICAS Y COMUNICACIONES"/>
    <x v="123"/>
    <x v="1"/>
    <x v="11"/>
    <x v="26"/>
    <s v="2.7 - OBRAS"/>
    <s v="2.7.2 - INFRAESTRUCTURA"/>
    <s v="S"/>
    <s v="65 - RECONSTRUCCIÓN CAMINO VECINAL CAÑUELO ? DAJAO ? ANTON SÁNCHEZ, AFECTADO POR EL HURACAN FIONA, MUNICIPIO BAYAGUANA, PROVINCIA MONTE PLATA."/>
    <s v="10 - FONDO GENERAL"/>
    <n v="16272"/>
    <s v="29 - MONTE PLATA"/>
    <n v="10106363"/>
    <n v="2"/>
    <n v="0"/>
  </r>
  <r>
    <x v="0"/>
    <x v="0"/>
    <x v="0"/>
    <x v="1"/>
    <x v="6"/>
    <s v="2 - Poder Ejecutivo"/>
    <s v="0211 - MINISTERIO DE OBRAS PÚBLICAS Y COMUNICACIONES"/>
    <x v="123"/>
    <x v="1"/>
    <x v="11"/>
    <x v="26"/>
    <s v="2.7 - OBRAS"/>
    <s v="2.7.2 - INFRAESTRUCTURA"/>
    <s v="S"/>
    <s v="65 - RECONSTRUCCIÓN DE INFRAESTRUCTURA VIAL URBANA DEL MUNICIPIO LA VEGA, PROVINCIA LA VEGA"/>
    <s v="10 - FONDO GENERAL"/>
    <n v="15069"/>
    <s v="13 - LA VEGA"/>
    <n v="81830070"/>
    <n v="60373156"/>
    <n v="60371550.100000001"/>
  </r>
  <r>
    <x v="0"/>
    <x v="0"/>
    <x v="0"/>
    <x v="1"/>
    <x v="6"/>
    <s v="2 - Poder Ejecutivo"/>
    <s v="0211 - MINISTERIO DE OBRAS PÚBLICAS Y COMUNICACIONES"/>
    <x v="123"/>
    <x v="1"/>
    <x v="11"/>
    <x v="26"/>
    <s v="2.7 - OBRAS"/>
    <s v="2.7.2 - INFRAESTRUCTURA"/>
    <s v="S"/>
    <s v="65 - RECONSTRUCCIÓN DE LA INFRAESTRUCTURA VIAL URBANA DEL MUNICIPIO VILLA HERMOSA, PROVINCIA LA ROMANA"/>
    <s v="10 - FONDO GENERAL"/>
    <n v="16082"/>
    <s v="12 - LA ROMANA"/>
    <n v="14086600"/>
    <n v="12177354.42"/>
    <n v="12177062.42"/>
  </r>
  <r>
    <x v="0"/>
    <x v="0"/>
    <x v="0"/>
    <x v="1"/>
    <x v="6"/>
    <s v="2 - Poder Ejecutivo"/>
    <s v="0211 - MINISTERIO DE OBRAS PÚBLICAS Y COMUNICACIONES"/>
    <x v="123"/>
    <x v="1"/>
    <x v="11"/>
    <x v="26"/>
    <s v="2.7 - OBRAS"/>
    <s v="2.7.2 - INFRAESTRUCTURA"/>
    <s v="S"/>
    <s v="65 - RECONSTRUCCIÓN DEL TRAMO CARRETERO NAGUA-CABRERA EN EL MUNICIPIO DE NAGUA, PROVINCIA MARÍA TRINIDAD SÁNCHEZ"/>
    <s v="10 - FONDO GENERAL"/>
    <n v="15119"/>
    <s v="14 - MARIA TRINIDAD SANCHEZ"/>
    <n v="34220179"/>
    <n v="34220179"/>
    <n v="34220179"/>
  </r>
  <r>
    <x v="0"/>
    <x v="0"/>
    <x v="0"/>
    <x v="1"/>
    <x v="6"/>
    <s v="2 - Poder Ejecutivo"/>
    <s v="0211 - MINISTERIO DE OBRAS PÚBLICAS Y COMUNICACIONES"/>
    <x v="123"/>
    <x v="1"/>
    <x v="11"/>
    <x v="26"/>
    <s v="2.7 - OBRAS"/>
    <s v="2.7.2 - INFRAESTRUCTURA"/>
    <s v="S"/>
    <s v="65 - RECONSTRUCCIÓN DEL TRAMO CARRETERO NAGUA-CABRERA EN EL MUNICIPIO DE NAGUA, PROVINCIA MARÍA TRINIDAD SÁNCHEZ"/>
    <s v="50 - CRÉDITO INTERNO"/>
    <n v="15119"/>
    <s v="14 - MARIA TRINIDAD SANCHEZ"/>
    <n v="0"/>
    <n v="525000000"/>
    <n v="525000000"/>
  </r>
  <r>
    <x v="0"/>
    <x v="0"/>
    <x v="0"/>
    <x v="1"/>
    <x v="6"/>
    <s v="2 - Poder Ejecutivo"/>
    <s v="0211 - MINISTERIO DE OBRAS PÚBLICAS Y COMUNICACIONES"/>
    <x v="123"/>
    <x v="1"/>
    <x v="11"/>
    <x v="26"/>
    <s v="2.7 - OBRAS"/>
    <s v="2.7.2 - INFRAESTRUCTURA"/>
    <s v="S"/>
    <s v="66 - CONSTRUCCIÓN PUENTE EN HATO VIEJO AFECTADO POR LA VAGUADA DE ABRIL 2022, EL CAIMITO, MUNICIPIO JARABACOA, PROVINCIA LA VEGA"/>
    <s v="10 - FONDO GENERAL"/>
    <n v="16251"/>
    <s v="13 - LA VEGA"/>
    <n v="6767707"/>
    <n v="1"/>
    <n v="0"/>
  </r>
  <r>
    <x v="0"/>
    <x v="0"/>
    <x v="0"/>
    <x v="1"/>
    <x v="6"/>
    <s v="2 - Poder Ejecutivo"/>
    <s v="0211 - MINISTERIO DE OBRAS PÚBLICAS Y COMUNICACIONES"/>
    <x v="123"/>
    <x v="1"/>
    <x v="11"/>
    <x v="26"/>
    <s v="2.7 - OBRAS"/>
    <s v="2.7.2 - INFRAESTRUCTURA"/>
    <s v="S"/>
    <s v="66 - RECONSTRUCCIÓN DE INFRAESTRUCTURA VIAL URBANA DEL MUNICIPIO DE SAN FELIPE DE PUERTO PLATA, PROVINCIA PUERTO PLATA"/>
    <s v="10 - FONDO GENERAL"/>
    <n v="15070"/>
    <s v="18 - PUERTO PLATA"/>
    <n v="74320998"/>
    <n v="68435633"/>
    <n v="68435272.560000002"/>
  </r>
  <r>
    <x v="0"/>
    <x v="0"/>
    <x v="0"/>
    <x v="1"/>
    <x v="6"/>
    <s v="2 - Poder Ejecutivo"/>
    <s v="0211 - MINISTERIO DE OBRAS PÚBLICAS Y COMUNICACIONES"/>
    <x v="123"/>
    <x v="1"/>
    <x v="11"/>
    <x v="26"/>
    <s v="2.7 - OBRAS"/>
    <s v="2.7.2 - INFRAESTRUCTURA"/>
    <s v="S"/>
    <s v="66 - RECONSTRUCCIÓN DE LA INFRAESTRUCTURA VIAL URBANA DEL MUNICIPIO SAN RAFAEL DE YUMA, PROVINCIA LA ALTAGRACIA"/>
    <s v="10 - FONDO GENERAL"/>
    <n v="16083"/>
    <s v="11 - LA ALTAGRACIA"/>
    <n v="22978432"/>
    <n v="21052844.640000001"/>
    <n v="21052844.640000001"/>
  </r>
  <r>
    <x v="0"/>
    <x v="0"/>
    <x v="0"/>
    <x v="1"/>
    <x v="6"/>
    <s v="2 - Poder Ejecutivo"/>
    <s v="0211 - MINISTERIO DE OBRAS PÚBLICAS Y COMUNICACIONES"/>
    <x v="123"/>
    <x v="1"/>
    <x v="11"/>
    <x v="26"/>
    <s v="2.7 - OBRAS"/>
    <s v="2.7.2 - INFRAESTRUCTURA"/>
    <s v="S"/>
    <s v="66 - RECONSTRUCCIÓN DEL CAMINO VECINAL CALLEJÓN DE DAJAO, AFECTADO POR EL HURACAN FIONA, MUNICIPIO BAYAGUANA, PROVINCIA MONTE PLATA"/>
    <s v="10 - FONDO GENERAL"/>
    <n v="16273"/>
    <s v="29 - MONTE PLATA"/>
    <n v="8886803"/>
    <n v="2"/>
    <n v="0"/>
  </r>
  <r>
    <x v="0"/>
    <x v="0"/>
    <x v="0"/>
    <x v="1"/>
    <x v="6"/>
    <s v="2 - Poder Ejecutivo"/>
    <s v="0211 - MINISTERIO DE OBRAS PÚBLICAS Y COMUNICACIONES"/>
    <x v="123"/>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20000002"/>
    <n v="15094490.34"/>
  </r>
  <r>
    <x v="0"/>
    <x v="0"/>
    <x v="0"/>
    <x v="1"/>
    <x v="6"/>
    <s v="2 - Poder Ejecutivo"/>
    <s v="0211 - MINISTERIO DE OBRAS PÚBLICAS Y COMUNICACIONES"/>
    <x v="123"/>
    <x v="1"/>
    <x v="11"/>
    <x v="26"/>
    <s v="2.7 - OBRAS"/>
    <s v="2.7.2 - INFRAESTRUCTURA"/>
    <s v="S"/>
    <s v="67 - RECONSTRUCCIÓN CAMINO VECINAL LA DOLE-BATEY LOS LANOS, AFECTADO POR EL HURACAN FIONA, MUNICIPIO MONTE PLATA, PROVINCIA MONTE PLATA"/>
    <s v="10 - FONDO GENERAL"/>
    <n v="16277"/>
    <s v="29 - MONTE PLATA"/>
    <n v="9277539"/>
    <n v="2"/>
    <n v="0"/>
  </r>
  <r>
    <x v="0"/>
    <x v="0"/>
    <x v="0"/>
    <x v="1"/>
    <x v="6"/>
    <s v="2 - Poder Ejecutivo"/>
    <s v="0211 - MINISTERIO DE OBRAS PÚBLICAS Y COMUNICACIONES"/>
    <x v="123"/>
    <x v="1"/>
    <x v="11"/>
    <x v="26"/>
    <s v="2.7 - OBRAS"/>
    <s v="2.7.2 - INFRAESTRUCTURA"/>
    <s v="S"/>
    <s v="67 - RECONSTRUCCIÓN DE INFRAESTRUCTURA VIAL URBANA DEL MUNICIPIO AZUA DE COMPOSTELA, PROVINCIA AZUA"/>
    <s v="10 - FONDO GENERAL"/>
    <n v="15071"/>
    <s v="02 - AZUA"/>
    <n v="61020270"/>
    <n v="56352700"/>
    <n v="54220381.149999999"/>
  </r>
  <r>
    <x v="0"/>
    <x v="0"/>
    <x v="0"/>
    <x v="1"/>
    <x v="6"/>
    <s v="2 - Poder Ejecutivo"/>
    <s v="0211 - MINISTERIO DE OBRAS PÚBLICAS Y COMUNICACIONES"/>
    <x v="123"/>
    <x v="1"/>
    <x v="11"/>
    <x v="26"/>
    <s v="2.7 - OBRAS"/>
    <s v="2.7.2 - INFRAESTRUCTURA"/>
    <s v="S"/>
    <s v="67 - RECONSTRUCCIÓN DE LA INFRAESTRUCTURA VIAL URBANA DEL MUNICIPIO EL SEIBO, PROVINCIA EL SEIBO"/>
    <s v="10 - FONDO GENERAL"/>
    <n v="16084"/>
    <s v="08 - EL SEIBO"/>
    <n v="0"/>
    <n v="28208608.390000001"/>
    <n v="0"/>
  </r>
  <r>
    <x v="0"/>
    <x v="0"/>
    <x v="0"/>
    <x v="1"/>
    <x v="6"/>
    <s v="2 - Poder Ejecutivo"/>
    <s v="0211 - MINISTERIO DE OBRAS PÚBLICAS Y COMUNICACIONES"/>
    <x v="123"/>
    <x v="1"/>
    <x v="11"/>
    <x v="26"/>
    <s v="2.7 - OBRAS"/>
    <s v="2.7.2 - INFRAESTRUCTURA"/>
    <s v="S"/>
    <s v="67 - RECONSTRUCCIÓN DE LA INFRAESTRUCTURA VIAL URBANA DEL MUNICIPIO EL SEIBO, PROVINCIA EL SEIBO"/>
    <s v="50 - CRÉDITO INTERNO"/>
    <n v="16084"/>
    <s v="08 - EL SEIBO"/>
    <n v="146018406"/>
    <n v="112982941.73"/>
    <n v="112982941.72999999"/>
  </r>
  <r>
    <x v="0"/>
    <x v="0"/>
    <x v="0"/>
    <x v="1"/>
    <x v="6"/>
    <s v="2 - Poder Ejecutivo"/>
    <s v="0211 - MINISTERIO DE OBRAS PÚBLICAS Y COMUNICACIONES"/>
    <x v="123"/>
    <x v="1"/>
    <x v="11"/>
    <x v="26"/>
    <s v="2.7 - OBRAS"/>
    <s v="2.7.2 - INFRAESTRUCTURA"/>
    <s v="S"/>
    <s v="68 - CONSTRUCCIÓN CAMINO VECINAL LA DOLE AFECTADO POR EL HURACAN FIONA, DISTRITO MUNICIPAL DON JUAN, MUNICIPIO MONTE PLATA, PROVINCIA MONTE PLATA"/>
    <s v="10 - FONDO GENERAL"/>
    <n v="16282"/>
    <s v="29 - MONTE PLATA"/>
    <n v="8375826"/>
    <n v="2"/>
    <n v="0"/>
  </r>
  <r>
    <x v="0"/>
    <x v="0"/>
    <x v="0"/>
    <x v="1"/>
    <x v="6"/>
    <s v="2 - Poder Ejecutivo"/>
    <s v="0211 - MINISTERIO DE OBRAS PÚBLICAS Y COMUNICACIONES"/>
    <x v="123"/>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141"/>
    <n v="8494000"/>
  </r>
  <r>
    <x v="0"/>
    <x v="0"/>
    <x v="0"/>
    <x v="1"/>
    <x v="6"/>
    <s v="2 - Poder Ejecutivo"/>
    <s v="0211 - MINISTERIO DE OBRAS PÚBLICAS Y COMUNICACIONES"/>
    <x v="123"/>
    <x v="1"/>
    <x v="11"/>
    <x v="26"/>
    <s v="2.7 - OBRAS"/>
    <s v="2.7.2 - INFRAESTRUCTURA"/>
    <s v="S"/>
    <s v="68 - RECONSTRUCCIÓN DE LA INFRAESTRUCTURA VIAL URBANA DEL MUNICIPIO EL PEÑON, PROVINCIA BARAHONA"/>
    <s v="10 - FONDO GENERAL"/>
    <n v="15308"/>
    <s v="04 - BARAHONA"/>
    <n v="2340161"/>
    <n v="0"/>
    <n v="0"/>
  </r>
  <r>
    <x v="0"/>
    <x v="0"/>
    <x v="0"/>
    <x v="1"/>
    <x v="6"/>
    <s v="2 - Poder Ejecutivo"/>
    <s v="0211 - MINISTERIO DE OBRAS PÚBLICAS Y COMUNICACIONES"/>
    <x v="123"/>
    <x v="1"/>
    <x v="11"/>
    <x v="26"/>
    <s v="2.7 - OBRAS"/>
    <s v="2.7.2 - INFRAESTRUCTURA"/>
    <s v="S"/>
    <s v="68 - RECONSTRUCCIÓN DE LA INFRAESTRUCTURA VIAL URBANA DEL MUNICIPIO MICHES, PROVINCIA EL SEIBO"/>
    <s v="10 - FONDO GENERAL"/>
    <n v="16085"/>
    <s v="08 - EL SEIBO"/>
    <n v="12719228"/>
    <n v="11809800"/>
    <n v="10953426.359999999"/>
  </r>
  <r>
    <x v="0"/>
    <x v="0"/>
    <x v="0"/>
    <x v="1"/>
    <x v="6"/>
    <s v="2 - Poder Ejecutivo"/>
    <s v="0211 - MINISTERIO DE OBRAS PÚBLICAS Y COMUNICACIONES"/>
    <x v="123"/>
    <x v="1"/>
    <x v="11"/>
    <x v="26"/>
    <s v="2.7 - OBRAS"/>
    <s v="2.7.2 - INFRAESTRUCTURA"/>
    <s v="S"/>
    <s v="69 - CONSTRUCCIÓN MURO DE GAVIONES EN EL PUENTE ARROYO HONDO AFECTADO POR LA VAGUADA DE ABRIL 2022, MUNICIPIO LA VEGA, PROVINCIA LA VEGA"/>
    <s v="10 - FONDO GENERAL"/>
    <n v="16254"/>
    <s v="13 - LA VEGA"/>
    <n v="5324643"/>
    <n v="5028412"/>
    <n v="5028411"/>
  </r>
  <r>
    <x v="0"/>
    <x v="0"/>
    <x v="0"/>
    <x v="1"/>
    <x v="6"/>
    <s v="2 - Poder Ejecutivo"/>
    <s v="0211 - MINISTERIO DE OBRAS PÚBLICAS Y COMUNICACIONES"/>
    <x v="123"/>
    <x v="1"/>
    <x v="11"/>
    <x v="26"/>
    <s v="2.7 - OBRAS"/>
    <s v="2.7.2 - INFRAESTRUCTURA"/>
    <s v="S"/>
    <s v="69 - RECONSTRUCCIÓN CAMINO VECINAL LOS SALADOS AFECTADO POR EL HURACAN FIONA, DISTRITO MUNICIPAL DON JUAN, MUNICIPIO MONTE PLATA, PROVINCIA MONTE PLATA"/>
    <s v="10 - FONDO GENERAL"/>
    <n v="16283"/>
    <s v="29 - MONTE PLATA"/>
    <n v="2522874"/>
    <n v="6500001"/>
    <n v="6500000"/>
  </r>
  <r>
    <x v="0"/>
    <x v="0"/>
    <x v="0"/>
    <x v="1"/>
    <x v="6"/>
    <s v="2 - Poder Ejecutivo"/>
    <s v="0211 - MINISTERIO DE OBRAS PÚBLICAS Y COMUNICACIONES"/>
    <x v="123"/>
    <x v="1"/>
    <x v="11"/>
    <x v="26"/>
    <s v="2.7 - OBRAS"/>
    <s v="2.7.2 - INFRAESTRUCTURA"/>
    <s v="S"/>
    <s v="69 - RECONSTRUCCIÓN DE LA INFRAESTRUCTURA VIAL URBANA DEL MUNICIPIO DE SABANA LARGA, PROVINCIA SAN JOSÉ DE OCOA"/>
    <s v="10 - FONDO GENERAL"/>
    <n v="15309"/>
    <s v="31 - SAN JOSE DE OCOA"/>
    <n v="12690876"/>
    <n v="12049136.189999999"/>
    <n v="12049136.189999999"/>
  </r>
  <r>
    <x v="0"/>
    <x v="0"/>
    <x v="0"/>
    <x v="1"/>
    <x v="6"/>
    <s v="2 - Poder Ejecutivo"/>
    <s v="0211 - MINISTERIO DE OBRAS PÚBLICAS Y COMUNICACIONES"/>
    <x v="123"/>
    <x v="1"/>
    <x v="11"/>
    <x v="26"/>
    <s v="2.7 - OBRAS"/>
    <s v="2.7.2 - INFRAESTRUCTURA"/>
    <s v="S"/>
    <s v="69 - RECONSTRUCCIÓN DE LA INFRAESTRUCTURA VIAL URBANA DEL MUNICIPIO YAGUATE, PROVINCIA SAN CRISTÓBAL"/>
    <s v="10 - FONDO GENERAL"/>
    <n v="16086"/>
    <s v="21 - SAN CRISTOBAL"/>
    <n v="39001903"/>
    <n v="31441154.539999999"/>
    <n v="31441154.539999999"/>
  </r>
  <r>
    <x v="0"/>
    <x v="0"/>
    <x v="0"/>
    <x v="1"/>
    <x v="6"/>
    <s v="2 - Poder Ejecutivo"/>
    <s v="0211 - MINISTERIO DE OBRAS PÚBLICAS Y COMUNICACIONES"/>
    <x v="123"/>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20046980.899999999"/>
    <n v="20046979.899999999"/>
  </r>
  <r>
    <x v="0"/>
    <x v="0"/>
    <x v="0"/>
    <x v="1"/>
    <x v="6"/>
    <s v="2 - Poder Ejecutivo"/>
    <s v="0211 - MINISTERIO DE OBRAS PÚBLICAS Y COMUNICACIONES"/>
    <x v="123"/>
    <x v="1"/>
    <x v="11"/>
    <x v="26"/>
    <s v="2.7 - OBRAS"/>
    <s v="2.7.2 - INFRAESTRUCTURA"/>
    <s v="S"/>
    <s v="70 - RECONSTRUCCIÓN CARRETERA ISABELA-EL ESTRECHO-BARRANCON, PROVINCIA PUERTO PLATA"/>
    <s v="10 - FONDO GENERAL"/>
    <n v="5603"/>
    <s v="18 - PUERTO PLATA"/>
    <n v="17110090"/>
    <n v="1"/>
    <n v="0"/>
  </r>
  <r>
    <x v="0"/>
    <x v="0"/>
    <x v="0"/>
    <x v="1"/>
    <x v="6"/>
    <s v="2 - Poder Ejecutivo"/>
    <s v="0211 - MINISTERIO DE OBRAS PÚBLICAS Y COMUNICACIONES"/>
    <x v="123"/>
    <x v="1"/>
    <x v="11"/>
    <x v="26"/>
    <s v="2.7 - OBRAS"/>
    <s v="2.7.2 - INFRAESTRUCTURA"/>
    <s v="S"/>
    <s v="70 - RECONSTRUCCIÓN DE INFRAESTRUCTURA VIAL URBANA DEL MUNICIPIO LOS CACAOS, PROVINCIA SAN CRISTÓBAL"/>
    <s v="10 - FONDO GENERAL"/>
    <n v="16087"/>
    <s v="21 - SAN CRISTOBAL"/>
    <n v="60066224"/>
    <n v="55775779"/>
    <n v="55000000"/>
  </r>
  <r>
    <x v="0"/>
    <x v="0"/>
    <x v="0"/>
    <x v="1"/>
    <x v="6"/>
    <s v="2 - Poder Ejecutivo"/>
    <s v="0211 - MINISTERIO DE OBRAS PÚBLICAS Y COMUNICACIONES"/>
    <x v="123"/>
    <x v="1"/>
    <x v="11"/>
    <x v="26"/>
    <s v="2.7 - OBRAS"/>
    <s v="2.7.2 - INFRAESTRUCTURA"/>
    <s v="S"/>
    <s v="70 - RECONSTRUCCIÓN DE LA INFRAESTRUCTURA VIAL URBANA DEL MUNICIPIO CAYETANO GERMOSEN, PROVINCIA ESPAILLAT"/>
    <s v="10 - FONDO GENERAL"/>
    <n v="15310"/>
    <s v="09 - ESPAILLAT"/>
    <n v="11340783"/>
    <n v="9808901"/>
    <n v="9808900.1199999992"/>
  </r>
  <r>
    <x v="0"/>
    <x v="0"/>
    <x v="0"/>
    <x v="1"/>
    <x v="6"/>
    <s v="2 - Poder Ejecutivo"/>
    <s v="0211 - MINISTERIO DE OBRAS PÚBLICAS Y COMUNICACIONES"/>
    <x v="123"/>
    <x v="1"/>
    <x v="11"/>
    <x v="26"/>
    <s v="2.7 - OBRAS"/>
    <s v="2.7.2 - INFRAESTRUCTURA"/>
    <s v="S"/>
    <s v="71 - RECONSTRUCCIÓN CARRETERA GUAYUBIN ? LAS MATAS DE SANTA CRUZ ? COPEY ? PEPILLO SALCEDO, PROVINCIA MONTE CRISTI"/>
    <s v="10 - FONDO GENERAL"/>
    <n v="15950"/>
    <s v="15 - MONTE CRISTI"/>
    <n v="0"/>
    <n v="300000000"/>
    <n v="300000000"/>
  </r>
  <r>
    <x v="0"/>
    <x v="0"/>
    <x v="0"/>
    <x v="1"/>
    <x v="6"/>
    <s v="2 - Poder Ejecutivo"/>
    <s v="0211 - MINISTERIO DE OBRAS PÚBLICAS Y COMUNICACIONES"/>
    <x v="123"/>
    <x v="1"/>
    <x v="11"/>
    <x v="26"/>
    <s v="2.7 - OBRAS"/>
    <s v="2.7.2 - INFRAESTRUCTURA"/>
    <s v="S"/>
    <s v="71 - RECONSTRUCCIÓN CARRETERA GUAYUBIN ? LAS MATAS DE SANTA CRUZ ? COPEY ? PEPILLO SALCEDO, PROVINCIA MONTE CRISTI"/>
    <s v="50 - CRÉDITO INTERNO"/>
    <n v="15950"/>
    <s v="15 - MONTE CRISTI"/>
    <n v="204203847"/>
    <n v="100000000"/>
    <n v="56852716.600000001"/>
  </r>
  <r>
    <x v="0"/>
    <x v="0"/>
    <x v="0"/>
    <x v="1"/>
    <x v="6"/>
    <s v="2 - Poder Ejecutivo"/>
    <s v="0211 - MINISTERIO DE OBRAS PÚBLICAS Y COMUNICACIONES"/>
    <x v="123"/>
    <x v="1"/>
    <x v="11"/>
    <x v="26"/>
    <s v="2.7 - OBRAS"/>
    <s v="2.7.2 - INFRAESTRUCTURA"/>
    <s v="S"/>
    <s v="71 - RECONSTRUCCIÓN DE INFRAESTRUCTURA VIAL URBANA DEL MUNICIPIO CEVICOS, PROVINCIA SÁNCHEZ RAMÍREZ."/>
    <s v="10 - FONDO GENERAL"/>
    <n v="16088"/>
    <s v="24 - SANCHEZ RAMIREZ"/>
    <n v="23848438"/>
    <n v="34412642.57"/>
    <n v="8137852.6799999997"/>
  </r>
  <r>
    <x v="0"/>
    <x v="0"/>
    <x v="0"/>
    <x v="1"/>
    <x v="6"/>
    <s v="2 - Poder Ejecutivo"/>
    <s v="0211 - MINISTERIO DE OBRAS PÚBLICAS Y COMUNICACIONES"/>
    <x v="123"/>
    <x v="1"/>
    <x v="11"/>
    <x v="26"/>
    <s v="2.7 - OBRAS"/>
    <s v="2.7.2 - INFRAESTRUCTURA"/>
    <s v="S"/>
    <s v="71 - RECONSTRUCCIÓN DE LA INFRAESTRUCTURA VIAL URBANA DEL MUNICIPIO BOHECHIO, PROVINCIA SAN JUAN"/>
    <s v="10 - FONDO GENERAL"/>
    <n v="15311"/>
    <s v="22 - SAN JUAN"/>
    <n v="11565798"/>
    <n v="11115767"/>
    <n v="11115767"/>
  </r>
  <r>
    <x v="0"/>
    <x v="0"/>
    <x v="0"/>
    <x v="1"/>
    <x v="6"/>
    <s v="2 - Poder Ejecutivo"/>
    <s v="0211 - MINISTERIO DE OBRAS PÚBLICAS Y COMUNICACIONES"/>
    <x v="123"/>
    <x v="1"/>
    <x v="11"/>
    <x v="26"/>
    <s v="2.7 - OBRAS"/>
    <s v="2.7.2 - INFRAESTRUCTURA"/>
    <s v="S"/>
    <s v="71 - RECONSTRUCCIÓN PUENTE SOBRE EL ARROYO FORTUNATO, AFECTADO POR EL HURACAN FIONA, MUNICIPIO MICHES, PROVINCIA EL SEIBO."/>
    <s v="10 - FONDO GENERAL"/>
    <n v="16263"/>
    <s v="08 - EL SEIBO"/>
    <n v="25025236"/>
    <n v="17950731"/>
    <n v="17950728.09"/>
  </r>
  <r>
    <x v="0"/>
    <x v="0"/>
    <x v="0"/>
    <x v="1"/>
    <x v="6"/>
    <s v="2 - Poder Ejecutivo"/>
    <s v="0211 - MINISTERIO DE OBRAS PÚBLICAS Y COMUNICACIONES"/>
    <x v="123"/>
    <x v="1"/>
    <x v="11"/>
    <x v="26"/>
    <s v="2.7 - OBRAS"/>
    <s v="2.7.2 - INFRAESTRUCTURA"/>
    <s v="S"/>
    <s v="72 - RECONSTRUCCIÓN DE LA INFRAESTRUCTURA VIAL URBANA DEL MUNICIPIO LAS SALINAS, PROVINCIA BARAHONA"/>
    <s v="10 - FONDO GENERAL"/>
    <n v="16089"/>
    <s v="04 - BARAHONA"/>
    <n v="5850404"/>
    <n v="0"/>
    <n v="0"/>
  </r>
  <r>
    <x v="0"/>
    <x v="0"/>
    <x v="0"/>
    <x v="1"/>
    <x v="6"/>
    <s v="2 - Poder Ejecutivo"/>
    <s v="0211 - MINISTERIO DE OBRAS PÚBLICAS Y COMUNICACIONES"/>
    <x v="123"/>
    <x v="1"/>
    <x v="11"/>
    <x v="26"/>
    <s v="2.7 - OBRAS"/>
    <s v="2.7.2 - INFRAESTRUCTURA"/>
    <s v="S"/>
    <s v="72 - RECONSTRUCCIÓN DE LA INFRAESTRUCTURA VIAL URBANA DEL MUNICIPIO SANTO DOMINGO NORTE, PROVINCIA SANTO DOMINGO"/>
    <s v="10 - FONDO GENERAL"/>
    <n v="15312"/>
    <s v="32 - SANTO DOMINGO"/>
    <n v="1131458054"/>
    <n v="1101970387.04"/>
    <n v="1091970387.04"/>
  </r>
  <r>
    <x v="0"/>
    <x v="0"/>
    <x v="0"/>
    <x v="1"/>
    <x v="6"/>
    <s v="2 - Poder Ejecutivo"/>
    <s v="0211 - MINISTERIO DE OBRAS PÚBLICAS Y COMUNICACIONES"/>
    <x v="123"/>
    <x v="1"/>
    <x v="11"/>
    <x v="26"/>
    <s v="2.7 - OBRAS"/>
    <s v="2.7.2 - INFRAESTRUCTURA"/>
    <s v="S"/>
    <s v="72 - RECONSTRUCCIÓN DE LA INFRAESTRUCTURA VIAL URBANA DEL MUNICIPIO SANTO DOMINGO NORTE, PROVINCIA SANTO DOMINGO"/>
    <s v="50 - CRÉDITO INTERNO"/>
    <n v="15312"/>
    <s v="32 - SANTO DOMINGO"/>
    <n v="147205157"/>
    <n v="18412160"/>
    <n v="18412158.66"/>
  </r>
  <r>
    <x v="0"/>
    <x v="0"/>
    <x v="0"/>
    <x v="1"/>
    <x v="6"/>
    <s v="2 - Poder Ejecutivo"/>
    <s v="0211 - MINISTERIO DE OBRAS PÚBLICAS Y COMUNICACIONES"/>
    <x v="123"/>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0"/>
    <n v="0"/>
  </r>
  <r>
    <x v="0"/>
    <x v="0"/>
    <x v="0"/>
    <x v="1"/>
    <x v="6"/>
    <s v="2 - Poder Ejecutivo"/>
    <s v="0211 - MINISTERIO DE OBRAS PÚBLICAS Y COMUNICACIONES"/>
    <x v="123"/>
    <x v="1"/>
    <x v="11"/>
    <x v="26"/>
    <s v="2.7 - OBRAS"/>
    <s v="2.7.2 - INFRAESTRUCTURA"/>
    <s v="S"/>
    <s v="73 - CONSTRUCCIÓN MURO DE GAVIONES PARA PROTECCIÓN DEL PUENTE SOBRE EL RÍO CEDRO, AFECTADO POR EL HURACAN FIONA, MUNICIPIO MICHES, PROVINCIA EL SEIBO"/>
    <s v="10 - FONDO GENERAL"/>
    <n v="16265"/>
    <s v="08 - EL SEIBO"/>
    <n v="3596254"/>
    <n v="1"/>
    <n v="0"/>
  </r>
  <r>
    <x v="0"/>
    <x v="0"/>
    <x v="0"/>
    <x v="1"/>
    <x v="6"/>
    <s v="2 - Poder Ejecutivo"/>
    <s v="0211 - MINISTERIO DE OBRAS PÚBLICAS Y COMUNICACIONES"/>
    <x v="123"/>
    <x v="1"/>
    <x v="11"/>
    <x v="26"/>
    <s v="2.7 - OBRAS"/>
    <s v="2.7.2 - INFRAESTRUCTURA"/>
    <s v="S"/>
    <s v="73 - RECONSTRUCCIÓN CARRETERA HACIENDA ESTRELLA- CRUCE PAJON HASTA MONTE PLATA, PROVINCIA MONTE PLATA"/>
    <s v="10 - FONDO GENERAL"/>
    <n v="16124"/>
    <s v="29 - MONTE PLATA"/>
    <n v="103869279"/>
    <n v="198845978.12"/>
    <n v="198845978.12"/>
  </r>
  <r>
    <x v="0"/>
    <x v="0"/>
    <x v="0"/>
    <x v="1"/>
    <x v="6"/>
    <s v="2 - Poder Ejecutivo"/>
    <s v="0211 - MINISTERIO DE OBRAS PÚBLICAS Y COMUNICACIONES"/>
    <x v="123"/>
    <x v="1"/>
    <x v="11"/>
    <x v="26"/>
    <s v="2.7 - OBRAS"/>
    <s v="2.7.2 - INFRAESTRUCTURA"/>
    <s v="S"/>
    <s v="73 - RECONSTRUCCIÓN DE LA INFRAESTRUCTURA VIAL URBANA DEL MUNICIPIO CABRERA, PROVINCIA MARÍA TRINIDAD SÁNCHEZ"/>
    <s v="10 - FONDO GENERAL"/>
    <n v="16090"/>
    <s v="14 - MARIA TRINIDAD SANCHEZ"/>
    <n v="24940721"/>
    <n v="24088234"/>
    <n v="15531028.76"/>
  </r>
  <r>
    <x v="0"/>
    <x v="0"/>
    <x v="0"/>
    <x v="1"/>
    <x v="6"/>
    <s v="2 - Poder Ejecutivo"/>
    <s v="0211 - MINISTERIO DE OBRAS PÚBLICAS Y COMUNICACIONES"/>
    <x v="123"/>
    <x v="1"/>
    <x v="11"/>
    <x v="26"/>
    <s v="2.7 - OBRAS"/>
    <s v="2.7.2 - INFRAESTRUCTURA"/>
    <s v="S"/>
    <s v="73 - RECONSTRUCCIÓN DE LA INFRAESTRUCTURA VIAL URBANA DEL MUNICIPIO SAN IGNACIO DE SABANETA, PROVINCIA SANTIAGO RODRÍGUEZ"/>
    <s v="10 - FONDO GENERAL"/>
    <n v="15313"/>
    <s v="26 - SANTIAGO RODRIGUEZ"/>
    <n v="12375854"/>
    <n v="33904300.519999996"/>
    <n v="33904300.170000002"/>
  </r>
  <r>
    <x v="0"/>
    <x v="0"/>
    <x v="0"/>
    <x v="1"/>
    <x v="6"/>
    <s v="2 - Poder Ejecutivo"/>
    <s v="0211 - MINISTERIO DE OBRAS PÚBLICAS Y COMUNICACIONES"/>
    <x v="123"/>
    <x v="1"/>
    <x v="11"/>
    <x v="26"/>
    <s v="2.7 - OBRAS"/>
    <s v="2.7.2 - INFRAESTRUCTURA"/>
    <s v="S"/>
    <s v="74 - CONSTRUCCIÓN NUEVO PUENTE DE ALCANTARILLA DE CAJON SOBRE ARROYO CAGUERO POR DAÑOS VAGUADA ABRIL 2022, MUNICIPIO HIGUEY, PROVINCIA LA ALTAGRACIA"/>
    <s v="10 - FONDO GENERAL"/>
    <n v="16274"/>
    <s v="11 - LA ALTAGRACIA"/>
    <n v="3547813"/>
    <n v="2"/>
    <n v="0"/>
  </r>
  <r>
    <x v="0"/>
    <x v="0"/>
    <x v="0"/>
    <x v="1"/>
    <x v="6"/>
    <s v="2 - Poder Ejecutivo"/>
    <s v="0211 - MINISTERIO DE OBRAS PÚBLICAS Y COMUNICACIONES"/>
    <x v="123"/>
    <x v="1"/>
    <x v="11"/>
    <x v="26"/>
    <s v="2.7 - OBRAS"/>
    <s v="2.7.2 - INFRAESTRUCTURA"/>
    <s v="S"/>
    <s v="74 - RECONSTRUCCIÓN DE LA INFRAESTRUCTURA VIAL URBANA DEL MUNICIPIO GUAYACANES, PROVINCIA SAN PEDRO DE MACORÍS."/>
    <s v="10 - FONDO GENERAL"/>
    <n v="15314"/>
    <s v="23 - SAN PEDRO DE MACORIS"/>
    <n v="51015148"/>
    <n v="86015148.129999995"/>
    <n v="80680207.929999992"/>
  </r>
  <r>
    <x v="0"/>
    <x v="0"/>
    <x v="0"/>
    <x v="1"/>
    <x v="6"/>
    <s v="2 - Poder Ejecutivo"/>
    <s v="0211 - MINISTERIO DE OBRAS PÚBLICAS Y COMUNICACIONES"/>
    <x v="123"/>
    <x v="1"/>
    <x v="11"/>
    <x v="26"/>
    <s v="2.7 - OBRAS"/>
    <s v="2.7.2 - INFRAESTRUCTURA"/>
    <s v="S"/>
    <s v="74 - RECONSTRUCCIÓN DE LA INFRAESTRUCTURA VIAL URBANA DEL MUNICIPIO TAMAYO, PROVINCIA BAHORUCO"/>
    <s v="10 - FONDO GENERAL"/>
    <n v="16091"/>
    <s v="03 - BAHORUCO"/>
    <n v="34127354"/>
    <n v="20476412"/>
    <n v="19424613.969999999"/>
  </r>
  <r>
    <x v="0"/>
    <x v="0"/>
    <x v="0"/>
    <x v="1"/>
    <x v="6"/>
    <s v="2 - Poder Ejecutivo"/>
    <s v="0211 - MINISTERIO DE OBRAS PÚBLICAS Y COMUNICACIONES"/>
    <x v="123"/>
    <x v="1"/>
    <x v="11"/>
    <x v="26"/>
    <s v="2.7 - OBRAS"/>
    <s v="2.7.2 - INFRAESTRUCTURA"/>
    <s v="S"/>
    <s v="74 - RECONSTRUCCIÓN DEL TRAMO CARRETERA LAS TARANAS PROXIMO AL PUENTE SOBRE EL RÍO BAIGUATE, PROVINCIA DUARTE"/>
    <s v="10 - FONDO GENERAL"/>
    <n v="16145"/>
    <s v="06 - DUARTE"/>
    <n v="4922731"/>
    <n v="2"/>
    <n v="0"/>
  </r>
  <r>
    <x v="0"/>
    <x v="0"/>
    <x v="0"/>
    <x v="1"/>
    <x v="6"/>
    <s v="2 - Poder Ejecutivo"/>
    <s v="0211 - MINISTERIO DE OBRAS PÚBLICAS Y COMUNICACIONES"/>
    <x v="123"/>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1"/>
    <n v="0"/>
  </r>
  <r>
    <x v="0"/>
    <x v="0"/>
    <x v="0"/>
    <x v="1"/>
    <x v="6"/>
    <s v="2 - Poder Ejecutivo"/>
    <s v="0211 - MINISTERIO DE OBRAS PÚBLICAS Y COMUNICACIONES"/>
    <x v="123"/>
    <x v="1"/>
    <x v="11"/>
    <x v="26"/>
    <s v="2.7 - OBRAS"/>
    <s v="2.7.2 - INFRAESTRUCTURA"/>
    <s v="S"/>
    <s v="75 - RECONSTRUCCIÓN DE LA INFRAESTRUCTURA VIAL URBANA DEL MUNICIPIO BAYAGUANA, PROVINCIA MONTE PLATA"/>
    <s v="10 - FONDO GENERAL"/>
    <n v="15315"/>
    <s v="29 - MONTE PLATA"/>
    <n v="17551211"/>
    <n v="25833775.899999999"/>
    <n v="24833775"/>
  </r>
  <r>
    <x v="0"/>
    <x v="0"/>
    <x v="0"/>
    <x v="1"/>
    <x v="6"/>
    <s v="2 - Poder Ejecutivo"/>
    <s v="0211 - MINISTERIO DE OBRAS PÚBLICAS Y COMUNICACIONES"/>
    <x v="123"/>
    <x v="1"/>
    <x v="11"/>
    <x v="26"/>
    <s v="2.7 - OBRAS"/>
    <s v="2.7.2 - INFRAESTRUCTURA"/>
    <s v="S"/>
    <s v="75 - RECONSTRUCCIÓN DE LA INFRAESTRUCTURA VIAL URBANA DEL MUNICIPIO LOS RIOS, PROVINCIA BAHORUCO"/>
    <s v="10 - FONDO GENERAL"/>
    <n v="16092"/>
    <s v="03 - BAHORUCO"/>
    <n v="11258818"/>
    <n v="9844376"/>
    <n v="9716259"/>
  </r>
  <r>
    <x v="0"/>
    <x v="0"/>
    <x v="0"/>
    <x v="1"/>
    <x v="6"/>
    <s v="2 - Poder Ejecutivo"/>
    <s v="0211 - MINISTERIO DE OBRAS PÚBLICAS Y COMUNICACIONES"/>
    <x v="123"/>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2"/>
    <n v="0"/>
  </r>
  <r>
    <x v="0"/>
    <x v="0"/>
    <x v="0"/>
    <x v="1"/>
    <x v="6"/>
    <s v="2 - Poder Ejecutivo"/>
    <s v="0211 - MINISTERIO DE OBRAS PÚBLICAS Y COMUNICACIONES"/>
    <x v="123"/>
    <x v="1"/>
    <x v="11"/>
    <x v="26"/>
    <s v="2.7 - OBRAS"/>
    <s v="2.7.2 - INFRAESTRUCTURA"/>
    <s v="S"/>
    <s v="76 - RECONSTRUCCIÓN DE 70 MTS VIALES AFECTADOS POR LAS LLUVIAS DE ABRIL 2022 EN LA CARRETERA LAS TARANAS, MUNICIPIO VILLA RIVA, PROVINCIA DUARTE"/>
    <s v="10 - FONDO GENERAL"/>
    <n v="16202"/>
    <s v="06 - DUARTE"/>
    <n v="1955649"/>
    <n v="2"/>
    <n v="0"/>
  </r>
  <r>
    <x v="0"/>
    <x v="0"/>
    <x v="0"/>
    <x v="1"/>
    <x v="6"/>
    <s v="2 - Poder Ejecutivo"/>
    <s v="0211 - MINISTERIO DE OBRAS PÚBLICAS Y COMUNICACIONES"/>
    <x v="123"/>
    <x v="1"/>
    <x v="11"/>
    <x v="26"/>
    <s v="2.7 - OBRAS"/>
    <s v="2.7.2 - INFRAESTRUCTURA"/>
    <s v="S"/>
    <s v="76 - RECONSTRUCCIÓN DE LA INFRAESTRUCTURA VIAL URBANA DEL MUNICIPIO CAMBITA GARABITOS, PROVINCIA SAN CRISTÓBAL."/>
    <s v="10 - FONDO GENERAL"/>
    <n v="15316"/>
    <s v="21 - SAN CRISTOBAL"/>
    <n v="65134824"/>
    <n v="121276293.75999999"/>
    <n v="60482336.420000002"/>
  </r>
  <r>
    <x v="0"/>
    <x v="0"/>
    <x v="0"/>
    <x v="1"/>
    <x v="6"/>
    <s v="2 - Poder Ejecutivo"/>
    <s v="0211 - MINISTERIO DE OBRAS PÚBLICAS Y COMUNICACIONES"/>
    <x v="123"/>
    <x v="1"/>
    <x v="11"/>
    <x v="26"/>
    <s v="2.7 - OBRAS"/>
    <s v="2.7.2 - INFRAESTRUCTURA"/>
    <s v="S"/>
    <s v="76 - RECONSTRUCCIÓN DE LA INFRAESTRUCTURA VIAL URBANA DEL MUNICIPIO JUAN SANTIAGO, PROVINCIA DE ELIAS PIÑA"/>
    <s v="10 - FONDO GENERAL"/>
    <n v="16093"/>
    <s v="07 - ELIAS PINA"/>
    <n v="12330851"/>
    <n v="11450096"/>
    <n v="11450076"/>
  </r>
  <r>
    <x v="0"/>
    <x v="0"/>
    <x v="0"/>
    <x v="1"/>
    <x v="6"/>
    <s v="2 - Poder Ejecutivo"/>
    <s v="0211 - MINISTERIO DE OBRAS PÚBLICAS Y COMUNICACIONES"/>
    <x v="123"/>
    <x v="1"/>
    <x v="11"/>
    <x v="26"/>
    <s v="2.7 - OBRAS"/>
    <s v="2.7.2 - INFRAESTRUCTURA"/>
    <s v="S"/>
    <s v="77 - AMPLIACIÓN AV. PRESIDENTE ANTONIO GUZMÁN DESDE UNIVERSIDAD ISA HASTA EL CRUCE ALTO DEL YAQUE Y LA CANELA, SANTIAGO DE LOS CABALLERO"/>
    <s v="10 - FONDO GENERAL"/>
    <n v="14921"/>
    <s v="25 - SANTIAGO"/>
    <n v="31092815"/>
    <n v="0"/>
    <n v="0"/>
  </r>
  <r>
    <x v="0"/>
    <x v="0"/>
    <x v="0"/>
    <x v="1"/>
    <x v="6"/>
    <s v="2 - Poder Ejecutivo"/>
    <s v="0211 - MINISTERIO DE OBRAS PÚBLICAS Y COMUNICACIONES"/>
    <x v="123"/>
    <x v="1"/>
    <x v="11"/>
    <x v="26"/>
    <s v="2.7 - OBRAS"/>
    <s v="2.7.2 - INFRAESTRUCTURA"/>
    <s v="S"/>
    <s v="77 - CONSTRUCCIÓN DE PUENTE SOBRE RIO GRANDE AFECTADO POR LA VAGUADA DE ABRIL 2022, CARRETERA JARABACOA-MANABAO, MUNICIPIO JARABACOA, PROVINCIA LA VEGA"/>
    <s v="10 - FONDO GENERAL"/>
    <n v="16281"/>
    <s v="99 - MULTIPROVINCIAL"/>
    <n v="6615119"/>
    <n v="2"/>
    <n v="0"/>
  </r>
  <r>
    <x v="0"/>
    <x v="0"/>
    <x v="0"/>
    <x v="1"/>
    <x v="6"/>
    <s v="2 - Poder Ejecutivo"/>
    <s v="0211 - MINISTERIO DE OBRAS PÚBLICAS Y COMUNICACIONES"/>
    <x v="123"/>
    <x v="1"/>
    <x v="11"/>
    <x v="26"/>
    <s v="2.7 - OBRAS"/>
    <s v="2.7.2 - INFRAESTRUCTURA"/>
    <s v="S"/>
    <s v="77 - RECONSTRUCCIÓN  DE LA INFRAESTRUCTURA VIAL URBANA DEL MUNICIPIO SANTIAGO DE LOS CABALLEROS, PROVINCIA SANTIAGO"/>
    <s v="10 - FONDO GENERAL"/>
    <n v="15317"/>
    <s v="25 - SANTIAGO"/>
    <n v="0"/>
    <n v="149114801.40000001"/>
    <n v="0"/>
  </r>
  <r>
    <x v="0"/>
    <x v="0"/>
    <x v="0"/>
    <x v="1"/>
    <x v="6"/>
    <s v="2 - Poder Ejecutivo"/>
    <s v="0211 - MINISTERIO DE OBRAS PÚBLICAS Y COMUNICACIONES"/>
    <x v="123"/>
    <x v="1"/>
    <x v="11"/>
    <x v="26"/>
    <s v="2.7 - OBRAS"/>
    <s v="2.7.2 - INFRAESTRUCTURA"/>
    <s v="S"/>
    <s v="77 - RECONSTRUCCIÓN  DE LA INFRAESTRUCTURA VIAL URBANA DEL MUNICIPIO SANTIAGO DE LOS CABALLEROS, PROVINCIA SANTIAGO"/>
    <s v="50 - CRÉDITO INTERNO"/>
    <n v="15317"/>
    <s v="25 - SANTIAGO"/>
    <n v="132489142"/>
    <n v="115561343"/>
    <n v="108499068.93000002"/>
  </r>
  <r>
    <x v="0"/>
    <x v="0"/>
    <x v="0"/>
    <x v="1"/>
    <x v="6"/>
    <s v="2 - Poder Ejecutivo"/>
    <s v="0211 - MINISTERIO DE OBRAS PÚBLICAS Y COMUNICACIONES"/>
    <x v="123"/>
    <x v="1"/>
    <x v="11"/>
    <x v="26"/>
    <s v="2.7 - OBRAS"/>
    <s v="2.7.2 - INFRAESTRUCTURA"/>
    <s v="S"/>
    <s v="77 - RECONSTRUCCIÓN DE LA INFRAESTRUCTURA VIAL URBANA DEL MUNICIPIO PEDRO SANTANA, PROVINCIA ELIAS PIÑA"/>
    <s v="10 - FONDO GENERAL"/>
    <n v="16094"/>
    <s v="07 - ELIAS PINA"/>
    <n v="13770950"/>
    <n v="0"/>
    <n v="0"/>
  </r>
  <r>
    <x v="0"/>
    <x v="0"/>
    <x v="0"/>
    <x v="1"/>
    <x v="6"/>
    <s v="2 - Poder Ejecutivo"/>
    <s v="0211 - MINISTERIO DE OBRAS PÚBLICAS Y COMUNICACIONES"/>
    <x v="123"/>
    <x v="1"/>
    <x v="11"/>
    <x v="26"/>
    <s v="2.7 - OBRAS"/>
    <s v="2.7.2 - INFRAESTRUCTURA"/>
    <s v="S"/>
    <s v="78 - AMPLIACIÓN AVENIDA ARROYO HONDO DESDE LA AVENIDA YAPUR DUMIT HASTA LA CIRCUNVALACION NORTE, SANTIAGO DE LOS CABALLEROS"/>
    <s v="10 - FONDO GENERAL"/>
    <n v="14933"/>
    <s v="25 - SANTIAGO"/>
    <n v="41534738"/>
    <n v="0"/>
    <n v="0"/>
  </r>
  <r>
    <x v="0"/>
    <x v="0"/>
    <x v="0"/>
    <x v="1"/>
    <x v="6"/>
    <s v="2 - Poder Ejecutivo"/>
    <s v="0211 - MINISTERIO DE OBRAS PÚBLICAS Y COMUNICACIONES"/>
    <x v="123"/>
    <x v="1"/>
    <x v="11"/>
    <x v="26"/>
    <s v="2.7 - OBRAS"/>
    <s v="2.7.2 - INFRAESTRUCTURA"/>
    <s v="S"/>
    <s v="78 - CONSTRUCCIÓN PUENTE BADEN TUBULAR EN ARROYO SECO AFECTADO POR LA VAGUADA DE ABRIL 2022, MUNICIPIO TENARES, PROVINCIA HERMANAS MIRABAL"/>
    <s v="10 - FONDO GENERAL"/>
    <n v="16289"/>
    <s v="19 - HERMANAS MIRABAL"/>
    <n v="8617566"/>
    <n v="13635102.09"/>
    <n v="13230811"/>
  </r>
  <r>
    <x v="0"/>
    <x v="0"/>
    <x v="0"/>
    <x v="1"/>
    <x v="6"/>
    <s v="2 - Poder Ejecutivo"/>
    <s v="0211 - MINISTERIO DE OBRAS PÚBLICAS Y COMUNICACIONES"/>
    <x v="123"/>
    <x v="1"/>
    <x v="11"/>
    <x v="26"/>
    <s v="2.7 - OBRAS"/>
    <s v="2.7.2 - INFRAESTRUCTURA"/>
    <s v="S"/>
    <s v="78 - RECONSTRUCCIÓN CARRETERA SABANA REY - LOS SOLARES AFECTADO POR LA VAGUADA DE ABRIL 2022, MUNICIPIO LA VEGA, PROVINCIA LA VEGA"/>
    <s v="10 - FONDO GENERAL"/>
    <n v="16216"/>
    <s v="13 - LA VEGA"/>
    <n v="20271026"/>
    <n v="13095511"/>
    <n v="13095509.050000001"/>
  </r>
  <r>
    <x v="0"/>
    <x v="0"/>
    <x v="0"/>
    <x v="1"/>
    <x v="6"/>
    <s v="2 - Poder Ejecutivo"/>
    <s v="0211 - MINISTERIO DE OBRAS PÚBLICAS Y COMUNICACIONES"/>
    <x v="123"/>
    <x v="1"/>
    <x v="11"/>
    <x v="26"/>
    <s v="2.7 - OBRAS"/>
    <s v="2.7.2 - INFRAESTRUCTURA"/>
    <s v="S"/>
    <s v="78 - RECONSTRUCCIÓN DE LA INFRAESTRUCTURA VIAL URBANA  DEL MUNICIPIO SAN FERNANDO, PROVINCIA MONTE CRISTI"/>
    <s v="10 - FONDO GENERAL"/>
    <n v="15318"/>
    <s v="15 - MONTE CRISTI"/>
    <n v="18811298"/>
    <n v="0"/>
    <n v="0"/>
  </r>
  <r>
    <x v="0"/>
    <x v="0"/>
    <x v="0"/>
    <x v="1"/>
    <x v="6"/>
    <s v="2 - Poder Ejecutivo"/>
    <s v="0211 - MINISTERIO DE OBRAS PÚBLICAS Y COMUNICACIONES"/>
    <x v="123"/>
    <x v="1"/>
    <x v="11"/>
    <x v="26"/>
    <s v="2.7 - OBRAS"/>
    <s v="2.7.2 - INFRAESTRUCTURA"/>
    <s v="S"/>
    <s v="78 - RECONSTRUCCIÓN DE LA INFRAESTRUCTURA VIAL URBANA DEL MUNICIPIO HONDO VALLE, PROVINCIA ELIAS PIÑA"/>
    <s v="10 - FONDO GENERAL"/>
    <n v="16095"/>
    <s v="07 - ELIAS PINA"/>
    <n v="16831161"/>
    <n v="5281277.66"/>
    <n v="5281277.66"/>
  </r>
  <r>
    <x v="0"/>
    <x v="0"/>
    <x v="0"/>
    <x v="1"/>
    <x v="6"/>
    <s v="2 - Poder Ejecutivo"/>
    <s v="0211 - MINISTERIO DE OBRAS PÚBLICAS Y COMUNICACIONES"/>
    <x v="123"/>
    <x v="1"/>
    <x v="11"/>
    <x v="26"/>
    <s v="2.7 - OBRAS"/>
    <s v="2.7.2 - INFRAESTRUCTURA"/>
    <s v="S"/>
    <s v="79 - RECONSTRUCCIÓN CARRETERA LOS CORAZONES-LOS BARRACOS, AFECTADA POR VAGUADA DE ABRIL 2022, MUNICIPIO SANTA CRUZ DE EL SEIBO, PROVINCIA EL SEIBO"/>
    <s v="10 - FONDO GENERAL"/>
    <n v="16246"/>
    <s v="08 - EL SEIBO"/>
    <n v="16963601"/>
    <n v="31832292.299999997"/>
    <n v="16900000"/>
  </r>
  <r>
    <x v="0"/>
    <x v="0"/>
    <x v="0"/>
    <x v="1"/>
    <x v="6"/>
    <s v="2 - Poder Ejecutivo"/>
    <s v="0211 - MINISTERIO DE OBRAS PÚBLICAS Y COMUNICACIONES"/>
    <x v="123"/>
    <x v="1"/>
    <x v="11"/>
    <x v="26"/>
    <s v="2.7 - OBRAS"/>
    <s v="2.7.2 - INFRAESTRUCTURA"/>
    <s v="S"/>
    <s v="79 - RECONSTRUCCIÓN DE LA INFRAESTRUCTURA VIAL URBANA DEL MUNICIPIO GUAYUBIN, PROVINCIA MONTE CRISTI"/>
    <s v="10 - FONDO GENERAL"/>
    <n v="16096"/>
    <s v="15 - MONTE CRISTI"/>
    <n v="105087184"/>
    <n v="71310757.969999999"/>
    <n v="70863608.079999998"/>
  </r>
  <r>
    <x v="0"/>
    <x v="0"/>
    <x v="0"/>
    <x v="1"/>
    <x v="6"/>
    <s v="2 - Poder Ejecutivo"/>
    <s v="0211 - MINISTERIO DE OBRAS PÚBLICAS Y COMUNICACIONES"/>
    <x v="123"/>
    <x v="1"/>
    <x v="11"/>
    <x v="26"/>
    <s v="2.7 - OBRAS"/>
    <s v="2.7.2 - INFRAESTRUCTURA"/>
    <s v="S"/>
    <s v="79 - RECONSTRUCCIÓN DE LA INFRAESTRUCTURA VIAL URBANA DEL MUNICIPIO SANTO DOMINGO OESTE, PROVINCIA SANTO DOMINGO"/>
    <s v="10 - FONDO GENERAL"/>
    <n v="15319"/>
    <s v="32 - SANTO DOMINGO"/>
    <n v="362564567"/>
    <n v="357884904.19999999"/>
    <n v="334405424"/>
  </r>
  <r>
    <x v="0"/>
    <x v="0"/>
    <x v="0"/>
    <x v="1"/>
    <x v="6"/>
    <s v="2 - Poder Ejecutivo"/>
    <s v="0211 - MINISTERIO DE OBRAS PÚBLICAS Y COMUNICACIONES"/>
    <x v="123"/>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1"/>
    <n v="0"/>
  </r>
  <r>
    <x v="0"/>
    <x v="0"/>
    <x v="0"/>
    <x v="1"/>
    <x v="6"/>
    <s v="2 - Poder Ejecutivo"/>
    <s v="0211 - MINISTERIO DE OBRAS PÚBLICAS Y COMUNICACIONES"/>
    <x v="123"/>
    <x v="1"/>
    <x v="11"/>
    <x v="26"/>
    <s v="2.7 - OBRAS"/>
    <s v="2.7.2 - INFRAESTRUCTURA"/>
    <s v="S"/>
    <s v="80 - RECONSTRUCCIÓN DE LA CARRETERA ESCUELA-CRUCE CARRETERA EL SEIBO, AFECTADA POR EL HURACÁN FIONA, MUNICIPIO SANTA CRUZ DE EL SEIBO, PROVINCIA EL SEIBO"/>
    <s v="10 - FONDO GENERAL"/>
    <n v="16276"/>
    <s v="08 - EL SEIBO"/>
    <n v="30379220"/>
    <n v="1"/>
    <n v="0"/>
  </r>
  <r>
    <x v="0"/>
    <x v="0"/>
    <x v="0"/>
    <x v="1"/>
    <x v="6"/>
    <s v="2 - Poder Ejecutivo"/>
    <s v="0211 - MINISTERIO DE OBRAS PÚBLICAS Y COMUNICACIONES"/>
    <x v="123"/>
    <x v="1"/>
    <x v="11"/>
    <x v="26"/>
    <s v="2.7 - OBRAS"/>
    <s v="2.7.2 - INFRAESTRUCTURA"/>
    <s v="S"/>
    <s v="80 - RECONSTRUCCIÓN DE LA INFRAESTRUCTURA VIAL URBANA DEL MUNICIPIO DAJABON, PROVINCIA DAJABON"/>
    <s v="10 - FONDO GENERAL"/>
    <n v="15320"/>
    <s v="05 - DAJABON"/>
    <n v="18946308"/>
    <n v="67593000"/>
    <n v="17592998"/>
  </r>
  <r>
    <x v="0"/>
    <x v="0"/>
    <x v="0"/>
    <x v="1"/>
    <x v="6"/>
    <s v="2 - Poder Ejecutivo"/>
    <s v="0211 - MINISTERIO DE OBRAS PÚBLICAS Y COMUNICACIONES"/>
    <x v="123"/>
    <x v="1"/>
    <x v="11"/>
    <x v="26"/>
    <s v="2.7 - OBRAS"/>
    <s v="2.7.2 - INFRAESTRUCTURA"/>
    <s v="S"/>
    <s v="80 - RECONSTRUCCIÓN DE LA INFRAESTRUCTURA VIAL URBANA DEL MUNICIPIO EUGENIO MARIA DE HOSTOS, PROVINCIA DUARTE"/>
    <s v="10 - FONDO GENERAL"/>
    <n v="16097"/>
    <s v="06 - DUARTE"/>
    <n v="42293204"/>
    <n v="39186252.890000001"/>
    <n v="39186252.890000001"/>
  </r>
  <r>
    <x v="0"/>
    <x v="0"/>
    <x v="0"/>
    <x v="1"/>
    <x v="6"/>
    <s v="2 - Poder Ejecutivo"/>
    <s v="0211 - MINISTERIO DE OBRAS PÚBLICAS Y COMUNICACIONES"/>
    <x v="123"/>
    <x v="1"/>
    <x v="11"/>
    <x v="26"/>
    <s v="2.7 - OBRAS"/>
    <s v="2.7.2 - INFRAESTRUCTURA"/>
    <s v="S"/>
    <s v="81 - CONSTRUCCIÓN PUENTE BADEN TUBULAR AFECTADO POR LA VAGUADA DE ABRIL 2022 EN ARROYO TORO, MUNICIPIO BONAO, PROVINCIA MONSEÑOR NOUEL"/>
    <s v="10 - FONDO GENERAL"/>
    <n v="16293"/>
    <s v="28 - MONSENOR NOUEL"/>
    <n v="26373497"/>
    <n v="17895082.66"/>
    <n v="17895082.66"/>
  </r>
  <r>
    <x v="0"/>
    <x v="0"/>
    <x v="0"/>
    <x v="1"/>
    <x v="6"/>
    <s v="2 - Poder Ejecutivo"/>
    <s v="0211 - MINISTERIO DE OBRAS PÚBLICAS Y COMUNICACIONES"/>
    <x v="123"/>
    <x v="1"/>
    <x v="11"/>
    <x v="26"/>
    <s v="2.7 - OBRAS"/>
    <s v="2.7.2 - INFRAESTRUCTURA"/>
    <s v="S"/>
    <s v="81 - RECONSTRUCCIÓN CRUCE DAJAO-CARRETERA BAYAGUANA AFECTADO POR EL HURACAN FIONA, MUNICIPIO BAYAGUANA, PROVINCIA MONTE PLATA"/>
    <s v="10 - FONDO GENERAL"/>
    <n v="16280"/>
    <s v="29 - MONTE PLATA"/>
    <n v="11768758"/>
    <n v="27000002"/>
    <n v="27000000"/>
  </r>
  <r>
    <x v="0"/>
    <x v="0"/>
    <x v="0"/>
    <x v="1"/>
    <x v="6"/>
    <s v="2 - Poder Ejecutivo"/>
    <s v="0211 - MINISTERIO DE OBRAS PÚBLICAS Y COMUNICACIONES"/>
    <x v="123"/>
    <x v="1"/>
    <x v="11"/>
    <x v="26"/>
    <s v="2.7 - OBRAS"/>
    <s v="2.7.2 - INFRAESTRUCTURA"/>
    <s v="S"/>
    <s v="81 - RECONSTRUCCIÓN DE LA INFRAESTRUCTURA VIAL URBANA DE LA CIRCUNSCRIPCIÓN 3 DEL DISTRITO NACIONAL"/>
    <s v="10 - FONDO GENERAL"/>
    <n v="15321"/>
    <s v="01 - DISTRITO NACIONAL"/>
    <n v="687932576"/>
    <n v="375625141.47999996"/>
    <n v="242817855.41999999"/>
  </r>
  <r>
    <x v="0"/>
    <x v="0"/>
    <x v="0"/>
    <x v="1"/>
    <x v="6"/>
    <s v="2 - Poder Ejecutivo"/>
    <s v="0211 - MINISTERIO DE OBRAS PÚBLICAS Y COMUNICACIONES"/>
    <x v="123"/>
    <x v="1"/>
    <x v="11"/>
    <x v="26"/>
    <s v="2.7 - OBRAS"/>
    <s v="2.7.2 - INFRAESTRUCTURA"/>
    <s v="S"/>
    <s v="81 - RECONSTRUCCIÓN DE LA INFRAESTRUCTURA VIAL URBANA DEL MUNICIPIO CASTILLO, PROVINCIA DUARTE"/>
    <s v="10 - FONDO GENERAL"/>
    <n v="16098"/>
    <s v="06 - DUARTE"/>
    <n v="128909246"/>
    <n v="119701443"/>
    <n v="110515404.09999999"/>
  </r>
  <r>
    <x v="0"/>
    <x v="0"/>
    <x v="0"/>
    <x v="1"/>
    <x v="6"/>
    <s v="2 - Poder Ejecutivo"/>
    <s v="0211 - MINISTERIO DE OBRAS PÚBLICAS Y COMUNICACIONES"/>
    <x v="123"/>
    <x v="1"/>
    <x v="11"/>
    <x v="26"/>
    <s v="2.7 - OBRAS"/>
    <s v="2.7.2 - INFRAESTRUCTURA"/>
    <s v="S"/>
    <s v="82 - RECONSTRUCCIÓN DE LA INFRAESTRUCTURA VIAL URBANA DEL MUNICIPIO IMBERT, PROVINCIA PUERTO PLATA"/>
    <s v="10 - FONDO GENERAL"/>
    <n v="15322"/>
    <s v="18 - PUERTO PLATA"/>
    <n v="19621354"/>
    <n v="3219829"/>
    <n v="3219800"/>
  </r>
  <r>
    <x v="0"/>
    <x v="0"/>
    <x v="0"/>
    <x v="1"/>
    <x v="6"/>
    <s v="2 - Poder Ejecutivo"/>
    <s v="0211 - MINISTERIO DE OBRAS PÚBLICAS Y COMUNICACIONES"/>
    <x v="123"/>
    <x v="1"/>
    <x v="11"/>
    <x v="26"/>
    <s v="2.7 - OBRAS"/>
    <s v="2.7.2 - INFRAESTRUCTURA"/>
    <s v="S"/>
    <s v="82 - RECONSTRUCCIÓN DE LA INFRAESTRUCTURA VIAL URBANA DEL MUNICIPIO LUPERÓN, PROVINCIA PUERTO PLATA"/>
    <s v="10 - FONDO GENERAL"/>
    <n v="16099"/>
    <s v="18 - PUERTO PLATA"/>
    <n v="54753778"/>
    <n v="40842794"/>
    <n v="40842652.119999997"/>
  </r>
  <r>
    <x v="0"/>
    <x v="0"/>
    <x v="0"/>
    <x v="1"/>
    <x v="6"/>
    <s v="2 - Poder Ejecutivo"/>
    <s v="0211 - MINISTERIO DE OBRAS PÚBLICAS Y COMUNICACIONES"/>
    <x v="123"/>
    <x v="1"/>
    <x v="11"/>
    <x v="26"/>
    <s v="2.7 - OBRAS"/>
    <s v="2.7.2 - INFRAESTRUCTURA"/>
    <s v="S"/>
    <s v="82 - RECONSTRUCCIÓN DEL PUENTE LA SABANA AFECTADO POR EL HURACAN FIONA, MUNICIPIO SANTA CRUZ DEL SEIBO, PROVINCIA EL SEIBO."/>
    <s v="10 - FONDO GENERAL"/>
    <n v="16296"/>
    <s v="08 - EL SEIBO"/>
    <n v="27614814"/>
    <n v="25603877"/>
    <n v="25603874.309999999"/>
  </r>
  <r>
    <x v="0"/>
    <x v="0"/>
    <x v="0"/>
    <x v="1"/>
    <x v="6"/>
    <s v="2 - Poder Ejecutivo"/>
    <s v="0211 - MINISTERIO DE OBRAS PÚBLICAS Y COMUNICACIONES"/>
    <x v="123"/>
    <x v="1"/>
    <x v="11"/>
    <x v="26"/>
    <s v="2.7 - OBRAS"/>
    <s v="2.7.2 - INFRAESTRUCTURA"/>
    <s v="S"/>
    <s v="82 - RECONSTRUCCIÓN TRAMO DE CARRETERA JUAN PABLO II- CHIRINO AFECTADO POR EL HURACAN FIONA, PROVINCIA MONTE PLATA"/>
    <s v="10 - FONDO GENERAL"/>
    <n v="16291"/>
    <s v="29 - MONTE PLATA"/>
    <n v="29745219"/>
    <n v="1"/>
    <n v="0"/>
  </r>
  <r>
    <x v="0"/>
    <x v="0"/>
    <x v="0"/>
    <x v="1"/>
    <x v="6"/>
    <s v="2 - Poder Ejecutivo"/>
    <s v="0211 - MINISTERIO DE OBRAS PÚBLICAS Y COMUNICACIONES"/>
    <x v="123"/>
    <x v="1"/>
    <x v="11"/>
    <x v="26"/>
    <s v="2.7 - OBRAS"/>
    <s v="2.7.2 - INFRAESTRUCTURA"/>
    <s v="S"/>
    <s v="83 - RECONSTRUCCIÓN CRUCE DAJAO-CARRETERA BAYAGUANA AFECTADO POR EL HURACAN FIONA, MUNICIPIO BAYAGUANA, PROVINCIA MONTE PLATA"/>
    <s v="10 - FONDO GENERAL"/>
    <n v="16280"/>
    <s v="29 - MONTE PLATA"/>
    <n v="9395859"/>
    <n v="18500002"/>
    <n v="13041012.42"/>
  </r>
  <r>
    <x v="0"/>
    <x v="0"/>
    <x v="0"/>
    <x v="1"/>
    <x v="6"/>
    <s v="2 - Poder Ejecutivo"/>
    <s v="0211 - MINISTERIO DE OBRAS PÚBLICAS Y COMUNICACIONES"/>
    <x v="123"/>
    <x v="1"/>
    <x v="11"/>
    <x v="26"/>
    <s v="2.7 - OBRAS"/>
    <s v="2.7.2 - INFRAESTRUCTURA"/>
    <s v="S"/>
    <s v="83 - RECONSTRUCCIÓN DE LA INFRAESTRUCTURA VIAL URBANA DEL MUNICIPIO BOCA CHICA, PROVINCIA SANTO DOMINGO"/>
    <s v="10 - FONDO GENERAL"/>
    <n v="15323"/>
    <s v="32 - SANTO DOMINGO"/>
    <n v="220296018"/>
    <n v="182502505.81"/>
    <n v="172501505.81"/>
  </r>
  <r>
    <x v="0"/>
    <x v="0"/>
    <x v="0"/>
    <x v="1"/>
    <x v="6"/>
    <s v="2 - Poder Ejecutivo"/>
    <s v="0211 - MINISTERIO DE OBRAS PÚBLICAS Y COMUNICACIONES"/>
    <x v="123"/>
    <x v="1"/>
    <x v="11"/>
    <x v="26"/>
    <s v="2.7 - OBRAS"/>
    <s v="2.7.2 - INFRAESTRUCTURA"/>
    <s v="S"/>
    <s v="83 - RECONSTRUCCIÓN DE LA INFRAESTRUCTURA VIAL URBANA DEL MUNICIPIO VILLA RIVA, PROVINCIA DUARTE"/>
    <s v="10 - FONDO GENERAL"/>
    <n v="16100"/>
    <s v="06 - DUARTE"/>
    <n v="203566899"/>
    <n v="247197208.35000002"/>
    <n v="163880843.65999997"/>
  </r>
  <r>
    <x v="0"/>
    <x v="0"/>
    <x v="0"/>
    <x v="1"/>
    <x v="6"/>
    <s v="2 - Poder Ejecutivo"/>
    <s v="0211 - MINISTERIO DE OBRAS PÚBLICAS Y COMUNICACIONES"/>
    <x v="123"/>
    <x v="1"/>
    <x v="11"/>
    <x v="26"/>
    <s v="2.7 - OBRAS"/>
    <s v="2.7.2 - INFRAESTRUCTURA"/>
    <s v="S"/>
    <s v="83 - RECONSTRUCCIÓN DEL ELEVADO ENTRADA AVENIDA HIPÓDROMO DESDE LA AUTOPISTA LAS AMÉRICAS, SANTO DOMINGO ESTE."/>
    <s v="10 - FONDO GENERAL"/>
    <n v="14994"/>
    <s v="32 - SANTO DOMINGO"/>
    <n v="3112837"/>
    <n v="25000000"/>
    <n v="0"/>
  </r>
  <r>
    <x v="0"/>
    <x v="0"/>
    <x v="0"/>
    <x v="1"/>
    <x v="6"/>
    <s v="2 - Poder Ejecutivo"/>
    <s v="0211 - MINISTERIO DE OBRAS PÚBLICAS Y COMUNICACIONES"/>
    <x v="123"/>
    <x v="1"/>
    <x v="11"/>
    <x v="26"/>
    <s v="2.7 - OBRAS"/>
    <s v="2.7.2 - INFRAESTRUCTURA"/>
    <s v="S"/>
    <s v="84 - CONSTRUCCIÓN PUENTE DE HORMIGÓN POSTENSADO SOBRE RÍO CUABA AFECTADO POR LA VAGUADA DE ABRIL 2022, MUNICIPIO SAN FRANCISCO DE MACORÍS, PROVINCIA DUARTE"/>
    <s v="10 - FONDO GENERAL"/>
    <n v="16247"/>
    <s v="06 - DUARTE"/>
    <n v="10326196"/>
    <n v="14706271"/>
    <n v="10000000"/>
  </r>
  <r>
    <x v="0"/>
    <x v="0"/>
    <x v="0"/>
    <x v="1"/>
    <x v="6"/>
    <s v="2 - Poder Ejecutivo"/>
    <s v="0211 - MINISTERIO DE OBRAS PÚBLICAS Y COMUNICACIONES"/>
    <x v="123"/>
    <x v="1"/>
    <x v="11"/>
    <x v="26"/>
    <s v="2.7 - OBRAS"/>
    <s v="2.7.2 - INFRAESTRUCTURA"/>
    <s v="S"/>
    <s v="84 - RECONSTRUCCIÓN DE LA INFRAESTRUCTURA VIAL URBANA DEL MUNICIPIO DE HATO MAYOR DEL REY, PROVINCIA HATO MAYOR"/>
    <s v="10 - FONDO GENERAL"/>
    <n v="15324"/>
    <s v="30 - HATO MAYOR"/>
    <n v="81130864"/>
    <n v="145194976.08999997"/>
    <n v="125534408.47999999"/>
  </r>
  <r>
    <x v="0"/>
    <x v="0"/>
    <x v="0"/>
    <x v="1"/>
    <x v="6"/>
    <s v="2 - Poder Ejecutivo"/>
    <s v="0211 - MINISTERIO DE OBRAS PÚBLICAS Y COMUNICACIONES"/>
    <x v="123"/>
    <x v="1"/>
    <x v="11"/>
    <x v="26"/>
    <s v="2.7 - OBRAS"/>
    <s v="2.7.2 - INFRAESTRUCTURA"/>
    <s v="S"/>
    <s v="84 - RECONSTRUCCIÓN DE LA INFRAESTRUCTURA VIAL URBANA DEL MUNICIPIO JAMAO AL NORTE, PROVINCIA ESPAILLAT"/>
    <s v="10 - FONDO GENERAL"/>
    <n v="16101"/>
    <s v="09 - ESPAILLAT"/>
    <n v="9081662"/>
    <n v="1"/>
    <n v="0"/>
  </r>
  <r>
    <x v="0"/>
    <x v="0"/>
    <x v="0"/>
    <x v="1"/>
    <x v="6"/>
    <s v="2 - Poder Ejecutivo"/>
    <s v="0211 - MINISTERIO DE OBRAS PÚBLICAS Y COMUNICACIONES"/>
    <x v="123"/>
    <x v="1"/>
    <x v="11"/>
    <x v="26"/>
    <s v="2.7 - OBRAS"/>
    <s v="2.7.2 - INFRAESTRUCTURA"/>
    <s v="S"/>
    <s v="85 - RECONSTRUCCIÓN DE LA INFRAESTRUCTURA VIAL URBANA DEL MUNICIPIO CASTAÑUELAS, PROVINCIA MONTE CRISTI"/>
    <s v="10 - FONDO GENERAL"/>
    <n v="16102"/>
    <s v="15 - MONTE CRISTI"/>
    <n v="13500931"/>
    <n v="6936909"/>
    <n v="6936907"/>
  </r>
  <r>
    <x v="0"/>
    <x v="0"/>
    <x v="0"/>
    <x v="1"/>
    <x v="6"/>
    <s v="2 - Poder Ejecutivo"/>
    <s v="0211 - MINISTERIO DE OBRAS PÚBLICAS Y COMUNICACIONES"/>
    <x v="123"/>
    <x v="1"/>
    <x v="11"/>
    <x v="26"/>
    <s v="2.7 - OBRAS"/>
    <s v="2.7.2 - INFRAESTRUCTURA"/>
    <s v="S"/>
    <s v="85 - RECONSTRUCCIÓN DE LA INFRAESTRUCTURA VIAL URBANA DEL MUNICIPIO TENARES, PROVINCIA HERMANAS MIRABAL"/>
    <s v="10 - FONDO GENERAL"/>
    <n v="15325"/>
    <s v="19 - HERMANAS MIRABAL"/>
    <n v="20926444"/>
    <n v="135002652.70000002"/>
    <n v="103022423.66"/>
  </r>
  <r>
    <x v="0"/>
    <x v="0"/>
    <x v="0"/>
    <x v="1"/>
    <x v="6"/>
    <s v="2 - Poder Ejecutivo"/>
    <s v="0211 - MINISTERIO DE OBRAS PÚBLICAS Y COMUNICACIONES"/>
    <x v="123"/>
    <x v="1"/>
    <x v="11"/>
    <x v="26"/>
    <s v="2.7 - OBRAS"/>
    <s v="2.7.2 - INFRAESTRUCTURA"/>
    <s v="S"/>
    <s v="86 - RECONSTRUCCIÓN DE LA INFRAESTRUCTURA VIAL URBANA DEL MUNICIPIO BONAO, PROVINCIA MONSEÑOR NOUEL"/>
    <s v="10 - FONDO GENERAL"/>
    <n v="15326"/>
    <s v="28 - MONSENOR NOUEL"/>
    <n v="76685290"/>
    <n v="108020830.14"/>
    <n v="107857548.28"/>
  </r>
  <r>
    <x v="0"/>
    <x v="0"/>
    <x v="0"/>
    <x v="1"/>
    <x v="6"/>
    <s v="2 - Poder Ejecutivo"/>
    <s v="0211 - MINISTERIO DE OBRAS PÚBLICAS Y COMUNICACIONES"/>
    <x v="123"/>
    <x v="1"/>
    <x v="11"/>
    <x v="26"/>
    <s v="2.7 - OBRAS"/>
    <s v="2.7.2 - INFRAESTRUCTURA"/>
    <s v="S"/>
    <s v="86 - RECONSTRUCCIÓN DE LA INFRAESTRUCTURA VIAL URBANA DEL MUNICIPIO SOSÚA, PROVINCIA PUERTO PLATA"/>
    <s v="10 - FONDO GENERAL"/>
    <n v="16103"/>
    <s v="18 - PUERTO PLATA"/>
    <n v="29747052"/>
    <n v="40698035.210000001"/>
    <n v="40296721.260000005"/>
  </r>
  <r>
    <x v="0"/>
    <x v="0"/>
    <x v="0"/>
    <x v="1"/>
    <x v="6"/>
    <s v="2 - Poder Ejecutivo"/>
    <s v="0211 - MINISTERIO DE OBRAS PÚBLICAS Y COMUNICACIONES"/>
    <x v="123"/>
    <x v="1"/>
    <x v="11"/>
    <x v="26"/>
    <s v="2.7 - OBRAS"/>
    <s v="2.7.2 - INFRAESTRUCTURA"/>
    <s v="S"/>
    <s v="87 - RECONSTRUCCIÓN DE LA INFRAESTRUCTURA VIAL URBANA DEL MUNICIPIO CRISTÓBAL, PROVINCIA INDEPENDENCIA"/>
    <s v="10 - FONDO GENERAL"/>
    <n v="16104"/>
    <s v="10 - INDEPENDENCIA"/>
    <n v="18605712"/>
    <n v="15762245"/>
    <n v="15000000"/>
  </r>
  <r>
    <x v="0"/>
    <x v="0"/>
    <x v="0"/>
    <x v="1"/>
    <x v="6"/>
    <s v="2 - Poder Ejecutivo"/>
    <s v="0211 - MINISTERIO DE OBRAS PÚBLICAS Y COMUNICACIONES"/>
    <x v="123"/>
    <x v="1"/>
    <x v="11"/>
    <x v="26"/>
    <s v="2.7 - OBRAS"/>
    <s v="2.7.2 - INFRAESTRUCTURA"/>
    <s v="S"/>
    <s v="87 - RECONSTRUCCIÓN DE LA INFRAESTRUCTURA VIAL URBANA DEL MUNICIPIO MATANZAS, PROVINCIA PERAVIA"/>
    <s v="10 - FONDO GENERAL"/>
    <n v="15327"/>
    <s v="99 - MULTIPROVINCIAL"/>
    <n v="21178461"/>
    <n v="9665714"/>
    <n v="7982464"/>
  </r>
  <r>
    <x v="0"/>
    <x v="0"/>
    <x v="0"/>
    <x v="1"/>
    <x v="6"/>
    <s v="2 - Poder Ejecutivo"/>
    <s v="0211 - MINISTERIO DE OBRAS PÚBLICAS Y COMUNICACIONES"/>
    <x v="123"/>
    <x v="1"/>
    <x v="11"/>
    <x v="26"/>
    <s v="2.7 - OBRAS"/>
    <s v="2.7.2 - INFRAESTRUCTURA"/>
    <s v="S"/>
    <s v="88 - RECONSTRUCCIÓN DE LA INFRAESTRUCTURA VIAL URBANA DEL MUNICIPIO COTUÍ, PROVINCIA SÁNCHEZ RAMÍREZ"/>
    <s v="10 - FONDO GENERAL"/>
    <n v="15328"/>
    <s v="24 - SANCHEZ RAMIREZ"/>
    <n v="68314712"/>
    <n v="32574871"/>
    <n v="32574870.34"/>
  </r>
  <r>
    <x v="0"/>
    <x v="0"/>
    <x v="0"/>
    <x v="1"/>
    <x v="6"/>
    <s v="2 - Poder Ejecutivo"/>
    <s v="0211 - MINISTERIO DE OBRAS PÚBLICAS Y COMUNICACIONES"/>
    <x v="123"/>
    <x v="1"/>
    <x v="11"/>
    <x v="26"/>
    <s v="2.7 - OBRAS"/>
    <s v="2.7.2 - INFRAESTRUCTURA"/>
    <s v="S"/>
    <s v="88 - RECONSTRUCCIÓN DE LA INFRAESTRUCTURA VIAL URBANA DEL MUNICIPIO SAN JOSÉ DE LAS MATAS, PROVINCIA SANTIAGO"/>
    <s v="10 - FONDO GENERAL"/>
    <n v="16105"/>
    <s v="25 - SANTIAGO"/>
    <n v="277292015"/>
    <n v="281272187.27999997"/>
    <n v="212000000"/>
  </r>
  <r>
    <x v="0"/>
    <x v="0"/>
    <x v="0"/>
    <x v="1"/>
    <x v="6"/>
    <s v="2 - Poder Ejecutivo"/>
    <s v="0211 - MINISTERIO DE OBRAS PÚBLICAS Y COMUNICACIONES"/>
    <x v="123"/>
    <x v="1"/>
    <x v="11"/>
    <x v="26"/>
    <s v="2.7 - OBRAS"/>
    <s v="2.7.2 - INFRAESTRUCTURA"/>
    <s v="S"/>
    <s v="89 - RECONSTRUCCIÓN DE LA INFRAESTRUCTURA VIAL URBANA DEL MUNICIPIO DUVERGÉ, PROVINCIA INDEPENDENCIA"/>
    <s v="10 - FONDO GENERAL"/>
    <n v="15329"/>
    <s v="10 - INDEPENDENCIA"/>
    <n v="22186531"/>
    <n v="13748449"/>
    <n v="7648651.8799999999"/>
  </r>
  <r>
    <x v="0"/>
    <x v="0"/>
    <x v="0"/>
    <x v="1"/>
    <x v="6"/>
    <s v="2 - Poder Ejecutivo"/>
    <s v="0211 - MINISTERIO DE OBRAS PÚBLICAS Y COMUNICACIONES"/>
    <x v="123"/>
    <x v="1"/>
    <x v="11"/>
    <x v="26"/>
    <s v="2.7 - OBRAS"/>
    <s v="2.7.2 - INFRAESTRUCTURA"/>
    <s v="S"/>
    <s v="89 - RECONSTRUCCIÓN DE LA INFRAESTRUCTURA VIAL URBANA DEL MUNICIPIO MELLA, PROVINCIA INDEPENDENCIA"/>
    <s v="10 - FONDO GENERAL"/>
    <n v="16106"/>
    <s v="10 - INDEPENDENCIA"/>
    <n v="13885807"/>
    <n v="12642864"/>
    <n v="3900223"/>
  </r>
  <r>
    <x v="0"/>
    <x v="0"/>
    <x v="0"/>
    <x v="1"/>
    <x v="6"/>
    <s v="2 - Poder Ejecutivo"/>
    <s v="0211 - MINISTERIO DE OBRAS PÚBLICAS Y COMUNICACIONES"/>
    <x v="123"/>
    <x v="1"/>
    <x v="11"/>
    <x v="26"/>
    <s v="2.7 - OBRAS"/>
    <s v="2.7.2 - INFRAESTRUCTURA"/>
    <s v="S"/>
    <s v="90 - RECONSTRUCCIÓN DE LA INFRAESTRUCTURA VIAL URBANA DEL MUNICIPIO POSTRER RÍO, PROVINCIA INDEPENDENCIA"/>
    <s v="10 - FONDO GENERAL"/>
    <n v="16107"/>
    <s v="10 - INDEPENDENCIA"/>
    <n v="19807403"/>
    <n v="18001921"/>
    <n v="6000000"/>
  </r>
  <r>
    <x v="0"/>
    <x v="0"/>
    <x v="0"/>
    <x v="1"/>
    <x v="6"/>
    <s v="2 - Poder Ejecutivo"/>
    <s v="0211 - MINISTERIO DE OBRAS PÚBLICAS Y COMUNICACIONES"/>
    <x v="123"/>
    <x v="1"/>
    <x v="11"/>
    <x v="26"/>
    <s v="2.7 - OBRAS"/>
    <s v="2.7.2 - INFRAESTRUCTURA"/>
    <s v="S"/>
    <s v="90 - RECONSTRUCCIÓN DE LA INFRAESTRUCTURA VIAL URBANA DEL MUNICIPIO SAN ANTONIO DE GUERRA, PROVINCIA SANTO DOMINGO"/>
    <s v="10 - FONDO GENERAL"/>
    <n v="15330"/>
    <s v="32 - SANTO DOMINGO"/>
    <n v="222692512"/>
    <n v="0"/>
    <n v="0"/>
  </r>
  <r>
    <x v="0"/>
    <x v="0"/>
    <x v="0"/>
    <x v="1"/>
    <x v="6"/>
    <s v="2 - Poder Ejecutivo"/>
    <s v="0211 - MINISTERIO DE OBRAS PÚBLICAS Y COMUNICACIONES"/>
    <x v="123"/>
    <x v="1"/>
    <x v="11"/>
    <x v="26"/>
    <s v="2.7 - OBRAS"/>
    <s v="2.7.2 - INFRAESTRUCTURA"/>
    <s v="S"/>
    <s v="91 - RECONSTRUCCIÓN DE LA INFRAESTRUCTURA VIAL URBANA DEL MUNICIPIO DE NAGUA, PROVINCIA MARÍA TRINIDAD SÁNCHEZ"/>
    <s v="10 - FONDO GENERAL"/>
    <n v="15331"/>
    <s v="14 - MARIA TRINIDAD SANCHEZ"/>
    <n v="59494105"/>
    <n v="64991473.729999997"/>
    <n v="64991472.810000002"/>
  </r>
  <r>
    <x v="0"/>
    <x v="0"/>
    <x v="0"/>
    <x v="1"/>
    <x v="6"/>
    <s v="2 - Poder Ejecutivo"/>
    <s v="0211 - MINISTERIO DE OBRAS PÚBLICAS Y COMUNICACIONES"/>
    <x v="123"/>
    <x v="1"/>
    <x v="11"/>
    <x v="26"/>
    <s v="2.7 - OBRAS"/>
    <s v="2.7.2 - INFRAESTRUCTURA"/>
    <s v="S"/>
    <s v="91 - RECONSTRUCCIÓN DE LA INFRAESTRUCTURA VIAL URBANA DEL MUNICIPIO PEPILLO SALCEDO, PROVINCIA MONTE CRISTI"/>
    <s v="10 - FONDO GENERAL"/>
    <n v="16108"/>
    <s v="15 - MONTE CRISTI"/>
    <n v="6750466"/>
    <n v="2268290"/>
    <n v="1821178.12"/>
  </r>
  <r>
    <x v="0"/>
    <x v="0"/>
    <x v="0"/>
    <x v="1"/>
    <x v="6"/>
    <s v="2 - Poder Ejecutivo"/>
    <s v="0211 - MINISTERIO DE OBRAS PÚBLICAS Y COMUNICACIONES"/>
    <x v="123"/>
    <x v="1"/>
    <x v="11"/>
    <x v="26"/>
    <s v="2.7 - OBRAS"/>
    <s v="2.7.2 - INFRAESTRUCTURA"/>
    <s v="S"/>
    <s v="92 - AMPLIACIÓN DEL PUENTE FRANCISCO JACINTO PEYNADO QUE UNE AL DISTRITO NACIONAL CON EL MUNICIPIO SANTO DOMINGO NORTE, PROVINCIA SANTO DOMINGO"/>
    <s v="10 - FONDO GENERAL"/>
    <n v="16351"/>
    <s v="32 - SANTO DOMINGO"/>
    <n v="2225932869"/>
    <n v="34440841"/>
    <n v="0"/>
  </r>
  <r>
    <x v="0"/>
    <x v="0"/>
    <x v="0"/>
    <x v="1"/>
    <x v="6"/>
    <s v="2 - Poder Ejecutivo"/>
    <s v="0211 - MINISTERIO DE OBRAS PÚBLICAS Y COMUNICACIONES"/>
    <x v="123"/>
    <x v="1"/>
    <x v="11"/>
    <x v="26"/>
    <s v="2.7 - OBRAS"/>
    <s v="2.7.2 - INFRAESTRUCTURA"/>
    <s v="S"/>
    <s v="92 - RECONSTRUCCIÓN DE LA INFRAESTRUCTURA VIAL URBANA DEL MUNICIPIO DE NEYBA, PROVINCIA BAHORUCO"/>
    <s v="10 - FONDO GENERAL"/>
    <n v="15332"/>
    <s v="03 - BAHORUCO"/>
    <n v="20206394"/>
    <n v="16151110"/>
    <n v="16151109.620000001"/>
  </r>
  <r>
    <x v="0"/>
    <x v="0"/>
    <x v="0"/>
    <x v="1"/>
    <x v="6"/>
    <s v="2 - Poder Ejecutivo"/>
    <s v="0211 - MINISTERIO DE OBRAS PÚBLICAS Y COMUNICACIONES"/>
    <x v="123"/>
    <x v="1"/>
    <x v="11"/>
    <x v="26"/>
    <s v="2.7 - OBRAS"/>
    <s v="2.7.2 - INFRAESTRUCTURA"/>
    <s v="S"/>
    <s v="92 - RECONSTRUCCIÓN DE LA INFRAESTRUCTURA VIAL URBANA DEL MUNICIPIO VILLA VÁZQUEZ, PROVINCIA MONTE CRISTI"/>
    <s v="10 - FONDO GENERAL"/>
    <n v="16109"/>
    <s v="15 - MONTE CRISTI"/>
    <n v="10123432"/>
    <n v="0"/>
    <n v="0"/>
  </r>
  <r>
    <x v="0"/>
    <x v="0"/>
    <x v="0"/>
    <x v="1"/>
    <x v="6"/>
    <s v="2 - Poder Ejecutivo"/>
    <s v="0211 - MINISTERIO DE OBRAS PÚBLICAS Y COMUNICACIONES"/>
    <x v="123"/>
    <x v="1"/>
    <x v="11"/>
    <x v="26"/>
    <s v="2.7 - OBRAS"/>
    <s v="2.7.2 - INFRAESTRUCTURA"/>
    <s v="S"/>
    <s v="93 - RECONSTRUCCIÓN DE LA INFRAESTRUCTURA VIAL URBANA DEL MUNICIPIO LAS YAYAS DE VIAJAMA, PROVINCIA AZUA"/>
    <s v="10 - FONDO GENERAL"/>
    <n v="16110"/>
    <s v="02 - AZUA"/>
    <n v="3150218"/>
    <n v="12617406"/>
    <n v="10051584.199999999"/>
  </r>
  <r>
    <x v="0"/>
    <x v="0"/>
    <x v="0"/>
    <x v="1"/>
    <x v="6"/>
    <s v="2 - Poder Ejecutivo"/>
    <s v="0211 - MINISTERIO DE OBRAS PÚBLICAS Y COMUNICACIONES"/>
    <x v="123"/>
    <x v="1"/>
    <x v="11"/>
    <x v="26"/>
    <s v="2.7 - OBRAS"/>
    <s v="2.7.2 - INFRAESTRUCTURA"/>
    <s v="S"/>
    <s v="93 - RECONSTRUCCIÓN DE LA INFRAESTRUCTURA VIAL URBANA DEL MUNICIPIO PEDERNALES, PROVINCIA PEDERNALES"/>
    <s v="10 - FONDO GENERAL"/>
    <n v="15333"/>
    <s v="16 - PEDERNALES"/>
    <n v="36902546"/>
    <n v="50449388.359999999"/>
    <n v="50449388.359999999"/>
  </r>
  <r>
    <x v="0"/>
    <x v="0"/>
    <x v="0"/>
    <x v="1"/>
    <x v="6"/>
    <s v="2 - Poder Ejecutivo"/>
    <s v="0211 - MINISTERIO DE OBRAS PÚBLICAS Y COMUNICACIONES"/>
    <x v="123"/>
    <x v="1"/>
    <x v="11"/>
    <x v="26"/>
    <s v="2.7 - OBRAS"/>
    <s v="2.7.2 - INFRAESTRUCTURA"/>
    <s v="S"/>
    <s v="94 - RECONSTRUCCIÓN DE LA INFRAESTRUCTURA VIAL URBANA DEL MUNICIPIO DE COMENDADOR, PROVINCIA ELIAS PIÑA"/>
    <s v="10 - FONDO GENERAL"/>
    <n v="15334"/>
    <s v="07 - ELIAS PINA"/>
    <n v="25966791"/>
    <n v="78512622.420000002"/>
    <n v="23000000"/>
  </r>
  <r>
    <x v="0"/>
    <x v="0"/>
    <x v="0"/>
    <x v="1"/>
    <x v="6"/>
    <s v="2 - Poder Ejecutivo"/>
    <s v="0211 - MINISTERIO DE OBRAS PÚBLICAS Y COMUNICACIONES"/>
    <x v="123"/>
    <x v="1"/>
    <x v="11"/>
    <x v="26"/>
    <s v="2.7 - OBRAS"/>
    <s v="2.7.2 - INFRAESTRUCTURA"/>
    <s v="S"/>
    <s v="94 - RECONSTRUCCIÓN DE TRAMO VIAL EN  LOS COQUITOS, MUNICIPIO MONTE PLATA, PROVINCIA MONTE PLATA"/>
    <s v="10 - FONDO GENERAL"/>
    <n v="16125"/>
    <s v="29 - MONTE PLATA"/>
    <n v="5901674"/>
    <n v="5647535"/>
    <n v="5647535"/>
  </r>
  <r>
    <x v="0"/>
    <x v="0"/>
    <x v="0"/>
    <x v="1"/>
    <x v="6"/>
    <s v="2 - Poder Ejecutivo"/>
    <s v="0211 - MINISTERIO DE OBRAS PÚBLICAS Y COMUNICACIONES"/>
    <x v="123"/>
    <x v="1"/>
    <x v="11"/>
    <x v="26"/>
    <s v="2.7 - OBRAS"/>
    <s v="2.7.2 - INFRAESTRUCTURA"/>
    <s v="S"/>
    <s v="95 - RECONSTRUCCIÓN DE LA INFRAESTRUCTURA VIAL URBANA DEL MUNICIPIO JARABACOA, PROVINCIA LA VEGA"/>
    <s v="10 - FONDO GENERAL"/>
    <n v="15335"/>
    <s v="13 - LA VEGA"/>
    <n v="49512414"/>
    <n v="152214099.67000002"/>
    <n v="45992587.110000007"/>
  </r>
  <r>
    <x v="0"/>
    <x v="0"/>
    <x v="0"/>
    <x v="1"/>
    <x v="6"/>
    <s v="2 - Poder Ejecutivo"/>
    <s v="0211 - MINISTERIO DE OBRAS PÚBLICAS Y COMUNICACIONES"/>
    <x v="123"/>
    <x v="1"/>
    <x v="11"/>
    <x v="26"/>
    <s v="2.7 - OBRAS"/>
    <s v="2.7.2 - INFRAESTRUCTURA"/>
    <s v="S"/>
    <s v="95 - RECONSTRUCCIÓN DEL TRAMO VIAL CALLE 1, COMUNIDAD SANCHI PRÓXIMO AL PLAY SANTA LUISA, MUNICIPIO SAN FRANCISCO DE MACORÍS, PROVINCIA DUARTE"/>
    <s v="10 - FONDO GENERAL"/>
    <n v="16136"/>
    <s v="06 - DUARTE"/>
    <n v="8253326"/>
    <n v="2"/>
    <n v="0"/>
  </r>
  <r>
    <x v="0"/>
    <x v="0"/>
    <x v="0"/>
    <x v="1"/>
    <x v="6"/>
    <s v="2 - Poder Ejecutivo"/>
    <s v="0211 - MINISTERIO DE OBRAS PÚBLICAS Y COMUNICACIONES"/>
    <x v="123"/>
    <x v="1"/>
    <x v="11"/>
    <x v="26"/>
    <s v="2.7 - OBRAS"/>
    <s v="2.7.2 - INFRAESTRUCTURA"/>
    <s v="S"/>
    <s v="96 - RECONSTRUCCIÓN DE LA INFRAESTRUCTURA VIAL URBANA DEL MUNICIPIO DE LAS TERRENAS, PROVINCIA SAMANÁ"/>
    <s v="10 - FONDO GENERAL"/>
    <n v="16163"/>
    <s v="20 - SAMANA"/>
    <n v="11491649"/>
    <n v="10000000"/>
    <n v="10000000"/>
  </r>
  <r>
    <x v="0"/>
    <x v="0"/>
    <x v="0"/>
    <x v="1"/>
    <x v="6"/>
    <s v="2 - Poder Ejecutivo"/>
    <s v="0211 - MINISTERIO DE OBRAS PÚBLICAS Y COMUNICACIONES"/>
    <x v="123"/>
    <x v="1"/>
    <x v="11"/>
    <x v="26"/>
    <s v="2.7 - OBRAS"/>
    <s v="2.7.2 - INFRAESTRUCTURA"/>
    <s v="S"/>
    <s v="96 - RECONSTRUCCIÓN DE LA INFRAESTRUCTURA VIAL URBANA DEL MUNICIPIO DE LOS ALCARRIZOS, PROVINCIA SANTO DOMINGO"/>
    <s v="10 - FONDO GENERAL"/>
    <n v="15336"/>
    <s v="32 - SANTO DOMINGO"/>
    <n v="242067625"/>
    <n v="58949192.709999993"/>
    <n v="48949191.030000001"/>
  </r>
  <r>
    <x v="0"/>
    <x v="0"/>
    <x v="0"/>
    <x v="1"/>
    <x v="6"/>
    <s v="2 - Poder Ejecutivo"/>
    <s v="0211 - MINISTERIO DE OBRAS PÚBLICAS Y COMUNICACIONES"/>
    <x v="123"/>
    <x v="1"/>
    <x v="11"/>
    <x v="26"/>
    <s v="2.7 - OBRAS"/>
    <s v="2.7.2 - INFRAESTRUCTURA"/>
    <s v="S"/>
    <s v="97 - RECONSTRUCCIÓN DE LA INFRAESTRUCTURA VIAL URBANA DEL MUNICIPIO EL FACTOR, PROVINCIA MARÍA TRINIDAD SÁNCHEZ"/>
    <s v="10 - FONDO GENERAL"/>
    <n v="16162"/>
    <s v="14 - MARIA TRINIDAD SANCHEZ"/>
    <n v="33617319"/>
    <n v="31242293"/>
    <n v="29941438.460000001"/>
  </r>
  <r>
    <x v="0"/>
    <x v="0"/>
    <x v="0"/>
    <x v="1"/>
    <x v="6"/>
    <s v="2 - Poder Ejecutivo"/>
    <s v="0211 - MINISTERIO DE OBRAS PÚBLICAS Y COMUNICACIONES"/>
    <x v="123"/>
    <x v="1"/>
    <x v="11"/>
    <x v="26"/>
    <s v="2.7 - OBRAS"/>
    <s v="2.7.2 - INFRAESTRUCTURA"/>
    <s v="S"/>
    <s v="97 - RECONSTRUCCIÓN DE LA INFRAESTRUCTURA VIAL URBANA DEL MUNICIPIO PADRE LAS CASAS, PROVINCIA AZUA"/>
    <s v="10 - FONDO GENERAL"/>
    <n v="15337"/>
    <s v="02 - AZUA"/>
    <n v="65183783"/>
    <n v="38069412"/>
    <n v="38068829.370000005"/>
  </r>
  <r>
    <x v="0"/>
    <x v="0"/>
    <x v="0"/>
    <x v="1"/>
    <x v="6"/>
    <s v="2 - Poder Ejecutivo"/>
    <s v="0211 - MINISTERIO DE OBRAS PÚBLICAS Y COMUNICACIONES"/>
    <x v="123"/>
    <x v="1"/>
    <x v="11"/>
    <x v="26"/>
    <s v="2.7 - OBRAS"/>
    <s v="2.7.2 - INFRAESTRUCTURA"/>
    <s v="S"/>
    <s v="98 - RECONSTRUCCIÓN  DE LA INFRAESTRUCTURA VIAL URBANA DEL MUNICIPIO ARENOSO, PROVINCIA DUARTE"/>
    <s v="10 - FONDO GENERAL"/>
    <n v="15338"/>
    <s v="06 - DUARTE"/>
    <n v="111081372"/>
    <n v="154242141.41000003"/>
    <n v="134687438.09999999"/>
  </r>
  <r>
    <x v="0"/>
    <x v="0"/>
    <x v="0"/>
    <x v="1"/>
    <x v="6"/>
    <s v="2 - Poder Ejecutivo"/>
    <s v="0211 - MINISTERIO DE OBRAS PÚBLICAS Y COMUNICACIONES"/>
    <x v="123"/>
    <x v="1"/>
    <x v="11"/>
    <x v="26"/>
    <s v="2.7 - OBRAS"/>
    <s v="2.7.2 - INFRAESTRUCTURA"/>
    <s v="S"/>
    <s v="98 - RECONSTRUCCIÓN DE 22KM DEL TRAMO CARRETERO EL CERCADO-HONDO VALLE, PROVINCIAS SAN JUAN Y ELIAS PIÑA"/>
    <s v="10 - FONDO GENERAL"/>
    <n v="14948"/>
    <s v="07 - ELIAS PINA"/>
    <n v="11673138"/>
    <n v="29170713"/>
    <n v="29140711.579999998"/>
  </r>
  <r>
    <x v="0"/>
    <x v="0"/>
    <x v="0"/>
    <x v="1"/>
    <x v="6"/>
    <s v="2 - Poder Ejecutivo"/>
    <s v="0211 - MINISTERIO DE OBRAS PÚBLICAS Y COMUNICACIONES"/>
    <x v="123"/>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2"/>
    <n v="0"/>
  </r>
  <r>
    <x v="0"/>
    <x v="0"/>
    <x v="0"/>
    <x v="1"/>
    <x v="6"/>
    <s v="2 - Poder Ejecutivo"/>
    <s v="0211 - MINISTERIO DE OBRAS PÚBLICAS Y COMUNICACIONES"/>
    <x v="123"/>
    <x v="1"/>
    <x v="11"/>
    <x v="26"/>
    <s v="2.7 - OBRAS"/>
    <s v="2.7.2 - INFRAESTRUCTURA"/>
    <s v="S"/>
    <s v="99 - CONSTRUCCIÓN PUENTE BADEN TUBULAR AFECTADO POR LA VAGUADA DE ABRIL 2022 EN ARROYO TORO, MUNICIPIO BONAO, PROVINCIA MONSEÑOR NOUEL"/>
    <s v="10 - FONDO GENERAL"/>
    <n v="16293"/>
    <s v="28 - MONSENOR NOUEL"/>
    <n v="3616546"/>
    <n v="0"/>
    <n v="0"/>
  </r>
  <r>
    <x v="0"/>
    <x v="0"/>
    <x v="0"/>
    <x v="1"/>
    <x v="6"/>
    <s v="2 - Poder Ejecutivo"/>
    <s v="0211 - MINISTERIO DE OBRAS PÚBLICAS Y COMUNICACIONES"/>
    <x v="123"/>
    <x v="1"/>
    <x v="11"/>
    <x v="26"/>
    <s v="2.7 - OBRAS"/>
    <s v="2.7.2 - INFRAESTRUCTURA"/>
    <s v="S"/>
    <s v="99 - RECONSTRUCCIÓN DE LA INFRAESTRUCTURA VIAL URBANA DEL MUNICIPIO DE PEDRO BRAND, PROVINCIA SANTO DOMINGO"/>
    <s v="10 - FONDO GENERAL"/>
    <n v="15339"/>
    <s v="32 - SANTO DOMINGO"/>
    <n v="341068863"/>
    <n v="85251020.939999998"/>
    <n v="80000000"/>
  </r>
  <r>
    <x v="0"/>
    <x v="0"/>
    <x v="0"/>
    <x v="1"/>
    <x v="6"/>
    <s v="2 - Poder Ejecutivo"/>
    <s v="0211 - MINISTERIO DE OBRAS PÚBLICAS Y COMUNICACIONES"/>
    <x v="123"/>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9"/>
    <n v="2997267.17"/>
  </r>
  <r>
    <x v="0"/>
    <x v="0"/>
    <x v="0"/>
    <x v="1"/>
    <x v="6"/>
    <s v="2 - Poder Ejecutivo"/>
    <s v="0211 - MINISTERIO DE OBRAS PÚBLICAS Y COMUNICACIONES"/>
    <x v="123"/>
    <x v="1"/>
    <x v="11"/>
    <x v="26"/>
    <s v="2.7 - OBRAS"/>
    <s v="2.7.2 - INFRAESTRUCTURA"/>
    <s v="S"/>
    <s v="90 - RECONSTRUCCIÓN  DEL CAMINO VECINAL LA GINA - CAMPECHE ABAJO - SABANA GRANDE, MUNICIPIO PIMENTEL, PROVINCIA DUARTE"/>
    <s v="10 - FONDO GENERAL"/>
    <n v="16344"/>
    <s v="06 - DUARTE"/>
    <n v="0"/>
    <n v="14422575.66"/>
    <n v="14422574.66"/>
  </r>
  <r>
    <x v="0"/>
    <x v="0"/>
    <x v="0"/>
    <x v="1"/>
    <x v="6"/>
    <s v="2 - Poder Ejecutivo"/>
    <s v="0211 - MINISTERIO DE OBRAS PÚBLICAS Y COMUNICACIONES"/>
    <x v="123"/>
    <x v="1"/>
    <x v="11"/>
    <x v="26"/>
    <s v="2.7 - OBRAS"/>
    <s v="2.7.2 - INFRAESTRUCTURA"/>
    <s v="S"/>
    <s v="90 - RECONSTRUCCIÓN DEL CAMINO VECINAL EL CUEY - EL PALMAR - LOS PRIETOS, MUNICIPIO SANTA CRUZ DE EL SEIBO, PROVINCIA EL SEIBO"/>
    <s v="10 - FONDO GENERAL"/>
    <n v="16335"/>
    <s v="08 - EL SEIBO"/>
    <n v="0"/>
    <n v="1"/>
    <n v="0"/>
  </r>
  <r>
    <x v="0"/>
    <x v="0"/>
    <x v="0"/>
    <x v="1"/>
    <x v="6"/>
    <s v="2 - Poder Ejecutivo"/>
    <s v="0211 - MINISTERIO DE OBRAS PÚBLICAS Y COMUNICACIONES"/>
    <x v="123"/>
    <x v="1"/>
    <x v="11"/>
    <x v="26"/>
    <s v="2.7 - OBRAS"/>
    <s v="2.7.2 - INFRAESTRUCTURA"/>
    <s v="S"/>
    <s v="85 - CONSTRUCCIÓN CAMINO VECINAL MANABAO-LA CIÉNEGA, DISTRITO MUNICIPAL MANABAO, PROVINCIA LA VEGA"/>
    <s v="10 - FONDO GENERAL"/>
    <n v="16309"/>
    <s v="13 - LA VEGA"/>
    <n v="0"/>
    <n v="62951108.869999997"/>
    <n v="62951107.869999997"/>
  </r>
  <r>
    <x v="0"/>
    <x v="0"/>
    <x v="0"/>
    <x v="1"/>
    <x v="6"/>
    <s v="2 - Poder Ejecutivo"/>
    <s v="0211 - MINISTERIO DE OBRAS PÚBLICAS Y COMUNICACIONES"/>
    <x v="123"/>
    <x v="1"/>
    <x v="11"/>
    <x v="26"/>
    <s v="2.7 - OBRAS"/>
    <s v="2.7.2 - INFRAESTRUCTURA"/>
    <s v="S"/>
    <s v="10 - CONSTRUCCIÓN DE INFRAESTRUCTURA VIAL PARA EL DESARROLLO TURÍSTICO DE CABO ROJO, MUNICIPIO PEDERNALES, PROVINCIA PEDERNALES"/>
    <s v="10 - FONDO GENERAL"/>
    <n v="16370"/>
    <s v="16 - PEDERNALES"/>
    <n v="0"/>
    <n v="1332084657.9399998"/>
    <n v="1032084656.9399999"/>
  </r>
  <r>
    <x v="0"/>
    <x v="0"/>
    <x v="0"/>
    <x v="1"/>
    <x v="6"/>
    <s v="2 - Poder Ejecutivo"/>
    <s v="0211 - MINISTERIO DE OBRAS PÚBLICAS Y COMUNICACIONES"/>
    <x v="123"/>
    <x v="1"/>
    <x v="11"/>
    <x v="26"/>
    <s v="2.7 - OBRAS"/>
    <s v="2.7.2 - INFRAESTRUCTURA"/>
    <s v="S"/>
    <s v="88 - CONSTRUCCIÓN  DEL TRAMO DE CARRETERA ENLACE VIAL ESTANCIA NUEVA HASTA EL CRUCE DE CHERO MUNICIPIO MOCA, PROVINCIA ESPAILLAT"/>
    <s v="10 - FONDO GENERAL"/>
    <n v="16337"/>
    <s v="09 - ESPAILLAT"/>
    <n v="0"/>
    <n v="250967369"/>
    <n v="197123697.63"/>
  </r>
  <r>
    <x v="0"/>
    <x v="0"/>
    <x v="0"/>
    <x v="1"/>
    <x v="6"/>
    <s v="2 - Poder Ejecutivo"/>
    <s v="0211 - MINISTERIO DE OBRAS PÚBLICAS Y COMUNICACIONES"/>
    <x v="123"/>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270000001"/>
    <n v="269999999"/>
  </r>
  <r>
    <x v="0"/>
    <x v="0"/>
    <x v="0"/>
    <x v="1"/>
    <x v="6"/>
    <s v="2 - Poder Ejecutivo"/>
    <s v="0211 - MINISTERIO DE OBRAS PÚBLICAS Y COMUNICACIONES"/>
    <x v="123"/>
    <x v="1"/>
    <x v="11"/>
    <x v="26"/>
    <s v="2.7 - OBRAS"/>
    <s v="2.7.2 - INFRAESTRUCTURA"/>
    <s v="S"/>
    <s v="70 - RECONSTRUCCIÓN DEL CAMINO VECINAL EL CUEY - EL PALMAR - LOS PRIETOS, MUNICIPIO SANTA CRUZ DE EL SEIBO, PROVINCIA EL SEIBO"/>
    <s v="10 - FONDO GENERAL"/>
    <n v="16335"/>
    <s v="08 - EL SEIBO"/>
    <n v="0"/>
    <n v="0"/>
    <n v="0"/>
  </r>
  <r>
    <x v="0"/>
    <x v="0"/>
    <x v="0"/>
    <x v="1"/>
    <x v="6"/>
    <s v="2 - Poder Ejecutivo"/>
    <s v="0211 - MINISTERIO DE OBRAS PÚBLICAS Y COMUNICACIONES"/>
    <x v="123"/>
    <x v="1"/>
    <x v="11"/>
    <x v="26"/>
    <s v="2.7 - OBRAS"/>
    <s v="2.7.2 - INFRAESTRUCTURA"/>
    <s v="S"/>
    <s v="94 - RECONSTRUCCIÓN RECONSTRUCCIÓN CARRETERA JARABACOA (DESDE C/ FEDERICO BASILIS) HASTA JUNUMUCÚ, MUNICIPIO JARABACOA, PROVINCIA LA VEGA"/>
    <s v="10 - FONDO GENERAL"/>
    <n v="16378"/>
    <s v="13 - LA VEGA"/>
    <n v="0"/>
    <n v="45000001"/>
    <n v="45000000"/>
  </r>
  <r>
    <x v="0"/>
    <x v="0"/>
    <x v="0"/>
    <x v="1"/>
    <x v="6"/>
    <s v="2 - Poder Ejecutivo"/>
    <s v="0211 - MINISTERIO DE OBRAS PÚBLICAS Y COMUNICACIONES"/>
    <x v="123"/>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6.62"/>
    <n v="231236955.62"/>
  </r>
  <r>
    <x v="0"/>
    <x v="0"/>
    <x v="0"/>
    <x v="1"/>
    <x v="6"/>
    <s v="2 - Poder Ejecutivo"/>
    <s v="0211 - MINISTERIO DE OBRAS PÚBLICAS Y COMUNICACIONES"/>
    <x v="123"/>
    <x v="1"/>
    <x v="11"/>
    <x v="26"/>
    <s v="2.7 - OBRAS"/>
    <s v="2.7.2 - INFRAESTRUCTURA"/>
    <s v="S"/>
    <s v="35 - CONSTRUCCIÓN CIRCUNVALACION LA OTRA BANDA (ENTRE LAS CARRETERAS HIGUEY - LA OTRA BANDA -VERON), PROVINCIA LA ALTAGRACIA"/>
    <s v="20 - FONDOS CON DESTINO ESPECÍFICO"/>
    <n v="14305"/>
    <s v="11 - LA ALTAGRACIA"/>
    <n v="0"/>
    <n v="0"/>
    <n v="0"/>
  </r>
  <r>
    <x v="0"/>
    <x v="0"/>
    <x v="0"/>
    <x v="1"/>
    <x v="6"/>
    <s v="2 - Poder Ejecutivo"/>
    <s v="0211 - MINISTERIO DE OBRAS PÚBLICAS Y COMUNICACIONES"/>
    <x v="123"/>
    <x v="1"/>
    <x v="11"/>
    <x v="26"/>
    <s v="2.7 - OBRAS"/>
    <s v="2.7.2 - INFRAESTRUCTURA"/>
    <s v="S"/>
    <s v="40 - RECONSTRUCCIÓN CAMINO VECINAL AGUAS AMARGAS - EL JOBO - LA BASTIDA , AZUA"/>
    <s v="20 - FONDOS CON DESTINO ESPECÍFICO"/>
    <n v="6037"/>
    <s v="02 - AZUA"/>
    <n v="0"/>
    <n v="1"/>
    <n v="0"/>
  </r>
  <r>
    <x v="0"/>
    <x v="0"/>
    <x v="0"/>
    <x v="1"/>
    <x v="6"/>
    <s v="2 - Poder Ejecutivo"/>
    <s v="0211 - MINISTERIO DE OBRAS PÚBLICAS Y COMUNICACIONES"/>
    <x v="123"/>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8"/>
    <n v="489843116.22000003"/>
  </r>
  <r>
    <x v="0"/>
    <x v="0"/>
    <x v="0"/>
    <x v="1"/>
    <x v="6"/>
    <s v="2 - Poder Ejecutivo"/>
    <s v="0211 - MINISTERIO DE OBRAS PÚBLICAS Y COMUNICACIONES"/>
    <x v="123"/>
    <x v="1"/>
    <x v="11"/>
    <x v="26"/>
    <s v="2.7 - OBRAS"/>
    <s v="2.7.2 - INFRAESTRUCTURA"/>
    <s v="S"/>
    <s v="11 - REHABILITACIÓN PUENTE METALICO NISIBON,PROVINCIA LA ALTAGRACIA"/>
    <s v="20 - FONDOS CON DESTINO ESPECÍFICO"/>
    <n v="14304"/>
    <s v="11 - LA ALTAGRACIA"/>
    <n v="0"/>
    <n v="1614915.66"/>
    <n v="1614915.33"/>
  </r>
  <r>
    <x v="0"/>
    <x v="0"/>
    <x v="0"/>
    <x v="1"/>
    <x v="6"/>
    <s v="2 - Poder Ejecutivo"/>
    <s v="0211 - MINISTERIO DE OBRAS PÚBLICAS Y COMUNICACIONES"/>
    <x v="123"/>
    <x v="1"/>
    <x v="11"/>
    <x v="26"/>
    <s v="2.7 - OBRAS"/>
    <s v="2.7.2 - INFRAESTRUCTURA"/>
    <s v="S"/>
    <s v="10 - RECONSTRUCCIA?N DEL CAMINO VECINAL MONTELLANO-LOS LIRIOS-LOS ARACENA-LOS ABANICOS, SALCEDO , PROVINCIA HERMANAS MIRABAL"/>
    <s v="20 - FONDOS CON DESTINO ESPECÍFICO"/>
    <n v="15013"/>
    <s v="19 - HERMANAS MIRABAL"/>
    <n v="0"/>
    <n v="50948577.659999996"/>
    <n v="50948577.460000001"/>
  </r>
  <r>
    <x v="0"/>
    <x v="0"/>
    <x v="0"/>
    <x v="1"/>
    <x v="6"/>
    <s v="2 - Poder Ejecutivo"/>
    <s v="0211 - MINISTERIO DE OBRAS PÚBLICAS Y COMUNICACIONES"/>
    <x v="123"/>
    <x v="1"/>
    <x v="11"/>
    <x v="26"/>
    <s v="2.7 - OBRAS"/>
    <s v="2.7.2 - INFRAESTRUCTURA"/>
    <s v="S"/>
    <s v="94 - RECONSTRUCCIÓN DE LA CARRETERA VILLA JARAGUA - LAS CAÑITAS, MUNICIPIO VILLA JARAGUA, PROVINCIA BAHORUCO"/>
    <s v="20 - FONDOS CON DESTINO ESPECÍFICO"/>
    <n v="16417"/>
    <s v="03 - BAHORUCO"/>
    <n v="0"/>
    <n v="46392165"/>
    <n v="46392165"/>
  </r>
  <r>
    <x v="0"/>
    <x v="0"/>
    <x v="0"/>
    <x v="1"/>
    <x v="6"/>
    <s v="2 - Poder Ejecutivo"/>
    <s v="0211 - MINISTERIO DE OBRAS PÚBLICAS Y COMUNICACIONES"/>
    <x v="123"/>
    <x v="1"/>
    <x v="11"/>
    <x v="26"/>
    <s v="2.7 - OBRAS"/>
    <s v="2.7.2 - INFRAESTRUCTURA"/>
    <s v="S"/>
    <s v="04 - RECONSTRUCCIÓN  DE MUROS DE GAVION EN LA CARRETERA MAGUANA - LA LEONOR, PROVINCIA SANTIAGO RODRÍGUEZ"/>
    <s v="20 - FONDOS CON DESTINO ESPECÍFICO"/>
    <n v="16398"/>
    <s v="26 - SANTIAGO RODRIGUEZ"/>
    <n v="0"/>
    <n v="0"/>
    <n v="0"/>
  </r>
  <r>
    <x v="0"/>
    <x v="0"/>
    <x v="0"/>
    <x v="1"/>
    <x v="6"/>
    <s v="2 - Poder Ejecutivo"/>
    <s v="0211 - MINISTERIO DE OBRAS PÚBLICAS Y COMUNICACIONES"/>
    <x v="123"/>
    <x v="1"/>
    <x v="11"/>
    <x v="26"/>
    <s v="2.7 - OBRAS"/>
    <s v="2.7.2 - INFRAESTRUCTURA"/>
    <s v="S"/>
    <s v="93 - RECONSTRUCCIÓN CARRETERA EL FACTOR- LOS INDIOS, MUNICIPIO EL FACTOR, PROVINCIA MARÍA TRINIDAD SÁNCHEZ"/>
    <s v="20 - FONDOS CON DESTINO ESPECÍFICO"/>
    <n v="16396"/>
    <s v="14 - MARIA TRINIDAD SANCHEZ"/>
    <n v="0"/>
    <n v="0"/>
    <n v="0"/>
  </r>
  <r>
    <x v="0"/>
    <x v="0"/>
    <x v="0"/>
    <x v="1"/>
    <x v="6"/>
    <s v="2 - Poder Ejecutivo"/>
    <s v="0211 - MINISTERIO DE OBRAS PÚBLICAS Y COMUNICACIONES"/>
    <x v="123"/>
    <x v="1"/>
    <x v="11"/>
    <x v="26"/>
    <s v="2.7 - OBRAS"/>
    <s v="2.7.2 - INFRAESTRUCTURA"/>
    <s v="S"/>
    <s v="25 - RECONSTRUCCIÓN DE LA CARRETERA LA YAGUIZA - LOS ZACONES - LOS CACAOS - SAN FRANCISCO DE MACORÍS"/>
    <s v="20 - FONDOS CON DESTINO ESPECÍFICO"/>
    <n v="13837"/>
    <s v="06 - DUARTE"/>
    <n v="0"/>
    <n v="167594347"/>
    <n v="167594346.32999998"/>
  </r>
  <r>
    <x v="0"/>
    <x v="0"/>
    <x v="0"/>
    <x v="1"/>
    <x v="6"/>
    <s v="2 - Poder Ejecutivo"/>
    <s v="0211 - MINISTERIO DE OBRAS PÚBLICAS Y COMUNICACIONES"/>
    <x v="123"/>
    <x v="1"/>
    <x v="11"/>
    <x v="26"/>
    <s v="2.7 - OBRAS"/>
    <s v="2.7.2 - INFRAESTRUCTURA"/>
    <s v="S"/>
    <s v="27 - CONSTRUCCIÓN PUENTE BAJABONICO AFECTADO POR LA VAGUADA DE ABRIL 2022, MUNICIPIO IMBERT, PROVINCIA PUERTO PLATA"/>
    <s v="50 - CRÉDITO INTERNO"/>
    <n v="16644"/>
    <s v="18 - PUERTO PLATA"/>
    <n v="0"/>
    <n v="0"/>
    <n v="0"/>
  </r>
  <r>
    <x v="0"/>
    <x v="0"/>
    <x v="0"/>
    <x v="1"/>
    <x v="6"/>
    <s v="2 - Poder Ejecutivo"/>
    <s v="0211 - MINISTERIO DE OBRAS PÚBLICAS Y COMUNICACIONES"/>
    <x v="123"/>
    <x v="1"/>
    <x v="11"/>
    <x v="26"/>
    <s v="2.7 - OBRAS"/>
    <s v="2.7.2 - INFRAESTRUCTURA"/>
    <s v="S"/>
    <s v="85 - RECONSTRUCCIÓN DE OBRAS COMPLEMENTARIAS CARRETERA TURÍSTICA GREGORIO LUPERÓN, PROVINCIAS SANTIAGO- PUERTO PLATA"/>
    <s v="20 - FONDOS CON DESTINO ESPECÍFICO"/>
    <n v="16305"/>
    <s v="25 - SANTIAGO"/>
    <n v="0"/>
    <n v="252921233"/>
    <n v="252921233"/>
  </r>
  <r>
    <x v="0"/>
    <x v="0"/>
    <x v="0"/>
    <x v="1"/>
    <x v="6"/>
    <s v="2 - Poder Ejecutivo"/>
    <s v="0211 - MINISTERIO DE OBRAS PÚBLICAS Y COMUNICACIONES"/>
    <x v="123"/>
    <x v="1"/>
    <x v="11"/>
    <x v="26"/>
    <s v="2.7 - OBRAS"/>
    <s v="2.7.2 - INFRAESTRUCTURA"/>
    <s v="S"/>
    <s v="85 - RECONSTRUCCIÓN DE OBRAS COMPLEMENTARIAS CARRETERA TURÍSTICA GREGORIO LUPERÓN, PROVINCIAS SANTIAGO- PUERTO PLATA"/>
    <s v="50 - CRÉDITO INTERNO"/>
    <n v="16305"/>
    <s v="25 - SANTIAGO"/>
    <n v="0"/>
    <n v="60063410.359999999"/>
    <n v="0"/>
  </r>
  <r>
    <x v="0"/>
    <x v="0"/>
    <x v="0"/>
    <x v="1"/>
    <x v="6"/>
    <s v="2 - Poder Ejecutivo"/>
    <s v="0211 - MINISTERIO DE OBRAS PÚBLICAS Y COMUNICACIONES"/>
    <x v="123"/>
    <x v="1"/>
    <x v="11"/>
    <x v="26"/>
    <s v="2.7 - OBRAS"/>
    <s v="2.7.2 - INFRAESTRUCTURA"/>
    <s v="S"/>
    <s v="96 - REPARACIÓN PUENTE PEATONAL EN LA AVENIDA MARÍA TRINIDAD SÁNCHEZ, MUNICIPIO ESPERANZA, PROVINCIA VALVERDE"/>
    <s v="50 - CRÉDITO INTERNO"/>
    <n v="16385"/>
    <s v="27 - VALVERDE"/>
    <n v="0"/>
    <n v="-1.0186340659856796E-10"/>
    <n v="0"/>
  </r>
  <r>
    <x v="0"/>
    <x v="0"/>
    <x v="0"/>
    <x v="1"/>
    <x v="6"/>
    <s v="2 - Poder Ejecutivo"/>
    <s v="0211 - MINISTERIO DE OBRAS PÚBLICAS Y COMUNICACIONES"/>
    <x v="123"/>
    <x v="1"/>
    <x v="11"/>
    <x v="26"/>
    <s v="2.7 - OBRAS"/>
    <s v="2.7.2 - INFRAESTRUCTURA"/>
    <s v="S"/>
    <s v="83 - RECONSTRUCCIÓN DE OBRAS COMPLEMENTARIAS CARRETERA TURÍSTICA GREGORIO LUPERÓN, PROVINCIAS SANTIAGO- PUERTO PLATA"/>
    <s v="20 - FONDOS CON DESTINO ESPECÍFICO"/>
    <n v="16305"/>
    <s v="25 - SANTIAGO"/>
    <n v="0"/>
    <n v="499859046.69999999"/>
    <n v="499859045.99999994"/>
  </r>
  <r>
    <x v="0"/>
    <x v="0"/>
    <x v="0"/>
    <x v="1"/>
    <x v="6"/>
    <s v="2 - Poder Ejecutivo"/>
    <s v="0211 - MINISTERIO DE OBRAS PÚBLICAS Y COMUNICACIONES"/>
    <x v="123"/>
    <x v="1"/>
    <x v="11"/>
    <x v="26"/>
    <s v="2.7 - OBRAS"/>
    <s v="2.7.2 - INFRAESTRUCTURA"/>
    <s v="S"/>
    <s v="23 - RECONSTRUCCIÓN DE PUENTE PEATONAL PRÓXIMO AL PUENTE JUAN PABLO DUARTE, SECTOR VILLA FRANCISCA, DISTRITO NACIONAL"/>
    <s v="50 - CRÉDITO INTERNO"/>
    <n v="16547"/>
    <s v="01 - DISTRITO NACIONAL"/>
    <n v="0"/>
    <n v="2.5099999997764826"/>
    <n v="0"/>
  </r>
  <r>
    <x v="0"/>
    <x v="0"/>
    <x v="0"/>
    <x v="1"/>
    <x v="6"/>
    <s v="2 - Poder Ejecutivo"/>
    <s v="0211 - MINISTERIO DE OBRAS PÚBLICAS Y COMUNICACIONES"/>
    <x v="123"/>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n v="0"/>
  </r>
  <r>
    <x v="0"/>
    <x v="0"/>
    <x v="0"/>
    <x v="1"/>
    <x v="6"/>
    <s v="2 - Poder Ejecutivo"/>
    <s v="0211 - MINISTERIO DE OBRAS PÚBLICAS Y COMUNICACIONES"/>
    <x v="123"/>
    <x v="1"/>
    <x v="11"/>
    <x v="26"/>
    <s v="2.7 - OBRAS"/>
    <s v="2.7.2 - INFRAESTRUCTURA"/>
    <s v="S"/>
    <s v="80 - RECONSTRUCCIÓN CAMINO VECINAL EL AGUACATE - LA COLE - LA JAGUA - EL GUAYABO, MUNICIPIO SAN FRANCISCO DE MACORIS, PROVINCIA DUARTE"/>
    <s v="10 - FONDO GENERAL"/>
    <n v="16502"/>
    <s v="06 - DUARTE"/>
    <n v="0"/>
    <n v="29713000"/>
    <n v="29713000"/>
  </r>
  <r>
    <x v="0"/>
    <x v="0"/>
    <x v="0"/>
    <x v="1"/>
    <x v="6"/>
    <s v="2 - Poder Ejecutivo"/>
    <s v="0211 - MINISTERIO DE OBRAS PÚBLICAS Y COMUNICACIONES"/>
    <x v="123"/>
    <x v="1"/>
    <x v="11"/>
    <x v="26"/>
    <s v="2.7 - OBRAS"/>
    <s v="2.7.2 - INFRAESTRUCTURA"/>
    <s v="S"/>
    <s v="80 - RECONSTRUCCIÓN CAMINO VECINAL EL AGUACATE - LA COLE - LA JAGUA - EL GUAYABO, MUNICIPIO SAN FRANCISCO DE MACORIS, PROVINCIA DUARTE"/>
    <s v="20 - FONDOS CON DESTINO ESPECÍFICO"/>
    <n v="16502"/>
    <s v="06 - DUARTE"/>
    <n v="0"/>
    <n v="41840610"/>
    <n v="41840552.280000001"/>
  </r>
  <r>
    <x v="0"/>
    <x v="0"/>
    <x v="0"/>
    <x v="1"/>
    <x v="6"/>
    <s v="2 - Poder Ejecutivo"/>
    <s v="0211 - MINISTERIO DE OBRAS PÚBLICAS Y COMUNICACIONES"/>
    <x v="123"/>
    <x v="1"/>
    <x v="11"/>
    <x v="26"/>
    <s v="2.7 - OBRAS"/>
    <s v="2.7.2 - INFRAESTRUCTURA"/>
    <s v="S"/>
    <s v="81 - CONSTRUCCIÓN DEL CAMINO VECINAL GAUTIER - GUAYABAL - PALOMA TRAMO I, MUNICIPIO SAN PEDRO DE MACORÍS, PROVINCIA SAN PEDRO DE MACORIS"/>
    <s v="10 - FONDO GENERAL"/>
    <n v="16460"/>
    <s v="23 - SAN PEDRO DE MACORIS"/>
    <n v="0"/>
    <n v="139146675.86000001"/>
    <n v="139146675.47"/>
  </r>
  <r>
    <x v="0"/>
    <x v="0"/>
    <x v="0"/>
    <x v="1"/>
    <x v="6"/>
    <s v="2 - Poder Ejecutivo"/>
    <s v="0211 - MINISTERIO DE OBRAS PÚBLICAS Y COMUNICACIONES"/>
    <x v="123"/>
    <x v="1"/>
    <x v="11"/>
    <x v="26"/>
    <s v="2.7 - OBRAS"/>
    <s v="2.7.2 - INFRAESTRUCTURA"/>
    <s v="S"/>
    <s v="26 - RECONSTRUCCIÓN DE PUENTE PEATONAL EN LA AUTOPISTA JOAQUÍN BALAGUER, ESTANCIA DEL YAQUE, MUNICIPIO VILLA GONZÁLEZ, PROVINCIA SANTIAGO"/>
    <s v="50 - CRÉDITO INTERNO"/>
    <n v="16586"/>
    <s v="25 - SANTIAGO"/>
    <n v="0"/>
    <n v="2.8099999995902181"/>
    <n v="0"/>
  </r>
  <r>
    <x v="0"/>
    <x v="0"/>
    <x v="0"/>
    <x v="1"/>
    <x v="6"/>
    <s v="2 - Poder Ejecutivo"/>
    <s v="0211 - MINISTERIO DE OBRAS PÚBLICAS Y COMUNICACIONES"/>
    <x v="123"/>
    <x v="1"/>
    <x v="11"/>
    <x v="26"/>
    <s v="2.7 - OBRAS"/>
    <s v="2.7.2 - INFRAESTRUCTURA"/>
    <s v="S"/>
    <s v="82 - RECONSTRUCCIÓN DEL CAMINO VECINAL EL VALLE - ARROYO SECO, MUNICIPIO SANTA BARBARA DE SAMANÁ, PROVINCIA SAMANÁ"/>
    <s v="10 - FONDO GENERAL"/>
    <n v="16504"/>
    <s v="20 - SAMANA"/>
    <n v="0"/>
    <n v="0.23000000044703484"/>
    <n v="0"/>
  </r>
  <r>
    <x v="0"/>
    <x v="0"/>
    <x v="0"/>
    <x v="1"/>
    <x v="6"/>
    <s v="2 - Poder Ejecutivo"/>
    <s v="0211 - MINISTERIO DE OBRAS PÚBLICAS Y COMUNICACIONES"/>
    <x v="123"/>
    <x v="1"/>
    <x v="11"/>
    <x v="26"/>
    <s v="2.7 - OBRAS"/>
    <s v="2.7.2 - INFRAESTRUCTURA"/>
    <s v="S"/>
    <s v="82 - RECONSTRUCCIÓN DEL CAMINO VECINAL EL VALLE - ARROYO SECO, MUNICIPIO SANTA BARBARA DE SAMANÁ, PROVINCIA SAMANÁ"/>
    <s v="50 - CRÉDITO INTERNO"/>
    <n v="16504"/>
    <s v="20 - SAMANA"/>
    <n v="0"/>
    <n v="49999607.280000001"/>
    <n v="0"/>
  </r>
  <r>
    <x v="0"/>
    <x v="0"/>
    <x v="0"/>
    <x v="1"/>
    <x v="6"/>
    <s v="2 - Poder Ejecutivo"/>
    <s v="0211 - MINISTERIO DE OBRAS PÚBLICAS Y COMUNICACIONES"/>
    <x v="123"/>
    <x v="1"/>
    <x v="11"/>
    <x v="26"/>
    <s v="2.7 - OBRAS"/>
    <s v="2.7.2 - INFRAESTRUCTURA"/>
    <s v="S"/>
    <s v="25 - RECONSTRUCCIÓN PUENTE SOBRE ARROYO BAHÍA, CARRETERA BANI - CALDERA, MUNICIPIO BANI, PROVINCIA PERAVIA"/>
    <s v="50 - CRÉDITO INTERNO"/>
    <n v="16571"/>
    <s v="17 - PERAVIA"/>
    <n v="0"/>
    <n v="3.6799999997019768"/>
    <n v="0"/>
  </r>
  <r>
    <x v="0"/>
    <x v="0"/>
    <x v="0"/>
    <x v="1"/>
    <x v="6"/>
    <s v="2 - Poder Ejecutivo"/>
    <s v="0211 - MINISTERIO DE OBRAS PÚBLICAS Y COMUNICACIONES"/>
    <x v="123"/>
    <x v="1"/>
    <x v="11"/>
    <x v="26"/>
    <s v="2.7 - OBRAS"/>
    <s v="2.7.2 - INFRAESTRUCTURA"/>
    <s v="S"/>
    <s v="13 - CONSTRUCCIÓN DE UN PUENTE PEATONAL EN EL MUNICIPIO JAQUIMEYES, PROVINCIA BARAHONA"/>
    <s v="50 - CRÉDITO INTERNO"/>
    <n v="16407"/>
    <s v="04 - BARAHONA"/>
    <n v="0"/>
    <n v="14824026.689999999"/>
    <n v="0"/>
  </r>
  <r>
    <x v="0"/>
    <x v="0"/>
    <x v="0"/>
    <x v="1"/>
    <x v="6"/>
    <s v="2 - Poder Ejecutivo"/>
    <s v="0211 - MINISTERIO DE OBRAS PÚBLICAS Y COMUNICACIONES"/>
    <x v="123"/>
    <x v="1"/>
    <x v="11"/>
    <x v="26"/>
    <s v="2.7 - OBRAS"/>
    <s v="2.7.2 - INFRAESTRUCTURA"/>
    <s v="S"/>
    <s v="28 - CONSTRUCCIÓN PUENTE BADEN TUBULAR SOBRE RIO ANAMUYA AFECTADO POR LA VAGUADA DE ABRIL 2022, MUNICIPIO HIGÜEY, PROVINCIA ALTAGRACIA"/>
    <s v="50 - CRÉDITO INTERNO"/>
    <n v="16645"/>
    <s v="11 - LA ALTAGRACIA"/>
    <n v="0"/>
    <n v="0"/>
    <n v="0"/>
  </r>
  <r>
    <x v="0"/>
    <x v="0"/>
    <x v="0"/>
    <x v="1"/>
    <x v="6"/>
    <s v="2 - Poder Ejecutivo"/>
    <s v="0211 - MINISTERIO DE OBRAS PÚBLICAS Y COMUNICACIONES"/>
    <x v="123"/>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133818557.59"/>
    <n v="24508557.59"/>
  </r>
  <r>
    <x v="0"/>
    <x v="0"/>
    <x v="0"/>
    <x v="1"/>
    <x v="6"/>
    <s v="2 - Poder Ejecutivo"/>
    <s v="0211 - MINISTERIO DE OBRAS PÚBLICAS Y COMUNICACIONES"/>
    <x v="123"/>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889249.70999999"/>
    <n v="112889249.70999999"/>
  </r>
  <r>
    <x v="0"/>
    <x v="0"/>
    <x v="0"/>
    <x v="1"/>
    <x v="6"/>
    <s v="2 - Poder Ejecutivo"/>
    <s v="0211 - MINISTERIO DE OBRAS PÚBLICAS Y COMUNICACIONES"/>
    <x v="123"/>
    <x v="1"/>
    <x v="11"/>
    <x v="26"/>
    <s v="2.7 - OBRAS"/>
    <s v="2.7.2 - INFRAESTRUCTURA"/>
    <s v="S"/>
    <s v="97 - RECONSTRUCCIÓN CARRETERA AUTOVÍA DEL CORAL EN EL CRUCE BOCA DE CHAVÓN, MUNICIPIO SALVALEON DE HIGUEY, PROVINCIA LA ALTAGRACIA"/>
    <s v="10 - FONDO GENERAL"/>
    <n v="16503"/>
    <s v="11 - LA ALTAGRACIA"/>
    <n v="0"/>
    <n v="45000000"/>
    <n v="0"/>
  </r>
  <r>
    <x v="0"/>
    <x v="0"/>
    <x v="0"/>
    <x v="1"/>
    <x v="6"/>
    <s v="2 - Poder Ejecutivo"/>
    <s v="0211 - MINISTERIO DE OBRAS PÚBLICAS Y COMUNICACIONES"/>
    <x v="123"/>
    <x v="1"/>
    <x v="11"/>
    <x v="26"/>
    <s v="2.7 - OBRAS"/>
    <s v="2.7.2 - INFRAESTRUCTURA"/>
    <s v="S"/>
    <s v="97 - RECONSTRUCCIÓN CARRETERA AUTOVÍA DEL CORAL EN EL CRUCE BOCA DE CHAVÓN, MUNICIPIO SALVALEON DE HIGUEY, PROVINCIA LA ALTAGRACIA"/>
    <s v="50 - CRÉDITO INTERNO"/>
    <n v="16503"/>
    <s v="11 - LA ALTAGRACIA"/>
    <n v="0"/>
    <n v="45010000"/>
    <n v="31350128.48"/>
  </r>
  <r>
    <x v="0"/>
    <x v="0"/>
    <x v="0"/>
    <x v="1"/>
    <x v="6"/>
    <s v="2 - Poder Ejecutivo"/>
    <s v="0211 - MINISTERIO DE OBRAS PÚBLICAS Y COMUNICACIONES"/>
    <x v="123"/>
    <x v="1"/>
    <x v="11"/>
    <x v="26"/>
    <s v="2.7 - OBRAS"/>
    <s v="2.7.2 - INFRAESTRUCTURA"/>
    <s v="S"/>
    <s v="11 - RECONSTRUCCIÓN DE LA CARRETERA SABANA DE LA MAR - CAÑO HONDO, MUNICIPIO SABANA DE LA MAR, PROVINCIA HATO MAYOR"/>
    <s v="10 - FONDO GENERAL"/>
    <n v="16710"/>
    <s v="30 - HATO MAYOR"/>
    <n v="0"/>
    <n v="30000000"/>
    <n v="23000000"/>
  </r>
  <r>
    <x v="0"/>
    <x v="0"/>
    <x v="0"/>
    <x v="1"/>
    <x v="6"/>
    <s v="2 - Poder Ejecutivo"/>
    <s v="0211 - MINISTERIO DE OBRAS PÚBLICAS Y COMUNICACIONES"/>
    <x v="123"/>
    <x v="1"/>
    <x v="11"/>
    <x v="26"/>
    <s v="2.7 - OBRAS"/>
    <s v="2.7.2 - INFRAESTRUCTURA"/>
    <s v="S"/>
    <s v="22 - RECONSTRUCCIÓN DE LOS TRAMOS CARRETEROS LA CHARCA - BARRANCA - CRUCE CARRETERA SABANA IGLESIAS, LA CHARCA - JÁNICO - SABANA IGLESIAS, PROVINCIA SANTIAGO."/>
    <s v="10 - FONDO GENERAL"/>
    <n v="16728"/>
    <s v="25 - SANTIAGO"/>
    <n v="0"/>
    <n v="43418307.829999998"/>
    <n v="43418307.82"/>
  </r>
  <r>
    <x v="0"/>
    <x v="0"/>
    <x v="0"/>
    <x v="1"/>
    <x v="6"/>
    <s v="2 - Poder Ejecutivo"/>
    <s v="0211 - MINISTERIO DE OBRAS PÚBLICAS Y COMUNICACIONES"/>
    <x v="123"/>
    <x v="1"/>
    <x v="11"/>
    <x v="26"/>
    <s v="2.7 - OBRAS"/>
    <s v="2.7.2 - INFRAESTRUCTURA"/>
    <s v="S"/>
    <s v="52 - CONSTRUCCIÓN DEL PUENTE SOBRE RÍO GUAMIRA EN LA CARRETERA HATO MAYOR - SABANA DE LA MAR, MUNICIPIO HATO MAYOR, PROVINCIA HATO MAYOR"/>
    <s v="10 - FONDO GENERAL"/>
    <n v="16699"/>
    <s v="30 - HATO MAYOR"/>
    <n v="0"/>
    <n v="30000000"/>
    <n v="20000000"/>
  </r>
  <r>
    <x v="0"/>
    <x v="0"/>
    <x v="0"/>
    <x v="1"/>
    <x v="6"/>
    <s v="2 - Poder Ejecutivo"/>
    <s v="0211 - MINISTERIO DE OBRAS PÚBLICAS Y COMUNICACIONES"/>
    <x v="123"/>
    <x v="1"/>
    <x v="11"/>
    <x v="26"/>
    <s v="2.7 - OBRAS"/>
    <s v="2.7.2 - INFRAESTRUCTURA"/>
    <s v="S"/>
    <s v="15 - RECONSTRUCCIÓN DE LA CARRETERA YERBA BUENA - BOLILLA - LA CLARA - EL CAPOTE, MUNICIPIO HATO MAYOR, PROVINCIA HATO MAYOR"/>
    <s v="10 - FONDO GENERAL"/>
    <n v="16719"/>
    <s v="30 - HATO MAYOR"/>
    <n v="0"/>
    <n v="62101000"/>
    <n v="45352829.370000005"/>
  </r>
  <r>
    <x v="0"/>
    <x v="0"/>
    <x v="0"/>
    <x v="1"/>
    <x v="6"/>
    <s v="2 - Poder Ejecutivo"/>
    <s v="0211 - MINISTERIO DE OBRAS PÚBLICAS Y COMUNICACIONES"/>
    <x v="123"/>
    <x v="1"/>
    <x v="11"/>
    <x v="26"/>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n v="56315658.020000003"/>
  </r>
  <r>
    <x v="0"/>
    <x v="0"/>
    <x v="0"/>
    <x v="1"/>
    <x v="6"/>
    <s v="2 - Poder Ejecutivo"/>
    <s v="0211 - MINISTERIO DE OBRAS PÚBLICAS Y COMUNICACIONES"/>
    <x v="123"/>
    <x v="1"/>
    <x v="11"/>
    <x v="26"/>
    <s v="2.7 - OBRAS"/>
    <s v="2.7.2 - INFRAESTRUCTURA"/>
    <s v="S"/>
    <s v="11 - RECONSTRUCCIÓN DE CALLE EL HOYO EN EL SECTOR YOGO YOGO, AFECTADA POR LA TORMENTA FRANKLIN, MUNICIPIO SAN GREGORIO DE NIGUA, PROVINCIA SAN CRISTÓBAL"/>
    <s v="10 - FONDO GENERAL"/>
    <n v="16390"/>
    <s v="21 - SAN CRISTOBAL"/>
    <n v="0"/>
    <n v="20000000"/>
    <n v="20000000"/>
  </r>
  <r>
    <x v="0"/>
    <x v="0"/>
    <x v="0"/>
    <x v="1"/>
    <x v="6"/>
    <s v="2 - Poder Ejecutivo"/>
    <s v="0211 - MINISTERIO DE OBRAS PÚBLICAS Y COMUNICACIONES"/>
    <x v="123"/>
    <x v="1"/>
    <x v="11"/>
    <x v="26"/>
    <s v="2.7 - OBRAS"/>
    <s v="2.7.2 - INFRAESTRUCTURA"/>
    <s v="S"/>
    <s v="19 - RECONSTRUCCIÓN DEL CAMINO VECINAL COPEYITO-CARRASCO, AFECTADO POR EL HURACÁN FIONA, MUNICIPIO RÍO SAN JUAN, PROVINCIA MARÍA TRINIDAD SÁNCHEZ"/>
    <s v="10 - FONDO GENERAL"/>
    <n v="16722"/>
    <s v="14 - MARIA TRINIDAD SANCHEZ"/>
    <n v="0"/>
    <n v="59213587.549999997"/>
    <n v="59213587.549999997"/>
  </r>
  <r>
    <x v="0"/>
    <x v="0"/>
    <x v="0"/>
    <x v="1"/>
    <x v="6"/>
    <s v="2 - Poder Ejecutivo"/>
    <s v="0211 - MINISTERIO DE OBRAS PÚBLICAS Y COMUNICACIONES"/>
    <x v="123"/>
    <x v="1"/>
    <x v="11"/>
    <x v="26"/>
    <s v="2.7 - OBRAS"/>
    <s v="2.7.2 - INFRAESTRUCTURA"/>
    <s v="S"/>
    <s v="17 - RECONSTRUCCIÓN DE LA CARRETERA CRUCE EL CERCADO - BEJUCAL, MUNICIPIO EL SEIBO, PROVINCIA EL SEIBO"/>
    <s v="10 - FONDO GENERAL"/>
    <n v="16720"/>
    <s v="08 - EL SEIBO"/>
    <n v="0"/>
    <n v="30000000"/>
    <n v="30000000"/>
  </r>
  <r>
    <x v="0"/>
    <x v="0"/>
    <x v="0"/>
    <x v="1"/>
    <x v="6"/>
    <s v="2 - Poder Ejecutivo"/>
    <s v="0211 - MINISTERIO DE OBRAS PÚBLICAS Y COMUNICACIONES"/>
    <x v="123"/>
    <x v="1"/>
    <x v="11"/>
    <x v="26"/>
    <s v="2.7 - OBRAS"/>
    <s v="2.7.2 - INFRAESTRUCTURA"/>
    <s v="S"/>
    <s v="13 - RECONSTRUCCIÓN ENTRADA DE ACCESO A LA PROVINCIA SAMANÁ"/>
    <s v="10 - FONDO GENERAL"/>
    <n v="13946"/>
    <s v="20 - SAMANA"/>
    <n v="0"/>
    <n v="160895334.66"/>
    <n v="160895334.13"/>
  </r>
  <r>
    <x v="0"/>
    <x v="0"/>
    <x v="0"/>
    <x v="1"/>
    <x v="6"/>
    <s v="2 - Poder Ejecutivo"/>
    <s v="0211 - MINISTERIO DE OBRAS PÚBLICAS Y COMUNICACIONES"/>
    <x v="123"/>
    <x v="1"/>
    <x v="11"/>
    <x v="26"/>
    <s v="2.7 - OBRAS"/>
    <s v="2.7.2 - INFRAESTRUCTURA"/>
    <s v="S"/>
    <s v="01 - RECONSTRUCCIÓN CARRETERA CHACUEY - EL TOPE, AFECTADA POR LA TORMENTA FRANKLIN, MUNICIPIO COTUÍ, PROVINCIA SÁNCHEZ RAMÍREZ"/>
    <s v="10 - FONDO GENERAL"/>
    <n v="16383"/>
    <s v="24 - SANCHEZ RAMIREZ"/>
    <n v="0"/>
    <n v="46991489.960000001"/>
    <n v="46991489.950000003"/>
  </r>
  <r>
    <x v="0"/>
    <x v="0"/>
    <x v="0"/>
    <x v="1"/>
    <x v="6"/>
    <s v="2 - Poder Ejecutivo"/>
    <s v="0211 - MINISTERIO DE OBRAS PÚBLICAS Y COMUNICACIONES"/>
    <x v="123"/>
    <x v="1"/>
    <x v="11"/>
    <x v="26"/>
    <s v="2.7 - OBRAS"/>
    <s v="2.7.2 - INFRAESTRUCTURA"/>
    <s v="S"/>
    <s v="07 - CONSTRUCCIÓN  PUENTE SOBRE RIO GUANUMA, AFECTADO POR LA TORMENTA TROPICAL FRANKLIN, CARRETERA LOS BOTADOS-HATO NUEVO, MUNICIPIO YAMASÁ, PROVINCIA MONTEPLATA"/>
    <s v="10 - FONDO GENERAL"/>
    <n v="16401"/>
    <s v="29 - MONTE PLATA"/>
    <n v="0"/>
    <n v="71285213.359999999"/>
    <n v="71285213.349999994"/>
  </r>
  <r>
    <x v="0"/>
    <x v="0"/>
    <x v="0"/>
    <x v="1"/>
    <x v="6"/>
    <s v="2 - Poder Ejecutivo"/>
    <s v="0211 - MINISTERIO DE OBRAS PÚBLICAS Y COMUNICACIONES"/>
    <x v="123"/>
    <x v="1"/>
    <x v="11"/>
    <x v="26"/>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n v="75940588.459999993"/>
  </r>
  <r>
    <x v="0"/>
    <x v="0"/>
    <x v="0"/>
    <x v="1"/>
    <x v="6"/>
    <s v="2 - Poder Ejecutivo"/>
    <s v="0211 - MINISTERIO DE OBRAS PÚBLICAS Y COMUNICACIONES"/>
    <x v="123"/>
    <x v="1"/>
    <x v="11"/>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n v="462879664.75999999"/>
  </r>
  <r>
    <x v="0"/>
    <x v="0"/>
    <x v="0"/>
    <x v="1"/>
    <x v="6"/>
    <s v="2 - Poder Ejecutivo"/>
    <s v="0211 - MINISTERIO DE OBRAS PÚBLICAS Y COMUNICACIONES"/>
    <x v="123"/>
    <x v="1"/>
    <x v="11"/>
    <x v="26"/>
    <s v="2.7 - OBRAS"/>
    <s v="2.7.2 - INFRAESTRUCTURA"/>
    <s v="S"/>
    <s v="13 - RECONSTRUCCIÓN DEL TRAMO III DE LA CARRETERA RANCHO ARRIBA-SABANA LARGA (TERMINACIÓN CARRETERA CIBAO-SUR), MUNICIPIOS RANCHO ARRIBA Y SABANA LARGA, PROVINCIA SAN JOSÉ DE OCOA"/>
    <s v="50 - CRÉDITO INTERNO"/>
    <n v="16716"/>
    <s v="31 - SAN JOSE DE OCOA"/>
    <n v="0"/>
    <n v="243077482.74000001"/>
    <n v="243077482.73999998"/>
  </r>
  <r>
    <x v="0"/>
    <x v="0"/>
    <x v="0"/>
    <x v="1"/>
    <x v="6"/>
    <s v="2 - Poder Ejecutivo"/>
    <s v="0211 - MINISTERIO DE OBRAS PÚBLICAS Y COMUNICACIONES"/>
    <x v="123"/>
    <x v="1"/>
    <x v="11"/>
    <x v="26"/>
    <s v="2.7 - OBRAS"/>
    <s v="2.7.2 - INFRAESTRUCTURA"/>
    <s v="S"/>
    <s v="14 - RECONSTRUCCIÓN DE LA CARRETERA EL VALLE - ALTOS DE LA PIEDRA, MUNICIPIO EL VALLE, PROVINCIA HATO MAYOR"/>
    <s v="10 - FONDO GENERAL"/>
    <n v="16718"/>
    <s v="30 - HATO MAYOR"/>
    <n v="0"/>
    <n v="30000000"/>
    <n v="30000000"/>
  </r>
  <r>
    <x v="0"/>
    <x v="0"/>
    <x v="0"/>
    <x v="1"/>
    <x v="6"/>
    <s v="2 - Poder Ejecutivo"/>
    <s v="0211 - MINISTERIO DE OBRAS PÚBLICAS Y COMUNICACIONES"/>
    <x v="123"/>
    <x v="1"/>
    <x v="11"/>
    <x v="26"/>
    <s v="2.7 - OBRAS"/>
    <s v="2.7.2 - INFRAESTRUCTURA"/>
    <s v="S"/>
    <s v="20 - CONSTRUCCIÓN MUROS DE GAVIONES EN EL PUENTE ARROYO EL LIMÓN ABAJO, AFECTADO POR LA VAGUADA DE ABRIL 2022, MUNICIPIO SAN JOSÉ DE OCOA, PROV. SAN JOSÉ DE OCOA"/>
    <s v="10 - FONDO GENERAL"/>
    <n v="16685"/>
    <s v="31 - SAN JOSE DE OCOA"/>
    <n v="0"/>
    <n v="3872178.4000000004"/>
    <n v="0"/>
  </r>
  <r>
    <x v="0"/>
    <x v="0"/>
    <x v="0"/>
    <x v="1"/>
    <x v="6"/>
    <s v="2 - Poder Ejecutivo"/>
    <s v="0211 - MINISTERIO DE OBRAS PÚBLICAS Y COMUNICACIONES"/>
    <x v="123"/>
    <x v="1"/>
    <x v="11"/>
    <x v="26"/>
    <s v="2.7 - OBRAS"/>
    <s v="2.7.2 - INFRAESTRUCTURA"/>
    <s v="S"/>
    <s v="07 - RECONSTRUCCIÓN DE LA CARRETERA CHIRINO HASTA LA CARRETERA BAYAGUANA - MONTE PLATA, MUNICIPIO MONTE PLATA, PROVINCIA MONTE PLATA"/>
    <s v="10 - FONDO GENERAL"/>
    <n v="16681"/>
    <s v="29 - MONTE PLATA"/>
    <n v="0"/>
    <n v="321686332.67000002"/>
    <n v="291063737.66999996"/>
  </r>
  <r>
    <x v="0"/>
    <x v="0"/>
    <x v="0"/>
    <x v="1"/>
    <x v="6"/>
    <s v="2 - Poder Ejecutivo"/>
    <s v="0211 - MINISTERIO DE OBRAS PÚBLICAS Y COMUNICACIONES"/>
    <x v="123"/>
    <x v="1"/>
    <x v="11"/>
    <x v="26"/>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77000000001862645"/>
    <n v="0"/>
  </r>
  <r>
    <x v="0"/>
    <x v="0"/>
    <x v="0"/>
    <x v="1"/>
    <x v="6"/>
    <s v="2 - Poder Ejecutivo"/>
    <s v="0211 - MINISTERIO DE OBRAS PÚBLICAS Y COMUNICACIONES"/>
    <x v="123"/>
    <x v="1"/>
    <x v="11"/>
    <x v="26"/>
    <s v="2.7 - OBRAS"/>
    <s v="2.7.2 - INFRAESTRUCTURA"/>
    <s v="S"/>
    <s v="23 - RECONSTRUCCIÓN DE LA CARRETERA PRINCIPAL DEL DISTRITO MUNICIPAL MONTE DE LA JAGUA - AEROPUERTO DEL CIBAO, MUNICIPIO MOCA, PROVINCIA ESPAILLAT"/>
    <s v="10 - FONDO GENERAL"/>
    <n v="16731"/>
    <s v="09 - ESPAILLAT"/>
    <n v="0"/>
    <n v="99557700.599999994"/>
    <n v="99557700.599999994"/>
  </r>
  <r>
    <x v="0"/>
    <x v="0"/>
    <x v="0"/>
    <x v="1"/>
    <x v="6"/>
    <s v="2 - Poder Ejecutivo"/>
    <s v="0211 - MINISTERIO DE OBRAS PÚBLICAS Y COMUNICACIONES"/>
    <x v="123"/>
    <x v="1"/>
    <x v="11"/>
    <x v="26"/>
    <s v="2.7 - OBRAS"/>
    <s v="2.7.2 - INFRAESTRUCTURA"/>
    <s v="S"/>
    <s v="48 - CONSTRUCCIÓN DEL PUENTE SOBRE EL RÍO LEMBA, AFECTADO POR LA VAGUADA DE ABRIL 2022, CALLE SÁNCHEZ, MUNICIPIO LAS SALINAS, PROVINCIA BARAHONA"/>
    <s v="10 - FONDO GENERAL"/>
    <n v="16682"/>
    <s v="04 - BARAHONA"/>
    <n v="0"/>
    <n v="4046547.8599999994"/>
    <n v="0"/>
  </r>
  <r>
    <x v="0"/>
    <x v="0"/>
    <x v="0"/>
    <x v="1"/>
    <x v="6"/>
    <s v="2 - Poder Ejecutivo"/>
    <s v="0211 - MINISTERIO DE OBRAS PÚBLICAS Y COMUNICACIONES"/>
    <x v="123"/>
    <x v="1"/>
    <x v="11"/>
    <x v="26"/>
    <s v="2.7 - OBRAS"/>
    <s v="2.7.2 - INFRAESTRUCTURA"/>
    <s v="S"/>
    <s v="40 - CONSTRUCCIÓN CARRETERA VILLA ELISA - PUNTA RUSIA - LA ENSENADA, PROVINCIA MONTECRISTI"/>
    <s v="10 - FONDO GENERAL"/>
    <n v="14321"/>
    <s v="15 - MONTE CRISTI"/>
    <n v="0"/>
    <n v="178500000"/>
    <n v="142541216.96000001"/>
  </r>
  <r>
    <x v="0"/>
    <x v="0"/>
    <x v="0"/>
    <x v="1"/>
    <x v="6"/>
    <s v="2 - Poder Ejecutivo"/>
    <s v="0211 - MINISTERIO DE OBRAS PÚBLICAS Y COMUNICACIONES"/>
    <x v="123"/>
    <x v="1"/>
    <x v="11"/>
    <x v="26"/>
    <s v="2.7 - OBRAS"/>
    <s v="2.7.2 - INFRAESTRUCTURA"/>
    <s v="S"/>
    <s v="40 - CONSTRUCCIÓN CARRETERA VILLA ELISA - PUNTA RUSIA - LA ENSENADA, PROVINCIA MONTECRISTI"/>
    <s v="50 - CRÉDITO INTERNO"/>
    <n v="14321"/>
    <s v="15 - MONTE CRISTI"/>
    <n v="0"/>
    <n v="62247386.219999999"/>
    <n v="0"/>
  </r>
  <r>
    <x v="0"/>
    <x v="0"/>
    <x v="0"/>
    <x v="1"/>
    <x v="6"/>
    <s v="2 - Poder Ejecutivo"/>
    <s v="0211 - MINISTERIO DE OBRAS PÚBLICAS Y COMUNICACIONES"/>
    <x v="123"/>
    <x v="1"/>
    <x v="11"/>
    <x v="26"/>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n v="74219336.079999998"/>
  </r>
  <r>
    <x v="0"/>
    <x v="0"/>
    <x v="0"/>
    <x v="1"/>
    <x v="6"/>
    <s v="2 - Poder Ejecutivo"/>
    <s v="0211 - MINISTERIO DE OBRAS PÚBLICAS Y COMUNICACIONES"/>
    <x v="123"/>
    <x v="1"/>
    <x v="11"/>
    <x v="26"/>
    <s v="2.7 - OBRAS"/>
    <s v="2.7.2 - INFRAESTRUCTURA"/>
    <s v="S"/>
    <s v="39 - RECONSTRUCCIÓN PUENTE SOBRE CANAL LATERAL DEL YAQUÉ AFECTADO POR LA VAGUADA DE ABRIL 2022, MUNICIPIO VICENTE NOBLE, PROVINCIA DE BARAHONA"/>
    <s v="10 - FONDO GENERAL"/>
    <n v="16643"/>
    <s v="04 - BARAHONA"/>
    <n v="0"/>
    <n v="150.39999999850988"/>
    <n v="0"/>
  </r>
  <r>
    <x v="0"/>
    <x v="0"/>
    <x v="0"/>
    <x v="1"/>
    <x v="6"/>
    <s v="2 - Poder Ejecutivo"/>
    <s v="0211 - MINISTERIO DE OBRAS PÚBLICAS Y COMUNICACIONES"/>
    <x v="123"/>
    <x v="1"/>
    <x v="11"/>
    <x v="26"/>
    <s v="2.7 - OBRAS"/>
    <s v="2.7.2 - INFRAESTRUCTURA"/>
    <s v="S"/>
    <s v="04 - CONSTRUCCIÓN DEL TRAMO CARRETERO CRUCE PUERTO PLATA - SAN MARCOS - EL CUPEY, MUNICIPIO PUERTO PLATA, PROVINCIA PUERTO PLATA."/>
    <s v="10 - FONDO GENERAL"/>
    <n v="16538"/>
    <s v="18 - PUERTO PLATA"/>
    <n v="0"/>
    <n v="0"/>
    <n v="0"/>
  </r>
  <r>
    <x v="0"/>
    <x v="0"/>
    <x v="0"/>
    <x v="1"/>
    <x v="6"/>
    <s v="2 - Poder Ejecutivo"/>
    <s v="0211 - MINISTERIO DE OBRAS PÚBLICAS Y COMUNICACIONES"/>
    <x v="123"/>
    <x v="1"/>
    <x v="11"/>
    <x v="26"/>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n v="51305097.630000003"/>
  </r>
  <r>
    <x v="0"/>
    <x v="0"/>
    <x v="0"/>
    <x v="1"/>
    <x v="6"/>
    <s v="2 - Poder Ejecutivo"/>
    <s v="0211 - MINISTERIO DE OBRAS PÚBLICAS Y COMUNICACIONES"/>
    <x v="123"/>
    <x v="1"/>
    <x v="11"/>
    <x v="26"/>
    <s v="2.7 - OBRAS"/>
    <s v="2.7.2 - INFRAESTRUCTURA"/>
    <s v="S"/>
    <s v="54 - CONSTRUCCIÓN DE PUENTE EN LA CARRETERA EL BATEY, PIEDRA BLANCA, MUNICIPIO VILLA ALTAGRACIA, PROVINCIA SAN CRISTÓBAL"/>
    <s v="10 - FONDO GENERAL"/>
    <n v="16702"/>
    <s v="21 - SAN CRISTOBAL"/>
    <n v="0"/>
    <n v="0"/>
    <n v="0"/>
  </r>
  <r>
    <x v="0"/>
    <x v="0"/>
    <x v="0"/>
    <x v="1"/>
    <x v="6"/>
    <s v="2 - Poder Ejecutivo"/>
    <s v="0211 - MINISTERIO DE OBRAS PÚBLICAS Y COMUNICACIONES"/>
    <x v="123"/>
    <x v="1"/>
    <x v="11"/>
    <x v="26"/>
    <s v="2.7 - OBRAS"/>
    <s v="2.7.2 - INFRAESTRUCTURA"/>
    <s v="S"/>
    <s v="10 - RECONSTRUCCIÓN DE LA CARRETERA LA CANDELARIA-BEJUCAL-MAGARÍN, MUNICIPIO SANTA CRUZ DE EL SEIBO, PROVINCIA EL SEIBO"/>
    <s v="10 - FONDO GENERAL"/>
    <n v="16709"/>
    <s v="08 - EL SEIBO"/>
    <n v="0"/>
    <n v="25706113"/>
    <n v="25706112.739999998"/>
  </r>
  <r>
    <x v="0"/>
    <x v="0"/>
    <x v="0"/>
    <x v="1"/>
    <x v="6"/>
    <s v="2 - Poder Ejecutivo"/>
    <s v="0211 - MINISTERIO DE OBRAS PÚBLICAS Y COMUNICACIONES"/>
    <x v="123"/>
    <x v="1"/>
    <x v="11"/>
    <x v="26"/>
    <s v="2.7 - OBRAS"/>
    <s v="2.7.2 - INFRAESTRUCTURA"/>
    <s v="S"/>
    <s v="20 - RECONSTRUCCIÓN CAMINO VECINAL HATILLO PALMA- ARROYO CAÑA- LOS DERRAMADEROS, MUNICIPIO GUAYUBÍN, PROVINCIA MONTE CRISTI"/>
    <s v="10 - FONDO GENERAL"/>
    <n v="16724"/>
    <s v="15 - MONTE CRISTI"/>
    <n v="0"/>
    <n v="74800000"/>
    <n v="53420739.240000002"/>
  </r>
  <r>
    <x v="0"/>
    <x v="0"/>
    <x v="0"/>
    <x v="1"/>
    <x v="6"/>
    <s v="2 - Poder Ejecutivo"/>
    <s v="0211 - MINISTERIO DE OBRAS PÚBLICAS Y COMUNICACIONES"/>
    <x v="123"/>
    <x v="1"/>
    <x v="11"/>
    <x v="26"/>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0"/>
    <n v="20500000"/>
    <n v="20464059.219999999"/>
  </r>
  <r>
    <x v="0"/>
    <x v="0"/>
    <x v="0"/>
    <x v="1"/>
    <x v="6"/>
    <s v="2 - Poder Ejecutivo"/>
    <s v="0211 - MINISTERIO DE OBRAS PÚBLICAS Y COMUNICACIONES"/>
    <x v="123"/>
    <x v="1"/>
    <x v="11"/>
    <x v="26"/>
    <s v="2.7 - OBRAS"/>
    <s v="2.7.2 - INFRAESTRUCTURA"/>
    <s v="S"/>
    <s v="01 - CONSTRUCCIÓN PROTECCIÓN DE TALUD EN LA AVENIDA BARCELÓ, AFECTADO POR EL DISTURBIO TROPICAL NO.22, MUNICIPIO SANTO DOMINGO ESTE, PROVINCIA SANTO DOMINGO"/>
    <s v="10 - FONDO GENERAL"/>
    <n v="16392"/>
    <s v="32 - SANTO DOMINGO"/>
    <n v="0"/>
    <n v="2670000"/>
    <n v="2665811.65"/>
  </r>
  <r>
    <x v="0"/>
    <x v="0"/>
    <x v="0"/>
    <x v="1"/>
    <x v="6"/>
    <s v="2 - Poder Ejecutivo"/>
    <s v="0211 - MINISTERIO DE OBRAS PÚBLICAS Y COMUNICACIONES"/>
    <x v="123"/>
    <x v="1"/>
    <x v="11"/>
    <x v="26"/>
    <s v="2.7 - OBRAS"/>
    <s v="2.7.2 - INFRAESTRUCTURA"/>
    <s v="S"/>
    <s v="87 - RECONSTRUCCIÓN DEL CAMINO VECINAL CASA DEL ALTA ABAJO-BUENA VISTA, MUNICIPIO PIMENTEL, PROVINCIA DUARTE"/>
    <s v="10 - FONDO GENERAL"/>
    <n v="16321"/>
    <s v="06 - DUARTE"/>
    <n v="0"/>
    <n v="9151000"/>
    <n v="9150124.9700000007"/>
  </r>
  <r>
    <x v="0"/>
    <x v="0"/>
    <x v="0"/>
    <x v="1"/>
    <x v="6"/>
    <s v="2 - Poder Ejecutivo"/>
    <s v="0211 - MINISTERIO DE OBRAS PÚBLICAS Y COMUNICACIONES"/>
    <x v="123"/>
    <x v="1"/>
    <x v="11"/>
    <x v="26"/>
    <s v="2.7 - OBRAS"/>
    <s v="2.7.2 - INFRAESTRUCTURA"/>
    <s v="S"/>
    <s v="74 - RECONSTRUCCIÓN DE LOS PUENTES SOBRE RÍO CUABA Y ARROYO PATAO EN EL CAMINO VECINAL LA PEÑA - MAJAGUA - EL LLANO, AFECTADO POR EL DISTURBIO TROPICAL NO.22, MUNICIPIO SAN FRANCISCO DE MACORÍS, PROVINCIA DUARTE"/>
    <s v="10 - FONDO GENERAL"/>
    <n v="16826"/>
    <s v="06 - DUARTE"/>
    <n v="0"/>
    <n v="48803000"/>
    <n v="48802038.990000002"/>
  </r>
  <r>
    <x v="0"/>
    <x v="0"/>
    <x v="0"/>
    <x v="1"/>
    <x v="6"/>
    <s v="2 - Poder Ejecutivo"/>
    <s v="0211 - MINISTERIO DE OBRAS PÚBLICAS Y COMUNICACIONES"/>
    <x v="123"/>
    <x v="1"/>
    <x v="11"/>
    <x v="26"/>
    <s v="2.7 - OBRAS"/>
    <s v="2.7.2 - INFRAESTRUCTURA"/>
    <s v="S"/>
    <s v="28 - RECONSTRUCCIÓN DE LA CARRETERA CUTUPÚ - ARROYO HONDO - CRUCE CARRETERA RAMÓN CÁCERES, AFECTADA POR LA TORMENTA FRANKLIN, MUNICIPIO LA VEGA, PROVINCIA LA VEGA"/>
    <s v="10 - FONDO GENERAL"/>
    <n v="16811"/>
    <s v="13 - LA VEGA"/>
    <n v="0"/>
    <n v="30000000"/>
    <n v="30000000"/>
  </r>
  <r>
    <x v="0"/>
    <x v="0"/>
    <x v="0"/>
    <x v="1"/>
    <x v="6"/>
    <s v="2 - Poder Ejecutivo"/>
    <s v="0211 - MINISTERIO DE OBRAS PÚBLICAS Y COMUNICACIONES"/>
    <x v="123"/>
    <x v="1"/>
    <x v="11"/>
    <x v="26"/>
    <s v="2.7 - OBRAS"/>
    <s v="2.7.2 - INFRAESTRUCTURA"/>
    <s v="S"/>
    <s v="30 - RECONSTRUCCIÓN  TRAMO DE LA CARRETERA HATO MAYOR - VICENTILLO, PROVINCIA EL SEIBO"/>
    <s v="10 - FONDO GENERAL"/>
    <n v="16823"/>
    <s v="08 - EL SEIBO"/>
    <n v="0"/>
    <n v="32101000"/>
    <n v="32100062.390000001"/>
  </r>
  <r>
    <x v="0"/>
    <x v="0"/>
    <x v="0"/>
    <x v="1"/>
    <x v="6"/>
    <s v="2 - Poder Ejecutivo"/>
    <s v="0211 - MINISTERIO DE OBRAS PÚBLICAS Y COMUNICACIONES"/>
    <x v="123"/>
    <x v="1"/>
    <x v="11"/>
    <x v="26"/>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0"/>
    <n v="26670000"/>
    <n v="26670000"/>
  </r>
  <r>
    <x v="0"/>
    <x v="0"/>
    <x v="0"/>
    <x v="1"/>
    <x v="6"/>
    <s v="2 - Poder Ejecutivo"/>
    <s v="0211 - MINISTERIO DE OBRAS PÚBLICAS Y COMUNICACIONES"/>
    <x v="123"/>
    <x v="1"/>
    <x v="11"/>
    <x v="26"/>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0"/>
    <n v="85100000"/>
    <n v="85100000"/>
  </r>
  <r>
    <x v="0"/>
    <x v="0"/>
    <x v="0"/>
    <x v="1"/>
    <x v="6"/>
    <s v="2 - Poder Ejecutivo"/>
    <s v="0211 - MINISTERIO DE OBRAS PÚBLICAS Y COMUNICACIONES"/>
    <x v="123"/>
    <x v="1"/>
    <x v="11"/>
    <x v="26"/>
    <s v="2.7 - OBRAS"/>
    <s v="2.7.2 - INFRAESTRUCTURA"/>
    <s v="S"/>
    <s v="95 - RECONSTRUCCIÓN DE CARRETERA LA GUAMA AFECTADA POR EL DISTURBIO TROPICAL NO.22, MUNICIPIO SAN FRANCISCO DE MACORÍS, PROVINCIA DUARTE"/>
    <s v="10 - FONDO GENERAL"/>
    <n v="16418"/>
    <s v="06 - DUARTE"/>
    <n v="0"/>
    <n v="36081000"/>
    <n v="36080180.460000001"/>
  </r>
  <r>
    <x v="0"/>
    <x v="0"/>
    <x v="0"/>
    <x v="1"/>
    <x v="6"/>
    <s v="2 - Poder Ejecutivo"/>
    <s v="0211 - MINISTERIO DE OBRAS PÚBLICAS Y COMUNICACIONES"/>
    <x v="123"/>
    <x v="1"/>
    <x v="11"/>
    <x v="26"/>
    <s v="2.7 - OBRAS"/>
    <s v="2.7.2 - INFRAESTRUCTURA"/>
    <s v="S"/>
    <s v="15 - REPARACIÓN DE PASO A DESNIVEL EN LA INTERSECCIÓN AVENIDA MÁXIMO GÓMEZ CON AVENIDA JOHN F. KENNEDY, AFECTADA POR EL DISTURBIO TROPICAL NO. 22, DISTRITO NACIONAL"/>
    <s v="10 - FONDO GENERAL"/>
    <n v="16814"/>
    <s v="01 - DISTRITO NACIONAL"/>
    <n v="0"/>
    <n v="12000000"/>
    <n v="12000000"/>
  </r>
  <r>
    <x v="0"/>
    <x v="0"/>
    <x v="0"/>
    <x v="1"/>
    <x v="6"/>
    <s v="2 - Poder Ejecutivo"/>
    <s v="0211 - MINISTERIO DE OBRAS PÚBLICAS Y COMUNICACIONES"/>
    <x v="123"/>
    <x v="1"/>
    <x v="11"/>
    <x v="26"/>
    <s v="2.7 - OBRAS"/>
    <s v="2.7.2 - INFRAESTRUCTURA"/>
    <s v="S"/>
    <s v="25 - RECONSTRUCCIÓN CARRETERA JAMAO - SABANETA DE YASICA, PROVINCIAS ESPAILLAT Y PUERTO PLATA"/>
    <s v="10 - FONDO GENERAL"/>
    <n v="16775"/>
    <s v="18 - PUERTO PLATA"/>
    <n v="0"/>
    <n v="40820000"/>
    <n v="40819940.109999999"/>
  </r>
  <r>
    <x v="0"/>
    <x v="0"/>
    <x v="0"/>
    <x v="1"/>
    <x v="6"/>
    <s v="2 - Poder Ejecutivo"/>
    <s v="0211 - MINISTERIO DE OBRAS PÚBLICAS Y COMUNICACIONES"/>
    <x v="123"/>
    <x v="1"/>
    <x v="11"/>
    <x v="26"/>
    <s v="2.7 - OBRAS"/>
    <s v="2.7.2 - INFRAESTRUCTURA"/>
    <s v="S"/>
    <s v="03 - RECONSTRUCCIÓN DE LA CARRETERA EL SEIBO - CACIQUILLO AFECTADA POR EL HURACAN FIONA, MUNICIPIO SANTA CRUZ DE EL SEIBO, PROVINCIA EL SEIBO"/>
    <s v="10 - FONDO GENERAL"/>
    <n v="16501"/>
    <s v="08 - EL SEIBO"/>
    <n v="0"/>
    <n v="90000000"/>
    <n v="64882832.25"/>
  </r>
  <r>
    <x v="0"/>
    <x v="0"/>
    <x v="0"/>
    <x v="1"/>
    <x v="6"/>
    <s v="2 - Poder Ejecutivo"/>
    <s v="0211 - MINISTERIO DE OBRAS PÚBLICAS Y COMUNICACIONES"/>
    <x v="123"/>
    <x v="1"/>
    <x v="11"/>
    <x v="26"/>
    <s v="2.7 - OBRAS"/>
    <s v="2.7.2 - INFRAESTRUCTURA"/>
    <s v="S"/>
    <s v="03 - RECONSTRUCCIÓN DE LA CARRETERA EL SEIBO - CACIQUILLO AFECTADA POR EL HURACAN FIONA, MUNICIPIO SANTA CRUZ DE EL SEIBO, PROVINCIA EL SEIBO"/>
    <s v="50 - CRÉDITO INTERNO"/>
    <n v="16501"/>
    <s v="08 - EL SEIBO"/>
    <n v="0"/>
    <n v="25599212.920000002"/>
    <n v="0"/>
  </r>
  <r>
    <x v="0"/>
    <x v="0"/>
    <x v="0"/>
    <x v="1"/>
    <x v="6"/>
    <s v="2 - Poder Ejecutivo"/>
    <s v="0211 - MINISTERIO DE OBRAS PÚBLICAS Y COMUNICACIONES"/>
    <x v="123"/>
    <x v="1"/>
    <x v="11"/>
    <x v="26"/>
    <s v="2.7 - OBRAS"/>
    <s v="2.7.2 - INFRAESTRUCTURA"/>
    <s v="S"/>
    <s v="20 - CONSTRUCCIÓN MURO DE GAVIÓN EN LA MARGEN NORTE RÍO OCOA, AFECTADO POR EL DISTURBIO TROPICAL NO.22, MUNICIPIO LAS CHARCAS, PROVINCIA AZUA"/>
    <s v="10 - FONDO GENERAL"/>
    <n v="16416"/>
    <s v="02 - AZUA"/>
    <n v="0"/>
    <n v="129872000"/>
    <n v="129871140.26000001"/>
  </r>
  <r>
    <x v="0"/>
    <x v="0"/>
    <x v="0"/>
    <x v="1"/>
    <x v="6"/>
    <s v="2 - Poder Ejecutivo"/>
    <s v="0211 - MINISTERIO DE OBRAS PÚBLICAS Y COMUNICACIONES"/>
    <x v="123"/>
    <x v="1"/>
    <x v="11"/>
    <x v="26"/>
    <s v="2.7 - OBRAS"/>
    <s v="2.7.2 - INFRAESTRUCTURA"/>
    <s v="S"/>
    <s v="32 - CONSTRUCCIÓN MURO DE GAVIÓN PARA PROTECCIÓN DE TALUD EN CARRETERA LA ISABELA (KM 7), AFECTADA POR EL DISTURBIO TROPICAL NO.22, DISTRITO NACIONAL"/>
    <s v="10 - FONDO GENERAL"/>
    <n v="16831"/>
    <s v="01 - DISTRITO NACIONAL"/>
    <n v="0"/>
    <n v="20000000"/>
    <n v="1658734.65"/>
  </r>
  <r>
    <x v="0"/>
    <x v="0"/>
    <x v="0"/>
    <x v="1"/>
    <x v="6"/>
    <s v="2 - Poder Ejecutivo"/>
    <s v="0211 - MINISTERIO DE OBRAS PÚBLICAS Y COMUNICACIONES"/>
    <x v="123"/>
    <x v="1"/>
    <x v="11"/>
    <x v="26"/>
    <s v="2.7 - OBRAS"/>
    <s v="2.7.2 - INFRAESTRUCTURA"/>
    <s v="S"/>
    <s v="47 - CONSTRUCCIÓN DEL TRAMO III DE LA AVENIDA CIRCUNVALACIÓN SANTO DOMINGO (PROF. JUAN BOSCH)"/>
    <s v="10 - FONDO GENERAL"/>
    <n v="13835"/>
    <s v="32 - SANTO DOMINGO"/>
    <n v="0"/>
    <n v="195500000"/>
    <n v="195499999.47999999"/>
  </r>
  <r>
    <x v="0"/>
    <x v="0"/>
    <x v="0"/>
    <x v="1"/>
    <x v="6"/>
    <s v="2 - Poder Ejecutivo"/>
    <s v="0211 - MINISTERIO DE OBRAS PÚBLICAS Y COMUNICACIONES"/>
    <x v="123"/>
    <x v="1"/>
    <x v="11"/>
    <x v="26"/>
    <s v="2.7 - OBRAS"/>
    <s v="2.7.2 - INFRAESTRUCTURA"/>
    <s v="S"/>
    <s v="14 - REPARACIÓN DEL TÚNEL EN LA AVENIDA LAS AMÉRICAS, AFECTADO POR EL DISTURBIO TROPICAL NO. 22, MUNICIPIO SANTO DOMINGO ESTE, PROVINCIA SANTO DOMINGO"/>
    <s v="10 - FONDO GENERAL"/>
    <n v="16813"/>
    <s v="32 - SANTO DOMINGO"/>
    <n v="0"/>
    <n v="22000000"/>
    <n v="22000000"/>
  </r>
  <r>
    <x v="0"/>
    <x v="0"/>
    <x v="0"/>
    <x v="1"/>
    <x v="6"/>
    <s v="2 - Poder Ejecutivo"/>
    <s v="0211 - MINISTERIO DE OBRAS PÚBLICAS Y COMUNICACIONES"/>
    <x v="123"/>
    <x v="1"/>
    <x v="11"/>
    <x v="26"/>
    <s v="2.7 - OBRAS"/>
    <s v="2.7.2 - INFRAESTRUCTURA"/>
    <s v="S"/>
    <s v="32 - RECONSTRUCCIÓN DE PUENTE TIPO CAJON EN LA CARRETERA PUÑAL - ORTEGA, AFECTADA POR EL DISTURBIO TROPICAL NO.22, MUNICIPIO PUÑAL, PROVINCIA SANTIAGO"/>
    <s v="10 - FONDO GENERAL"/>
    <n v="16474"/>
    <s v="25 - SANTIAGO"/>
    <n v="0"/>
    <n v="36972000"/>
    <n v="36971997.259999998"/>
  </r>
  <r>
    <x v="0"/>
    <x v="0"/>
    <x v="0"/>
    <x v="1"/>
    <x v="6"/>
    <s v="2 - Poder Ejecutivo"/>
    <s v="0211 - MINISTERIO DE OBRAS PÚBLICAS Y COMUNICACIONES"/>
    <x v="123"/>
    <x v="1"/>
    <x v="11"/>
    <x v="26"/>
    <s v="2.7 - OBRAS"/>
    <s v="2.7.2 - INFRAESTRUCTURA"/>
    <s v="S"/>
    <s v="14 - CONSTRUCCIÓN MUROS DE GAVIONES EN CALLE SANTA CLARA SECTOR DE MANOGUAYABO, AFECTADO POR EL DISTURBIO TROPICAL NO 22, MUNICIPIO SANTO DOMINGO OESTE, PROVINCIA SANTO DOMINGO"/>
    <s v="10 - FONDO GENERAL"/>
    <n v="16408"/>
    <s v="32 - SANTO DOMINGO"/>
    <n v="0"/>
    <n v="15000000"/>
    <n v="15000000"/>
  </r>
  <r>
    <x v="0"/>
    <x v="0"/>
    <x v="0"/>
    <x v="1"/>
    <x v="6"/>
    <s v="2 - Poder Ejecutivo"/>
    <s v="0211 - MINISTERIO DE OBRAS PÚBLICAS Y COMUNICACIONES"/>
    <x v="123"/>
    <x v="1"/>
    <x v="11"/>
    <x v="26"/>
    <s v="2.7 - OBRAS"/>
    <s v="2.7.2 - INFRAESTRUCTURA"/>
    <s v="S"/>
    <s v="26 - RECONSTRUCCIÓN DE LA CARRETERA CRUCE DE LAS TERRENAS -SÁNCHEZ-BATEY HORMIGA, AFECTADA POR EL DISTURBIO TROPICAL NO.22, MUNICIPIO LAS TERRENAS, PROVINCIA SAMANÁ"/>
    <s v="10 - FONDO GENERAL"/>
    <n v="16782"/>
    <s v="20 - SAMANA"/>
    <n v="0"/>
    <n v="50673000"/>
    <n v="50672403.539999999"/>
  </r>
  <r>
    <x v="0"/>
    <x v="0"/>
    <x v="0"/>
    <x v="1"/>
    <x v="6"/>
    <s v="2 - Poder Ejecutivo"/>
    <s v="0211 - MINISTERIO DE OBRAS PÚBLICAS Y COMUNICACIONES"/>
    <x v="123"/>
    <x v="1"/>
    <x v="11"/>
    <x v="26"/>
    <s v="2.7 - OBRAS"/>
    <s v="2.7.2 - INFRAESTRUCTURA"/>
    <s v="S"/>
    <s v="27 - CONSTRUCCIÓN DE MUROS DE GAVIONES EN LOS MÁRGENES AGUAS ARRIBA Y AGUAS ABAJO DEL RÍO CUACÓN. AFECTADO POR EL HURACÁN FIONA, MUNICIPIO DE MICHES, PROVINCIA EL SEIBO"/>
    <s v="10 - FONDO GENERAL"/>
    <n v="16784"/>
    <s v="08 - EL SEIBO"/>
    <n v="0"/>
    <n v="4000000"/>
    <n v="0"/>
  </r>
  <r>
    <x v="0"/>
    <x v="0"/>
    <x v="0"/>
    <x v="1"/>
    <x v="6"/>
    <s v="2 - Poder Ejecutivo"/>
    <s v="0211 - MINISTERIO DE OBRAS PÚBLICAS Y COMUNICACIONES"/>
    <x v="123"/>
    <x v="1"/>
    <x v="11"/>
    <x v="26"/>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0"/>
    <n v="34880000"/>
    <n v="34879803.649999999"/>
  </r>
  <r>
    <x v="0"/>
    <x v="0"/>
    <x v="0"/>
    <x v="1"/>
    <x v="6"/>
    <s v="2 - Poder Ejecutivo"/>
    <s v="0211 - MINISTERIO DE OBRAS PÚBLICAS Y COMUNICACIONES"/>
    <x v="123"/>
    <x v="1"/>
    <x v="11"/>
    <x v="26"/>
    <s v="2.7 - OBRAS"/>
    <s v="2.7.2 - INFRAESTRUCTURA"/>
    <s v="S"/>
    <s v="09 - RECONSTRUCCIÓN DE LA CARRETERA PEDRO SÁNCHEZ-MICHES, AFECTADA POR EL HURACÁN FIONA, MUNICIPIO SANTA CRUZ DE EL SEIBO, PROVINCIA EL SEIBO"/>
    <s v="10 - FONDO GENERAL"/>
    <n v="16706"/>
    <s v="08 - EL SEIBO"/>
    <n v="0"/>
    <n v="31845000"/>
    <n v="31842883.100000001"/>
  </r>
  <r>
    <x v="0"/>
    <x v="0"/>
    <x v="0"/>
    <x v="1"/>
    <x v="6"/>
    <s v="2 - Poder Ejecutivo"/>
    <s v="0211 - MINISTERIO DE OBRAS PÚBLICAS Y COMUNICACIONES"/>
    <x v="123"/>
    <x v="1"/>
    <x v="11"/>
    <x v="26"/>
    <s v="2.7 - OBRAS"/>
    <s v="2.7.2 - INFRAESTRUCTURA"/>
    <s v="S"/>
    <s v="08 - CONSTRUCCIÓN DE LA CARRETERA LOS COQUITOS - EL PRADO, MUNICIPIO MONTE PLATA, PROVINCIA MONTE PLATA"/>
    <s v="10 - FONDO GENERAL"/>
    <n v="16689"/>
    <s v="29 - MONTE PLATA"/>
    <n v="0"/>
    <n v="86780000"/>
    <n v="50506418.310000002"/>
  </r>
  <r>
    <x v="0"/>
    <x v="0"/>
    <x v="0"/>
    <x v="1"/>
    <x v="6"/>
    <s v="2 - Poder Ejecutivo"/>
    <s v="0211 - MINISTERIO DE OBRAS PÚBLICAS Y COMUNICACIONES"/>
    <x v="123"/>
    <x v="1"/>
    <x v="11"/>
    <x v="26"/>
    <s v="2.7 - OBRAS"/>
    <s v="2.7.2 - INFRAESTRUCTURA"/>
    <s v="S"/>
    <s v="93 - RECONSTRUCCIÓN CAMINO VECINAL ESTERO HONDO - CRUCE TIBURCIO, MUNICIPIO VILLA ISABELA, PROVINCIA PUERTO PLATA"/>
    <s v="10 - FONDO GENERAL"/>
    <n v="16790"/>
    <s v="18 - PUERTO PLATA"/>
    <n v="0"/>
    <n v="40731000"/>
    <n v="40730574.509999998"/>
  </r>
  <r>
    <x v="0"/>
    <x v="0"/>
    <x v="0"/>
    <x v="1"/>
    <x v="6"/>
    <s v="2 - Poder Ejecutivo"/>
    <s v="0211 - MINISTERIO DE OBRAS PÚBLICAS Y COMUNICACIONES"/>
    <x v="123"/>
    <x v="1"/>
    <x v="11"/>
    <x v="26"/>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0"/>
    <n v="8423660"/>
    <n v="8423660"/>
  </r>
  <r>
    <x v="0"/>
    <x v="0"/>
    <x v="0"/>
    <x v="1"/>
    <x v="6"/>
    <s v="2 - Poder Ejecutivo"/>
    <s v="0211 - MINISTERIO DE OBRAS PÚBLICAS Y COMUNICACIONES"/>
    <x v="123"/>
    <x v="1"/>
    <x v="11"/>
    <x v="26"/>
    <s v="2.7 - OBRAS"/>
    <s v="2.7.2 - INFRAESTRUCTURA"/>
    <s v="S"/>
    <s v="90 - REPARACIÓN DEL CAMINO VECINAL SALCEDO-LAS LILAS-MONTE ADENTRO, MUNICIPIO SALCEDO, PROVINCIA HERMANAS MIRABAL"/>
    <s v="10 - FONDO GENERAL"/>
    <n v="16748"/>
    <s v="19 - HERMANAS MIRABAL"/>
    <n v="0"/>
    <n v="21451000"/>
    <n v="21450444.369999997"/>
  </r>
  <r>
    <x v="0"/>
    <x v="0"/>
    <x v="0"/>
    <x v="1"/>
    <x v="6"/>
    <s v="2 - Poder Ejecutivo"/>
    <s v="0211 - MINISTERIO DE OBRAS PÚBLICAS Y COMUNICACIONES"/>
    <x v="123"/>
    <x v="1"/>
    <x v="11"/>
    <x v="26"/>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0"/>
    <n v="5000000"/>
    <n v="0"/>
  </r>
  <r>
    <x v="0"/>
    <x v="0"/>
    <x v="0"/>
    <x v="1"/>
    <x v="6"/>
    <s v="2 - Poder Ejecutivo"/>
    <s v="0211 - MINISTERIO DE OBRAS PÚBLICAS Y COMUNICACIONES"/>
    <x v="123"/>
    <x v="1"/>
    <x v="11"/>
    <x v="26"/>
    <s v="2.7 - OBRAS"/>
    <s v="2.7.2 - INFRAESTRUCTURA"/>
    <s v="S"/>
    <s v="41 - RECONSTRUCCIÓN PUENTE SOBRE RÍO LOS CACAOS, AFECTADO POR LA VAGUADA DE ABRIL 2022, MUNICIPIO LOS CACAOS, PROVINCIA SAN CRISTÓBAL"/>
    <s v="10 - FONDO GENERAL"/>
    <n v="16668"/>
    <s v="21 - SAN CRISTOBAL"/>
    <n v="0"/>
    <n v="5127400"/>
    <n v="5127391.76"/>
  </r>
  <r>
    <x v="0"/>
    <x v="0"/>
    <x v="0"/>
    <x v="1"/>
    <x v="6"/>
    <s v="2 - Poder Ejecutivo"/>
    <s v="0211 - MINISTERIO DE OBRAS PÚBLICAS Y COMUNICACIONES"/>
    <x v="123"/>
    <x v="1"/>
    <x v="11"/>
    <x v="26"/>
    <s v="2.7 - OBRAS"/>
    <s v="2.7.2 - INFRAESTRUCTURA"/>
    <s v="S"/>
    <s v="18 - RECONSTRUCCIÓN DEL CAMINO VECINAL GUANITO-SANATE ABAJO, AFECTADO POR EL HURACÁN FIONA, MUNICIPIO SALVALEÓN DE HIGÜEY, PROVINCIA LA ALTAGRACIA"/>
    <s v="10 - FONDO GENERAL"/>
    <n v="16721"/>
    <s v="11 - LA ALTAGRACIA"/>
    <n v="0"/>
    <n v="27485000"/>
    <n v="27484902.719999999"/>
  </r>
  <r>
    <x v="0"/>
    <x v="0"/>
    <x v="0"/>
    <x v="1"/>
    <x v="6"/>
    <s v="2 - Poder Ejecutivo"/>
    <s v="0211 - MINISTERIO DE OBRAS PÚBLICAS Y COMUNICACIONES"/>
    <x v="123"/>
    <x v="1"/>
    <x v="11"/>
    <x v="26"/>
    <s v="2.7 - OBRAS"/>
    <s v="2.7.2 - INFRAESTRUCTURA"/>
    <s v="S"/>
    <s v="10 - CONSTRUCCIÓN DEL PUENTE DE ALCANTARILLA DE CAJON, CAMINO VECINAL LA PLAYITA, DISTRITO MUNICIPAL ARROYO BARRIL, MUNICIPIO SANTA BÁRBARA DE SAMAMÁ, PROVINCIA SAMANÁ."/>
    <s v="10 - FONDO GENERAL"/>
    <n v="16404"/>
    <s v="20 - SAMANA"/>
    <n v="0"/>
    <n v="1530000"/>
    <n v="0"/>
  </r>
  <r>
    <x v="0"/>
    <x v="0"/>
    <x v="0"/>
    <x v="1"/>
    <x v="6"/>
    <s v="2 - Poder Ejecutivo"/>
    <s v="0211 - MINISTERIO DE OBRAS PÚBLICAS Y COMUNICACIONES"/>
    <x v="123"/>
    <x v="1"/>
    <x v="11"/>
    <x v="26"/>
    <s v="2.7 - OBRAS"/>
    <s v="2.7.2 - INFRAESTRUCTURA"/>
    <s v="S"/>
    <s v="09 - CONSTRUCCIÓN DEL PUENTE DE ALCANTARILLA DE CAJON SOBRE ARROYO LOS ROBALOS, CALLE ROBALO, DISTRITO MUNICIPAL ARROYO BARRIL, MUNICIPIO SANTA BÁRBARA DE SAMAMÁ, PROVINCIA SAMANÁ."/>
    <s v="10 - FONDO GENERAL"/>
    <n v="16403"/>
    <s v="20 - SAMANA"/>
    <n v="0"/>
    <n v="3050000"/>
    <n v="0"/>
  </r>
  <r>
    <x v="0"/>
    <x v="0"/>
    <x v="0"/>
    <x v="1"/>
    <x v="6"/>
    <s v="2 - Poder Ejecutivo"/>
    <s v="0211 - MINISTERIO DE OBRAS PÚBLICAS Y COMUNICACIONES"/>
    <x v="123"/>
    <x v="1"/>
    <x v="11"/>
    <x v="26"/>
    <s v="2.7 - OBRAS"/>
    <s v="2.7.2 - INFRAESTRUCTURA"/>
    <s v="S"/>
    <s v="89 - CONSTRUCCIÓN DEL BADEN TUBULAR PRÓXIMO AL PUENTE LA CUCHILLA AFECTADO POR LA VAGUADA DE ABRIL 2022, EN LA COMUNIDAD DE CHAVÓN, MUNICIPIO DE GUAYMATE, PROVINCIA LA ROMANA"/>
    <s v="10 - FONDO GENERAL"/>
    <n v="16704"/>
    <s v="12 - LA ROMANA"/>
    <n v="0"/>
    <n v="20000000"/>
    <n v="20000000"/>
  </r>
  <r>
    <x v="0"/>
    <x v="0"/>
    <x v="0"/>
    <x v="1"/>
    <x v="6"/>
    <s v="2 - Poder Ejecutivo"/>
    <s v="0211 - MINISTERIO DE OBRAS PÚBLICAS Y COMUNICACIONES"/>
    <x v="123"/>
    <x v="1"/>
    <x v="11"/>
    <x v="26"/>
    <s v="2.7 - OBRAS"/>
    <s v="2.7.2 - INFRAESTRUCTURA"/>
    <s v="S"/>
    <s v="21 - RECONSTRUCCIÓN DE LA CARRETERA LA CEIBITA - LOS MAMBRUCE, MUNICIPIO DE SANTO DOMINGO NORTE, PROVINCIA SANTO DOMINGO"/>
    <s v="10 - FONDO GENERAL"/>
    <n v="16725"/>
    <s v="32 - SANTO DOMINGO"/>
    <n v="0"/>
    <n v="49110000"/>
    <n v="0"/>
  </r>
  <r>
    <x v="0"/>
    <x v="0"/>
    <x v="0"/>
    <x v="1"/>
    <x v="6"/>
    <s v="2 - Poder Ejecutivo"/>
    <s v="0211 - MINISTERIO DE OBRAS PÚBLICAS Y COMUNICACIONES"/>
    <x v="123"/>
    <x v="1"/>
    <x v="11"/>
    <x v="26"/>
    <s v="2.7 - OBRAS"/>
    <s v="2.7.2 - INFRAESTRUCTURA"/>
    <s v="S"/>
    <s v="05 - RECONSTRUCCIÓN DE CALLES EN LA URBANIZACION ALTOS ARROYO HONDO III, AFECTADAS POR EL DISTURBIO TROPICAL NO. 22, DISTRITO NACIONAL"/>
    <s v="10 - FONDO GENERAL"/>
    <n v="16661"/>
    <s v="01 - DISTRITO NACIONAL"/>
    <n v="0"/>
    <n v="25000000"/>
    <n v="25000000"/>
  </r>
  <r>
    <x v="0"/>
    <x v="0"/>
    <x v="0"/>
    <x v="1"/>
    <x v="6"/>
    <s v="2 - Poder Ejecutivo"/>
    <s v="0211 - MINISTERIO DE OBRAS PÚBLICAS Y COMUNICACIONES"/>
    <x v="123"/>
    <x v="1"/>
    <x v="11"/>
    <x v="26"/>
    <s v="2.7 - OBRAS"/>
    <s v="2.7.2 - INFRAESTRUCTURA"/>
    <s v="S"/>
    <s v="24 - RECONSTRUCCIÓN CARRETERA EL SEIBO - LAS CUCHILLAS, MUNICIPIO EL SEIBO, PROVINCIA EL SEIBO"/>
    <s v="10 - FONDO GENERAL"/>
    <n v="16771"/>
    <s v="08 - EL SEIBO"/>
    <n v="0"/>
    <n v="67736000"/>
    <n v="67736000"/>
  </r>
  <r>
    <x v="0"/>
    <x v="0"/>
    <x v="0"/>
    <x v="1"/>
    <x v="6"/>
    <s v="2 - Poder Ejecutivo"/>
    <s v="0211 - MINISTERIO DE OBRAS PÚBLICAS Y COMUNICACIONES"/>
    <x v="123"/>
    <x v="1"/>
    <x v="11"/>
    <x v="57"/>
    <s v="2.7 - OBRAS"/>
    <s v="2.7.2 - INFRAESTRUCTURA"/>
    <s v="S"/>
    <s v="15 - MEJORAMIENTO DE OBRAS PÚBLICAS RESILIENTES PARA REDUCIR RIESGOS DE DESASTRES EN EL CONTEXTO DEL CAMBIO CLIMÁTICO  A NIVEL NACIONAL"/>
    <s v="60 - CREDITO EXTERNO"/>
    <n v="13932"/>
    <s v="99 - MULTIPROVINCIAL"/>
    <n v="373550000"/>
    <n v="1860000"/>
    <n v="0"/>
  </r>
  <r>
    <x v="0"/>
    <x v="0"/>
    <x v="0"/>
    <x v="1"/>
    <x v="6"/>
    <s v="2 - Poder Ejecutivo"/>
    <s v="0211 - MINISTERIO DE OBRAS PÚBLICAS Y COMUNICACIONES"/>
    <x v="123"/>
    <x v="1"/>
    <x v="11"/>
    <x v="57"/>
    <s v="2.7 - OBRAS"/>
    <s v="2.7.2 - INFRAESTRUCTURA"/>
    <s v="S"/>
    <s v="43 - AMPLIACIÓN CONSTRUCCIÓN TRES (3) EDIFICIOS DE PARQUEOS EN LA CIUDAD DE SANTO DOMINGO"/>
    <s v="10 - FONDO GENERAL"/>
    <n v="14279"/>
    <s v="01 - DISTRITO NACIONAL"/>
    <n v="73549939"/>
    <n v="93603889"/>
    <n v="82635243.599999994"/>
  </r>
  <r>
    <x v="0"/>
    <x v="0"/>
    <x v="0"/>
    <x v="1"/>
    <x v="6"/>
    <s v="2 - Poder Ejecutivo"/>
    <s v="0211 - MINISTERIO DE OBRAS PÚBLICAS Y COMUNICACIONES"/>
    <x v="123"/>
    <x v="1"/>
    <x v="17"/>
    <x v="109"/>
    <s v="2.7 - OBRAS"/>
    <s v="2.7.2 - INFRAESTRUCTURA"/>
    <s v="S"/>
    <s v="27 - CONSTRUCCIÓN DE UN MERCADO EN LA PROVINCIA DE BARAHONA"/>
    <s v="10 - FONDO GENERAL"/>
    <n v="13963"/>
    <s v="04 - BARAHONA"/>
    <n v="10896287"/>
    <n v="0"/>
    <n v="0"/>
  </r>
  <r>
    <x v="0"/>
    <x v="0"/>
    <x v="0"/>
    <x v="1"/>
    <x v="6"/>
    <s v="2 - Poder Ejecutivo"/>
    <s v="0211 - MINISTERIO DE OBRAS PÚBLICAS Y COMUNICACIONES"/>
    <x v="123"/>
    <x v="1"/>
    <x v="17"/>
    <x v="109"/>
    <s v="2.7 - OBRAS"/>
    <s v="2.7.2 - INFRAESTRUCTURA"/>
    <s v="S"/>
    <s v="28 - CONSTRUCCIÓN DEL  MERCADO MUNICIPAL  DE HIGUEY, PROVINCIA LA ALTAGRACIA"/>
    <s v="10 - FONDO GENERAL"/>
    <n v="13964"/>
    <s v="11 - LA ALTAGRACIA"/>
    <n v="13620359"/>
    <n v="0"/>
    <n v="0"/>
  </r>
  <r>
    <x v="0"/>
    <x v="0"/>
    <x v="0"/>
    <x v="1"/>
    <x v="6"/>
    <s v="2 - Poder Ejecutivo"/>
    <s v="0211 - MINISTERIO DE OBRAS PÚBLICAS Y COMUNICACIONES"/>
    <x v="123"/>
    <x v="1"/>
    <x v="17"/>
    <x v="109"/>
    <s v="2.7 - OBRAS"/>
    <s v="2.7.2 - INFRAESTRUCTURA"/>
    <s v="S"/>
    <s v="32 - REHABILITACIÓN Y CONSTRUCCIÓN PLAZA DE LOS PILONES BANÍ"/>
    <s v="10 - FONDO GENERAL"/>
    <n v="13972"/>
    <s v="17 - PERAVIA"/>
    <n v="13620359"/>
    <n v="0"/>
    <n v="0"/>
  </r>
  <r>
    <x v="0"/>
    <x v="0"/>
    <x v="0"/>
    <x v="1"/>
    <x v="6"/>
    <s v="2 - Poder Ejecutivo"/>
    <s v="0211 - MINISTERIO DE OBRAS PÚBLICAS Y COMUNICACIONES"/>
    <x v="123"/>
    <x v="3"/>
    <x v="9"/>
    <x v="81"/>
    <s v="2.7 - OBRAS"/>
    <s v="2.7.2 - INFRAESTRUCTURA"/>
    <s v="S"/>
    <s v="01 - RECUPERACIÓN DE LA COBERTURA VEGETAL EN CUENCAS HIDROGRÁFICAS DE LA REPÚBLICA DOMINICANA - MOPC."/>
    <s v="60 - CREDITO EXTERNO"/>
    <n v="13928"/>
    <s v="02 - AZUA"/>
    <n v="0"/>
    <n v="148072747.86000001"/>
    <n v="148072633.03"/>
  </r>
  <r>
    <x v="0"/>
    <x v="0"/>
    <x v="0"/>
    <x v="1"/>
    <x v="6"/>
    <s v="2 - Poder Ejecutivo"/>
    <s v="0211 - MINISTERIO DE OBRAS PÚBLICAS Y COMUNICACIONES"/>
    <x v="123"/>
    <x v="2"/>
    <x v="14"/>
    <x v="58"/>
    <s v="2.7 - OBRAS"/>
    <s v="2.7.2 - INFRAESTRUCTURA"/>
    <s v="S"/>
    <s v="38 - CONSTRUCCIÓN DE 31 VIVIENDAS A NIVEL NACIONAL (PRESENCIA DOMINICANA)"/>
    <s v="10 - FONDO GENERAL"/>
    <n v="13988"/>
    <s v="32 - SANTO DOMINGO"/>
    <n v="11213"/>
    <n v="0"/>
    <n v="0"/>
  </r>
  <r>
    <x v="0"/>
    <x v="0"/>
    <x v="0"/>
    <x v="1"/>
    <x v="6"/>
    <s v="2 - Poder Ejecutivo"/>
    <s v="0211 - MINISTERIO DE OBRAS PÚBLICAS Y COMUNICACIONES"/>
    <x v="123"/>
    <x v="2"/>
    <x v="14"/>
    <x v="104"/>
    <s v="2.7 - OBRAS"/>
    <s v="2.7.2 - INFRAESTRUCTURA"/>
    <s v="S"/>
    <s v="36 - RECONSTRUCCIÓN DEL PUENTE AFECTADO POR LA VAGUADA DE ABRIL 2022, SOBRE EL RIO VIAJAMA, MUNICIPIO DE LAS YAYAS DE VIAJAMAS, PROVINCIA AZUA"/>
    <s v="10 - FONDO GENERAL"/>
    <n v="16214"/>
    <s v="02 - AZUA"/>
    <n v="7182588"/>
    <n v="10429519"/>
    <n v="10000000"/>
  </r>
  <r>
    <x v="0"/>
    <x v="0"/>
    <x v="0"/>
    <x v="1"/>
    <x v="6"/>
    <s v="2 - Poder Ejecutivo"/>
    <s v="0211 - MINISTERIO DE OBRAS PÚBLICAS Y COMUNICACIONES"/>
    <x v="123"/>
    <x v="2"/>
    <x v="14"/>
    <x v="104"/>
    <s v="2.7 - OBRAS"/>
    <s v="2.7.2 - INFRAESTRUCTURA"/>
    <s v="S"/>
    <s v="51 - RECONSTRUCCIÓN CAMINO LOS BLEOS AFECTADO POR LA VAGUADA DE ABRIL 2022, ARROYO TORO, MUNICIPIO BONAO, PROVINCIA MONSEÑOR NOUEL"/>
    <s v="10 - FONDO GENERAL"/>
    <n v="16207"/>
    <s v="28 - MONSENOR NOUEL"/>
    <n v="11548427"/>
    <n v="4944779"/>
    <n v="4367357.8899999997"/>
  </r>
  <r>
    <x v="0"/>
    <x v="0"/>
    <x v="0"/>
    <x v="1"/>
    <x v="6"/>
    <s v="2 - Poder Ejecutivo"/>
    <s v="0211 - MINISTERIO DE OBRAS PÚBLICAS Y COMUNICACIONES"/>
    <x v="123"/>
    <x v="2"/>
    <x v="14"/>
    <x v="104"/>
    <s v="2.7 - OBRAS"/>
    <s v="2.7.2 - INFRAESTRUCTURA"/>
    <s v="S"/>
    <s v="52 - RECONSTRUCCIÓN DEL CAMINO VECINAL EL CACIQUE AFECTADO POR LA VAGUADA DE ABRIL 2022, MUNICIPIO MOCA, PROVINCIA ESPAILLAT"/>
    <s v="10 - FONDO GENERAL"/>
    <n v="16209"/>
    <s v="09 - ESPAILLAT"/>
    <n v="17247191"/>
    <n v="43700000"/>
    <n v="37307144.259999998"/>
  </r>
  <r>
    <x v="0"/>
    <x v="0"/>
    <x v="0"/>
    <x v="1"/>
    <x v="6"/>
    <s v="2 - Poder Ejecutivo"/>
    <s v="0211 - MINISTERIO DE OBRAS PÚBLICAS Y COMUNICACIONES"/>
    <x v="123"/>
    <x v="2"/>
    <x v="14"/>
    <x v="104"/>
    <s v="2.7 - OBRAS"/>
    <s v="2.7.2 - INFRAESTRUCTURA"/>
    <s v="S"/>
    <s v="77 - RECONSTRUCCIÓN DEL CAMINO VECINAL NAGUA - LAS CORCOVAS AFECTADO POR LA VAGUADA DE ABRIL 2022, MUNICIPIO DE NAGUA, PROVINCIA MARÍA TRINIDAD SANCHEZ"/>
    <s v="10 - FONDO GENERAL"/>
    <n v="16212"/>
    <s v="14 - MARIA TRINIDAD SANCHEZ"/>
    <n v="2216381"/>
    <n v="2216381"/>
    <n v="0"/>
  </r>
  <r>
    <x v="0"/>
    <x v="0"/>
    <x v="0"/>
    <x v="1"/>
    <x v="6"/>
    <s v="2 - Poder Ejecutivo"/>
    <s v="0211 - MINISTERIO DE OBRAS PÚBLICAS Y COMUNICACIONES"/>
    <x v="123"/>
    <x v="2"/>
    <x v="14"/>
    <x v="104"/>
    <s v="2.7 - OBRAS"/>
    <s v="2.7.2 - INFRAESTRUCTURA"/>
    <s v="S"/>
    <s v="79 - CONSTRUCCIÓN PUENTE MIXTO SOBRE RIO MAGUACA AFECTADO POR LA VAGUADA DE ABRIL 2022, CARRETERA COTUI PLATANAL, MUNICIPIO COTUI, PROVINCIA SANCHEZ RAMIREZ"/>
    <s v="10 - FONDO GENERAL"/>
    <n v="16290"/>
    <s v="24 - SANCHEZ RAMIREZ"/>
    <n v="12325016"/>
    <n v="25000001"/>
    <n v="25000000"/>
  </r>
  <r>
    <x v="0"/>
    <x v="0"/>
    <x v="0"/>
    <x v="1"/>
    <x v="6"/>
    <s v="2 - Poder Ejecutivo"/>
    <s v="0211 - MINISTERIO DE OBRAS PÚBLICAS Y COMUNICACIONES"/>
    <x v="123"/>
    <x v="2"/>
    <x v="3"/>
    <x v="48"/>
    <s v="2.7 - OBRAS"/>
    <s v="2.7.2 - INFRAESTRUCTURA"/>
    <s v="S"/>
    <s v="14 - CONSTRUCCIÓN LABORATORIO NACIONAL DE TAMIZ NEONATAL Y ALTO RIESGO EN SANTO DOMINGO, DISTRITO NACIONAL"/>
    <s v="10 - FONDO GENERAL"/>
    <n v="13710"/>
    <s v="01 - DISTRITO NACIONAL"/>
    <n v="5448144"/>
    <n v="0"/>
    <n v="0"/>
  </r>
  <r>
    <x v="0"/>
    <x v="0"/>
    <x v="0"/>
    <x v="1"/>
    <x v="6"/>
    <s v="2 - Poder Ejecutivo"/>
    <s v="0211 - MINISTERIO DE OBRAS PÚBLICAS Y COMUNICACIONES"/>
    <x v="123"/>
    <x v="2"/>
    <x v="3"/>
    <x v="48"/>
    <s v="2.7 - OBRAS"/>
    <s v="2.7.2 - INFRAESTRUCTURA"/>
    <s v="S"/>
    <s v="51 - CONSTRUCCIÓN SEGUNDA ETAPA CENTROS DE ATENCIÓN INTEGRAL PARA NIÑOS DISCAPACITADOS(CAID) (COORDINADO CON EL DESPACHO DE LA PRIMERA DAM"/>
    <s v="10 - FONDO GENERAL"/>
    <n v="14112"/>
    <s v="99 - MULTIPROVINCIAL"/>
    <n v="8172215"/>
    <n v="0"/>
    <n v="0"/>
  </r>
  <r>
    <x v="0"/>
    <x v="0"/>
    <x v="0"/>
    <x v="1"/>
    <x v="6"/>
    <s v="2 - Poder Ejecutivo"/>
    <s v="0211 - MINISTERIO DE OBRAS PÚBLICAS Y COMUNICACIONES"/>
    <x v="123"/>
    <x v="2"/>
    <x v="8"/>
    <x v="34"/>
    <s v="2.7 - OBRAS"/>
    <s v="2.7.2 - INFRAESTRUCTURA"/>
    <s v="S"/>
    <s v="52 - CONSTRUCCIÓN DEL PARQUE JULIO NUÑEZ, JARDINES DEL NORTE, DISTRITO NACIONAL"/>
    <s v="10 - FONDO GENERAL"/>
    <n v="14902"/>
    <s v="01 - DISTRITO NACIONAL"/>
    <n v="2116959"/>
    <n v="2116959"/>
    <n v="2116959"/>
  </r>
  <r>
    <x v="0"/>
    <x v="0"/>
    <x v="0"/>
    <x v="1"/>
    <x v="6"/>
    <s v="2 - Poder Ejecutivo"/>
    <s v="0211 - MINISTERIO DE OBRAS PÚBLICAS Y COMUNICACIONES"/>
    <x v="123"/>
    <x v="2"/>
    <x v="8"/>
    <x v="34"/>
    <s v="2.7 - OBRAS"/>
    <s v="2.7.2 - INFRAESTRUCTURA"/>
    <s v="S"/>
    <s v="73 - CONSTRUCCIÓN DEL PLAY DE BÉISBOL DEL MUNICIPIO DE SABANA LARGA, PROVINCIA SAN JOSÉ DE OCOA"/>
    <s v="10 - FONDO GENERAL"/>
    <n v="16159"/>
    <s v="31 - SAN JOSE DE OCOA"/>
    <n v="2323954"/>
    <n v="2323954"/>
    <n v="0"/>
  </r>
  <r>
    <x v="0"/>
    <x v="0"/>
    <x v="0"/>
    <x v="1"/>
    <x v="6"/>
    <s v="2 - Poder Ejecutivo"/>
    <s v="0211 - MINISTERIO DE OBRAS PÚBLICAS Y COMUNICACIONES"/>
    <x v="123"/>
    <x v="2"/>
    <x v="8"/>
    <x v="34"/>
    <s v="2.7 - OBRAS"/>
    <s v="2.7.2 - INFRAESTRUCTURA"/>
    <s v="S"/>
    <s v="80 - CONSTRUCCIÓN DE 6 CANCHAS DEPORTIVAS EN LA PROVINCIA DE SAN CRISTÓBAL"/>
    <s v="10 - FONDO GENERAL"/>
    <n v="16307"/>
    <s v="21 - SAN CRISTOBAL"/>
    <n v="0"/>
    <n v="3153004.25"/>
    <n v="2522402.6"/>
  </r>
  <r>
    <x v="0"/>
    <x v="0"/>
    <x v="0"/>
    <x v="1"/>
    <x v="6"/>
    <s v="2 - Poder Ejecutivo"/>
    <s v="0211 - MINISTERIO DE OBRAS PÚBLICAS Y COMUNICACIONES"/>
    <x v="123"/>
    <x v="2"/>
    <x v="8"/>
    <x v="110"/>
    <s v="2.7 - OBRAS"/>
    <s v="2.7.2 - INFRAESTRUCTURA"/>
    <s v="S"/>
    <s v="26 - CONSTRUCCIÓN CASA DE LOS PERIODISTAS, PUERTO PLATA."/>
    <s v="10 - FONDO GENERAL"/>
    <n v="13962"/>
    <s v="18 - PUERTO PLATA"/>
    <n v="709263"/>
    <n v="0"/>
    <n v="0"/>
  </r>
  <r>
    <x v="0"/>
    <x v="0"/>
    <x v="0"/>
    <x v="1"/>
    <x v="6"/>
    <s v="2 - Poder Ejecutivo"/>
    <s v="0211 - MINISTERIO DE OBRAS PÚBLICAS Y COMUNICACIONES"/>
    <x v="123"/>
    <x v="2"/>
    <x v="8"/>
    <x v="94"/>
    <s v="2.7 - OBRAS"/>
    <s v="2.7.2 - INFRAESTRUCTURA"/>
    <s v="S"/>
    <s v="17 - CONSTRUCCIÓN REHABILITACION Y REMODELACIÓN DE LA IGLESIA EL BUEN PASTOR, PROVINCIA AZUA."/>
    <s v="10 - FONDO GENERAL"/>
    <n v="13952"/>
    <s v="02 - AZUA"/>
    <n v="3541293"/>
    <n v="0"/>
    <n v="0"/>
  </r>
  <r>
    <x v="0"/>
    <x v="0"/>
    <x v="0"/>
    <x v="1"/>
    <x v="6"/>
    <s v="2 - Poder Ejecutivo"/>
    <s v="0211 - MINISTERIO DE OBRAS PÚBLICAS Y COMUNICACIONES"/>
    <x v="123"/>
    <x v="2"/>
    <x v="8"/>
    <x v="94"/>
    <s v="2.7 - OBRAS"/>
    <s v="2.7.2 - INFRAESTRUCTURA"/>
    <s v="S"/>
    <s v="24 - CONSTRUCCIÓN Y REHABILITACION MONASTERIO DE LAS CARMELITAS, PROVINCIA AZUA"/>
    <s v="10 - FONDO GENERAL"/>
    <n v="13960"/>
    <s v="02 - AZUA"/>
    <n v="2577611"/>
    <n v="0"/>
    <n v="0"/>
  </r>
  <r>
    <x v="0"/>
    <x v="0"/>
    <x v="0"/>
    <x v="1"/>
    <x v="6"/>
    <s v="2 - Poder Ejecutivo"/>
    <s v="0211 - MINISTERIO DE OBRAS PÚBLICAS Y COMUNICACIONES"/>
    <x v="123"/>
    <x v="2"/>
    <x v="8"/>
    <x v="94"/>
    <s v="2.7 - OBRAS"/>
    <s v="2.7.2 - INFRAESTRUCTURA"/>
    <s v="S"/>
    <s v="37 - REHABILITACIÓN DE LA IGLESIA CATÓLICA DE YÁSICA, PUERTO PLATA"/>
    <s v="10 - FONDO GENERAL"/>
    <n v="13987"/>
    <s v="18 - PUERTO PLATA"/>
    <n v="2179257"/>
    <n v="0"/>
    <n v="0"/>
  </r>
  <r>
    <x v="0"/>
    <x v="0"/>
    <x v="0"/>
    <x v="1"/>
    <x v="6"/>
    <s v="2 - Poder Ejecutivo"/>
    <s v="0211 - MINISTERIO DE OBRAS PÚBLICAS Y COMUNICACIONES"/>
    <x v="123"/>
    <x v="2"/>
    <x v="8"/>
    <x v="94"/>
    <s v="2.7 - OBRAS"/>
    <s v="2.7.2 - INFRAESTRUCTURA"/>
    <s v="S"/>
    <s v="23 - CONSTRUCCIÓN Y REHABILITACION CATEDRAL SAN FELIPE APÓSTOL, PROVINCIA PUERTO PLATA."/>
    <s v="50 - CRÉDITO INTERNO"/>
    <n v="13958"/>
    <s v="18 - PUERTO PLATA"/>
    <n v="0"/>
    <n v="1"/>
    <n v="0"/>
  </r>
  <r>
    <x v="0"/>
    <x v="0"/>
    <x v="0"/>
    <x v="1"/>
    <x v="6"/>
    <s v="2 - Poder Ejecutivo"/>
    <s v="0211 - MINISTERIO DE OBRAS PÚBLICAS Y COMUNICACIONES"/>
    <x v="123"/>
    <x v="2"/>
    <x v="10"/>
    <x v="42"/>
    <s v="2.7 - OBRAS"/>
    <s v="2.7.2 - INFRAESTRUCTURA"/>
    <s v="S"/>
    <s v="31 - REHABILITACIÓN CONSTRUCCIÓN AMPLIACIÓN DE LA ESCUELA DE MONTE PLATA"/>
    <s v="10 - FONDO GENERAL"/>
    <n v="13970"/>
    <s v="29 - MONTE PLATA"/>
    <n v="2724072"/>
    <n v="5000000"/>
    <n v="0"/>
  </r>
  <r>
    <x v="0"/>
    <x v="0"/>
    <x v="0"/>
    <x v="1"/>
    <x v="6"/>
    <s v="2 - Poder Ejecutivo"/>
    <s v="0211 - MINISTERIO DE OBRAS PÚBLICAS Y COMUNICACIONES"/>
    <x v="123"/>
    <x v="2"/>
    <x v="4"/>
    <x v="92"/>
    <s v="2.7 - OBRAS"/>
    <s v="2.7.2 - INFRAESTRUCTURA"/>
    <s v="S"/>
    <s v="15 - CONSTRUCCIÓN DEL MERCADO EN EL MUNICIPIO LA VEGA"/>
    <s v="10 - FONDO GENERAL"/>
    <n v="13838"/>
    <s v="13 - LA VEGA"/>
    <n v="23939986"/>
    <n v="0"/>
    <n v="0"/>
  </r>
  <r>
    <x v="0"/>
    <x v="0"/>
    <x v="0"/>
    <x v="1"/>
    <x v="6"/>
    <s v="2 - Poder Ejecutivo"/>
    <s v="0211 - MINISTERIO DE OBRAS PÚBLICAS Y COMUNICACIONES"/>
    <x v="123"/>
    <x v="2"/>
    <x v="4"/>
    <x v="107"/>
    <s v="2.7 - OBRAS"/>
    <s v="2.7.2 - INFRAESTRUCTURA"/>
    <s v="S"/>
    <s v="10 - CONSTRUCCIÓN DE LA CIUDAD ESPERANZA DE LOS BARRANCONES, PROVINCIA BARAHONA"/>
    <s v="10 - FONDO GENERAL"/>
    <n v="13652"/>
    <s v="04 - BARAHONA"/>
    <n v="21792574"/>
    <n v="0"/>
    <n v="0"/>
  </r>
  <r>
    <x v="0"/>
    <x v="0"/>
    <x v="0"/>
    <x v="1"/>
    <x v="6"/>
    <s v="2 - Poder Ejecutivo"/>
    <s v="0211 - MINISTERIO DE OBRAS PÚBLICAS Y COMUNICACIONES"/>
    <x v="125"/>
    <x v="1"/>
    <x v="11"/>
    <x v="59"/>
    <s v="2.1 - REMUNERACIONES Y CONTRIBUCIONES"/>
    <s v="2.1.1 - REMUNERACIONES"/>
    <s v="S"/>
    <s v="03 - CONSTRUCCIÓN LÍNEA 2C DEL METRO DE SANTO DOMINGO TRAMOS:  ALCARRIZOS- LUPERÓN"/>
    <s v="10 - FONDO GENERAL"/>
    <n v="14558"/>
    <s v="32 - SANTO DOMINGO"/>
    <n v="55913050"/>
    <n v="70752070.689999998"/>
    <n v="58046500"/>
  </r>
  <r>
    <x v="0"/>
    <x v="0"/>
    <x v="0"/>
    <x v="1"/>
    <x v="6"/>
    <s v="2 - Poder Ejecutivo"/>
    <s v="0211 - MINISTERIO DE OBRAS PÚBLICAS Y COMUNICACIONES"/>
    <x v="125"/>
    <x v="1"/>
    <x v="11"/>
    <x v="59"/>
    <s v="2.1 - REMUNERACIONES Y CONTRIBUCIONES"/>
    <s v="2.1.2 - SOBRESUELDOS"/>
    <s v="S"/>
    <s v="03 - CONSTRUCCIÓN LÍNEA 2C DEL METRO DE SANTO DOMINGO TRAMOS:  ALCARRIZOS- LUPERÓN"/>
    <s v="10 - FONDO GENERAL"/>
    <n v="14558"/>
    <s v="32 - SANTO DOMINGO"/>
    <n v="9011520"/>
    <n v="0"/>
    <n v="0"/>
  </r>
  <r>
    <x v="0"/>
    <x v="0"/>
    <x v="0"/>
    <x v="1"/>
    <x v="6"/>
    <s v="2 - Poder Ejecutivo"/>
    <s v="0211 - MINISTERIO DE OBRAS PÚBLICAS Y COMUNICACIONES"/>
    <x v="125"/>
    <x v="1"/>
    <x v="11"/>
    <x v="59"/>
    <s v="2.1 - REMUNERACIONES Y CONTRIBUCIONES"/>
    <s v="2.1.5 - CONTRIBUCIONES A LA SEGURIDAD SOCIAL"/>
    <s v="S"/>
    <s v="03 - CONSTRUCCIÓN LÍNEA 2C DEL METRO DE SANTO DOMINGO TRAMOS:  ALCARRIZOS- LUPERÓN"/>
    <s v="10 - FONDO GENERAL"/>
    <n v="14558"/>
    <s v="32 - SANTO DOMINGO"/>
    <n v="11538720"/>
    <n v="14247929.310000001"/>
    <n v="8940829.6900000013"/>
  </r>
  <r>
    <x v="0"/>
    <x v="0"/>
    <x v="0"/>
    <x v="1"/>
    <x v="6"/>
    <s v="2 - Poder Ejecutivo"/>
    <s v="0211 - MINISTERIO DE OBRAS PÚBLICAS Y COMUNICACIONES"/>
    <x v="125"/>
    <x v="1"/>
    <x v="11"/>
    <x v="59"/>
    <s v="2.2 - CONTRATACIÓN DE SERVICIOS"/>
    <s v="2.2.4 - TRANSPORTE Y ALMACENAJE"/>
    <s v="S"/>
    <s v="02 - AMPLIACIÓN DEL SERVICIO DE LA LINEA 1 DEL METRO DE SANTO DOMINGO"/>
    <s v="60 - CREDITO EXTERNO"/>
    <n v="14054"/>
    <s v="32 - SANTO DOMINGO"/>
    <n v="0"/>
    <n v="25000000"/>
    <n v="12264750"/>
  </r>
  <r>
    <x v="0"/>
    <x v="0"/>
    <x v="0"/>
    <x v="1"/>
    <x v="6"/>
    <s v="2 - Poder Ejecutivo"/>
    <s v="0211 - MINISTERIO DE OBRAS PÚBLICAS Y COMUNICACIONES"/>
    <x v="125"/>
    <x v="1"/>
    <x v="11"/>
    <x v="59"/>
    <s v="2.2 - CONTRATACIÓN DE SERVICIOS"/>
    <s v="2.2.5 - ALQUILERES Y RENTAS"/>
    <s v="S"/>
    <s v="03 - CONSTRUCCIÓN LÍNEA 2C DEL METRO DE SANTO DOMINGO TRAMOS:  ALCARRIZOS- LUPERÓN"/>
    <s v="10 - FONDO GENERAL"/>
    <n v="14558"/>
    <s v="32 - SANTO DOMINGO"/>
    <n v="0"/>
    <n v="19267000"/>
    <n v="10196780"/>
  </r>
  <r>
    <x v="0"/>
    <x v="0"/>
    <x v="0"/>
    <x v="1"/>
    <x v="6"/>
    <s v="2 - Poder Ejecutivo"/>
    <s v="0211 - MINISTERIO DE OBRAS PÚBLICAS Y COMUNICACIONES"/>
    <x v="125"/>
    <x v="1"/>
    <x v="11"/>
    <x v="59"/>
    <s v="2.2 - CONTRATACIÓN DE SERVICIOS"/>
    <s v="2.2.8 - OTROS SERVICIOS NO INCLUIDOS EN CONCEPTOS ANTERIORES"/>
    <s v="S"/>
    <s v="02 - AMPLIACIÓN DEL SERVICIO DE LA LINEA 1 DEL METRO DE SANTO DOMINGO"/>
    <s v="10 - FONDO GENERAL"/>
    <n v="14054"/>
    <s v="32 - SANTO DOMINGO"/>
    <n v="32000000"/>
    <n v="32000000"/>
    <n v="31934818.470000003"/>
  </r>
  <r>
    <x v="0"/>
    <x v="0"/>
    <x v="0"/>
    <x v="1"/>
    <x v="6"/>
    <s v="2 - Poder Ejecutivo"/>
    <s v="0211 - MINISTERIO DE OBRAS PÚBLICAS Y COMUNICACIONES"/>
    <x v="125"/>
    <x v="1"/>
    <x v="11"/>
    <x v="59"/>
    <s v="2.2 - CONTRATACIÓN DE SERVICIOS"/>
    <s v="2.2.8 - OTROS SERVICIOS NO INCLUIDOS EN CONCEPTOS ANTERIORES"/>
    <s v="S"/>
    <s v="02 - AMPLIACIÓN DEL SERVICIO DE LA LINEA 1 DEL METRO DE SANTO DOMINGO"/>
    <s v="60 - CREDITO EXTERNO"/>
    <n v="14054"/>
    <s v="32 - SANTO DOMINGO"/>
    <n v="134000000"/>
    <n v="138000000"/>
    <n v="14770104.079999998"/>
  </r>
  <r>
    <x v="0"/>
    <x v="0"/>
    <x v="0"/>
    <x v="1"/>
    <x v="6"/>
    <s v="2 - Poder Ejecutivo"/>
    <s v="0211 - MINISTERIO DE OBRAS PÚBLICAS Y COMUNICACIONES"/>
    <x v="125"/>
    <x v="1"/>
    <x v="11"/>
    <x v="59"/>
    <s v="2.2 - CONTRATACIÓN DE SERVICIOS"/>
    <s v="2.2.8 - OTROS SERVICIOS NO INCLUIDOS EN CONCEPTOS ANTERIORES"/>
    <s v="S"/>
    <s v="03 - CONSTRUCCIÓN LÍNEA 2C DEL METRO DE SANTO DOMINGO TRAMOS:  ALCARRIZOS- LUPERÓN"/>
    <s v="10 - FONDO GENERAL"/>
    <n v="14558"/>
    <s v="32 - SANTO DOMINGO"/>
    <n v="146382237"/>
    <n v="171845527"/>
    <n v="103725304.62999998"/>
  </r>
  <r>
    <x v="0"/>
    <x v="0"/>
    <x v="0"/>
    <x v="1"/>
    <x v="6"/>
    <s v="2 - Poder Ejecutivo"/>
    <s v="0211 - MINISTERIO DE OBRAS PÚBLICAS Y COMUNICACIONES"/>
    <x v="125"/>
    <x v="1"/>
    <x v="11"/>
    <x v="59"/>
    <s v="2.2 - CONTRATACIÓN DE SERVICIOS"/>
    <s v="2.2.8 - OTROS SERVICIOS NO INCLUIDOS EN CONCEPTOS ANTERIORES"/>
    <s v="S"/>
    <s v="03 - CONSTRUCCIÓN LÍNEA 2C DEL METRO DE SANTO DOMINGO TRAMOS:  ALCARRIZOS- LUPERÓN"/>
    <s v="60 - CREDITO EXTERNO"/>
    <n v="14558"/>
    <s v="32 - SANTO DOMINGO"/>
    <n v="0"/>
    <n v="284100000"/>
    <n v="236741817.96000001"/>
  </r>
  <r>
    <x v="0"/>
    <x v="0"/>
    <x v="0"/>
    <x v="1"/>
    <x v="6"/>
    <s v="2 - Poder Ejecutivo"/>
    <s v="0211 - MINISTERIO DE OBRAS PÚBLICAS Y COMUNICACIONES"/>
    <x v="125"/>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95560002"/>
    <n v="92485313.239999995"/>
  </r>
  <r>
    <x v="0"/>
    <x v="0"/>
    <x v="0"/>
    <x v="1"/>
    <x v="6"/>
    <s v="2 - Poder Ejecutivo"/>
    <s v="0211 - MINISTERIO DE OBRAS PÚBLICAS Y COMUNICACIONES"/>
    <x v="125"/>
    <x v="1"/>
    <x v="11"/>
    <x v="59"/>
    <s v="2.2 - CONTRATACIÓN DE SERVICIOS"/>
    <s v="2.2.8 - OTROS SERVICIOS NO INCLUIDOS EN CONCEPTOS ANTERIORES"/>
    <s v="S"/>
    <s v="05 - AMPLIACIÓN DE LA CAPACIDAD DE TRANSPORTE DE LA LÍNEA 2 DEL METRO DE SANTO DOMINGO"/>
    <s v="10 - FONDO GENERAL"/>
    <n v="15025"/>
    <s v="01 - DISTRITO NACIONAL"/>
    <n v="0"/>
    <n v="25000000"/>
    <n v="0"/>
  </r>
  <r>
    <x v="0"/>
    <x v="0"/>
    <x v="0"/>
    <x v="1"/>
    <x v="6"/>
    <s v="2 - Poder Ejecutivo"/>
    <s v="0211 - MINISTERIO DE OBRAS PÚBLICAS Y COMUNICACIONES"/>
    <x v="125"/>
    <x v="1"/>
    <x v="11"/>
    <x v="59"/>
    <s v="2.7 - OBRAS"/>
    <s v="2.7.2 - INFRAESTRUCTURA"/>
    <s v="N"/>
    <s v="00 - N/A"/>
    <s v="10 - FONDO GENERAL"/>
    <s v=" "/>
    <s v="99 - MULTIPROVINCIAL"/>
    <n v="30000000"/>
    <n v="28000000"/>
    <n v="17849489.649999999"/>
  </r>
  <r>
    <x v="0"/>
    <x v="0"/>
    <x v="0"/>
    <x v="1"/>
    <x v="6"/>
    <s v="2 - Poder Ejecutivo"/>
    <s v="0211 - MINISTERIO DE OBRAS PÚBLICAS Y COMUNICACIONES"/>
    <x v="125"/>
    <x v="1"/>
    <x v="11"/>
    <x v="59"/>
    <s v="2.7 - OBRAS"/>
    <s v="2.7.2 - INFRAESTRUCTURA"/>
    <s v="S"/>
    <s v="02 - AMPLIACIÓN DEL SERVICIO DE LA LINEA 1 DEL METRO DE SANTO DOMINGO"/>
    <s v="60 - CREDITO EXTERNO"/>
    <n v="14054"/>
    <s v="32 - SANTO DOMINGO"/>
    <n v="150000000"/>
    <n v="1123282933"/>
    <n v="355966001.77999997"/>
  </r>
  <r>
    <x v="0"/>
    <x v="0"/>
    <x v="0"/>
    <x v="1"/>
    <x v="6"/>
    <s v="2 - Poder Ejecutivo"/>
    <s v="0211 - MINISTERIO DE OBRAS PÚBLICAS Y COMUNICACIONES"/>
    <x v="125"/>
    <x v="1"/>
    <x v="11"/>
    <x v="59"/>
    <s v="2.7 - OBRAS"/>
    <s v="2.7.2 - INFRAESTRUCTURA"/>
    <s v="S"/>
    <s v="03 - CONSTRUCCIÓN LÍNEA 2C DEL METRO DE SANTO DOMINGO TRAMOS:  ALCARRIZOS- LUPERÓN"/>
    <s v="10 - FONDO GENERAL"/>
    <n v="14558"/>
    <s v="32 - SANTO DOMINGO"/>
    <n v="0"/>
    <n v="1624000000"/>
    <n v="1459701132.75"/>
  </r>
  <r>
    <x v="0"/>
    <x v="0"/>
    <x v="0"/>
    <x v="1"/>
    <x v="6"/>
    <s v="2 - Poder Ejecutivo"/>
    <s v="0211 - MINISTERIO DE OBRAS PÚBLICAS Y COMUNICACIONES"/>
    <x v="125"/>
    <x v="1"/>
    <x v="11"/>
    <x v="59"/>
    <s v="2.7 - OBRAS"/>
    <s v="2.7.2 - INFRAESTRUCTURA"/>
    <s v="S"/>
    <s v="03 - CONSTRUCCIÓN LÍNEA 2C DEL METRO DE SANTO DOMINGO TRAMOS:  ALCARRIZOS- LUPERÓN"/>
    <s v="60 - CREDITO EXTERNO"/>
    <n v="14558"/>
    <s v="32 - SANTO DOMINGO"/>
    <n v="6697480000"/>
    <n v="3065712216.4000001"/>
    <n v="2725800090.4899998"/>
  </r>
  <r>
    <x v="0"/>
    <x v="0"/>
    <x v="0"/>
    <x v="1"/>
    <x v="6"/>
    <s v="2 - Poder Ejecutivo"/>
    <s v="0211 - MINISTERIO DE OBRAS PÚBLICAS Y COMUNICACIONES"/>
    <x v="125"/>
    <x v="1"/>
    <x v="11"/>
    <x v="59"/>
    <s v="2.7 - OBRAS"/>
    <s v="2.7.2 - INFRAESTRUCTURA"/>
    <s v="S"/>
    <s v="04 - CONSTRUCCIÓN DE LA LÍNEA 1B DEL METRO DE SANTO DOMINGO, TRAMO VILLA MELLA - PUNTA, SANTO DOMINGO NORTE"/>
    <s v="10 - FONDO GENERAL"/>
    <n v="15024"/>
    <s v="32 - SANTO DOMINGO"/>
    <n v="1214254470"/>
    <n v="283594471"/>
    <n v="157719086.44"/>
  </r>
  <r>
    <x v="0"/>
    <x v="0"/>
    <x v="0"/>
    <x v="1"/>
    <x v="6"/>
    <s v="2 - Poder Ejecutivo"/>
    <s v="0211 - MINISTERIO DE OBRAS PÚBLICAS Y COMUNICACIONES"/>
    <x v="125"/>
    <x v="1"/>
    <x v="11"/>
    <x v="59"/>
    <s v="2.7 - OBRAS"/>
    <s v="2.7.2 - INFRAESTRUCTURA"/>
    <s v="S"/>
    <s v="05 - AMPLIACIÓN DE LA CAPACIDAD DE TRANSPORTE DE LA LÍNEA 2 DEL METRO DE SANTO DOMINGO"/>
    <s v="10 - FONDO GENERAL"/>
    <n v="15025"/>
    <s v="01 - DISTRITO NACIONAL"/>
    <n v="120000000"/>
    <n v="100000000"/>
    <n v="49724404.039999999"/>
  </r>
  <r>
    <x v="0"/>
    <x v="0"/>
    <x v="0"/>
    <x v="1"/>
    <x v="6"/>
    <s v="2 - Poder Ejecutivo"/>
    <s v="0212 - MINISTERIO DE INDUSTRIA, COMERCIO Y MIPYMES (MICM)"/>
    <x v="130"/>
    <x v="1"/>
    <x v="2"/>
    <x v="55"/>
    <s v="2.2 - CONTRATACIÓN DE SERVICIOS"/>
    <s v="2.2.2 - PUBLICIDAD, IMPRESIÓN Y ENCUADERNACIÓN"/>
    <s v="S"/>
    <s v="00 - N/A"/>
    <s v="10 - FONDO GENERAL"/>
    <s v=" "/>
    <s v="17 - PERAVIA"/>
    <n v="275000"/>
    <n v="275000"/>
    <n v="0"/>
  </r>
  <r>
    <x v="0"/>
    <x v="0"/>
    <x v="0"/>
    <x v="1"/>
    <x v="6"/>
    <s v="2 - Poder Ejecutivo"/>
    <s v="0212 - MINISTERIO DE INDUSTRIA, COMERCIO Y MIPYMES (MICM)"/>
    <x v="130"/>
    <x v="1"/>
    <x v="2"/>
    <x v="55"/>
    <s v="2.2 - CONTRATACIÓN DE SERVICIOS"/>
    <s v="2.2.3 - VIÁTICOS"/>
    <s v="S"/>
    <s v="00 - N/A"/>
    <s v="10 - FONDO GENERAL"/>
    <s v=" "/>
    <s v="17 - PERAVIA"/>
    <n v="400000"/>
    <n v="400000"/>
    <n v="0"/>
  </r>
  <r>
    <x v="0"/>
    <x v="0"/>
    <x v="0"/>
    <x v="1"/>
    <x v="6"/>
    <s v="2 - Poder Ejecutivo"/>
    <s v="0212 - MINISTERIO DE INDUSTRIA, COMERCIO Y MIPYMES (MICM)"/>
    <x v="130"/>
    <x v="1"/>
    <x v="2"/>
    <x v="55"/>
    <s v="2.2 - CONTRATACIÓN DE SERVICIOS"/>
    <s v="2.2.8 - OTROS SERVICIOS NO INCLUIDOS EN CONCEPTOS ANTERIORES"/>
    <s v="S"/>
    <s v="00 - N/A"/>
    <s v="70 - DONACION EXTERNA"/>
    <s v=" "/>
    <s v="17 - PERAVIA"/>
    <n v="9640000"/>
    <n v="9640000"/>
    <n v="0"/>
  </r>
  <r>
    <x v="0"/>
    <x v="0"/>
    <x v="0"/>
    <x v="1"/>
    <x v="6"/>
    <s v="2 - Poder Ejecutivo"/>
    <s v="0212 - MINISTERIO DE INDUSTRIA, COMERCIO Y MIPYMES (MICM)"/>
    <x v="130"/>
    <x v="1"/>
    <x v="2"/>
    <x v="55"/>
    <s v="2.3 - MATERIALES Y SUMINISTROS"/>
    <s v="2.3.7 - COMBUSTIBLES, LUBRICANTES, PRODUCTOS QUÍMICOS Y CONEXOS"/>
    <s v="S"/>
    <s v="00 - N/A"/>
    <s v="10 - FONDO GENERAL"/>
    <s v=" "/>
    <s v="17 - PERAVIA"/>
    <n v="200000"/>
    <n v="200000"/>
    <n v="0"/>
  </r>
  <r>
    <x v="0"/>
    <x v="0"/>
    <x v="0"/>
    <x v="1"/>
    <x v="6"/>
    <s v="2 - Poder Ejecutivo"/>
    <s v="0212 - MINISTERIO DE INDUSTRIA, COMERCIO Y MIPYMES (MICM)"/>
    <x v="130"/>
    <x v="1"/>
    <x v="2"/>
    <x v="55"/>
    <s v="2.3 - MATERIALES Y SUMINISTROS"/>
    <s v="2.3.9 - PRODUCTOS Y ÚTILES VARIOS"/>
    <s v="S"/>
    <s v="00 - N/A"/>
    <s v="70 - DONACION EXTERNA"/>
    <s v=" "/>
    <s v="17 - PERAVIA"/>
    <n v="5316600"/>
    <n v="5316600"/>
    <n v="0"/>
  </r>
  <r>
    <x v="0"/>
    <x v="0"/>
    <x v="0"/>
    <x v="1"/>
    <x v="6"/>
    <s v="2 - Poder Ejecutivo"/>
    <s v="0213 - MINISTERIO DE TURISMO"/>
    <x v="135"/>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329679473"/>
    <n v="212721087.05999997"/>
  </r>
  <r>
    <x v="0"/>
    <x v="0"/>
    <x v="0"/>
    <x v="1"/>
    <x v="6"/>
    <s v="2 - Poder Ejecutivo"/>
    <s v="0213 - MINISTERIO DE TURISMO"/>
    <x v="135"/>
    <x v="1"/>
    <x v="17"/>
    <x v="65"/>
    <s v="2.7 - OBRAS"/>
    <s v="2.7.2 - INFRAESTRUCTURA"/>
    <s v="N"/>
    <s v="00 - N/A"/>
    <s v="60 - CREDITO EXTERNO"/>
    <s v=" "/>
    <s v="99 - MULTIPROVINCIAL"/>
    <n v="66275000"/>
    <n v="330000"/>
    <n v="0"/>
  </r>
  <r>
    <x v="0"/>
    <x v="0"/>
    <x v="0"/>
    <x v="1"/>
    <x v="6"/>
    <s v="2 - Poder Ejecutivo"/>
    <s v="0213 - MINISTERIO DE TURISMO"/>
    <x v="135"/>
    <x v="1"/>
    <x v="17"/>
    <x v="65"/>
    <s v="2.7 - OBRAS"/>
    <s v="2.7.2 - INFRAESTRUCTURA"/>
    <s v="S"/>
    <s v="02 - REHABILITACIÓN PARA EL DESARROLLO TURÍSTICO Y SOCIAL DE LA CIUDAD COLONIAL, SANTO DOMINGO, D.N."/>
    <s v="60 - CREDITO EXTERNO"/>
    <n v="13855"/>
    <s v="01 - DISTRITO NACIONAL"/>
    <n v="574070528"/>
    <n v="574070528"/>
    <n v="202134734.46000001"/>
  </r>
  <r>
    <x v="0"/>
    <x v="0"/>
    <x v="0"/>
    <x v="1"/>
    <x v="6"/>
    <s v="2 - Poder Ejecutivo"/>
    <s v="0213 - MINISTERIO DE TURISMO"/>
    <x v="136"/>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233830"/>
    <n v="0"/>
  </r>
  <r>
    <x v="0"/>
    <x v="0"/>
    <x v="0"/>
    <x v="1"/>
    <x v="6"/>
    <s v="2 - Poder Ejecutivo"/>
    <s v="0213 - MINISTERIO DE TURISMO"/>
    <x v="136"/>
    <x v="0"/>
    <x v="0"/>
    <x v="2"/>
    <s v="2.7 - OBRAS"/>
    <s v="2.7.2 - INFRAESTRUCTURA"/>
    <s v="S"/>
    <s v="40 - CONSTRUCCIÓN EDIFICIO DE ASOCIACIÓN DOMINICANA DE PRENSA TURÍSTICA ADOMPRETUR, MUNICIPIO PUERTO PLATA"/>
    <s v="20 - FONDOS CON DESTINO ESPECÍFICO"/>
    <n v="16140"/>
    <s v="18 - PUERTO PLATA"/>
    <n v="3025013"/>
    <n v="3025013"/>
    <n v="267218.67"/>
  </r>
  <r>
    <x v="0"/>
    <x v="0"/>
    <x v="0"/>
    <x v="1"/>
    <x v="6"/>
    <s v="2 - Poder Ejecutivo"/>
    <s v="0213 - MINISTERIO DE TURISMO"/>
    <x v="136"/>
    <x v="1"/>
    <x v="16"/>
    <x v="106"/>
    <s v="2.2 - CONTRATACIÓN DE SERVICIOS"/>
    <s v="2.2.8 - OTROS SERVICIOS NO INCLUIDOS EN CONCEPTOS ANTERIORES"/>
    <s v="S"/>
    <s v="09 - REPARACIÓN DEL ALUMBRADO PÚBLICO EN EL MALECÓN DEL MUNICIPIO DE SANTA BÁRBARA, PROVINCIA SAMANÁ"/>
    <s v="20 - FONDOS CON DESTINO ESPECÍFICO"/>
    <n v="15346"/>
    <s v="20 - SAMANA"/>
    <n v="0"/>
    <n v="35700"/>
    <n v="0"/>
  </r>
  <r>
    <x v="0"/>
    <x v="0"/>
    <x v="0"/>
    <x v="1"/>
    <x v="6"/>
    <s v="2 - Poder Ejecutivo"/>
    <s v="0213 - MINISTERIO DE TURISMO"/>
    <x v="136"/>
    <x v="1"/>
    <x v="16"/>
    <x v="106"/>
    <s v="2.7 - OBRAS"/>
    <s v="2.7.2 - INFRAESTRUCTURA"/>
    <s v="S"/>
    <s v="09 - REPARACIÓN DEL ALUMBRADO PÚBLICO EN EL MALECÓN DEL MUNICIPIO DE SANTA BÁRBARA, PROVINCIA SAMANÁ"/>
    <s v="20 - FONDOS CON DESTINO ESPECÍFICO"/>
    <n v="15346"/>
    <s v="20 - SAMANA"/>
    <n v="27000000"/>
    <n v="37976243.140000001"/>
    <n v="19536310.719999999"/>
  </r>
  <r>
    <x v="0"/>
    <x v="0"/>
    <x v="0"/>
    <x v="1"/>
    <x v="6"/>
    <s v="2 - Poder Ejecutivo"/>
    <s v="0213 - MINISTERIO DE TURISMO"/>
    <x v="136"/>
    <x v="1"/>
    <x v="11"/>
    <x v="26"/>
    <s v="2.2 - CONTRATACIÓN DE SERVICIOS"/>
    <s v="2.2.8 - OTROS SERVICIOS NO INCLUIDOS EN CONCEPTOS ANTERIORES"/>
    <s v="S"/>
    <s v="06 - CONSTRUCCIÓN VÍA DE ACCESO A LA PLAYA ESTILLERO, D. M. EL LIMÓN, PROVINCIA SAMANÁ"/>
    <s v="20 - FONDOS CON DESTINO ESPECÍFICO"/>
    <n v="15243"/>
    <s v="20 - SAMANA"/>
    <n v="0"/>
    <n v="343930"/>
    <n v="0"/>
  </r>
  <r>
    <x v="0"/>
    <x v="0"/>
    <x v="0"/>
    <x v="1"/>
    <x v="6"/>
    <s v="2 - Poder Ejecutivo"/>
    <s v="0213 - MINISTERIO DE TURISMO"/>
    <x v="136"/>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53100"/>
    <n v="0"/>
  </r>
  <r>
    <x v="0"/>
    <x v="0"/>
    <x v="0"/>
    <x v="1"/>
    <x v="6"/>
    <s v="2 - Poder Ejecutivo"/>
    <s v="0213 - MINISTERIO DE TURISMO"/>
    <x v="136"/>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n v="0"/>
  </r>
  <r>
    <x v="0"/>
    <x v="0"/>
    <x v="0"/>
    <x v="1"/>
    <x v="6"/>
    <s v="2 - Poder Ejecutivo"/>
    <s v="0213 - MINISTERIO DE TURISMO"/>
    <x v="136"/>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787519"/>
    <n v="0"/>
  </r>
  <r>
    <x v="0"/>
    <x v="0"/>
    <x v="0"/>
    <x v="1"/>
    <x v="6"/>
    <s v="2 - Poder Ejecutivo"/>
    <s v="0213 - MINISTERIO DE TURISMO"/>
    <x v="136"/>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315159"/>
    <n v="0"/>
  </r>
  <r>
    <x v="0"/>
    <x v="0"/>
    <x v="0"/>
    <x v="1"/>
    <x v="6"/>
    <s v="2 - Poder Ejecutivo"/>
    <s v="0213 - MINISTERIO DE TURISMO"/>
    <x v="136"/>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1690476"/>
    <n v="0"/>
  </r>
  <r>
    <x v="0"/>
    <x v="0"/>
    <x v="0"/>
    <x v="1"/>
    <x v="6"/>
    <s v="2 - Poder Ejecutivo"/>
    <s v="0213 - MINISTERIO DE TURISMO"/>
    <x v="136"/>
    <x v="1"/>
    <x v="11"/>
    <x v="26"/>
    <s v="2.2 - CONTRATACIÓN DE SERVICIOS"/>
    <s v="2.2.8 - OTROS SERVICIOS NO INCLUIDOS EN CONCEPTOS ANTERIORES"/>
    <s v="S"/>
    <s v="45 - RECONSTRUCCIÓN DE LAS CALLES DEL MUNICIPIO SOSUA, PROVINCIA  PUERTO PLATA."/>
    <s v="20 - FONDOS CON DESTINO ESPECÍFICO"/>
    <n v="16158"/>
    <s v="18 - PUERTO PLATA"/>
    <n v="523812"/>
    <n v="523812"/>
    <n v="0"/>
  </r>
  <r>
    <x v="0"/>
    <x v="0"/>
    <x v="0"/>
    <x v="1"/>
    <x v="6"/>
    <s v="2 - Poder Ejecutivo"/>
    <s v="0213 - MINISTERIO DE TURISMO"/>
    <x v="136"/>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2406972"/>
    <n v="454300"/>
  </r>
  <r>
    <x v="0"/>
    <x v="0"/>
    <x v="0"/>
    <x v="1"/>
    <x v="6"/>
    <s v="2 - Poder Ejecutivo"/>
    <s v="0213 - MINISTERIO DE TURISMO"/>
    <x v="136"/>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327381"/>
    <n v="0"/>
  </r>
  <r>
    <x v="0"/>
    <x v="0"/>
    <x v="0"/>
    <x v="1"/>
    <x v="6"/>
    <s v="2 - Poder Ejecutivo"/>
    <s v="0213 - MINISTERIO DE TURISMO"/>
    <x v="136"/>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n v="0"/>
  </r>
  <r>
    <x v="0"/>
    <x v="0"/>
    <x v="0"/>
    <x v="1"/>
    <x v="6"/>
    <s v="2 - Poder Ejecutivo"/>
    <s v="0213 - MINISTERIO DE TURISMO"/>
    <x v="136"/>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765564.1"/>
    <n v="0"/>
  </r>
  <r>
    <x v="0"/>
    <x v="0"/>
    <x v="0"/>
    <x v="1"/>
    <x v="6"/>
    <s v="2 - Poder Ejecutivo"/>
    <s v="0213 - MINISTERIO DE TURISMO"/>
    <x v="136"/>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525668.82999999996"/>
    <n v="118831.96"/>
  </r>
  <r>
    <x v="0"/>
    <x v="0"/>
    <x v="0"/>
    <x v="1"/>
    <x v="6"/>
    <s v="2 - Poder Ejecutivo"/>
    <s v="0213 - MINISTERIO DE TURISMO"/>
    <x v="136"/>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781573.42"/>
    <n v="0"/>
  </r>
  <r>
    <x v="0"/>
    <x v="0"/>
    <x v="0"/>
    <x v="1"/>
    <x v="6"/>
    <s v="2 - Poder Ejecutivo"/>
    <s v="0213 - MINISTERIO DE TURISMO"/>
    <x v="136"/>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2071813.08"/>
    <n v="0"/>
  </r>
  <r>
    <x v="0"/>
    <x v="0"/>
    <x v="0"/>
    <x v="1"/>
    <x v="6"/>
    <s v="2 - Poder Ejecutivo"/>
    <s v="0213 - MINISTERIO DE TURISMO"/>
    <x v="136"/>
    <x v="1"/>
    <x v="11"/>
    <x v="26"/>
    <s v="2.2 - CONTRATACIÓN DE SERVICIOS"/>
    <s v="2.2.8 - OTROS SERVICIOS NO INCLUIDOS EN CONCEPTOS ANTERIORES"/>
    <s v="S"/>
    <s v="66 - RECONSTRUCCIÓN VÍA DE ACCESO A PLAYA TECO, DISTRITO MUNICIPAL MAIMÓN, PROVINCIA PUERTO PLATA"/>
    <s v="20 - FONDOS CON DESTINO ESPECÍFICO"/>
    <n v="16768"/>
    <s v="18 - PUERTO PLATA"/>
    <n v="0"/>
    <n v="178571.43"/>
    <n v="0"/>
  </r>
  <r>
    <x v="0"/>
    <x v="0"/>
    <x v="0"/>
    <x v="1"/>
    <x v="6"/>
    <s v="2 - Poder Ejecutivo"/>
    <s v="0213 - MINISTERIO DE TURISMO"/>
    <x v="136"/>
    <x v="1"/>
    <x v="11"/>
    <x v="26"/>
    <s v="2.7 - OBRAS"/>
    <s v="2.7.2 - INFRAESTRUCTURA"/>
    <s v="S"/>
    <s v="06 - CONSTRUCCIÓN VÍA DE ACCESO A LA PLAYA ESTILLERO, D. M. EL LIMÓN, PROVINCIA SAMANÁ"/>
    <s v="20 - FONDOS CON DESTINO ESPECÍFICO"/>
    <n v="15243"/>
    <s v="20 - SAMANA"/>
    <n v="24000000"/>
    <n v="31600483.590000007"/>
    <n v="26943950.84"/>
  </r>
  <r>
    <x v="0"/>
    <x v="0"/>
    <x v="0"/>
    <x v="1"/>
    <x v="6"/>
    <s v="2 - Poder Ejecutivo"/>
    <s v="0213 - MINISTERIO DE TURISMO"/>
    <x v="136"/>
    <x v="1"/>
    <x v="11"/>
    <x v="26"/>
    <s v="2.7 - OBRAS"/>
    <s v="2.7.2 - INFRAESTRUCTURA"/>
    <s v="S"/>
    <s v="18 - RECONSTRUCCIÓN DE LA VÍA DE ACCESO A LA PLAYA MACAO, DISTRITO MUNICIPAL VERÓN PUNTA CANA, PROVINCIA LA ALTAGRACIA."/>
    <s v="20 - FONDOS CON DESTINO ESPECÍFICO"/>
    <n v="15495"/>
    <s v="11 - LA ALTAGRACIA"/>
    <n v="4830753"/>
    <n v="12114657.050000001"/>
    <n v="0"/>
  </r>
  <r>
    <x v="0"/>
    <x v="0"/>
    <x v="0"/>
    <x v="1"/>
    <x v="6"/>
    <s v="2 - Poder Ejecutivo"/>
    <s v="0213 - MINISTERIO DE TURISMO"/>
    <x v="136"/>
    <x v="1"/>
    <x v="11"/>
    <x v="26"/>
    <s v="2.7 - OBRAS"/>
    <s v="2.7.2 - INFRAESTRUCTURA"/>
    <s v="S"/>
    <s v="32 - REPARACIÓN EN LA CALLE FRANCISCO ALBERTO CAAMAÑO DEÑÓ, MUNICIPIO LAS TERRENAS, PROVINCIA SAMANÁ"/>
    <s v="20 - FONDOS CON DESTINO ESPECÍFICO"/>
    <n v="16077"/>
    <s v="20 - SAMANA"/>
    <n v="15760002"/>
    <n v="30522009.209999997"/>
    <n v="5493961.6400000006"/>
  </r>
  <r>
    <x v="0"/>
    <x v="0"/>
    <x v="0"/>
    <x v="1"/>
    <x v="6"/>
    <s v="2 - Poder Ejecutivo"/>
    <s v="0213 - MINISTERIO DE TURISMO"/>
    <x v="136"/>
    <x v="1"/>
    <x v="11"/>
    <x v="26"/>
    <s v="2.7 - OBRAS"/>
    <s v="2.7.2 - INFRAESTRUCTURA"/>
    <s v="S"/>
    <s v="34 - RECONSTRUCCIÓN DE INFRAESTRUCTURA VIAL DE LA ZONA URBANA DEL MUNICIPIO LAS TERRENAS, PROVINCIA SAMANÁ"/>
    <s v="20 - FONDOS CON DESTINO ESPECÍFICO"/>
    <n v="16129"/>
    <s v="20 - SAMANA"/>
    <n v="9427886"/>
    <n v="30260964.59"/>
    <n v="30260964.59"/>
  </r>
  <r>
    <x v="0"/>
    <x v="0"/>
    <x v="0"/>
    <x v="1"/>
    <x v="6"/>
    <s v="2 - Poder Ejecutivo"/>
    <s v="0213 - MINISTERIO DE TURISMO"/>
    <x v="136"/>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125617388"/>
    <n v="85014102.599999994"/>
  </r>
  <r>
    <x v="0"/>
    <x v="0"/>
    <x v="0"/>
    <x v="1"/>
    <x v="6"/>
    <s v="2 - Poder Ejecutivo"/>
    <s v="0213 - MINISTERIO DE TURISMO"/>
    <x v="136"/>
    <x v="1"/>
    <x v="11"/>
    <x v="26"/>
    <s v="2.7 - OBRAS"/>
    <s v="2.7.2 - INFRAESTRUCTURA"/>
    <s v="S"/>
    <s v="38 - RECONSTRUCCIÓN DE CALLES DE LA ZONA URBANA DE BAYAHIBE, PROVINCIA LA ALTAGRACIA"/>
    <s v="20 - FONDOS CON DESTINO ESPECÍFICO"/>
    <n v="16141"/>
    <s v="11 - LA ALTAGRACIA"/>
    <n v="42042239"/>
    <n v="42042239"/>
    <n v="30053302.230000004"/>
  </r>
  <r>
    <x v="0"/>
    <x v="0"/>
    <x v="0"/>
    <x v="1"/>
    <x v="6"/>
    <s v="2 - Poder Ejecutivo"/>
    <s v="0213 - MINISTERIO DE TURISMO"/>
    <x v="136"/>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89687516.269999996"/>
    <n v="0"/>
  </r>
  <r>
    <x v="0"/>
    <x v="0"/>
    <x v="0"/>
    <x v="1"/>
    <x v="6"/>
    <s v="2 - Poder Ejecutivo"/>
    <s v="0213 - MINISTERIO DE TURISMO"/>
    <x v="136"/>
    <x v="1"/>
    <x v="11"/>
    <x v="26"/>
    <s v="2.7 - OBRAS"/>
    <s v="2.7.2 - INFRAESTRUCTURA"/>
    <s v="S"/>
    <s v="45 - RECONSTRUCCIÓN DE LAS CALLES DEL MUNICIPIO SOSUA, PROVINCIA  PUERTO PLATA."/>
    <s v="20 - FONDOS CON DESTINO ESPECÍFICO"/>
    <n v="16158"/>
    <s v="18 - PUERTO PLATA"/>
    <n v="69876197"/>
    <n v="71552136.25999999"/>
    <n v="17330754.309999999"/>
  </r>
  <r>
    <x v="0"/>
    <x v="0"/>
    <x v="0"/>
    <x v="1"/>
    <x v="6"/>
    <s v="2 - Poder Ejecutivo"/>
    <s v="0213 - MINISTERIO DE TURISMO"/>
    <x v="136"/>
    <x v="1"/>
    <x v="11"/>
    <x v="26"/>
    <s v="2.7 - OBRAS"/>
    <s v="2.7.2 - INFRAESTRUCTURA"/>
    <s v="S"/>
    <s v="46 - RECONSTRUCCIÓN DEL CAMINO DE ACCESO AL SALTO DE AGUAS BLANCAS, MUNICIPIO CONSTANZA, PROVINCIA LA VEGA."/>
    <s v="20 - FONDOS CON DESTINO ESPECÍFICO"/>
    <n v="16150"/>
    <s v="13 - LA VEGA"/>
    <n v="309055431"/>
    <n v="269055431"/>
    <n v="107107039.53"/>
  </r>
  <r>
    <x v="0"/>
    <x v="0"/>
    <x v="0"/>
    <x v="1"/>
    <x v="6"/>
    <s v="2 - Poder Ejecutivo"/>
    <s v="0213 - MINISTERIO DE TURISMO"/>
    <x v="136"/>
    <x v="1"/>
    <x v="11"/>
    <x v="26"/>
    <s v="2.7 - OBRAS"/>
    <s v="2.7.2 - INFRAESTRUCTURA"/>
    <s v="S"/>
    <s v="47 - RECONSTRUCCIÓN DE CALLES DE LA ZONA URBANA DEL DISTRITO MUNICIPAL ARROYO BARRIL, PROVINCIA SAMANÁ"/>
    <s v="20 - FONDOS CON DESTINO ESPECÍFICO"/>
    <n v="16161"/>
    <s v="20 - SAMANA"/>
    <n v="43672624"/>
    <n v="45061454.75"/>
    <n v="27265213.510000005"/>
  </r>
  <r>
    <x v="0"/>
    <x v="0"/>
    <x v="0"/>
    <x v="1"/>
    <x v="6"/>
    <s v="2 - Poder Ejecutivo"/>
    <s v="0213 - MINISTERIO DE TURISMO"/>
    <x v="136"/>
    <x v="1"/>
    <x v="11"/>
    <x v="26"/>
    <s v="2.7 - OBRAS"/>
    <s v="2.7.2 - INFRAESTRUCTURA"/>
    <s v="S"/>
    <s v="44 - RECONSTRUCCIÓN DE INFRAESTRUCTURA VIAL DEL DISTRITO MUNICIPAL VERÓN PUNTA CANA, PROVINCIA LA ALTAGRACIA."/>
    <s v="20 - FONDOS CON DESTINO ESPECÍFICO"/>
    <n v="16157"/>
    <s v="11 - LA ALTAGRACIA"/>
    <n v="0"/>
    <n v="23650442.73"/>
    <n v="23650442.73"/>
  </r>
  <r>
    <x v="0"/>
    <x v="0"/>
    <x v="0"/>
    <x v="1"/>
    <x v="6"/>
    <s v="2 - Poder Ejecutivo"/>
    <s v="0213 - MINISTERIO DE TURISMO"/>
    <x v="136"/>
    <x v="1"/>
    <x v="11"/>
    <x v="26"/>
    <s v="2.7 - OBRAS"/>
    <s v="2.7.2 - INFRAESTRUCTURA"/>
    <s v="S"/>
    <s v="52 - RECONSTRUCCIÓN CALLES COLÓN, EUGENIO MARÍA DE HOSTOS Y CALLEJÓN DE REGINA, CIUDAD COLONIAL, DISTRITO NACIONAL."/>
    <s v="20 - FONDOS CON DESTINO ESPECÍFICO"/>
    <n v="16325"/>
    <s v="01 - DISTRITO NACIONAL"/>
    <n v="0"/>
    <n v="65532285.149999999"/>
    <n v="0"/>
  </r>
  <r>
    <x v="0"/>
    <x v="0"/>
    <x v="0"/>
    <x v="1"/>
    <x v="6"/>
    <s v="2 - Poder Ejecutivo"/>
    <s v="0213 - MINISTERIO DE TURISMO"/>
    <x v="136"/>
    <x v="1"/>
    <x v="11"/>
    <x v="26"/>
    <s v="2.7 - OBRAS"/>
    <s v="2.7.2 - INFRAESTRUCTURA"/>
    <s v="S"/>
    <s v="57 - RECONSTRUCCIÓN DE LAS CALLES DEL CASCO URBANO EN EL MUNICIPIO SAN FELIPE, PROVINCIA PUERTO PLATA."/>
    <s v="20 - FONDOS CON DESTINO ESPECÍFICO"/>
    <n v="16375"/>
    <s v="18 - PUERTO PLATA"/>
    <n v="0"/>
    <n v="70138331.170000002"/>
    <n v="27351515.070000004"/>
  </r>
  <r>
    <x v="0"/>
    <x v="0"/>
    <x v="0"/>
    <x v="1"/>
    <x v="6"/>
    <s v="2 - Poder Ejecutivo"/>
    <s v="0213 - MINISTERIO DE TURISMO"/>
    <x v="136"/>
    <x v="1"/>
    <x v="11"/>
    <x v="26"/>
    <s v="2.7 - OBRAS"/>
    <s v="2.7.2 - INFRAESTRUCTURA"/>
    <s v="S"/>
    <s v="61 - RECONSTRUCCIÓN DEL CAMINO DE ACCESO A LA PLAYA CALETA, DISTRITO MUNICIPAL CALETA, PROVINCIA LA ROMANA"/>
    <s v="20 - FONDOS CON DESTINO ESPECÍFICO"/>
    <n v="16506"/>
    <s v="12 - LA ROMANA"/>
    <n v="0"/>
    <n v="104978426.58"/>
    <n v="0"/>
  </r>
  <r>
    <x v="0"/>
    <x v="0"/>
    <x v="0"/>
    <x v="1"/>
    <x v="6"/>
    <s v="2 - Poder Ejecutivo"/>
    <s v="0213 - MINISTERIO DE TURISMO"/>
    <x v="136"/>
    <x v="1"/>
    <x v="11"/>
    <x v="26"/>
    <s v="2.7 - OBRAS"/>
    <s v="2.7.2 - INFRAESTRUCTURA"/>
    <s v="S"/>
    <s v="64 - REMODELACIÓN DE LA AV. GUSTAVO MEJIA RICART, TRAMO AV. WINSTON CHURCHILL - AV. ABRAHAM LINCOLN, SECTOR PIANTINI, DISTRITO NACIONAL"/>
    <s v="20 - FONDOS CON DESTINO ESPECÍFICO"/>
    <n v="16641"/>
    <s v="01 - DISTRITO NACIONAL"/>
    <n v="0"/>
    <n v="107728186.92"/>
    <n v="0"/>
  </r>
  <r>
    <x v="0"/>
    <x v="0"/>
    <x v="0"/>
    <x v="1"/>
    <x v="6"/>
    <s v="2 - Poder Ejecutivo"/>
    <s v="0213 - MINISTERIO DE TURISMO"/>
    <x v="136"/>
    <x v="1"/>
    <x v="11"/>
    <x v="26"/>
    <s v="2.7 - OBRAS"/>
    <s v="2.7.2 - INFRAESTRUCTURA"/>
    <s v="S"/>
    <s v="66 - RECONSTRUCCIÓN VÍA DE ACCESO A PLAYA TECO, DISTRITO MUNICIPAL MAIMÓN, PROVINCIA PUERTO PLATA"/>
    <s v="20 - FONDOS CON DESTINO ESPECÍFICO"/>
    <n v="16768"/>
    <s v="18 - PUERTO PLATA"/>
    <n v="0"/>
    <n v="23821428.560000002"/>
    <n v="0"/>
  </r>
  <r>
    <x v="0"/>
    <x v="0"/>
    <x v="0"/>
    <x v="1"/>
    <x v="6"/>
    <s v="2 - Poder Ejecutivo"/>
    <s v="0213 - MINISTERIO DE TURISMO"/>
    <x v="136"/>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2918516"/>
    <n v="0"/>
  </r>
  <r>
    <x v="0"/>
    <x v="0"/>
    <x v="0"/>
    <x v="1"/>
    <x v="6"/>
    <s v="2 - Poder Ejecutivo"/>
    <s v="0213 - MINISTERIO DE TURISMO"/>
    <x v="136"/>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83103.789999999994"/>
    <n v="0"/>
  </r>
  <r>
    <x v="0"/>
    <x v="0"/>
    <x v="0"/>
    <x v="1"/>
    <x v="6"/>
    <s v="2 - Poder Ejecutivo"/>
    <s v="0213 - MINISTERIO DE TURISMO"/>
    <x v="136"/>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471114"/>
    <n v="0"/>
  </r>
  <r>
    <x v="0"/>
    <x v="0"/>
    <x v="0"/>
    <x v="1"/>
    <x v="6"/>
    <s v="2 - Poder Ejecutivo"/>
    <s v="0213 - MINISTERIO DE TURISMO"/>
    <x v="136"/>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234313"/>
    <n v="0"/>
  </r>
  <r>
    <x v="0"/>
    <x v="0"/>
    <x v="0"/>
    <x v="1"/>
    <x v="6"/>
    <s v="2 - Poder Ejecutivo"/>
    <s v="0213 - MINISTERIO DE TURISMO"/>
    <x v="136"/>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n v="0"/>
  </r>
  <r>
    <x v="0"/>
    <x v="0"/>
    <x v="0"/>
    <x v="1"/>
    <x v="6"/>
    <s v="2 - Poder Ejecutivo"/>
    <s v="0213 - MINISTERIO DE TURISMO"/>
    <x v="136"/>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n v="0"/>
  </r>
  <r>
    <x v="0"/>
    <x v="0"/>
    <x v="0"/>
    <x v="1"/>
    <x v="6"/>
    <s v="2 - Poder Ejecutivo"/>
    <s v="0213 - MINISTERIO DE TURISMO"/>
    <x v="136"/>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x v="0"/>
    <x v="0"/>
    <x v="0"/>
    <x v="1"/>
    <x v="6"/>
    <s v="2 - Poder Ejecutivo"/>
    <s v="0213 - MINISTERIO DE TURISMO"/>
    <x v="136"/>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1380279.59"/>
    <n v="999000"/>
  </r>
  <r>
    <x v="0"/>
    <x v="0"/>
    <x v="0"/>
    <x v="1"/>
    <x v="6"/>
    <s v="2 - Poder Ejecutivo"/>
    <s v="0213 - MINISTERIO DE TURISMO"/>
    <x v="136"/>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231906"/>
    <n v="8826.7999999999993"/>
  </r>
  <r>
    <x v="0"/>
    <x v="0"/>
    <x v="0"/>
    <x v="1"/>
    <x v="6"/>
    <s v="2 - Poder Ejecutivo"/>
    <s v="0213 - MINISTERIO DE TURISMO"/>
    <x v="136"/>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1882842"/>
    <n v="644207.32999999996"/>
  </r>
  <r>
    <x v="0"/>
    <x v="0"/>
    <x v="0"/>
    <x v="1"/>
    <x v="6"/>
    <s v="2 - Poder Ejecutivo"/>
    <s v="0213 - MINISTERIO DE TURISMO"/>
    <x v="136"/>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143530.12"/>
    <n v="0"/>
  </r>
  <r>
    <x v="0"/>
    <x v="0"/>
    <x v="0"/>
    <x v="1"/>
    <x v="6"/>
    <s v="2 - Poder Ejecutivo"/>
    <s v="0213 - MINISTERIO DE TURISMO"/>
    <x v="136"/>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1865113.72"/>
    <n v="886512.6"/>
  </r>
  <r>
    <x v="0"/>
    <x v="0"/>
    <x v="0"/>
    <x v="1"/>
    <x v="6"/>
    <s v="2 - Poder Ejecutivo"/>
    <s v="0213 - MINISTERIO DE TURISMO"/>
    <x v="136"/>
    <x v="1"/>
    <x v="17"/>
    <x v="65"/>
    <s v="2.2 - CONTRATACIÓN DE SERVICIOS"/>
    <s v="2.2.8 - OTROS SERVICIOS NO INCLUIDOS EN CONCEPTOS ANTERIORES"/>
    <s v="S"/>
    <s v="53 - CONSTRUCCIÓN  PLAZA MULTIUSO SEIBANA,  MUNICIPIO DE SANTA CRUZ, PROVINCIA EL SEIBO."/>
    <s v="20 - FONDOS CON DESTINO ESPECÍFICO"/>
    <n v="16326"/>
    <s v="08 - EL SEIBO"/>
    <n v="0"/>
    <n v="1100529.02"/>
    <n v="0"/>
  </r>
  <r>
    <x v="0"/>
    <x v="0"/>
    <x v="0"/>
    <x v="1"/>
    <x v="6"/>
    <s v="2 - Poder Ejecutivo"/>
    <s v="0213 - MINISTERIO DE TURISMO"/>
    <x v="136"/>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569325.9"/>
    <n v="0"/>
  </r>
  <r>
    <x v="0"/>
    <x v="0"/>
    <x v="0"/>
    <x v="1"/>
    <x v="6"/>
    <s v="2 - Poder Ejecutivo"/>
    <s v="0213 - MINISTERIO DE TURISMO"/>
    <x v="136"/>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22184"/>
    <n v="0"/>
  </r>
  <r>
    <x v="0"/>
    <x v="0"/>
    <x v="0"/>
    <x v="1"/>
    <x v="6"/>
    <s v="2 - Poder Ejecutivo"/>
    <s v="0213 - MINISTERIO DE TURISMO"/>
    <x v="136"/>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355881.31"/>
    <n v="0"/>
  </r>
  <r>
    <x v="0"/>
    <x v="0"/>
    <x v="0"/>
    <x v="1"/>
    <x v="6"/>
    <s v="2 - Poder Ejecutivo"/>
    <s v="0213 - MINISTERIO DE TURISMO"/>
    <x v="136"/>
    <x v="1"/>
    <x v="17"/>
    <x v="65"/>
    <s v="2.7 - OBRAS"/>
    <s v="2.7.2 - INFRAESTRUCTURA"/>
    <s v="N"/>
    <s v="00 - N/A"/>
    <s v="20 - FONDOS CON DESTINO ESPECÍFICO"/>
    <s v=" "/>
    <s v="99 - MULTIPROVINCIAL"/>
    <n v="1828523631"/>
    <n v="135672586.62"/>
    <n v="48792605.759999998"/>
  </r>
  <r>
    <x v="0"/>
    <x v="0"/>
    <x v="0"/>
    <x v="1"/>
    <x v="6"/>
    <s v="2 - Poder Ejecutivo"/>
    <s v="0213 - MINISTERIO DE TURISMO"/>
    <x v="136"/>
    <x v="1"/>
    <x v="17"/>
    <x v="65"/>
    <s v="2.7 - OBRAS"/>
    <s v="2.7.2 - INFRAESTRUCTURA"/>
    <s v="S"/>
    <s v="05 - RECONSTRUCCIÓN DE PLAZA DE VENDEDORES EN EL PUEBLO LOS PESCADORES, MUNICIPIO LAS TERRENAS, PROVINCIA SAMANA"/>
    <s v="20 - FONDOS CON DESTINO ESPECÍFICO"/>
    <n v="15131"/>
    <s v="20 - SAMANA"/>
    <n v="73099906"/>
    <n v="73099906"/>
    <n v="24225236.27"/>
  </r>
  <r>
    <x v="0"/>
    <x v="0"/>
    <x v="0"/>
    <x v="1"/>
    <x v="6"/>
    <s v="2 - Poder Ejecutivo"/>
    <s v="0213 - MINISTERIO DE TURISMO"/>
    <x v="136"/>
    <x v="1"/>
    <x v="17"/>
    <x v="65"/>
    <s v="2.7 - OBRAS"/>
    <s v="2.7.2 - INFRAESTRUCTURA"/>
    <s v="S"/>
    <s v="11 - CONSTRUCCIÓN DE ACERAS DE LA VÍA DE ACCESO A PLAYA LA SALADILLA, MUNICIPIO SANTA CRUZ DE BARAHONA, PROVINCIA BARAHONA"/>
    <s v="20 - FONDOS CON DESTINO ESPECÍFICO"/>
    <n v="15414"/>
    <s v="04 - BARAHONA"/>
    <n v="1355813"/>
    <n v="6609214.2999999998"/>
    <n v="4203214.12"/>
  </r>
  <r>
    <x v="0"/>
    <x v="0"/>
    <x v="0"/>
    <x v="1"/>
    <x v="6"/>
    <s v="2 - Poder Ejecutivo"/>
    <s v="0213 - MINISTERIO DE TURISMO"/>
    <x v="136"/>
    <x v="1"/>
    <x v="17"/>
    <x v="65"/>
    <s v="2.7 - OBRAS"/>
    <s v="2.7.2 - INFRAESTRUCTURA"/>
    <s v="S"/>
    <s v="13 - CONSTRUCCIÓN PLAZA DE VENDEDORES PLAYA PALENQUE, MUNICIPIO SABANA GRANDE DE PALENQUE, PROVINCIA SAN CRISTOBAL."/>
    <s v="20 - FONDOS CON DESTINO ESPECÍFICO"/>
    <n v="15452"/>
    <s v="21 - SAN CRISTOBAL"/>
    <n v="10434008"/>
    <n v="10434008"/>
    <n v="1288515.8600000001"/>
  </r>
  <r>
    <x v="0"/>
    <x v="0"/>
    <x v="0"/>
    <x v="1"/>
    <x v="6"/>
    <s v="2 - Poder Ejecutivo"/>
    <s v="0213 - MINISTERIO DE TURISMO"/>
    <x v="136"/>
    <x v="1"/>
    <x v="17"/>
    <x v="65"/>
    <s v="2.7 - OBRAS"/>
    <s v="2.7.2 - INFRAESTRUCTURA"/>
    <s v="S"/>
    <s v="14 - RECONSTRUCCIÓN  MALECÓN DEL MUNICIPIO DE CABRERA, PROVINCIA MARÍA TRINIDAD SÁNCHEZ."/>
    <s v="20 - FONDOS CON DESTINO ESPECÍFICO"/>
    <n v="15483"/>
    <s v="14 - MARIA TRINIDAD SANCHEZ"/>
    <n v="128487"/>
    <n v="0"/>
    <n v="0"/>
  </r>
  <r>
    <x v="0"/>
    <x v="0"/>
    <x v="0"/>
    <x v="1"/>
    <x v="6"/>
    <s v="2 - Poder Ejecutivo"/>
    <s v="0213 - MINISTERIO DE TURISMO"/>
    <x v="136"/>
    <x v="1"/>
    <x v="17"/>
    <x v="65"/>
    <s v="2.7 - OBRAS"/>
    <s v="2.7.2 - INFRAESTRUCTURA"/>
    <s v="S"/>
    <s v="15 - MEJORAMIENTO DEL ENTORNO DE LA LAGUNA GRI GRI, MUNICIPIO RÍO SAN JUAN, PROVINCIA MARÍA TRINIDAD SÁNCHEZ."/>
    <s v="20 - FONDOS CON DESTINO ESPECÍFICO"/>
    <n v="15484"/>
    <s v="14 - MARIA TRINIDAD SANCHEZ"/>
    <n v="18843466"/>
    <n v="31629196.870000001"/>
    <n v="20623665.120000001"/>
  </r>
  <r>
    <x v="0"/>
    <x v="0"/>
    <x v="0"/>
    <x v="1"/>
    <x v="6"/>
    <s v="2 - Poder Ejecutivo"/>
    <s v="0213 - MINISTERIO DE TURISMO"/>
    <x v="136"/>
    <x v="1"/>
    <x v="17"/>
    <x v="65"/>
    <s v="2.7 - OBRAS"/>
    <s v="2.7.2 - INFRAESTRUCTURA"/>
    <s v="S"/>
    <s v="16 - RECONSTRUCCIÓN PLAZA DE VENDEDORES DEL BALNEARIOS LOS PATOS PROVINCIA BARAHONA"/>
    <s v="20 - FONDOS CON DESTINO ESPECÍFICO"/>
    <n v="15493"/>
    <s v="04 - BARAHONA"/>
    <n v="1292251"/>
    <n v="0"/>
    <n v="0"/>
  </r>
  <r>
    <x v="0"/>
    <x v="0"/>
    <x v="0"/>
    <x v="1"/>
    <x v="6"/>
    <s v="2 - Poder Ejecutivo"/>
    <s v="0213 - MINISTERIO DE TURISMO"/>
    <x v="136"/>
    <x v="1"/>
    <x v="17"/>
    <x v="65"/>
    <s v="2.7 - OBRAS"/>
    <s v="2.7.2 - INFRAESTRUCTURA"/>
    <s v="S"/>
    <s v="17 - RECONSTRUCCIÓN DE LA PLAZA DE VENDEDORES DE LA PLAYA DE GUAYACANES, PROVINCIA SAN PEDRO DE MACORÍS"/>
    <s v="20 - FONDOS CON DESTINO ESPECÍFICO"/>
    <n v="15494"/>
    <s v="23 - SAN PEDRO DE MACORIS"/>
    <n v="9477374"/>
    <n v="0"/>
    <n v="0"/>
  </r>
  <r>
    <x v="0"/>
    <x v="0"/>
    <x v="0"/>
    <x v="1"/>
    <x v="6"/>
    <s v="2 - Poder Ejecutivo"/>
    <s v="0213 - MINISTERIO DE TURISMO"/>
    <x v="136"/>
    <x v="1"/>
    <x v="17"/>
    <x v="65"/>
    <s v="2.7 - OBRAS"/>
    <s v="2.7.2 - INFRAESTRUCTURA"/>
    <s v="S"/>
    <s v="19 - RECONSTRUCCIÓN DE LA VÍA DE ACCESO A LA PLAYA LA SALADILLA, MUNICIPIO SANTA CRUZ DE BARAHONA, PROVINCIA BARAHONA."/>
    <s v="20 - FONDOS CON DESTINO ESPECÍFICO"/>
    <n v="15496"/>
    <s v="04 - BARAHONA"/>
    <n v="3171840"/>
    <n v="0"/>
    <n v="0"/>
  </r>
  <r>
    <x v="0"/>
    <x v="0"/>
    <x v="0"/>
    <x v="1"/>
    <x v="6"/>
    <s v="2 - Poder Ejecutivo"/>
    <s v="0213 - MINISTERIO DE TURISMO"/>
    <x v="136"/>
    <x v="1"/>
    <x v="17"/>
    <x v="65"/>
    <s v="2.7 - OBRAS"/>
    <s v="2.7.2 - INFRAESTRUCTURA"/>
    <s v="S"/>
    <s v="20 - RECONSTRUCCIÓN DE LA PLAZA DE VENDEDORES DE LA PLAYITA DE GUAYACANES, PROVINCIA SAN PEDRO DE MACORIS"/>
    <s v="20 - FONDOS CON DESTINO ESPECÍFICO"/>
    <n v="15497"/>
    <s v="23 - SAN PEDRO DE MACORIS"/>
    <n v="17783338"/>
    <n v="0"/>
    <n v="0"/>
  </r>
  <r>
    <x v="0"/>
    <x v="0"/>
    <x v="0"/>
    <x v="1"/>
    <x v="6"/>
    <s v="2 - Poder Ejecutivo"/>
    <s v="0213 - MINISTERIO DE TURISMO"/>
    <x v="136"/>
    <x v="1"/>
    <x v="17"/>
    <x v="65"/>
    <s v="2.7 - OBRAS"/>
    <s v="2.7.2 - INFRAESTRUCTURA"/>
    <s v="S"/>
    <s v="21 - RECONSTRUCCIÓN PLAZA DE VENDEDORES DE LA PLAYA EL QUEMAITO PROVINCIA BARAHONA"/>
    <s v="20 - FONDOS CON DESTINO ESPECÍFICO"/>
    <n v="15498"/>
    <s v="04 - BARAHONA"/>
    <n v="4614432"/>
    <n v="0"/>
    <n v="0"/>
  </r>
  <r>
    <x v="0"/>
    <x v="0"/>
    <x v="0"/>
    <x v="1"/>
    <x v="6"/>
    <s v="2 - Poder Ejecutivo"/>
    <s v="0213 - MINISTERIO DE TURISMO"/>
    <x v="136"/>
    <x v="1"/>
    <x v="17"/>
    <x v="65"/>
    <s v="2.7 - OBRAS"/>
    <s v="2.7.2 - INFRAESTRUCTURA"/>
    <s v="S"/>
    <s v="22 - RECONSTRUCCIÓN  PARQUE DEL HIGO Y SU ENTORNO, MUNICIPIO DE BÁNICA, PROVINCIA ELIAS PIÑA."/>
    <s v="20 - FONDOS CON DESTINO ESPECÍFICO"/>
    <n v="15499"/>
    <s v="07 - ELIAS PINA"/>
    <n v="881336"/>
    <n v="2106068.87"/>
    <n v="0"/>
  </r>
  <r>
    <x v="0"/>
    <x v="0"/>
    <x v="0"/>
    <x v="1"/>
    <x v="6"/>
    <s v="2 - Poder Ejecutivo"/>
    <s v="0213 - MINISTERIO DE TURISMO"/>
    <x v="136"/>
    <x v="1"/>
    <x v="17"/>
    <x v="65"/>
    <s v="2.7 - OBRAS"/>
    <s v="2.7.2 - INFRAESTRUCTURA"/>
    <s v="S"/>
    <s v="24 - CONSTRUCCIÓN LINEA COLECTORA DE AGUAS RESIDUALES EN CALLE PRINCIPAL DISTRITO MUNICIPAL LAS GALERAS, PROVINCIA SAMANÁ"/>
    <s v="20 - FONDOS CON DESTINO ESPECÍFICO"/>
    <n v="15501"/>
    <s v="20 - SAMANA"/>
    <n v="14653636"/>
    <n v="17254811.220000003"/>
    <n v="9930242.0600000005"/>
  </r>
  <r>
    <x v="0"/>
    <x v="0"/>
    <x v="0"/>
    <x v="1"/>
    <x v="6"/>
    <s v="2 - Poder Ejecutivo"/>
    <s v="0213 - MINISTERIO DE TURISMO"/>
    <x v="136"/>
    <x v="1"/>
    <x v="17"/>
    <x v="65"/>
    <s v="2.7 - OBRAS"/>
    <s v="2.7.2 - INFRAESTRUCTURA"/>
    <s v="S"/>
    <s v="25 - RECONSTRUCCIÓN DE LA PLAZA DE VENDEDORES PLAYA LAS GALERAS, DISTRITO MUNICIPAL LAS GALERAS, MUNICIPIO SAMANA, PROVINCIA SAMANA"/>
    <s v="20 - FONDOS CON DESTINO ESPECÍFICO"/>
    <n v="15502"/>
    <s v="20 - SAMANA"/>
    <n v="12137464"/>
    <n v="10613898.92"/>
    <n v="10613898.92"/>
  </r>
  <r>
    <x v="0"/>
    <x v="0"/>
    <x v="0"/>
    <x v="1"/>
    <x v="6"/>
    <s v="2 - Poder Ejecutivo"/>
    <s v="0213 - MINISTERIO DE TURISMO"/>
    <x v="136"/>
    <x v="1"/>
    <x v="17"/>
    <x v="65"/>
    <s v="2.7 - OBRAS"/>
    <s v="2.7.2 - INFRAESTRUCTURA"/>
    <s v="S"/>
    <s v="28 - CONSTRUCCIÓN DE ESTACIONAMIENTO VEHICULAR PARA VISITANTES DE PLAYA BAYAHIBE, PROVINCIA LA ALTAGRACIA"/>
    <s v="20 - FONDOS CON DESTINO ESPECÍFICO"/>
    <n v="16070"/>
    <s v="11 - LA ALTAGRACIA"/>
    <n v="125925674"/>
    <n v="105925674"/>
    <n v="53461320.729999997"/>
  </r>
  <r>
    <x v="0"/>
    <x v="0"/>
    <x v="0"/>
    <x v="1"/>
    <x v="6"/>
    <s v="2 - Poder Ejecutivo"/>
    <s v="0213 - MINISTERIO DE TURISMO"/>
    <x v="136"/>
    <x v="1"/>
    <x v="17"/>
    <x v="65"/>
    <s v="2.7 - OBRAS"/>
    <s v="2.7.2 - INFRAESTRUCTURA"/>
    <s v="S"/>
    <s v="29 - RECONSTRUCCIÓN DE LA INFRAESTRUCTURA VIAL EN CALLE AGUSTIN GUERRERO, MUNICIPIO SALVALEON DE HIGUEY, PROVINCIA LA ALTAGRACIA"/>
    <s v="20 - FONDOS CON DESTINO ESPECÍFICO"/>
    <n v="16073"/>
    <s v="11 - LA ALTAGRACIA"/>
    <n v="60583931"/>
    <n v="68833090.909999996"/>
    <n v="59661864.150000006"/>
  </r>
  <r>
    <x v="0"/>
    <x v="0"/>
    <x v="0"/>
    <x v="1"/>
    <x v="6"/>
    <s v="2 - Poder Ejecutivo"/>
    <s v="0213 - MINISTERIO DE TURISMO"/>
    <x v="136"/>
    <x v="1"/>
    <x v="17"/>
    <x v="65"/>
    <s v="2.7 - OBRAS"/>
    <s v="2.7.2 - INFRAESTRUCTURA"/>
    <s v="S"/>
    <s v="30 - RECONSTRUCCIÓN DEL MUELLE TURÍSTICO CAYO LEVANTADO, MUNICIPIO SANTA BARBARA DE SAMANÁ, PROVINCIA SAMANA"/>
    <s v="20 - FONDOS CON DESTINO ESPECÍFICO"/>
    <n v="16075"/>
    <s v="20 - SAMANA"/>
    <n v="12761600"/>
    <n v="0"/>
    <n v="0"/>
  </r>
  <r>
    <x v="0"/>
    <x v="0"/>
    <x v="0"/>
    <x v="1"/>
    <x v="6"/>
    <s v="2 - Poder Ejecutivo"/>
    <s v="0213 - MINISTERIO DE TURISMO"/>
    <x v="136"/>
    <x v="1"/>
    <x v="17"/>
    <x v="65"/>
    <s v="2.7 - OBRAS"/>
    <s v="2.7.2 - INFRAESTRUCTURA"/>
    <s v="S"/>
    <s v="31 - RECONSTRUCCIÓN PASARELA PEATONAL EN LA ZONA COSTERA DEL MUNICIPIO LAS TERRENAS, PROVINCIA SAMANA"/>
    <s v="20 - FONDOS CON DESTINO ESPECÍFICO"/>
    <n v="16076"/>
    <s v="20 - SAMANA"/>
    <n v="11457150"/>
    <n v="14799491.6"/>
    <n v="4409091.63"/>
  </r>
  <r>
    <x v="0"/>
    <x v="0"/>
    <x v="0"/>
    <x v="1"/>
    <x v="6"/>
    <s v="2 - Poder Ejecutivo"/>
    <s v="0213 - MINISTERIO DE TURISMO"/>
    <x v="136"/>
    <x v="1"/>
    <x v="17"/>
    <x v="65"/>
    <s v="2.7 - OBRAS"/>
    <s v="2.7.2 - INFRAESTRUCTURA"/>
    <s v="S"/>
    <s v="33 - RECONSTRUCCIÓN DEL PARQUE NACIONAL SUBMARINO LA CALETA Y SU ENTORNO, DISTRITO MUNICIPAL LA CALETA, PROVINCIA SANTO DOMINGO"/>
    <s v="20 - FONDOS CON DESTINO ESPECÍFICO"/>
    <n v="16114"/>
    <s v="32 - SANTO DOMINGO"/>
    <n v="231639681"/>
    <n v="201639681"/>
    <n v="115826005.39"/>
  </r>
  <r>
    <x v="0"/>
    <x v="0"/>
    <x v="0"/>
    <x v="1"/>
    <x v="6"/>
    <s v="2 - Poder Ejecutivo"/>
    <s v="0213 - MINISTERIO DE TURISMO"/>
    <x v="136"/>
    <x v="1"/>
    <x v="17"/>
    <x v="65"/>
    <s v="2.7 - OBRAS"/>
    <s v="2.7.2 - INFRAESTRUCTURA"/>
    <s v="S"/>
    <s v="37 - RECONSTRUCCIÓN DEL MUELLE TURISTICO DE MICHES, MUNICIPIO MICHES, PROVINCIA EL SEIBO."/>
    <s v="20 - FONDOS CON DESTINO ESPECÍFICO"/>
    <n v="16132"/>
    <s v="08 - EL SEIBO"/>
    <n v="47840351"/>
    <n v="40000000.619999997"/>
    <n v="0"/>
  </r>
  <r>
    <x v="0"/>
    <x v="0"/>
    <x v="0"/>
    <x v="1"/>
    <x v="6"/>
    <s v="2 - Poder Ejecutivo"/>
    <s v="0213 - MINISTERIO DE TURISMO"/>
    <x v="136"/>
    <x v="1"/>
    <x v="17"/>
    <x v="65"/>
    <s v="2.7 - OBRAS"/>
    <s v="2.7.2 - INFRAESTRUCTURA"/>
    <s v="S"/>
    <s v="60 - RECONSTRUCCIÓN DE LA PLAZA MARCELINO MARTE (CANITO) Y SU ENTORNO, MUNICIPIO GUAYACANES, PROVINCIA SAN PEDRO DE MACORÍS."/>
    <s v="20 - FONDOS CON DESTINO ESPECÍFICO"/>
    <n v="16415"/>
    <s v="23 - SAN PEDRO DE MACORIS"/>
    <n v="0"/>
    <n v="22424481.319999997"/>
    <n v="8027470.7000000002"/>
  </r>
  <r>
    <x v="0"/>
    <x v="0"/>
    <x v="0"/>
    <x v="1"/>
    <x v="6"/>
    <s v="2 - Poder Ejecutivo"/>
    <s v="0213 - MINISTERIO DE TURISMO"/>
    <x v="136"/>
    <x v="1"/>
    <x v="17"/>
    <x v="65"/>
    <s v="2.7 - OBRAS"/>
    <s v="2.7.2 - INFRAESTRUCTURA"/>
    <s v="S"/>
    <s v="54 - CONSTRUCCIÓN  PARQUE URBANO EN EL MUNICIPIO  BAJOS DE HAINA, PROVINCIA SAN CRISTOBAL"/>
    <s v="20 - FONDOS CON DESTINO ESPECÍFICO"/>
    <n v="16327"/>
    <s v="21 - SAN CRISTOBAL"/>
    <n v="0"/>
    <n v="93027320.359999999"/>
    <n v="18895438.009999998"/>
  </r>
  <r>
    <x v="0"/>
    <x v="0"/>
    <x v="0"/>
    <x v="1"/>
    <x v="6"/>
    <s v="2 - Poder Ejecutivo"/>
    <s v="0213 - MINISTERIO DE TURISMO"/>
    <x v="136"/>
    <x v="1"/>
    <x v="17"/>
    <x v="65"/>
    <s v="2.7 - OBRAS"/>
    <s v="2.7.2 - INFRAESTRUCTURA"/>
    <s v="S"/>
    <s v="56 - CONSTRUCCIÓN DE TERMINAL DE CRUCEROS EN EL PUERTO DEL MUNICIPIO SANTA CRUZ DE BARAHONA, PROVINCIA BARAHONA"/>
    <s v="20 - FONDOS CON DESTINO ESPECÍFICO"/>
    <n v="16373"/>
    <s v="04 - BARAHONA"/>
    <n v="0"/>
    <n v="94445324.840000004"/>
    <n v="44891080.430000007"/>
  </r>
  <r>
    <x v="0"/>
    <x v="0"/>
    <x v="0"/>
    <x v="1"/>
    <x v="6"/>
    <s v="2 - Poder Ejecutivo"/>
    <s v="0213 - MINISTERIO DE TURISMO"/>
    <x v="136"/>
    <x v="1"/>
    <x v="17"/>
    <x v="65"/>
    <s v="2.7 - OBRAS"/>
    <s v="2.7.2 - INFRAESTRUCTURA"/>
    <s v="S"/>
    <s v="59 - RECONSTRUCCIÓN DEL PARQUE CENTRAL JUAN PABLO DUARTE Y SU ENTORNO, MUNICIPIO SANTA BÁRBARA DE SAMANÁ, PROVINCIA SAMANÁ"/>
    <s v="20 - FONDOS CON DESTINO ESPECÍFICO"/>
    <n v="16410"/>
    <s v="20 - SAMANA"/>
    <n v="0"/>
    <n v="44227567.469999999"/>
    <n v="0"/>
  </r>
  <r>
    <x v="0"/>
    <x v="0"/>
    <x v="0"/>
    <x v="1"/>
    <x v="6"/>
    <s v="2 - Poder Ejecutivo"/>
    <s v="0213 - MINISTERIO DE TURISMO"/>
    <x v="136"/>
    <x v="1"/>
    <x v="17"/>
    <x v="65"/>
    <s v="2.7 - OBRAS"/>
    <s v="2.7.2 - INFRAESTRUCTURA"/>
    <s v="S"/>
    <s v="53 - CONSTRUCCIÓN  PLAZA MULTIUSO SEIBANA,  MUNICIPIO DE SANTA CRUZ, PROVINCIA EL SEIBO."/>
    <s v="20 - FONDOS CON DESTINO ESPECÍFICO"/>
    <n v="16326"/>
    <s v="08 - EL SEIBO"/>
    <n v="0"/>
    <n v="126352900.67"/>
    <n v="43406556.329999998"/>
  </r>
  <r>
    <x v="0"/>
    <x v="0"/>
    <x v="0"/>
    <x v="1"/>
    <x v="6"/>
    <s v="2 - Poder Ejecutivo"/>
    <s v="0213 - MINISTERIO DE TURISMO"/>
    <x v="136"/>
    <x v="1"/>
    <x v="17"/>
    <x v="65"/>
    <s v="2.7 - OBRAS"/>
    <s v="2.7.2 - INFRAESTRUCTURA"/>
    <s v="S"/>
    <s v="55 - MEJORAMIENTO DEL BALNEARIO BOCA DE CACHON Y SU ENTORNO, MUNICIPIO JIMANI, PROVINCIA INDEPENDENCIA."/>
    <s v="20 - FONDOS CON DESTINO ESPECÍFICO"/>
    <n v="16342"/>
    <s v="10 - INDEPENDENCIA"/>
    <n v="0"/>
    <n v="44536282.869999997"/>
    <n v="15209375.530000001"/>
  </r>
  <r>
    <x v="0"/>
    <x v="0"/>
    <x v="0"/>
    <x v="1"/>
    <x v="6"/>
    <s v="2 - Poder Ejecutivo"/>
    <s v="0213 - MINISTERIO DE TURISMO"/>
    <x v="136"/>
    <x v="1"/>
    <x v="17"/>
    <x v="65"/>
    <s v="2.7 - OBRAS"/>
    <s v="2.7.2 - INFRAESTRUCTURA"/>
    <s v="S"/>
    <s v="48 - CONSTRUCCIÓN DE MUELLE MARITIMO EN EL DISTRITO MUNICIPAL CALETA, PROVINCIA LA ROMANA"/>
    <s v="20 - FONDOS CON DESTINO ESPECÍFICO"/>
    <n v="16169"/>
    <s v="12 - LA ROMANA"/>
    <n v="0"/>
    <n v="28900000"/>
    <n v="6154758.1799999997"/>
  </r>
  <r>
    <x v="0"/>
    <x v="0"/>
    <x v="0"/>
    <x v="1"/>
    <x v="6"/>
    <s v="2 - Poder Ejecutivo"/>
    <s v="0213 - MINISTERIO DE TURISMO"/>
    <x v="136"/>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5596228.3300000001"/>
    <n v="2545815.7599999998"/>
  </r>
  <r>
    <x v="0"/>
    <x v="0"/>
    <x v="0"/>
    <x v="1"/>
    <x v="6"/>
    <s v="2 - Poder Ejecutivo"/>
    <s v="0213 - MINISTERIO DE TURISMO"/>
    <x v="136"/>
    <x v="1"/>
    <x v="17"/>
    <x v="65"/>
    <s v="2.7 - OBRAS"/>
    <s v="2.7.2 - INFRAESTRUCTURA"/>
    <s v="S"/>
    <s v="65 - RECONSTRUCCIÓN PLAZA DE VENDEDORES EN CAYO LEVANTADO, MUNICIPIO SAMANA, PROVINCIA SAMANA"/>
    <s v="20 - FONDOS CON DESTINO ESPECÍFICO"/>
    <n v="16694"/>
    <s v="20 - SAMANA"/>
    <n v="0"/>
    <n v="24909106.719999999"/>
    <n v="0"/>
  </r>
  <r>
    <x v="0"/>
    <x v="0"/>
    <x v="0"/>
    <x v="1"/>
    <x v="6"/>
    <s v="2 - Poder Ejecutivo"/>
    <s v="0213 - MINISTERIO DE TURISMO"/>
    <x v="136"/>
    <x v="1"/>
    <x v="17"/>
    <x v="65"/>
    <s v="2.7 - OBRAS"/>
    <s v="2.7.2 - INFRAESTRUCTURA"/>
    <s v="S"/>
    <s v="67 - RESTAURACIÓN EDIFICIO DE LA DIRECCIÓN NACIONAL DE PATRIMONIO MONUMENTAL (DNPM), CIUDAD COLONIAL, DISTRITO NACIONAL"/>
    <s v="20 - FONDOS CON DESTINO ESPECÍFICO"/>
    <n v="16841"/>
    <s v="01 - DISTRITO NACIONAL"/>
    <n v="0"/>
    <n v="5164246.66"/>
    <n v="0"/>
  </r>
  <r>
    <x v="0"/>
    <x v="0"/>
    <x v="0"/>
    <x v="1"/>
    <x v="6"/>
    <s v="2 - Poder Ejecutivo"/>
    <s v="0213 - MINISTERIO DE TURISMO"/>
    <x v="136"/>
    <x v="1"/>
    <x v="17"/>
    <x v="65"/>
    <s v="2.7 - OBRAS"/>
    <s v="2.7.2 - INFRAESTRUCTURA"/>
    <s v="S"/>
    <s v="69 - RECONSTRUCCIÓN PLAZA DE VENDEDORES PLAYA MINO, MUNICIPIO RIO SAN JUAN, PROVINCIA MARIA TRINIDAD SANCHEZ"/>
    <s v="20 - FONDOS CON DESTINO ESPECÍFICO"/>
    <n v="16845"/>
    <s v="14 - MARIA TRINIDAD SANCHEZ"/>
    <n v="0"/>
    <n v="2158258.6800000002"/>
    <n v="0"/>
  </r>
  <r>
    <x v="0"/>
    <x v="0"/>
    <x v="0"/>
    <x v="1"/>
    <x v="6"/>
    <s v="2 - Poder Ejecutivo"/>
    <s v="0213 - MINISTERIO DE TURISMO"/>
    <x v="136"/>
    <x v="1"/>
    <x v="17"/>
    <x v="65"/>
    <s v="2.7 - OBRAS"/>
    <s v="2.7.2 - INFRAESTRUCTURA"/>
    <s v="S"/>
    <s v="68 - CONSTRUCCIÓN DE INFRAESTRUCTURAS RECREATIVAS EN FRENTE MARÍTIMO DE PLAYA LINDA, MUNICIPIO NIZAO, PROVINCIA PERAVIA."/>
    <s v="20 - FONDOS CON DESTINO ESPECÍFICO"/>
    <n v="16852"/>
    <s v="17 - PERAVIA"/>
    <n v="0"/>
    <n v="3795639.44"/>
    <n v="0"/>
  </r>
  <r>
    <x v="0"/>
    <x v="0"/>
    <x v="0"/>
    <x v="1"/>
    <x v="6"/>
    <s v="2 - Poder Ejecutivo"/>
    <s v="0213 - MINISTERIO DE TURISMO"/>
    <x v="136"/>
    <x v="3"/>
    <x v="19"/>
    <x v="111"/>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20292"/>
    <n v="0"/>
  </r>
  <r>
    <x v="0"/>
    <x v="0"/>
    <x v="0"/>
    <x v="1"/>
    <x v="6"/>
    <s v="2 - Poder Ejecutivo"/>
    <s v="0213 - MINISTERIO DE TURISMO"/>
    <x v="136"/>
    <x v="3"/>
    <x v="19"/>
    <x v="111"/>
    <s v="2.7 - OBRAS"/>
    <s v="2.7.2 - INFRAESTRUCTURA"/>
    <s v="S"/>
    <s v="35 - HABILITACIÓN ESTACION DEPURADORA AGUAS RESIDUALES JUAN DOLIO, MUNICIPIO GUAYACANES, PROVINCIA DE SAN PEDRO DE MACORIS"/>
    <s v="20 - FONDOS CON DESTINO ESPECÍFICO"/>
    <n v="16115"/>
    <s v="23 - SAN PEDRO DE MACORIS"/>
    <n v="15957947"/>
    <n v="15957947"/>
    <n v="2542258.08"/>
  </r>
  <r>
    <x v="0"/>
    <x v="0"/>
    <x v="0"/>
    <x v="1"/>
    <x v="6"/>
    <s v="2 - Poder Ejecutivo"/>
    <s v="0213 - MINISTERIO DE TURISMO"/>
    <x v="136"/>
    <x v="2"/>
    <x v="14"/>
    <x v="104"/>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588500"/>
    <n v="0"/>
  </r>
  <r>
    <x v="0"/>
    <x v="0"/>
    <x v="0"/>
    <x v="1"/>
    <x v="6"/>
    <s v="2 - Poder Ejecutivo"/>
    <s v="0213 - MINISTERIO DE TURISMO"/>
    <x v="136"/>
    <x v="2"/>
    <x v="14"/>
    <x v="104"/>
    <s v="2.7 - OBRAS"/>
    <s v="2.7.2 - INFRAESTRUCTURA"/>
    <s v="S"/>
    <s v="08 - RECONSTRUCCIÓN DEL FRENTE COSTERO DE LA PLAYA SOSUA, MUNICIPIO SOSUA, PROVINCIA PUERTO PLATA"/>
    <s v="20 - FONDOS CON DESTINO ESPECÍFICO"/>
    <n v="15345"/>
    <s v="18 - PUERTO PLATA"/>
    <n v="264499244"/>
    <n v="138186673.78"/>
    <n v="52741583.730000004"/>
  </r>
  <r>
    <x v="0"/>
    <x v="0"/>
    <x v="0"/>
    <x v="1"/>
    <x v="6"/>
    <s v="2 - Poder Ejecutivo"/>
    <s v="0213 - MINISTERIO DE TURISMO"/>
    <x v="136"/>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1000000"/>
    <n v="0"/>
  </r>
  <r>
    <x v="0"/>
    <x v="0"/>
    <x v="0"/>
    <x v="1"/>
    <x v="6"/>
    <s v="2 - Poder Ejecutivo"/>
    <s v="0213 - MINISTERIO DE TURISMO"/>
    <x v="136"/>
    <x v="2"/>
    <x v="8"/>
    <x v="34"/>
    <s v="2.2 - CONTRATACIÓN DE SERVICIOS"/>
    <s v="2.2.8 - OTROS SERVICIOS NO INCLUIDOS EN CONCEPTOS ANTERIORES"/>
    <s v="S"/>
    <s v="04 - REMODELACIÓN  MALECON   MUNICIPIO  SANTO DOMINGO ESTE, PROVINCIA SANTO DOMINGO"/>
    <s v="20 - FONDOS CON DESTINO ESPECÍFICO"/>
    <n v="15092"/>
    <s v="32 - SANTO DOMINGO"/>
    <n v="0"/>
    <n v="1000000"/>
    <n v="0"/>
  </r>
  <r>
    <x v="0"/>
    <x v="0"/>
    <x v="0"/>
    <x v="1"/>
    <x v="6"/>
    <s v="2 - Poder Ejecutivo"/>
    <s v="0213 - MINISTERIO DE TURISMO"/>
    <x v="136"/>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448065"/>
    <n v="147185.25"/>
  </r>
  <r>
    <x v="0"/>
    <x v="0"/>
    <x v="0"/>
    <x v="1"/>
    <x v="6"/>
    <s v="2 - Poder Ejecutivo"/>
    <s v="0213 - MINISTERIO DE TURISMO"/>
    <x v="136"/>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763596.77"/>
    <n v="0"/>
  </r>
  <r>
    <x v="0"/>
    <x v="0"/>
    <x v="0"/>
    <x v="1"/>
    <x v="6"/>
    <s v="2 - Poder Ejecutivo"/>
    <s v="0213 - MINISTERIO DE TURISMO"/>
    <x v="136"/>
    <x v="2"/>
    <x v="8"/>
    <x v="34"/>
    <s v="2.7 - OBRAS"/>
    <s v="2.7.2 - INFRAESTRUCTURA"/>
    <s v="S"/>
    <s v="01 - RECONSTRUCCIÓN DEL MALECÓN DEL MUNICIPIO DE SANTA BARBARA DE SAMANÁ, PROVINCIA  SAMANÁ"/>
    <s v="20 - FONDOS CON DESTINO ESPECÍFICO"/>
    <n v="15083"/>
    <s v="20 - SAMANA"/>
    <n v="173307636"/>
    <n v="280168443"/>
    <n v="184981486.67999992"/>
  </r>
  <r>
    <x v="0"/>
    <x v="0"/>
    <x v="0"/>
    <x v="1"/>
    <x v="6"/>
    <s v="2 - Poder Ejecutivo"/>
    <s v="0213 - MINISTERIO DE TURISMO"/>
    <x v="136"/>
    <x v="2"/>
    <x v="8"/>
    <x v="34"/>
    <s v="2.7 - OBRAS"/>
    <s v="2.7.2 - INFRAESTRUCTURA"/>
    <s v="S"/>
    <s v="02 - CONSTRUCCIÓN MALECON  EN EL DISTRITO MUNICIPAL CALETA, PROVINCIA  LA ROMANA"/>
    <s v="20 - FONDOS CON DESTINO ESPECÍFICO"/>
    <n v="15086"/>
    <s v="12 - LA ROMANA"/>
    <n v="24150333"/>
    <n v="21963910.75"/>
    <n v="21963910.399999999"/>
  </r>
  <r>
    <x v="0"/>
    <x v="0"/>
    <x v="0"/>
    <x v="1"/>
    <x v="6"/>
    <s v="2 - Poder Ejecutivo"/>
    <s v="0213 - MINISTERIO DE TURISMO"/>
    <x v="136"/>
    <x v="2"/>
    <x v="8"/>
    <x v="34"/>
    <s v="2.7 - OBRAS"/>
    <s v="2.7.2 - INFRAESTRUCTURA"/>
    <s v="S"/>
    <s v="03 - REMODELACIÓN DE LAS INFRAESTRUCTURAS RECREATIVAS EN EL MALECÓN DE SAN PEDRO DE MACORÍS"/>
    <s v="20 - FONDOS CON DESTINO ESPECÍFICO"/>
    <n v="15087"/>
    <s v="23 - SAN PEDRO DE MACORIS"/>
    <n v="143000000"/>
    <n v="100339285.75"/>
    <n v="39412772.93"/>
  </r>
  <r>
    <x v="0"/>
    <x v="0"/>
    <x v="0"/>
    <x v="1"/>
    <x v="6"/>
    <s v="2 - Poder Ejecutivo"/>
    <s v="0213 - MINISTERIO DE TURISMO"/>
    <x v="136"/>
    <x v="2"/>
    <x v="8"/>
    <x v="34"/>
    <s v="2.7 - OBRAS"/>
    <s v="2.7.2 - INFRAESTRUCTURA"/>
    <s v="S"/>
    <s v="04 - REMODELACIÓN  MALECON   MUNICIPIO  SANTO DOMINGO ESTE, PROVINCIA SANTO DOMINGO"/>
    <s v="20 - FONDOS CON DESTINO ESPECÍFICO"/>
    <n v="15092"/>
    <s v="32 - SANTO DOMINGO"/>
    <n v="243161123"/>
    <n v="67606737.610000014"/>
    <n v="10310454.539999999"/>
  </r>
  <r>
    <x v="0"/>
    <x v="0"/>
    <x v="0"/>
    <x v="1"/>
    <x v="6"/>
    <s v="2 - Poder Ejecutivo"/>
    <s v="0213 - MINISTERIO DE TURISMO"/>
    <x v="136"/>
    <x v="2"/>
    <x v="8"/>
    <x v="34"/>
    <s v="2.7 - OBRAS"/>
    <s v="2.7.2 - INFRAESTRUCTURA"/>
    <s v="S"/>
    <s v="07 - REMODELACIÓN DEL PARQUE DUARTE DEL MUNICIPIO SAN FERNANDO DE MONTE CRISTI."/>
    <s v="20 - FONDOS CON DESTINO ESPECÍFICO"/>
    <n v="15344"/>
    <s v="15 - MONTE CRISTI"/>
    <n v="14045132"/>
    <n v="8414692.5"/>
    <n v="8414692.2800000012"/>
  </r>
  <r>
    <x v="0"/>
    <x v="0"/>
    <x v="0"/>
    <x v="1"/>
    <x v="6"/>
    <s v="2 - Poder Ejecutivo"/>
    <s v="0213 - MINISTERIO DE TURISMO"/>
    <x v="136"/>
    <x v="2"/>
    <x v="8"/>
    <x v="34"/>
    <s v="2.7 - OBRAS"/>
    <s v="2.7.2 - INFRAESTRUCTURA"/>
    <s v="S"/>
    <s v="39 - RECONSTRUCCIÓN MALECON PLAYA GRINGO,MUNICIPIO HAINA, PROVINCIA SAN CRISTOBAL"/>
    <s v="20 - FONDOS CON DESTINO ESPECÍFICO"/>
    <n v="16135"/>
    <s v="21 - SAN CRISTOBAL"/>
    <n v="74941038"/>
    <n v="77020363.109999999"/>
    <n v="11099656.43"/>
  </r>
  <r>
    <x v="0"/>
    <x v="0"/>
    <x v="0"/>
    <x v="1"/>
    <x v="6"/>
    <s v="2 - Poder Ejecutivo"/>
    <s v="0213 - MINISTERIO DE TURISMO"/>
    <x v="136"/>
    <x v="2"/>
    <x v="8"/>
    <x v="34"/>
    <s v="2.7 - OBRAS"/>
    <s v="2.7.2 - INFRAESTRUCTURA"/>
    <s v="S"/>
    <s v="62 - RECONSTRUCCIÓN DEL PARQUE GLORIETA A SANTA BÁRBARA Y SU ENTORNO, MUNICIPIO SANTA BÁRBARA DE SAMANÁ, PROVINCIA SAMANÁ."/>
    <s v="20 - FONDOS CON DESTINO ESPECÍFICO"/>
    <n v="16539"/>
    <s v="20 - SAMANA"/>
    <n v="0"/>
    <n v="21390761.5"/>
    <n v="3702658.6"/>
  </r>
  <r>
    <x v="0"/>
    <x v="0"/>
    <x v="0"/>
    <x v="1"/>
    <x v="6"/>
    <s v="2 - Poder Ejecutivo"/>
    <s v="0213 - MINISTERIO DE TURISMO"/>
    <x v="136"/>
    <x v="2"/>
    <x v="8"/>
    <x v="34"/>
    <s v="2.7 - OBRAS"/>
    <s v="2.7.2 - INFRAESTRUCTURA"/>
    <s v="S"/>
    <s v="63 - RECONSTRUCCIÓN DEL FRENTE MARITIMO EN EL MUNICIPIO DE PEDERNALES, PROVINCIA PEDERNALES."/>
    <s v="20 - FONDOS CON DESTINO ESPECÍFICO"/>
    <n v="16588"/>
    <s v="16 - PEDERNALES"/>
    <n v="0"/>
    <n v="183647167.99000001"/>
    <n v="0"/>
  </r>
  <r>
    <x v="0"/>
    <x v="0"/>
    <x v="0"/>
    <x v="1"/>
    <x v="6"/>
    <s v="2 - Poder Ejecutivo"/>
    <s v="0213 - MINISTERIO DE TURISMO"/>
    <x v="136"/>
    <x v="2"/>
    <x v="8"/>
    <x v="94"/>
    <s v="2.2 - CONTRATACIÓN DE SERVICIOS"/>
    <s v="2.2.8 - OTROS SERVICIOS NO INCLUIDOS EN CONCEPTOS ANTERIORES"/>
    <s v="S"/>
    <s v="50 - REMODELACIÓN PARROQUIA SANTA BARBARA DE SAMANA, PROVINCIA SAMANA"/>
    <s v="20 - FONDOS CON DESTINO ESPECÍFICO"/>
    <n v="16317"/>
    <s v="20 - SAMANA"/>
    <n v="0"/>
    <n v="133528.54999999999"/>
    <n v="0"/>
  </r>
  <r>
    <x v="0"/>
    <x v="0"/>
    <x v="0"/>
    <x v="1"/>
    <x v="6"/>
    <s v="2 - Poder Ejecutivo"/>
    <s v="0213 - MINISTERIO DE TURISMO"/>
    <x v="136"/>
    <x v="2"/>
    <x v="8"/>
    <x v="94"/>
    <s v="2.7 - OBRAS"/>
    <s v="2.7.2 - INFRAESTRUCTURA"/>
    <s v="S"/>
    <s v="12 - CONSTRUCCIÓN DE CENTRO PARROQUIAL ESPÍRITU SANTO, MUNICIPIO DE SAN FRANCISCO DE MACORÍS, PROVINCIA DUARTE."/>
    <s v="20 - FONDOS CON DESTINO ESPECÍFICO"/>
    <n v="15415"/>
    <s v="06 - DUARTE"/>
    <n v="6479036"/>
    <n v="7851544.9700000007"/>
    <n v="6178605.04"/>
  </r>
  <r>
    <x v="0"/>
    <x v="0"/>
    <x v="0"/>
    <x v="1"/>
    <x v="6"/>
    <s v="2 - Poder Ejecutivo"/>
    <s v="0213 - MINISTERIO DE TURISMO"/>
    <x v="136"/>
    <x v="2"/>
    <x v="8"/>
    <x v="94"/>
    <s v="2.7 - OBRAS"/>
    <s v="2.7.2 - INFRAESTRUCTURA"/>
    <s v="S"/>
    <s v="58 - CONSTRUCCIÓN VERJA PERIMETRAL DEL SANTUARIO NACIONAL SANTO CRISTO DE LOS MILAGROS, MUNICIPIO DE BAYAGUANA, PROVINCIA MONTE PLATA"/>
    <s v="20 - FONDOS CON DESTINO ESPECÍFICO"/>
    <n v="16409"/>
    <s v="29 - MONTE PLATA"/>
    <n v="0"/>
    <n v="73500000"/>
    <n v="13059123.16"/>
  </r>
  <r>
    <x v="0"/>
    <x v="0"/>
    <x v="0"/>
    <x v="1"/>
    <x v="6"/>
    <s v="2 - Poder Ejecutivo"/>
    <s v="0213 - MINISTERIO DE TURISMO"/>
    <x v="136"/>
    <x v="2"/>
    <x v="8"/>
    <x v="94"/>
    <s v="2.7 - OBRAS"/>
    <s v="2.7.2 - INFRAESTRUCTURA"/>
    <s v="S"/>
    <s v="50 - REMODELACIÓN PARROQUIA SANTA BARBARA DE SAMANA, PROVINCIA SAMANA"/>
    <s v="20 - FONDOS CON DESTINO ESPECÍFICO"/>
    <n v="16317"/>
    <s v="20 - SAMANA"/>
    <n v="0"/>
    <n v="5876657.7699999996"/>
    <n v="1176317.68"/>
  </r>
  <r>
    <x v="0"/>
    <x v="0"/>
    <x v="0"/>
    <x v="1"/>
    <x v="6"/>
    <s v="2 - Poder Ejecutivo"/>
    <s v="0216 - MINISTERIO DE CULTURA"/>
    <x v="139"/>
    <x v="2"/>
    <x v="8"/>
    <x v="20"/>
    <s v="2.7 - OBRAS"/>
    <s v="2.7.2 - INFRAESTRUCTURA"/>
    <s v="N"/>
    <s v="00 - N/A"/>
    <s v="10 - FONDO GENERAL"/>
    <s v=" "/>
    <s v="99 - MULTIPROVINCIAL"/>
    <n v="2000000"/>
    <n v="0"/>
    <n v="0"/>
  </r>
  <r>
    <x v="0"/>
    <x v="0"/>
    <x v="0"/>
    <x v="1"/>
    <x v="6"/>
    <s v="2 - Poder Ejecutivo"/>
    <s v="0218 - MINISTERIO DE MEDIO AMBIENTE Y RECURSOS NATURALES"/>
    <x v="145"/>
    <x v="1"/>
    <x v="12"/>
    <x v="69"/>
    <s v="2.7 - OBRAS"/>
    <s v="2.7.2 - INFRAESTRUCTURA"/>
    <s v="N"/>
    <s v="00 - N/A"/>
    <s v="10 - FONDO GENERAL"/>
    <s v=" "/>
    <s v="99 - MULTIPROVINCIAL"/>
    <n v="0"/>
    <n v="3000000"/>
    <n v="1934184.17"/>
  </r>
  <r>
    <x v="0"/>
    <x v="0"/>
    <x v="0"/>
    <x v="1"/>
    <x v="6"/>
    <s v="2 - Poder Ejecutivo"/>
    <s v="0218 - MINISTERIO DE MEDIO AMBIENTE Y RECURSOS NATURALES"/>
    <x v="145"/>
    <x v="3"/>
    <x v="9"/>
    <x v="81"/>
    <s v="2.1 - REMUNERACIONES Y CONTRIBUCIONES"/>
    <s v="2.1.1 - REMUNERACIONES"/>
    <s v="S"/>
    <s v="05 - RESTAURACIÓN DE LA CUENCA  DEL RÍO OCOA Y SU  COSTA EN LA PROVINCIA SAN JOSÉ DE OCOA."/>
    <s v="10 - FONDO GENERAL"/>
    <n v="13852"/>
    <s v="31 - SAN JOSE DE OCOA"/>
    <n v="28502848"/>
    <n v="28502848"/>
    <n v="26685250"/>
  </r>
  <r>
    <x v="0"/>
    <x v="0"/>
    <x v="0"/>
    <x v="1"/>
    <x v="6"/>
    <s v="2 - Poder Ejecutivo"/>
    <s v="0218 - MINISTERIO DE MEDIO AMBIENTE Y RECURSOS NATURALES"/>
    <x v="145"/>
    <x v="3"/>
    <x v="9"/>
    <x v="81"/>
    <s v="2.1 - REMUNERACIONES Y CONTRIBUCIONES"/>
    <s v="2.1.3 - DIETAS Y GASTOS DE REPRESENTACIÓN"/>
    <s v="S"/>
    <s v="05 - RESTAURACIÓN DE LA CUENCA  DEL RÍO OCOA Y SU  COSTA EN LA PROVINCIA SAN JOSÉ DE OCOA."/>
    <s v="10 - FONDO GENERAL"/>
    <n v="13852"/>
    <s v="31 - SAN JOSE DE OCOA"/>
    <n v="200800"/>
    <n v="200800"/>
    <n v="0"/>
  </r>
  <r>
    <x v="0"/>
    <x v="0"/>
    <x v="0"/>
    <x v="1"/>
    <x v="6"/>
    <s v="2 - Poder Ejecutivo"/>
    <s v="0218 - MINISTERIO DE MEDIO AMBIENTE Y RECURSOS NATURALES"/>
    <x v="145"/>
    <x v="3"/>
    <x v="9"/>
    <x v="81"/>
    <s v="2.2 - CONTRATACIÓN DE SERVICIOS"/>
    <s v="2.2.3 - VIÁTICOS"/>
    <s v="S"/>
    <s v="05 - RESTAURACIÓN DE LA CUENCA  DEL RÍO OCOA Y SU  COSTA EN LA PROVINCIA SAN JOSÉ DE OCOA."/>
    <s v="10 - FONDO GENERAL"/>
    <n v="13852"/>
    <s v="31 - SAN JOSE DE OCOA"/>
    <n v="235000"/>
    <n v="235000"/>
    <n v="0"/>
  </r>
  <r>
    <x v="0"/>
    <x v="0"/>
    <x v="0"/>
    <x v="1"/>
    <x v="6"/>
    <s v="2 - Poder Ejecutivo"/>
    <s v="0218 - MINISTERIO DE MEDIO AMBIENTE Y RECURSOS NATURALES"/>
    <x v="145"/>
    <x v="3"/>
    <x v="9"/>
    <x v="81"/>
    <s v="2.2 - CONTRATACIÓN DE SERVICIOS"/>
    <s v="2.2.3 - VIÁTICOS"/>
    <s v="S"/>
    <s v="08 - MANEJO DE PAISAJES PRODUCTIVOS INTEGRADOS DE LAS CUENCAS DE LOS RÍOS YAQUE DEL NORTE Y YUNA"/>
    <s v="10 - FONDO GENERAL"/>
    <n v="15003"/>
    <s v="06 - DUARTE"/>
    <n v="185000"/>
    <n v="500600.72"/>
    <n v="0"/>
  </r>
  <r>
    <x v="0"/>
    <x v="0"/>
    <x v="0"/>
    <x v="1"/>
    <x v="6"/>
    <s v="2 - Poder Ejecutivo"/>
    <s v="0218 - MINISTERIO DE MEDIO AMBIENTE Y RECURSOS NATURALES"/>
    <x v="145"/>
    <x v="3"/>
    <x v="9"/>
    <x v="81"/>
    <s v="2.2 - CONTRATACIÓN DE SERVICIOS"/>
    <s v="2.2.5 - ALQUILERES Y RENTAS"/>
    <s v="S"/>
    <s v="08 - MANEJO DE PAISAJES PRODUCTIVOS INTEGRADOS DE LAS CUENCAS DE LOS RÍOS YAQUE DEL NORTE Y YUNA"/>
    <s v="70 - DONACION EXTERNA"/>
    <n v="15003"/>
    <s v="06 - DUARTE"/>
    <n v="0"/>
    <n v="1011845.39"/>
    <n v="0"/>
  </r>
  <r>
    <x v="0"/>
    <x v="0"/>
    <x v="0"/>
    <x v="1"/>
    <x v="6"/>
    <s v="2 - Poder Ejecutivo"/>
    <s v="0218 - MINISTERIO DE MEDIO AMBIENTE Y RECURSOS NATURALES"/>
    <x v="145"/>
    <x v="3"/>
    <x v="9"/>
    <x v="81"/>
    <s v="2.2 - CONTRATACIÓN DE SERVICIOS"/>
    <s v="2.2.7 - SERVICIOS DE CONSERVACIÓN, REPARACIONES MENORES E INSTALACIONES TEMPORALES"/>
    <s v="S"/>
    <s v="08 - MANEJO DE PAISAJES PRODUCTIVOS INTEGRADOS DE LAS CUENCAS DE LOS RÍOS YAQUE DEL NORTE Y YUNA"/>
    <s v="10 - FONDO GENERAL"/>
    <n v="15003"/>
    <s v="06 - DUARTE"/>
    <n v="0"/>
    <n v="20000"/>
    <n v="0"/>
  </r>
  <r>
    <x v="0"/>
    <x v="0"/>
    <x v="0"/>
    <x v="1"/>
    <x v="6"/>
    <s v="2 - Poder Ejecutivo"/>
    <s v="0218 - MINISTERIO DE MEDIO AMBIENTE Y RECURSOS NATURALES"/>
    <x v="145"/>
    <x v="3"/>
    <x v="9"/>
    <x v="81"/>
    <s v="2.2 - CONTRATACIÓN DE SERVICIOS"/>
    <s v="2.2.8 - OTROS SERVICIOS NO INCLUIDOS EN CONCEPTOS ANTERIORES"/>
    <s v="S"/>
    <s v="08 - MANEJO DE PAISAJES PRODUCTIVOS INTEGRADOS DE LAS CUENCAS DE LOS RÍOS YAQUE DEL NORTE Y YUNA"/>
    <s v="10 - FONDO GENERAL"/>
    <n v="15003"/>
    <s v="06 - DUARTE"/>
    <n v="2786243"/>
    <n v="6545252.0499999998"/>
    <n v="0"/>
  </r>
  <r>
    <x v="0"/>
    <x v="0"/>
    <x v="0"/>
    <x v="1"/>
    <x v="6"/>
    <s v="2 - Poder Ejecutivo"/>
    <s v="0218 - MINISTERIO DE MEDIO AMBIENTE Y RECURSOS NATURALES"/>
    <x v="145"/>
    <x v="3"/>
    <x v="9"/>
    <x v="81"/>
    <s v="2.2 - CONTRATACIÓN DE SERVICIOS"/>
    <s v="2.2.8 - OTROS SERVICIOS NO INCLUIDOS EN CONCEPTOS ANTERIORES"/>
    <s v="S"/>
    <s v="08 - MANEJO DE PAISAJES PRODUCTIVOS INTEGRADOS DE LAS CUENCAS DE LOS RÍOS YAQUE DEL NORTE Y YUNA"/>
    <s v="70 - DONACION EXTERNA"/>
    <n v="15003"/>
    <s v="06 - DUARTE"/>
    <n v="4387839"/>
    <n v="15014797.489999998"/>
    <n v="0"/>
  </r>
  <r>
    <x v="0"/>
    <x v="0"/>
    <x v="0"/>
    <x v="1"/>
    <x v="6"/>
    <s v="2 - Poder Ejecutivo"/>
    <s v="0218 - MINISTERIO DE MEDIO AMBIENTE Y RECURSOS NATURALES"/>
    <x v="145"/>
    <x v="3"/>
    <x v="9"/>
    <x v="81"/>
    <s v="2.2 - CONTRATACIÓN DE SERVICIOS"/>
    <s v="2.2.9 - OTRAS CONTRATACIONES DE SERVICIOS"/>
    <s v="S"/>
    <s v="05 - RESTAURACIÓN DE LA CUENCA  DEL RÍO OCOA Y SU  COSTA EN LA PROVINCIA SAN JOSÉ DE OCOA."/>
    <s v="10 - FONDO GENERAL"/>
    <n v="13852"/>
    <s v="31 - SAN JOSE DE OCOA"/>
    <n v="123000"/>
    <n v="123000"/>
    <n v="0"/>
  </r>
  <r>
    <x v="0"/>
    <x v="0"/>
    <x v="0"/>
    <x v="1"/>
    <x v="6"/>
    <s v="2 - Poder Ejecutivo"/>
    <s v="0218 - MINISTERIO DE MEDIO AMBIENTE Y RECURSOS NATURALES"/>
    <x v="145"/>
    <x v="3"/>
    <x v="9"/>
    <x v="81"/>
    <s v="2.2 - CONTRATACIÓN DE SERVICIOS"/>
    <s v="2.2.9 - OTRAS CONTRATACIONES DE SERVICIOS"/>
    <s v="S"/>
    <s v="08 - MANEJO DE PAISAJES PRODUCTIVOS INTEGRADOS DE LAS CUENCAS DE LOS RÍOS YAQUE DEL NORTE Y YUNA"/>
    <s v="70 - DONACION EXTERNA"/>
    <n v="15003"/>
    <s v="06 - DUARTE"/>
    <n v="0"/>
    <n v="135779.21"/>
    <n v="0"/>
  </r>
  <r>
    <x v="0"/>
    <x v="0"/>
    <x v="0"/>
    <x v="1"/>
    <x v="6"/>
    <s v="2 - Poder Ejecutivo"/>
    <s v="0218 - MINISTERIO DE MEDIO AMBIENTE Y RECURSOS NATURALES"/>
    <x v="145"/>
    <x v="3"/>
    <x v="9"/>
    <x v="81"/>
    <s v="2.3 - MATERIALES Y SUMINISTROS"/>
    <s v="2.3.1 - ALIMENTOS Y PRODUCTOS AGROFORESTALES"/>
    <s v="S"/>
    <s v="05 - RESTAURACIÓN DE LA CUENCA  DEL RÍO OCOA Y SU  COSTA EN LA PROVINCIA SAN JOSÉ DE OCOA."/>
    <s v="10 - FONDO GENERAL"/>
    <n v="13852"/>
    <s v="31 - SAN JOSE DE OCOA"/>
    <n v="100100"/>
    <n v="100100"/>
    <n v="0"/>
  </r>
  <r>
    <x v="0"/>
    <x v="0"/>
    <x v="0"/>
    <x v="1"/>
    <x v="6"/>
    <s v="2 - Poder Ejecutivo"/>
    <s v="0218 - MINISTERIO DE MEDIO AMBIENTE Y RECURSOS NATURALES"/>
    <x v="145"/>
    <x v="3"/>
    <x v="9"/>
    <x v="81"/>
    <s v="2.3 - MATERIALES Y SUMINISTROS"/>
    <s v="2.3.2 - TEXTILES Y VESTUARIOS"/>
    <s v="S"/>
    <s v="05 - RESTAURACIÓN DE LA CUENCA  DEL RÍO OCOA Y SU  COSTA EN LA PROVINCIA SAN JOSÉ DE OCOA."/>
    <s v="10 - FONDO GENERAL"/>
    <n v="13852"/>
    <s v="31 - SAN JOSE DE OCOA"/>
    <n v="2106170"/>
    <n v="2106170"/>
    <n v="0"/>
  </r>
  <r>
    <x v="0"/>
    <x v="0"/>
    <x v="0"/>
    <x v="1"/>
    <x v="6"/>
    <s v="2 - Poder Ejecutivo"/>
    <s v="0218 - MINISTERIO DE MEDIO AMBIENTE Y RECURSOS NATURALES"/>
    <x v="145"/>
    <x v="3"/>
    <x v="9"/>
    <x v="81"/>
    <s v="2.3 - MATERIALES Y SUMINISTROS"/>
    <s v="2.3.3 - PAPEL, CARTÓN E IMPRESOS"/>
    <s v="S"/>
    <s v="05 - RESTAURACIÓN DE LA CUENCA  DEL RÍO OCOA Y SU  COSTA EN LA PROVINCIA SAN JOSÉ DE OCOA."/>
    <s v="10 - FONDO GENERAL"/>
    <n v="13852"/>
    <s v="31 - SAN JOSE DE OCOA"/>
    <n v="166465"/>
    <n v="166465"/>
    <n v="0"/>
  </r>
  <r>
    <x v="0"/>
    <x v="0"/>
    <x v="0"/>
    <x v="1"/>
    <x v="6"/>
    <s v="2 - Poder Ejecutivo"/>
    <s v="0218 - MINISTERIO DE MEDIO AMBIENTE Y RECURSOS NATURALES"/>
    <x v="145"/>
    <x v="3"/>
    <x v="9"/>
    <x v="81"/>
    <s v="2.3 - MATERIALES Y SUMINISTROS"/>
    <s v="2.3.3 - PAPEL, CARTÓN E IMPRESOS"/>
    <s v="S"/>
    <s v="08 - MANEJO DE PAISAJES PRODUCTIVOS INTEGRADOS DE LAS CUENCAS DE LOS RÍOS YAQUE DEL NORTE Y YUNA"/>
    <s v="70 - DONACION EXTERNA"/>
    <n v="15003"/>
    <s v="06 - DUARTE"/>
    <n v="0"/>
    <n v="117237.88"/>
    <n v="0"/>
  </r>
  <r>
    <x v="0"/>
    <x v="0"/>
    <x v="0"/>
    <x v="1"/>
    <x v="6"/>
    <s v="2 - Poder Ejecutivo"/>
    <s v="0218 - MINISTERIO DE MEDIO AMBIENTE Y RECURSOS NATURALES"/>
    <x v="145"/>
    <x v="3"/>
    <x v="9"/>
    <x v="81"/>
    <s v="2.3 - MATERIALES Y SUMINISTROS"/>
    <s v="2.3.5 - CUERO, CAUCHO Y PLÁSTICO"/>
    <s v="S"/>
    <s v="05 - RESTAURACIÓN DE LA CUENCA  DEL RÍO OCOA Y SU  COSTA EN LA PROVINCIA SAN JOSÉ DE OCOA."/>
    <s v="10 - FONDO GENERAL"/>
    <n v="13852"/>
    <s v="31 - SAN JOSE DE OCOA"/>
    <n v="468783"/>
    <n v="468783"/>
    <n v="0"/>
  </r>
  <r>
    <x v="0"/>
    <x v="0"/>
    <x v="0"/>
    <x v="1"/>
    <x v="6"/>
    <s v="2 - Poder Ejecutivo"/>
    <s v="0218 - MINISTERIO DE MEDIO AMBIENTE Y RECURSOS NATURALES"/>
    <x v="145"/>
    <x v="3"/>
    <x v="9"/>
    <x v="81"/>
    <s v="2.3 - MATERIALES Y SUMINISTROS"/>
    <s v="2.3.5 - CUERO, CAUCHO Y PLÁSTICO"/>
    <s v="S"/>
    <s v="08 - MANEJO DE PAISAJES PRODUCTIVOS INTEGRADOS DE LAS CUENCAS DE LOS RÍOS YAQUE DEL NORTE Y YUNA"/>
    <s v="10 - FONDO GENERAL"/>
    <n v="15003"/>
    <s v="06 - DUARTE"/>
    <n v="80000"/>
    <n v="80000"/>
    <n v="0"/>
  </r>
  <r>
    <x v="0"/>
    <x v="0"/>
    <x v="0"/>
    <x v="1"/>
    <x v="6"/>
    <s v="2 - Poder Ejecutivo"/>
    <s v="0218 - MINISTERIO DE MEDIO AMBIENTE Y RECURSOS NATURALES"/>
    <x v="145"/>
    <x v="3"/>
    <x v="9"/>
    <x v="81"/>
    <s v="2.3 - MATERIALES Y SUMINISTROS"/>
    <s v="2.3.6 - PRODUCTOS DE MINERALES, METÁLICOS Y NO METÁLICOS"/>
    <s v="S"/>
    <s v="05 - RESTAURACIÓN DE LA CUENCA  DEL RÍO OCOA Y SU  COSTA EN LA PROVINCIA SAN JOSÉ DE OCOA."/>
    <s v="10 - FONDO GENERAL"/>
    <n v="13852"/>
    <s v="31 - SAN JOSE DE OCOA"/>
    <n v="2339794"/>
    <n v="2339794"/>
    <n v="0"/>
  </r>
  <r>
    <x v="0"/>
    <x v="0"/>
    <x v="0"/>
    <x v="1"/>
    <x v="6"/>
    <s v="2 - Poder Ejecutivo"/>
    <s v="0218 - MINISTERIO DE MEDIO AMBIENTE Y RECURSOS NATURALES"/>
    <x v="145"/>
    <x v="3"/>
    <x v="9"/>
    <x v="81"/>
    <s v="2.3 - MATERIALES Y SUMINISTROS"/>
    <s v="2.3.7 - COMBUSTIBLES, LUBRICANTES, PRODUCTOS QUÍMICOS Y CONEXOS"/>
    <s v="S"/>
    <s v="05 - RESTAURACIÓN DE LA CUENCA  DEL RÍO OCOA Y SU  COSTA EN LA PROVINCIA SAN JOSÉ DE OCOA."/>
    <s v="10 - FONDO GENERAL"/>
    <n v="13852"/>
    <s v="31 - SAN JOSE DE OCOA"/>
    <n v="417669"/>
    <n v="417669"/>
    <n v="0"/>
  </r>
  <r>
    <x v="0"/>
    <x v="0"/>
    <x v="0"/>
    <x v="1"/>
    <x v="6"/>
    <s v="2 - Poder Ejecutivo"/>
    <s v="0218 - MINISTERIO DE MEDIO AMBIENTE Y RECURSOS NATURALES"/>
    <x v="145"/>
    <x v="3"/>
    <x v="9"/>
    <x v="81"/>
    <s v="2.3 - MATERIALES Y SUMINISTROS"/>
    <s v="2.3.7 - COMBUSTIBLES, LUBRICANTES, PRODUCTOS QUÍMICOS Y CONEXOS"/>
    <s v="S"/>
    <s v="08 - MANEJO DE PAISAJES PRODUCTIVOS INTEGRADOS DE LAS CUENCAS DE LOS RÍOS YAQUE DEL NORTE Y YUNA"/>
    <s v="10 - FONDO GENERAL"/>
    <n v="15003"/>
    <s v="06 - DUARTE"/>
    <n v="655000"/>
    <n v="930910.23"/>
    <n v="0"/>
  </r>
  <r>
    <x v="0"/>
    <x v="0"/>
    <x v="0"/>
    <x v="1"/>
    <x v="6"/>
    <s v="2 - Poder Ejecutivo"/>
    <s v="0218 - MINISTERIO DE MEDIO AMBIENTE Y RECURSOS NATURALES"/>
    <x v="145"/>
    <x v="3"/>
    <x v="9"/>
    <x v="81"/>
    <s v="2.3 - MATERIALES Y SUMINISTROS"/>
    <s v="2.3.9 - PRODUCTOS Y ÚTILES VARIOS"/>
    <s v="S"/>
    <s v="05 - RESTAURACIÓN DE LA CUENCA  DEL RÍO OCOA Y SU  COSTA EN LA PROVINCIA SAN JOSÉ DE OCOA."/>
    <s v="10 - FONDO GENERAL"/>
    <n v="13852"/>
    <s v="31 - SAN JOSE DE OCOA"/>
    <n v="979847"/>
    <n v="979847"/>
    <n v="0"/>
  </r>
  <r>
    <x v="0"/>
    <x v="0"/>
    <x v="0"/>
    <x v="1"/>
    <x v="6"/>
    <s v="2 - Poder Ejecutivo"/>
    <s v="0218 - MINISTERIO DE MEDIO AMBIENTE Y RECURSOS NATURALES"/>
    <x v="145"/>
    <x v="3"/>
    <x v="9"/>
    <x v="81"/>
    <s v="2.3 - MATERIALES Y SUMINISTROS"/>
    <s v="2.3.9 - PRODUCTOS Y ÚTILES VARIOS"/>
    <s v="S"/>
    <s v="08 - MANEJO DE PAISAJES PRODUCTIVOS INTEGRADOS DE LAS CUENCAS DE LOS RÍOS YAQUE DEL NORTE Y YUNA"/>
    <s v="70 - DONACION EXTERNA"/>
    <n v="15003"/>
    <s v="06 - DUARTE"/>
    <n v="0"/>
    <n v="1121648.23"/>
    <n v="0"/>
  </r>
  <r>
    <x v="0"/>
    <x v="0"/>
    <x v="0"/>
    <x v="1"/>
    <x v="6"/>
    <s v="2 - Poder Ejecutivo"/>
    <s v="0218 - MINISTERIO DE MEDIO AMBIENTE Y RECURSOS NATURALES"/>
    <x v="145"/>
    <x v="3"/>
    <x v="9"/>
    <x v="81"/>
    <s v="2.7 - OBRAS"/>
    <s v="2.7.2 - INFRAESTRUCTURA"/>
    <s v="N"/>
    <s v="00 - N/A"/>
    <s v="10 - FONDO GENERAL"/>
    <s v=" "/>
    <s v="99 - MULTIPROVINCIAL"/>
    <n v="400000"/>
    <n v="0"/>
    <n v="0"/>
  </r>
  <r>
    <x v="0"/>
    <x v="0"/>
    <x v="0"/>
    <x v="1"/>
    <x v="6"/>
    <s v="2 - Poder Ejecutivo"/>
    <s v="0218 - MINISTERIO DE MEDIO AMBIENTE Y RECURSOS NATURALES"/>
    <x v="146"/>
    <x v="3"/>
    <x v="9"/>
    <x v="81"/>
    <s v="2.1 - REMUNERACIONES Y CONTRIBUCIONES"/>
    <s v="2.1.1 - REMUNERACIONES"/>
    <s v="S"/>
    <s v="07 - Recuperación de la Cobertura Vegetal en Cuencas Hidrográficas de la República Dominicana."/>
    <s v="60 - CREDITO EXTERNO"/>
    <n v="13928"/>
    <s v="02 - AZUA"/>
    <n v="85436611"/>
    <n v="83749411"/>
    <n v="59178000"/>
  </r>
  <r>
    <x v="0"/>
    <x v="0"/>
    <x v="0"/>
    <x v="1"/>
    <x v="6"/>
    <s v="2 - Poder Ejecutivo"/>
    <s v="0218 - MINISTERIO DE MEDIO AMBIENTE Y RECURSOS NATURALES"/>
    <x v="146"/>
    <x v="3"/>
    <x v="9"/>
    <x v="81"/>
    <s v="2.1 - REMUNERACIONES Y CONTRIBUCIONES"/>
    <s v="2.1.1 - REMUNERACIONES"/>
    <s v="S"/>
    <s v="07 - Recuperación de la Cobertura Vegetal en Cuencas Hidrográficas de la República Dominicana."/>
    <s v="60 - CREDITO EXTERNO"/>
    <n v="13928"/>
    <s v="03 - BAHORUCO"/>
    <n v="74385489"/>
    <n v="74554289"/>
    <n v="60991542.210000001"/>
  </r>
  <r>
    <x v="0"/>
    <x v="0"/>
    <x v="0"/>
    <x v="1"/>
    <x v="6"/>
    <s v="2 - Poder Ejecutivo"/>
    <s v="0218 - MINISTERIO DE MEDIO AMBIENTE Y RECURSOS NATURALES"/>
    <x v="146"/>
    <x v="3"/>
    <x v="9"/>
    <x v="81"/>
    <s v="2.1 - REMUNERACIONES Y CONTRIBUCIONES"/>
    <s v="2.1.1 - REMUNERACIONES"/>
    <s v="S"/>
    <s v="07 - Recuperación de la Cobertura Vegetal en Cuencas Hidrográficas de la República Dominicana."/>
    <s v="60 - CREDITO EXTERNO"/>
    <n v="13928"/>
    <s v="04 - BARAHONA"/>
    <n v="46764900"/>
    <n v="49519900"/>
    <n v="39420050"/>
  </r>
  <r>
    <x v="0"/>
    <x v="0"/>
    <x v="0"/>
    <x v="1"/>
    <x v="6"/>
    <s v="2 - Poder Ejecutivo"/>
    <s v="0218 - MINISTERIO DE MEDIO AMBIENTE Y RECURSOS NATURALES"/>
    <x v="146"/>
    <x v="3"/>
    <x v="9"/>
    <x v="81"/>
    <s v="2.1 - REMUNERACIONES Y CONTRIBUCIONES"/>
    <s v="2.1.1 - REMUNERACIONES"/>
    <s v="S"/>
    <s v="07 - Recuperación de la Cobertura Vegetal en Cuencas Hidrográficas de la República Dominicana."/>
    <s v="60 - CREDITO EXTERNO"/>
    <n v="13928"/>
    <s v="07 - ELIAS PINA"/>
    <n v="54491910"/>
    <n v="53528710"/>
    <n v="40486333.329999998"/>
  </r>
  <r>
    <x v="0"/>
    <x v="0"/>
    <x v="0"/>
    <x v="1"/>
    <x v="6"/>
    <s v="2 - Poder Ejecutivo"/>
    <s v="0218 - MINISTERIO DE MEDIO AMBIENTE Y RECURSOS NATURALES"/>
    <x v="146"/>
    <x v="3"/>
    <x v="9"/>
    <x v="81"/>
    <s v="2.1 - REMUNERACIONES Y CONTRIBUCIONES"/>
    <s v="2.1.1 - REMUNERACIONES"/>
    <s v="S"/>
    <s v="07 - Recuperación de la Cobertura Vegetal en Cuencas Hidrográficas de la República Dominicana."/>
    <s v="60 - CREDITO EXTERNO"/>
    <n v="13928"/>
    <s v="10 - INDEPENDENCIA"/>
    <n v="45785813"/>
    <n v="45929813"/>
    <n v="33929433.730000004"/>
  </r>
  <r>
    <x v="0"/>
    <x v="0"/>
    <x v="0"/>
    <x v="1"/>
    <x v="6"/>
    <s v="2 - Poder Ejecutivo"/>
    <s v="0218 - MINISTERIO DE MEDIO AMBIENTE Y RECURSOS NATURALES"/>
    <x v="146"/>
    <x v="3"/>
    <x v="9"/>
    <x v="81"/>
    <s v="2.1 - REMUNERACIONES Y CONTRIBUCIONES"/>
    <s v="2.1.1 - REMUNERACIONES"/>
    <s v="S"/>
    <s v="07 - Recuperación de la Cobertura Vegetal en Cuencas Hidrográficas de la República Dominicana."/>
    <s v="60 - CREDITO EXTERNO"/>
    <n v="13928"/>
    <s v="22 - SAN JUAN"/>
    <n v="42213338"/>
    <n v="41795938"/>
    <n v="30623220.380000003"/>
  </r>
  <r>
    <x v="0"/>
    <x v="0"/>
    <x v="0"/>
    <x v="1"/>
    <x v="6"/>
    <s v="2 - Poder Ejecutivo"/>
    <s v="0218 - MINISTERIO DE MEDIO AMBIENTE Y RECURSOS NATURALES"/>
    <x v="146"/>
    <x v="3"/>
    <x v="9"/>
    <x v="81"/>
    <s v="2.1 - REMUNERACIONES Y CONTRIBUCIONES"/>
    <s v="2.1.2 - SOBRESUELDOS"/>
    <s v="S"/>
    <s v="07 - Recuperación de la Cobertura Vegetal en Cuencas Hidrográficas de la República Dominicana."/>
    <s v="60 - CREDITO EXTERNO"/>
    <n v="13928"/>
    <s v="02 - AZUA"/>
    <n v="1548000"/>
    <n v="1548000"/>
    <n v="1181000"/>
  </r>
  <r>
    <x v="0"/>
    <x v="0"/>
    <x v="0"/>
    <x v="1"/>
    <x v="6"/>
    <s v="2 - Poder Ejecutivo"/>
    <s v="0218 - MINISTERIO DE MEDIO AMBIENTE Y RECURSOS NATURALES"/>
    <x v="146"/>
    <x v="3"/>
    <x v="9"/>
    <x v="81"/>
    <s v="2.1 - REMUNERACIONES Y CONTRIBUCIONES"/>
    <s v="2.1.5 - CONTRIBUCIONES A LA SEGURIDAD SOCIAL"/>
    <s v="S"/>
    <s v="07 - Recuperación de la Cobertura Vegetal en Cuencas Hidrográficas de la República Dominicana."/>
    <s v="60 - CREDITO EXTERNO"/>
    <n v="13928"/>
    <s v="02 - AZUA"/>
    <n v="11305476"/>
    <n v="10881172.280000001"/>
    <n v="6887788.1700000037"/>
  </r>
  <r>
    <x v="0"/>
    <x v="0"/>
    <x v="0"/>
    <x v="1"/>
    <x v="6"/>
    <s v="2 - Poder Ejecutivo"/>
    <s v="0218 - MINISTERIO DE MEDIO AMBIENTE Y RECURSOS NATURALES"/>
    <x v="146"/>
    <x v="3"/>
    <x v="9"/>
    <x v="81"/>
    <s v="2.1 - REMUNERACIONES Y CONTRIBUCIONES"/>
    <s v="2.1.5 - CONTRIBUCIONES A LA SEGURIDAD SOCIAL"/>
    <s v="S"/>
    <s v="07 - Recuperación de la Cobertura Vegetal en Cuencas Hidrográficas de la República Dominicana."/>
    <s v="60 - CREDITO EXTERNO"/>
    <n v="13928"/>
    <s v="03 - BAHORUCO"/>
    <n v="5114655"/>
    <n v="5114655"/>
    <n v="3320208.44"/>
  </r>
  <r>
    <x v="0"/>
    <x v="0"/>
    <x v="0"/>
    <x v="1"/>
    <x v="6"/>
    <s v="2 - Poder Ejecutivo"/>
    <s v="0218 - MINISTERIO DE MEDIO AMBIENTE Y RECURSOS NATURALES"/>
    <x v="146"/>
    <x v="3"/>
    <x v="9"/>
    <x v="81"/>
    <s v="2.1 - REMUNERACIONES Y CONTRIBUCIONES"/>
    <s v="2.1.5 - CONTRIBUCIONES A LA SEGURIDAD SOCIAL"/>
    <s v="S"/>
    <s v="07 - Recuperación de la Cobertura Vegetal en Cuencas Hidrográficas de la República Dominicana."/>
    <s v="60 - CREDITO EXTERNO"/>
    <n v="13928"/>
    <s v="04 - BARAHONA"/>
    <n v="5396041"/>
    <n v="5820344.7199999997"/>
    <n v="4145455.1199999996"/>
  </r>
  <r>
    <x v="0"/>
    <x v="0"/>
    <x v="0"/>
    <x v="1"/>
    <x v="6"/>
    <s v="2 - Poder Ejecutivo"/>
    <s v="0218 - MINISTERIO DE MEDIO AMBIENTE Y RECURSOS NATURALES"/>
    <x v="146"/>
    <x v="3"/>
    <x v="9"/>
    <x v="81"/>
    <s v="2.1 - REMUNERACIONES Y CONTRIBUCIONES"/>
    <s v="2.1.5 - CONTRIBUCIONES A LA SEGURIDAD SOCIAL"/>
    <s v="S"/>
    <s v="07 - Recuperación de la Cobertura Vegetal en Cuencas Hidrográficas de la República Dominicana."/>
    <s v="60 - CREDITO EXTERNO"/>
    <n v="13928"/>
    <s v="07 - ELIAS PINA"/>
    <n v="5506957"/>
    <n v="5506957"/>
    <n v="3312635.879999999"/>
  </r>
  <r>
    <x v="0"/>
    <x v="0"/>
    <x v="0"/>
    <x v="1"/>
    <x v="6"/>
    <s v="2 - Poder Ejecutivo"/>
    <s v="0218 - MINISTERIO DE MEDIO AMBIENTE Y RECURSOS NATURALES"/>
    <x v="146"/>
    <x v="3"/>
    <x v="9"/>
    <x v="81"/>
    <s v="2.1 - REMUNERACIONES Y CONTRIBUCIONES"/>
    <s v="2.1.5 - CONTRIBUCIONES A LA SEGURIDAD SOCIAL"/>
    <s v="S"/>
    <s v="07 - Recuperación de la Cobertura Vegetal en Cuencas Hidrográficas de la República Dominicana."/>
    <s v="60 - CREDITO EXTERNO"/>
    <n v="13928"/>
    <s v="10 - INDEPENDENCIA"/>
    <n v="5466825"/>
    <n v="5466825"/>
    <n v="3557716.4299999997"/>
  </r>
  <r>
    <x v="0"/>
    <x v="0"/>
    <x v="0"/>
    <x v="1"/>
    <x v="6"/>
    <s v="2 - Poder Ejecutivo"/>
    <s v="0218 - MINISTERIO DE MEDIO AMBIENTE Y RECURSOS NATURALES"/>
    <x v="146"/>
    <x v="3"/>
    <x v="9"/>
    <x v="81"/>
    <s v="2.1 - REMUNERACIONES Y CONTRIBUCIONES"/>
    <s v="2.1.5 - CONTRIBUCIONES A LA SEGURIDAD SOCIAL"/>
    <s v="S"/>
    <s v="07 - Recuperación de la Cobertura Vegetal en Cuencas Hidrográficas de la República Dominicana."/>
    <s v="60 - CREDITO EXTERNO"/>
    <n v="13928"/>
    <s v="22 - SAN JUAN"/>
    <n v="5463315"/>
    <n v="5463315"/>
    <n v="3397871.2299999986"/>
  </r>
  <r>
    <x v="0"/>
    <x v="0"/>
    <x v="0"/>
    <x v="1"/>
    <x v="6"/>
    <s v="2 - Poder Ejecutivo"/>
    <s v="0218 - MINISTERIO DE MEDIO AMBIENTE Y RECURSOS NATURALES"/>
    <x v="146"/>
    <x v="3"/>
    <x v="9"/>
    <x v="81"/>
    <s v="2.2 - CONTRATACIÓN DE SERVICIOS"/>
    <s v="2.2.2 - PUBLICIDAD, IMPRESIÓN Y ENCUADERNACIÓN"/>
    <s v="S"/>
    <s v="07 - Recuperación de la Cobertura Vegetal en Cuencas Hidrográficas de la República Dominicana."/>
    <s v="60 - CREDITO EXTERNO"/>
    <n v="13928"/>
    <s v="02 - AZUA"/>
    <n v="752310"/>
    <n v="840287.8"/>
    <n v="275316.74"/>
  </r>
  <r>
    <x v="0"/>
    <x v="0"/>
    <x v="0"/>
    <x v="1"/>
    <x v="6"/>
    <s v="2 - Poder Ejecutivo"/>
    <s v="0218 - MINISTERIO DE MEDIO AMBIENTE Y RECURSOS NATURALES"/>
    <x v="146"/>
    <x v="3"/>
    <x v="9"/>
    <x v="81"/>
    <s v="2.2 - CONTRATACIÓN DE SERVICIOS"/>
    <s v="2.2.2 - PUBLICIDAD, IMPRESIÓN Y ENCUADERNACIÓN"/>
    <s v="S"/>
    <s v="07 - Recuperación de la Cobertura Vegetal en Cuencas Hidrográficas de la República Dominicana."/>
    <s v="60 - CREDITO EXTERNO"/>
    <n v="13928"/>
    <s v="03 - BAHORUCO"/>
    <n v="376155"/>
    <n v="487897.9"/>
    <n v="340293.87"/>
  </r>
  <r>
    <x v="0"/>
    <x v="0"/>
    <x v="0"/>
    <x v="1"/>
    <x v="6"/>
    <s v="2 - Poder Ejecutivo"/>
    <s v="0218 - MINISTERIO DE MEDIO AMBIENTE Y RECURSOS NATURALES"/>
    <x v="146"/>
    <x v="3"/>
    <x v="9"/>
    <x v="81"/>
    <s v="2.2 - CONTRATACIÓN DE SERVICIOS"/>
    <s v="2.2.2 - PUBLICIDAD, IMPRESIÓN Y ENCUADERNACIÓN"/>
    <s v="S"/>
    <s v="07 - Recuperación de la Cobertura Vegetal en Cuencas Hidrográficas de la República Dominicana."/>
    <s v="60 - CREDITO EXTERNO"/>
    <n v="13928"/>
    <s v="04 - BARAHONA"/>
    <n v="376155"/>
    <n v="586743.9"/>
    <n v="475029.5400000001"/>
  </r>
  <r>
    <x v="0"/>
    <x v="0"/>
    <x v="0"/>
    <x v="1"/>
    <x v="6"/>
    <s v="2 - Poder Ejecutivo"/>
    <s v="0218 - MINISTERIO DE MEDIO AMBIENTE Y RECURSOS NATURALES"/>
    <x v="146"/>
    <x v="3"/>
    <x v="9"/>
    <x v="81"/>
    <s v="2.2 - CONTRATACIÓN DE SERVICIOS"/>
    <s v="2.2.2 - PUBLICIDAD, IMPRESIÓN Y ENCUADERNACIÓN"/>
    <s v="S"/>
    <s v="07 - Recuperación de la Cobertura Vegetal en Cuencas Hidrográficas de la República Dominicana."/>
    <s v="60 - CREDITO EXTERNO"/>
    <n v="13928"/>
    <s v="07 - ELIAS PINA"/>
    <n v="376155"/>
    <n v="606743.88"/>
    <n v="513610.89999999997"/>
  </r>
  <r>
    <x v="0"/>
    <x v="0"/>
    <x v="0"/>
    <x v="1"/>
    <x v="6"/>
    <s v="2 - Poder Ejecutivo"/>
    <s v="0218 - MINISTERIO DE MEDIO AMBIENTE Y RECURSOS NATURALES"/>
    <x v="146"/>
    <x v="3"/>
    <x v="9"/>
    <x v="81"/>
    <s v="2.2 - CONTRATACIÓN DE SERVICIOS"/>
    <s v="2.2.2 - PUBLICIDAD, IMPRESIÓN Y ENCUADERNACIÓN"/>
    <s v="S"/>
    <s v="07 - Recuperación de la Cobertura Vegetal en Cuencas Hidrográficas de la República Dominicana."/>
    <s v="60 - CREDITO EXTERNO"/>
    <n v="13928"/>
    <s v="10 - INDEPENDENCIA"/>
    <n v="276155"/>
    <n v="366793.9"/>
    <n v="133268.79"/>
  </r>
  <r>
    <x v="0"/>
    <x v="0"/>
    <x v="0"/>
    <x v="1"/>
    <x v="6"/>
    <s v="2 - Poder Ejecutivo"/>
    <s v="0218 - MINISTERIO DE MEDIO AMBIENTE Y RECURSOS NATURALES"/>
    <x v="146"/>
    <x v="3"/>
    <x v="9"/>
    <x v="81"/>
    <s v="2.2 - CONTRATACIÓN DE SERVICIOS"/>
    <s v="2.2.2 - PUBLICIDAD, IMPRESIÓN Y ENCUADERNACIÓN"/>
    <s v="S"/>
    <s v="07 - Recuperación de la Cobertura Vegetal en Cuencas Hidrográficas de la República Dominicana."/>
    <s v="60 - CREDITO EXTERNO"/>
    <n v="13928"/>
    <s v="22 - SAN JUAN"/>
    <n v="376155"/>
    <n v="586743.9"/>
    <n v="472479.83"/>
  </r>
  <r>
    <x v="0"/>
    <x v="0"/>
    <x v="0"/>
    <x v="1"/>
    <x v="6"/>
    <s v="2 - Poder Ejecutivo"/>
    <s v="0218 - MINISTERIO DE MEDIO AMBIENTE Y RECURSOS NATURALES"/>
    <x v="146"/>
    <x v="3"/>
    <x v="9"/>
    <x v="81"/>
    <s v="2.2 - CONTRATACIÓN DE SERVICIOS"/>
    <s v="2.2.3 - VIÁTICOS"/>
    <s v="S"/>
    <s v="07 - Recuperación de la Cobertura Vegetal en Cuencas Hidrográficas de la República Dominicana."/>
    <s v="60 - CREDITO EXTERNO"/>
    <n v="13928"/>
    <s v="02 - AZUA"/>
    <n v="14000000"/>
    <n v="14000000"/>
    <n v="10185800"/>
  </r>
  <r>
    <x v="0"/>
    <x v="0"/>
    <x v="0"/>
    <x v="1"/>
    <x v="6"/>
    <s v="2 - Poder Ejecutivo"/>
    <s v="0218 - MINISTERIO DE MEDIO AMBIENTE Y RECURSOS NATURALES"/>
    <x v="146"/>
    <x v="3"/>
    <x v="9"/>
    <x v="81"/>
    <s v="2.2 - CONTRATACIÓN DE SERVICIOS"/>
    <s v="2.2.3 - VIÁTICOS"/>
    <s v="S"/>
    <s v="07 - Recuperación de la Cobertura Vegetal en Cuencas Hidrográficas de la República Dominicana."/>
    <s v="60 - CREDITO EXTERNO"/>
    <n v="13928"/>
    <s v="03 - BAHORUCO"/>
    <n v="7000000"/>
    <n v="7000000"/>
    <n v="5106650"/>
  </r>
  <r>
    <x v="0"/>
    <x v="0"/>
    <x v="0"/>
    <x v="1"/>
    <x v="6"/>
    <s v="2 - Poder Ejecutivo"/>
    <s v="0218 - MINISTERIO DE MEDIO AMBIENTE Y RECURSOS NATURALES"/>
    <x v="146"/>
    <x v="3"/>
    <x v="9"/>
    <x v="81"/>
    <s v="2.2 - CONTRATACIÓN DE SERVICIOS"/>
    <s v="2.2.3 - VIÁTICOS"/>
    <s v="S"/>
    <s v="07 - Recuperación de la Cobertura Vegetal en Cuencas Hidrográficas de la República Dominicana."/>
    <s v="60 - CREDITO EXTERNO"/>
    <n v="13928"/>
    <s v="04 - BARAHONA"/>
    <n v="7000000"/>
    <n v="7000000"/>
    <n v="5277250"/>
  </r>
  <r>
    <x v="0"/>
    <x v="0"/>
    <x v="0"/>
    <x v="1"/>
    <x v="6"/>
    <s v="2 - Poder Ejecutivo"/>
    <s v="0218 - MINISTERIO DE MEDIO AMBIENTE Y RECURSOS NATURALES"/>
    <x v="146"/>
    <x v="3"/>
    <x v="9"/>
    <x v="81"/>
    <s v="2.2 - CONTRATACIÓN DE SERVICIOS"/>
    <s v="2.2.3 - VIÁTICOS"/>
    <s v="S"/>
    <s v="07 - Recuperación de la Cobertura Vegetal en Cuencas Hidrográficas de la República Dominicana."/>
    <s v="60 - CREDITO EXTERNO"/>
    <n v="13928"/>
    <s v="07 - ELIAS PINA"/>
    <n v="7000000"/>
    <n v="7000000"/>
    <n v="6340450"/>
  </r>
  <r>
    <x v="0"/>
    <x v="0"/>
    <x v="0"/>
    <x v="1"/>
    <x v="6"/>
    <s v="2 - Poder Ejecutivo"/>
    <s v="0218 - MINISTERIO DE MEDIO AMBIENTE Y RECURSOS NATURALES"/>
    <x v="146"/>
    <x v="3"/>
    <x v="9"/>
    <x v="81"/>
    <s v="2.2 - CONTRATACIÓN DE SERVICIOS"/>
    <s v="2.2.3 - VIÁTICOS"/>
    <s v="S"/>
    <s v="07 - Recuperación de la Cobertura Vegetal en Cuencas Hidrográficas de la República Dominicana."/>
    <s v="60 - CREDITO EXTERNO"/>
    <n v="13928"/>
    <s v="10 - INDEPENDENCIA"/>
    <n v="7000000"/>
    <n v="7000000"/>
    <n v="4884100"/>
  </r>
  <r>
    <x v="0"/>
    <x v="0"/>
    <x v="0"/>
    <x v="1"/>
    <x v="6"/>
    <s v="2 - Poder Ejecutivo"/>
    <s v="0218 - MINISTERIO DE MEDIO AMBIENTE Y RECURSOS NATURALES"/>
    <x v="146"/>
    <x v="3"/>
    <x v="9"/>
    <x v="81"/>
    <s v="2.2 - CONTRATACIÓN DE SERVICIOS"/>
    <s v="2.2.3 - VIÁTICOS"/>
    <s v="S"/>
    <s v="07 - Recuperación de la Cobertura Vegetal en Cuencas Hidrográficas de la República Dominicana."/>
    <s v="60 - CREDITO EXTERNO"/>
    <n v="13928"/>
    <s v="22 - SAN JUAN"/>
    <n v="7000000"/>
    <n v="7000000"/>
    <n v="5410150"/>
  </r>
  <r>
    <x v="0"/>
    <x v="0"/>
    <x v="0"/>
    <x v="1"/>
    <x v="6"/>
    <s v="2 - Poder Ejecutivo"/>
    <s v="0218 - MINISTERIO DE MEDIO AMBIENTE Y RECURSOS NATURALES"/>
    <x v="146"/>
    <x v="3"/>
    <x v="9"/>
    <x v="81"/>
    <s v="2.2 - CONTRATACIÓN DE SERVICIOS"/>
    <s v="2.2.4 - TRANSPORTE Y ALMACENAJE"/>
    <s v="S"/>
    <s v="07 - Recuperación de la Cobertura Vegetal en Cuencas Hidrográficas de la República Dominicana."/>
    <s v="60 - CREDITO EXTERNO"/>
    <n v="13928"/>
    <s v="02 - AZUA"/>
    <n v="0"/>
    <n v="10542632.57"/>
    <n v="6939147.4000000013"/>
  </r>
  <r>
    <x v="0"/>
    <x v="0"/>
    <x v="0"/>
    <x v="1"/>
    <x v="6"/>
    <s v="2 - Poder Ejecutivo"/>
    <s v="0218 - MINISTERIO DE MEDIO AMBIENTE Y RECURSOS NATURALES"/>
    <x v="146"/>
    <x v="3"/>
    <x v="9"/>
    <x v="81"/>
    <s v="2.2 - CONTRATACIÓN DE SERVICIOS"/>
    <s v="2.2.4 - TRANSPORTE Y ALMACENAJE"/>
    <s v="S"/>
    <s v="07 - Recuperación de la Cobertura Vegetal en Cuencas Hidrográficas de la República Dominicana."/>
    <s v="60 - CREDITO EXTERNO"/>
    <n v="13928"/>
    <s v="03 - BAHORUCO"/>
    <n v="0"/>
    <n v="4850000"/>
    <n v="3919353.7"/>
  </r>
  <r>
    <x v="0"/>
    <x v="0"/>
    <x v="0"/>
    <x v="1"/>
    <x v="6"/>
    <s v="2 - Poder Ejecutivo"/>
    <s v="0218 - MINISTERIO DE MEDIO AMBIENTE Y RECURSOS NATURALES"/>
    <x v="146"/>
    <x v="3"/>
    <x v="9"/>
    <x v="81"/>
    <s v="2.2 - CONTRATACIÓN DE SERVICIOS"/>
    <s v="2.2.4 - TRANSPORTE Y ALMACENAJE"/>
    <s v="S"/>
    <s v="07 - Recuperación de la Cobertura Vegetal en Cuencas Hidrográficas de la República Dominicana."/>
    <s v="60 - CREDITO EXTERNO"/>
    <n v="13928"/>
    <s v="04 - BARAHONA"/>
    <n v="0"/>
    <n v="5000000"/>
    <n v="4508153.6999999993"/>
  </r>
  <r>
    <x v="0"/>
    <x v="0"/>
    <x v="0"/>
    <x v="1"/>
    <x v="6"/>
    <s v="2 - Poder Ejecutivo"/>
    <s v="0218 - MINISTERIO DE MEDIO AMBIENTE Y RECURSOS NATURALES"/>
    <x v="146"/>
    <x v="3"/>
    <x v="9"/>
    <x v="81"/>
    <s v="2.2 - CONTRATACIÓN DE SERVICIOS"/>
    <s v="2.2.4 - TRANSPORTE Y ALMACENAJE"/>
    <s v="S"/>
    <s v="07 - Recuperación de la Cobertura Vegetal en Cuencas Hidrográficas de la República Dominicana."/>
    <s v="60 - CREDITO EXTERNO"/>
    <n v="13928"/>
    <s v="07 - ELIAS PINA"/>
    <n v="0"/>
    <n v="4987310.2300000004"/>
    <n v="4039353.7"/>
  </r>
  <r>
    <x v="0"/>
    <x v="0"/>
    <x v="0"/>
    <x v="1"/>
    <x v="6"/>
    <s v="2 - Poder Ejecutivo"/>
    <s v="0218 - MINISTERIO DE MEDIO AMBIENTE Y RECURSOS NATURALES"/>
    <x v="146"/>
    <x v="3"/>
    <x v="9"/>
    <x v="81"/>
    <s v="2.2 - CONTRATACIÓN DE SERVICIOS"/>
    <s v="2.2.4 - TRANSPORTE Y ALMACENAJE"/>
    <s v="S"/>
    <s v="07 - Recuperación de la Cobertura Vegetal en Cuencas Hidrográficas de la República Dominicana."/>
    <s v="60 - CREDITO EXTERNO"/>
    <n v="13928"/>
    <s v="10 - INDEPENDENCIA"/>
    <n v="0"/>
    <n v="4225000"/>
    <n v="3969580.5999999996"/>
  </r>
  <r>
    <x v="0"/>
    <x v="0"/>
    <x v="0"/>
    <x v="1"/>
    <x v="6"/>
    <s v="2 - Poder Ejecutivo"/>
    <s v="0218 - MINISTERIO DE MEDIO AMBIENTE Y RECURSOS NATURALES"/>
    <x v="146"/>
    <x v="3"/>
    <x v="9"/>
    <x v="81"/>
    <s v="2.2 - CONTRATACIÓN DE SERVICIOS"/>
    <s v="2.2.4 - TRANSPORTE Y ALMACENAJE"/>
    <s v="S"/>
    <s v="07 - Recuperación de la Cobertura Vegetal en Cuencas Hidrográficas de la República Dominicana."/>
    <s v="60 - CREDITO EXTERNO"/>
    <n v="13928"/>
    <s v="22 - SAN JUAN"/>
    <n v="0"/>
    <n v="5250000"/>
    <n v="4479353.7"/>
  </r>
  <r>
    <x v="0"/>
    <x v="0"/>
    <x v="0"/>
    <x v="1"/>
    <x v="6"/>
    <s v="2 - Poder Ejecutivo"/>
    <s v="0218 - MINISTERIO DE MEDIO AMBIENTE Y RECURSOS NATURALES"/>
    <x v="146"/>
    <x v="3"/>
    <x v="9"/>
    <x v="81"/>
    <s v="2.2 - CONTRATACIÓN DE SERVICIOS"/>
    <s v="2.2.5 - ALQUILERES Y RENTAS"/>
    <s v="S"/>
    <s v="07 - Recuperación de la Cobertura Vegetal en Cuencas Hidrográficas de la República Dominicana."/>
    <s v="60 - CREDITO EXTERNO"/>
    <n v="13928"/>
    <s v="02 - AZUA"/>
    <n v="1830000"/>
    <n v="1907180"/>
    <n v="1739567.4899999998"/>
  </r>
  <r>
    <x v="0"/>
    <x v="0"/>
    <x v="0"/>
    <x v="1"/>
    <x v="6"/>
    <s v="2 - Poder Ejecutivo"/>
    <s v="0218 - MINISTERIO DE MEDIO AMBIENTE Y RECURSOS NATURALES"/>
    <x v="146"/>
    <x v="3"/>
    <x v="9"/>
    <x v="81"/>
    <s v="2.2 - CONTRATACIÓN DE SERVICIOS"/>
    <s v="2.2.5 - ALQUILERES Y RENTAS"/>
    <s v="S"/>
    <s v="07 - Recuperación de la Cobertura Vegetal en Cuencas Hidrográficas de la República Dominicana."/>
    <s v="60 - CREDITO EXTERNO"/>
    <n v="13928"/>
    <s v="03 - BAHORUCO"/>
    <n v="915000"/>
    <n v="953637.35"/>
    <n v="869783.74"/>
  </r>
  <r>
    <x v="0"/>
    <x v="0"/>
    <x v="0"/>
    <x v="1"/>
    <x v="6"/>
    <s v="2 - Poder Ejecutivo"/>
    <s v="0218 - MINISTERIO DE MEDIO AMBIENTE Y RECURSOS NATURALES"/>
    <x v="146"/>
    <x v="3"/>
    <x v="9"/>
    <x v="81"/>
    <s v="2.2 - CONTRATACIÓN DE SERVICIOS"/>
    <s v="2.2.5 - ALQUILERES Y RENTAS"/>
    <s v="S"/>
    <s v="07 - Recuperación de la Cobertura Vegetal en Cuencas Hidrográficas de la República Dominicana."/>
    <s v="60 - CREDITO EXTERNO"/>
    <n v="13928"/>
    <s v="04 - BARAHONA"/>
    <n v="915000"/>
    <n v="953640"/>
    <n v="869783.73999999976"/>
  </r>
  <r>
    <x v="0"/>
    <x v="0"/>
    <x v="0"/>
    <x v="1"/>
    <x v="6"/>
    <s v="2 - Poder Ejecutivo"/>
    <s v="0218 - MINISTERIO DE MEDIO AMBIENTE Y RECURSOS NATURALES"/>
    <x v="146"/>
    <x v="3"/>
    <x v="9"/>
    <x v="81"/>
    <s v="2.2 - CONTRATACIÓN DE SERVICIOS"/>
    <s v="2.2.5 - ALQUILERES Y RENTAS"/>
    <s v="S"/>
    <s v="07 - Recuperación de la Cobertura Vegetal en Cuencas Hidrográficas de la República Dominicana."/>
    <s v="60 - CREDITO EXTERNO"/>
    <n v="13928"/>
    <s v="07 - ELIAS PINA"/>
    <n v="915000"/>
    <n v="953660"/>
    <n v="869783.76999999979"/>
  </r>
  <r>
    <x v="0"/>
    <x v="0"/>
    <x v="0"/>
    <x v="1"/>
    <x v="6"/>
    <s v="2 - Poder Ejecutivo"/>
    <s v="0218 - MINISTERIO DE MEDIO AMBIENTE Y RECURSOS NATURALES"/>
    <x v="146"/>
    <x v="3"/>
    <x v="9"/>
    <x v="81"/>
    <s v="2.2 - CONTRATACIÓN DE SERVICIOS"/>
    <s v="2.2.5 - ALQUILERES Y RENTAS"/>
    <s v="S"/>
    <s v="07 - Recuperación de la Cobertura Vegetal en Cuencas Hidrográficas de la República Dominicana."/>
    <s v="60 - CREDITO EXTERNO"/>
    <n v="13928"/>
    <s v="10 - INDEPENDENCIA"/>
    <n v="915000"/>
    <n v="1003590"/>
    <n v="869783.84000000008"/>
  </r>
  <r>
    <x v="0"/>
    <x v="0"/>
    <x v="0"/>
    <x v="1"/>
    <x v="6"/>
    <s v="2 - Poder Ejecutivo"/>
    <s v="0218 - MINISTERIO DE MEDIO AMBIENTE Y RECURSOS NATURALES"/>
    <x v="146"/>
    <x v="3"/>
    <x v="9"/>
    <x v="81"/>
    <s v="2.2 - CONTRATACIÓN DE SERVICIOS"/>
    <s v="2.2.5 - ALQUILERES Y RENTAS"/>
    <s v="S"/>
    <s v="07 - Recuperación de la Cobertura Vegetal en Cuencas Hidrográficas de la República Dominicana."/>
    <s v="60 - CREDITO EXTERNO"/>
    <n v="13928"/>
    <s v="22 - SAN JUAN"/>
    <n v="915000"/>
    <n v="953640"/>
    <n v="869783.74000000011"/>
  </r>
  <r>
    <x v="0"/>
    <x v="0"/>
    <x v="0"/>
    <x v="1"/>
    <x v="6"/>
    <s v="2 - Poder Ejecutivo"/>
    <s v="0218 - MINISTERIO DE MEDIO AMBIENTE Y RECURSOS NATURALES"/>
    <x v="146"/>
    <x v="3"/>
    <x v="9"/>
    <x v="81"/>
    <s v="2.2 - CONTRATACIÓN DE SERVICIOS"/>
    <s v="2.2.6 - SEGUROS"/>
    <s v="S"/>
    <s v="07 - Recuperación de la Cobertura Vegetal en Cuencas Hidrográficas de la República Dominicana."/>
    <s v="60 - CREDITO EXTERNO"/>
    <n v="13928"/>
    <s v="02 - AZUA"/>
    <n v="0"/>
    <n v="373355.2"/>
    <n v="351622.14"/>
  </r>
  <r>
    <x v="0"/>
    <x v="0"/>
    <x v="0"/>
    <x v="1"/>
    <x v="6"/>
    <s v="2 - Poder Ejecutivo"/>
    <s v="0218 - MINISTERIO DE MEDIO AMBIENTE Y RECURSOS NATURALES"/>
    <x v="146"/>
    <x v="3"/>
    <x v="9"/>
    <x v="81"/>
    <s v="2.2 - CONTRATACIÓN DE SERVICIOS"/>
    <s v="2.2.6 - SEGUROS"/>
    <s v="S"/>
    <s v="07 - Recuperación de la Cobertura Vegetal en Cuencas Hidrográficas de la República Dominicana."/>
    <s v="60 - CREDITO EXTERNO"/>
    <n v="13928"/>
    <s v="03 - BAHORUCO"/>
    <n v="0"/>
    <n v="175811.07"/>
    <n v="175811.07"/>
  </r>
  <r>
    <x v="0"/>
    <x v="0"/>
    <x v="0"/>
    <x v="1"/>
    <x v="6"/>
    <s v="2 - Poder Ejecutivo"/>
    <s v="0218 - MINISTERIO DE MEDIO AMBIENTE Y RECURSOS NATURALES"/>
    <x v="146"/>
    <x v="3"/>
    <x v="9"/>
    <x v="81"/>
    <s v="2.2 - CONTRATACIÓN DE SERVICIOS"/>
    <s v="2.2.6 - SEGUROS"/>
    <s v="S"/>
    <s v="07 - Recuperación de la Cobertura Vegetal en Cuencas Hidrográficas de la República Dominicana."/>
    <s v="60 - CREDITO EXTERNO"/>
    <n v="13928"/>
    <s v="04 - BARAHONA"/>
    <n v="0"/>
    <n v="175811.06999999998"/>
    <n v="175811.07"/>
  </r>
  <r>
    <x v="0"/>
    <x v="0"/>
    <x v="0"/>
    <x v="1"/>
    <x v="6"/>
    <s v="2 - Poder Ejecutivo"/>
    <s v="0218 - MINISTERIO DE MEDIO AMBIENTE Y RECURSOS NATURALES"/>
    <x v="146"/>
    <x v="3"/>
    <x v="9"/>
    <x v="81"/>
    <s v="2.2 - CONTRATACIÓN DE SERVICIOS"/>
    <s v="2.2.6 - SEGUROS"/>
    <s v="S"/>
    <s v="07 - Recuperación de la Cobertura Vegetal en Cuencas Hidrográficas de la República Dominicana."/>
    <s v="60 - CREDITO EXTERNO"/>
    <n v="13928"/>
    <s v="07 - ELIAS PINA"/>
    <n v="0"/>
    <n v="175811.07"/>
    <n v="175811.07"/>
  </r>
  <r>
    <x v="0"/>
    <x v="0"/>
    <x v="0"/>
    <x v="1"/>
    <x v="6"/>
    <s v="2 - Poder Ejecutivo"/>
    <s v="0218 - MINISTERIO DE MEDIO AMBIENTE Y RECURSOS NATURALES"/>
    <x v="146"/>
    <x v="3"/>
    <x v="9"/>
    <x v="81"/>
    <s v="2.2 - CONTRATACIÓN DE SERVICIOS"/>
    <s v="2.2.6 - SEGUROS"/>
    <s v="S"/>
    <s v="07 - Recuperación de la Cobertura Vegetal en Cuencas Hidrográficas de la República Dominicana."/>
    <s v="60 - CREDITO EXTERNO"/>
    <n v="13928"/>
    <s v="10 - INDEPENDENCIA"/>
    <n v="0"/>
    <n v="175811.09"/>
    <n v="175811.09"/>
  </r>
  <r>
    <x v="0"/>
    <x v="0"/>
    <x v="0"/>
    <x v="1"/>
    <x v="6"/>
    <s v="2 - Poder Ejecutivo"/>
    <s v="0218 - MINISTERIO DE MEDIO AMBIENTE Y RECURSOS NATURALES"/>
    <x v="146"/>
    <x v="3"/>
    <x v="9"/>
    <x v="81"/>
    <s v="2.2 - CONTRATACIÓN DE SERVICIOS"/>
    <s v="2.2.6 - SEGUROS"/>
    <s v="S"/>
    <s v="07 - Recuperación de la Cobertura Vegetal en Cuencas Hidrográficas de la República Dominicana."/>
    <s v="60 - CREDITO EXTERNO"/>
    <n v="13928"/>
    <s v="22 - SAN JUAN"/>
    <n v="0"/>
    <n v="175811.07"/>
    <n v="175811.07"/>
  </r>
  <r>
    <x v="0"/>
    <x v="0"/>
    <x v="0"/>
    <x v="1"/>
    <x v="6"/>
    <s v="2 - Poder Ejecutivo"/>
    <s v="0218 - MINISTERIO DE MEDIO AMBIENTE Y RECURSOS NATURALES"/>
    <x v="146"/>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666045.3700000001"/>
    <n v="58300.76"/>
  </r>
  <r>
    <x v="0"/>
    <x v="0"/>
    <x v="0"/>
    <x v="1"/>
    <x v="6"/>
    <s v="2 - Poder Ejecutivo"/>
    <s v="0218 - MINISTERIO DE MEDIO AMBIENTE Y RECURSOS NATURALES"/>
    <x v="146"/>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3095571.43"/>
    <n v="2234867.2600000002"/>
  </r>
  <r>
    <x v="0"/>
    <x v="0"/>
    <x v="0"/>
    <x v="1"/>
    <x v="6"/>
    <s v="2 - Poder Ejecutivo"/>
    <s v="0218 - MINISTERIO DE MEDIO AMBIENTE Y RECURSOS NATURALES"/>
    <x v="146"/>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195571.43"/>
    <n v="3029150.38"/>
  </r>
  <r>
    <x v="0"/>
    <x v="0"/>
    <x v="0"/>
    <x v="1"/>
    <x v="6"/>
    <s v="2 - Poder Ejecutivo"/>
    <s v="0218 - MINISTERIO DE MEDIO AMBIENTE Y RECURSOS NATURALES"/>
    <x v="146"/>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620473.9299999997"/>
    <n v="3091650.3800000004"/>
  </r>
  <r>
    <x v="0"/>
    <x v="0"/>
    <x v="0"/>
    <x v="1"/>
    <x v="6"/>
    <s v="2 - Poder Ejecutivo"/>
    <s v="0218 - MINISTERIO DE MEDIO AMBIENTE Y RECURSOS NATURALES"/>
    <x v="146"/>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3096071.43"/>
    <n v="29150.400000000001"/>
  </r>
  <r>
    <x v="0"/>
    <x v="0"/>
    <x v="0"/>
    <x v="1"/>
    <x v="6"/>
    <s v="2 - Poder Ejecutivo"/>
    <s v="0218 - MINISTERIO DE MEDIO AMBIENTE Y RECURSOS NATURALES"/>
    <x v="146"/>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3145571.43"/>
    <n v="2368916.54"/>
  </r>
  <r>
    <x v="0"/>
    <x v="0"/>
    <x v="0"/>
    <x v="1"/>
    <x v="6"/>
    <s v="2 - Poder Ejecutivo"/>
    <s v="0218 - MINISTERIO DE MEDIO AMBIENTE Y RECURSOS NATURALES"/>
    <x v="146"/>
    <x v="3"/>
    <x v="9"/>
    <x v="81"/>
    <s v="2.2 - CONTRATACIÓN DE SERVICIOS"/>
    <s v="2.2.8 - OTROS SERVICIOS NO INCLUIDOS EN CONCEPTOS ANTERIORES"/>
    <s v="S"/>
    <s v="07 - Recuperación de la Cobertura Vegetal en Cuencas Hidrográficas de la República Dominicana."/>
    <s v="60 - CREDITO EXTERNO"/>
    <n v="13928"/>
    <s v="02 - AZUA"/>
    <n v="11500000"/>
    <n v="13114025.25"/>
    <n v="5437067.0999999996"/>
  </r>
  <r>
    <x v="0"/>
    <x v="0"/>
    <x v="0"/>
    <x v="1"/>
    <x v="6"/>
    <s v="2 - Poder Ejecutivo"/>
    <s v="0218 - MINISTERIO DE MEDIO AMBIENTE Y RECURSOS NATURALES"/>
    <x v="146"/>
    <x v="3"/>
    <x v="9"/>
    <x v="81"/>
    <s v="2.2 - CONTRATACIÓN DE SERVICIOS"/>
    <s v="2.2.8 - OTROS SERVICIOS NO INCLUIDOS EN CONCEPTOS ANTERIORES"/>
    <s v="S"/>
    <s v="07 - Recuperación de la Cobertura Vegetal en Cuencas Hidrográficas de la República Dominicana."/>
    <s v="60 - CREDITO EXTERNO"/>
    <n v="13928"/>
    <s v="03 - BAHORUCO"/>
    <n v="5750000"/>
    <n v="6530920.2100000009"/>
    <n v="2698976.84"/>
  </r>
  <r>
    <x v="0"/>
    <x v="0"/>
    <x v="0"/>
    <x v="1"/>
    <x v="6"/>
    <s v="2 - Poder Ejecutivo"/>
    <s v="0218 - MINISTERIO DE MEDIO AMBIENTE Y RECURSOS NATURALES"/>
    <x v="146"/>
    <x v="3"/>
    <x v="9"/>
    <x v="81"/>
    <s v="2.2 - CONTRATACIÓN DE SERVICIOS"/>
    <s v="2.2.8 - OTROS SERVICIOS NO INCLUIDOS EN CONCEPTOS ANTERIORES"/>
    <s v="S"/>
    <s v="07 - Recuperación de la Cobertura Vegetal en Cuencas Hidrográficas de la República Dominicana."/>
    <s v="60 - CREDITO EXTERNO"/>
    <n v="13928"/>
    <s v="04 - BARAHONA"/>
    <n v="5750000"/>
    <n v="6825379.6699999999"/>
    <n v="2017023.6599999997"/>
  </r>
  <r>
    <x v="0"/>
    <x v="0"/>
    <x v="0"/>
    <x v="1"/>
    <x v="6"/>
    <s v="2 - Poder Ejecutivo"/>
    <s v="0218 - MINISTERIO DE MEDIO AMBIENTE Y RECURSOS NATURALES"/>
    <x v="146"/>
    <x v="3"/>
    <x v="9"/>
    <x v="81"/>
    <s v="2.2 - CONTRATACIÓN DE SERVICIOS"/>
    <s v="2.2.8 - OTROS SERVICIOS NO INCLUIDOS EN CONCEPTOS ANTERIORES"/>
    <s v="S"/>
    <s v="07 - Recuperación de la Cobertura Vegetal en Cuencas Hidrográficas de la República Dominicana."/>
    <s v="60 - CREDITO EXTERNO"/>
    <n v="13928"/>
    <s v="07 - ELIAS PINA"/>
    <n v="5750000"/>
    <n v="8204972.8499999996"/>
    <n v="3892241.3200000003"/>
  </r>
  <r>
    <x v="0"/>
    <x v="0"/>
    <x v="0"/>
    <x v="1"/>
    <x v="6"/>
    <s v="2 - Poder Ejecutivo"/>
    <s v="0218 - MINISTERIO DE MEDIO AMBIENTE Y RECURSOS NATURALES"/>
    <x v="146"/>
    <x v="3"/>
    <x v="9"/>
    <x v="81"/>
    <s v="2.2 - CONTRATACIÓN DE SERVICIOS"/>
    <s v="2.2.8 - OTROS SERVICIOS NO INCLUIDOS EN CONCEPTOS ANTERIORES"/>
    <s v="S"/>
    <s v="07 - Recuperación de la Cobertura Vegetal en Cuencas Hidrográficas de la República Dominicana."/>
    <s v="60 - CREDITO EXTERNO"/>
    <n v="13928"/>
    <s v="10 - INDEPENDENCIA"/>
    <n v="5750000"/>
    <n v="6311927.8399999999"/>
    <n v="2520609.0400000005"/>
  </r>
  <r>
    <x v="0"/>
    <x v="0"/>
    <x v="0"/>
    <x v="1"/>
    <x v="6"/>
    <s v="2 - Poder Ejecutivo"/>
    <s v="0218 - MINISTERIO DE MEDIO AMBIENTE Y RECURSOS NATURALES"/>
    <x v="146"/>
    <x v="3"/>
    <x v="9"/>
    <x v="81"/>
    <s v="2.2 - CONTRATACIÓN DE SERVICIOS"/>
    <s v="2.2.8 - OTROS SERVICIOS NO INCLUIDOS EN CONCEPTOS ANTERIORES"/>
    <s v="S"/>
    <s v="07 - Recuperación de la Cobertura Vegetal en Cuencas Hidrográficas de la República Dominicana."/>
    <s v="60 - CREDITO EXTERNO"/>
    <n v="13928"/>
    <s v="22 - SAN JUAN"/>
    <n v="5750000"/>
    <n v="7467777.7699999996"/>
    <n v="3228839.1899999995"/>
  </r>
  <r>
    <x v="0"/>
    <x v="0"/>
    <x v="0"/>
    <x v="1"/>
    <x v="6"/>
    <s v="2 - Poder Ejecutivo"/>
    <s v="0218 - MINISTERIO DE MEDIO AMBIENTE Y RECURSOS NATURALES"/>
    <x v="146"/>
    <x v="3"/>
    <x v="9"/>
    <x v="81"/>
    <s v="2.2 - CONTRATACIÓN DE SERVICIOS"/>
    <s v="2.2.9 - OTRAS CONTRATACIONES DE SERVICIOS"/>
    <s v="S"/>
    <s v="07 - Recuperación de la Cobertura Vegetal en Cuencas Hidrográficas de la República Dominicana."/>
    <s v="60 - CREDITO EXTERNO"/>
    <n v="13928"/>
    <s v="02 - AZUA"/>
    <n v="3200000"/>
    <n v="4259078.62"/>
    <n v="1952425.1500000001"/>
  </r>
  <r>
    <x v="0"/>
    <x v="0"/>
    <x v="0"/>
    <x v="1"/>
    <x v="6"/>
    <s v="2 - Poder Ejecutivo"/>
    <s v="0218 - MINISTERIO DE MEDIO AMBIENTE Y RECURSOS NATURALES"/>
    <x v="146"/>
    <x v="3"/>
    <x v="9"/>
    <x v="81"/>
    <s v="2.2 - CONTRATACIÓN DE SERVICIOS"/>
    <s v="2.2.9 - OTRAS CONTRATACIONES DE SERVICIOS"/>
    <s v="S"/>
    <s v="07 - Recuperación de la Cobertura Vegetal en Cuencas Hidrográficas de la República Dominicana."/>
    <s v="60 - CREDITO EXTERNO"/>
    <n v="13928"/>
    <s v="03 - BAHORUCO"/>
    <n v="1625000"/>
    <n v="3019735.1199999996"/>
    <n v="1023318.1100000001"/>
  </r>
  <r>
    <x v="0"/>
    <x v="0"/>
    <x v="0"/>
    <x v="1"/>
    <x v="6"/>
    <s v="2 - Poder Ejecutivo"/>
    <s v="0218 - MINISTERIO DE MEDIO AMBIENTE Y RECURSOS NATURALES"/>
    <x v="146"/>
    <x v="3"/>
    <x v="9"/>
    <x v="81"/>
    <s v="2.2 - CONTRATACIÓN DE SERVICIOS"/>
    <s v="2.2.9 - OTRAS CONTRATACIONES DE SERVICIOS"/>
    <s v="S"/>
    <s v="07 - Recuperación de la Cobertura Vegetal en Cuencas Hidrográficas de la República Dominicana."/>
    <s v="60 - CREDITO EXTERNO"/>
    <n v="13928"/>
    <s v="04 - BARAHONA"/>
    <n v="1625000"/>
    <n v="2443922.96"/>
    <n v="858603.6"/>
  </r>
  <r>
    <x v="0"/>
    <x v="0"/>
    <x v="0"/>
    <x v="1"/>
    <x v="6"/>
    <s v="2 - Poder Ejecutivo"/>
    <s v="0218 - MINISTERIO DE MEDIO AMBIENTE Y RECURSOS NATURALES"/>
    <x v="146"/>
    <x v="3"/>
    <x v="9"/>
    <x v="81"/>
    <s v="2.2 - CONTRATACIÓN DE SERVICIOS"/>
    <s v="2.2.9 - OTRAS CONTRATACIONES DE SERVICIOS"/>
    <s v="S"/>
    <s v="07 - Recuperación de la Cobertura Vegetal en Cuencas Hidrográficas de la República Dominicana."/>
    <s v="60 - CREDITO EXTERNO"/>
    <n v="13928"/>
    <s v="07 - ELIAS PINA"/>
    <n v="1625000"/>
    <n v="2993923.0100000002"/>
    <n v="976043.61999999976"/>
  </r>
  <r>
    <x v="0"/>
    <x v="0"/>
    <x v="0"/>
    <x v="1"/>
    <x v="6"/>
    <s v="2 - Poder Ejecutivo"/>
    <s v="0218 - MINISTERIO DE MEDIO AMBIENTE Y RECURSOS NATURALES"/>
    <x v="146"/>
    <x v="3"/>
    <x v="9"/>
    <x v="81"/>
    <s v="2.2 - CONTRATACIÓN DE SERVICIOS"/>
    <s v="2.2.9 - OTRAS CONTRATACIONES DE SERVICIOS"/>
    <s v="S"/>
    <s v="07 - Recuperación de la Cobertura Vegetal en Cuencas Hidrográficas de la República Dominicana."/>
    <s v="60 - CREDITO EXTERNO"/>
    <n v="13928"/>
    <s v="10 - INDEPENDENCIA"/>
    <n v="1825000"/>
    <n v="2838650.1500000004"/>
    <n v="1166170.2000000002"/>
  </r>
  <r>
    <x v="0"/>
    <x v="0"/>
    <x v="0"/>
    <x v="1"/>
    <x v="6"/>
    <s v="2 - Poder Ejecutivo"/>
    <s v="0218 - MINISTERIO DE MEDIO AMBIENTE Y RECURSOS NATURALES"/>
    <x v="146"/>
    <x v="3"/>
    <x v="9"/>
    <x v="81"/>
    <s v="2.2 - CONTRATACIÓN DE SERVICIOS"/>
    <s v="2.2.9 - OTRAS CONTRATACIONES DE SERVICIOS"/>
    <s v="S"/>
    <s v="07 - Recuperación de la Cobertura Vegetal en Cuencas Hidrográficas de la República Dominicana."/>
    <s v="60 - CREDITO EXTERNO"/>
    <n v="13928"/>
    <s v="22 - SAN JUAN"/>
    <n v="1600000"/>
    <n v="2994672.9699999997"/>
    <n v="894603.61"/>
  </r>
  <r>
    <x v="0"/>
    <x v="0"/>
    <x v="0"/>
    <x v="1"/>
    <x v="6"/>
    <s v="2 - Poder Ejecutivo"/>
    <s v="0218 - MINISTERIO DE MEDIO AMBIENTE Y RECURSOS NATURALES"/>
    <x v="146"/>
    <x v="3"/>
    <x v="9"/>
    <x v="81"/>
    <s v="2.3 - MATERIALES Y SUMINISTROS"/>
    <s v="2.3.1 - ALIMENTOS Y PRODUCTOS AGROFORESTALES"/>
    <s v="S"/>
    <s v="07 - Recuperación de la Cobertura Vegetal en Cuencas Hidrográficas de la República Dominicana."/>
    <s v="60 - CREDITO EXTERNO"/>
    <n v="13928"/>
    <s v="02 - AZUA"/>
    <n v="10000000"/>
    <n v="11175488.49"/>
    <n v="8942269.4300000016"/>
  </r>
  <r>
    <x v="0"/>
    <x v="0"/>
    <x v="0"/>
    <x v="1"/>
    <x v="6"/>
    <s v="2 - Poder Ejecutivo"/>
    <s v="0218 - MINISTERIO DE MEDIO AMBIENTE Y RECURSOS NATURALES"/>
    <x v="146"/>
    <x v="3"/>
    <x v="9"/>
    <x v="81"/>
    <s v="2.3 - MATERIALES Y SUMINISTROS"/>
    <s v="2.3.1 - ALIMENTOS Y PRODUCTOS AGROFORESTALES"/>
    <s v="S"/>
    <s v="07 - Recuperación de la Cobertura Vegetal en Cuencas Hidrográficas de la República Dominicana."/>
    <s v="60 - CREDITO EXTERNO"/>
    <n v="13928"/>
    <s v="03 - BAHORUCO"/>
    <n v="6000000"/>
    <n v="7071428.5700000003"/>
    <n v="5317962.76"/>
  </r>
  <r>
    <x v="0"/>
    <x v="0"/>
    <x v="0"/>
    <x v="1"/>
    <x v="6"/>
    <s v="2 - Poder Ejecutivo"/>
    <s v="0218 - MINISTERIO DE MEDIO AMBIENTE Y RECURSOS NATURALES"/>
    <x v="146"/>
    <x v="3"/>
    <x v="9"/>
    <x v="81"/>
    <s v="2.3 - MATERIALES Y SUMINISTROS"/>
    <s v="2.3.1 - ALIMENTOS Y PRODUCTOS AGROFORESTALES"/>
    <s v="S"/>
    <s v="07 - Recuperación de la Cobertura Vegetal en Cuencas Hidrográficas de la República Dominicana."/>
    <s v="60 - CREDITO EXTERNO"/>
    <n v="13928"/>
    <s v="04 - BARAHONA"/>
    <n v="5000000"/>
    <n v="6071428.5700000003"/>
    <n v="4508707.54"/>
  </r>
  <r>
    <x v="0"/>
    <x v="0"/>
    <x v="0"/>
    <x v="1"/>
    <x v="6"/>
    <s v="2 - Poder Ejecutivo"/>
    <s v="0218 - MINISTERIO DE MEDIO AMBIENTE Y RECURSOS NATURALES"/>
    <x v="146"/>
    <x v="3"/>
    <x v="9"/>
    <x v="81"/>
    <s v="2.3 - MATERIALES Y SUMINISTROS"/>
    <s v="2.3.1 - ALIMENTOS Y PRODUCTOS AGROFORESTALES"/>
    <s v="S"/>
    <s v="07 - Recuperación de la Cobertura Vegetal en Cuencas Hidrográficas de la República Dominicana."/>
    <s v="60 - CREDITO EXTERNO"/>
    <n v="13928"/>
    <s v="07 - ELIAS PINA"/>
    <n v="5000000"/>
    <n v="6071428.5999999996"/>
    <n v="4508707.58"/>
  </r>
  <r>
    <x v="0"/>
    <x v="0"/>
    <x v="0"/>
    <x v="1"/>
    <x v="6"/>
    <s v="2 - Poder Ejecutivo"/>
    <s v="0218 - MINISTERIO DE MEDIO AMBIENTE Y RECURSOS NATURALES"/>
    <x v="146"/>
    <x v="3"/>
    <x v="9"/>
    <x v="81"/>
    <s v="2.3 - MATERIALES Y SUMINISTROS"/>
    <s v="2.3.1 - ALIMENTOS Y PRODUCTOS AGROFORESTALES"/>
    <s v="S"/>
    <s v="07 - Recuperación de la Cobertura Vegetal en Cuencas Hidrográficas de la República Dominicana."/>
    <s v="60 - CREDITO EXTERNO"/>
    <n v="13928"/>
    <s v="10 - INDEPENDENCIA"/>
    <n v="5000000"/>
    <n v="5571428.5700000003"/>
    <n v="2139305.4499999997"/>
  </r>
  <r>
    <x v="0"/>
    <x v="0"/>
    <x v="0"/>
    <x v="1"/>
    <x v="6"/>
    <s v="2 - Poder Ejecutivo"/>
    <s v="0218 - MINISTERIO DE MEDIO AMBIENTE Y RECURSOS NATURALES"/>
    <x v="146"/>
    <x v="3"/>
    <x v="9"/>
    <x v="81"/>
    <s v="2.3 - MATERIALES Y SUMINISTROS"/>
    <s v="2.3.1 - ALIMENTOS Y PRODUCTOS AGROFORESTALES"/>
    <s v="S"/>
    <s v="07 - Recuperación de la Cobertura Vegetal en Cuencas Hidrográficas de la República Dominicana."/>
    <s v="60 - CREDITO EXTERNO"/>
    <n v="13928"/>
    <s v="22 - SAN JUAN"/>
    <n v="5000000"/>
    <n v="6071428.5499999998"/>
    <n v="4508707.54"/>
  </r>
  <r>
    <x v="0"/>
    <x v="0"/>
    <x v="0"/>
    <x v="1"/>
    <x v="6"/>
    <s v="2 - Poder Ejecutivo"/>
    <s v="0218 - MINISTERIO DE MEDIO AMBIENTE Y RECURSOS NATURALES"/>
    <x v="146"/>
    <x v="3"/>
    <x v="9"/>
    <x v="81"/>
    <s v="2.3 - MATERIALES Y SUMINISTROS"/>
    <s v="2.3.2 - TEXTILES Y VESTUARIOS"/>
    <s v="S"/>
    <s v="07 - Recuperación de la Cobertura Vegetal en Cuencas Hidrográficas de la República Dominicana."/>
    <s v="60 - CREDITO EXTERNO"/>
    <n v="13928"/>
    <s v="02 - AZUA"/>
    <n v="204000"/>
    <n v="590597.14"/>
    <n v="486081.54000000004"/>
  </r>
  <r>
    <x v="0"/>
    <x v="0"/>
    <x v="0"/>
    <x v="1"/>
    <x v="6"/>
    <s v="2 - Poder Ejecutivo"/>
    <s v="0218 - MINISTERIO DE MEDIO AMBIENTE Y RECURSOS NATURALES"/>
    <x v="146"/>
    <x v="3"/>
    <x v="9"/>
    <x v="81"/>
    <s v="2.3 - MATERIALES Y SUMINISTROS"/>
    <s v="2.3.2 - TEXTILES Y VESTUARIOS"/>
    <s v="S"/>
    <s v="07 - Recuperación de la Cobertura Vegetal en Cuencas Hidrográficas de la República Dominicana."/>
    <s v="60 - CREDITO EXTERNO"/>
    <n v="13928"/>
    <s v="03 - BAHORUCO"/>
    <n v="102000"/>
    <n v="245298.57"/>
    <n v="241612.2"/>
  </r>
  <r>
    <x v="0"/>
    <x v="0"/>
    <x v="0"/>
    <x v="1"/>
    <x v="6"/>
    <s v="2 - Poder Ejecutivo"/>
    <s v="0218 - MINISTERIO DE MEDIO AMBIENTE Y RECURSOS NATURALES"/>
    <x v="146"/>
    <x v="3"/>
    <x v="9"/>
    <x v="81"/>
    <s v="2.3 - MATERIALES Y SUMINISTROS"/>
    <s v="2.3.2 - TEXTILES Y VESTUARIOS"/>
    <s v="S"/>
    <s v="07 - Recuperación de la Cobertura Vegetal en Cuencas Hidrográficas de la República Dominicana."/>
    <s v="60 - CREDITO EXTERNO"/>
    <n v="13928"/>
    <s v="04 - BARAHONA"/>
    <n v="102000"/>
    <n v="245298.57"/>
    <n v="241757.48"/>
  </r>
  <r>
    <x v="0"/>
    <x v="0"/>
    <x v="0"/>
    <x v="1"/>
    <x v="6"/>
    <s v="2 - Poder Ejecutivo"/>
    <s v="0218 - MINISTERIO DE MEDIO AMBIENTE Y RECURSOS NATURALES"/>
    <x v="146"/>
    <x v="3"/>
    <x v="9"/>
    <x v="81"/>
    <s v="2.3 - MATERIALES Y SUMINISTROS"/>
    <s v="2.3.2 - TEXTILES Y VESTUARIOS"/>
    <s v="S"/>
    <s v="07 - Recuperación de la Cobertura Vegetal en Cuencas Hidrográficas de la República Dominicana."/>
    <s v="60 - CREDITO EXTERNO"/>
    <n v="13928"/>
    <s v="07 - ELIAS PINA"/>
    <n v="102000"/>
    <n v="345298.98"/>
    <n v="343643.96"/>
  </r>
  <r>
    <x v="0"/>
    <x v="0"/>
    <x v="0"/>
    <x v="1"/>
    <x v="6"/>
    <s v="2 - Poder Ejecutivo"/>
    <s v="0218 - MINISTERIO DE MEDIO AMBIENTE Y RECURSOS NATURALES"/>
    <x v="146"/>
    <x v="3"/>
    <x v="9"/>
    <x v="81"/>
    <s v="2.3 - MATERIALES Y SUMINISTROS"/>
    <s v="2.3.2 - TEXTILES Y VESTUARIOS"/>
    <s v="S"/>
    <s v="07 - Recuperación de la Cobertura Vegetal en Cuencas Hidrográficas de la República Dominicana."/>
    <s v="60 - CREDITO EXTERNO"/>
    <n v="13928"/>
    <s v="10 - INDEPENDENCIA"/>
    <n v="102000"/>
    <n v="245298.57"/>
    <n v="238251.48000000004"/>
  </r>
  <r>
    <x v="0"/>
    <x v="0"/>
    <x v="0"/>
    <x v="1"/>
    <x v="6"/>
    <s v="2 - Poder Ejecutivo"/>
    <s v="0218 - MINISTERIO DE MEDIO AMBIENTE Y RECURSOS NATURALES"/>
    <x v="146"/>
    <x v="3"/>
    <x v="9"/>
    <x v="81"/>
    <s v="2.3 - MATERIALES Y SUMINISTROS"/>
    <s v="2.3.2 - TEXTILES Y VESTUARIOS"/>
    <s v="S"/>
    <s v="07 - Recuperación de la Cobertura Vegetal en Cuencas Hidrográficas de la República Dominicana."/>
    <s v="60 - CREDITO EXTERNO"/>
    <n v="13928"/>
    <s v="22 - SAN JUAN"/>
    <n v="102000"/>
    <n v="245298.57"/>
    <n v="245294.34000000003"/>
  </r>
  <r>
    <x v="0"/>
    <x v="0"/>
    <x v="0"/>
    <x v="1"/>
    <x v="6"/>
    <s v="2 - Poder Ejecutivo"/>
    <s v="0218 - MINISTERIO DE MEDIO AMBIENTE Y RECURSOS NATURALES"/>
    <x v="146"/>
    <x v="3"/>
    <x v="9"/>
    <x v="81"/>
    <s v="2.3 - MATERIALES Y SUMINISTROS"/>
    <s v="2.3.3 - PAPEL, CARTÓN E IMPRESOS"/>
    <s v="S"/>
    <s v="07 - Recuperación de la Cobertura Vegetal en Cuencas Hidrográficas de la República Dominicana."/>
    <s v="60 - CREDITO EXTERNO"/>
    <n v="13928"/>
    <s v="02 - AZUA"/>
    <n v="215000"/>
    <n v="382014.26"/>
    <n v="181214.25999999998"/>
  </r>
  <r>
    <x v="0"/>
    <x v="0"/>
    <x v="0"/>
    <x v="1"/>
    <x v="6"/>
    <s v="2 - Poder Ejecutivo"/>
    <s v="0218 - MINISTERIO DE MEDIO AMBIENTE Y RECURSOS NATURALES"/>
    <x v="146"/>
    <x v="3"/>
    <x v="9"/>
    <x v="81"/>
    <s v="2.3 - MATERIALES Y SUMINISTROS"/>
    <s v="2.3.3 - PAPEL, CARTÓN E IMPRESOS"/>
    <s v="S"/>
    <s v="07 - Recuperación de la Cobertura Vegetal en Cuencas Hidrográficas de la República Dominicana."/>
    <s v="60 - CREDITO EXTERNO"/>
    <n v="13928"/>
    <s v="03 - BAHORUCO"/>
    <n v="107500"/>
    <n v="259360.21"/>
    <n v="159360.21000000002"/>
  </r>
  <r>
    <x v="0"/>
    <x v="0"/>
    <x v="0"/>
    <x v="1"/>
    <x v="6"/>
    <s v="2 - Poder Ejecutivo"/>
    <s v="0218 - MINISTERIO DE MEDIO AMBIENTE Y RECURSOS NATURALES"/>
    <x v="146"/>
    <x v="3"/>
    <x v="9"/>
    <x v="81"/>
    <s v="2.3 - MATERIALES Y SUMINISTROS"/>
    <s v="2.3.3 - PAPEL, CARTÓN E IMPRESOS"/>
    <s v="S"/>
    <s v="07 - Recuperación de la Cobertura Vegetal en Cuencas Hidrográficas de la República Dominicana."/>
    <s v="60 - CREDITO EXTERNO"/>
    <n v="13928"/>
    <s v="04 - BARAHONA"/>
    <n v="107500"/>
    <n v="333431.61"/>
    <n v="274759.37"/>
  </r>
  <r>
    <x v="0"/>
    <x v="0"/>
    <x v="0"/>
    <x v="1"/>
    <x v="6"/>
    <s v="2 - Poder Ejecutivo"/>
    <s v="0218 - MINISTERIO DE MEDIO AMBIENTE Y RECURSOS NATURALES"/>
    <x v="146"/>
    <x v="3"/>
    <x v="9"/>
    <x v="81"/>
    <s v="2.3 - MATERIALES Y SUMINISTROS"/>
    <s v="2.3.3 - PAPEL, CARTÓN E IMPRESOS"/>
    <s v="S"/>
    <s v="07 - Recuperación de la Cobertura Vegetal en Cuencas Hidrográficas de la República Dominicana."/>
    <s v="60 - CREDITO EXTERNO"/>
    <n v="13928"/>
    <s v="07 - ELIAS PINA"/>
    <n v="107500"/>
    <n v="368236.11"/>
    <n v="309501.88999999996"/>
  </r>
  <r>
    <x v="0"/>
    <x v="0"/>
    <x v="0"/>
    <x v="1"/>
    <x v="6"/>
    <s v="2 - Poder Ejecutivo"/>
    <s v="0218 - MINISTERIO DE MEDIO AMBIENTE Y RECURSOS NATURALES"/>
    <x v="146"/>
    <x v="3"/>
    <x v="9"/>
    <x v="81"/>
    <s v="2.3 - MATERIALES Y SUMINISTROS"/>
    <s v="2.3.3 - PAPEL, CARTÓN E IMPRESOS"/>
    <s v="S"/>
    <s v="07 - Recuperación de la Cobertura Vegetal en Cuencas Hidrográficas de la República Dominicana."/>
    <s v="60 - CREDITO EXTERNO"/>
    <n v="13928"/>
    <s v="10 - INDEPENDENCIA"/>
    <n v="107500"/>
    <n v="190668.79000000004"/>
    <n v="90607.15"/>
  </r>
  <r>
    <x v="0"/>
    <x v="0"/>
    <x v="0"/>
    <x v="1"/>
    <x v="6"/>
    <s v="2 - Poder Ejecutivo"/>
    <s v="0218 - MINISTERIO DE MEDIO AMBIENTE Y RECURSOS NATURALES"/>
    <x v="146"/>
    <x v="3"/>
    <x v="9"/>
    <x v="81"/>
    <s v="2.3 - MATERIALES Y SUMINISTROS"/>
    <s v="2.3.3 - PAPEL, CARTÓN E IMPRESOS"/>
    <s v="S"/>
    <s v="07 - Recuperación de la Cobertura Vegetal en Cuencas Hidrográficas de la República Dominicana."/>
    <s v="60 - CREDITO EXTERNO"/>
    <n v="13928"/>
    <s v="22 - SAN JUAN"/>
    <n v="107500"/>
    <n v="369436.11"/>
    <n v="269435.03999999998"/>
  </r>
  <r>
    <x v="0"/>
    <x v="0"/>
    <x v="0"/>
    <x v="1"/>
    <x v="6"/>
    <s v="2 - Poder Ejecutivo"/>
    <s v="0218 - MINISTERIO DE MEDIO AMBIENTE Y RECURSOS NATURALES"/>
    <x v="146"/>
    <x v="3"/>
    <x v="9"/>
    <x v="81"/>
    <s v="2.3 - MATERIALES Y SUMINISTROS"/>
    <s v="2.3.5 - CUERO, CAUCHO Y PLÁSTICO"/>
    <s v="S"/>
    <s v="07 - Recuperación de la Cobertura Vegetal en Cuencas Hidrográficas de la República Dominicana."/>
    <s v="60 - CREDITO EXTERNO"/>
    <n v="13928"/>
    <s v="02 - AZUA"/>
    <n v="7120000"/>
    <n v="6668541.3799999999"/>
    <n v="6598541.379999999"/>
  </r>
  <r>
    <x v="0"/>
    <x v="0"/>
    <x v="0"/>
    <x v="1"/>
    <x v="6"/>
    <s v="2 - Poder Ejecutivo"/>
    <s v="0218 - MINISTERIO DE MEDIO AMBIENTE Y RECURSOS NATURALES"/>
    <x v="146"/>
    <x v="3"/>
    <x v="9"/>
    <x v="81"/>
    <s v="2.3 - MATERIALES Y SUMINISTROS"/>
    <s v="2.3.5 - CUERO, CAUCHO Y PLÁSTICO"/>
    <s v="S"/>
    <s v="07 - Recuperación de la Cobertura Vegetal en Cuencas Hidrográficas de la República Dominicana."/>
    <s v="60 - CREDITO EXTERNO"/>
    <n v="13928"/>
    <s v="03 - BAHORUCO"/>
    <n v="3563000"/>
    <n v="3538000"/>
    <n v="3500000"/>
  </r>
  <r>
    <x v="0"/>
    <x v="0"/>
    <x v="0"/>
    <x v="1"/>
    <x v="6"/>
    <s v="2 - Poder Ejecutivo"/>
    <s v="0218 - MINISTERIO DE MEDIO AMBIENTE Y RECURSOS NATURALES"/>
    <x v="146"/>
    <x v="3"/>
    <x v="9"/>
    <x v="81"/>
    <s v="2.3 - MATERIALES Y SUMINISTROS"/>
    <s v="2.3.5 - CUERO, CAUCHO Y PLÁSTICO"/>
    <s v="S"/>
    <s v="07 - Recuperación de la Cobertura Vegetal en Cuencas Hidrográficas de la República Dominicana."/>
    <s v="60 - CREDITO EXTERNO"/>
    <n v="13928"/>
    <s v="04 - BARAHONA"/>
    <n v="3560000"/>
    <n v="3535000"/>
    <n v="3500000"/>
  </r>
  <r>
    <x v="0"/>
    <x v="0"/>
    <x v="0"/>
    <x v="1"/>
    <x v="6"/>
    <s v="2 - Poder Ejecutivo"/>
    <s v="0218 - MINISTERIO DE MEDIO AMBIENTE Y RECURSOS NATURALES"/>
    <x v="146"/>
    <x v="3"/>
    <x v="9"/>
    <x v="81"/>
    <s v="2.3 - MATERIALES Y SUMINISTROS"/>
    <s v="2.3.5 - CUERO, CAUCHO Y PLÁSTICO"/>
    <s v="S"/>
    <s v="07 - Recuperación de la Cobertura Vegetal en Cuencas Hidrográficas de la República Dominicana."/>
    <s v="60 - CREDITO EXTERNO"/>
    <n v="13928"/>
    <s v="07 - ELIAS PINA"/>
    <n v="3560000"/>
    <n v="3685000"/>
    <n v="3630980"/>
  </r>
  <r>
    <x v="0"/>
    <x v="0"/>
    <x v="0"/>
    <x v="1"/>
    <x v="6"/>
    <s v="2 - Poder Ejecutivo"/>
    <s v="0218 - MINISTERIO DE MEDIO AMBIENTE Y RECURSOS NATURALES"/>
    <x v="146"/>
    <x v="3"/>
    <x v="9"/>
    <x v="81"/>
    <s v="2.3 - MATERIALES Y SUMINISTROS"/>
    <s v="2.3.5 - CUERO, CAUCHO Y PLÁSTICO"/>
    <s v="S"/>
    <s v="07 - Recuperación de la Cobertura Vegetal en Cuencas Hidrográficas de la República Dominicana."/>
    <s v="60 - CREDITO EXTERNO"/>
    <n v="13928"/>
    <s v="10 - INDEPENDENCIA"/>
    <n v="3560000"/>
    <n v="35000"/>
    <n v="0"/>
  </r>
  <r>
    <x v="0"/>
    <x v="0"/>
    <x v="0"/>
    <x v="1"/>
    <x v="6"/>
    <s v="2 - Poder Ejecutivo"/>
    <s v="0218 - MINISTERIO DE MEDIO AMBIENTE Y RECURSOS NATURALES"/>
    <x v="146"/>
    <x v="3"/>
    <x v="9"/>
    <x v="81"/>
    <s v="2.3 - MATERIALES Y SUMINISTROS"/>
    <s v="2.3.5 - CUERO, CAUCHO Y PLÁSTICO"/>
    <s v="S"/>
    <s v="07 - Recuperación de la Cobertura Vegetal en Cuencas Hidrográficas de la República Dominicana."/>
    <s v="60 - CREDITO EXTERNO"/>
    <n v="13928"/>
    <s v="22 - SAN JUAN"/>
    <n v="3560000"/>
    <n v="3535000"/>
    <n v="3500000"/>
  </r>
  <r>
    <x v="0"/>
    <x v="0"/>
    <x v="0"/>
    <x v="1"/>
    <x v="6"/>
    <s v="2 - Poder Ejecutivo"/>
    <s v="0218 - MINISTERIO DE MEDIO AMBIENTE Y RECURSOS NATURALES"/>
    <x v="146"/>
    <x v="3"/>
    <x v="9"/>
    <x v="81"/>
    <s v="2.3 - MATERIALES Y SUMINISTROS"/>
    <s v="2.3.6 - PRODUCTOS DE MINERALES, METÁLICOS Y NO METÁLICOS"/>
    <s v="S"/>
    <s v="07 - Recuperación de la Cobertura Vegetal en Cuencas Hidrográficas de la República Dominicana."/>
    <s v="60 - CREDITO EXTERNO"/>
    <n v="13928"/>
    <s v="02 - AZUA"/>
    <n v="280000"/>
    <n v="535000"/>
    <n v="469876"/>
  </r>
  <r>
    <x v="0"/>
    <x v="0"/>
    <x v="0"/>
    <x v="1"/>
    <x v="6"/>
    <s v="2 - Poder Ejecutivo"/>
    <s v="0218 - MINISTERIO DE MEDIO AMBIENTE Y RECURSOS NATURALES"/>
    <x v="146"/>
    <x v="3"/>
    <x v="9"/>
    <x v="81"/>
    <s v="2.3 - MATERIALES Y SUMINISTROS"/>
    <s v="2.3.6 - PRODUCTOS DE MINERALES, METÁLICOS Y NO METÁLICOS"/>
    <s v="S"/>
    <s v="07 - Recuperación de la Cobertura Vegetal en Cuencas Hidrográficas de la República Dominicana."/>
    <s v="60 - CREDITO EXTERNO"/>
    <n v="13928"/>
    <s v="03 - BAHORUCO"/>
    <n v="140000"/>
    <n v="265000"/>
    <n v="234938"/>
  </r>
  <r>
    <x v="0"/>
    <x v="0"/>
    <x v="0"/>
    <x v="1"/>
    <x v="6"/>
    <s v="2 - Poder Ejecutivo"/>
    <s v="0218 - MINISTERIO DE MEDIO AMBIENTE Y RECURSOS NATURALES"/>
    <x v="146"/>
    <x v="3"/>
    <x v="9"/>
    <x v="81"/>
    <s v="2.3 - MATERIALES Y SUMINISTROS"/>
    <s v="2.3.6 - PRODUCTOS DE MINERALES, METÁLICOS Y NO METÁLICOS"/>
    <s v="S"/>
    <s v="07 - Recuperación de la Cobertura Vegetal en Cuencas Hidrográficas de la República Dominicana."/>
    <s v="60 - CREDITO EXTERNO"/>
    <n v="13928"/>
    <s v="04 - BARAHONA"/>
    <n v="140000"/>
    <n v="265000"/>
    <n v="234938"/>
  </r>
  <r>
    <x v="0"/>
    <x v="0"/>
    <x v="0"/>
    <x v="1"/>
    <x v="6"/>
    <s v="2 - Poder Ejecutivo"/>
    <s v="0218 - MINISTERIO DE MEDIO AMBIENTE Y RECURSOS NATURALES"/>
    <x v="146"/>
    <x v="3"/>
    <x v="9"/>
    <x v="81"/>
    <s v="2.3 - MATERIALES Y SUMINISTROS"/>
    <s v="2.3.6 - PRODUCTOS DE MINERALES, METÁLICOS Y NO METÁLICOS"/>
    <s v="S"/>
    <s v="07 - Recuperación de la Cobertura Vegetal en Cuencas Hidrográficas de la República Dominicana."/>
    <s v="60 - CREDITO EXTERNO"/>
    <n v="13928"/>
    <s v="07 - ELIAS PINA"/>
    <n v="140000"/>
    <n v="291000"/>
    <n v="246312.02"/>
  </r>
  <r>
    <x v="0"/>
    <x v="0"/>
    <x v="0"/>
    <x v="1"/>
    <x v="6"/>
    <s v="2 - Poder Ejecutivo"/>
    <s v="0218 - MINISTERIO DE MEDIO AMBIENTE Y RECURSOS NATURALES"/>
    <x v="146"/>
    <x v="3"/>
    <x v="9"/>
    <x v="81"/>
    <s v="2.3 - MATERIALES Y SUMINISTROS"/>
    <s v="2.3.6 - PRODUCTOS DE MINERALES, METÁLICOS Y NO METÁLICOS"/>
    <s v="S"/>
    <s v="07 - Recuperación de la Cobertura Vegetal en Cuencas Hidrográficas de la República Dominicana."/>
    <s v="60 - CREDITO EXTERNO"/>
    <n v="13928"/>
    <s v="10 - INDEPENDENCIA"/>
    <n v="135000"/>
    <n v="280000"/>
    <n v="244614"/>
  </r>
  <r>
    <x v="0"/>
    <x v="0"/>
    <x v="0"/>
    <x v="1"/>
    <x v="6"/>
    <s v="2 - Poder Ejecutivo"/>
    <s v="0218 - MINISTERIO DE MEDIO AMBIENTE Y RECURSOS NATURALES"/>
    <x v="146"/>
    <x v="3"/>
    <x v="9"/>
    <x v="81"/>
    <s v="2.3 - MATERIALES Y SUMINISTROS"/>
    <s v="2.3.6 - PRODUCTOS DE MINERALES, METÁLICOS Y NO METÁLICOS"/>
    <s v="S"/>
    <s v="07 - Recuperación de la Cobertura Vegetal en Cuencas Hidrográficas de la República Dominicana."/>
    <s v="60 - CREDITO EXTERNO"/>
    <n v="13928"/>
    <s v="22 - SAN JUAN"/>
    <n v="140000"/>
    <n v="265000"/>
    <n v="234938"/>
  </r>
  <r>
    <x v="0"/>
    <x v="0"/>
    <x v="0"/>
    <x v="1"/>
    <x v="6"/>
    <s v="2 - Poder Ejecutivo"/>
    <s v="0218 - MINISTERIO DE MEDIO AMBIENTE Y RECURSOS NATURALES"/>
    <x v="146"/>
    <x v="3"/>
    <x v="9"/>
    <x v="81"/>
    <s v="2.3 - MATERIALES Y SUMINISTROS"/>
    <s v="2.3.7 - COMBUSTIBLES, LUBRICANTES, PRODUCTOS QUÍMICOS Y CONEXOS"/>
    <s v="S"/>
    <s v="07 - Recuperación de la Cobertura Vegetal en Cuencas Hidrográficas de la República Dominicana."/>
    <s v="60 - CREDITO EXTERNO"/>
    <n v="13928"/>
    <s v="02 - AZUA"/>
    <n v="81130000"/>
    <n v="72295041.790000007"/>
    <n v="61766241.019999988"/>
  </r>
  <r>
    <x v="0"/>
    <x v="0"/>
    <x v="0"/>
    <x v="1"/>
    <x v="6"/>
    <s v="2 - Poder Ejecutivo"/>
    <s v="0218 - MINISTERIO DE MEDIO AMBIENTE Y RECURSOS NATURALES"/>
    <x v="146"/>
    <x v="3"/>
    <x v="9"/>
    <x v="81"/>
    <s v="2.3 - MATERIALES Y SUMINISTROS"/>
    <s v="2.3.7 - COMBUSTIBLES, LUBRICANTES, PRODUCTOS QUÍMICOS Y CONEXOS"/>
    <s v="S"/>
    <s v="07 - Recuperación de la Cobertura Vegetal en Cuencas Hidrográficas de la República Dominicana."/>
    <s v="60 - CREDITO EXTERNO"/>
    <n v="13928"/>
    <s v="03 - BAHORUCO"/>
    <n v="41758225"/>
    <n v="32986492.809999999"/>
    <n v="26544206.120000001"/>
  </r>
  <r>
    <x v="0"/>
    <x v="0"/>
    <x v="0"/>
    <x v="1"/>
    <x v="6"/>
    <s v="2 - Poder Ejecutivo"/>
    <s v="0218 - MINISTERIO DE MEDIO AMBIENTE Y RECURSOS NATURALES"/>
    <x v="146"/>
    <x v="3"/>
    <x v="9"/>
    <x v="81"/>
    <s v="2.3 - MATERIALES Y SUMINISTROS"/>
    <s v="2.3.7 - COMBUSTIBLES, LUBRICANTES, PRODUCTOS QUÍMICOS Y CONEXOS"/>
    <s v="S"/>
    <s v="07 - Recuperación de la Cobertura Vegetal en Cuencas Hidrográficas de la República Dominicana."/>
    <s v="60 - CREDITO EXTERNO"/>
    <n v="13928"/>
    <s v="04 - BARAHONA"/>
    <n v="40545000"/>
    <n v="39613657.140000001"/>
    <n v="34056482.769999996"/>
  </r>
  <r>
    <x v="0"/>
    <x v="0"/>
    <x v="0"/>
    <x v="1"/>
    <x v="6"/>
    <s v="2 - Poder Ejecutivo"/>
    <s v="0218 - MINISTERIO DE MEDIO AMBIENTE Y RECURSOS NATURALES"/>
    <x v="146"/>
    <x v="3"/>
    <x v="9"/>
    <x v="81"/>
    <s v="2.3 - MATERIALES Y SUMINISTROS"/>
    <s v="2.3.7 - COMBUSTIBLES, LUBRICANTES, PRODUCTOS QUÍMICOS Y CONEXOS"/>
    <s v="S"/>
    <s v="07 - Recuperación de la Cobertura Vegetal en Cuencas Hidrográficas de la República Dominicana."/>
    <s v="60 - CREDITO EXTERNO"/>
    <n v="13928"/>
    <s v="07 - ELIAS PINA"/>
    <n v="40545000"/>
    <n v="38225859.719999999"/>
    <n v="34198405.709999993"/>
  </r>
  <r>
    <x v="0"/>
    <x v="0"/>
    <x v="0"/>
    <x v="1"/>
    <x v="6"/>
    <s v="2 - Poder Ejecutivo"/>
    <s v="0218 - MINISTERIO DE MEDIO AMBIENTE Y RECURSOS NATURALES"/>
    <x v="146"/>
    <x v="3"/>
    <x v="9"/>
    <x v="81"/>
    <s v="2.3 - MATERIALES Y SUMINISTROS"/>
    <s v="2.3.7 - COMBUSTIBLES, LUBRICANTES, PRODUCTOS QUÍMICOS Y CONEXOS"/>
    <s v="S"/>
    <s v="07 - Recuperación de la Cobertura Vegetal en Cuencas Hidrográficas de la República Dominicana."/>
    <s v="60 - CREDITO EXTERNO"/>
    <n v="13928"/>
    <s v="10 - INDEPENDENCIA"/>
    <n v="40545000"/>
    <n v="30081476.050000001"/>
    <n v="25201036.150000002"/>
  </r>
  <r>
    <x v="0"/>
    <x v="0"/>
    <x v="0"/>
    <x v="1"/>
    <x v="6"/>
    <s v="2 - Poder Ejecutivo"/>
    <s v="0218 - MINISTERIO DE MEDIO AMBIENTE Y RECURSOS NATURALES"/>
    <x v="146"/>
    <x v="3"/>
    <x v="9"/>
    <x v="81"/>
    <s v="2.3 - MATERIALES Y SUMINISTROS"/>
    <s v="2.3.7 - COMBUSTIBLES, LUBRICANTES, PRODUCTOS QUÍMICOS Y CONEXOS"/>
    <s v="S"/>
    <s v="07 - Recuperación de la Cobertura Vegetal en Cuencas Hidrográficas de la República Dominicana."/>
    <s v="60 - CREDITO EXTERNO"/>
    <n v="13928"/>
    <s v="22 - SAN JUAN"/>
    <n v="40545000"/>
    <n v="40528657.140000001"/>
    <n v="34971482.770000003"/>
  </r>
  <r>
    <x v="0"/>
    <x v="0"/>
    <x v="0"/>
    <x v="1"/>
    <x v="6"/>
    <s v="2 - Poder Ejecutivo"/>
    <s v="0218 - MINISTERIO DE MEDIO AMBIENTE Y RECURSOS NATURALES"/>
    <x v="146"/>
    <x v="3"/>
    <x v="9"/>
    <x v="81"/>
    <s v="2.3 - MATERIALES Y SUMINISTROS"/>
    <s v="2.3.9 - PRODUCTOS Y ÚTILES VARIOS"/>
    <s v="S"/>
    <s v="07 - Recuperación de la Cobertura Vegetal en Cuencas Hidrográficas de la República Dominicana."/>
    <s v="60 - CREDITO EXTERNO"/>
    <n v="13928"/>
    <s v="02 - AZUA"/>
    <n v="4051688"/>
    <n v="5058774.32"/>
    <n v="1859124.12"/>
  </r>
  <r>
    <x v="0"/>
    <x v="0"/>
    <x v="0"/>
    <x v="1"/>
    <x v="6"/>
    <s v="2 - Poder Ejecutivo"/>
    <s v="0218 - MINISTERIO DE MEDIO AMBIENTE Y RECURSOS NATURALES"/>
    <x v="146"/>
    <x v="3"/>
    <x v="9"/>
    <x v="81"/>
    <s v="2.3 - MATERIALES Y SUMINISTROS"/>
    <s v="2.3.9 - PRODUCTOS Y ÚTILES VARIOS"/>
    <s v="S"/>
    <s v="07 - Recuperación de la Cobertura Vegetal en Cuencas Hidrográficas de la República Dominicana."/>
    <s v="60 - CREDITO EXTERNO"/>
    <n v="13928"/>
    <s v="03 - BAHORUCO"/>
    <n v="2025844"/>
    <n v="2752177.16"/>
    <n v="941883.31"/>
  </r>
  <r>
    <x v="0"/>
    <x v="0"/>
    <x v="0"/>
    <x v="1"/>
    <x v="6"/>
    <s v="2 - Poder Ejecutivo"/>
    <s v="0218 - MINISTERIO DE MEDIO AMBIENTE Y RECURSOS NATURALES"/>
    <x v="146"/>
    <x v="3"/>
    <x v="9"/>
    <x v="81"/>
    <s v="2.3 - MATERIALES Y SUMINISTROS"/>
    <s v="2.3.9 - PRODUCTOS Y ÚTILES VARIOS"/>
    <s v="S"/>
    <s v="07 - Recuperación de la Cobertura Vegetal en Cuencas Hidrográficas de la República Dominicana."/>
    <s v="60 - CREDITO EXTERNO"/>
    <n v="13928"/>
    <s v="04 - BARAHONA"/>
    <n v="2025844"/>
    <n v="3080281.2600000002"/>
    <n v="2585925.9899999998"/>
  </r>
  <r>
    <x v="0"/>
    <x v="0"/>
    <x v="0"/>
    <x v="1"/>
    <x v="6"/>
    <s v="2 - Poder Ejecutivo"/>
    <s v="0218 - MINISTERIO DE MEDIO AMBIENTE Y RECURSOS NATURALES"/>
    <x v="146"/>
    <x v="3"/>
    <x v="9"/>
    <x v="81"/>
    <s v="2.3 - MATERIALES Y SUMINISTROS"/>
    <s v="2.3.9 - PRODUCTOS Y ÚTILES VARIOS"/>
    <s v="S"/>
    <s v="07 - Recuperación de la Cobertura Vegetal en Cuencas Hidrográficas de la República Dominicana."/>
    <s v="60 - CREDITO EXTERNO"/>
    <n v="13928"/>
    <s v="07 - ELIAS PINA"/>
    <n v="2025844"/>
    <n v="3096464.5000000005"/>
    <n v="2944202.7399999998"/>
  </r>
  <r>
    <x v="0"/>
    <x v="0"/>
    <x v="0"/>
    <x v="1"/>
    <x v="6"/>
    <s v="2 - Poder Ejecutivo"/>
    <s v="0218 - MINISTERIO DE MEDIO AMBIENTE Y RECURSOS NATURALES"/>
    <x v="146"/>
    <x v="3"/>
    <x v="9"/>
    <x v="81"/>
    <s v="2.3 - MATERIALES Y SUMINISTROS"/>
    <s v="2.3.9 - PRODUCTOS Y ÚTILES VARIOS"/>
    <s v="S"/>
    <s v="07 - Recuperación de la Cobertura Vegetal en Cuencas Hidrográficas de la República Dominicana."/>
    <s v="60 - CREDITO EXTERNO"/>
    <n v="13928"/>
    <s v="10 - INDEPENDENCIA"/>
    <n v="2025845"/>
    <n v="2390888.16"/>
    <n v="1044480.06"/>
  </r>
  <r>
    <x v="0"/>
    <x v="0"/>
    <x v="0"/>
    <x v="1"/>
    <x v="6"/>
    <s v="2 - Poder Ejecutivo"/>
    <s v="0218 - MINISTERIO DE MEDIO AMBIENTE Y RECURSOS NATURALES"/>
    <x v="146"/>
    <x v="3"/>
    <x v="9"/>
    <x v="81"/>
    <s v="2.3 - MATERIALES Y SUMINISTROS"/>
    <s v="2.3.9 - PRODUCTOS Y ÚTILES VARIOS"/>
    <s v="S"/>
    <s v="07 - Recuperación de la Cobertura Vegetal en Cuencas Hidrográficas de la República Dominicana."/>
    <s v="60 - CREDITO EXTERNO"/>
    <n v="13928"/>
    <s v="22 - SAN JUAN"/>
    <n v="2025845"/>
    <n v="2904230.23"/>
    <n v="2808257.7000000007"/>
  </r>
  <r>
    <x v="0"/>
    <x v="0"/>
    <x v="0"/>
    <x v="1"/>
    <x v="6"/>
    <s v="2 - Poder Ejecutivo"/>
    <s v="0218 - MINISTERIO DE MEDIO AMBIENTE Y RECURSOS NATURALES"/>
    <x v="146"/>
    <x v="3"/>
    <x v="9"/>
    <x v="81"/>
    <s v="2.7 - OBRAS"/>
    <s v="2.7.2 - INFRAESTRUCTURA"/>
    <s v="S"/>
    <s v="07 - Recuperación de la Cobertura Vegetal en Cuencas Hidrográficas de la República Dominicana."/>
    <s v="60 - CREDITO EXTERNO"/>
    <n v="13928"/>
    <s v="04 - BARAHONA"/>
    <n v="68532430"/>
    <n v="68532430"/>
    <n v="58907367.830000006"/>
  </r>
  <r>
    <x v="0"/>
    <x v="0"/>
    <x v="0"/>
    <x v="1"/>
    <x v="6"/>
    <s v="2 - Poder Ejecutivo"/>
    <s v="0218 - MINISTERIO DE MEDIO AMBIENTE Y RECURSOS NATURALES"/>
    <x v="146"/>
    <x v="3"/>
    <x v="9"/>
    <x v="81"/>
    <s v="2.7 - OBRAS"/>
    <s v="2.7.2 - INFRAESTRUCTURA"/>
    <s v="S"/>
    <s v="07 - Recuperación de la Cobertura Vegetal en Cuencas Hidrográficas de la República Dominicana."/>
    <s v="60 - CREDITO EXTERNO"/>
    <n v="13928"/>
    <s v="10 - INDEPENDENCIA"/>
    <n v="31651897"/>
    <n v="31651897"/>
    <n v="27141377.189999998"/>
  </r>
  <r>
    <x v="0"/>
    <x v="0"/>
    <x v="0"/>
    <x v="1"/>
    <x v="6"/>
    <s v="2 - Poder Ejecutivo"/>
    <s v="0220 - MINISTERIO DE ECONOMÍA, PLANIFICACIÓN Y DESARROLLO"/>
    <x v="151"/>
    <x v="0"/>
    <x v="0"/>
    <x v="2"/>
    <s v="2.1 - REMUNERACIONES Y CONTRIBUCIONES"/>
    <s v="2.1.1 - REMUNERACIONES"/>
    <s v="S"/>
    <s v="00 - N/A"/>
    <s v="70 - DONACION EXTERNA"/>
    <s v=" "/>
    <s v="99 - MULTIPROVINCIAL"/>
    <n v="0"/>
    <n v="787500"/>
    <n v="787500"/>
  </r>
  <r>
    <x v="0"/>
    <x v="0"/>
    <x v="0"/>
    <x v="1"/>
    <x v="6"/>
    <s v="2 - Poder Ejecutivo"/>
    <s v="0220 - MINISTERIO DE ECONOMÍA, PLANIFICACIÓN Y DESARROLLO"/>
    <x v="151"/>
    <x v="0"/>
    <x v="0"/>
    <x v="2"/>
    <s v="2.2 - CONTRATACIÓN DE SERVICIOS"/>
    <s v="2.2.2 - PUBLICIDAD, IMPRESIÓN Y ENCUADERNACIÓN"/>
    <s v="S"/>
    <s v="00 - N/A"/>
    <s v="70 - DONACION EXTERNA"/>
    <s v=" "/>
    <s v="99 - MULTIPROVINCIAL"/>
    <n v="1240217"/>
    <n v="1240217"/>
    <n v="0"/>
  </r>
  <r>
    <x v="0"/>
    <x v="0"/>
    <x v="0"/>
    <x v="1"/>
    <x v="6"/>
    <s v="2 - Poder Ejecutivo"/>
    <s v="0220 - MINISTERIO DE ECONOMÍA, PLANIFICACIÓN Y DESARROLLO"/>
    <x v="151"/>
    <x v="0"/>
    <x v="0"/>
    <x v="2"/>
    <s v="2.2 - CONTRATACIÓN DE SERVICIOS"/>
    <s v="2.2.3 - VIÁTICOS"/>
    <s v="S"/>
    <s v="00 - N/A"/>
    <s v="70 - DONACION EXTERNA"/>
    <s v=" "/>
    <s v="16 - PEDERNALES"/>
    <n v="16071"/>
    <n v="16071"/>
    <n v="0"/>
  </r>
  <r>
    <x v="0"/>
    <x v="0"/>
    <x v="0"/>
    <x v="1"/>
    <x v="6"/>
    <s v="2 - Poder Ejecutivo"/>
    <s v="0220 - MINISTERIO DE ECONOMÍA, PLANIFICACIÓN Y DESARROLLO"/>
    <x v="151"/>
    <x v="0"/>
    <x v="0"/>
    <x v="2"/>
    <s v="2.2 - CONTRATACIÓN DE SERVICIOS"/>
    <s v="2.2.3 - VIÁTICOS"/>
    <s v="S"/>
    <s v="00 - N/A"/>
    <s v="70 - DONACION EXTERNA"/>
    <s v=" "/>
    <s v="99 - MULTIPROVINCIAL"/>
    <n v="1110847"/>
    <n v="1110847"/>
    <n v="0"/>
  </r>
  <r>
    <x v="0"/>
    <x v="0"/>
    <x v="0"/>
    <x v="1"/>
    <x v="6"/>
    <s v="2 - Poder Ejecutivo"/>
    <s v="0220 - MINISTERIO DE ECONOMÍA, PLANIFICACIÓN Y DESARROLLO"/>
    <x v="151"/>
    <x v="0"/>
    <x v="0"/>
    <x v="2"/>
    <s v="2.2 - CONTRATACIÓN DE SERVICIOS"/>
    <s v="2.2.4 - TRANSPORTE Y ALMACENAJE"/>
    <s v="S"/>
    <s v="00 - N/A"/>
    <s v="70 - DONACION EXTERNA"/>
    <s v=" "/>
    <s v="99 - MULTIPROVINCIAL"/>
    <n v="0"/>
    <n v="98559.24"/>
    <n v="98559.24"/>
  </r>
  <r>
    <x v="0"/>
    <x v="0"/>
    <x v="0"/>
    <x v="1"/>
    <x v="6"/>
    <s v="2 - Poder Ejecutivo"/>
    <s v="0220 - MINISTERIO DE ECONOMÍA, PLANIFICACIÓN Y DESARROLLO"/>
    <x v="151"/>
    <x v="0"/>
    <x v="0"/>
    <x v="2"/>
    <s v="2.2 - CONTRATACIÓN DE SERVICIOS"/>
    <s v="2.2.5 - ALQUILERES Y RENTAS"/>
    <s v="S"/>
    <s v="00 - N/A"/>
    <s v="70 - DONACION EXTERNA"/>
    <s v=" "/>
    <s v="99 - MULTIPROVINCIAL"/>
    <n v="1189250"/>
    <n v="1189250"/>
    <n v="0"/>
  </r>
  <r>
    <x v="0"/>
    <x v="0"/>
    <x v="0"/>
    <x v="1"/>
    <x v="6"/>
    <s v="2 - Poder Ejecutivo"/>
    <s v="0220 - MINISTERIO DE ECONOMÍA, PLANIFICACIÓN Y DESARROLLO"/>
    <x v="151"/>
    <x v="0"/>
    <x v="0"/>
    <x v="2"/>
    <s v="2.2 - CONTRATACIÓN DE SERVICIOS"/>
    <s v="2.2.6 - SEGUROS"/>
    <s v="S"/>
    <s v="00 - N/A"/>
    <s v="70 - DONACION EXTERNA"/>
    <s v=" "/>
    <s v="99 - MULTIPROVINCIAL"/>
    <n v="0"/>
    <n v="2810"/>
    <n v="2810"/>
  </r>
  <r>
    <x v="0"/>
    <x v="0"/>
    <x v="0"/>
    <x v="1"/>
    <x v="6"/>
    <s v="2 - Poder Ejecutivo"/>
    <s v="0220 - MINISTERIO DE ECONOMÍA, PLANIFICACIÓN Y DESARROLLO"/>
    <x v="151"/>
    <x v="0"/>
    <x v="0"/>
    <x v="2"/>
    <s v="2.2 - CONTRATACIÓN DE SERVICIOS"/>
    <s v="2.2.8 - OTROS SERVICIOS NO INCLUIDOS EN CONCEPTOS ANTERIORES"/>
    <s v="S"/>
    <s v="00 - N/A"/>
    <s v="70 - DONACION EXTERNA"/>
    <s v=" "/>
    <s v="16 - PEDERNALES"/>
    <n v="2791959"/>
    <n v="2791959"/>
    <n v="1067348.1700000002"/>
  </r>
  <r>
    <x v="0"/>
    <x v="0"/>
    <x v="0"/>
    <x v="1"/>
    <x v="6"/>
    <s v="2 - Poder Ejecutivo"/>
    <s v="0220 - MINISTERIO DE ECONOMÍA, PLANIFICACIÓN Y DESARROLLO"/>
    <x v="151"/>
    <x v="0"/>
    <x v="0"/>
    <x v="2"/>
    <s v="2.2 - CONTRATACIÓN DE SERVICIOS"/>
    <s v="2.2.8 - OTROS SERVICIOS NO INCLUIDOS EN CONCEPTOS ANTERIORES"/>
    <s v="S"/>
    <s v="00 - N/A"/>
    <s v="70 - DONACION EXTERNA"/>
    <s v=" "/>
    <s v="99 - MULTIPROVINCIAL"/>
    <n v="9921174"/>
    <n v="9032304.7599999998"/>
    <n v="696500"/>
  </r>
  <r>
    <x v="0"/>
    <x v="0"/>
    <x v="0"/>
    <x v="1"/>
    <x v="6"/>
    <s v="2 - Poder Ejecutivo"/>
    <s v="0220 - MINISTERIO DE ECONOMÍA, PLANIFICACIÓN Y DESARROLLO"/>
    <x v="151"/>
    <x v="3"/>
    <x v="19"/>
    <x v="71"/>
    <s v="2.2 - CONTRATACIÓN DE SERVICIOS"/>
    <s v="2.2.2 - PUBLICIDAD, IMPRESIÓN Y ENCUADERNACIÓN"/>
    <s v="S"/>
    <s v="00 - N/A"/>
    <s v="60 - CREDITO EXTERNO"/>
    <s v=" "/>
    <s v="99 - MULTIPROVINCIAL"/>
    <n v="0"/>
    <n v="10000"/>
    <n v="0"/>
  </r>
  <r>
    <x v="0"/>
    <x v="0"/>
    <x v="0"/>
    <x v="1"/>
    <x v="6"/>
    <s v="2 - Poder Ejecutivo"/>
    <s v="0220 - MINISTERIO DE ECONOMÍA, PLANIFICACIÓN Y DESARROLLO"/>
    <x v="151"/>
    <x v="3"/>
    <x v="19"/>
    <x v="71"/>
    <s v="2.2 - CONTRATACIÓN DE SERVICIOS"/>
    <s v="2.2.3 - VIÁTICOS"/>
    <s v="S"/>
    <s v="00 - N/A"/>
    <s v="60 - CREDITO EXTERNO"/>
    <s v=" "/>
    <s v="99 - MULTIPROVINCIAL"/>
    <n v="0"/>
    <n v="1200000"/>
    <n v="0"/>
  </r>
  <r>
    <x v="0"/>
    <x v="0"/>
    <x v="0"/>
    <x v="1"/>
    <x v="6"/>
    <s v="2 - Poder Ejecutivo"/>
    <s v="0220 - MINISTERIO DE ECONOMÍA, PLANIFICACIÓN Y DESARROLLO"/>
    <x v="151"/>
    <x v="3"/>
    <x v="19"/>
    <x v="71"/>
    <s v="2.2 - CONTRATACIÓN DE SERVICIOS"/>
    <s v="2.2.6 - SEGUROS"/>
    <s v="S"/>
    <s v="00 - N/A"/>
    <s v="60 - CREDITO EXTERNO"/>
    <s v=" "/>
    <s v="99 - MULTIPROVINCIAL"/>
    <n v="0"/>
    <n v="2000000"/>
    <n v="0"/>
  </r>
  <r>
    <x v="0"/>
    <x v="0"/>
    <x v="0"/>
    <x v="1"/>
    <x v="6"/>
    <s v="2 - Poder Ejecutivo"/>
    <s v="0220 - MINISTERIO DE ECONOMÍA, PLANIFICACIÓN Y DESARROLLO"/>
    <x v="151"/>
    <x v="3"/>
    <x v="19"/>
    <x v="71"/>
    <s v="2.2 - CONTRATACIÓN DE SERVICIOS"/>
    <s v="2.2.7 - SERVICIOS DE CONSERVACIÓN, REPARACIONES MENORES E INSTALACIONES TEMPORALES"/>
    <s v="S"/>
    <s v="00 - N/A"/>
    <s v="60 - CREDITO EXTERNO"/>
    <s v=" "/>
    <s v="99 - MULTIPROVINCIAL"/>
    <n v="0"/>
    <n v="1010000"/>
    <n v="0"/>
  </r>
  <r>
    <x v="0"/>
    <x v="0"/>
    <x v="0"/>
    <x v="1"/>
    <x v="6"/>
    <s v="2 - Poder Ejecutivo"/>
    <s v="0220 - MINISTERIO DE ECONOMÍA, PLANIFICACIÓN Y DESARROLLO"/>
    <x v="151"/>
    <x v="3"/>
    <x v="19"/>
    <x v="71"/>
    <s v="2.2 - CONTRATACIÓN DE SERVICIOS"/>
    <s v="2.2.8 - OTROS SERVICIOS NO INCLUIDOS EN CONCEPTOS ANTERIORES"/>
    <s v="S"/>
    <s v="00 - N/A"/>
    <s v="60 - CREDITO EXTERNO"/>
    <s v=" "/>
    <s v="99 - MULTIPROVINCIAL"/>
    <n v="78991412"/>
    <n v="12639000"/>
    <n v="0"/>
  </r>
  <r>
    <x v="0"/>
    <x v="0"/>
    <x v="0"/>
    <x v="1"/>
    <x v="6"/>
    <s v="2 - Poder Ejecutivo"/>
    <s v="0220 - MINISTERIO DE ECONOMÍA, PLANIFICACIÓN Y DESARROLLO"/>
    <x v="151"/>
    <x v="3"/>
    <x v="19"/>
    <x v="71"/>
    <s v="2.2 - CONTRATACIÓN DE SERVICIOS"/>
    <s v="2.2.9 - OTRAS CONTRATACIONES DE SERVICIOS"/>
    <s v="S"/>
    <s v="00 - N/A"/>
    <s v="60 - CREDITO EXTERNO"/>
    <s v=" "/>
    <s v="99 - MULTIPROVINCIAL"/>
    <n v="0"/>
    <n v="120000"/>
    <n v="0"/>
  </r>
  <r>
    <x v="0"/>
    <x v="0"/>
    <x v="0"/>
    <x v="1"/>
    <x v="6"/>
    <s v="2 - Poder Ejecutivo"/>
    <s v="0220 - MINISTERIO DE ECONOMÍA, PLANIFICACIÓN Y DESARROLLO"/>
    <x v="151"/>
    <x v="3"/>
    <x v="19"/>
    <x v="71"/>
    <s v="2.7 - OBRAS"/>
    <s v="2.7.2 - INFRAESTRUCTURA"/>
    <s v="S"/>
    <s v="00 - N/A"/>
    <s v="60 - CREDITO EXTERNO"/>
    <s v=" "/>
    <s v="99 - MULTIPROVINCIAL"/>
    <n v="35483588"/>
    <n v="0"/>
    <n v="0"/>
  </r>
  <r>
    <x v="0"/>
    <x v="0"/>
    <x v="0"/>
    <x v="1"/>
    <x v="6"/>
    <s v="2 - Poder Ejecutivo"/>
    <s v="0220 - MINISTERIO DE ECONOMÍA, PLANIFICACIÓN Y DESARROLLO"/>
    <x v="170"/>
    <x v="2"/>
    <x v="14"/>
    <x v="104"/>
    <s v="2.1 - REMUNERACIONES Y CONTRIBUCIONES"/>
    <s v="2.1.1 - REMUNERACIONES"/>
    <s v="S"/>
    <s v="00 - N/A"/>
    <s v="10 - FONDO GENERAL"/>
    <s v=" "/>
    <s v="99 - MULTIPROVINCIAL"/>
    <n v="9659786"/>
    <n v="11259786"/>
    <n v="3152778.42"/>
  </r>
  <r>
    <x v="0"/>
    <x v="0"/>
    <x v="0"/>
    <x v="1"/>
    <x v="6"/>
    <s v="2 - Poder Ejecutivo"/>
    <s v="0220 - MINISTERIO DE ECONOMÍA, PLANIFICACIÓN Y DESARROLLO"/>
    <x v="170"/>
    <x v="2"/>
    <x v="14"/>
    <x v="104"/>
    <s v="2.1 - REMUNERACIONES Y CONTRIBUCIONES"/>
    <s v="2.1.1 - REMUNERACIONES"/>
    <s v="S"/>
    <s v="00 - N/A"/>
    <s v="60 - CREDITO EXTERNO"/>
    <s v=" "/>
    <s v="99 - MULTIPROVINCIAL"/>
    <n v="21669270"/>
    <n v="31006046"/>
    <n v="12590640.779999999"/>
  </r>
  <r>
    <x v="0"/>
    <x v="0"/>
    <x v="0"/>
    <x v="1"/>
    <x v="6"/>
    <s v="2 - Poder Ejecutivo"/>
    <s v="0220 - MINISTERIO DE ECONOMÍA, PLANIFICACIÓN Y DESARROLLO"/>
    <x v="170"/>
    <x v="2"/>
    <x v="14"/>
    <x v="104"/>
    <s v="2.1 - REMUNERACIONES Y CONTRIBUCIONES"/>
    <s v="2.1.5 - CONTRIBUCIONES A LA SEGURIDAD SOCIAL"/>
    <s v="S"/>
    <s v="00 - N/A"/>
    <s v="10 - FONDO GENERAL"/>
    <s v=" "/>
    <s v="99 - MULTIPROVINCIAL"/>
    <n v="3580298"/>
    <n v="5210298"/>
    <n v="2795130.09"/>
  </r>
  <r>
    <x v="0"/>
    <x v="0"/>
    <x v="0"/>
    <x v="1"/>
    <x v="6"/>
    <s v="2 - Poder Ejecutivo"/>
    <s v="0220 - MINISTERIO DE ECONOMÍA, PLANIFICACIÓN Y DESARROLLO"/>
    <x v="170"/>
    <x v="2"/>
    <x v="14"/>
    <x v="104"/>
    <s v="2.2 - CONTRATACIÓN DE SERVICIOS"/>
    <s v="2.2.1 - SERVICIOS BÁSICOS"/>
    <s v="S"/>
    <s v="00 - N/A"/>
    <s v="10 - FONDO GENERAL"/>
    <s v=" "/>
    <s v="99 - MULTIPROVINCIAL"/>
    <n v="380206"/>
    <n v="80206"/>
    <n v="0"/>
  </r>
  <r>
    <x v="0"/>
    <x v="0"/>
    <x v="0"/>
    <x v="1"/>
    <x v="6"/>
    <s v="2 - Poder Ejecutivo"/>
    <s v="0220 - MINISTERIO DE ECONOMÍA, PLANIFICACIÓN Y DESARROLLO"/>
    <x v="170"/>
    <x v="2"/>
    <x v="14"/>
    <x v="104"/>
    <s v="2.2 - CONTRATACIÓN DE SERVICIOS"/>
    <s v="2.2.2 - PUBLICIDAD, IMPRESIÓN Y ENCUADERNACIÓN"/>
    <s v="S"/>
    <s v="00 - N/A"/>
    <s v="10 - FONDO GENERAL"/>
    <s v=" "/>
    <s v="99 - MULTIPROVINCIAL"/>
    <n v="322984"/>
    <n v="122984"/>
    <n v="0"/>
  </r>
  <r>
    <x v="0"/>
    <x v="0"/>
    <x v="0"/>
    <x v="1"/>
    <x v="6"/>
    <s v="2 - Poder Ejecutivo"/>
    <s v="0220 - MINISTERIO DE ECONOMÍA, PLANIFICACIÓN Y DESARROLLO"/>
    <x v="170"/>
    <x v="2"/>
    <x v="14"/>
    <x v="104"/>
    <s v="2.2 - CONTRATACIÓN DE SERVICIOS"/>
    <s v="2.2.3 - VIÁTICOS"/>
    <s v="S"/>
    <s v="00 - N/A"/>
    <s v="10 - FONDO GENERAL"/>
    <s v=" "/>
    <s v="99 - MULTIPROVINCIAL"/>
    <n v="2390050"/>
    <n v="290050"/>
    <n v="0"/>
  </r>
  <r>
    <x v="0"/>
    <x v="0"/>
    <x v="0"/>
    <x v="1"/>
    <x v="6"/>
    <s v="2 - Poder Ejecutivo"/>
    <s v="0220 - MINISTERIO DE ECONOMÍA, PLANIFICACIÓN Y DESARROLLO"/>
    <x v="170"/>
    <x v="2"/>
    <x v="14"/>
    <x v="104"/>
    <s v="2.2 - CONTRATACIÓN DE SERVICIOS"/>
    <s v="2.2.4 - TRANSPORTE Y ALMACENAJE"/>
    <s v="S"/>
    <s v="00 - N/A"/>
    <s v="10 - FONDO GENERAL"/>
    <s v=" "/>
    <s v="99 - MULTIPROVINCIAL"/>
    <n v="513005"/>
    <n v="113005"/>
    <n v="0"/>
  </r>
  <r>
    <x v="0"/>
    <x v="0"/>
    <x v="0"/>
    <x v="1"/>
    <x v="6"/>
    <s v="2 - Poder Ejecutivo"/>
    <s v="0220 - MINISTERIO DE ECONOMÍA, PLANIFICACIÓN Y DESARROLLO"/>
    <x v="170"/>
    <x v="2"/>
    <x v="14"/>
    <x v="104"/>
    <s v="2.2 - CONTRATACIÓN DE SERVICIOS"/>
    <s v="2.2.5 - ALQUILERES Y RENTAS"/>
    <s v="S"/>
    <s v="00 - N/A"/>
    <s v="10 - FONDO GENERAL"/>
    <s v=" "/>
    <s v="99 - MULTIPROVINCIAL"/>
    <n v="3128153"/>
    <n v="128153"/>
    <n v="0"/>
  </r>
  <r>
    <x v="0"/>
    <x v="0"/>
    <x v="0"/>
    <x v="1"/>
    <x v="6"/>
    <s v="2 - Poder Ejecutivo"/>
    <s v="0220 - MINISTERIO DE ECONOMÍA, PLANIFICACIÓN Y DESARROLLO"/>
    <x v="170"/>
    <x v="2"/>
    <x v="14"/>
    <x v="104"/>
    <s v="2.2 - CONTRATACIÓN DE SERVICIOS"/>
    <s v="2.2.5 - ALQUILERES Y RENTAS"/>
    <s v="S"/>
    <s v="00 - N/A"/>
    <s v="60 - CREDITO EXTERNO"/>
    <s v=" "/>
    <s v="99 - MULTIPROVINCIAL"/>
    <n v="0"/>
    <n v="483369.23"/>
    <n v="483369.23"/>
  </r>
  <r>
    <x v="0"/>
    <x v="0"/>
    <x v="0"/>
    <x v="1"/>
    <x v="6"/>
    <s v="2 - Poder Ejecutivo"/>
    <s v="0220 - MINISTERIO DE ECONOMÍA, PLANIFICACIÓN Y DESARROLLO"/>
    <x v="170"/>
    <x v="2"/>
    <x v="14"/>
    <x v="104"/>
    <s v="2.2 - CONTRATACIÓN DE SERVICIOS"/>
    <s v="2.2.6 - SEGUROS"/>
    <s v="S"/>
    <s v="00 - N/A"/>
    <s v="10 - FONDO GENERAL"/>
    <s v=" "/>
    <s v="99 - MULTIPROVINCIAL"/>
    <n v="923445"/>
    <n v="123445"/>
    <n v="0"/>
  </r>
  <r>
    <x v="0"/>
    <x v="0"/>
    <x v="0"/>
    <x v="1"/>
    <x v="6"/>
    <s v="2 - Poder Ejecutivo"/>
    <s v="0220 - MINISTERIO DE ECONOMÍA, PLANIFICACIÓN Y DESARROLLO"/>
    <x v="170"/>
    <x v="2"/>
    <x v="14"/>
    <x v="104"/>
    <s v="2.2 - CONTRATACIÓN DE SERVICIOS"/>
    <s v="2.2.7 - SERVICIOS DE CONSERVACIÓN, REPARACIONES MENORES E INSTALACIONES TEMPORALES"/>
    <s v="S"/>
    <s v="00 - N/A"/>
    <s v="10 - FONDO GENERAL"/>
    <s v=" "/>
    <s v="99 - MULTIPROVINCIAL"/>
    <n v="620145"/>
    <n v="120145"/>
    <n v="0"/>
  </r>
  <r>
    <x v="0"/>
    <x v="0"/>
    <x v="0"/>
    <x v="1"/>
    <x v="6"/>
    <s v="2 - Poder Ejecutivo"/>
    <s v="0220 - MINISTERIO DE ECONOMÍA, PLANIFICACIÓN Y DESARROLLO"/>
    <x v="170"/>
    <x v="2"/>
    <x v="14"/>
    <x v="104"/>
    <s v="2.2 - CONTRATACIÓN DE SERVICIOS"/>
    <s v="2.2.8 - OTROS SERVICIOS NO INCLUIDOS EN CONCEPTOS ANTERIORES"/>
    <s v="S"/>
    <s v="00 - N/A"/>
    <s v="10 - FONDO GENERAL"/>
    <s v=" "/>
    <s v="99 - MULTIPROVINCIAL"/>
    <n v="63095483"/>
    <n v="55895483"/>
    <n v="9593497.3299999982"/>
  </r>
  <r>
    <x v="0"/>
    <x v="0"/>
    <x v="0"/>
    <x v="1"/>
    <x v="6"/>
    <s v="2 - Poder Ejecutivo"/>
    <s v="0220 - MINISTERIO DE ECONOMÍA, PLANIFICACIÓN Y DESARROLLO"/>
    <x v="170"/>
    <x v="2"/>
    <x v="14"/>
    <x v="104"/>
    <s v="2.2 - CONTRATACIÓN DE SERVICIOS"/>
    <s v="2.2.8 - OTROS SERVICIOS NO INCLUIDOS EN CONCEPTOS ANTERIORES"/>
    <s v="S"/>
    <s v="00 - N/A"/>
    <s v="60 - CREDITO EXTERNO"/>
    <s v=" "/>
    <s v="99 - MULTIPROVINCIAL"/>
    <n v="288688053"/>
    <n v="174811132.84999999"/>
    <n v="67291679.959999993"/>
  </r>
  <r>
    <x v="0"/>
    <x v="0"/>
    <x v="0"/>
    <x v="1"/>
    <x v="6"/>
    <s v="2 - Poder Ejecutivo"/>
    <s v="0220 - MINISTERIO DE ECONOMÍA, PLANIFICACIÓN Y DESARROLLO"/>
    <x v="170"/>
    <x v="2"/>
    <x v="14"/>
    <x v="104"/>
    <s v="2.2 - CONTRATACIÓN DE SERVICIOS"/>
    <s v="2.2.8 - OTROS SERVICIOS NO INCLUIDOS EN CONCEPTOS ANTERIORES"/>
    <s v="S"/>
    <s v="00 - N/A"/>
    <s v="70 - DONACION EXTERNA"/>
    <s v=" "/>
    <s v="99 - MULTIPROVINCIAL"/>
    <n v="5000750"/>
    <n v="5000750"/>
    <n v="961183.27"/>
  </r>
  <r>
    <x v="0"/>
    <x v="0"/>
    <x v="0"/>
    <x v="1"/>
    <x v="6"/>
    <s v="2 - Poder Ejecutivo"/>
    <s v="0220 - MINISTERIO DE ECONOMÍA, PLANIFICACIÓN Y DESARROLLO"/>
    <x v="170"/>
    <x v="2"/>
    <x v="14"/>
    <x v="104"/>
    <s v="2.2 - CONTRATACIÓN DE SERVICIOS"/>
    <s v="2.2.9 - OTRAS CONTRATACIONES DE SERVICIOS"/>
    <s v="S"/>
    <s v="00 - N/A"/>
    <s v="10 - FONDO GENERAL"/>
    <s v=" "/>
    <s v="99 - MULTIPROVINCIAL"/>
    <n v="518860"/>
    <n v="18860"/>
    <n v="0"/>
  </r>
  <r>
    <x v="0"/>
    <x v="0"/>
    <x v="0"/>
    <x v="1"/>
    <x v="6"/>
    <s v="2 - Poder Ejecutivo"/>
    <s v="0220 - MINISTERIO DE ECONOMÍA, PLANIFICACIÓN Y DESARROLLO"/>
    <x v="170"/>
    <x v="2"/>
    <x v="14"/>
    <x v="104"/>
    <s v="2.3 - MATERIALES Y SUMINISTROS"/>
    <s v="2.3.1 - ALIMENTOS Y PRODUCTOS AGROFORESTALES"/>
    <s v="S"/>
    <s v="00 - N/A"/>
    <s v="10 - FONDO GENERAL"/>
    <s v=" "/>
    <s v="99 - MULTIPROVINCIAL"/>
    <n v="79430"/>
    <n v="79430"/>
    <n v="0"/>
  </r>
  <r>
    <x v="0"/>
    <x v="0"/>
    <x v="0"/>
    <x v="1"/>
    <x v="6"/>
    <s v="2 - Poder Ejecutivo"/>
    <s v="0220 - MINISTERIO DE ECONOMÍA, PLANIFICACIÓN Y DESARROLLO"/>
    <x v="170"/>
    <x v="2"/>
    <x v="14"/>
    <x v="104"/>
    <s v="2.3 - MATERIALES Y SUMINISTROS"/>
    <s v="2.3.2 - TEXTILES Y VESTUARIOS"/>
    <s v="S"/>
    <s v="00 - N/A"/>
    <s v="10 - FONDO GENERAL"/>
    <s v=" "/>
    <s v="99 - MULTIPROVINCIAL"/>
    <n v="159430"/>
    <n v="59430"/>
    <n v="0"/>
  </r>
  <r>
    <x v="0"/>
    <x v="0"/>
    <x v="0"/>
    <x v="1"/>
    <x v="6"/>
    <s v="2 - Poder Ejecutivo"/>
    <s v="0220 - MINISTERIO DE ECONOMÍA, PLANIFICACIÓN Y DESARROLLO"/>
    <x v="170"/>
    <x v="2"/>
    <x v="14"/>
    <x v="104"/>
    <s v="2.3 - MATERIALES Y SUMINISTROS"/>
    <s v="2.3.3 - PAPEL, CARTÓN E IMPRESOS"/>
    <s v="S"/>
    <s v="00 - N/A"/>
    <s v="10 - FONDO GENERAL"/>
    <s v=" "/>
    <s v="99 - MULTIPROVINCIAL"/>
    <n v="159575"/>
    <n v="29575"/>
    <n v="0"/>
  </r>
  <r>
    <x v="0"/>
    <x v="0"/>
    <x v="0"/>
    <x v="1"/>
    <x v="6"/>
    <s v="2 - Poder Ejecutivo"/>
    <s v="0220 - MINISTERIO DE ECONOMÍA, PLANIFICACIÓN Y DESARROLLO"/>
    <x v="170"/>
    <x v="2"/>
    <x v="14"/>
    <x v="104"/>
    <s v="2.3 - MATERIALES Y SUMINISTROS"/>
    <s v="2.3.5 - CUERO, CAUCHO Y PLÁSTICO"/>
    <s v="S"/>
    <s v="00 - N/A"/>
    <s v="10 - FONDO GENERAL"/>
    <s v=" "/>
    <s v="99 - MULTIPROVINCIAL"/>
    <n v="89145"/>
    <n v="19145"/>
    <n v="0"/>
  </r>
  <r>
    <x v="0"/>
    <x v="0"/>
    <x v="0"/>
    <x v="1"/>
    <x v="6"/>
    <s v="2 - Poder Ejecutivo"/>
    <s v="0220 - MINISTERIO DE ECONOMÍA, PLANIFICACIÓN Y DESARROLLO"/>
    <x v="170"/>
    <x v="2"/>
    <x v="14"/>
    <x v="104"/>
    <s v="2.3 - MATERIALES Y SUMINISTROS"/>
    <s v="2.3.7 - COMBUSTIBLES, LUBRICANTES, PRODUCTOS QUÍMICOS Y CONEXOS"/>
    <s v="S"/>
    <s v="00 - N/A"/>
    <s v="10 - FONDO GENERAL"/>
    <s v=" "/>
    <s v="99 - MULTIPROVINCIAL"/>
    <n v="1074409"/>
    <n v="14409"/>
    <n v="0"/>
  </r>
  <r>
    <x v="0"/>
    <x v="0"/>
    <x v="0"/>
    <x v="1"/>
    <x v="6"/>
    <s v="2 - Poder Ejecutivo"/>
    <s v="0220 - MINISTERIO DE ECONOMÍA, PLANIFICACIÓN Y DESARROLLO"/>
    <x v="170"/>
    <x v="2"/>
    <x v="14"/>
    <x v="104"/>
    <s v="2.3 - MATERIALES Y SUMINISTROS"/>
    <s v="2.3.9 - PRODUCTOS Y ÚTILES VARIOS"/>
    <s v="S"/>
    <s v="00 - N/A"/>
    <s v="10 - FONDO GENERAL"/>
    <s v=" "/>
    <s v="99 - MULTIPROVINCIAL"/>
    <n v="724409"/>
    <n v="54409"/>
    <n v="0"/>
  </r>
  <r>
    <x v="0"/>
    <x v="0"/>
    <x v="0"/>
    <x v="1"/>
    <x v="6"/>
    <s v="2 - Poder Ejecutivo"/>
    <s v="0220 - MINISTERIO DE ECONOMÍA, PLANIFICACIÓN Y DESARROLLO"/>
    <x v="152"/>
    <x v="0"/>
    <x v="0"/>
    <x v="2"/>
    <s v="2.1 - REMUNERACIONES Y CONTRIBUCIONES"/>
    <s v="2.1.1 - REMUNERACIONES"/>
    <s v="S"/>
    <s v="00 - N/A"/>
    <s v="10 - FONDO GENERAL"/>
    <s v=" "/>
    <s v="99 - MULTIPROVINCIAL"/>
    <n v="0"/>
    <n v="30948000"/>
    <n v="23771666.670000002"/>
  </r>
  <r>
    <x v="0"/>
    <x v="0"/>
    <x v="0"/>
    <x v="1"/>
    <x v="6"/>
    <s v="2 - Poder Ejecutivo"/>
    <s v="0220 - MINISTERIO DE ECONOMÍA, PLANIFICACIÓN Y DESARROLLO"/>
    <x v="152"/>
    <x v="0"/>
    <x v="0"/>
    <x v="2"/>
    <s v="2.1 - REMUNERACIONES Y CONTRIBUCIONES"/>
    <s v="2.1.1 - REMUNERACIONES"/>
    <s v="S"/>
    <s v="00 - N/A"/>
    <s v="70 - DONACION EXTERNA"/>
    <s v=" "/>
    <s v="99 - MULTIPROVINCIAL"/>
    <n v="500000"/>
    <n v="508338.4"/>
    <n v="508338.4"/>
  </r>
  <r>
    <x v="0"/>
    <x v="0"/>
    <x v="0"/>
    <x v="1"/>
    <x v="6"/>
    <s v="2 - Poder Ejecutivo"/>
    <s v="0220 - MINISTERIO DE ECONOMÍA, PLANIFICACIÓN Y DESARROLLO"/>
    <x v="152"/>
    <x v="0"/>
    <x v="0"/>
    <x v="2"/>
    <s v="2.1 - REMUNERACIONES Y CONTRIBUCIONES"/>
    <s v="2.1.2 - SOBRESUELDOS"/>
    <s v="S"/>
    <s v="00 - N/A"/>
    <s v="70 - DONACION EXTERNA"/>
    <s v=" "/>
    <s v="99 - MULTIPROVINCIAL"/>
    <n v="214236"/>
    <n v="214236"/>
    <n v="0"/>
  </r>
  <r>
    <x v="0"/>
    <x v="0"/>
    <x v="0"/>
    <x v="1"/>
    <x v="6"/>
    <s v="2 - Poder Ejecutivo"/>
    <s v="0220 - MINISTERIO DE ECONOMÍA, PLANIFICACIÓN Y DESARROLLO"/>
    <x v="152"/>
    <x v="0"/>
    <x v="0"/>
    <x v="2"/>
    <s v="2.1 - REMUNERACIONES Y CONTRIBUCIONES"/>
    <s v="2.1.5 - CONTRIBUCIONES A LA SEGURIDAD SOCIAL"/>
    <s v="S"/>
    <s v="00 - N/A"/>
    <s v="10 - FONDO GENERAL"/>
    <s v=" "/>
    <s v="99 - MULTIPROVINCIAL"/>
    <n v="0"/>
    <n v="4731949.2"/>
    <n v="3604990.38"/>
  </r>
  <r>
    <x v="0"/>
    <x v="0"/>
    <x v="0"/>
    <x v="1"/>
    <x v="6"/>
    <s v="2 - Poder Ejecutivo"/>
    <s v="0220 - MINISTERIO DE ECONOMÍA, PLANIFICACIÓN Y DESARROLLO"/>
    <x v="152"/>
    <x v="0"/>
    <x v="0"/>
    <x v="2"/>
    <s v="2.1 - REMUNERACIONES Y CONTRIBUCIONES"/>
    <s v="2.1.5 - CONTRIBUCIONES A LA SEGURIDAD SOCIAL"/>
    <s v="S"/>
    <s v="00 - N/A"/>
    <s v="70 - DONACION EXTERNA"/>
    <s v=" "/>
    <s v="99 - MULTIPROVINCIAL"/>
    <n v="220000"/>
    <n v="220000"/>
    <n v="0"/>
  </r>
  <r>
    <x v="0"/>
    <x v="0"/>
    <x v="0"/>
    <x v="1"/>
    <x v="6"/>
    <s v="2 - Poder Ejecutivo"/>
    <s v="0220 - MINISTERIO DE ECONOMÍA, PLANIFICACIÓN Y DESARROLLO"/>
    <x v="152"/>
    <x v="0"/>
    <x v="0"/>
    <x v="2"/>
    <s v="2.2 - CONTRATACIÓN DE SERVICIOS"/>
    <s v="2.2.2 - PUBLICIDAD, IMPRESIÓN Y ENCUADERNACIÓN"/>
    <s v="S"/>
    <s v="00 - N/A"/>
    <s v="10 - FONDO GENERAL"/>
    <s v=" "/>
    <s v="99 - MULTIPROVINCIAL"/>
    <n v="0"/>
    <n v="4656000"/>
    <n v="860107.9"/>
  </r>
  <r>
    <x v="0"/>
    <x v="0"/>
    <x v="0"/>
    <x v="1"/>
    <x v="6"/>
    <s v="2 - Poder Ejecutivo"/>
    <s v="0220 - MINISTERIO DE ECONOMÍA, PLANIFICACIÓN Y DESARROLLO"/>
    <x v="152"/>
    <x v="0"/>
    <x v="0"/>
    <x v="2"/>
    <s v="2.2 - CONTRATACIÓN DE SERVICIOS"/>
    <s v="2.2.3 - VIÁTICOS"/>
    <s v="S"/>
    <s v="00 - N/A"/>
    <s v="10 - FONDO GENERAL"/>
    <s v=" "/>
    <s v="99 - MULTIPROVINCIAL"/>
    <n v="0"/>
    <n v="2282072.7999999998"/>
    <n v="13450"/>
  </r>
  <r>
    <x v="0"/>
    <x v="0"/>
    <x v="0"/>
    <x v="1"/>
    <x v="6"/>
    <s v="2 - Poder Ejecutivo"/>
    <s v="0220 - MINISTERIO DE ECONOMÍA, PLANIFICACIÓN Y DESARROLLO"/>
    <x v="152"/>
    <x v="0"/>
    <x v="0"/>
    <x v="2"/>
    <s v="2.2 - CONTRATACIÓN DE SERVICIOS"/>
    <s v="2.2.3 - VIÁTICOS"/>
    <s v="S"/>
    <s v="00 - N/A"/>
    <s v="70 - DONACION EXTERNA"/>
    <s v=" "/>
    <s v="99 - MULTIPROVINCIAL"/>
    <n v="1449716"/>
    <n v="943551"/>
    <n v="805938.6"/>
  </r>
  <r>
    <x v="0"/>
    <x v="0"/>
    <x v="0"/>
    <x v="1"/>
    <x v="6"/>
    <s v="2 - Poder Ejecutivo"/>
    <s v="0220 - MINISTERIO DE ECONOMÍA, PLANIFICACIÓN Y DESARROLLO"/>
    <x v="152"/>
    <x v="0"/>
    <x v="0"/>
    <x v="2"/>
    <s v="2.2 - CONTRATACIÓN DE SERVICIOS"/>
    <s v="2.2.4 - TRANSPORTE Y ALMACENAJE"/>
    <s v="S"/>
    <s v="00 - N/A"/>
    <s v="10 - FONDO GENERAL"/>
    <s v=" "/>
    <s v="99 - MULTIPROVINCIAL"/>
    <n v="0"/>
    <n v="89557.2"/>
    <n v="0"/>
  </r>
  <r>
    <x v="0"/>
    <x v="0"/>
    <x v="0"/>
    <x v="1"/>
    <x v="6"/>
    <s v="2 - Poder Ejecutivo"/>
    <s v="0220 - MINISTERIO DE ECONOMÍA, PLANIFICACIÓN Y DESARROLLO"/>
    <x v="152"/>
    <x v="0"/>
    <x v="0"/>
    <x v="2"/>
    <s v="2.2 - CONTRATACIÓN DE SERVICIOS"/>
    <s v="2.2.4 - TRANSPORTE Y ALMACENAJE"/>
    <s v="S"/>
    <s v="00 - N/A"/>
    <s v="70 - DONACION EXTERNA"/>
    <s v=" "/>
    <s v="99 - MULTIPROVINCIAL"/>
    <n v="1034026"/>
    <n v="566507.48"/>
    <n v="105833.15"/>
  </r>
  <r>
    <x v="0"/>
    <x v="0"/>
    <x v="0"/>
    <x v="1"/>
    <x v="6"/>
    <s v="2 - Poder Ejecutivo"/>
    <s v="0220 - MINISTERIO DE ECONOMÍA, PLANIFICACIÓN Y DESARROLLO"/>
    <x v="152"/>
    <x v="0"/>
    <x v="0"/>
    <x v="2"/>
    <s v="2.2 - CONTRATACIÓN DE SERVICIOS"/>
    <s v="2.2.5 - ALQUILERES Y RENTAS"/>
    <s v="S"/>
    <s v="00 - N/A"/>
    <s v="10 - FONDO GENERAL"/>
    <s v=" "/>
    <s v="99 - MULTIPROVINCIAL"/>
    <n v="0"/>
    <n v="7310194"/>
    <n v="2806171.28"/>
  </r>
  <r>
    <x v="0"/>
    <x v="0"/>
    <x v="0"/>
    <x v="1"/>
    <x v="6"/>
    <s v="2 - Poder Ejecutivo"/>
    <s v="0220 - MINISTERIO DE ECONOMÍA, PLANIFICACIÓN Y DESARROLLO"/>
    <x v="152"/>
    <x v="0"/>
    <x v="0"/>
    <x v="2"/>
    <s v="2.2 - CONTRATACIÓN DE SERVICIOS"/>
    <s v="2.2.5 - ALQUILERES Y RENTAS"/>
    <s v="S"/>
    <s v="00 - N/A"/>
    <s v="70 - DONACION EXTERNA"/>
    <s v=" "/>
    <s v="99 - MULTIPROVINCIAL"/>
    <n v="199000"/>
    <n v="139422.85"/>
    <n v="0"/>
  </r>
  <r>
    <x v="0"/>
    <x v="0"/>
    <x v="0"/>
    <x v="1"/>
    <x v="6"/>
    <s v="2 - Poder Ejecutivo"/>
    <s v="0220 - MINISTERIO DE ECONOMÍA, PLANIFICACIÓN Y DESARROLLO"/>
    <x v="152"/>
    <x v="0"/>
    <x v="0"/>
    <x v="2"/>
    <s v="2.2 - CONTRATACIÓN DE SERVICIOS"/>
    <s v="2.2.6 - SEGUROS"/>
    <s v="S"/>
    <s v="00 - N/A"/>
    <s v="10 - FONDO GENERAL"/>
    <s v=" "/>
    <s v="99 - MULTIPROVINCIAL"/>
    <n v="0"/>
    <n v="141330"/>
    <n v="141329.29999999999"/>
  </r>
  <r>
    <x v="0"/>
    <x v="0"/>
    <x v="0"/>
    <x v="1"/>
    <x v="6"/>
    <s v="2 - Poder Ejecutivo"/>
    <s v="0220 - MINISTERIO DE ECONOMÍA, PLANIFICACIÓN Y DESARROLLO"/>
    <x v="152"/>
    <x v="0"/>
    <x v="0"/>
    <x v="2"/>
    <s v="2.2 - CONTRATACIÓN DE SERVICIOS"/>
    <s v="2.2.6 - SEGUROS"/>
    <s v="S"/>
    <s v="00 - N/A"/>
    <s v="70 - DONACION EXTERNA"/>
    <s v=" "/>
    <s v="99 - MULTIPROVINCIAL"/>
    <n v="0"/>
    <n v="1205.3"/>
    <n v="1205.3"/>
  </r>
  <r>
    <x v="0"/>
    <x v="0"/>
    <x v="0"/>
    <x v="1"/>
    <x v="6"/>
    <s v="2 - Poder Ejecutivo"/>
    <s v="0220 - MINISTERIO DE ECONOMÍA, PLANIFICACIÓN Y DESARROLLO"/>
    <x v="152"/>
    <x v="0"/>
    <x v="0"/>
    <x v="2"/>
    <s v="2.2 - CONTRATACIÓN DE SERVICIOS"/>
    <s v="2.2.8 - OTROS SERVICIOS NO INCLUIDOS EN CONCEPTOS ANTERIORES"/>
    <s v="S"/>
    <s v="00 - N/A"/>
    <s v="10 - FONDO GENERAL"/>
    <s v=" "/>
    <s v="99 - MULTIPROVINCIAL"/>
    <n v="0"/>
    <n v="2695000"/>
    <n v="63540"/>
  </r>
  <r>
    <x v="0"/>
    <x v="0"/>
    <x v="0"/>
    <x v="1"/>
    <x v="6"/>
    <s v="2 - Poder Ejecutivo"/>
    <s v="0220 - MINISTERIO DE ECONOMÍA, PLANIFICACIÓN Y DESARROLLO"/>
    <x v="152"/>
    <x v="0"/>
    <x v="0"/>
    <x v="2"/>
    <s v="2.2 - CONTRATACIÓN DE SERVICIOS"/>
    <s v="2.2.8 - OTROS SERVICIOS NO INCLUIDOS EN CONCEPTOS ANTERIORES"/>
    <s v="S"/>
    <s v="00 - N/A"/>
    <s v="70 - DONACION EXTERNA"/>
    <s v=" "/>
    <s v="99 - MULTIPROVINCIAL"/>
    <n v="3975427"/>
    <n v="5071751.12"/>
    <n v="2260920.12"/>
  </r>
  <r>
    <x v="0"/>
    <x v="0"/>
    <x v="0"/>
    <x v="1"/>
    <x v="6"/>
    <s v="2 - Poder Ejecutivo"/>
    <s v="0220 - MINISTERIO DE ECONOMÍA, PLANIFICACIÓN Y DESARROLLO"/>
    <x v="152"/>
    <x v="0"/>
    <x v="0"/>
    <x v="2"/>
    <s v="2.2 - CONTRATACIÓN DE SERVICIOS"/>
    <s v="2.2.9 - OTRAS CONTRATACIONES DE SERVICIOS"/>
    <s v="S"/>
    <s v="00 - N/A"/>
    <s v="10 - FONDO GENERAL"/>
    <s v=" "/>
    <s v="99 - MULTIPROVINCIAL"/>
    <n v="0"/>
    <n v="2004483"/>
    <n v="606933"/>
  </r>
  <r>
    <x v="0"/>
    <x v="0"/>
    <x v="0"/>
    <x v="1"/>
    <x v="6"/>
    <s v="2 - Poder Ejecutivo"/>
    <s v="0220 - MINISTERIO DE ECONOMÍA, PLANIFICACIÓN Y DESARROLLO"/>
    <x v="152"/>
    <x v="0"/>
    <x v="0"/>
    <x v="2"/>
    <s v="2.2 - CONTRATACIÓN DE SERVICIOS"/>
    <s v="2.2.9 - OTRAS CONTRATACIONES DE SERVICIOS"/>
    <s v="S"/>
    <s v="00 - N/A"/>
    <s v="70 - DONACION EXTERNA"/>
    <s v=" "/>
    <s v="99 - MULTIPROVINCIAL"/>
    <n v="461685"/>
    <n v="461685"/>
    <n v="186174.5"/>
  </r>
  <r>
    <x v="0"/>
    <x v="0"/>
    <x v="0"/>
    <x v="1"/>
    <x v="6"/>
    <s v="2 - Poder Ejecutivo"/>
    <s v="0220 - MINISTERIO DE ECONOMÍA, PLANIFICACIÓN Y DESARROLLO"/>
    <x v="152"/>
    <x v="0"/>
    <x v="0"/>
    <x v="2"/>
    <s v="2.3 - MATERIALES Y SUMINISTROS"/>
    <s v="2.3.1 - ALIMENTOS Y PRODUCTOS AGROFORESTALES"/>
    <s v="S"/>
    <s v="00 - N/A"/>
    <s v="70 - DONACION EXTERNA"/>
    <s v=" "/>
    <s v="99 - MULTIPROVINCIAL"/>
    <n v="20000"/>
    <n v="32398.21"/>
    <n v="32398.21"/>
  </r>
  <r>
    <x v="0"/>
    <x v="0"/>
    <x v="0"/>
    <x v="1"/>
    <x v="6"/>
    <s v="2 - Poder Ejecutivo"/>
    <s v="0220 - MINISTERIO DE ECONOMÍA, PLANIFICACIÓN Y DESARROLLO"/>
    <x v="152"/>
    <x v="0"/>
    <x v="0"/>
    <x v="2"/>
    <s v="2.3 - MATERIALES Y SUMINISTROS"/>
    <s v="2.3.3 - PAPEL, CARTÓN E IMPRESOS"/>
    <s v="S"/>
    <s v="00 - N/A"/>
    <s v="10 - FONDO GENERAL"/>
    <s v=" "/>
    <s v="99 - MULTIPROVINCIAL"/>
    <n v="0"/>
    <n v="48000"/>
    <n v="23151.599999999999"/>
  </r>
  <r>
    <x v="0"/>
    <x v="0"/>
    <x v="0"/>
    <x v="1"/>
    <x v="6"/>
    <s v="2 - Poder Ejecutivo"/>
    <s v="0220 - MINISTERIO DE ECONOMÍA, PLANIFICACIÓN Y DESARROLLO"/>
    <x v="152"/>
    <x v="0"/>
    <x v="0"/>
    <x v="2"/>
    <s v="2.3 - MATERIALES Y SUMINISTROS"/>
    <s v="2.3.3 - PAPEL, CARTÓN E IMPRESOS"/>
    <s v="S"/>
    <s v="00 - N/A"/>
    <s v="70 - DONACION EXTERNA"/>
    <s v=" "/>
    <s v="99 - MULTIPROVINCIAL"/>
    <n v="143720"/>
    <n v="181016.8"/>
    <n v="41016.800000000003"/>
  </r>
  <r>
    <x v="0"/>
    <x v="0"/>
    <x v="0"/>
    <x v="1"/>
    <x v="6"/>
    <s v="2 - Poder Ejecutivo"/>
    <s v="0220 - MINISTERIO DE ECONOMÍA, PLANIFICACIÓN Y DESARROLLO"/>
    <x v="152"/>
    <x v="0"/>
    <x v="0"/>
    <x v="2"/>
    <s v="2.3 - MATERIALES Y SUMINISTROS"/>
    <s v="2.3.7 - COMBUSTIBLES, LUBRICANTES, PRODUCTOS QUÍMICOS Y CONEXOS"/>
    <s v="S"/>
    <s v="00 - N/A"/>
    <s v="70 - DONACION EXTERNA"/>
    <s v=" "/>
    <s v="99 - MULTIPROVINCIAL"/>
    <n v="75000"/>
    <n v="100000"/>
    <n v="100000"/>
  </r>
  <r>
    <x v="0"/>
    <x v="0"/>
    <x v="0"/>
    <x v="1"/>
    <x v="6"/>
    <s v="2 - Poder Ejecutivo"/>
    <s v="0220 - MINISTERIO DE ECONOMÍA, PLANIFICACIÓN Y DESARROLLO"/>
    <x v="152"/>
    <x v="0"/>
    <x v="0"/>
    <x v="2"/>
    <s v="2.3 - MATERIALES Y SUMINISTROS"/>
    <s v="2.3.9 - PRODUCTOS Y ÚTILES VARIOS"/>
    <s v="S"/>
    <s v="00 - N/A"/>
    <s v="10 - FONDO GENERAL"/>
    <s v=" "/>
    <s v="99 - MULTIPROVINCIAL"/>
    <n v="0"/>
    <n v="990250"/>
    <n v="264438"/>
  </r>
  <r>
    <x v="0"/>
    <x v="0"/>
    <x v="0"/>
    <x v="1"/>
    <x v="6"/>
    <s v="2 - Poder Ejecutivo"/>
    <s v="0220 - MINISTERIO DE ECONOMÍA, PLANIFICACIÓN Y DESARROLLO"/>
    <x v="152"/>
    <x v="0"/>
    <x v="0"/>
    <x v="2"/>
    <s v="2.3 - MATERIALES Y SUMINISTROS"/>
    <s v="2.3.9 - PRODUCTOS Y ÚTILES VARIOS"/>
    <s v="S"/>
    <s v="00 - N/A"/>
    <s v="70 - DONACION EXTERNA"/>
    <s v=" "/>
    <s v="99 - MULTIPROVINCIAL"/>
    <n v="623064"/>
    <n v="371220.68000000005"/>
    <n v="123048.42"/>
  </r>
  <r>
    <x v="0"/>
    <x v="0"/>
    <x v="0"/>
    <x v="1"/>
    <x v="6"/>
    <s v="2 - Poder Ejecutivo"/>
    <s v="0221 - MINISTERIO DE ADMINISTRACIÓN PÚBLICA"/>
    <x v="155"/>
    <x v="0"/>
    <x v="0"/>
    <x v="2"/>
    <s v="2.2 - CONTRATACIÓN DE SERVICIOS"/>
    <s v="2.2.2 - PUBLICIDAD, IMPRESIÓN Y ENCUADERNACIÓN"/>
    <s v="S"/>
    <s v="00 - N/A"/>
    <s v="60 - CREDITO EXTERNO"/>
    <s v=" "/>
    <s v="99 - MULTIPROVINCIAL"/>
    <n v="304024"/>
    <n v="554024"/>
    <n v="513313.91000000003"/>
  </r>
  <r>
    <x v="0"/>
    <x v="0"/>
    <x v="0"/>
    <x v="1"/>
    <x v="6"/>
    <s v="2 - Poder Ejecutivo"/>
    <s v="0221 - MINISTERIO DE ADMINISTRACIÓN PÚBLICA"/>
    <x v="155"/>
    <x v="0"/>
    <x v="0"/>
    <x v="2"/>
    <s v="2.2 - CONTRATACIÓN DE SERVICIOS"/>
    <s v="2.2.5 - ALQUILERES Y RENTAS"/>
    <s v="S"/>
    <s v="00 - N/A"/>
    <s v="60 - CREDITO EXTERNO"/>
    <s v=" "/>
    <s v="99 - MULTIPROVINCIAL"/>
    <n v="4278766"/>
    <n v="678766"/>
    <n v="220187.35"/>
  </r>
  <r>
    <x v="0"/>
    <x v="0"/>
    <x v="0"/>
    <x v="1"/>
    <x v="6"/>
    <s v="2 - Poder Ejecutivo"/>
    <s v="0221 - MINISTERIO DE ADMINISTRACIÓN PÚBLICA"/>
    <x v="155"/>
    <x v="0"/>
    <x v="0"/>
    <x v="2"/>
    <s v="2.2 - CONTRATACIÓN DE SERVICIOS"/>
    <s v="2.2.8 - OTROS SERVICIOS NO INCLUIDOS EN CONCEPTOS ANTERIORES"/>
    <s v="S"/>
    <s v="00 - N/A"/>
    <s v="60 - CREDITO EXTERNO"/>
    <s v=" "/>
    <s v="99 - MULTIPROVINCIAL"/>
    <n v="280597471"/>
    <n v="99607471"/>
    <n v="42629155.020000011"/>
  </r>
  <r>
    <x v="0"/>
    <x v="0"/>
    <x v="0"/>
    <x v="1"/>
    <x v="6"/>
    <s v="2 - Poder Ejecutivo"/>
    <s v="0222 - MINISTERIO DE ENERGIA Y MINAS"/>
    <x v="158"/>
    <x v="1"/>
    <x v="16"/>
    <x v="106"/>
    <s v="2.3 - MATERIALES Y SUMINISTROS"/>
    <s v="2.3.9 - PRODUCTOS Y ÚTILES VARIOS"/>
    <s v="S"/>
    <s v="03 - MEJORAMIENTO DE LA EFICIENCIA ENERGÉTICA GUBERNAMENTAL EN REPÚBLICA DOMINICANA"/>
    <s v="60 - CREDITO EXTERNO"/>
    <n v="13916"/>
    <s v="99 - MULTIPROVINCIAL"/>
    <n v="682415600"/>
    <n v="21382920"/>
    <n v="0"/>
  </r>
  <r>
    <x v="0"/>
    <x v="0"/>
    <x v="0"/>
    <x v="1"/>
    <x v="6"/>
    <s v="2 - Poder Ejecutivo"/>
    <s v="0222 - MINISTERIO DE ENERGIA Y MINAS"/>
    <x v="158"/>
    <x v="1"/>
    <x v="16"/>
    <x v="106"/>
    <s v="2.7 - OBRAS"/>
    <s v="2.7.2 - INFRAESTRUCTURA"/>
    <s v="S"/>
    <s v="02 - REHABILITACIÓN DE REDES Y NORMALIZACIÓN DE USUARIOS DEL SERVICIO DE ENERGIA"/>
    <s v="60 - CREDITO EXTERNO"/>
    <n v="13436"/>
    <s v="99 - MULTIPROVINCIAL"/>
    <n v="563538669"/>
    <n v="563538669"/>
    <n v="0"/>
  </r>
  <r>
    <x v="0"/>
    <x v="0"/>
    <x v="0"/>
    <x v="1"/>
    <x v="6"/>
    <s v="2 - Poder Ejecutivo"/>
    <s v="0222 - MINISTERIO DE ENERGIA Y MINAS"/>
    <x v="158"/>
    <x v="1"/>
    <x v="16"/>
    <x v="86"/>
    <s v="2.7 - OBRAS"/>
    <s v="2.7.2 - INFRAESTRUCTURA"/>
    <s v="N"/>
    <s v="00 - N/A"/>
    <s v="10 - FONDO GENERAL"/>
    <s v=" "/>
    <s v="99 - MULTIPROVINCIAL"/>
    <n v="38634238"/>
    <n v="24109076.84"/>
    <n v="4987903.82"/>
  </r>
  <r>
    <x v="0"/>
    <x v="0"/>
    <x v="0"/>
    <x v="1"/>
    <x v="6"/>
    <s v="2 - Poder Ejecutivo"/>
    <s v="0222 - MINISTERIO DE ENERGIA Y MINAS"/>
    <x v="158"/>
    <x v="1"/>
    <x v="16"/>
    <x v="86"/>
    <s v="2.7 - OBRAS"/>
    <s v="2.7.2 - INFRAESTRUCTURA"/>
    <s v="N"/>
    <s v="00 - N/A"/>
    <s v="20 - FONDOS CON DESTINO ESPECÍFICO"/>
    <s v=" "/>
    <s v="99 - MULTIPROVINCIAL"/>
    <n v="130201432"/>
    <n v="222000000"/>
    <n v="60652827.579999991"/>
  </r>
  <r>
    <x v="0"/>
    <x v="0"/>
    <x v="0"/>
    <x v="1"/>
    <x v="6"/>
    <s v="2 - Poder Ejecutivo"/>
    <s v="0222 - MINISTERIO DE ENERGIA Y MINAS"/>
    <x v="158"/>
    <x v="1"/>
    <x v="18"/>
    <x v="70"/>
    <s v="2.1 - REMUNERACIONES Y CONTRIBUCIONES"/>
    <s v="2.1.1 - REMUNERACIONES"/>
    <s v="S"/>
    <s v="01 - INVESTIGACIÓN POTENCIAL DE TIERRAS RARAS EN LA RESERVA FISCAL AVILA, PROVINCIA  PEDERNALES"/>
    <s v="10 - FONDO GENERAL"/>
    <n v="16726"/>
    <s v="16 - PEDERNALES"/>
    <n v="0"/>
    <n v="9799610"/>
    <n v="1050666.67"/>
  </r>
  <r>
    <x v="0"/>
    <x v="0"/>
    <x v="0"/>
    <x v="1"/>
    <x v="6"/>
    <s v="2 - Poder Ejecutivo"/>
    <s v="0222 - MINISTERIO DE ENERGIA Y MINAS"/>
    <x v="158"/>
    <x v="1"/>
    <x v="18"/>
    <x v="70"/>
    <s v="2.1 - REMUNERACIONES Y CONTRIBUCIONES"/>
    <s v="2.1.2 - SOBRESUELDOS"/>
    <s v="S"/>
    <s v="01 - INVESTIGACIÓN POTENCIAL DE TIERRAS RARAS EN LA RESERVA FISCAL AVILA, PROVINCIA  PEDERNALES"/>
    <s v="10 - FONDO GENERAL"/>
    <n v="16726"/>
    <s v="16 - PEDERNALES"/>
    <n v="0"/>
    <n v="700000"/>
    <n v="404000"/>
  </r>
  <r>
    <x v="0"/>
    <x v="0"/>
    <x v="0"/>
    <x v="1"/>
    <x v="6"/>
    <s v="2 - Poder Ejecutivo"/>
    <s v="0222 - MINISTERIO DE ENERGIA Y MINAS"/>
    <x v="158"/>
    <x v="1"/>
    <x v="18"/>
    <x v="70"/>
    <s v="2.1 - REMUNERACIONES Y CONTRIBUCIONES"/>
    <s v="2.1.5 - CONTRIBUCIONES A LA SEGURIDAD SOCIAL"/>
    <s v="S"/>
    <s v="01 - INVESTIGACIÓN POTENCIAL DE TIERRAS RARAS EN LA RESERVA FISCAL AVILA, PROVINCIA  PEDERNALES"/>
    <s v="10 - FONDO GENERAL"/>
    <n v="16726"/>
    <s v="16 - PEDERNALES"/>
    <n v="0"/>
    <n v="1626390"/>
    <n v="160422.97"/>
  </r>
  <r>
    <x v="0"/>
    <x v="0"/>
    <x v="0"/>
    <x v="1"/>
    <x v="6"/>
    <s v="2 - Poder Ejecutivo"/>
    <s v="0222 - MINISTERIO DE ENERGIA Y MINAS"/>
    <x v="158"/>
    <x v="1"/>
    <x v="18"/>
    <x v="70"/>
    <s v="2.2 - CONTRATACIÓN DE SERVICIOS"/>
    <s v="2.2.3 - VIÁTICOS"/>
    <s v="S"/>
    <s v="01 - INVESTIGACIÓN POTENCIAL DE TIERRAS RARAS EN LA RESERVA FISCAL AVILA, PROVINCIA  PEDERNALES"/>
    <s v="10 - FONDO GENERAL"/>
    <n v="16726"/>
    <s v="16 - PEDERNALES"/>
    <n v="0"/>
    <n v="1125000"/>
    <n v="0"/>
  </r>
  <r>
    <x v="0"/>
    <x v="0"/>
    <x v="0"/>
    <x v="1"/>
    <x v="6"/>
    <s v="2 - Poder Ejecutivo"/>
    <s v="0222 - MINISTERIO DE ENERGIA Y MINAS"/>
    <x v="158"/>
    <x v="1"/>
    <x v="18"/>
    <x v="70"/>
    <s v="2.2 - CONTRATACIÓN DE SERVICIOS"/>
    <s v="2.2.8 - OTROS SERVICIOS NO INCLUIDOS EN CONCEPTOS ANTERIORES"/>
    <s v="S"/>
    <s v="01 - INVESTIGACIÓN POTENCIAL DE TIERRAS RARAS EN LA RESERVA FISCAL AVILA, PROVINCIA  PEDERNALES"/>
    <s v="10 - FONDO GENERAL"/>
    <n v="16726"/>
    <s v="16 - PEDERNALES"/>
    <n v="0"/>
    <n v="41610205"/>
    <n v="0"/>
  </r>
  <r>
    <x v="0"/>
    <x v="0"/>
    <x v="0"/>
    <x v="1"/>
    <x v="6"/>
    <s v="2 - Poder Ejecutivo"/>
    <s v="0222 - MINISTERIO DE ENERGIA Y MINAS"/>
    <x v="158"/>
    <x v="1"/>
    <x v="18"/>
    <x v="70"/>
    <s v="2.3 - MATERIALES Y SUMINISTROS"/>
    <s v="2.3.6 - PRODUCTOS DE MINERALES, METÁLICOS Y NO METÁLICOS"/>
    <s v="S"/>
    <s v="01 - INVESTIGACIÓN POTENCIAL DE TIERRAS RARAS EN LA RESERVA FISCAL AVILA, PROVINCIA  PEDERNALES"/>
    <s v="10 - FONDO GENERAL"/>
    <n v="16726"/>
    <s v="16 - PEDERNALES"/>
    <n v="0"/>
    <n v="600000"/>
    <n v="0"/>
  </r>
  <r>
    <x v="0"/>
    <x v="0"/>
    <x v="0"/>
    <x v="1"/>
    <x v="6"/>
    <s v="2 - Poder Ejecutivo"/>
    <s v="0222 - MINISTERIO DE ENERGIA Y MINAS"/>
    <x v="158"/>
    <x v="1"/>
    <x v="18"/>
    <x v="70"/>
    <s v="2.3 - MATERIALES Y SUMINISTROS"/>
    <s v="2.3.7 - COMBUSTIBLES, LUBRICANTES, PRODUCTOS QUÍMICOS Y CONEXOS"/>
    <s v="S"/>
    <s v="01 - INVESTIGACIÓN POTENCIAL DE TIERRAS RARAS EN LA RESERVA FISCAL AVILA, PROVINCIA  PEDERNALES"/>
    <s v="10 - FONDO GENERAL"/>
    <n v="16726"/>
    <s v="16 - PEDERNALES"/>
    <n v="0"/>
    <n v="1285000"/>
    <n v="0"/>
  </r>
  <r>
    <x v="0"/>
    <x v="0"/>
    <x v="0"/>
    <x v="1"/>
    <x v="6"/>
    <s v="2 - Poder Ejecutivo"/>
    <s v="0222 - MINISTERIO DE ENERGIA Y MINAS"/>
    <x v="158"/>
    <x v="1"/>
    <x v="18"/>
    <x v="70"/>
    <s v="2.3 - MATERIALES Y SUMINISTROS"/>
    <s v="2.3.9 - PRODUCTOS Y ÚTILES VARIOS"/>
    <s v="S"/>
    <s v="01 - INVESTIGACIÓN POTENCIAL DE TIERRAS RARAS EN LA RESERVA FISCAL AVILA, PROVINCIA  PEDERNALES"/>
    <s v="10 - FONDO GENERAL"/>
    <n v="16726"/>
    <s v="16 - PEDERNALES"/>
    <n v="0"/>
    <n v="1407000"/>
    <n v="0"/>
  </r>
  <r>
    <x v="0"/>
    <x v="0"/>
    <x v="0"/>
    <x v="1"/>
    <x v="6"/>
    <s v="2 - Poder Ejecutivo"/>
    <s v="0223 - MINISTERIO DE LA VIVIENDA, HABITAT Y EDIFICACIONES (MIVHED)"/>
    <x v="160"/>
    <x v="0"/>
    <x v="0"/>
    <x v="0"/>
    <s v="2.7 - OBRAS"/>
    <s v="2.7.2 - INFRAESTRUCTURA"/>
    <s v="S"/>
    <s v="16 - CONSTRUCCIÓN DEL EDIFICIO DE PARQUEOS DE LA DIRECCIÓN GENERAL DE IMPUESTOS INTERNOS (DGII), SECTOR GAZCUE, DISTRITO NACIONAL"/>
    <s v="10 - FONDO GENERAL"/>
    <n v="16142"/>
    <s v="01 - DISTRITO NACIONAL"/>
    <n v="0"/>
    <n v="466700000"/>
    <n v="466601755.99000001"/>
  </r>
  <r>
    <x v="0"/>
    <x v="0"/>
    <x v="0"/>
    <x v="1"/>
    <x v="6"/>
    <s v="2 - Poder Ejecutivo"/>
    <s v="0223 - MINISTERIO DE LA VIVIENDA, HABITAT Y EDIFICACIONES (MIVHED)"/>
    <x v="160"/>
    <x v="0"/>
    <x v="0"/>
    <x v="2"/>
    <s v="2.2 - CONTRATACIÓN DE SERVICIOS"/>
    <s v="2.2.5 - ALQUILERES Y RENTAS"/>
    <s v="S"/>
    <s v="41 - REMODELACIÓN DE LAS OFICINAS DEL  MINISTERIO DE LA VIVIENDA, HÁBITAT Y EDIFICACIONES, DISTRITO NACIONAL"/>
    <s v="10 - FONDO GENERAL"/>
    <n v="14749"/>
    <s v="01 - DISTRITO NACIONAL"/>
    <n v="0"/>
    <n v="59000000"/>
    <n v="0"/>
  </r>
  <r>
    <x v="0"/>
    <x v="0"/>
    <x v="0"/>
    <x v="1"/>
    <x v="6"/>
    <s v="2 - Poder Ejecutivo"/>
    <s v="0223 - MINISTERIO DE LA VIVIENDA, HABITAT Y EDIFICACIONES (MIVHED)"/>
    <x v="160"/>
    <x v="0"/>
    <x v="0"/>
    <x v="2"/>
    <s v="2.3 - MATERIALES Y SUMINISTROS"/>
    <s v="2.3.9 - PRODUCTOS Y ÚTILES VARIOS"/>
    <s v="S"/>
    <s v="41 - REMODELACIÓN DE LAS OFICINAS DEL  MINISTERIO DE LA VIVIENDA, HÁBITAT Y EDIFICACIONES, DISTRITO NACIONAL"/>
    <s v="10 - FONDO GENERAL"/>
    <n v="14749"/>
    <s v="01 - DISTRITO NACIONAL"/>
    <n v="0"/>
    <n v="31000000"/>
    <n v="0"/>
  </r>
  <r>
    <x v="0"/>
    <x v="0"/>
    <x v="0"/>
    <x v="1"/>
    <x v="6"/>
    <s v="2 - Poder Ejecutivo"/>
    <s v="0223 - MINISTERIO DE LA VIVIENDA, HABITAT Y EDIFICACIONES (MIVHED)"/>
    <x v="160"/>
    <x v="0"/>
    <x v="1"/>
    <x v="22"/>
    <s v="2.3 - MATERIALES Y SUMINISTROS"/>
    <s v="2.3.9 - PRODUCTOS Y ÚTILES VARIOS"/>
    <s v="S"/>
    <s v="03 - CONSTRUCCIÓN DEL CENTRO DE RETENCIÓN VEHICULAR DE LA DIGESETT, PROVINCIA SANTO DOMINGO"/>
    <s v="10 - FONDO GENERAL"/>
    <n v="14640"/>
    <s v="99 - MULTIPROVINCIAL"/>
    <n v="0"/>
    <n v="7565397"/>
    <n v="1513079.3499999999"/>
  </r>
  <r>
    <x v="0"/>
    <x v="0"/>
    <x v="0"/>
    <x v="1"/>
    <x v="6"/>
    <s v="2 - Poder Ejecutivo"/>
    <s v="0223 - MINISTERIO DE LA VIVIENDA, HABITAT Y EDIFICACIONES (MIVHED)"/>
    <x v="160"/>
    <x v="0"/>
    <x v="1"/>
    <x v="66"/>
    <s v="2.1 - REMUNERACIONES Y CONTRIBUCIONES"/>
    <s v="2.1.1 - REMUNERACIONES"/>
    <s v="S"/>
    <s v="84 - HUMANIZACION DEL SISTEMA PENITENCIARIO DE LA REPÚBLICA DOMINICANA"/>
    <s v="10 - FONDO GENERAL"/>
    <n v="14063"/>
    <s v="99 - MULTIPROVINCIAL"/>
    <n v="0"/>
    <n v="24858250"/>
    <n v="17228183.329999998"/>
  </r>
  <r>
    <x v="0"/>
    <x v="0"/>
    <x v="0"/>
    <x v="1"/>
    <x v="6"/>
    <s v="2 - Poder Ejecutivo"/>
    <s v="0223 - MINISTERIO DE LA VIVIENDA, HABITAT Y EDIFICACIONES (MIVHED)"/>
    <x v="160"/>
    <x v="0"/>
    <x v="1"/>
    <x v="66"/>
    <s v="2.1 - REMUNERACIONES Y CONTRIBUCIONES"/>
    <s v="2.1.2 - SOBRESUELDOS"/>
    <s v="S"/>
    <s v="84 - HUMANIZACION DEL SISTEMA PENITENCIARIO DE LA REPÚBLICA DOMINICANA"/>
    <s v="50 - CRÉDITO INTERNO"/>
    <n v="14063"/>
    <s v="99 - MULTIPROVINCIAL"/>
    <n v="0"/>
    <n v="15000000"/>
    <n v="8920000"/>
  </r>
  <r>
    <x v="0"/>
    <x v="0"/>
    <x v="0"/>
    <x v="1"/>
    <x v="6"/>
    <s v="2 - Poder Ejecutivo"/>
    <s v="0223 - MINISTERIO DE LA VIVIENDA, HABITAT Y EDIFICACIONES (MIVHED)"/>
    <x v="160"/>
    <x v="0"/>
    <x v="1"/>
    <x v="66"/>
    <s v="2.1 - REMUNERACIONES Y CONTRIBUCIONES"/>
    <s v="2.1.5 - CONTRIBUCIONES A LA SEGURIDAD SOCIAL"/>
    <s v="S"/>
    <s v="84 - HUMANIZACION DEL SISTEMA PENITENCIARIO DE LA REPÚBLICA DOMINICANA"/>
    <s v="10 - FONDO GENERAL"/>
    <n v="14063"/>
    <s v="99 - MULTIPROVINCIAL"/>
    <n v="0"/>
    <n v="3193258.19"/>
    <n v="2425372.37"/>
  </r>
  <r>
    <x v="0"/>
    <x v="0"/>
    <x v="0"/>
    <x v="1"/>
    <x v="6"/>
    <s v="2 - Poder Ejecutivo"/>
    <s v="0223 - MINISTERIO DE LA VIVIENDA, HABITAT Y EDIFICACIONES (MIVHED)"/>
    <x v="160"/>
    <x v="2"/>
    <x v="14"/>
    <x v="58"/>
    <s v="2.1 - REMUNERACIONES Y CONTRIBUCIONES"/>
    <s v="2.1.1 - REMUNERACIONES"/>
    <s v="S"/>
    <s v="01 - MEJORAMIENTO DE 100,000 VIVIENDAS EN LA REPÚBLICA DOMINICANA"/>
    <s v="10 - FONDO GENERAL"/>
    <n v="14649"/>
    <s v="32 - SANTO DOMINGO"/>
    <n v="0"/>
    <n v="143818000"/>
    <n v="105850592.02"/>
  </r>
  <r>
    <x v="0"/>
    <x v="0"/>
    <x v="0"/>
    <x v="1"/>
    <x v="6"/>
    <s v="2 - Poder Ejecutivo"/>
    <s v="0223 - MINISTERIO DE LA VIVIENDA, HABITAT Y EDIFICACIONES (MIVHED)"/>
    <x v="160"/>
    <x v="2"/>
    <x v="14"/>
    <x v="58"/>
    <s v="2.1 - REMUNERACIONES Y CONTRIBUCIONES"/>
    <s v="2.1.5 - CONTRIBUCIONES A LA SEGURIDAD SOCIAL"/>
    <s v="S"/>
    <s v="01 - MEJORAMIENTO DE 100,000 VIVIENDAS EN LA REPÚBLICA DOMINICANA"/>
    <s v="10 - FONDO GENERAL"/>
    <n v="14649"/>
    <s v="32 - SANTO DOMINGO"/>
    <n v="0"/>
    <n v="20844958"/>
    <n v="15510938.279999999"/>
  </r>
  <r>
    <x v="0"/>
    <x v="0"/>
    <x v="0"/>
    <x v="1"/>
    <x v="6"/>
    <s v="2 - Poder Ejecutivo"/>
    <s v="0223 - MINISTERIO DE LA VIVIENDA, HABITAT Y EDIFICACIONES (MIVHED)"/>
    <x v="160"/>
    <x v="2"/>
    <x v="14"/>
    <x v="58"/>
    <s v="2.2 - CONTRATACIÓN DE SERVICIOS"/>
    <s v="2.2.2 - PUBLICIDAD, IMPRESIÓN Y ENCUADERNACIÓN"/>
    <s v="S"/>
    <s v="01 - MEJORAMIENTO DE 100,000 VIVIENDAS EN LA REPÚBLICA DOMINICANA"/>
    <s v="10 - FONDO GENERAL"/>
    <n v="14649"/>
    <s v="32 - SANTO DOMINGO"/>
    <n v="0"/>
    <n v="21000000"/>
    <n v="0"/>
  </r>
  <r>
    <x v="0"/>
    <x v="0"/>
    <x v="0"/>
    <x v="1"/>
    <x v="6"/>
    <s v="2 - Poder Ejecutivo"/>
    <s v="0223 - MINISTERIO DE LA VIVIENDA, HABITAT Y EDIFICACIONES (MIVHED)"/>
    <x v="160"/>
    <x v="2"/>
    <x v="14"/>
    <x v="58"/>
    <s v="2.2 - CONTRATACIÓN DE SERVICIOS"/>
    <s v="2.2.8 - OTROS SERVICIOS NO INCLUIDOS EN CONCEPTOS ANTERIORES"/>
    <s v="S"/>
    <s v="01 - MEJORAMIENTO DE 100,000 VIVIENDAS EN LA REPÚBLICA DOMINICANA"/>
    <s v="10 - FONDO GENERAL"/>
    <n v="14649"/>
    <s v="32 - SANTO DOMINGO"/>
    <n v="0"/>
    <n v="20000000"/>
    <n v="0"/>
  </r>
  <r>
    <x v="0"/>
    <x v="0"/>
    <x v="0"/>
    <x v="1"/>
    <x v="6"/>
    <s v="2 - Poder Ejecutivo"/>
    <s v="0223 - MINISTERIO DE LA VIVIENDA, HABITAT Y EDIFICACIONES (MIVHED)"/>
    <x v="160"/>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7375000"/>
    <n v="2212500"/>
  </r>
  <r>
    <x v="0"/>
    <x v="0"/>
    <x v="0"/>
    <x v="1"/>
    <x v="6"/>
    <s v="2 - Poder Ejecutivo"/>
    <s v="0223 - MINISTERIO DE LA VIVIENDA, HABITAT Y EDIFICACIONES (MIVHED)"/>
    <x v="160"/>
    <x v="2"/>
    <x v="14"/>
    <x v="58"/>
    <s v="2.3 - MATERIALES Y SUMINISTROS"/>
    <s v="2.3.1 - ALIMENTOS Y PRODUCTOS AGROFORESTALES"/>
    <s v="S"/>
    <s v="01 - MEJORAMIENTO DE 100,000 VIVIENDAS EN LA REPÚBLICA DOMINICANA"/>
    <s v="10 - FONDO GENERAL"/>
    <n v="14649"/>
    <s v="32 - SANTO DOMINGO"/>
    <n v="0"/>
    <n v="155351516.59999999"/>
    <n v="94883007.500000015"/>
  </r>
  <r>
    <x v="0"/>
    <x v="0"/>
    <x v="0"/>
    <x v="1"/>
    <x v="6"/>
    <s v="2 - Poder Ejecutivo"/>
    <s v="0223 - MINISTERIO DE LA VIVIENDA, HABITAT Y EDIFICACIONES (MIVHED)"/>
    <x v="160"/>
    <x v="2"/>
    <x v="14"/>
    <x v="58"/>
    <s v="2.3 - MATERIALES Y SUMINISTROS"/>
    <s v="2.3.1 - ALIMENTOS Y PRODUCTOS AGROFORESTALES"/>
    <s v="S"/>
    <s v="01 - MEJORAMIENTO DE 100,000 VIVIENDAS EN LA REPÚBLICA DOMINICANA"/>
    <s v="50 - CRÉDITO INTERNO"/>
    <n v="14649"/>
    <s v="32 - SANTO DOMINGO"/>
    <n v="0"/>
    <n v="25000000"/>
    <n v="15827130.300000001"/>
  </r>
  <r>
    <x v="0"/>
    <x v="0"/>
    <x v="0"/>
    <x v="1"/>
    <x v="6"/>
    <s v="2 - Poder Ejecutivo"/>
    <s v="0223 - MINISTERIO DE LA VIVIENDA, HABITAT Y EDIFICACIONES (MIVHED)"/>
    <x v="160"/>
    <x v="2"/>
    <x v="14"/>
    <x v="58"/>
    <s v="2.3 - MATERIALES Y SUMINISTROS"/>
    <s v="2.3.2 - TEXTILES Y VESTUARIOS"/>
    <s v="S"/>
    <s v="01 - MEJORAMIENTO DE 100,000 VIVIENDAS EN LA REPÚBLICA DOMINICANA"/>
    <s v="10 - FONDO GENERAL"/>
    <n v="14649"/>
    <s v="32 - SANTO DOMINGO"/>
    <n v="0"/>
    <n v="1395351"/>
    <n v="1395350"/>
  </r>
  <r>
    <x v="0"/>
    <x v="0"/>
    <x v="0"/>
    <x v="1"/>
    <x v="6"/>
    <s v="2 - Poder Ejecutivo"/>
    <s v="0223 - MINISTERIO DE LA VIVIENDA, HABITAT Y EDIFICACIONES (MIVHED)"/>
    <x v="160"/>
    <x v="2"/>
    <x v="14"/>
    <x v="58"/>
    <s v="2.3 - MATERIALES Y SUMINISTROS"/>
    <s v="2.3.6 - PRODUCTOS DE MINERALES, METÁLICOS Y NO METÁLICOS"/>
    <s v="S"/>
    <s v="01 - MEJORAMIENTO DE 100,000 VIVIENDAS EN LA REPÚBLICA DOMINICANA"/>
    <s v="10 - FONDO GENERAL"/>
    <n v="14649"/>
    <s v="32 - SANTO DOMINGO"/>
    <n v="9265257"/>
    <n v="321653999"/>
    <n v="293922785.19999999"/>
  </r>
  <r>
    <x v="0"/>
    <x v="0"/>
    <x v="0"/>
    <x v="1"/>
    <x v="6"/>
    <s v="2 - Poder Ejecutivo"/>
    <s v="0223 - MINISTERIO DE LA VIVIENDA, HABITAT Y EDIFICACIONES (MIVHED)"/>
    <x v="160"/>
    <x v="2"/>
    <x v="14"/>
    <x v="58"/>
    <s v="2.3 - MATERIALES Y SUMINISTROS"/>
    <s v="2.3.7 - COMBUSTIBLES, LUBRICANTES, PRODUCTOS QUÍMICOS Y CONEXOS"/>
    <s v="S"/>
    <s v="01 - MEJORAMIENTO DE 100,000 VIVIENDAS EN LA REPÚBLICA DOMINICANA"/>
    <s v="10 - FONDO GENERAL"/>
    <n v="14649"/>
    <s v="32 - SANTO DOMINGO"/>
    <n v="0"/>
    <n v="16402090"/>
    <n v="3941721.5600000005"/>
  </r>
  <r>
    <x v="0"/>
    <x v="0"/>
    <x v="0"/>
    <x v="1"/>
    <x v="6"/>
    <s v="2 - Poder Ejecutivo"/>
    <s v="0223 - MINISTERIO DE LA VIVIENDA, HABITAT Y EDIFICACIONES (MIVHED)"/>
    <x v="160"/>
    <x v="2"/>
    <x v="14"/>
    <x v="58"/>
    <s v="2.3 - MATERIALES Y SUMINISTROS"/>
    <s v="2.3.9 - PRODUCTOS Y ÚTILES VARIOS"/>
    <s v="S"/>
    <s v="01 - MEJORAMIENTO DE 100,000 VIVIENDAS EN LA REPÚBLICA DOMINICANA"/>
    <s v="10 - FONDO GENERAL"/>
    <n v="14649"/>
    <s v="32 - SANTO DOMINGO"/>
    <n v="0"/>
    <n v="15689141"/>
    <n v="0"/>
  </r>
  <r>
    <x v="0"/>
    <x v="0"/>
    <x v="0"/>
    <x v="1"/>
    <x v="6"/>
    <s v="2 - Poder Ejecutivo"/>
    <s v="0223 - MINISTERIO DE LA VIVIENDA, HABITAT Y EDIFICACIONES (MIVHED)"/>
    <x v="160"/>
    <x v="2"/>
    <x v="14"/>
    <x v="58"/>
    <s v="2.7 - OBRAS"/>
    <s v="2.7.2 - INFRAESTRUCTURA"/>
    <s v="S"/>
    <s v="01 - MEJORAMIENTO DE 100,000 VIVIENDAS EN LA REPÚBLICA DOMINICANA"/>
    <s v="10 - FONDO GENERAL"/>
    <n v="14649"/>
    <s v="32 - SANTO DOMINGO"/>
    <n v="0"/>
    <n v="370001977"/>
    <n v="310437699.65000004"/>
  </r>
  <r>
    <x v="0"/>
    <x v="0"/>
    <x v="0"/>
    <x v="1"/>
    <x v="6"/>
    <s v="2 - Poder Ejecutivo"/>
    <s v="0223 - MINISTERIO DE LA VIVIENDA, HABITAT Y EDIFICACIONES (MIVHED)"/>
    <x v="160"/>
    <x v="2"/>
    <x v="14"/>
    <x v="58"/>
    <s v="2.7 - OBRAS"/>
    <s v="2.7.2 - INFRAESTRUCTURA"/>
    <s v="S"/>
    <s v="01 - MEJORAMIENTO DE 100,000 VIVIENDAS EN LA REPÚBLICA DOMINICANA"/>
    <s v="50 - CRÉDITO INTERNO"/>
    <n v="14649"/>
    <s v="32 - SANTO DOMINGO"/>
    <n v="0"/>
    <n v="30750000"/>
    <n v="22879585.84"/>
  </r>
  <r>
    <x v="0"/>
    <x v="0"/>
    <x v="0"/>
    <x v="1"/>
    <x v="6"/>
    <s v="2 - Poder Ejecutivo"/>
    <s v="0223 - MINISTERIO DE LA VIVIENDA, HABITAT Y EDIFICACIONES (MIVHED)"/>
    <x v="160"/>
    <x v="2"/>
    <x v="14"/>
    <x v="58"/>
    <s v="2.7 - OBRAS"/>
    <s v="2.7.2 - INFRAESTRUCTURA"/>
    <s v="S"/>
    <s v="62 - MEJORAMIENTO DE OBRAS PUBLICAS RESILIENTES PARA REDUCIR RIESGOS DE DESASTRES EN EL CONTEXTO DEL CAMBIO  CLIMÁTICO A NIVEL NACIONAL"/>
    <s v="10 - FONDO GENERAL"/>
    <n v="14415"/>
    <s v="09 - ESPAILLAT"/>
    <n v="340947190"/>
    <n v="0"/>
    <n v="0"/>
  </r>
  <r>
    <x v="0"/>
    <x v="0"/>
    <x v="0"/>
    <x v="1"/>
    <x v="6"/>
    <s v="2 - Poder Ejecutivo"/>
    <s v="0223 - MINISTERIO DE LA VIVIENDA, HABITAT Y EDIFICACIONES (MIVHED)"/>
    <x v="160"/>
    <x v="2"/>
    <x v="3"/>
    <x v="28"/>
    <s v="2.2 - CONTRATACIÓN DE SERVICIOS"/>
    <s v="2.2.8 - OTROS SERVICIOS NO INCLUIDOS EN CONCEPTOS ANTERIORES"/>
    <s v="S"/>
    <s v="11 - CONSTRUCCIÓN Y EQUIPAMIENTO CIUDAD SANITARIA SAN CRISTÓBAL"/>
    <s v="10 - FONDO GENERAL"/>
    <n v="14692"/>
    <s v="21 - SAN CRISTOBAL"/>
    <n v="138402000"/>
    <n v="162500000"/>
    <n v="115142990.07000001"/>
  </r>
  <r>
    <x v="0"/>
    <x v="0"/>
    <x v="0"/>
    <x v="1"/>
    <x v="6"/>
    <s v="2 - Poder Ejecutivo"/>
    <s v="0223 - MINISTERIO DE LA VIVIENDA, HABITAT Y EDIFICACIONES (MIVHED)"/>
    <x v="160"/>
    <x v="2"/>
    <x v="3"/>
    <x v="48"/>
    <s v="2.7 - OBRAS"/>
    <s v="2.7.2 - INFRAESTRUCTURA"/>
    <s v="S"/>
    <s v="36 - RECONSTRUCCIÓN HOSPITAL JOSE MARIA CABRAL Y BAEZ, SANTIAGO, PROVINCIA SANTIAGO"/>
    <s v="10 - FONDO GENERAL"/>
    <n v="12897"/>
    <s v="25 - SANTIAGO"/>
    <n v="64510566"/>
    <n v="55108666"/>
    <n v="55108665.039999999"/>
  </r>
  <r>
    <x v="0"/>
    <x v="0"/>
    <x v="0"/>
    <x v="1"/>
    <x v="6"/>
    <s v="2 - Poder Ejecutivo"/>
    <s v="0223 - MINISTERIO DE LA VIVIENDA, HABITAT Y EDIFICACIONES (MIVHED)"/>
    <x v="160"/>
    <x v="2"/>
    <x v="3"/>
    <x v="47"/>
    <s v="2.1 - REMUNERACIONES Y CONTRIBUCIONES"/>
    <s v="2.1.1 - REMUNERACIONES"/>
    <s v="S"/>
    <s v="70 - CONSTRUCCIÓN  HOSPITAL REGIONAL EN SAN FRANCISCO DE MACORIS, PROV. DUARTE"/>
    <s v="10 - FONDO GENERAL"/>
    <n v="13656"/>
    <s v="06 - DUARTE"/>
    <n v="0"/>
    <n v="38586600"/>
    <n v="5100000"/>
  </r>
  <r>
    <x v="0"/>
    <x v="0"/>
    <x v="0"/>
    <x v="1"/>
    <x v="6"/>
    <s v="2 - Poder Ejecutivo"/>
    <s v="0223 - MINISTERIO DE LA VIVIENDA, HABITAT Y EDIFICACIONES (MIVHED)"/>
    <x v="160"/>
    <x v="2"/>
    <x v="3"/>
    <x v="47"/>
    <s v="2.1 - REMUNERACIONES Y CONTRIBUCIONES"/>
    <s v="2.1.5 - CONTRIBUCIONES A LA SEGURIDAD SOCIAL"/>
    <s v="S"/>
    <s v="70 - CONSTRUCCIÓN  HOSPITAL REGIONAL EN SAN FRANCISCO DE MACORIS, PROV. DUARTE"/>
    <s v="10 - FONDO GENERAL"/>
    <n v="13656"/>
    <s v="06 - DUARTE"/>
    <n v="0"/>
    <n v="1161448.6099999999"/>
    <n v="779831.72"/>
  </r>
  <r>
    <x v="0"/>
    <x v="0"/>
    <x v="0"/>
    <x v="1"/>
    <x v="6"/>
    <s v="2 - Poder Ejecutivo"/>
    <s v="0223 - MINISTERIO DE LA VIVIENDA, HABITAT Y EDIFICACIONES (MIVHED)"/>
    <x v="160"/>
    <x v="2"/>
    <x v="3"/>
    <x v="47"/>
    <s v="2.2 - CONTRATACIÓN DE SERVICIOS"/>
    <s v="2.2.8 - OTROS SERVICIOS NO INCLUIDOS EN CONCEPTOS ANTERIORES"/>
    <s v="S"/>
    <s v="70 - CONSTRUCCIÓN  HOSPITAL REGIONAL EN SAN FRANCISCO DE MACORIS, PROV. DUARTE"/>
    <s v="10 - FONDO GENERAL"/>
    <n v="13656"/>
    <s v="06 - DUARTE"/>
    <n v="0"/>
    <n v="45000000"/>
    <n v="0"/>
  </r>
  <r>
    <x v="0"/>
    <x v="0"/>
    <x v="0"/>
    <x v="1"/>
    <x v="6"/>
    <s v="2 - Poder Ejecutivo"/>
    <s v="0223 - MINISTERIO DE LA VIVIENDA, HABITAT Y EDIFICACIONES (MIVHED)"/>
    <x v="160"/>
    <x v="2"/>
    <x v="8"/>
    <x v="49"/>
    <s v="2.7 - OBRAS"/>
    <s v="2.7.2 - INFRAESTRUCTURA"/>
    <s v="S"/>
    <s v="20 - REPARACIÓN INSTALACIONES DEPORTIVAS PARQUE MIRADOR DEL ESTE, SANTO DOMINGO ESTE"/>
    <s v="10 - FONDO GENERAL"/>
    <n v="16788"/>
    <s v="32 - SANTO DOMINGO"/>
    <n v="0"/>
    <n v="186062629.99999997"/>
    <n v="186062626.22999999"/>
  </r>
  <r>
    <x v="0"/>
    <x v="0"/>
    <x v="0"/>
    <x v="1"/>
    <x v="6"/>
    <s v="2 - Poder Ejecutivo"/>
    <s v="0223 - MINISTERIO DE LA VIVIENDA, HABITAT Y EDIFICACIONES (MIVHED)"/>
    <x v="160"/>
    <x v="2"/>
    <x v="8"/>
    <x v="34"/>
    <s v="2.7 - OBRAS"/>
    <s v="2.7.2 - INFRAESTRUCTURA"/>
    <s v="S"/>
    <s v="59 - CONSTRUCCIÓN ESTADIO DE BASEBALL BEBECITO DEL VILLAR, BONAO, PROV. MONSEÑOR NOUEL"/>
    <s v="10 - FONDO GENERAL"/>
    <n v="14349"/>
    <s v="28 - MONSENOR NOUEL"/>
    <n v="0"/>
    <n v="22447212.170000002"/>
    <n v="16628023.17"/>
  </r>
  <r>
    <x v="0"/>
    <x v="0"/>
    <x v="0"/>
    <x v="1"/>
    <x v="6"/>
    <s v="2 - Poder Ejecutivo"/>
    <s v="0223 - MINISTERIO DE LA VIVIENDA, HABITAT Y EDIFICACIONES (MIVHED)"/>
    <x v="160"/>
    <x v="2"/>
    <x v="8"/>
    <x v="34"/>
    <s v="2.7 - OBRAS"/>
    <s v="2.7.2 - INFRAESTRUCTURA"/>
    <s v="S"/>
    <s v="81 - RECONSTRUCCIÓN DEL ESTADIO DE BEISBOL CRISTO REDENTOR EN EL SECTOR LOS GIRASOLES,DISTRITO NACIONAL"/>
    <s v="10 - FONDO GENERAL"/>
    <n v="15148"/>
    <s v="01 - DISTRITO NACIONAL"/>
    <n v="9649464"/>
    <n v="0"/>
    <n v="0"/>
  </r>
  <r>
    <x v="0"/>
    <x v="0"/>
    <x v="0"/>
    <x v="1"/>
    <x v="6"/>
    <s v="2 - Poder Ejecutivo"/>
    <s v="0223 - MINISTERIO DE LA VIVIENDA, HABITAT Y EDIFICACIONES (MIVHED)"/>
    <x v="160"/>
    <x v="2"/>
    <x v="8"/>
    <x v="34"/>
    <s v="2.7 - OBRAS"/>
    <s v="2.7.2 - INFRAESTRUCTURA"/>
    <s v="S"/>
    <s v="82 - CONSTRUCCIÓN DEL CLUB DEPORTIVO LOS JARDINES DEL NORTE, DISTRITO NACIONAL"/>
    <s v="10 - FONDO GENERAL"/>
    <n v="15200"/>
    <s v="01 - DISTRITO NACIONAL"/>
    <n v="0"/>
    <n v="16460154"/>
    <n v="16460153.26"/>
  </r>
  <r>
    <x v="0"/>
    <x v="0"/>
    <x v="0"/>
    <x v="1"/>
    <x v="6"/>
    <s v="2 - Poder Ejecutivo"/>
    <s v="0223 - MINISTERIO DE LA VIVIENDA, HABITAT Y EDIFICACIONES (MIVHED)"/>
    <x v="160"/>
    <x v="2"/>
    <x v="8"/>
    <x v="34"/>
    <s v="2.7 - OBRAS"/>
    <s v="2.7.2 - INFRAESTRUCTURA"/>
    <s v="S"/>
    <s v="15 - Remodelación Estadio Olímpico Félix Sánchez, Distrito Nacional"/>
    <s v="10 - FONDO GENERAL"/>
    <n v="16700"/>
    <s v="01 - DISTRITO NACIONAL"/>
    <n v="0"/>
    <n v="1167574701.0999999"/>
    <n v="1069799187.0600002"/>
  </r>
  <r>
    <x v="0"/>
    <x v="0"/>
    <x v="0"/>
    <x v="1"/>
    <x v="6"/>
    <s v="2 - Poder Ejecutivo"/>
    <s v="0223 - MINISTERIO DE LA VIVIENDA, HABITAT Y EDIFICACIONES (MIVHED)"/>
    <x v="160"/>
    <x v="2"/>
    <x v="8"/>
    <x v="34"/>
    <s v="2.7 - OBRAS"/>
    <s v="2.7.2 - INFRAESTRUCTURA"/>
    <s v="S"/>
    <s v="01 - RECONSTRUCCIÓN ESTADIO DE SOFTBALL LOS MAMEYES  MUNICIPIO  SANTO DOMINGO ESTE, PROVINCIA SANTO DOMINGO"/>
    <s v="10 - FONDO GENERAL"/>
    <n v="16149"/>
    <s v="32 - SANTO DOMINGO"/>
    <n v="0"/>
    <n v="4722667"/>
    <n v="4722666.55"/>
  </r>
  <r>
    <x v="0"/>
    <x v="0"/>
    <x v="0"/>
    <x v="1"/>
    <x v="6"/>
    <s v="2 - Poder Ejecutivo"/>
    <s v="0223 - MINISTERIO DE LA VIVIENDA, HABITAT Y EDIFICACIONES (MIVHED)"/>
    <x v="160"/>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n v="0"/>
  </r>
  <r>
    <x v="0"/>
    <x v="0"/>
    <x v="0"/>
    <x v="1"/>
    <x v="6"/>
    <s v="2 - Poder Ejecutivo"/>
    <s v="0223 - MINISTERIO DE LA VIVIENDA, HABITAT Y EDIFICACIONES (MIVHED)"/>
    <x v="160"/>
    <x v="2"/>
    <x v="4"/>
    <x v="88"/>
    <s v="2.7 - OBRAS"/>
    <s v="2.7.2 - INFRAESTRUCTURA"/>
    <s v="N"/>
    <s v="00 - N/A"/>
    <s v="10 - FONDO GENERAL"/>
    <s v=" "/>
    <s v="99 - MULTIPROVINCIAL"/>
    <n v="0"/>
    <n v="146598316.35000002"/>
    <n v="146598316.33000001"/>
  </r>
  <r>
    <x v="0"/>
    <x v="0"/>
    <x v="0"/>
    <x v="1"/>
    <x v="7"/>
    <s v="1 - Poder Legislativo"/>
    <s v="0101 - SENADO DE LA REPÚBLICA"/>
    <x v="0"/>
    <x v="0"/>
    <x v="0"/>
    <x v="0"/>
    <s v="2.6 - BIENES MUEBLES, INMUEBLES E INTANGIBLES"/>
    <s v="2.6.1 - MOBILIARIO Y EQUIPO"/>
    <s v="N"/>
    <s v="00 - N/A"/>
    <s v="10 - FONDO GENERAL"/>
    <s v=" "/>
    <s v="99 - MULTIPROVINCIAL"/>
    <n v="13000000"/>
    <n v="18000000"/>
    <n v="16916666"/>
  </r>
  <r>
    <x v="0"/>
    <x v="0"/>
    <x v="0"/>
    <x v="1"/>
    <x v="7"/>
    <s v="1 - Poder Legislativo"/>
    <s v="0101 - SENADO DE LA REPÚBLICA"/>
    <x v="0"/>
    <x v="0"/>
    <x v="0"/>
    <x v="0"/>
    <s v="2.6 - BIENES MUEBLES, INMUEBLES E INTANGIBLES"/>
    <s v="2.6.2 - MOBILIARIO Y EQUIPO DE AUDIO, AUDIOVISUAL, RECREATIVO Y EDUCACIONAL"/>
    <s v="N"/>
    <s v="00 - N/A"/>
    <s v="10 - FONDO GENERAL"/>
    <s v=" "/>
    <s v="99 - MULTIPROVINCIAL"/>
    <n v="3000000"/>
    <n v="18000000"/>
    <n v="17750000"/>
  </r>
  <r>
    <x v="0"/>
    <x v="0"/>
    <x v="0"/>
    <x v="1"/>
    <x v="7"/>
    <s v="1 - Poder Legislativo"/>
    <s v="0101 - SENADO DE LA REPÚBLICA"/>
    <x v="0"/>
    <x v="0"/>
    <x v="0"/>
    <x v="0"/>
    <s v="2.6 - BIENES MUEBLES, INMUEBLES E INTANGIBLES"/>
    <s v="2.6.3 - EQUIPO E INSTRUMENTAL, CIENTÍFICO Y LABORATORIO"/>
    <s v="N"/>
    <s v="00 - N/A"/>
    <s v="10 - FONDO GENERAL"/>
    <s v=" "/>
    <s v="99 - MULTIPROVINCIAL"/>
    <n v="250000"/>
    <n v="250000"/>
    <n v="229163"/>
  </r>
  <r>
    <x v="0"/>
    <x v="0"/>
    <x v="0"/>
    <x v="1"/>
    <x v="7"/>
    <s v="1 - Poder Legislativo"/>
    <s v="0101 - SENADO DE LA REPÚBLICA"/>
    <x v="0"/>
    <x v="0"/>
    <x v="0"/>
    <x v="0"/>
    <s v="2.6 - BIENES MUEBLES, INMUEBLES E INTANGIBLES"/>
    <s v="2.6.4 - VEHÍCULOS Y EQUIPO DE TRANSPORTE, TRACCIÓN Y ELEVACIÓN"/>
    <s v="N"/>
    <s v="00 - N/A"/>
    <s v="10 - FONDO GENERAL"/>
    <s v=" "/>
    <s v="99 - MULTIPROVINCIAL"/>
    <n v="0"/>
    <n v="30000000"/>
    <n v="27500000"/>
  </r>
  <r>
    <x v="0"/>
    <x v="0"/>
    <x v="0"/>
    <x v="1"/>
    <x v="7"/>
    <s v="1 - Poder Legislativo"/>
    <s v="0101 - SENADO DE LA REPÚBLICA"/>
    <x v="0"/>
    <x v="0"/>
    <x v="0"/>
    <x v="0"/>
    <s v="2.6 - BIENES MUEBLES, INMUEBLES E INTANGIBLES"/>
    <s v="2.6.5 - MAQUINARIA, OTROS EQUIPOS Y HERRAMIENTAS"/>
    <s v="N"/>
    <s v="00 - N/A"/>
    <s v="10 - FONDO GENERAL"/>
    <s v=" "/>
    <s v="99 - MULTIPROVINCIAL"/>
    <n v="11300000"/>
    <n v="16300000"/>
    <n v="15358326"/>
  </r>
  <r>
    <x v="0"/>
    <x v="0"/>
    <x v="0"/>
    <x v="1"/>
    <x v="7"/>
    <s v="1 - Poder Legislativo"/>
    <s v="0101 - SENADO DE LA REPÚBLICA"/>
    <x v="0"/>
    <x v="0"/>
    <x v="0"/>
    <x v="0"/>
    <s v="2.6 - BIENES MUEBLES, INMUEBLES E INTANGIBLES"/>
    <s v="2.6.8 - BIENES INTANGIBLES"/>
    <s v="N"/>
    <s v="00 - N/A"/>
    <s v="10 - FONDO GENERAL"/>
    <s v=" "/>
    <s v="99 - MULTIPROVINCIAL"/>
    <n v="1500000"/>
    <n v="1500000"/>
    <n v="1375000"/>
  </r>
  <r>
    <x v="0"/>
    <x v="0"/>
    <x v="0"/>
    <x v="1"/>
    <x v="7"/>
    <s v="1 - Poder Legislativo"/>
    <s v="0101 - SENADO DE LA REPÚBLICA"/>
    <x v="0"/>
    <x v="0"/>
    <x v="0"/>
    <x v="0"/>
    <s v="2.7 - OBRAS"/>
    <s v="2.7.1 - OBRAS EN EDIFICACIONES"/>
    <s v="N"/>
    <s v="00 - N/A"/>
    <s v="10 - FONDO GENERAL"/>
    <s v=" "/>
    <s v="99 - MULTIPROVINCIAL"/>
    <n v="50000000"/>
    <n v="200000000"/>
    <n v="183333318"/>
  </r>
  <r>
    <x v="0"/>
    <x v="0"/>
    <x v="0"/>
    <x v="1"/>
    <x v="7"/>
    <s v="1 - Poder Legislativo"/>
    <s v="0102 - CÁMARA DE DIPUTADOS"/>
    <x v="1"/>
    <x v="0"/>
    <x v="0"/>
    <x v="0"/>
    <s v="2.6 - BIENES MUEBLES, INMUEBLES E INTANGIBLES"/>
    <s v="2.6.1 - MOBILIARIO Y EQUIPO"/>
    <s v="N"/>
    <s v="00 - N/A"/>
    <s v="10 - FONDO GENERAL"/>
    <s v=" "/>
    <s v="99 - MULTIPROVINCIAL"/>
    <n v="33110157"/>
    <n v="81001504"/>
    <n v="81001495"/>
  </r>
  <r>
    <x v="0"/>
    <x v="0"/>
    <x v="0"/>
    <x v="1"/>
    <x v="7"/>
    <s v="1 - Poder Legislativo"/>
    <s v="0102 - CÁMARA DE DIPUTADOS"/>
    <x v="1"/>
    <x v="0"/>
    <x v="0"/>
    <x v="0"/>
    <s v="2.6 - BIENES MUEBLES, INMUEBLES E INTANGIBLES"/>
    <s v="2.6.2 - MOBILIARIO Y EQUIPO DE AUDIO, AUDIOVISUAL, RECREATIVO Y EDUCACIONAL"/>
    <s v="N"/>
    <s v="00 - N/A"/>
    <s v="10 - FONDO GENERAL"/>
    <s v=" "/>
    <s v="99 - MULTIPROVINCIAL"/>
    <n v="2955200"/>
    <n v="22955200"/>
    <n v="22955200"/>
  </r>
  <r>
    <x v="0"/>
    <x v="0"/>
    <x v="0"/>
    <x v="1"/>
    <x v="7"/>
    <s v="1 - Poder Legislativo"/>
    <s v="0102 - CÁMARA DE DIPUTADOS"/>
    <x v="1"/>
    <x v="0"/>
    <x v="0"/>
    <x v="0"/>
    <s v="2.6 - BIENES MUEBLES, INMUEBLES E INTANGIBLES"/>
    <s v="2.6.3 - EQUIPO E INSTRUMENTAL, CIENTÍFICO Y LABORATORIO"/>
    <s v="N"/>
    <s v="00 - N/A"/>
    <s v="10 - FONDO GENERAL"/>
    <s v=" "/>
    <s v="99 - MULTIPROVINCIAL"/>
    <n v="100000"/>
    <n v="100000"/>
    <n v="100000"/>
  </r>
  <r>
    <x v="0"/>
    <x v="0"/>
    <x v="0"/>
    <x v="1"/>
    <x v="7"/>
    <s v="1 - Poder Legislativo"/>
    <s v="0102 - CÁMARA DE DIPUTADOS"/>
    <x v="1"/>
    <x v="0"/>
    <x v="0"/>
    <x v="0"/>
    <s v="2.6 - BIENES MUEBLES, INMUEBLES E INTANGIBLES"/>
    <s v="2.6.4 - VEHÍCULOS Y EQUIPO DE TRANSPORTE, TRACCIÓN Y ELEVACIÓN"/>
    <s v="N"/>
    <s v="00 - N/A"/>
    <s v="10 - FONDO GENERAL"/>
    <s v=" "/>
    <s v="99 - MULTIPROVINCIAL"/>
    <n v="20500000"/>
    <n v="500000"/>
    <n v="500000"/>
  </r>
  <r>
    <x v="0"/>
    <x v="0"/>
    <x v="0"/>
    <x v="1"/>
    <x v="7"/>
    <s v="1 - Poder Legislativo"/>
    <s v="0102 - CÁMARA DE DIPUTADOS"/>
    <x v="1"/>
    <x v="0"/>
    <x v="0"/>
    <x v="0"/>
    <s v="2.6 - BIENES MUEBLES, INMUEBLES E INTANGIBLES"/>
    <s v="2.6.5 - MAQUINARIA, OTROS EQUIPOS Y HERRAMIENTAS"/>
    <s v="N"/>
    <s v="00 - N/A"/>
    <s v="10 - FONDO GENERAL"/>
    <s v=" "/>
    <s v="99 - MULTIPROVINCIAL"/>
    <n v="3100000"/>
    <n v="8100000"/>
    <n v="8100000"/>
  </r>
  <r>
    <x v="0"/>
    <x v="0"/>
    <x v="0"/>
    <x v="1"/>
    <x v="7"/>
    <s v="1 - Poder Legislativo"/>
    <s v="0102 - CÁMARA DE DIPUTADOS"/>
    <x v="1"/>
    <x v="0"/>
    <x v="0"/>
    <x v="0"/>
    <s v="2.6 - BIENES MUEBLES, INMUEBLES E INTANGIBLES"/>
    <s v="2.6.6 - EQUIPOS DE DEFENSA Y SEGURIDAD"/>
    <s v="N"/>
    <s v="00 - N/A"/>
    <s v="10 - FONDO GENERAL"/>
    <s v=" "/>
    <s v="99 - MULTIPROVINCIAL"/>
    <n v="818000"/>
    <n v="818000"/>
    <n v="818000"/>
  </r>
  <r>
    <x v="0"/>
    <x v="0"/>
    <x v="0"/>
    <x v="1"/>
    <x v="7"/>
    <s v="1 - Poder Legislativo"/>
    <s v="0102 - CÁMARA DE DIPUTADOS"/>
    <x v="1"/>
    <x v="0"/>
    <x v="0"/>
    <x v="0"/>
    <s v="2.6 - BIENES MUEBLES, INMUEBLES E INTANGIBLES"/>
    <s v="2.6.8 - BIENES INTANGIBLES"/>
    <s v="N"/>
    <s v="00 - N/A"/>
    <s v="10 - FONDO GENERAL"/>
    <s v=" "/>
    <s v="99 - MULTIPROVINCIAL"/>
    <n v="1500000"/>
    <n v="1500000"/>
    <n v="1500000"/>
  </r>
  <r>
    <x v="0"/>
    <x v="0"/>
    <x v="0"/>
    <x v="1"/>
    <x v="7"/>
    <s v="17 - Oficina Nacional de Defensa Pública"/>
    <s v="0406 - OFICINA NACIONAL DE DEFENSA PUBLICA"/>
    <x v="2"/>
    <x v="0"/>
    <x v="1"/>
    <x v="1"/>
    <s v="2.6 - BIENES MUEBLES, INMUEBLES E INTANGIBLES"/>
    <s v="2.6.1 - MOBILIARIO Y EQUIPO"/>
    <s v="N"/>
    <s v="00 - N/A"/>
    <s v="10 - FONDO GENERAL"/>
    <s v=" "/>
    <s v="99 - MULTIPROVINCIAL"/>
    <n v="1330000"/>
    <n v="3578150"/>
    <n v="2177063.58"/>
  </r>
  <r>
    <x v="0"/>
    <x v="0"/>
    <x v="0"/>
    <x v="1"/>
    <x v="7"/>
    <s v="17 - Oficina Nacional de Defensa Pública"/>
    <s v="0406 - OFICINA NACIONAL DE DEFENSA PUBLICA"/>
    <x v="2"/>
    <x v="0"/>
    <x v="1"/>
    <x v="1"/>
    <s v="2.6 - BIENES MUEBLES, INMUEBLES E INTANGIBLES"/>
    <s v="2.6.2 - MOBILIARIO Y EQUIPO DE AUDIO, AUDIOVISUAL, RECREATIVO Y EDUCACIONAL"/>
    <s v="N"/>
    <s v="00 - N/A"/>
    <s v="10 - FONDO GENERAL"/>
    <s v=" "/>
    <s v="99 - MULTIPROVINCIAL"/>
    <n v="175000"/>
    <n v="373300"/>
    <n v="146285"/>
  </r>
  <r>
    <x v="0"/>
    <x v="0"/>
    <x v="0"/>
    <x v="1"/>
    <x v="7"/>
    <s v="17 - Oficina Nacional de Defensa Pública"/>
    <s v="0406 - OFICINA NACIONAL DE DEFENSA PUBLICA"/>
    <x v="2"/>
    <x v="0"/>
    <x v="1"/>
    <x v="1"/>
    <s v="2.6 - BIENES MUEBLES, INMUEBLES E INTANGIBLES"/>
    <s v="2.6.4 - VEHÍCULOS Y EQUIPO DE TRANSPORTE, TRACCIÓN Y ELEVACIÓN"/>
    <s v="N"/>
    <s v="00 - N/A"/>
    <s v="10 - FONDO GENERAL"/>
    <s v=" "/>
    <s v="99 - MULTIPROVINCIAL"/>
    <n v="0"/>
    <n v="10489850"/>
    <n v="10489850"/>
  </r>
  <r>
    <x v="0"/>
    <x v="0"/>
    <x v="0"/>
    <x v="1"/>
    <x v="7"/>
    <s v="17 - Oficina Nacional de Defensa Pública"/>
    <s v="0406 - OFICINA NACIONAL DE DEFENSA PUBLICA"/>
    <x v="2"/>
    <x v="0"/>
    <x v="1"/>
    <x v="1"/>
    <s v="2.6 - BIENES MUEBLES, INMUEBLES E INTANGIBLES"/>
    <s v="2.6.5 - MAQUINARIA, OTROS EQUIPOS Y HERRAMIENTAS"/>
    <s v="N"/>
    <s v="00 - N/A"/>
    <s v="10 - FONDO GENERAL"/>
    <s v=" "/>
    <s v="99 - MULTIPROVINCIAL"/>
    <n v="1175000"/>
    <n v="1745000"/>
    <n v="618394.13999999978"/>
  </r>
  <r>
    <x v="0"/>
    <x v="0"/>
    <x v="0"/>
    <x v="1"/>
    <x v="7"/>
    <s v="17 - Oficina Nacional de Defensa Pública"/>
    <s v="0406 - OFICINA NACIONAL DE DEFENSA PUBLICA"/>
    <x v="2"/>
    <x v="0"/>
    <x v="1"/>
    <x v="1"/>
    <s v="2.6 - BIENES MUEBLES, INMUEBLES E INTANGIBLES"/>
    <s v="2.6.8 - BIENES INTANGIBLES"/>
    <s v="N"/>
    <s v="00 - N/A"/>
    <s v="10 - FONDO GENERAL"/>
    <s v=" "/>
    <s v="99 - MULTIPROVINCIAL"/>
    <n v="400000"/>
    <n v="0"/>
    <n v="0"/>
  </r>
  <r>
    <x v="0"/>
    <x v="0"/>
    <x v="0"/>
    <x v="1"/>
    <x v="7"/>
    <s v="17 - Oficina Nacional de Defensa Pública"/>
    <s v="0406 - OFICINA NACIONAL DE DEFENSA PUBLICA"/>
    <x v="2"/>
    <x v="0"/>
    <x v="1"/>
    <x v="1"/>
    <s v="2.6 - BIENES MUEBLES, INMUEBLES E INTANGIBLES"/>
    <s v="2.6.9 - EDIFICIOS, ESTRUCTURAS, TIERRAS, TERRENOS Y OBJETOS DE VALOR"/>
    <s v="N"/>
    <s v="00 - N/A"/>
    <s v="10 - FONDO GENERAL"/>
    <s v=" "/>
    <s v="99 - MULTIPROVINCIAL"/>
    <n v="150000"/>
    <n v="0"/>
    <n v="0"/>
  </r>
  <r>
    <x v="0"/>
    <x v="0"/>
    <x v="0"/>
    <x v="1"/>
    <x v="7"/>
    <s v="17 - Oficina Nacional de Defensa Pública"/>
    <s v="0406 - OFICINA NACIONAL DE DEFENSA PUBLICA"/>
    <x v="2"/>
    <x v="0"/>
    <x v="1"/>
    <x v="1"/>
    <s v="2.7 - OBRAS"/>
    <s v="2.7.1 - OBRAS EN EDIFICACIONES"/>
    <s v="N"/>
    <s v="00 - N/A"/>
    <s v="10 - FONDO GENERAL"/>
    <s v=" "/>
    <s v="99 - MULTIPROVINCIAL"/>
    <n v="0"/>
    <n v="58994723.119999997"/>
    <n v="0"/>
  </r>
  <r>
    <x v="0"/>
    <x v="0"/>
    <x v="0"/>
    <x v="1"/>
    <x v="7"/>
    <s v="2 - Poder Ejecutivo"/>
    <s v="0201 - PRESIDENCIA DE LA REPÚBLICA"/>
    <x v="3"/>
    <x v="0"/>
    <x v="0"/>
    <x v="2"/>
    <s v="2.6 - BIENES MUEBLES, INMUEBLES E INTANGIBLES"/>
    <s v="2.6.1 - MOBILIARIO Y EQUIPO"/>
    <s v="N"/>
    <s v="00 - N/A"/>
    <s v="10 - FONDO GENERAL"/>
    <s v=" "/>
    <s v="99 - MULTIPROVINCIAL"/>
    <n v="66473596"/>
    <n v="52393103.060000002"/>
    <n v="23106745.440000001"/>
  </r>
  <r>
    <x v="0"/>
    <x v="0"/>
    <x v="0"/>
    <x v="1"/>
    <x v="7"/>
    <s v="2 - Poder Ejecutivo"/>
    <s v="0201 - PRESIDENCIA DE LA REPÚBLICA"/>
    <x v="3"/>
    <x v="0"/>
    <x v="0"/>
    <x v="2"/>
    <s v="2.6 - BIENES MUEBLES, INMUEBLES E INTANGIBLES"/>
    <s v="2.6.1 - MOBILIARIO Y EQUIPO"/>
    <s v="N"/>
    <s v="00 - N/A"/>
    <s v="70 - DONACION EXTERNA"/>
    <s v=" "/>
    <s v="99 - MULTIPROVINCIAL"/>
    <n v="0"/>
    <n v="2094315.78"/>
    <n v="404093.01"/>
  </r>
  <r>
    <x v="0"/>
    <x v="0"/>
    <x v="0"/>
    <x v="1"/>
    <x v="7"/>
    <s v="2 - Poder Ejecutivo"/>
    <s v="0201 - PRESIDENCIA DE LA REPÚBLICA"/>
    <x v="3"/>
    <x v="0"/>
    <x v="0"/>
    <x v="2"/>
    <s v="2.6 - BIENES MUEBLES, INMUEBLES E INTANGIBLES"/>
    <s v="2.6.1 - MOBILIARIO Y EQUIPO"/>
    <s v="S"/>
    <s v="00 - N/A"/>
    <s v="60 - CREDITO EXTERNO"/>
    <s v=" "/>
    <s v="99 - MULTIPROVINCIAL"/>
    <n v="4629800"/>
    <n v="4561400"/>
    <n v="592024.14"/>
  </r>
  <r>
    <x v="0"/>
    <x v="0"/>
    <x v="0"/>
    <x v="1"/>
    <x v="7"/>
    <s v="2 - Poder Ejecutivo"/>
    <s v="0201 - PRESIDENCIA DE LA REPÚBLICA"/>
    <x v="3"/>
    <x v="0"/>
    <x v="0"/>
    <x v="2"/>
    <s v="2.6 - BIENES MUEBLES, INMUEBLES E INTANGIBLES"/>
    <s v="2.6.2 - MOBILIARIO Y EQUIPO DE AUDIO, AUDIOVISUAL, RECREATIVO Y EDUCACIONAL"/>
    <s v="N"/>
    <s v="00 - N/A"/>
    <s v="10 - FONDO GENERAL"/>
    <s v=" "/>
    <s v="99 - MULTIPROVINCIAL"/>
    <n v="925000"/>
    <n v="2048850"/>
    <n v="1484912.59"/>
  </r>
  <r>
    <x v="0"/>
    <x v="0"/>
    <x v="0"/>
    <x v="1"/>
    <x v="7"/>
    <s v="2 - Poder Ejecutivo"/>
    <s v="0201 - PRESIDENCIA DE LA REPÚBLICA"/>
    <x v="3"/>
    <x v="0"/>
    <x v="0"/>
    <x v="2"/>
    <s v="2.6 - BIENES MUEBLES, INMUEBLES E INTANGIBLES"/>
    <s v="2.6.2 - MOBILIARIO Y EQUIPO DE AUDIO, AUDIOVISUAL, RECREATIVO Y EDUCACIONAL"/>
    <s v="S"/>
    <s v="00 - N/A"/>
    <s v="60 - CREDITO EXTERNO"/>
    <s v=" "/>
    <s v="99 - MULTIPROVINCIAL"/>
    <n v="0"/>
    <n v="68400"/>
    <n v="0"/>
  </r>
  <r>
    <x v="0"/>
    <x v="0"/>
    <x v="0"/>
    <x v="1"/>
    <x v="7"/>
    <s v="2 - Poder Ejecutivo"/>
    <s v="0201 - PRESIDENCIA DE LA REPÚBLICA"/>
    <x v="3"/>
    <x v="0"/>
    <x v="0"/>
    <x v="2"/>
    <s v="2.6 - BIENES MUEBLES, INMUEBLES E INTANGIBLES"/>
    <s v="2.6.3 - EQUIPO E INSTRUMENTAL, CIENTÍFICO Y LABORATORIO"/>
    <s v="N"/>
    <s v="00 - N/A"/>
    <s v="10 - FONDO GENERAL"/>
    <s v=" "/>
    <s v="99 - MULTIPROVINCIAL"/>
    <n v="10000"/>
    <n v="10000"/>
    <n v="0"/>
  </r>
  <r>
    <x v="0"/>
    <x v="0"/>
    <x v="0"/>
    <x v="1"/>
    <x v="7"/>
    <s v="2 - Poder Ejecutivo"/>
    <s v="0201 - PRESIDENCIA DE LA REPÚBLICA"/>
    <x v="3"/>
    <x v="0"/>
    <x v="0"/>
    <x v="2"/>
    <s v="2.6 - BIENES MUEBLES, INMUEBLES E INTANGIBLES"/>
    <s v="2.6.4 - VEHÍCULOS Y EQUIPO DE TRANSPORTE, TRACCIÓN Y ELEVACIÓN"/>
    <s v="N"/>
    <s v="00 - N/A"/>
    <s v="10 - FONDO GENERAL"/>
    <s v=" "/>
    <s v="99 - MULTIPROVINCIAL"/>
    <n v="5032000"/>
    <n v="32000"/>
    <n v="0"/>
  </r>
  <r>
    <x v="0"/>
    <x v="0"/>
    <x v="0"/>
    <x v="1"/>
    <x v="7"/>
    <s v="2 - Poder Ejecutivo"/>
    <s v="0201 - PRESIDENCIA DE LA REPÚBLICA"/>
    <x v="3"/>
    <x v="0"/>
    <x v="0"/>
    <x v="2"/>
    <s v="2.6 - BIENES MUEBLES, INMUEBLES E INTANGIBLES"/>
    <s v="2.6.5 - MAQUINARIA, OTROS EQUIPOS Y HERRAMIENTAS"/>
    <s v="N"/>
    <s v="00 - N/A"/>
    <s v="10 - FONDO GENERAL"/>
    <s v=" "/>
    <s v="99 - MULTIPROVINCIAL"/>
    <n v="956900"/>
    <n v="5219034.13"/>
    <n v="2216025.84"/>
  </r>
  <r>
    <x v="0"/>
    <x v="0"/>
    <x v="0"/>
    <x v="1"/>
    <x v="7"/>
    <s v="2 - Poder Ejecutivo"/>
    <s v="0201 - PRESIDENCIA DE LA REPÚBLICA"/>
    <x v="3"/>
    <x v="0"/>
    <x v="0"/>
    <x v="2"/>
    <s v="2.6 - BIENES MUEBLES, INMUEBLES E INTANGIBLES"/>
    <s v="2.6.6 - EQUIPOS DE DEFENSA Y SEGURIDAD"/>
    <s v="N"/>
    <s v="00 - N/A"/>
    <s v="10 - FONDO GENERAL"/>
    <s v=" "/>
    <s v="99 - MULTIPROVINCIAL"/>
    <n v="19200"/>
    <n v="2357998"/>
    <n v="1924779.8399999999"/>
  </r>
  <r>
    <x v="0"/>
    <x v="0"/>
    <x v="0"/>
    <x v="1"/>
    <x v="7"/>
    <s v="2 - Poder Ejecutivo"/>
    <s v="0201 - PRESIDENCIA DE LA REPÚBLICA"/>
    <x v="3"/>
    <x v="0"/>
    <x v="0"/>
    <x v="2"/>
    <s v="2.6 - BIENES MUEBLES, INMUEBLES E INTANGIBLES"/>
    <s v="2.6.8 - BIENES INTANGIBLES"/>
    <s v="N"/>
    <s v="00 - N/A"/>
    <s v="10 - FONDO GENERAL"/>
    <s v=" "/>
    <s v="99 - MULTIPROVINCIAL"/>
    <n v="40000"/>
    <n v="485000"/>
    <n v="0"/>
  </r>
  <r>
    <x v="0"/>
    <x v="0"/>
    <x v="0"/>
    <x v="1"/>
    <x v="7"/>
    <s v="2 - Poder Ejecutivo"/>
    <s v="0201 - PRESIDENCIA DE LA REPÚBLICA"/>
    <x v="4"/>
    <x v="1"/>
    <x v="2"/>
    <x v="3"/>
    <s v="2.6 - BIENES MUEBLES, INMUEBLES E INTANGIBLES"/>
    <s v="2.6.5 - MAQUINARIA, OTROS EQUIPOS Y HERRAMIENTAS"/>
    <s v="N"/>
    <s v="00 - N/A"/>
    <s v="10 - FONDO GENERAL"/>
    <s v=" "/>
    <s v="99 - MULTIPROVINCIAL"/>
    <n v="0"/>
    <n v="3658000"/>
    <n v="0"/>
  </r>
  <r>
    <x v="0"/>
    <x v="0"/>
    <x v="0"/>
    <x v="1"/>
    <x v="7"/>
    <s v="2 - Poder Ejecutivo"/>
    <s v="0201 - PRESIDENCIA DE LA REPÚBLICA"/>
    <x v="4"/>
    <x v="2"/>
    <x v="3"/>
    <x v="4"/>
    <s v="2.6 - BIENES MUEBLES, INMUEBLES E INTANGIBLES"/>
    <s v="2.6.1 - MOBILIARIO Y EQUIPO"/>
    <s v="N"/>
    <s v="00 - N/A"/>
    <s v="10 - FONDO GENERAL"/>
    <s v=" "/>
    <s v="99 - MULTIPROVINCIAL"/>
    <n v="0"/>
    <n v="0"/>
    <n v="0"/>
  </r>
  <r>
    <x v="0"/>
    <x v="0"/>
    <x v="0"/>
    <x v="1"/>
    <x v="7"/>
    <s v="2 - Poder Ejecutivo"/>
    <s v="0201 - PRESIDENCIA DE LA REPÚBLICA"/>
    <x v="4"/>
    <x v="2"/>
    <x v="3"/>
    <x v="4"/>
    <s v="2.6 - BIENES MUEBLES, INMUEBLES E INTANGIBLES"/>
    <s v="2.6.3 - EQUIPO E INSTRUMENTAL, CIENTÍFICO Y LABORATORIO"/>
    <s v="N"/>
    <s v="00 - N/A"/>
    <s v="10 - FONDO GENERAL"/>
    <s v=" "/>
    <s v="99 - MULTIPROVINCIAL"/>
    <n v="0"/>
    <n v="0"/>
    <n v="0"/>
  </r>
  <r>
    <x v="0"/>
    <x v="0"/>
    <x v="0"/>
    <x v="1"/>
    <x v="7"/>
    <s v="2 - Poder Ejecutivo"/>
    <s v="0201 - PRESIDENCIA DE LA REPÚBLICA"/>
    <x v="4"/>
    <x v="2"/>
    <x v="4"/>
    <x v="5"/>
    <s v="2.6 - BIENES MUEBLES, INMUEBLES E INTANGIBLES"/>
    <s v="2.6.1 - MOBILIARIO Y EQUIPO"/>
    <s v="N"/>
    <s v="00 - N/A"/>
    <s v="10 - FONDO GENERAL"/>
    <s v=" "/>
    <s v="99 - MULTIPROVINCIAL"/>
    <n v="12749927"/>
    <n v="12150517.210000003"/>
    <n v="7132504.1799999997"/>
  </r>
  <r>
    <x v="0"/>
    <x v="0"/>
    <x v="0"/>
    <x v="1"/>
    <x v="7"/>
    <s v="2 - Poder Ejecutivo"/>
    <s v="0201 - PRESIDENCIA DE LA REPÚBLICA"/>
    <x v="4"/>
    <x v="2"/>
    <x v="4"/>
    <x v="5"/>
    <s v="2.6 - BIENES MUEBLES, INMUEBLES E INTANGIBLES"/>
    <s v="2.6.1 - MOBILIARIO Y EQUIPO"/>
    <s v="S"/>
    <s v="05 - CONSTRUCCIÓN CENTRO MODELO DE PRESTACIÓN DE SERVICIOS PARA MUJERES (CIUDAD MUJER)"/>
    <s v="10 - FONDO GENERAL"/>
    <n v="13856"/>
    <s v="32 - SANTO DOMINGO"/>
    <n v="71023511"/>
    <n v="46803458.620000005"/>
    <n v="34207658.230000004"/>
  </r>
  <r>
    <x v="0"/>
    <x v="0"/>
    <x v="0"/>
    <x v="1"/>
    <x v="7"/>
    <s v="2 - Poder Ejecutivo"/>
    <s v="0201 - PRESIDENCIA DE LA REPÚBLICA"/>
    <x v="4"/>
    <x v="2"/>
    <x v="4"/>
    <x v="5"/>
    <s v="2.6 - BIENES MUEBLES, INMUEBLES E INTANGIBLES"/>
    <s v="2.6.2 - MOBILIARIO Y EQUIPO DE AUDIO, AUDIOVISUAL, RECREATIVO Y EDUCACIONAL"/>
    <s v="N"/>
    <s v="00 - N/A"/>
    <s v="10 - FONDO GENERAL"/>
    <s v=" "/>
    <s v="99 - MULTIPROVINCIAL"/>
    <n v="0"/>
    <n v="270562.2"/>
    <n v="244012.2"/>
  </r>
  <r>
    <x v="0"/>
    <x v="0"/>
    <x v="0"/>
    <x v="1"/>
    <x v="7"/>
    <s v="2 - Poder Ejecutivo"/>
    <s v="0201 - PRESIDENCIA DE LA REPÚBLICA"/>
    <x v="4"/>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4100603.6600000006"/>
    <n v="1959046.8900000001"/>
  </r>
  <r>
    <x v="0"/>
    <x v="0"/>
    <x v="0"/>
    <x v="1"/>
    <x v="7"/>
    <s v="2 - Poder Ejecutivo"/>
    <s v="0201 - PRESIDENCIA DE LA REPÚBLICA"/>
    <x v="4"/>
    <x v="2"/>
    <x v="4"/>
    <x v="5"/>
    <s v="2.6 - BIENES MUEBLES, INMUEBLES E INTANGIBLES"/>
    <s v="2.6.3 - EQUIPO E INSTRUMENTAL, CIENTÍFICO Y LABORATORIO"/>
    <s v="N"/>
    <s v="00 - N/A"/>
    <s v="10 - FONDO GENERAL"/>
    <s v=" "/>
    <s v="99 - MULTIPROVINCIAL"/>
    <n v="0"/>
    <n v="0"/>
    <n v="0"/>
  </r>
  <r>
    <x v="0"/>
    <x v="0"/>
    <x v="0"/>
    <x v="1"/>
    <x v="7"/>
    <s v="2 - Poder Ejecutivo"/>
    <s v="0201 - PRESIDENCIA DE LA REPÚBLICA"/>
    <x v="4"/>
    <x v="2"/>
    <x v="4"/>
    <x v="5"/>
    <s v="2.6 - BIENES MUEBLES, INMUEBLES E INTANGIBLES"/>
    <s v="2.6.3 - EQUIPO E INSTRUMENTAL, CIENTÍFICO Y LABORATORIO"/>
    <s v="S"/>
    <s v="05 - CONSTRUCCIÓN CENTRO MODELO DE PRESTACIÓN DE SERVICIOS PARA MUJERES (CIUDAD MUJER)"/>
    <s v="10 - FONDO GENERAL"/>
    <n v="13856"/>
    <s v="32 - SANTO DOMINGO"/>
    <n v="25536489"/>
    <n v="13148006.070000002"/>
    <n v="837918"/>
  </r>
  <r>
    <x v="0"/>
    <x v="0"/>
    <x v="0"/>
    <x v="1"/>
    <x v="7"/>
    <s v="2 - Poder Ejecutivo"/>
    <s v="0201 - PRESIDENCIA DE LA REPÚBLICA"/>
    <x v="4"/>
    <x v="2"/>
    <x v="4"/>
    <x v="5"/>
    <s v="2.6 - BIENES MUEBLES, INMUEBLES E INTANGIBLES"/>
    <s v="2.6.3 - EQUIPO E INSTRUMENTAL, CIENTÍFICO Y LABORATORIO"/>
    <s v="S"/>
    <s v="05 - CONSTRUCCIÓN CENTRO MODELO DE PRESTACIÓN DE SERVICIOS PARA MUJERES (CIUDAD MUJER)"/>
    <s v="60 - CREDITO EXTERNO"/>
    <n v="13856"/>
    <s v="32 - SANTO DOMINGO"/>
    <n v="0"/>
    <n v="39783860.479999997"/>
    <n v="0"/>
  </r>
  <r>
    <x v="0"/>
    <x v="0"/>
    <x v="0"/>
    <x v="1"/>
    <x v="7"/>
    <s v="2 - Poder Ejecutivo"/>
    <s v="0201 - PRESIDENCIA DE LA REPÚBLICA"/>
    <x v="4"/>
    <x v="2"/>
    <x v="4"/>
    <x v="5"/>
    <s v="2.6 - BIENES MUEBLES, INMUEBLES E INTANGIBLES"/>
    <s v="2.6.4 - VEHÍCULOS Y EQUIPO DE TRANSPORTE, TRACCIÓN Y ELEVACIÓN"/>
    <s v="N"/>
    <s v="00 - N/A"/>
    <s v="10 - FONDO GENERAL"/>
    <s v=" "/>
    <s v="99 - MULTIPROVINCIAL"/>
    <n v="5161944"/>
    <n v="4589499.01"/>
    <n v="4584489.01"/>
  </r>
  <r>
    <x v="0"/>
    <x v="0"/>
    <x v="0"/>
    <x v="1"/>
    <x v="7"/>
    <s v="2 - Poder Ejecutivo"/>
    <s v="0201 - PRESIDENCIA DE LA REPÚBLICA"/>
    <x v="4"/>
    <x v="2"/>
    <x v="4"/>
    <x v="5"/>
    <s v="2.6 - BIENES MUEBLES, INMUEBLES E INTANGIBLES"/>
    <s v="2.6.5 - MAQUINARIA, OTROS EQUIPOS Y HERRAMIENTAS"/>
    <s v="N"/>
    <s v="00 - N/A"/>
    <s v="10 - FONDO GENERAL"/>
    <s v=" "/>
    <s v="99 - MULTIPROVINCIAL"/>
    <n v="2201481"/>
    <n v="2915325.1100000003"/>
    <n v="1554847.67"/>
  </r>
  <r>
    <x v="0"/>
    <x v="0"/>
    <x v="0"/>
    <x v="1"/>
    <x v="7"/>
    <s v="2 - Poder Ejecutivo"/>
    <s v="0201 - PRESIDENCIA DE LA REPÚBLICA"/>
    <x v="4"/>
    <x v="2"/>
    <x v="4"/>
    <x v="5"/>
    <s v="2.6 - BIENES MUEBLES, INMUEBLES E INTANGIBLES"/>
    <s v="2.6.5 - MAQUINARIA, OTROS EQUIPOS Y HERRAMIENTAS"/>
    <s v="S"/>
    <s v="05 - CONSTRUCCIÓN CENTRO MODELO DE PRESTACIÓN DE SERVICIOS PARA MUJERES (CIUDAD MUJER)"/>
    <s v="10 - FONDO GENERAL"/>
    <n v="13856"/>
    <s v="32 - SANTO DOMINGO"/>
    <n v="24800000"/>
    <n v="33250775.860000003"/>
    <n v="10037099.75"/>
  </r>
  <r>
    <x v="0"/>
    <x v="0"/>
    <x v="0"/>
    <x v="1"/>
    <x v="7"/>
    <s v="2 - Poder Ejecutivo"/>
    <s v="0201 - PRESIDENCIA DE LA REPÚBLICA"/>
    <x v="4"/>
    <x v="2"/>
    <x v="4"/>
    <x v="5"/>
    <s v="2.6 - BIENES MUEBLES, INMUEBLES E INTANGIBLES"/>
    <s v="2.6.6 - EQUIPOS DE DEFENSA Y SEGURIDAD"/>
    <s v="S"/>
    <s v="05 - CONSTRUCCIÓN CENTRO MODELO DE PRESTACIÓN DE SERVICIOS PARA MUJERES (CIUDAD MUJER)"/>
    <s v="10 - FONDO GENERAL"/>
    <n v="13856"/>
    <s v="32 - SANTO DOMINGO"/>
    <n v="0"/>
    <n v="1633979"/>
    <n v="0"/>
  </r>
  <r>
    <x v="0"/>
    <x v="0"/>
    <x v="0"/>
    <x v="1"/>
    <x v="7"/>
    <s v="2 - Poder Ejecutivo"/>
    <s v="0201 - PRESIDENCIA DE LA REPÚBLICA"/>
    <x v="4"/>
    <x v="2"/>
    <x v="4"/>
    <x v="5"/>
    <s v="2.6 - BIENES MUEBLES, INMUEBLES E INTANGIBLES"/>
    <s v="2.6.7 - ACTIVOS BIOLÓGICOS"/>
    <s v="N"/>
    <s v="00 - N/A"/>
    <s v="10 - FONDO GENERAL"/>
    <s v=" "/>
    <s v="99 - MULTIPROVINCIAL"/>
    <n v="0"/>
    <n v="0"/>
    <n v="0"/>
  </r>
  <r>
    <x v="0"/>
    <x v="0"/>
    <x v="0"/>
    <x v="1"/>
    <x v="7"/>
    <s v="2 - Poder Ejecutivo"/>
    <s v="0201 - PRESIDENCIA DE LA REPÚBLICA"/>
    <x v="4"/>
    <x v="2"/>
    <x v="4"/>
    <x v="5"/>
    <s v="2.6 - BIENES MUEBLES, INMUEBLES E INTANGIBLES"/>
    <s v="2.6.7 - ACTIVOS BIOLÓGICOS"/>
    <s v="S"/>
    <s v="05 - CONSTRUCCIÓN CENTRO MODELO DE PRESTACIÓN DE SERVICIOS PARA MUJERES (CIUDAD MUJER)"/>
    <s v="10 - FONDO GENERAL"/>
    <n v="13856"/>
    <s v="32 - SANTO DOMINGO"/>
    <n v="0"/>
    <n v="1200"/>
    <n v="0"/>
  </r>
  <r>
    <x v="0"/>
    <x v="0"/>
    <x v="0"/>
    <x v="1"/>
    <x v="7"/>
    <s v="2 - Poder Ejecutivo"/>
    <s v="0201 - PRESIDENCIA DE LA REPÚBLICA"/>
    <x v="4"/>
    <x v="2"/>
    <x v="4"/>
    <x v="5"/>
    <s v="2.6 - BIENES MUEBLES, INMUEBLES E INTANGIBLES"/>
    <s v="2.6.8 - BIENES INTANGIBLES"/>
    <s v="N"/>
    <s v="00 - N/A"/>
    <s v="10 - FONDO GENERAL"/>
    <s v=" "/>
    <s v="99 - MULTIPROVINCIAL"/>
    <n v="1000000"/>
    <n v="0"/>
    <n v="0"/>
  </r>
  <r>
    <x v="0"/>
    <x v="0"/>
    <x v="0"/>
    <x v="1"/>
    <x v="7"/>
    <s v="2 - Poder Ejecutivo"/>
    <s v="0201 - PRESIDENCIA DE LA REPÚBLICA"/>
    <x v="4"/>
    <x v="2"/>
    <x v="4"/>
    <x v="5"/>
    <s v="2.6 - BIENES MUEBLES, INMUEBLES E INTANGIBLES"/>
    <s v="2.6.8 - BIENES INTANGIBLES"/>
    <s v="S"/>
    <s v="05 - CONSTRUCCIÓN CENTRO MODELO DE PRESTACIÓN DE SERVICIOS PARA MUJERES (CIUDAD MUJER)"/>
    <s v="10 - FONDO GENERAL"/>
    <n v="13856"/>
    <s v="32 - SANTO DOMINGO"/>
    <n v="0"/>
    <n v="7048443.8899999997"/>
    <n v="3262326.67"/>
  </r>
  <r>
    <x v="0"/>
    <x v="0"/>
    <x v="0"/>
    <x v="1"/>
    <x v="7"/>
    <s v="2 - Poder Ejecutivo"/>
    <s v="0201 - PRESIDENCIA DE LA REPÚBLICA"/>
    <x v="4"/>
    <x v="2"/>
    <x v="4"/>
    <x v="5"/>
    <s v="2.6 - BIENES MUEBLES, INMUEBLES E INTANGIBLES"/>
    <s v="2.6.9 - EDIFICIOS, ESTRUCTURAS, TIERRAS, TERRENOS Y OBJETOS DE VALOR"/>
    <s v="N"/>
    <s v="00 - N/A"/>
    <s v="10 - FONDO GENERAL"/>
    <s v=" "/>
    <s v="99 - MULTIPROVINCIAL"/>
    <n v="20203"/>
    <n v="0"/>
    <n v="0"/>
  </r>
  <r>
    <x v="0"/>
    <x v="0"/>
    <x v="0"/>
    <x v="1"/>
    <x v="7"/>
    <s v="2 - Poder Ejecutivo"/>
    <s v="0201 - PRESIDENCIA DE LA REPÚBLICA"/>
    <x v="4"/>
    <x v="2"/>
    <x v="4"/>
    <x v="5"/>
    <s v="2.7 - OBRAS"/>
    <s v="2.7.1 - OBRAS EN EDIFICACIONES"/>
    <s v="S"/>
    <s v="05 - CONSTRUCCIÓN CENTRO MODELO DE PRESTACIÓN DE SERVICIOS PARA MUJERES (CIUDAD MUJER)"/>
    <s v="10 - FONDO GENERAL"/>
    <n v="13856"/>
    <s v="32 - SANTO DOMINGO"/>
    <n v="10000000"/>
    <n v="68056137.579999998"/>
    <n v="64981421.519999996"/>
  </r>
  <r>
    <x v="0"/>
    <x v="0"/>
    <x v="0"/>
    <x v="1"/>
    <x v="7"/>
    <s v="2 - Poder Ejecutivo"/>
    <s v="0201 - PRESIDENCIA DE LA REPÚBLICA"/>
    <x v="4"/>
    <x v="2"/>
    <x v="4"/>
    <x v="5"/>
    <s v="2.7 - OBRAS"/>
    <s v="2.7.1 - OBRAS EN EDIFICACIONES"/>
    <s v="S"/>
    <s v="05 - CONSTRUCCIÓN CENTRO MODELO DE PRESTACIÓN DE SERVICIOS PARA MUJERES (CIUDAD MUJER)"/>
    <s v="60 - CREDITO EXTERNO"/>
    <n v="13856"/>
    <s v="32 - SANTO DOMINGO"/>
    <n v="28861218"/>
    <n v="495418982.51999998"/>
    <n v="254553569.44"/>
  </r>
  <r>
    <x v="0"/>
    <x v="0"/>
    <x v="0"/>
    <x v="1"/>
    <x v="7"/>
    <s v="2 - Poder Ejecutivo"/>
    <s v="0201 - PRESIDENCIA DE LA REPÚBLICA"/>
    <x v="4"/>
    <x v="2"/>
    <x v="4"/>
    <x v="6"/>
    <s v="2.6 - BIENES MUEBLES, INMUEBLES E INTANGIBLES"/>
    <s v="2.6.1 - MOBILIARIO Y EQUIPO"/>
    <s v="N"/>
    <s v="00 - N/A"/>
    <s v="10 - FONDO GENERAL"/>
    <s v=" "/>
    <s v="99 - MULTIPROVINCIAL"/>
    <n v="42325000"/>
    <n v="21942370.920000002"/>
    <n v="6243034.9000000004"/>
  </r>
  <r>
    <x v="0"/>
    <x v="0"/>
    <x v="0"/>
    <x v="1"/>
    <x v="7"/>
    <s v="2 - Poder Ejecutivo"/>
    <s v="0201 - PRESIDENCIA DE LA REPÚBLICA"/>
    <x v="4"/>
    <x v="2"/>
    <x v="4"/>
    <x v="6"/>
    <s v="2.6 - BIENES MUEBLES, INMUEBLES E INTANGIBLES"/>
    <s v="2.6.2 - MOBILIARIO Y EQUIPO DE AUDIO, AUDIOVISUAL, RECREATIVO Y EDUCACIONAL"/>
    <s v="N"/>
    <s v="00 - N/A"/>
    <s v="10 - FONDO GENERAL"/>
    <s v=" "/>
    <s v="99 - MULTIPROVINCIAL"/>
    <n v="4470000"/>
    <n v="3572460"/>
    <n v="641083.27"/>
  </r>
  <r>
    <x v="0"/>
    <x v="0"/>
    <x v="0"/>
    <x v="1"/>
    <x v="7"/>
    <s v="2 - Poder Ejecutivo"/>
    <s v="0201 - PRESIDENCIA DE LA REPÚBLICA"/>
    <x v="4"/>
    <x v="2"/>
    <x v="4"/>
    <x v="6"/>
    <s v="2.6 - BIENES MUEBLES, INMUEBLES E INTANGIBLES"/>
    <s v="2.6.3 - EQUIPO E INSTRUMENTAL, CIENTÍFICO Y LABORATORIO"/>
    <s v="N"/>
    <s v="00 - N/A"/>
    <s v="10 - FONDO GENERAL"/>
    <s v=" "/>
    <s v="99 - MULTIPROVINCIAL"/>
    <n v="0"/>
    <n v="832000"/>
    <n v="517383.84"/>
  </r>
  <r>
    <x v="0"/>
    <x v="0"/>
    <x v="0"/>
    <x v="1"/>
    <x v="7"/>
    <s v="2 - Poder Ejecutivo"/>
    <s v="0201 - PRESIDENCIA DE LA REPÚBLICA"/>
    <x v="4"/>
    <x v="2"/>
    <x v="4"/>
    <x v="6"/>
    <s v="2.6 - BIENES MUEBLES, INMUEBLES E INTANGIBLES"/>
    <s v="2.6.4 - VEHÍCULOS Y EQUIPO DE TRANSPORTE, TRACCIÓN Y ELEVACIÓN"/>
    <s v="N"/>
    <s v="00 - N/A"/>
    <s v="10 - FONDO GENERAL"/>
    <s v=" "/>
    <s v="99 - MULTIPROVINCIAL"/>
    <n v="10100000"/>
    <n v="5393076.7000000002"/>
    <n v="32526.7"/>
  </r>
  <r>
    <x v="0"/>
    <x v="0"/>
    <x v="0"/>
    <x v="1"/>
    <x v="7"/>
    <s v="2 - Poder Ejecutivo"/>
    <s v="0201 - PRESIDENCIA DE LA REPÚBLICA"/>
    <x v="4"/>
    <x v="2"/>
    <x v="4"/>
    <x v="6"/>
    <s v="2.6 - BIENES MUEBLES, INMUEBLES E INTANGIBLES"/>
    <s v="2.6.5 - MAQUINARIA, OTROS EQUIPOS Y HERRAMIENTAS"/>
    <s v="N"/>
    <s v="00 - N/A"/>
    <s v="10 - FONDO GENERAL"/>
    <s v=" "/>
    <s v="99 - MULTIPROVINCIAL"/>
    <n v="16196060"/>
    <n v="9435995.5199999996"/>
    <n v="1058381.67"/>
  </r>
  <r>
    <x v="0"/>
    <x v="0"/>
    <x v="0"/>
    <x v="1"/>
    <x v="7"/>
    <s v="2 - Poder Ejecutivo"/>
    <s v="0201 - PRESIDENCIA DE LA REPÚBLICA"/>
    <x v="4"/>
    <x v="2"/>
    <x v="4"/>
    <x v="6"/>
    <s v="2.6 - BIENES MUEBLES, INMUEBLES E INTANGIBLES"/>
    <s v="2.6.6 - EQUIPOS DE DEFENSA Y SEGURIDAD"/>
    <s v="N"/>
    <s v="00 - N/A"/>
    <s v="10 - FONDO GENERAL"/>
    <s v=" "/>
    <s v="99 - MULTIPROVINCIAL"/>
    <n v="150000"/>
    <n v="957801.99"/>
    <n v="0"/>
  </r>
  <r>
    <x v="0"/>
    <x v="0"/>
    <x v="0"/>
    <x v="1"/>
    <x v="7"/>
    <s v="2 - Poder Ejecutivo"/>
    <s v="0201 - PRESIDENCIA DE LA REPÚBLICA"/>
    <x v="4"/>
    <x v="2"/>
    <x v="4"/>
    <x v="6"/>
    <s v="2.6 - BIENES MUEBLES, INMUEBLES E INTANGIBLES"/>
    <s v="2.6.7 - ACTIVOS BIOLÓGICOS"/>
    <s v="N"/>
    <s v="00 - N/A"/>
    <s v="10 - FONDO GENERAL"/>
    <s v=" "/>
    <s v="99 - MULTIPROVINCIAL"/>
    <n v="0"/>
    <n v="6500"/>
    <n v="0"/>
  </r>
  <r>
    <x v="0"/>
    <x v="0"/>
    <x v="0"/>
    <x v="1"/>
    <x v="7"/>
    <s v="2 - Poder Ejecutivo"/>
    <s v="0201 - PRESIDENCIA DE LA REPÚBLICA"/>
    <x v="4"/>
    <x v="2"/>
    <x v="4"/>
    <x v="6"/>
    <s v="2.6 - BIENES MUEBLES, INMUEBLES E INTANGIBLES"/>
    <s v="2.6.8 - BIENES INTANGIBLES"/>
    <s v="N"/>
    <s v="00 - N/A"/>
    <s v="10 - FONDO GENERAL"/>
    <s v=" "/>
    <s v="99 - MULTIPROVINCIAL"/>
    <n v="608400"/>
    <n v="107612"/>
    <n v="0"/>
  </r>
  <r>
    <x v="0"/>
    <x v="0"/>
    <x v="0"/>
    <x v="1"/>
    <x v="7"/>
    <s v="2 - Poder Ejecutivo"/>
    <s v="0201 - PRESIDENCIA DE LA REPÚBLICA"/>
    <x v="4"/>
    <x v="2"/>
    <x v="4"/>
    <x v="6"/>
    <s v="2.6 - BIENES MUEBLES, INMUEBLES E INTANGIBLES"/>
    <s v="2.6.9 - EDIFICIOS, ESTRUCTURAS, TIERRAS, TERRENOS Y OBJETOS DE VALOR"/>
    <s v="N"/>
    <s v="00 - N/A"/>
    <s v="10 - FONDO GENERAL"/>
    <s v=" "/>
    <s v="99 - MULTIPROVINCIAL"/>
    <n v="350000"/>
    <n v="100000"/>
    <n v="0"/>
  </r>
  <r>
    <x v="0"/>
    <x v="0"/>
    <x v="0"/>
    <x v="1"/>
    <x v="7"/>
    <s v="2 - Poder Ejecutivo"/>
    <s v="0201 - PRESIDENCIA DE LA REPÚBLICA"/>
    <x v="4"/>
    <x v="2"/>
    <x v="4"/>
    <x v="6"/>
    <s v="2.7 - OBRAS"/>
    <s v="2.7.1 - OBRAS EN EDIFICACIONES"/>
    <s v="N"/>
    <s v="00 - N/A"/>
    <s v="10 - FONDO GENERAL"/>
    <s v=" "/>
    <s v="99 - MULTIPROVINCIAL"/>
    <n v="13000000"/>
    <n v="3816595.8000000003"/>
    <n v="2632594.7999999998"/>
  </r>
  <r>
    <x v="0"/>
    <x v="0"/>
    <x v="0"/>
    <x v="1"/>
    <x v="7"/>
    <s v="2 - Poder Ejecutivo"/>
    <s v="0201 - PRESIDENCIA DE LA REPÚBLICA"/>
    <x v="4"/>
    <x v="2"/>
    <x v="4"/>
    <x v="95"/>
    <s v="2.6 - BIENES MUEBLES, INMUEBLES E INTANGIBLES"/>
    <s v="2.6.1 - MOBILIARIO Y EQUIPO"/>
    <s v="S"/>
    <s v="00 - N/A"/>
    <s v="70 - DONACION EXTERNA"/>
    <s v=" "/>
    <s v="99 - MULTIPROVINCIAL"/>
    <n v="30115000"/>
    <n v="30115000"/>
    <n v="0"/>
  </r>
  <r>
    <x v="0"/>
    <x v="0"/>
    <x v="0"/>
    <x v="1"/>
    <x v="7"/>
    <s v="2 - Poder Ejecutivo"/>
    <s v="0201 - PRESIDENCIA DE LA REPÚBLICA"/>
    <x v="4"/>
    <x v="2"/>
    <x v="4"/>
    <x v="95"/>
    <s v="2.6 - BIENES MUEBLES, INMUEBLES E INTANGIBLES"/>
    <s v="2.6.8 - BIENES INTANGIBLES"/>
    <s v="S"/>
    <s v="00 - N/A"/>
    <s v="70 - DONACION EXTERNA"/>
    <s v=" "/>
    <s v="99 - MULTIPROVINCIAL"/>
    <n v="9858507"/>
    <n v="9858507"/>
    <n v="0"/>
  </r>
  <r>
    <x v="0"/>
    <x v="0"/>
    <x v="0"/>
    <x v="1"/>
    <x v="7"/>
    <s v="2 - Poder Ejecutivo"/>
    <s v="0201 - PRESIDENCIA DE LA REPÚBLICA"/>
    <x v="4"/>
    <x v="2"/>
    <x v="5"/>
    <x v="7"/>
    <s v="2.6 - BIENES MUEBLES, INMUEBLES E INTANGIBLES"/>
    <s v="2.6.5 - MAQUINARIA, OTROS EQUIPOS Y HERRAMIENTAS"/>
    <s v="N"/>
    <s v="00 - N/A"/>
    <s v="10 - FONDO GENERAL"/>
    <s v=" "/>
    <s v="25 - SANTIAGO"/>
    <n v="0"/>
    <n v="1298000"/>
    <n v="0"/>
  </r>
  <r>
    <x v="0"/>
    <x v="0"/>
    <x v="0"/>
    <x v="1"/>
    <x v="7"/>
    <s v="2 - Poder Ejecutivo"/>
    <s v="0201 - PRESIDENCIA DE LA REPÚBLICA"/>
    <x v="4"/>
    <x v="2"/>
    <x v="5"/>
    <x v="8"/>
    <s v="2.6 - BIENES MUEBLES, INMUEBLES E INTANGIBLES"/>
    <s v="2.6.5 - MAQUINARIA, OTROS EQUIPOS Y HERRAMIENTAS"/>
    <s v="N"/>
    <s v="00 - N/A"/>
    <s v="10 - FONDO GENERAL"/>
    <s v=" "/>
    <s v="25 - SANTIAGO"/>
    <n v="0"/>
    <n v="154975"/>
    <n v="0"/>
  </r>
  <r>
    <x v="0"/>
    <x v="0"/>
    <x v="0"/>
    <x v="1"/>
    <x v="7"/>
    <s v="2 - Poder Ejecutivo"/>
    <s v="0201 - PRESIDENCIA DE LA REPÚBLICA"/>
    <x v="5"/>
    <x v="0"/>
    <x v="0"/>
    <x v="2"/>
    <s v="2.6 - BIENES MUEBLES, INMUEBLES E INTANGIBLES"/>
    <s v="2.6.1 - MOBILIARIO Y EQUIPO"/>
    <s v="N"/>
    <s v="00 - N/A"/>
    <s v="10 - FONDO GENERAL"/>
    <s v=" "/>
    <s v="99 - MULTIPROVINCIAL"/>
    <n v="9613425"/>
    <n v="20549255.800000001"/>
    <n v="1712575.6"/>
  </r>
  <r>
    <x v="0"/>
    <x v="0"/>
    <x v="0"/>
    <x v="1"/>
    <x v="7"/>
    <s v="2 - Poder Ejecutivo"/>
    <s v="0201 - PRESIDENCIA DE LA REPÚBLICA"/>
    <x v="5"/>
    <x v="0"/>
    <x v="0"/>
    <x v="2"/>
    <s v="2.6 - BIENES MUEBLES, INMUEBLES E INTANGIBLES"/>
    <s v="2.6.1 - MOBILIARIO Y EQUIPO"/>
    <s v="N"/>
    <s v="00 - N/A"/>
    <s v="70 - DONACION EXTERNA"/>
    <s v=" "/>
    <s v="99 - MULTIPROVINCIAL"/>
    <n v="0"/>
    <n v="360000"/>
    <n v="0"/>
  </r>
  <r>
    <x v="0"/>
    <x v="0"/>
    <x v="0"/>
    <x v="1"/>
    <x v="7"/>
    <s v="2 - Poder Ejecutivo"/>
    <s v="0201 - PRESIDENCIA DE LA REPÚBLICA"/>
    <x v="5"/>
    <x v="0"/>
    <x v="0"/>
    <x v="2"/>
    <s v="2.6 - BIENES MUEBLES, INMUEBLES E INTANGIBLES"/>
    <s v="2.6.2 - MOBILIARIO Y EQUIPO DE AUDIO, AUDIOVISUAL, RECREATIVO Y EDUCACIONAL"/>
    <s v="N"/>
    <s v="00 - N/A"/>
    <s v="10 - FONDO GENERAL"/>
    <s v=" "/>
    <s v="99 - MULTIPROVINCIAL"/>
    <n v="1787000"/>
    <n v="1649801"/>
    <n v="0"/>
  </r>
  <r>
    <x v="0"/>
    <x v="0"/>
    <x v="0"/>
    <x v="1"/>
    <x v="7"/>
    <s v="2 - Poder Ejecutivo"/>
    <s v="0201 - PRESIDENCIA DE LA REPÚBLICA"/>
    <x v="5"/>
    <x v="0"/>
    <x v="0"/>
    <x v="2"/>
    <s v="2.6 - BIENES MUEBLES, INMUEBLES E INTANGIBLES"/>
    <s v="2.6.4 - VEHÍCULOS Y EQUIPO DE TRANSPORTE, TRACCIÓN Y ELEVACIÓN"/>
    <s v="N"/>
    <s v="00 - N/A"/>
    <s v="10 - FONDO GENERAL"/>
    <s v=" "/>
    <s v="99 - MULTIPROVINCIAL"/>
    <n v="0"/>
    <n v="40200000"/>
    <n v="0"/>
  </r>
  <r>
    <x v="0"/>
    <x v="0"/>
    <x v="0"/>
    <x v="1"/>
    <x v="7"/>
    <s v="2 - Poder Ejecutivo"/>
    <s v="0201 - PRESIDENCIA DE LA REPÚBLICA"/>
    <x v="5"/>
    <x v="0"/>
    <x v="0"/>
    <x v="2"/>
    <s v="2.6 - BIENES MUEBLES, INMUEBLES E INTANGIBLES"/>
    <s v="2.6.5 - MAQUINARIA, OTROS EQUIPOS Y HERRAMIENTAS"/>
    <s v="N"/>
    <s v="00 - N/A"/>
    <s v="10 - FONDO GENERAL"/>
    <s v=" "/>
    <s v="99 - MULTIPROVINCIAL"/>
    <n v="711000"/>
    <n v="4735906"/>
    <n v="656177.88"/>
  </r>
  <r>
    <x v="0"/>
    <x v="0"/>
    <x v="0"/>
    <x v="1"/>
    <x v="7"/>
    <s v="2 - Poder Ejecutivo"/>
    <s v="0201 - PRESIDENCIA DE LA REPÚBLICA"/>
    <x v="5"/>
    <x v="0"/>
    <x v="0"/>
    <x v="2"/>
    <s v="2.6 - BIENES MUEBLES, INMUEBLES E INTANGIBLES"/>
    <s v="2.6.6 - EQUIPOS DE DEFENSA Y SEGURIDAD"/>
    <s v="N"/>
    <s v="00 - N/A"/>
    <s v="10 - FONDO GENERAL"/>
    <s v=" "/>
    <s v="99 - MULTIPROVINCIAL"/>
    <n v="0"/>
    <n v="3031790"/>
    <n v="139995.20000000001"/>
  </r>
  <r>
    <x v="0"/>
    <x v="0"/>
    <x v="0"/>
    <x v="1"/>
    <x v="7"/>
    <s v="2 - Poder Ejecutivo"/>
    <s v="0201 - PRESIDENCIA DE LA REPÚBLICA"/>
    <x v="5"/>
    <x v="0"/>
    <x v="0"/>
    <x v="2"/>
    <s v="2.6 - BIENES MUEBLES, INMUEBLES E INTANGIBLES"/>
    <s v="2.6.8 - BIENES INTANGIBLES"/>
    <s v="N"/>
    <s v="00 - N/A"/>
    <s v="10 - FONDO GENERAL"/>
    <s v=" "/>
    <s v="99 - MULTIPROVINCIAL"/>
    <n v="0"/>
    <n v="5858915.2000000002"/>
    <n v="3422519.2"/>
  </r>
  <r>
    <x v="0"/>
    <x v="0"/>
    <x v="0"/>
    <x v="1"/>
    <x v="7"/>
    <s v="2 - Poder Ejecutivo"/>
    <s v="0201 - PRESIDENCIA DE LA REPÚBLICA"/>
    <x v="5"/>
    <x v="0"/>
    <x v="0"/>
    <x v="2"/>
    <s v="2.6 - BIENES MUEBLES, INMUEBLES E INTANGIBLES"/>
    <s v="2.6.9 - EDIFICIOS, ESTRUCTURAS, TIERRAS, TERRENOS Y OBJETOS DE VALOR"/>
    <s v="N"/>
    <s v="00 - N/A"/>
    <s v="10 - FONDO GENERAL"/>
    <s v=" "/>
    <s v="99 - MULTIPROVINCIAL"/>
    <n v="0"/>
    <n v="395000"/>
    <n v="0"/>
  </r>
  <r>
    <x v="0"/>
    <x v="0"/>
    <x v="0"/>
    <x v="1"/>
    <x v="7"/>
    <s v="2 - Poder Ejecutivo"/>
    <s v="0201 - PRESIDENCIA DE LA REPÚBLICA"/>
    <x v="5"/>
    <x v="0"/>
    <x v="0"/>
    <x v="2"/>
    <s v="2.7 - OBRAS"/>
    <s v="2.7.1 - OBRAS EN EDIFICACIONES"/>
    <s v="N"/>
    <s v="00 - N/A"/>
    <s v="10 - FONDO GENERAL"/>
    <s v=" "/>
    <s v="99 - MULTIPROVINCIAL"/>
    <n v="0"/>
    <n v="15000000"/>
    <n v="0"/>
  </r>
  <r>
    <x v="0"/>
    <x v="0"/>
    <x v="0"/>
    <x v="1"/>
    <x v="7"/>
    <s v="2 - Poder Ejecutivo"/>
    <s v="0201 - PRESIDENCIA DE LA REPÚBLICA"/>
    <x v="5"/>
    <x v="3"/>
    <x v="6"/>
    <x v="11"/>
    <s v="2.6 - BIENES MUEBLES, INMUEBLES E INTANGIBLES"/>
    <s v="2.6.1 - MOBILIARIO Y EQUIPO"/>
    <s v="N"/>
    <s v="00 - N/A"/>
    <s v="10 - FONDO GENERAL"/>
    <s v=" "/>
    <s v="99 - MULTIPROVINCIAL"/>
    <n v="450000"/>
    <n v="70000"/>
    <n v="69999.77"/>
  </r>
  <r>
    <x v="0"/>
    <x v="0"/>
    <x v="0"/>
    <x v="1"/>
    <x v="7"/>
    <s v="2 - Poder Ejecutivo"/>
    <s v="0201 - PRESIDENCIA DE LA REPÚBLICA"/>
    <x v="5"/>
    <x v="3"/>
    <x v="6"/>
    <x v="11"/>
    <s v="2.6 - BIENES MUEBLES, INMUEBLES E INTANGIBLES"/>
    <s v="2.6.2 - MOBILIARIO Y EQUIPO DE AUDIO, AUDIOVISUAL, RECREATIVO Y EDUCACIONAL"/>
    <s v="N"/>
    <s v="00 - N/A"/>
    <s v="10 - FONDO GENERAL"/>
    <s v=" "/>
    <s v="99 - MULTIPROVINCIAL"/>
    <n v="300000"/>
    <n v="109400"/>
    <n v="0"/>
  </r>
  <r>
    <x v="0"/>
    <x v="0"/>
    <x v="0"/>
    <x v="1"/>
    <x v="7"/>
    <s v="2 - Poder Ejecutivo"/>
    <s v="0201 - PRESIDENCIA DE LA REPÚBLICA"/>
    <x v="6"/>
    <x v="0"/>
    <x v="0"/>
    <x v="2"/>
    <s v="2.6 - BIENES MUEBLES, INMUEBLES E INTANGIBLES"/>
    <s v="2.6.1 - MOBILIARIO Y EQUIPO"/>
    <s v="N"/>
    <s v="00 - N/A"/>
    <s v="10 - FONDO GENERAL"/>
    <s v=" "/>
    <s v="99 - MULTIPROVINCIAL"/>
    <n v="21740000"/>
    <n v="175148732.47000003"/>
    <n v="171945178.31999996"/>
  </r>
  <r>
    <x v="0"/>
    <x v="0"/>
    <x v="0"/>
    <x v="1"/>
    <x v="7"/>
    <s v="2 - Poder Ejecutivo"/>
    <s v="0201 - PRESIDENCIA DE LA REPÚBLICA"/>
    <x v="6"/>
    <x v="0"/>
    <x v="0"/>
    <x v="2"/>
    <s v="2.6 - BIENES MUEBLES, INMUEBLES E INTANGIBLES"/>
    <s v="2.6.1 - MOBILIARIO Y EQUIPO"/>
    <s v="N"/>
    <s v="00 - N/A"/>
    <s v="50 - CRÉDITO INTERNO"/>
    <s v=" "/>
    <s v="99 - MULTIPROVINCIAL"/>
    <n v="0"/>
    <n v="55100000"/>
    <n v="55099993.799999997"/>
  </r>
  <r>
    <x v="0"/>
    <x v="0"/>
    <x v="0"/>
    <x v="1"/>
    <x v="7"/>
    <s v="2 - Poder Ejecutivo"/>
    <s v="0201 - PRESIDENCIA DE LA REPÚBLICA"/>
    <x v="6"/>
    <x v="0"/>
    <x v="0"/>
    <x v="2"/>
    <s v="2.6 - BIENES MUEBLES, INMUEBLES E INTANGIBLES"/>
    <s v="2.6.1 - MOBILIARIO Y EQUIPO"/>
    <s v="N"/>
    <s v="00 - N/A"/>
    <s v="70 - DONACION EXTERNA"/>
    <s v=" "/>
    <s v="99 - MULTIPROVINCIAL"/>
    <n v="0"/>
    <n v="0"/>
    <n v="0"/>
  </r>
  <r>
    <x v="0"/>
    <x v="0"/>
    <x v="0"/>
    <x v="1"/>
    <x v="7"/>
    <s v="2 - Poder Ejecutivo"/>
    <s v="0201 - PRESIDENCIA DE LA REPÚBLICA"/>
    <x v="6"/>
    <x v="0"/>
    <x v="0"/>
    <x v="2"/>
    <s v="2.6 - BIENES MUEBLES, INMUEBLES E INTANGIBLES"/>
    <s v="2.6.2 - MOBILIARIO Y EQUIPO DE AUDIO, AUDIOVISUAL, RECREATIVO Y EDUCACIONAL"/>
    <s v="N"/>
    <s v="00 - N/A"/>
    <s v="10 - FONDO GENERAL"/>
    <s v=" "/>
    <s v="99 - MULTIPROVINCIAL"/>
    <n v="2260000"/>
    <n v="2218719.7600000002"/>
    <n v="841187.10000000009"/>
  </r>
  <r>
    <x v="0"/>
    <x v="0"/>
    <x v="0"/>
    <x v="1"/>
    <x v="7"/>
    <s v="2 - Poder Ejecutivo"/>
    <s v="0201 - PRESIDENCIA DE LA REPÚBLICA"/>
    <x v="6"/>
    <x v="0"/>
    <x v="0"/>
    <x v="2"/>
    <s v="2.6 - BIENES MUEBLES, INMUEBLES E INTANGIBLES"/>
    <s v="2.6.3 - EQUIPO E INSTRUMENTAL, CIENTÍFICO Y LABORATORIO"/>
    <s v="N"/>
    <s v="00 - N/A"/>
    <s v="10 - FONDO GENERAL"/>
    <s v=" "/>
    <s v="99 - MULTIPROVINCIAL"/>
    <n v="600000"/>
    <n v="35434"/>
    <n v="0"/>
  </r>
  <r>
    <x v="0"/>
    <x v="0"/>
    <x v="0"/>
    <x v="1"/>
    <x v="7"/>
    <s v="2 - Poder Ejecutivo"/>
    <s v="0201 - PRESIDENCIA DE LA REPÚBLICA"/>
    <x v="6"/>
    <x v="0"/>
    <x v="0"/>
    <x v="2"/>
    <s v="2.6 - BIENES MUEBLES, INMUEBLES E INTANGIBLES"/>
    <s v="2.6.4 - VEHÍCULOS Y EQUIPO DE TRANSPORTE, TRACCIÓN Y ELEVACIÓN"/>
    <s v="N"/>
    <s v="00 - N/A"/>
    <s v="10 - FONDO GENERAL"/>
    <s v=" "/>
    <s v="99 - MULTIPROVINCIAL"/>
    <n v="21300000"/>
    <n v="323250"/>
    <n v="234127.5"/>
  </r>
  <r>
    <x v="0"/>
    <x v="0"/>
    <x v="0"/>
    <x v="1"/>
    <x v="7"/>
    <s v="2 - Poder Ejecutivo"/>
    <s v="0201 - PRESIDENCIA DE LA REPÚBLICA"/>
    <x v="6"/>
    <x v="0"/>
    <x v="0"/>
    <x v="2"/>
    <s v="2.6 - BIENES MUEBLES, INMUEBLES E INTANGIBLES"/>
    <s v="2.6.5 - MAQUINARIA, OTROS EQUIPOS Y HERRAMIENTAS"/>
    <s v="N"/>
    <s v="00 - N/A"/>
    <s v="10 - FONDO GENERAL"/>
    <s v=" "/>
    <s v="99 - MULTIPROVINCIAL"/>
    <n v="21053219"/>
    <n v="11003918.190000001"/>
    <n v="5864130.5599999987"/>
  </r>
  <r>
    <x v="0"/>
    <x v="0"/>
    <x v="0"/>
    <x v="1"/>
    <x v="7"/>
    <s v="2 - Poder Ejecutivo"/>
    <s v="0201 - PRESIDENCIA DE LA REPÚBLICA"/>
    <x v="6"/>
    <x v="0"/>
    <x v="0"/>
    <x v="2"/>
    <s v="2.6 - BIENES MUEBLES, INMUEBLES E INTANGIBLES"/>
    <s v="2.6.5 - MAQUINARIA, OTROS EQUIPOS Y HERRAMIENTAS"/>
    <s v="N"/>
    <s v="00 - N/A"/>
    <s v="50 - CRÉDITO INTERNO"/>
    <s v=" "/>
    <s v="99 - MULTIPROVINCIAL"/>
    <n v="0"/>
    <n v="5967330.7999999998"/>
    <n v="5967330.7999999998"/>
  </r>
  <r>
    <x v="0"/>
    <x v="0"/>
    <x v="0"/>
    <x v="1"/>
    <x v="7"/>
    <s v="2 - Poder Ejecutivo"/>
    <s v="0201 - PRESIDENCIA DE LA REPÚBLICA"/>
    <x v="6"/>
    <x v="0"/>
    <x v="0"/>
    <x v="2"/>
    <s v="2.6 - BIENES MUEBLES, INMUEBLES E INTANGIBLES"/>
    <s v="2.6.6 - EQUIPOS DE DEFENSA Y SEGURIDAD"/>
    <s v="N"/>
    <s v="00 - N/A"/>
    <s v="10 - FONDO GENERAL"/>
    <s v=" "/>
    <s v="99 - MULTIPROVINCIAL"/>
    <n v="500000"/>
    <n v="3412383.8800000004"/>
    <n v="621175.6"/>
  </r>
  <r>
    <x v="0"/>
    <x v="0"/>
    <x v="0"/>
    <x v="1"/>
    <x v="7"/>
    <s v="2 - Poder Ejecutivo"/>
    <s v="0201 - PRESIDENCIA DE LA REPÚBLICA"/>
    <x v="6"/>
    <x v="0"/>
    <x v="0"/>
    <x v="2"/>
    <s v="2.6 - BIENES MUEBLES, INMUEBLES E INTANGIBLES"/>
    <s v="2.6.8 - BIENES INTANGIBLES"/>
    <s v="N"/>
    <s v="00 - N/A"/>
    <s v="10 - FONDO GENERAL"/>
    <s v=" "/>
    <s v="99 - MULTIPROVINCIAL"/>
    <n v="600000"/>
    <n v="375"/>
    <n v="0"/>
  </r>
  <r>
    <x v="0"/>
    <x v="0"/>
    <x v="0"/>
    <x v="1"/>
    <x v="7"/>
    <s v="2 - Poder Ejecutivo"/>
    <s v="0201 - PRESIDENCIA DE LA REPÚBLICA"/>
    <x v="6"/>
    <x v="0"/>
    <x v="0"/>
    <x v="2"/>
    <s v="2.6 - BIENES MUEBLES, INMUEBLES E INTANGIBLES"/>
    <s v="2.6.9 - EDIFICIOS, ESTRUCTURAS, TIERRAS, TERRENOS Y OBJETOS DE VALOR"/>
    <s v="N"/>
    <s v="00 - N/A"/>
    <s v="10 - FONDO GENERAL"/>
    <s v=" "/>
    <s v="99 - MULTIPROVINCIAL"/>
    <n v="500000"/>
    <n v="165006120"/>
    <n v="165000000"/>
  </r>
  <r>
    <x v="0"/>
    <x v="0"/>
    <x v="0"/>
    <x v="1"/>
    <x v="7"/>
    <s v="2 - Poder Ejecutivo"/>
    <s v="0201 - PRESIDENCIA DE LA REPÚBLICA"/>
    <x v="6"/>
    <x v="0"/>
    <x v="0"/>
    <x v="2"/>
    <s v="2.7 - OBRAS"/>
    <s v="2.7.1 - OBRAS EN EDIFICACIONES"/>
    <s v="N"/>
    <s v="00 - N/A"/>
    <s v="10 - FONDO GENERAL"/>
    <s v=" "/>
    <s v="99 - MULTIPROVINCIAL"/>
    <n v="15000000"/>
    <n v="12000000"/>
    <n v="6516861.8099999996"/>
  </r>
  <r>
    <x v="0"/>
    <x v="0"/>
    <x v="0"/>
    <x v="1"/>
    <x v="7"/>
    <s v="2 - Poder Ejecutivo"/>
    <s v="0201 - PRESIDENCIA DE LA REPÚBLICA"/>
    <x v="6"/>
    <x v="2"/>
    <x v="4"/>
    <x v="6"/>
    <s v="2.6 - BIENES MUEBLES, INMUEBLES E INTANGIBLES"/>
    <s v="2.6.1 - MOBILIARIO Y EQUIPO"/>
    <s v="N"/>
    <s v="00 - N/A"/>
    <s v="10 - FONDO GENERAL"/>
    <s v=" "/>
    <s v="99 - MULTIPROVINCIAL"/>
    <n v="4000000"/>
    <n v="1941323"/>
    <n v="0"/>
  </r>
  <r>
    <x v="0"/>
    <x v="0"/>
    <x v="0"/>
    <x v="1"/>
    <x v="7"/>
    <s v="2 - Poder Ejecutivo"/>
    <s v="0201 - PRESIDENCIA DE LA REPÚBLICA"/>
    <x v="6"/>
    <x v="2"/>
    <x v="4"/>
    <x v="6"/>
    <s v="2.6 - BIENES MUEBLES, INMUEBLES E INTANGIBLES"/>
    <s v="2.6.2 - MOBILIARIO Y EQUIPO DE AUDIO, AUDIOVISUAL, RECREATIVO Y EDUCACIONAL"/>
    <s v="N"/>
    <s v="00 - N/A"/>
    <s v="10 - FONDO GENERAL"/>
    <s v=" "/>
    <s v="99 - MULTIPROVINCIAL"/>
    <n v="550000"/>
    <n v="965600"/>
    <n v="370240.01"/>
  </r>
  <r>
    <x v="0"/>
    <x v="0"/>
    <x v="0"/>
    <x v="1"/>
    <x v="7"/>
    <s v="2 - Poder Ejecutivo"/>
    <s v="0201 - PRESIDENCIA DE LA REPÚBLICA"/>
    <x v="6"/>
    <x v="2"/>
    <x v="4"/>
    <x v="6"/>
    <s v="2.6 - BIENES MUEBLES, INMUEBLES E INTANGIBLES"/>
    <s v="2.6.3 - EQUIPO E INSTRUMENTAL, CIENTÍFICO Y LABORATORIO"/>
    <s v="N"/>
    <s v="00 - N/A"/>
    <s v="10 - FONDO GENERAL"/>
    <s v=" "/>
    <s v="99 - MULTIPROVINCIAL"/>
    <n v="2250000"/>
    <n v="0"/>
    <n v="0"/>
  </r>
  <r>
    <x v="0"/>
    <x v="0"/>
    <x v="0"/>
    <x v="1"/>
    <x v="7"/>
    <s v="2 - Poder Ejecutivo"/>
    <s v="0201 - PRESIDENCIA DE LA REPÚBLICA"/>
    <x v="6"/>
    <x v="2"/>
    <x v="4"/>
    <x v="6"/>
    <s v="2.6 - BIENES MUEBLES, INMUEBLES E INTANGIBLES"/>
    <s v="2.6.4 - VEHÍCULOS Y EQUIPO DE TRANSPORTE, TRACCIÓN Y ELEVACIÓN"/>
    <s v="N"/>
    <s v="00 - N/A"/>
    <s v="10 - FONDO GENERAL"/>
    <s v=" "/>
    <s v="99 - MULTIPROVINCIAL"/>
    <n v="1500000"/>
    <n v="4610400"/>
    <n v="110400"/>
  </r>
  <r>
    <x v="0"/>
    <x v="0"/>
    <x v="0"/>
    <x v="1"/>
    <x v="7"/>
    <s v="2 - Poder Ejecutivo"/>
    <s v="0201 - PRESIDENCIA DE LA REPÚBLICA"/>
    <x v="6"/>
    <x v="2"/>
    <x v="4"/>
    <x v="6"/>
    <s v="2.6 - BIENES MUEBLES, INMUEBLES E INTANGIBLES"/>
    <s v="2.6.5 - MAQUINARIA, OTROS EQUIPOS Y HERRAMIENTAS"/>
    <s v="N"/>
    <s v="00 - N/A"/>
    <s v="10 - FONDO GENERAL"/>
    <s v=" "/>
    <s v="99 - MULTIPROVINCIAL"/>
    <n v="125000"/>
    <n v="125000"/>
    <n v="0"/>
  </r>
  <r>
    <x v="0"/>
    <x v="0"/>
    <x v="0"/>
    <x v="1"/>
    <x v="7"/>
    <s v="2 - Poder Ejecutivo"/>
    <s v="0201 - PRESIDENCIA DE LA REPÚBLICA"/>
    <x v="6"/>
    <x v="2"/>
    <x v="4"/>
    <x v="6"/>
    <s v="2.6 - BIENES MUEBLES, INMUEBLES E INTANGIBLES"/>
    <s v="2.6.6 - EQUIPOS DE DEFENSA Y SEGURIDAD"/>
    <s v="N"/>
    <s v="00 - N/A"/>
    <s v="10 - FONDO GENERAL"/>
    <s v=" "/>
    <s v="99 - MULTIPROVINCIAL"/>
    <n v="100000"/>
    <n v="25000"/>
    <n v="0"/>
  </r>
  <r>
    <x v="0"/>
    <x v="0"/>
    <x v="0"/>
    <x v="1"/>
    <x v="7"/>
    <s v="2 - Poder Ejecutivo"/>
    <s v="0201 - PRESIDENCIA DE LA REPÚBLICA"/>
    <x v="6"/>
    <x v="2"/>
    <x v="4"/>
    <x v="6"/>
    <s v="2.6 - BIENES MUEBLES, INMUEBLES E INTANGIBLES"/>
    <s v="2.6.8 - BIENES INTANGIBLES"/>
    <s v="N"/>
    <s v="00 - N/A"/>
    <s v="10 - FONDO GENERAL"/>
    <s v=" "/>
    <s v="99 - MULTIPROVINCIAL"/>
    <n v="50000"/>
    <n v="50000"/>
    <n v="0"/>
  </r>
  <r>
    <x v="0"/>
    <x v="0"/>
    <x v="0"/>
    <x v="1"/>
    <x v="7"/>
    <s v="2 - Poder Ejecutivo"/>
    <s v="0201 - PRESIDENCIA DE LA REPÚBLICA"/>
    <x v="6"/>
    <x v="2"/>
    <x v="4"/>
    <x v="6"/>
    <s v="2.7 - OBRAS"/>
    <s v="2.7.1 - OBRAS EN EDIFICACIONES"/>
    <s v="N"/>
    <s v="00 - N/A"/>
    <s v="10 - FONDO GENERAL"/>
    <s v=" "/>
    <s v="99 - MULTIPROVINCIAL"/>
    <n v="2500000"/>
    <n v="0"/>
    <n v="0"/>
  </r>
  <r>
    <x v="0"/>
    <x v="0"/>
    <x v="0"/>
    <x v="1"/>
    <x v="7"/>
    <s v="2 - Poder Ejecutivo"/>
    <s v="0201 - PRESIDENCIA DE LA REPÚBLICA"/>
    <x v="7"/>
    <x v="2"/>
    <x v="4"/>
    <x v="6"/>
    <s v="2.6 - BIENES MUEBLES, INMUEBLES E INTANGIBLES"/>
    <s v="2.6.1 - MOBILIARIO Y EQUIPO"/>
    <s v="N"/>
    <s v="00 - N/A"/>
    <s v="10 - FONDO GENERAL"/>
    <s v=" "/>
    <s v="99 - MULTIPROVINCIAL"/>
    <n v="902000000"/>
    <n v="929888998"/>
    <n v="907040012.65999985"/>
  </r>
  <r>
    <x v="0"/>
    <x v="0"/>
    <x v="0"/>
    <x v="1"/>
    <x v="7"/>
    <s v="2 - Poder Ejecutivo"/>
    <s v="0201 - PRESIDENCIA DE LA REPÚBLICA"/>
    <x v="7"/>
    <x v="2"/>
    <x v="4"/>
    <x v="6"/>
    <s v="2.6 - BIENES MUEBLES, INMUEBLES E INTANGIBLES"/>
    <s v="2.6.1 - MOBILIARIO Y EQUIPO"/>
    <s v="N"/>
    <s v="00 - N/A"/>
    <s v="50 - CRÉDITO INTERNO"/>
    <s v=" "/>
    <s v="99 - MULTIPROVINCIAL"/>
    <n v="0"/>
    <n v="80800000"/>
    <n v="71218300.620000005"/>
  </r>
  <r>
    <x v="0"/>
    <x v="0"/>
    <x v="0"/>
    <x v="1"/>
    <x v="7"/>
    <s v="2 - Poder Ejecutivo"/>
    <s v="0201 - PRESIDENCIA DE LA REPÚBLICA"/>
    <x v="7"/>
    <x v="2"/>
    <x v="4"/>
    <x v="6"/>
    <s v="2.6 - BIENES MUEBLES, INMUEBLES E INTANGIBLES"/>
    <s v="2.6.2 - MOBILIARIO Y EQUIPO DE AUDIO, AUDIOVISUAL, RECREATIVO Y EDUCACIONAL"/>
    <s v="N"/>
    <s v="00 - N/A"/>
    <s v="10 - FONDO GENERAL"/>
    <s v=" "/>
    <s v="99 - MULTIPROVINCIAL"/>
    <n v="1800000"/>
    <n v="10"/>
    <n v="0"/>
  </r>
  <r>
    <x v="0"/>
    <x v="0"/>
    <x v="0"/>
    <x v="1"/>
    <x v="7"/>
    <s v="2 - Poder Ejecutivo"/>
    <s v="0201 - PRESIDENCIA DE LA REPÚBLICA"/>
    <x v="7"/>
    <x v="2"/>
    <x v="4"/>
    <x v="6"/>
    <s v="2.6 - BIENES MUEBLES, INMUEBLES E INTANGIBLES"/>
    <s v="2.6.3 - EQUIPO E INSTRUMENTAL, CIENTÍFICO Y LABORATORIO"/>
    <s v="N"/>
    <s v="00 - N/A"/>
    <s v="10 - FONDO GENERAL"/>
    <s v=" "/>
    <s v="99 - MULTIPROVINCIAL"/>
    <n v="6000000"/>
    <n v="3400000"/>
    <n v="0"/>
  </r>
  <r>
    <x v="0"/>
    <x v="0"/>
    <x v="0"/>
    <x v="1"/>
    <x v="7"/>
    <s v="2 - Poder Ejecutivo"/>
    <s v="0201 - PRESIDENCIA DE LA REPÚBLICA"/>
    <x v="7"/>
    <x v="2"/>
    <x v="4"/>
    <x v="6"/>
    <s v="2.6 - BIENES MUEBLES, INMUEBLES E INTANGIBLES"/>
    <s v="2.6.4 - VEHÍCULOS Y EQUIPO DE TRANSPORTE, TRACCIÓN Y ELEVACIÓN"/>
    <s v="N"/>
    <s v="00 - N/A"/>
    <s v="10 - FONDO GENERAL"/>
    <s v=" "/>
    <s v="99 - MULTIPROVINCIAL"/>
    <n v="16000000"/>
    <n v="10000000"/>
    <n v="0"/>
  </r>
  <r>
    <x v="0"/>
    <x v="0"/>
    <x v="0"/>
    <x v="1"/>
    <x v="7"/>
    <s v="2 - Poder Ejecutivo"/>
    <s v="0201 - PRESIDENCIA DE LA REPÚBLICA"/>
    <x v="7"/>
    <x v="2"/>
    <x v="4"/>
    <x v="6"/>
    <s v="2.6 - BIENES MUEBLES, INMUEBLES E INTANGIBLES"/>
    <s v="2.6.5 - MAQUINARIA, OTROS EQUIPOS Y HERRAMIENTAS"/>
    <s v="N"/>
    <s v="00 - N/A"/>
    <s v="10 - FONDO GENERAL"/>
    <s v=" "/>
    <s v="99 - MULTIPROVINCIAL"/>
    <n v="14000000"/>
    <n v="360305"/>
    <n v="250042"/>
  </r>
  <r>
    <x v="0"/>
    <x v="0"/>
    <x v="0"/>
    <x v="1"/>
    <x v="7"/>
    <s v="2 - Poder Ejecutivo"/>
    <s v="0201 - PRESIDENCIA DE LA REPÚBLICA"/>
    <x v="7"/>
    <x v="2"/>
    <x v="4"/>
    <x v="6"/>
    <s v="2.7 - OBRAS"/>
    <s v="2.7.1 - OBRAS EN EDIFICACIONES"/>
    <s v="N"/>
    <s v="00 - N/A"/>
    <s v="10 - FONDO GENERAL"/>
    <s v=" "/>
    <s v="99 - MULTIPROVINCIAL"/>
    <n v="6100000"/>
    <n v="5218010"/>
    <n v="4007154.42"/>
  </r>
  <r>
    <x v="0"/>
    <x v="0"/>
    <x v="0"/>
    <x v="1"/>
    <x v="7"/>
    <s v="2 - Poder Ejecutivo"/>
    <s v="0201 - PRESIDENCIA DE LA REPÚBLICA"/>
    <x v="8"/>
    <x v="2"/>
    <x v="4"/>
    <x v="6"/>
    <s v="2.6 - BIENES MUEBLES, INMUEBLES E INTANGIBLES"/>
    <s v="2.6.1 - MOBILIARIO Y EQUIPO"/>
    <s v="N"/>
    <s v="00 - N/A"/>
    <s v="10 - FONDO GENERAL"/>
    <s v=" "/>
    <s v="99 - MULTIPROVINCIAL"/>
    <n v="51786276"/>
    <n v="23199587.310000002"/>
    <n v="10974744.91"/>
  </r>
  <r>
    <x v="0"/>
    <x v="0"/>
    <x v="0"/>
    <x v="1"/>
    <x v="7"/>
    <s v="2 - Poder Ejecutivo"/>
    <s v="0201 - PRESIDENCIA DE LA REPÚBLICA"/>
    <x v="8"/>
    <x v="2"/>
    <x v="4"/>
    <x v="6"/>
    <s v="2.6 - BIENES MUEBLES, INMUEBLES E INTANGIBLES"/>
    <s v="2.6.2 - MOBILIARIO Y EQUIPO DE AUDIO, AUDIOVISUAL, RECREATIVO Y EDUCACIONAL"/>
    <s v="N"/>
    <s v="00 - N/A"/>
    <s v="10 - FONDO GENERAL"/>
    <s v=" "/>
    <s v="99 - MULTIPROVINCIAL"/>
    <n v="6036500"/>
    <n v="1740712.7999999998"/>
    <n v="1340644.02"/>
  </r>
  <r>
    <x v="0"/>
    <x v="0"/>
    <x v="0"/>
    <x v="1"/>
    <x v="7"/>
    <s v="2 - Poder Ejecutivo"/>
    <s v="0201 - PRESIDENCIA DE LA REPÚBLICA"/>
    <x v="8"/>
    <x v="2"/>
    <x v="4"/>
    <x v="6"/>
    <s v="2.6 - BIENES MUEBLES, INMUEBLES E INTANGIBLES"/>
    <s v="2.6.3 - EQUIPO E INSTRUMENTAL, CIENTÍFICO Y LABORATORIO"/>
    <s v="N"/>
    <s v="00 - N/A"/>
    <s v="10 - FONDO GENERAL"/>
    <s v=" "/>
    <s v="99 - MULTIPROVINCIAL"/>
    <n v="9503200"/>
    <n v="4607360.84"/>
    <n v="3880456.84"/>
  </r>
  <r>
    <x v="0"/>
    <x v="0"/>
    <x v="0"/>
    <x v="1"/>
    <x v="7"/>
    <s v="2 - Poder Ejecutivo"/>
    <s v="0201 - PRESIDENCIA DE LA REPÚBLICA"/>
    <x v="8"/>
    <x v="2"/>
    <x v="4"/>
    <x v="6"/>
    <s v="2.6 - BIENES MUEBLES, INMUEBLES E INTANGIBLES"/>
    <s v="2.6.4 - VEHÍCULOS Y EQUIPO DE TRANSPORTE, TRACCIÓN Y ELEVACIÓN"/>
    <s v="N"/>
    <s v="00 - N/A"/>
    <s v="10 - FONDO GENERAL"/>
    <s v=" "/>
    <s v="99 - MULTIPROVINCIAL"/>
    <n v="0"/>
    <n v="24469399.199999999"/>
    <n v="0"/>
  </r>
  <r>
    <x v="0"/>
    <x v="0"/>
    <x v="0"/>
    <x v="1"/>
    <x v="7"/>
    <s v="2 - Poder Ejecutivo"/>
    <s v="0201 - PRESIDENCIA DE LA REPÚBLICA"/>
    <x v="8"/>
    <x v="2"/>
    <x v="4"/>
    <x v="6"/>
    <s v="2.6 - BIENES MUEBLES, INMUEBLES E INTANGIBLES"/>
    <s v="2.6.5 - MAQUINARIA, OTROS EQUIPOS Y HERRAMIENTAS"/>
    <s v="N"/>
    <s v="00 - N/A"/>
    <s v="10 - FONDO GENERAL"/>
    <s v=" "/>
    <s v="99 - MULTIPROVINCIAL"/>
    <n v="4064640"/>
    <n v="1535146.32"/>
    <n v="534639.12"/>
  </r>
  <r>
    <x v="0"/>
    <x v="0"/>
    <x v="0"/>
    <x v="1"/>
    <x v="7"/>
    <s v="2 - Poder Ejecutivo"/>
    <s v="0201 - PRESIDENCIA DE LA REPÚBLICA"/>
    <x v="8"/>
    <x v="2"/>
    <x v="4"/>
    <x v="6"/>
    <s v="2.6 - BIENES MUEBLES, INMUEBLES E INTANGIBLES"/>
    <s v="2.6.5 - MAQUINARIA, OTROS EQUIPOS Y HERRAMIENTAS"/>
    <s v="N"/>
    <s v="00 - N/A"/>
    <s v="50 - CRÉDITO INTERNO"/>
    <s v=" "/>
    <s v="99 - MULTIPROVINCIAL"/>
    <n v="0"/>
    <n v="367800"/>
    <n v="331020.08"/>
  </r>
  <r>
    <x v="0"/>
    <x v="0"/>
    <x v="0"/>
    <x v="1"/>
    <x v="7"/>
    <s v="2 - Poder Ejecutivo"/>
    <s v="0201 - PRESIDENCIA DE LA REPÚBLICA"/>
    <x v="8"/>
    <x v="2"/>
    <x v="4"/>
    <x v="6"/>
    <s v="2.6 - BIENES MUEBLES, INMUEBLES E INTANGIBLES"/>
    <s v="2.6.6 - EQUIPOS DE DEFENSA Y SEGURIDAD"/>
    <s v="N"/>
    <s v="00 - N/A"/>
    <s v="10 - FONDO GENERAL"/>
    <s v=" "/>
    <s v="99 - MULTIPROVINCIAL"/>
    <n v="83700"/>
    <n v="217047"/>
    <n v="216707"/>
  </r>
  <r>
    <x v="0"/>
    <x v="0"/>
    <x v="0"/>
    <x v="1"/>
    <x v="7"/>
    <s v="2 - Poder Ejecutivo"/>
    <s v="0201 - PRESIDENCIA DE LA REPÚBLICA"/>
    <x v="8"/>
    <x v="2"/>
    <x v="4"/>
    <x v="6"/>
    <s v="2.6 - BIENES MUEBLES, INMUEBLES E INTANGIBLES"/>
    <s v="2.6.8 - BIENES INTANGIBLES"/>
    <s v="N"/>
    <s v="00 - N/A"/>
    <s v="10 - FONDO GENERAL"/>
    <s v=" "/>
    <s v="99 - MULTIPROVINCIAL"/>
    <n v="76500"/>
    <n v="216000"/>
    <n v="0"/>
  </r>
  <r>
    <x v="0"/>
    <x v="0"/>
    <x v="0"/>
    <x v="1"/>
    <x v="7"/>
    <s v="2 - Poder Ejecutivo"/>
    <s v="0201 - PRESIDENCIA DE LA REPÚBLICA"/>
    <x v="8"/>
    <x v="2"/>
    <x v="4"/>
    <x v="6"/>
    <s v="2.6 - BIENES MUEBLES, INMUEBLES E INTANGIBLES"/>
    <s v="2.6.9 - EDIFICIOS, ESTRUCTURAS, TIERRAS, TERRENOS Y OBJETOS DE VALOR"/>
    <s v="N"/>
    <s v="00 - N/A"/>
    <s v="10 - FONDO GENERAL"/>
    <s v=" "/>
    <s v="99 - MULTIPROVINCIAL"/>
    <n v="0"/>
    <n v="166400"/>
    <n v="163041.78"/>
  </r>
  <r>
    <x v="0"/>
    <x v="0"/>
    <x v="0"/>
    <x v="1"/>
    <x v="7"/>
    <s v="2 - Poder Ejecutivo"/>
    <s v="0201 - PRESIDENCIA DE LA REPÚBLICA"/>
    <x v="8"/>
    <x v="2"/>
    <x v="4"/>
    <x v="6"/>
    <s v="2.7 - OBRAS"/>
    <s v="2.7.1 - OBRAS EN EDIFICACIONES"/>
    <s v="N"/>
    <s v="00 - N/A"/>
    <s v="10 - FONDO GENERAL"/>
    <s v=" "/>
    <s v="99 - MULTIPROVINCIAL"/>
    <n v="17205750"/>
    <n v="13705750"/>
    <n v="1584881.39"/>
  </r>
  <r>
    <x v="0"/>
    <x v="0"/>
    <x v="0"/>
    <x v="1"/>
    <x v="7"/>
    <s v="2 - Poder Ejecutivo"/>
    <s v="0201 - PRESIDENCIA DE LA REPÚBLICA"/>
    <x v="9"/>
    <x v="0"/>
    <x v="7"/>
    <x v="12"/>
    <s v="2.6 - BIENES MUEBLES, INMUEBLES E INTANGIBLES"/>
    <s v="2.6.1 - MOBILIARIO Y EQUIPO"/>
    <s v="N"/>
    <s v="00 - N/A"/>
    <s v="10 - FONDO GENERAL"/>
    <s v=" "/>
    <s v="99 - MULTIPROVINCIAL"/>
    <n v="2900000"/>
    <n v="29800000"/>
    <n v="23866784.910000004"/>
  </r>
  <r>
    <x v="0"/>
    <x v="0"/>
    <x v="0"/>
    <x v="1"/>
    <x v="7"/>
    <s v="2 - Poder Ejecutivo"/>
    <s v="0201 - PRESIDENCIA DE LA REPÚBLICA"/>
    <x v="9"/>
    <x v="0"/>
    <x v="7"/>
    <x v="12"/>
    <s v="2.6 - BIENES MUEBLES, INMUEBLES E INTANGIBLES"/>
    <s v="2.6.1 - MOBILIARIO Y EQUIPO"/>
    <s v="N"/>
    <s v="00 - N/A"/>
    <s v="20 - FONDOS CON DESTINO ESPECÍFICO"/>
    <s v=" "/>
    <s v="99 - MULTIPROVINCIAL"/>
    <n v="85000000"/>
    <n v="27650000"/>
    <n v="27531874.399999999"/>
  </r>
  <r>
    <x v="0"/>
    <x v="0"/>
    <x v="0"/>
    <x v="1"/>
    <x v="7"/>
    <s v="2 - Poder Ejecutivo"/>
    <s v="0201 - PRESIDENCIA DE LA REPÚBLICA"/>
    <x v="9"/>
    <x v="0"/>
    <x v="7"/>
    <x v="12"/>
    <s v="2.6 - BIENES MUEBLES, INMUEBLES E INTANGIBLES"/>
    <s v="2.6.1 - MOBILIARIO Y EQUIPO"/>
    <s v="S"/>
    <s v="03 - AMPLIACIÓN DEL SISTEMA NACIONAL DE ATENCION A EMERGENCIAS Y SEGURIDAD 9-1-1, FASE II"/>
    <s v="10 - FONDO GENERAL"/>
    <n v="14624"/>
    <s v="15 - MONTE CRISTI"/>
    <n v="13689680"/>
    <n v="109119178.58"/>
    <n v="45490743.810000002"/>
  </r>
  <r>
    <x v="0"/>
    <x v="0"/>
    <x v="0"/>
    <x v="1"/>
    <x v="7"/>
    <s v="2 - Poder Ejecutivo"/>
    <s v="0201 - PRESIDENCIA DE LA REPÚBLICA"/>
    <x v="9"/>
    <x v="0"/>
    <x v="7"/>
    <x v="12"/>
    <s v="2.6 - BIENES MUEBLES, INMUEBLES E INTANGIBLES"/>
    <s v="2.6.2 - MOBILIARIO Y EQUIPO DE AUDIO, AUDIOVISUAL, RECREATIVO Y EDUCACIONAL"/>
    <s v="N"/>
    <s v="00 - N/A"/>
    <s v="10 - FONDO GENERAL"/>
    <s v=" "/>
    <s v="99 - MULTIPROVINCIAL"/>
    <n v="500000"/>
    <n v="2255000"/>
    <n v="0"/>
  </r>
  <r>
    <x v="0"/>
    <x v="0"/>
    <x v="0"/>
    <x v="1"/>
    <x v="7"/>
    <s v="2 - Poder Ejecutivo"/>
    <s v="0201 - PRESIDENCIA DE LA REPÚBLICA"/>
    <x v="9"/>
    <x v="0"/>
    <x v="7"/>
    <x v="12"/>
    <s v="2.6 - BIENES MUEBLES, INMUEBLES E INTANGIBLES"/>
    <s v="2.6.2 - MOBILIARIO Y EQUIPO DE AUDIO, AUDIOVISUAL, RECREATIVO Y EDUCACIONAL"/>
    <s v="N"/>
    <s v="00 - N/A"/>
    <s v="20 - FONDOS CON DESTINO ESPECÍFICO"/>
    <s v=" "/>
    <s v="99 - MULTIPROVINCIAL"/>
    <n v="17000000"/>
    <n v="9800000"/>
    <n v="9667179.0999999996"/>
  </r>
  <r>
    <x v="0"/>
    <x v="0"/>
    <x v="0"/>
    <x v="1"/>
    <x v="7"/>
    <s v="2 - Poder Ejecutivo"/>
    <s v="0201 - PRESIDENCIA DE LA REPÚBLICA"/>
    <x v="9"/>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100000"/>
    <n v="0"/>
  </r>
  <r>
    <x v="0"/>
    <x v="0"/>
    <x v="0"/>
    <x v="1"/>
    <x v="7"/>
    <s v="2 - Poder Ejecutivo"/>
    <s v="0201 - PRESIDENCIA DE LA REPÚBLICA"/>
    <x v="9"/>
    <x v="0"/>
    <x v="7"/>
    <x v="12"/>
    <s v="2.6 - BIENES MUEBLES, INMUEBLES E INTANGIBLES"/>
    <s v="2.6.3 - EQUIPO E INSTRUMENTAL, CIENTÍFICO Y LABORATORIO"/>
    <s v="N"/>
    <s v="00 - N/A"/>
    <s v="10 - FONDO GENERAL"/>
    <s v=" "/>
    <s v="99 - MULTIPROVINCIAL"/>
    <n v="700000"/>
    <n v="1410440"/>
    <n v="1062"/>
  </r>
  <r>
    <x v="0"/>
    <x v="0"/>
    <x v="0"/>
    <x v="1"/>
    <x v="7"/>
    <s v="2 - Poder Ejecutivo"/>
    <s v="0201 - PRESIDENCIA DE LA REPÚBLICA"/>
    <x v="9"/>
    <x v="0"/>
    <x v="7"/>
    <x v="12"/>
    <s v="2.6 - BIENES MUEBLES, INMUEBLES E INTANGIBLES"/>
    <s v="2.6.4 - VEHÍCULOS Y EQUIPO DE TRANSPORTE, TRACCIÓN Y ELEVACIÓN"/>
    <s v="N"/>
    <s v="00 - N/A"/>
    <s v="10 - FONDO GENERAL"/>
    <s v=" "/>
    <s v="99 - MULTIPROVINCIAL"/>
    <n v="50000"/>
    <n v="4175626"/>
    <n v="3331706.4000000004"/>
  </r>
  <r>
    <x v="0"/>
    <x v="0"/>
    <x v="0"/>
    <x v="1"/>
    <x v="7"/>
    <s v="2 - Poder Ejecutivo"/>
    <s v="0201 - PRESIDENCIA DE LA REPÚBLICA"/>
    <x v="9"/>
    <x v="0"/>
    <x v="7"/>
    <x v="12"/>
    <s v="2.6 - BIENES MUEBLES, INMUEBLES E INTANGIBLES"/>
    <s v="2.6.4 - VEHÍCULOS Y EQUIPO DE TRANSPORTE, TRACCIÓN Y ELEVACIÓN"/>
    <s v="N"/>
    <s v="00 - N/A"/>
    <s v="20 - FONDOS CON DESTINO ESPECÍFICO"/>
    <s v=" "/>
    <s v="99 - MULTIPROVINCIAL"/>
    <n v="15000000"/>
    <n v="325407980"/>
    <n v="89761500"/>
  </r>
  <r>
    <x v="0"/>
    <x v="0"/>
    <x v="0"/>
    <x v="1"/>
    <x v="7"/>
    <s v="2 - Poder Ejecutivo"/>
    <s v="0201 - PRESIDENCIA DE LA REPÚBLICA"/>
    <x v="9"/>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287128837.72000003"/>
    <n v="206768604"/>
  </r>
  <r>
    <x v="0"/>
    <x v="0"/>
    <x v="0"/>
    <x v="1"/>
    <x v="7"/>
    <s v="2 - Poder Ejecutivo"/>
    <s v="0201 - PRESIDENCIA DE LA REPÚBLICA"/>
    <x v="9"/>
    <x v="0"/>
    <x v="7"/>
    <x v="12"/>
    <s v="2.6 - BIENES MUEBLES, INMUEBLES E INTANGIBLES"/>
    <s v="2.6.5 - MAQUINARIA, OTROS EQUIPOS Y HERRAMIENTAS"/>
    <s v="N"/>
    <s v="00 - N/A"/>
    <s v="10 - FONDO GENERAL"/>
    <s v=" "/>
    <s v="99 - MULTIPROVINCIAL"/>
    <n v="7020000"/>
    <n v="15210374"/>
    <n v="256694.93"/>
  </r>
  <r>
    <x v="0"/>
    <x v="0"/>
    <x v="0"/>
    <x v="1"/>
    <x v="7"/>
    <s v="2 - Poder Ejecutivo"/>
    <s v="0201 - PRESIDENCIA DE LA REPÚBLICA"/>
    <x v="9"/>
    <x v="0"/>
    <x v="7"/>
    <x v="12"/>
    <s v="2.6 - BIENES MUEBLES, INMUEBLES E INTANGIBLES"/>
    <s v="2.6.5 - MAQUINARIA, OTROS EQUIPOS Y HERRAMIENTAS"/>
    <s v="N"/>
    <s v="00 - N/A"/>
    <s v="20 - FONDOS CON DESTINO ESPECÍFICO"/>
    <s v=" "/>
    <s v="99 - MULTIPROVINCIAL"/>
    <n v="115900000"/>
    <n v="15807000"/>
    <n v="12392582.590000002"/>
  </r>
  <r>
    <x v="0"/>
    <x v="0"/>
    <x v="0"/>
    <x v="1"/>
    <x v="7"/>
    <s v="2 - Poder Ejecutivo"/>
    <s v="0201 - PRESIDENCIA DE LA REPÚBLICA"/>
    <x v="9"/>
    <x v="0"/>
    <x v="7"/>
    <x v="12"/>
    <s v="2.6 - BIENES MUEBLES, INMUEBLES E INTANGIBLES"/>
    <s v="2.6.5 - MAQUINARIA, OTROS EQUIPOS Y HERRAMIENTAS"/>
    <s v="S"/>
    <s v="03 - AMPLIACIÓN DEL SISTEMA NACIONAL DE ATENCION A EMERGENCIAS Y SEGURIDAD 9-1-1, FASE II"/>
    <s v="10 - FONDO GENERAL"/>
    <n v="14624"/>
    <s v="15 - MONTE CRISTI"/>
    <n v="401942250"/>
    <n v="115615525.16"/>
    <n v="32027193.400000006"/>
  </r>
  <r>
    <x v="0"/>
    <x v="0"/>
    <x v="0"/>
    <x v="1"/>
    <x v="7"/>
    <s v="2 - Poder Ejecutivo"/>
    <s v="0201 - PRESIDENCIA DE LA REPÚBLICA"/>
    <x v="9"/>
    <x v="0"/>
    <x v="7"/>
    <x v="12"/>
    <s v="2.6 - BIENES MUEBLES, INMUEBLES E INTANGIBLES"/>
    <s v="2.6.6 - EQUIPOS DE DEFENSA Y SEGURIDAD"/>
    <s v="N"/>
    <s v="00 - N/A"/>
    <s v="10 - FONDO GENERAL"/>
    <s v=" "/>
    <s v="99 - MULTIPROVINCIAL"/>
    <n v="20000"/>
    <n v="5606560.4600000009"/>
    <n v="0"/>
  </r>
  <r>
    <x v="0"/>
    <x v="0"/>
    <x v="0"/>
    <x v="1"/>
    <x v="7"/>
    <s v="2 - Poder Ejecutivo"/>
    <s v="0201 - PRESIDENCIA DE LA REPÚBLICA"/>
    <x v="9"/>
    <x v="0"/>
    <x v="7"/>
    <x v="12"/>
    <s v="2.6 - BIENES MUEBLES, INMUEBLES E INTANGIBLES"/>
    <s v="2.6.6 - EQUIPOS DE DEFENSA Y SEGURIDAD"/>
    <s v="N"/>
    <s v="00 - N/A"/>
    <s v="20 - FONDOS CON DESTINO ESPECÍFICO"/>
    <s v=" "/>
    <s v="99 - MULTIPROVINCIAL"/>
    <n v="700000"/>
    <n v="625000"/>
    <n v="154883.56"/>
  </r>
  <r>
    <x v="0"/>
    <x v="0"/>
    <x v="0"/>
    <x v="1"/>
    <x v="7"/>
    <s v="2 - Poder Ejecutivo"/>
    <s v="0201 - PRESIDENCIA DE LA REPÚBLICA"/>
    <x v="9"/>
    <x v="0"/>
    <x v="7"/>
    <x v="12"/>
    <s v="2.6 - BIENES MUEBLES, INMUEBLES E INTANGIBLES"/>
    <s v="2.6.6 - EQUIPOS DE DEFENSA Y SEGURIDAD"/>
    <s v="S"/>
    <s v="03 - AMPLIACIÓN DEL SISTEMA NACIONAL DE ATENCION A EMERGENCIAS Y SEGURIDAD 9-1-1, FASE II"/>
    <s v="10 - FONDO GENERAL"/>
    <n v="14624"/>
    <s v="15 - MONTE CRISTI"/>
    <n v="0"/>
    <n v="74187758.560000002"/>
    <n v="0"/>
  </r>
  <r>
    <x v="0"/>
    <x v="0"/>
    <x v="0"/>
    <x v="1"/>
    <x v="7"/>
    <s v="2 - Poder Ejecutivo"/>
    <s v="0201 - PRESIDENCIA DE LA REPÚBLICA"/>
    <x v="9"/>
    <x v="0"/>
    <x v="7"/>
    <x v="12"/>
    <s v="2.6 - BIENES MUEBLES, INMUEBLES E INTANGIBLES"/>
    <s v="2.6.8 - BIENES INTANGIBLES"/>
    <s v="N"/>
    <s v="00 - N/A"/>
    <s v="10 - FONDO GENERAL"/>
    <s v=" "/>
    <s v="99 - MULTIPROVINCIAL"/>
    <n v="811922"/>
    <n v="811921.54"/>
    <n v="485057.88"/>
  </r>
  <r>
    <x v="0"/>
    <x v="0"/>
    <x v="0"/>
    <x v="1"/>
    <x v="7"/>
    <s v="2 - Poder Ejecutivo"/>
    <s v="0201 - PRESIDENCIA DE LA REPÚBLICA"/>
    <x v="9"/>
    <x v="0"/>
    <x v="7"/>
    <x v="12"/>
    <s v="2.6 - BIENES MUEBLES, INMUEBLES E INTANGIBLES"/>
    <s v="2.6.8 - BIENES INTANGIBLES"/>
    <s v="N"/>
    <s v="00 - N/A"/>
    <s v="20 - FONDOS CON DESTINO ESPECÍFICO"/>
    <s v=" "/>
    <s v="99 - MULTIPROVINCIAL"/>
    <n v="60000000"/>
    <n v="62293000"/>
    <n v="57088083.640000001"/>
  </r>
  <r>
    <x v="0"/>
    <x v="0"/>
    <x v="0"/>
    <x v="1"/>
    <x v="7"/>
    <s v="2 - Poder Ejecutivo"/>
    <s v="0201 - PRESIDENCIA DE LA REPÚBLICA"/>
    <x v="9"/>
    <x v="0"/>
    <x v="7"/>
    <x v="12"/>
    <s v="2.6 - BIENES MUEBLES, INMUEBLES E INTANGIBLES"/>
    <s v="2.6.8 - BIENES INTANGIBLES"/>
    <s v="S"/>
    <s v="03 - AMPLIACIÓN DEL SISTEMA NACIONAL DE ATENCION A EMERGENCIAS Y SEGURIDAD 9-1-1, FASE II"/>
    <s v="10 - FONDO GENERAL"/>
    <n v="14624"/>
    <s v="15 - MONTE CRISTI"/>
    <n v="100000"/>
    <n v="100000"/>
    <n v="0"/>
  </r>
  <r>
    <x v="0"/>
    <x v="0"/>
    <x v="0"/>
    <x v="1"/>
    <x v="7"/>
    <s v="2 - Poder Ejecutivo"/>
    <s v="0201 - PRESIDENCIA DE LA REPÚBLICA"/>
    <x v="9"/>
    <x v="0"/>
    <x v="7"/>
    <x v="12"/>
    <s v="2.7 - OBRAS"/>
    <s v="2.7.1 - OBRAS EN EDIFICACIONES"/>
    <s v="N"/>
    <s v="00 - N/A"/>
    <s v="10 - FONDO GENERAL"/>
    <s v=" "/>
    <s v="99 - MULTIPROVINCIAL"/>
    <n v="1000000"/>
    <n v="500000"/>
    <n v="0"/>
  </r>
  <r>
    <x v="0"/>
    <x v="0"/>
    <x v="0"/>
    <x v="1"/>
    <x v="7"/>
    <s v="2 - Poder Ejecutivo"/>
    <s v="0201 - PRESIDENCIA DE LA REPÚBLICA"/>
    <x v="9"/>
    <x v="0"/>
    <x v="7"/>
    <x v="12"/>
    <s v="2.7 - OBRAS"/>
    <s v="2.7.1 - OBRAS EN EDIFICACIONES"/>
    <s v="N"/>
    <s v="00 - N/A"/>
    <s v="20 - FONDOS CON DESTINO ESPECÍFICO"/>
    <s v=" "/>
    <s v="99 - MULTIPROVINCIAL"/>
    <n v="114282940"/>
    <n v="63294580.520000003"/>
    <n v="0"/>
  </r>
  <r>
    <x v="0"/>
    <x v="0"/>
    <x v="0"/>
    <x v="1"/>
    <x v="7"/>
    <s v="2 - Poder Ejecutivo"/>
    <s v="0201 - PRESIDENCIA DE LA REPÚBLICA"/>
    <x v="9"/>
    <x v="0"/>
    <x v="7"/>
    <x v="12"/>
    <s v="2.7 - OBRAS"/>
    <s v="2.7.1 - OBRAS EN EDIFICACIONES"/>
    <s v="S"/>
    <s v="03 - AMPLIACIÓN DEL SISTEMA NACIONAL DE ATENCION A EMERGENCIAS Y SEGURIDAD 9-1-1, FASE II"/>
    <s v="10 - FONDO GENERAL"/>
    <n v="14624"/>
    <s v="15 - MONTE CRISTI"/>
    <n v="50000"/>
    <n v="50000"/>
    <n v="0"/>
  </r>
  <r>
    <x v="0"/>
    <x v="0"/>
    <x v="0"/>
    <x v="1"/>
    <x v="7"/>
    <s v="2 - Poder Ejecutivo"/>
    <s v="0201 - PRESIDENCIA DE LA REPÚBLICA"/>
    <x v="10"/>
    <x v="0"/>
    <x v="0"/>
    <x v="2"/>
    <s v="2.6 - BIENES MUEBLES, INMUEBLES E INTANGIBLES"/>
    <s v="2.6.1 - MOBILIARIO Y EQUIPO"/>
    <s v="N"/>
    <s v="00 - N/A"/>
    <s v="10 - FONDO GENERAL"/>
    <s v=" "/>
    <s v="99 - MULTIPROVINCIAL"/>
    <n v="300000"/>
    <n v="358000"/>
    <n v="0"/>
  </r>
  <r>
    <x v="0"/>
    <x v="0"/>
    <x v="0"/>
    <x v="1"/>
    <x v="7"/>
    <s v="2 - Poder Ejecutivo"/>
    <s v="0201 - PRESIDENCIA DE LA REPÚBLICA"/>
    <x v="10"/>
    <x v="0"/>
    <x v="0"/>
    <x v="2"/>
    <s v="2.6 - BIENES MUEBLES, INMUEBLES E INTANGIBLES"/>
    <s v="2.6.5 - MAQUINARIA, OTROS EQUIPOS Y HERRAMIENTAS"/>
    <s v="N"/>
    <s v="00 - N/A"/>
    <s v="10 - FONDO GENERAL"/>
    <s v=" "/>
    <s v="99 - MULTIPROVINCIAL"/>
    <n v="0"/>
    <n v="118000"/>
    <n v="0"/>
  </r>
  <r>
    <x v="0"/>
    <x v="0"/>
    <x v="0"/>
    <x v="1"/>
    <x v="7"/>
    <s v="2 - Poder Ejecutivo"/>
    <s v="0201 - PRESIDENCIA DE LA REPÚBLICA"/>
    <x v="11"/>
    <x v="0"/>
    <x v="0"/>
    <x v="2"/>
    <s v="2.6 - BIENES MUEBLES, INMUEBLES E INTANGIBLES"/>
    <s v="2.6.1 - MOBILIARIO Y EQUIPO"/>
    <s v="N"/>
    <s v="00 - N/A"/>
    <s v="10 - FONDO GENERAL"/>
    <s v=" "/>
    <s v="99 - MULTIPROVINCIAL"/>
    <n v="3200000"/>
    <n v="3408282.17"/>
    <n v="1353409.92"/>
  </r>
  <r>
    <x v="0"/>
    <x v="0"/>
    <x v="0"/>
    <x v="1"/>
    <x v="7"/>
    <s v="2 - Poder Ejecutivo"/>
    <s v="0201 - PRESIDENCIA DE LA REPÚBLICA"/>
    <x v="11"/>
    <x v="0"/>
    <x v="0"/>
    <x v="2"/>
    <s v="2.6 - BIENES MUEBLES, INMUEBLES E INTANGIBLES"/>
    <s v="2.6.2 - MOBILIARIO Y EQUIPO DE AUDIO, AUDIOVISUAL, RECREATIVO Y EDUCACIONAL"/>
    <s v="N"/>
    <s v="00 - N/A"/>
    <s v="10 - FONDO GENERAL"/>
    <s v=" "/>
    <s v="99 - MULTIPROVINCIAL"/>
    <n v="600000"/>
    <n v="1103717.83"/>
    <n v="0"/>
  </r>
  <r>
    <x v="0"/>
    <x v="0"/>
    <x v="0"/>
    <x v="1"/>
    <x v="7"/>
    <s v="2 - Poder Ejecutivo"/>
    <s v="0201 - PRESIDENCIA DE LA REPÚBLICA"/>
    <x v="11"/>
    <x v="0"/>
    <x v="0"/>
    <x v="2"/>
    <s v="2.6 - BIENES MUEBLES, INMUEBLES E INTANGIBLES"/>
    <s v="2.6.3 - EQUIPO E INSTRUMENTAL, CIENTÍFICO Y LABORATORIO"/>
    <s v="N"/>
    <s v="00 - N/A"/>
    <s v="10 - FONDO GENERAL"/>
    <s v=" "/>
    <s v="99 - MULTIPROVINCIAL"/>
    <n v="0"/>
    <n v="43000"/>
    <n v="42861.77"/>
  </r>
  <r>
    <x v="0"/>
    <x v="0"/>
    <x v="0"/>
    <x v="1"/>
    <x v="7"/>
    <s v="2 - Poder Ejecutivo"/>
    <s v="0201 - PRESIDENCIA DE LA REPÚBLICA"/>
    <x v="11"/>
    <x v="0"/>
    <x v="0"/>
    <x v="2"/>
    <s v="2.6 - BIENES MUEBLES, INMUEBLES E INTANGIBLES"/>
    <s v="2.6.4 - VEHÍCULOS Y EQUIPO DE TRANSPORTE, TRACCIÓN Y ELEVACIÓN"/>
    <s v="N"/>
    <s v="00 - N/A"/>
    <s v="10 - FONDO GENERAL"/>
    <s v=" "/>
    <s v="99 - MULTIPROVINCIAL"/>
    <n v="0"/>
    <n v="26000"/>
    <n v="25488"/>
  </r>
  <r>
    <x v="0"/>
    <x v="0"/>
    <x v="0"/>
    <x v="1"/>
    <x v="7"/>
    <s v="2 - Poder Ejecutivo"/>
    <s v="0201 - PRESIDENCIA DE LA REPÚBLICA"/>
    <x v="11"/>
    <x v="0"/>
    <x v="0"/>
    <x v="2"/>
    <s v="2.6 - BIENES MUEBLES, INMUEBLES E INTANGIBLES"/>
    <s v="2.6.5 - MAQUINARIA, OTROS EQUIPOS Y HERRAMIENTAS"/>
    <s v="N"/>
    <s v="00 - N/A"/>
    <s v="10 - FONDO GENERAL"/>
    <s v=" "/>
    <s v="99 - MULTIPROVINCIAL"/>
    <n v="0"/>
    <n v="1171000"/>
    <n v="521715"/>
  </r>
  <r>
    <x v="0"/>
    <x v="0"/>
    <x v="0"/>
    <x v="1"/>
    <x v="7"/>
    <s v="2 - Poder Ejecutivo"/>
    <s v="0201 - PRESIDENCIA DE LA REPÚBLICA"/>
    <x v="11"/>
    <x v="2"/>
    <x v="4"/>
    <x v="107"/>
    <s v="2.7 - OBRAS"/>
    <s v="2.7.1 - OBRAS EN EDIFICACIONES"/>
    <s v="S"/>
    <s v="01 - MEJORAMIENTO URBANO, SOCIAL Y AMBIENTAL DEL BARRIO DOMINGO SAVIO (LA CIENEGA - LOS GUANDULES), DISTRITO NACIONAL"/>
    <s v="10 - FONDO GENERAL"/>
    <n v="13924"/>
    <s v="01 - DISTRITO NACIONAL"/>
    <n v="0"/>
    <n v="65182697.140000001"/>
    <n v="29566440.720000003"/>
  </r>
  <r>
    <x v="0"/>
    <x v="0"/>
    <x v="0"/>
    <x v="1"/>
    <x v="7"/>
    <s v="2 - Poder Ejecutivo"/>
    <s v="0201 - PRESIDENCIA DE LA REPÚBLICA"/>
    <x v="12"/>
    <x v="3"/>
    <x v="6"/>
    <x v="13"/>
    <s v="2.6 - BIENES MUEBLES, INMUEBLES E INTANGIBLES"/>
    <s v="2.6.1 - MOBILIARIO Y EQUIPO"/>
    <s v="N"/>
    <s v="00 - N/A"/>
    <s v="40 - TRANSFERENCIAS"/>
    <s v=" "/>
    <s v="99 - MULTIPROVINCIAL"/>
    <n v="0"/>
    <n v="507600"/>
    <n v="28243.3"/>
  </r>
  <r>
    <x v="0"/>
    <x v="0"/>
    <x v="0"/>
    <x v="1"/>
    <x v="7"/>
    <s v="2 - Poder Ejecutivo"/>
    <s v="0201 - PRESIDENCIA DE LA REPÚBLICA"/>
    <x v="12"/>
    <x v="3"/>
    <x v="6"/>
    <x v="13"/>
    <s v="2.6 - BIENES MUEBLES, INMUEBLES E INTANGIBLES"/>
    <s v="2.6.2 - MOBILIARIO Y EQUIPO DE AUDIO, AUDIOVISUAL, RECREATIVO Y EDUCACIONAL"/>
    <s v="N"/>
    <s v="00 - N/A"/>
    <s v="40 - TRANSFERENCIAS"/>
    <s v=" "/>
    <s v="99 - MULTIPROVINCIAL"/>
    <n v="0"/>
    <n v="1674220"/>
    <n v="132160"/>
  </r>
  <r>
    <x v="0"/>
    <x v="0"/>
    <x v="0"/>
    <x v="1"/>
    <x v="7"/>
    <s v="2 - Poder Ejecutivo"/>
    <s v="0201 - PRESIDENCIA DE LA REPÚBLICA"/>
    <x v="12"/>
    <x v="3"/>
    <x v="6"/>
    <x v="13"/>
    <s v="2.6 - BIENES MUEBLES, INMUEBLES E INTANGIBLES"/>
    <s v="2.6.4 - VEHÍCULOS Y EQUIPO DE TRANSPORTE, TRACCIÓN Y ELEVACIÓN"/>
    <s v="N"/>
    <s v="00 - N/A"/>
    <s v="40 - TRANSFERENCIAS"/>
    <s v=" "/>
    <s v="99 - MULTIPROVINCIAL"/>
    <n v="0"/>
    <n v="149400"/>
    <n v="148499.99"/>
  </r>
  <r>
    <x v="0"/>
    <x v="0"/>
    <x v="0"/>
    <x v="1"/>
    <x v="7"/>
    <s v="2 - Poder Ejecutivo"/>
    <s v="0201 - PRESIDENCIA DE LA REPÚBLICA"/>
    <x v="12"/>
    <x v="3"/>
    <x v="6"/>
    <x v="13"/>
    <s v="2.6 - BIENES MUEBLES, INMUEBLES E INTANGIBLES"/>
    <s v="2.6.5 - MAQUINARIA, OTROS EQUIPOS Y HERRAMIENTAS"/>
    <s v="N"/>
    <s v="00 - N/A"/>
    <s v="40 - TRANSFERENCIAS"/>
    <s v=" "/>
    <s v="99 - MULTIPROVINCIAL"/>
    <n v="0"/>
    <n v="807609.24"/>
    <n v="297244.36000000004"/>
  </r>
  <r>
    <x v="0"/>
    <x v="0"/>
    <x v="0"/>
    <x v="1"/>
    <x v="7"/>
    <s v="2 - Poder Ejecutivo"/>
    <s v="0201 - PRESIDENCIA DE LA REPÚBLICA"/>
    <x v="12"/>
    <x v="3"/>
    <x v="6"/>
    <x v="13"/>
    <s v="2.6 - BIENES MUEBLES, INMUEBLES E INTANGIBLES"/>
    <s v="2.6.6 - EQUIPOS DE DEFENSA Y SEGURIDAD"/>
    <s v="N"/>
    <s v="00 - N/A"/>
    <s v="40 - TRANSFERENCIAS"/>
    <s v=" "/>
    <s v="99 - MULTIPROVINCIAL"/>
    <n v="0"/>
    <n v="158215"/>
    <n v="158214.39999999999"/>
  </r>
  <r>
    <x v="0"/>
    <x v="0"/>
    <x v="0"/>
    <x v="1"/>
    <x v="7"/>
    <s v="2 - Poder Ejecutivo"/>
    <s v="0201 - PRESIDENCIA DE LA REPÚBLICA"/>
    <x v="13"/>
    <x v="2"/>
    <x v="4"/>
    <x v="6"/>
    <s v="2.6 - BIENES MUEBLES, INMUEBLES E INTANGIBLES"/>
    <s v="2.6.1 - MOBILIARIO Y EQUIPO"/>
    <s v="N"/>
    <s v="00 - N/A"/>
    <s v="10 - FONDO GENERAL"/>
    <s v=" "/>
    <s v="99 - MULTIPROVINCIAL"/>
    <n v="33700000"/>
    <n v="32280274.07"/>
    <n v="6591122.1600000001"/>
  </r>
  <r>
    <x v="0"/>
    <x v="0"/>
    <x v="0"/>
    <x v="1"/>
    <x v="7"/>
    <s v="2 - Poder Ejecutivo"/>
    <s v="0201 - PRESIDENCIA DE LA REPÚBLICA"/>
    <x v="13"/>
    <x v="2"/>
    <x v="4"/>
    <x v="6"/>
    <s v="2.6 - BIENES MUEBLES, INMUEBLES E INTANGIBLES"/>
    <s v="2.6.2 - MOBILIARIO Y EQUIPO DE AUDIO, AUDIOVISUAL, RECREATIVO Y EDUCACIONAL"/>
    <s v="N"/>
    <s v="00 - N/A"/>
    <s v="10 - FONDO GENERAL"/>
    <s v=" "/>
    <s v="99 - MULTIPROVINCIAL"/>
    <n v="2700000"/>
    <n v="5408368"/>
    <n v="1375516.56"/>
  </r>
  <r>
    <x v="0"/>
    <x v="0"/>
    <x v="0"/>
    <x v="1"/>
    <x v="7"/>
    <s v="2 - Poder Ejecutivo"/>
    <s v="0201 - PRESIDENCIA DE LA REPÚBLICA"/>
    <x v="13"/>
    <x v="2"/>
    <x v="4"/>
    <x v="6"/>
    <s v="2.6 - BIENES MUEBLES, INMUEBLES E INTANGIBLES"/>
    <s v="2.6.3 - EQUIPO E INSTRUMENTAL, CIENTÍFICO Y LABORATORIO"/>
    <s v="N"/>
    <s v="00 - N/A"/>
    <s v="10 - FONDO GENERAL"/>
    <s v=" "/>
    <s v="99 - MULTIPROVINCIAL"/>
    <n v="550000"/>
    <n v="304784.65000000002"/>
    <n v="97940"/>
  </r>
  <r>
    <x v="0"/>
    <x v="0"/>
    <x v="0"/>
    <x v="1"/>
    <x v="7"/>
    <s v="2 - Poder Ejecutivo"/>
    <s v="0201 - PRESIDENCIA DE LA REPÚBLICA"/>
    <x v="13"/>
    <x v="2"/>
    <x v="4"/>
    <x v="6"/>
    <s v="2.6 - BIENES MUEBLES, INMUEBLES E INTANGIBLES"/>
    <s v="2.6.4 - VEHÍCULOS Y EQUIPO DE TRANSPORTE, TRACCIÓN Y ELEVACIÓN"/>
    <s v="N"/>
    <s v="00 - N/A"/>
    <s v="10 - FONDO GENERAL"/>
    <s v=" "/>
    <s v="99 - MULTIPROVINCIAL"/>
    <n v="14200000"/>
    <n v="2880000"/>
    <n v="1761799.81"/>
  </r>
  <r>
    <x v="0"/>
    <x v="0"/>
    <x v="0"/>
    <x v="1"/>
    <x v="7"/>
    <s v="2 - Poder Ejecutivo"/>
    <s v="0201 - PRESIDENCIA DE LA REPÚBLICA"/>
    <x v="13"/>
    <x v="2"/>
    <x v="4"/>
    <x v="6"/>
    <s v="2.6 - BIENES MUEBLES, INMUEBLES E INTANGIBLES"/>
    <s v="2.6.5 - MAQUINARIA, OTROS EQUIPOS Y HERRAMIENTAS"/>
    <s v="N"/>
    <s v="00 - N/A"/>
    <s v="10 - FONDO GENERAL"/>
    <s v=" "/>
    <s v="99 - MULTIPROVINCIAL"/>
    <n v="7350000"/>
    <n v="12670888.770000003"/>
    <n v="5438120.7100000018"/>
  </r>
  <r>
    <x v="0"/>
    <x v="0"/>
    <x v="0"/>
    <x v="1"/>
    <x v="7"/>
    <s v="2 - Poder Ejecutivo"/>
    <s v="0201 - PRESIDENCIA DE LA REPÚBLICA"/>
    <x v="13"/>
    <x v="2"/>
    <x v="4"/>
    <x v="6"/>
    <s v="2.6 - BIENES MUEBLES, INMUEBLES E INTANGIBLES"/>
    <s v="2.6.6 - EQUIPOS DE DEFENSA Y SEGURIDAD"/>
    <s v="N"/>
    <s v="00 - N/A"/>
    <s v="10 - FONDO GENERAL"/>
    <s v=" "/>
    <s v="99 - MULTIPROVINCIAL"/>
    <n v="700000"/>
    <n v="170000"/>
    <n v="0"/>
  </r>
  <r>
    <x v="0"/>
    <x v="0"/>
    <x v="0"/>
    <x v="1"/>
    <x v="7"/>
    <s v="2 - Poder Ejecutivo"/>
    <s v="0201 - PRESIDENCIA DE LA REPÚBLICA"/>
    <x v="13"/>
    <x v="2"/>
    <x v="4"/>
    <x v="6"/>
    <s v="2.6 - BIENES MUEBLES, INMUEBLES E INTANGIBLES"/>
    <s v="2.6.7 - ACTIVOS BIOLÓGICOS"/>
    <s v="N"/>
    <s v="00 - N/A"/>
    <s v="10 - FONDO GENERAL"/>
    <s v=" "/>
    <s v="99 - MULTIPROVINCIAL"/>
    <n v="200000"/>
    <n v="0"/>
    <n v="0"/>
  </r>
  <r>
    <x v="0"/>
    <x v="0"/>
    <x v="0"/>
    <x v="1"/>
    <x v="7"/>
    <s v="2 - Poder Ejecutivo"/>
    <s v="0201 - PRESIDENCIA DE LA REPÚBLICA"/>
    <x v="13"/>
    <x v="2"/>
    <x v="4"/>
    <x v="6"/>
    <s v="2.6 - BIENES MUEBLES, INMUEBLES E INTANGIBLES"/>
    <s v="2.6.8 - BIENES INTANGIBLES"/>
    <s v="N"/>
    <s v="00 - N/A"/>
    <s v="10 - FONDO GENERAL"/>
    <s v=" "/>
    <s v="99 - MULTIPROVINCIAL"/>
    <n v="100000"/>
    <n v="1700000"/>
    <n v="0"/>
  </r>
  <r>
    <x v="0"/>
    <x v="0"/>
    <x v="0"/>
    <x v="1"/>
    <x v="7"/>
    <s v="2 - Poder Ejecutivo"/>
    <s v="0201 - PRESIDENCIA DE LA REPÚBLICA"/>
    <x v="13"/>
    <x v="2"/>
    <x v="4"/>
    <x v="6"/>
    <s v="2.6 - BIENES MUEBLES, INMUEBLES E INTANGIBLES"/>
    <s v="2.6.9 - EDIFICIOS, ESTRUCTURAS, TIERRAS, TERRENOS Y OBJETOS DE VALOR"/>
    <s v="N"/>
    <s v="00 - N/A"/>
    <s v="10 - FONDO GENERAL"/>
    <s v=" "/>
    <s v="99 - MULTIPROVINCIAL"/>
    <n v="50000"/>
    <n v="50000"/>
    <n v="21771"/>
  </r>
  <r>
    <x v="0"/>
    <x v="0"/>
    <x v="0"/>
    <x v="1"/>
    <x v="7"/>
    <s v="2 - Poder Ejecutivo"/>
    <s v="0201 - PRESIDENCIA DE LA REPÚBLICA"/>
    <x v="13"/>
    <x v="2"/>
    <x v="4"/>
    <x v="6"/>
    <s v="2.7 - OBRAS"/>
    <s v="2.7.1 - OBRAS EN EDIFICACIONES"/>
    <s v="N"/>
    <s v="00 - N/A"/>
    <s v="10 - FONDO GENERAL"/>
    <s v=" "/>
    <s v="99 - MULTIPROVINCIAL"/>
    <n v="37500000"/>
    <n v="41843719.640000001"/>
    <n v="25611717"/>
  </r>
  <r>
    <x v="0"/>
    <x v="0"/>
    <x v="0"/>
    <x v="1"/>
    <x v="7"/>
    <s v="2 - Poder Ejecutivo"/>
    <s v="0201 - PRESIDENCIA DE LA REPÚBLICA"/>
    <x v="13"/>
    <x v="2"/>
    <x v="4"/>
    <x v="6"/>
    <s v="2.7 - OBRAS"/>
    <s v="2.7.1 - OBRAS EN EDIFICACIONES"/>
    <s v="N"/>
    <s v="00 - N/A"/>
    <s v="60 - CREDITO EXTERNO"/>
    <s v=" "/>
    <s v="99 - MULTIPROVINCIAL"/>
    <n v="542250000"/>
    <n v="129250000"/>
    <n v="0"/>
  </r>
  <r>
    <x v="0"/>
    <x v="0"/>
    <x v="0"/>
    <x v="1"/>
    <x v="7"/>
    <s v="2 - Poder Ejecutivo"/>
    <s v="0201 - PRESIDENCIA DE LA REPÚBLICA"/>
    <x v="13"/>
    <x v="2"/>
    <x v="4"/>
    <x v="95"/>
    <s v="2.7 - OBRAS"/>
    <s v="2.7.1 - OBRAS EN EDIFICACIONES"/>
    <s v="S"/>
    <s v="00 - N/A"/>
    <s v="60 - CREDITO EXTERNO"/>
    <s v=" "/>
    <s v="99 - MULTIPROVINCIAL"/>
    <n v="168000000"/>
    <n v="168000000"/>
    <n v="0"/>
  </r>
  <r>
    <x v="0"/>
    <x v="0"/>
    <x v="0"/>
    <x v="1"/>
    <x v="7"/>
    <s v="2 - Poder Ejecutivo"/>
    <s v="0201 - PRESIDENCIA DE LA REPÚBLICA"/>
    <x v="13"/>
    <x v="2"/>
    <x v="5"/>
    <x v="14"/>
    <s v="2.6 - BIENES MUEBLES, INMUEBLES E INTANGIBLES"/>
    <s v="2.6.1 - MOBILIARIO Y EQUIPO"/>
    <s v="N"/>
    <s v="00 - N/A"/>
    <s v="10 - FONDO GENERAL"/>
    <s v=" "/>
    <s v="99 - MULTIPROVINCIAL"/>
    <n v="0"/>
    <n v="3405000"/>
    <n v="2231341.5299999998"/>
  </r>
  <r>
    <x v="0"/>
    <x v="0"/>
    <x v="0"/>
    <x v="1"/>
    <x v="7"/>
    <s v="2 - Poder Ejecutivo"/>
    <s v="0201 - PRESIDENCIA DE LA REPÚBLICA"/>
    <x v="13"/>
    <x v="2"/>
    <x v="5"/>
    <x v="14"/>
    <s v="2.6 - BIENES MUEBLES, INMUEBLES E INTANGIBLES"/>
    <s v="2.6.2 - MOBILIARIO Y EQUIPO DE AUDIO, AUDIOVISUAL, RECREATIVO Y EDUCACIONAL"/>
    <s v="N"/>
    <s v="00 - N/A"/>
    <s v="10 - FONDO GENERAL"/>
    <s v=" "/>
    <s v="99 - MULTIPROVINCIAL"/>
    <n v="0"/>
    <n v="10000"/>
    <n v="0"/>
  </r>
  <r>
    <x v="0"/>
    <x v="0"/>
    <x v="0"/>
    <x v="1"/>
    <x v="7"/>
    <s v="2 - Poder Ejecutivo"/>
    <s v="0201 - PRESIDENCIA DE LA REPÚBLICA"/>
    <x v="13"/>
    <x v="2"/>
    <x v="5"/>
    <x v="14"/>
    <s v="2.6 - BIENES MUEBLES, INMUEBLES E INTANGIBLES"/>
    <s v="2.6.4 - VEHÍCULOS Y EQUIPO DE TRANSPORTE, TRACCIÓN Y ELEVACIÓN"/>
    <s v="N"/>
    <s v="00 - N/A"/>
    <s v="10 - FONDO GENERAL"/>
    <s v=" "/>
    <s v="99 - MULTIPROVINCIAL"/>
    <n v="0"/>
    <n v="6000000"/>
    <n v="0"/>
  </r>
  <r>
    <x v="0"/>
    <x v="0"/>
    <x v="0"/>
    <x v="1"/>
    <x v="7"/>
    <s v="2 - Poder Ejecutivo"/>
    <s v="0201 - PRESIDENCIA DE LA REPÚBLICA"/>
    <x v="13"/>
    <x v="2"/>
    <x v="5"/>
    <x v="14"/>
    <s v="2.6 - BIENES MUEBLES, INMUEBLES E INTANGIBLES"/>
    <s v="2.6.5 - MAQUINARIA, OTROS EQUIPOS Y HERRAMIENTAS"/>
    <s v="N"/>
    <s v="00 - N/A"/>
    <s v="10 - FONDO GENERAL"/>
    <s v=" "/>
    <s v="99 - MULTIPROVINCIAL"/>
    <n v="0"/>
    <n v="550000"/>
    <n v="250160"/>
  </r>
  <r>
    <x v="0"/>
    <x v="0"/>
    <x v="0"/>
    <x v="1"/>
    <x v="7"/>
    <s v="2 - Poder Ejecutivo"/>
    <s v="0201 - PRESIDENCIA DE LA REPÚBLICA"/>
    <x v="13"/>
    <x v="2"/>
    <x v="5"/>
    <x v="14"/>
    <s v="2.6 - BIENES MUEBLES, INMUEBLES E INTANGIBLES"/>
    <s v="2.6.9 - EDIFICIOS, ESTRUCTURAS, TIERRAS, TERRENOS Y OBJETOS DE VALOR"/>
    <s v="N"/>
    <s v="00 - N/A"/>
    <s v="10 - FONDO GENERAL"/>
    <s v=" "/>
    <s v="99 - MULTIPROVINCIAL"/>
    <n v="0"/>
    <n v="10035000"/>
    <n v="31712.5"/>
  </r>
  <r>
    <x v="0"/>
    <x v="0"/>
    <x v="0"/>
    <x v="1"/>
    <x v="7"/>
    <s v="2 - Poder Ejecutivo"/>
    <s v="0201 - PRESIDENCIA DE LA REPÚBLICA"/>
    <x v="13"/>
    <x v="2"/>
    <x v="5"/>
    <x v="8"/>
    <s v="2.6 - BIENES MUEBLES, INMUEBLES E INTANGIBLES"/>
    <s v="2.6.1 - MOBILIARIO Y EQUIPO"/>
    <s v="N"/>
    <s v="00 - N/A"/>
    <s v="10 - FONDO GENERAL"/>
    <s v=" "/>
    <s v="99 - MULTIPROVINCIAL"/>
    <n v="0"/>
    <n v="490488"/>
    <n v="363883.68"/>
  </r>
  <r>
    <x v="0"/>
    <x v="0"/>
    <x v="0"/>
    <x v="1"/>
    <x v="7"/>
    <s v="2 - Poder Ejecutivo"/>
    <s v="0201 - PRESIDENCIA DE LA REPÚBLICA"/>
    <x v="13"/>
    <x v="2"/>
    <x v="5"/>
    <x v="8"/>
    <s v="2.6 - BIENES MUEBLES, INMUEBLES E INTANGIBLES"/>
    <s v="2.6.2 - MOBILIARIO Y EQUIPO DE AUDIO, AUDIOVISUAL, RECREATIVO Y EDUCACIONAL"/>
    <s v="N"/>
    <s v="00 - N/A"/>
    <s v="10 - FONDO GENERAL"/>
    <s v=" "/>
    <s v="99 - MULTIPROVINCIAL"/>
    <n v="0"/>
    <n v="158144"/>
    <n v="73443.199999999997"/>
  </r>
  <r>
    <x v="0"/>
    <x v="0"/>
    <x v="0"/>
    <x v="1"/>
    <x v="7"/>
    <s v="2 - Poder Ejecutivo"/>
    <s v="0201 - PRESIDENCIA DE LA REPÚBLICA"/>
    <x v="14"/>
    <x v="2"/>
    <x v="4"/>
    <x v="6"/>
    <s v="2.6 - BIENES MUEBLES, INMUEBLES E INTANGIBLES"/>
    <s v="2.6.1 - MOBILIARIO Y EQUIPO"/>
    <s v="N"/>
    <s v="00 - N/A"/>
    <s v="10 - FONDO GENERAL"/>
    <s v=" "/>
    <s v="99 - MULTIPROVINCIAL"/>
    <n v="5500000"/>
    <n v="91322660"/>
    <n v="73670318.63000001"/>
  </r>
  <r>
    <x v="0"/>
    <x v="0"/>
    <x v="0"/>
    <x v="1"/>
    <x v="7"/>
    <s v="2 - Poder Ejecutivo"/>
    <s v="0201 - PRESIDENCIA DE LA REPÚBLICA"/>
    <x v="14"/>
    <x v="2"/>
    <x v="4"/>
    <x v="6"/>
    <s v="2.6 - BIENES MUEBLES, INMUEBLES E INTANGIBLES"/>
    <s v="2.6.2 - MOBILIARIO Y EQUIPO DE AUDIO, AUDIOVISUAL, RECREATIVO Y EDUCACIONAL"/>
    <s v="N"/>
    <s v="00 - N/A"/>
    <s v="10 - FONDO GENERAL"/>
    <s v=" "/>
    <s v="99 - MULTIPROVINCIAL"/>
    <n v="500000"/>
    <n v="1144000"/>
    <n v="1138593.33"/>
  </r>
  <r>
    <x v="0"/>
    <x v="0"/>
    <x v="0"/>
    <x v="1"/>
    <x v="7"/>
    <s v="2 - Poder Ejecutivo"/>
    <s v="0201 - PRESIDENCIA DE LA REPÚBLICA"/>
    <x v="14"/>
    <x v="2"/>
    <x v="4"/>
    <x v="6"/>
    <s v="2.6 - BIENES MUEBLES, INMUEBLES E INTANGIBLES"/>
    <s v="2.6.3 - EQUIPO E INSTRUMENTAL, CIENTÍFICO Y LABORATORIO"/>
    <s v="N"/>
    <s v="00 - N/A"/>
    <s v="10 - FONDO GENERAL"/>
    <s v=" "/>
    <s v="99 - MULTIPROVINCIAL"/>
    <n v="0"/>
    <n v="100000"/>
    <n v="67000"/>
  </r>
  <r>
    <x v="0"/>
    <x v="0"/>
    <x v="0"/>
    <x v="1"/>
    <x v="7"/>
    <s v="2 - Poder Ejecutivo"/>
    <s v="0201 - PRESIDENCIA DE LA REPÚBLICA"/>
    <x v="14"/>
    <x v="2"/>
    <x v="4"/>
    <x v="6"/>
    <s v="2.6 - BIENES MUEBLES, INMUEBLES E INTANGIBLES"/>
    <s v="2.6.4 - VEHÍCULOS Y EQUIPO DE TRANSPORTE, TRACCIÓN Y ELEVACIÓN"/>
    <s v="N"/>
    <s v="00 - N/A"/>
    <s v="10 - FONDO GENERAL"/>
    <s v=" "/>
    <s v="99 - MULTIPROVINCIAL"/>
    <n v="3000000"/>
    <n v="2000000"/>
    <n v="0"/>
  </r>
  <r>
    <x v="0"/>
    <x v="0"/>
    <x v="0"/>
    <x v="1"/>
    <x v="7"/>
    <s v="2 - Poder Ejecutivo"/>
    <s v="0201 - PRESIDENCIA DE LA REPÚBLICA"/>
    <x v="14"/>
    <x v="2"/>
    <x v="4"/>
    <x v="6"/>
    <s v="2.6 - BIENES MUEBLES, INMUEBLES E INTANGIBLES"/>
    <s v="2.6.5 - MAQUINARIA, OTROS EQUIPOS Y HERRAMIENTAS"/>
    <s v="N"/>
    <s v="00 - N/A"/>
    <s v="10 - FONDO GENERAL"/>
    <s v=" "/>
    <s v="99 - MULTIPROVINCIAL"/>
    <n v="0"/>
    <n v="4145543"/>
    <n v="2536362.7999999993"/>
  </r>
  <r>
    <x v="0"/>
    <x v="0"/>
    <x v="0"/>
    <x v="1"/>
    <x v="7"/>
    <s v="2 - Poder Ejecutivo"/>
    <s v="0201 - PRESIDENCIA DE LA REPÚBLICA"/>
    <x v="14"/>
    <x v="2"/>
    <x v="4"/>
    <x v="6"/>
    <s v="2.6 - BIENES MUEBLES, INMUEBLES E INTANGIBLES"/>
    <s v="2.6.6 - EQUIPOS DE DEFENSA Y SEGURIDAD"/>
    <s v="N"/>
    <s v="00 - N/A"/>
    <s v="10 - FONDO GENERAL"/>
    <s v=" "/>
    <s v="99 - MULTIPROVINCIAL"/>
    <n v="0"/>
    <n v="200000"/>
    <n v="42126"/>
  </r>
  <r>
    <x v="0"/>
    <x v="0"/>
    <x v="0"/>
    <x v="1"/>
    <x v="7"/>
    <s v="2 - Poder Ejecutivo"/>
    <s v="0201 - PRESIDENCIA DE LA REPÚBLICA"/>
    <x v="14"/>
    <x v="2"/>
    <x v="4"/>
    <x v="6"/>
    <s v="2.6 - BIENES MUEBLES, INMUEBLES E INTANGIBLES"/>
    <s v="2.6.8 - BIENES INTANGIBLES"/>
    <s v="N"/>
    <s v="00 - N/A"/>
    <s v="10 - FONDO GENERAL"/>
    <s v=" "/>
    <s v="99 - MULTIPROVINCIAL"/>
    <n v="0"/>
    <n v="29676000"/>
    <n v="0"/>
  </r>
  <r>
    <x v="0"/>
    <x v="0"/>
    <x v="0"/>
    <x v="1"/>
    <x v="7"/>
    <s v="2 - Poder Ejecutivo"/>
    <s v="0201 - PRESIDENCIA DE LA REPÚBLICA"/>
    <x v="14"/>
    <x v="2"/>
    <x v="4"/>
    <x v="6"/>
    <s v="2.7 - OBRAS"/>
    <s v="2.7.1 - OBRAS EN EDIFICACIONES"/>
    <s v="N"/>
    <s v="00 - N/A"/>
    <s v="10 - FONDO GENERAL"/>
    <s v=" "/>
    <s v="99 - MULTIPROVINCIAL"/>
    <n v="2000000"/>
    <n v="0"/>
    <n v="0"/>
  </r>
  <r>
    <x v="0"/>
    <x v="0"/>
    <x v="0"/>
    <x v="1"/>
    <x v="7"/>
    <s v="2 - Poder Ejecutivo"/>
    <s v="0201 - PRESIDENCIA DE LA REPÚBLICA"/>
    <x v="15"/>
    <x v="0"/>
    <x v="0"/>
    <x v="2"/>
    <s v="2.6 - BIENES MUEBLES, INMUEBLES E INTANGIBLES"/>
    <s v="2.6.1 - MOBILIARIO Y EQUIPO"/>
    <s v="N"/>
    <s v="00 - N/A"/>
    <s v="10 - FONDO GENERAL"/>
    <s v=" "/>
    <s v="99 - MULTIPROVINCIAL"/>
    <n v="1964500"/>
    <n v="1777200"/>
    <n v="1188070.8899999999"/>
  </r>
  <r>
    <x v="0"/>
    <x v="0"/>
    <x v="0"/>
    <x v="1"/>
    <x v="7"/>
    <s v="2 - Poder Ejecutivo"/>
    <s v="0201 - PRESIDENCIA DE LA REPÚBLICA"/>
    <x v="15"/>
    <x v="0"/>
    <x v="0"/>
    <x v="2"/>
    <s v="2.6 - BIENES MUEBLES, INMUEBLES E INTANGIBLES"/>
    <s v="2.6.2 - MOBILIARIO Y EQUIPO DE AUDIO, AUDIOVISUAL, RECREATIVO Y EDUCACIONAL"/>
    <s v="N"/>
    <s v="00 - N/A"/>
    <s v="10 - FONDO GENERAL"/>
    <s v=" "/>
    <s v="99 - MULTIPROVINCIAL"/>
    <n v="1576933"/>
    <n v="1339733"/>
    <n v="324668.09000000003"/>
  </r>
  <r>
    <x v="0"/>
    <x v="0"/>
    <x v="0"/>
    <x v="1"/>
    <x v="7"/>
    <s v="2 - Poder Ejecutivo"/>
    <s v="0201 - PRESIDENCIA DE LA REPÚBLICA"/>
    <x v="15"/>
    <x v="0"/>
    <x v="0"/>
    <x v="2"/>
    <s v="2.6 - BIENES MUEBLES, INMUEBLES E INTANGIBLES"/>
    <s v="2.6.4 - VEHÍCULOS Y EQUIPO DE TRANSPORTE, TRACCIÓN Y ELEVACIÓN"/>
    <s v="N"/>
    <s v="00 - N/A"/>
    <s v="10 - FONDO GENERAL"/>
    <s v=" "/>
    <s v="99 - MULTIPROVINCIAL"/>
    <n v="0"/>
    <n v="4614000"/>
    <n v="4614000"/>
  </r>
  <r>
    <x v="0"/>
    <x v="0"/>
    <x v="0"/>
    <x v="1"/>
    <x v="7"/>
    <s v="2 - Poder Ejecutivo"/>
    <s v="0201 - PRESIDENCIA DE LA REPÚBLICA"/>
    <x v="15"/>
    <x v="0"/>
    <x v="0"/>
    <x v="2"/>
    <s v="2.6 - BIENES MUEBLES, INMUEBLES E INTANGIBLES"/>
    <s v="2.6.5 - MAQUINARIA, OTROS EQUIPOS Y HERRAMIENTAS"/>
    <s v="N"/>
    <s v="00 - N/A"/>
    <s v="10 - FONDO GENERAL"/>
    <s v=" "/>
    <s v="99 - MULTIPROVINCIAL"/>
    <n v="0"/>
    <n v="607000"/>
    <n v="429521.69999999995"/>
  </r>
  <r>
    <x v="0"/>
    <x v="0"/>
    <x v="0"/>
    <x v="1"/>
    <x v="7"/>
    <s v="2 - Poder Ejecutivo"/>
    <s v="0201 - PRESIDENCIA DE LA REPÚBLICA"/>
    <x v="15"/>
    <x v="0"/>
    <x v="0"/>
    <x v="2"/>
    <s v="2.6 - BIENES MUEBLES, INMUEBLES E INTANGIBLES"/>
    <s v="2.6.6 - EQUIPOS DE DEFENSA Y SEGURIDAD"/>
    <s v="N"/>
    <s v="00 - N/A"/>
    <s v="10 - FONDO GENERAL"/>
    <s v=" "/>
    <s v="99 - MULTIPROVINCIAL"/>
    <n v="0"/>
    <n v="37500"/>
    <n v="20207.5"/>
  </r>
  <r>
    <x v="0"/>
    <x v="0"/>
    <x v="0"/>
    <x v="1"/>
    <x v="7"/>
    <s v="2 - Poder Ejecutivo"/>
    <s v="0201 - PRESIDENCIA DE LA REPÚBLICA"/>
    <x v="16"/>
    <x v="0"/>
    <x v="0"/>
    <x v="0"/>
    <s v="2.7 - OBRAS"/>
    <s v="2.7.1 - OBRAS EN EDIFICACIONES"/>
    <s v="S"/>
    <s v="97 - REMODELACIÓN POLIDEPORTIVO VERON, DISTRITO MUNICIPAL VERON-PUNTA CANA, PROVINCIA LA ALTAGRACIA."/>
    <s v="10 - FONDO GENERAL"/>
    <n v="16196"/>
    <s v="11 - LA ALTAGRACIA"/>
    <n v="120580"/>
    <n v="0"/>
    <n v="0"/>
  </r>
  <r>
    <x v="0"/>
    <x v="0"/>
    <x v="0"/>
    <x v="1"/>
    <x v="7"/>
    <s v="2 - Poder Ejecutivo"/>
    <s v="0201 - PRESIDENCIA DE LA REPÚBLICA"/>
    <x v="16"/>
    <x v="0"/>
    <x v="0"/>
    <x v="2"/>
    <s v="2.6 - BIENES MUEBLES, INMUEBLES E INTANGIBLES"/>
    <s v="2.6.1 - MOBILIARIO Y EQUIPO"/>
    <s v="N"/>
    <s v="00 - N/A"/>
    <s v="10 - FONDO GENERAL"/>
    <s v=" "/>
    <s v="99 - MULTIPROVINCIAL"/>
    <n v="2500000"/>
    <n v="6424000"/>
    <n v="373670.6"/>
  </r>
  <r>
    <x v="0"/>
    <x v="0"/>
    <x v="0"/>
    <x v="1"/>
    <x v="7"/>
    <s v="2 - Poder Ejecutivo"/>
    <s v="0201 - PRESIDENCIA DE LA REPÚBLICA"/>
    <x v="16"/>
    <x v="0"/>
    <x v="0"/>
    <x v="2"/>
    <s v="2.6 - BIENES MUEBLES, INMUEBLES E INTANGIBLES"/>
    <s v="2.6.2 - MOBILIARIO Y EQUIPO DE AUDIO, AUDIOVISUAL, RECREATIVO Y EDUCACIONAL"/>
    <s v="N"/>
    <s v="00 - N/A"/>
    <s v="10 - FONDO GENERAL"/>
    <s v=" "/>
    <s v="99 - MULTIPROVINCIAL"/>
    <n v="500000"/>
    <n v="284000"/>
    <n v="229521.58"/>
  </r>
  <r>
    <x v="0"/>
    <x v="0"/>
    <x v="0"/>
    <x v="1"/>
    <x v="7"/>
    <s v="2 - Poder Ejecutivo"/>
    <s v="0201 - PRESIDENCIA DE LA REPÚBLICA"/>
    <x v="16"/>
    <x v="0"/>
    <x v="0"/>
    <x v="2"/>
    <s v="2.6 - BIENES MUEBLES, INMUEBLES E INTANGIBLES"/>
    <s v="2.6.3 - EQUIPO E INSTRUMENTAL, CIENTÍFICO Y LABORATORIO"/>
    <s v="N"/>
    <s v="00 - N/A"/>
    <s v="10 - FONDO GENERAL"/>
    <s v=" "/>
    <s v="99 - MULTIPROVINCIAL"/>
    <n v="0"/>
    <n v="242000"/>
    <n v="0"/>
  </r>
  <r>
    <x v="0"/>
    <x v="0"/>
    <x v="0"/>
    <x v="1"/>
    <x v="7"/>
    <s v="2 - Poder Ejecutivo"/>
    <s v="0201 - PRESIDENCIA DE LA REPÚBLICA"/>
    <x v="16"/>
    <x v="0"/>
    <x v="0"/>
    <x v="2"/>
    <s v="2.6 - BIENES MUEBLES, INMUEBLES E INTANGIBLES"/>
    <s v="2.6.4 - VEHÍCULOS Y EQUIPO DE TRANSPORTE, TRACCIÓN Y ELEVACIÓN"/>
    <s v="N"/>
    <s v="00 - N/A"/>
    <s v="10 - FONDO GENERAL"/>
    <s v=" "/>
    <s v="99 - MULTIPROVINCIAL"/>
    <n v="4000000"/>
    <n v="2000000"/>
    <n v="0"/>
  </r>
  <r>
    <x v="0"/>
    <x v="0"/>
    <x v="0"/>
    <x v="1"/>
    <x v="7"/>
    <s v="2 - Poder Ejecutivo"/>
    <s v="0201 - PRESIDENCIA DE LA REPÚBLICA"/>
    <x v="16"/>
    <x v="0"/>
    <x v="0"/>
    <x v="2"/>
    <s v="2.6 - BIENES MUEBLES, INMUEBLES E INTANGIBLES"/>
    <s v="2.6.5 - MAQUINARIA, OTROS EQUIPOS Y HERRAMIENTAS"/>
    <s v="N"/>
    <s v="00 - N/A"/>
    <s v="10 - FONDO GENERAL"/>
    <s v=" "/>
    <s v="99 - MULTIPROVINCIAL"/>
    <n v="0"/>
    <n v="400000"/>
    <n v="0"/>
  </r>
  <r>
    <x v="0"/>
    <x v="0"/>
    <x v="0"/>
    <x v="1"/>
    <x v="7"/>
    <s v="2 - Poder Ejecutivo"/>
    <s v="0201 - PRESIDENCIA DE LA REPÚBLICA"/>
    <x v="16"/>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99184"/>
    <n v="0"/>
  </r>
  <r>
    <x v="0"/>
    <x v="0"/>
    <x v="0"/>
    <x v="1"/>
    <x v="7"/>
    <s v="2 - Poder Ejecutivo"/>
    <s v="0201 - PRESIDENCIA DE LA REPÚBLICA"/>
    <x v="16"/>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99183"/>
    <n v="0"/>
  </r>
  <r>
    <x v="0"/>
    <x v="0"/>
    <x v="0"/>
    <x v="1"/>
    <x v="7"/>
    <s v="2 - Poder Ejecutivo"/>
    <s v="0201 - PRESIDENCIA DE LA REPÚBLICA"/>
    <x v="16"/>
    <x v="0"/>
    <x v="1"/>
    <x v="22"/>
    <s v="2.7 - OBRAS"/>
    <s v="2.7.1 - OBRAS EN EDIFICACIONES"/>
    <s v="S"/>
    <s v="09 - CONSTRUCCIÓN Y RECONSTRUCCIÓN DE DESTACAMENTOS POLICIALES EN COMUNIDADES DE LA PROVINCIA INDEPENDENCIA"/>
    <s v="10 - FONDO GENERAL"/>
    <n v="14526"/>
    <s v="10 - INDEPENDENCIA"/>
    <n v="13845712"/>
    <n v="28751370.939999998"/>
    <n v="26625029.569999997"/>
  </r>
  <r>
    <x v="0"/>
    <x v="0"/>
    <x v="0"/>
    <x v="1"/>
    <x v="7"/>
    <s v="2 - Poder Ejecutivo"/>
    <s v="0201 - PRESIDENCIA DE LA REPÚBLICA"/>
    <x v="16"/>
    <x v="0"/>
    <x v="1"/>
    <x v="22"/>
    <s v="2.7 - OBRAS"/>
    <s v="2.7.1 - OBRAS EN EDIFICACIONES"/>
    <s v="S"/>
    <s v="12 - CONSTRUCCIÓN Y RECONSTRUCIÓN DE DESTACAMENTOS POLICIALES EN COMUNIDADES DEL DISTRITO NACIONAL"/>
    <s v="10 - FONDO GENERAL"/>
    <n v="14541"/>
    <s v="01 - DISTRITO NACIONAL"/>
    <n v="63567307"/>
    <n v="115331250.85000001"/>
    <n v="68043930.219999999"/>
  </r>
  <r>
    <x v="0"/>
    <x v="0"/>
    <x v="0"/>
    <x v="1"/>
    <x v="7"/>
    <s v="2 - Poder Ejecutivo"/>
    <s v="0201 - PRESIDENCIA DE LA REPÚBLICA"/>
    <x v="16"/>
    <x v="0"/>
    <x v="1"/>
    <x v="22"/>
    <s v="2.7 - OBRAS"/>
    <s v="2.7.1 - OBRAS EN EDIFICACIONES"/>
    <s v="S"/>
    <s v="13 - CONSTRUCCIÓN Y RECONSTRUCCIÓN DE DESTACAMENTOS POLICIALES EN COMUNIDADES DE LA PROVINCIA SANTO DOMINGO"/>
    <s v="10 - FONDO GENERAL"/>
    <n v="14542"/>
    <s v="32 - SANTO DOMINGO"/>
    <n v="18241063"/>
    <n v="63773684.859999999"/>
    <n v="40109896.899999999"/>
  </r>
  <r>
    <x v="0"/>
    <x v="0"/>
    <x v="0"/>
    <x v="1"/>
    <x v="7"/>
    <s v="2 - Poder Ejecutivo"/>
    <s v="0201 - PRESIDENCIA DE LA REPÚBLICA"/>
    <x v="16"/>
    <x v="0"/>
    <x v="1"/>
    <x v="22"/>
    <s v="2.7 - OBRAS"/>
    <s v="2.7.1 - OBRAS EN EDIFICACIONES"/>
    <s v="S"/>
    <s v="17 - CONSTRUCCIÓN Y RECONSTRUCCIÓN DE DESTACAMENTOS POLICIALES, EN COMUNIDADES DE LA PROVINCIA SANTIAGO"/>
    <s v="10 - FONDO GENERAL"/>
    <n v="14556"/>
    <s v="25 - SANTIAGO"/>
    <n v="27806785"/>
    <n v="33805119.560000002"/>
    <n v="19889954.800000001"/>
  </r>
  <r>
    <x v="0"/>
    <x v="0"/>
    <x v="0"/>
    <x v="1"/>
    <x v="7"/>
    <s v="2 - Poder Ejecutivo"/>
    <s v="0201 - PRESIDENCIA DE LA REPÚBLICA"/>
    <x v="16"/>
    <x v="0"/>
    <x v="1"/>
    <x v="22"/>
    <s v="2.7 - OBRAS"/>
    <s v="2.7.1 - OBRAS EN EDIFICACIONES"/>
    <s v="S"/>
    <s v="18 - CONSTRUCCIÓN DE DESTACAMENTO POLICIAL EN EL MUNICIPIO GUAYABAL, PROVINCIA AZUA"/>
    <s v="10 - FONDO GENERAL"/>
    <n v="14557"/>
    <s v="02 - AZUA"/>
    <n v="1128082"/>
    <n v="228519"/>
    <n v="0"/>
  </r>
  <r>
    <x v="0"/>
    <x v="0"/>
    <x v="0"/>
    <x v="1"/>
    <x v="7"/>
    <s v="2 - Poder Ejecutivo"/>
    <s v="0201 - PRESIDENCIA DE LA REPÚBLICA"/>
    <x v="16"/>
    <x v="0"/>
    <x v="1"/>
    <x v="22"/>
    <s v="2.7 - OBRAS"/>
    <s v="2.7.1 - OBRAS EN EDIFICACIONES"/>
    <s v="S"/>
    <s v="20 - CONSTRUCCIÓN DE DESTACAMENTOS POLICIALES EN COMUNIDADES DE LA PROVINCIA PEDERNALES"/>
    <s v="10 - FONDO GENERAL"/>
    <n v="14566"/>
    <s v="16 - PEDERNALES"/>
    <n v="2400000"/>
    <n v="23914778.09"/>
    <n v="15041578.41"/>
  </r>
  <r>
    <x v="0"/>
    <x v="0"/>
    <x v="0"/>
    <x v="1"/>
    <x v="7"/>
    <s v="2 - Poder Ejecutivo"/>
    <s v="0201 - PRESIDENCIA DE LA REPÚBLICA"/>
    <x v="16"/>
    <x v="0"/>
    <x v="1"/>
    <x v="22"/>
    <s v="2.7 - OBRAS"/>
    <s v="2.7.1 - OBRAS EN EDIFICACIONES"/>
    <s v="S"/>
    <s v="22 - CONSTRUCCIÓN DESTACAMENTOS POLICIALES EN COMUNIDADES SELECCIONADAS DE LA PROVINCIA DUARTE"/>
    <s v="10 - FONDO GENERAL"/>
    <n v="14497"/>
    <s v="06 - DUARTE"/>
    <n v="54508365"/>
    <n v="41979489.50999999"/>
    <n v="31068875.009999998"/>
  </r>
  <r>
    <x v="0"/>
    <x v="0"/>
    <x v="0"/>
    <x v="1"/>
    <x v="7"/>
    <s v="2 - Poder Ejecutivo"/>
    <s v="0201 - PRESIDENCIA DE LA REPÚBLICA"/>
    <x v="16"/>
    <x v="0"/>
    <x v="1"/>
    <x v="22"/>
    <s v="2.7 - OBRAS"/>
    <s v="2.7.1 - OBRAS EN EDIFICACIONES"/>
    <s v="S"/>
    <s v="31 - CONSTRUCCIÓN DE DESTACAMENTOS POLICIALES EN COMUNIDADES DE LA PROVINCIA BARAHONA"/>
    <s v="10 - FONDO GENERAL"/>
    <n v="14577"/>
    <s v="04 - BARAHONA"/>
    <n v="10203084"/>
    <n v="17485892.789999999"/>
    <n v="13007318.15"/>
  </r>
  <r>
    <x v="0"/>
    <x v="0"/>
    <x v="0"/>
    <x v="1"/>
    <x v="7"/>
    <s v="2 - Poder Ejecutivo"/>
    <s v="0201 - PRESIDENCIA DE LA REPÚBLICA"/>
    <x v="16"/>
    <x v="0"/>
    <x v="1"/>
    <x v="22"/>
    <s v="2.7 - OBRAS"/>
    <s v="2.7.1 - OBRAS EN EDIFICACIONES"/>
    <s v="S"/>
    <s v="66 - CONSTRUCCIÓN DESTACAMENTO POLICIAL EN LA COMUNIDAD SAN JOSE DE PASTRANA, MUNICIPIO CABRERA, PROVINCIA MARIA TRINIDAD SANCHEZ"/>
    <s v="10 - FONDO GENERAL"/>
    <n v="16137"/>
    <s v="14 - MARIA TRINIDAD SANCHEZ"/>
    <n v="2710114"/>
    <n v="29950.799999999814"/>
    <n v="0"/>
  </r>
  <r>
    <x v="0"/>
    <x v="0"/>
    <x v="0"/>
    <x v="1"/>
    <x v="7"/>
    <s v="2 - Poder Ejecutivo"/>
    <s v="0201 - PRESIDENCIA DE LA REPÚBLICA"/>
    <x v="16"/>
    <x v="0"/>
    <x v="1"/>
    <x v="22"/>
    <s v="2.7 - OBRAS"/>
    <s v="2.7.1 - OBRAS EN EDIFICACIONES"/>
    <s v="S"/>
    <s v="68 - CONSTRUCCIÓN DESTACAMENTO POLICIAL EN EL COPEYITO, MUNICIPIO RIO SAN JUAN, PROVINCIA MARIA TRINIDAD SANCHEZ"/>
    <s v="10 - FONDO GENERAL"/>
    <n v="16139"/>
    <s v="14 - MARIA TRINIDAD SANCHEZ"/>
    <n v="2710114"/>
    <n v="29950.739999999991"/>
    <n v="0"/>
  </r>
  <r>
    <x v="0"/>
    <x v="0"/>
    <x v="0"/>
    <x v="1"/>
    <x v="7"/>
    <s v="2 - Poder Ejecutivo"/>
    <s v="0201 - PRESIDENCIA DE LA REPÚBLICA"/>
    <x v="16"/>
    <x v="0"/>
    <x v="1"/>
    <x v="22"/>
    <s v="2.7 - OBRAS"/>
    <s v="2.7.1 - OBRAS EN EDIFICACIONES"/>
    <s v="S"/>
    <s v="79 - CONSTRUCCIÓN DESTACAMENTOS POLICIALES EN DIFERENTES COMUNIDADES DE LA  PROVINCIA PUERTO PLATA"/>
    <s v="10 - FONDO GENERAL"/>
    <n v="14235"/>
    <s v="18 - PUERTO PLATA"/>
    <n v="11599688"/>
    <n v="9888613.2799999993"/>
    <n v="7950019.1699999999"/>
  </r>
  <r>
    <x v="0"/>
    <x v="0"/>
    <x v="0"/>
    <x v="1"/>
    <x v="7"/>
    <s v="2 - Poder Ejecutivo"/>
    <s v="0201 - PRESIDENCIA DE LA REPÚBLICA"/>
    <x v="16"/>
    <x v="0"/>
    <x v="1"/>
    <x v="25"/>
    <s v="2.7 - OBRAS"/>
    <s v="2.7.1 - OBRAS EN EDIFICACIONES"/>
    <s v="S"/>
    <s v="26 - REHABILITACIÓN DE EDIFICACIÓN PARA EL ALOJAMIENTO DE ESTACIÓN DE BOMBEROS DE SAN FRANCISCO DE MACORÍS, PROVINCIA DUARTE"/>
    <s v="10 - FONDO GENERAL"/>
    <n v="14586"/>
    <s v="06 - DUARTE"/>
    <n v="11859548"/>
    <n v="11859548"/>
    <n v="4605680.74"/>
  </r>
  <r>
    <x v="0"/>
    <x v="0"/>
    <x v="0"/>
    <x v="1"/>
    <x v="7"/>
    <s v="2 - Poder Ejecutivo"/>
    <s v="0201 - PRESIDENCIA DE LA REPÚBLICA"/>
    <x v="16"/>
    <x v="0"/>
    <x v="1"/>
    <x v="25"/>
    <s v="2.7 - OBRAS"/>
    <s v="2.7.1 - OBRAS EN EDIFICACIONES"/>
    <s v="S"/>
    <s v="44 - CONSTRUCCIÓN ESTACIÓN DEL CUERPO DE BOMBEROS, MUNICIPIO BARAHONA, PROVINCIA BARAHONA"/>
    <s v="10 - FONDO GENERAL"/>
    <n v="14228"/>
    <s v="04 - BARAHONA"/>
    <n v="7819574"/>
    <n v="819574"/>
    <n v="0"/>
  </r>
  <r>
    <x v="0"/>
    <x v="0"/>
    <x v="0"/>
    <x v="1"/>
    <x v="7"/>
    <s v="2 - Poder Ejecutivo"/>
    <s v="0201 - PRESIDENCIA DE LA REPÚBLICA"/>
    <x v="16"/>
    <x v="0"/>
    <x v="1"/>
    <x v="1"/>
    <s v="2.7 - OBRAS"/>
    <s v="2.7.1 - OBRAS EN EDIFICACIONES"/>
    <s v="S"/>
    <s v="23 - CONSTRUCCIÓN DE DESTACAMENTOS POLICIALES EN LA PROVINCIA SAN JUAN"/>
    <s v="10 - FONDO GENERAL"/>
    <n v="14500"/>
    <s v="22 - SAN JUAN"/>
    <n v="16000000"/>
    <n v="3100000"/>
    <n v="0"/>
  </r>
  <r>
    <x v="0"/>
    <x v="0"/>
    <x v="0"/>
    <x v="1"/>
    <x v="7"/>
    <s v="2 - Poder Ejecutivo"/>
    <s v="0201 - PRESIDENCIA DE LA REPÚBLICA"/>
    <x v="16"/>
    <x v="0"/>
    <x v="1"/>
    <x v="23"/>
    <s v="2.7 - OBRAS"/>
    <s v="2.7.1 - OBRAS EN EDIFICACIONES"/>
    <s v="S"/>
    <s v="89 - CONSTRUCCIÓN DE OFICINAS GUBERNAMENTALES Y PARQUEO PARA EL MANEJO MIGRATORIO EN BAHIA GARCIA, MUN. LUPERON, PROV. PUERTO PLATA"/>
    <s v="10 - FONDO GENERAL"/>
    <n v="14236"/>
    <s v="18 - PUERTO PLATA"/>
    <n v="5024165"/>
    <n v="204165"/>
    <n v="0"/>
  </r>
  <r>
    <x v="0"/>
    <x v="0"/>
    <x v="0"/>
    <x v="1"/>
    <x v="7"/>
    <s v="2 - Poder Ejecutivo"/>
    <s v="0201 - PRESIDENCIA DE LA REPÚBLICA"/>
    <x v="16"/>
    <x v="1"/>
    <x v="18"/>
    <x v="108"/>
    <s v="2.7 - OBRAS"/>
    <s v="2.7.1 - OBRAS EN EDIFICACIONES"/>
    <s v="S"/>
    <s v="90 - CONSTRUCCIÓN DE OFICINAS Y NAVES INDUSTRIALES DE ZONA FRANCA DISDO, MUNICIPIO SANTO DOMINGO OESTE, PROVINCIA SANTO DOMINGO"/>
    <s v="10 - FONDO GENERAL"/>
    <n v="14248"/>
    <s v="32 - SANTO DOMINGO"/>
    <n v="0"/>
    <n v="1993754.82"/>
    <n v="1985056.3"/>
  </r>
  <r>
    <x v="0"/>
    <x v="0"/>
    <x v="0"/>
    <x v="1"/>
    <x v="7"/>
    <s v="2 - Poder Ejecutivo"/>
    <s v="0201 - PRESIDENCIA DE LA REPÚBLICA"/>
    <x v="16"/>
    <x v="1"/>
    <x v="11"/>
    <x v="26"/>
    <s v="2.7 - OBRAS"/>
    <s v="2.7.1 - OBRAS EN EDIFICACIONES"/>
    <s v="S"/>
    <s v="40 - REMODELACIÓN DE LA CALLE DEL SOL TRAMO COMPRENDIDO ENTRE LAS CALLES GENERAL VALVERDE Y SABANA LARGA, PROVINCIA SANTIAGO"/>
    <s v="10 - FONDO GENERAL"/>
    <n v="15027"/>
    <s v="25 - SANTIAGO"/>
    <n v="19268817"/>
    <n v="223575.41000000015"/>
    <n v="0"/>
  </r>
  <r>
    <x v="0"/>
    <x v="0"/>
    <x v="0"/>
    <x v="1"/>
    <x v="7"/>
    <s v="2 - Poder Ejecutivo"/>
    <s v="0201 - PRESIDENCIA DE LA REPÚBLICA"/>
    <x v="16"/>
    <x v="2"/>
    <x v="14"/>
    <x v="58"/>
    <s v="2.7 - OBRAS"/>
    <s v="2.7.1 - OBRAS EN EDIFICACIONES"/>
    <s v="S"/>
    <s v="87 - CONSTRUCCIÓN DE APARTAMENTOS EN EL SECTOR SANTA ANA, MUNICIPIO SAN FRANCISCO DE MACORÍS, PROVINCIA DUARTE"/>
    <s v="10 - FONDO GENERAL"/>
    <n v="14642"/>
    <s v="06 - DUARTE"/>
    <n v="109863228"/>
    <n v="42293383.930000007"/>
    <n v="38242470.93"/>
  </r>
  <r>
    <x v="0"/>
    <x v="0"/>
    <x v="0"/>
    <x v="1"/>
    <x v="7"/>
    <s v="2 - Poder Ejecutivo"/>
    <s v="0201 - PRESIDENCIA DE LA REPÚBLICA"/>
    <x v="16"/>
    <x v="2"/>
    <x v="14"/>
    <x v="104"/>
    <s v="2.7 - OBRAS"/>
    <s v="2.7.1 - OBRAS EN EDIFICACIONES"/>
    <s v="S"/>
    <s v="01 - CONSTRUCCIÓN CENTRO COMUNAL NUEVA ESPERANZA, MUNICIPIO BANI, PROVINCIA PERAVIA"/>
    <s v="10 - FONDO GENERAL"/>
    <n v="14756"/>
    <s v="17 - PERAVIA"/>
    <n v="3167835"/>
    <n v="167835"/>
    <n v="0"/>
  </r>
  <r>
    <x v="0"/>
    <x v="0"/>
    <x v="0"/>
    <x v="1"/>
    <x v="7"/>
    <s v="2 - Poder Ejecutivo"/>
    <s v="0201 - PRESIDENCIA DE LA REPÚBLICA"/>
    <x v="16"/>
    <x v="2"/>
    <x v="14"/>
    <x v="104"/>
    <s v="2.7 - OBRAS"/>
    <s v="2.7.1 - OBRAS EN EDIFICACIONES"/>
    <s v="S"/>
    <s v="02 - CONSTRUCCIÓN DE UN NUEVO CEMENTERIO EN EL MUNICIPIO LOS RIOS, PROVINCIA BAHORUCO"/>
    <s v="10 - FONDO GENERAL"/>
    <n v="14710"/>
    <s v="03 - BAHORUCO"/>
    <n v="777515"/>
    <n v="777515"/>
    <n v="559951.67000000004"/>
  </r>
  <r>
    <x v="0"/>
    <x v="0"/>
    <x v="0"/>
    <x v="1"/>
    <x v="7"/>
    <s v="2 - Poder Ejecutivo"/>
    <s v="0201 - PRESIDENCIA DE LA REPÚBLICA"/>
    <x v="16"/>
    <x v="2"/>
    <x v="14"/>
    <x v="104"/>
    <s v="2.7 - OBRAS"/>
    <s v="2.7.1 - OBRAS EN EDIFICACIONES"/>
    <s v="S"/>
    <s v="04 - CONSTRUCCIÓN CENTRO COMUNAL EL GUAYABO, MUNICIPIO VALLEJUELO, PROVINCIA SAN JUAN"/>
    <s v="10 - FONDO GENERAL"/>
    <n v="14785"/>
    <s v="22 - SAN JUAN"/>
    <n v="6462128"/>
    <n v="7370479.6099999994"/>
    <n v="7053475.6099999994"/>
  </r>
  <r>
    <x v="0"/>
    <x v="0"/>
    <x v="0"/>
    <x v="1"/>
    <x v="7"/>
    <s v="2 - Poder Ejecutivo"/>
    <s v="0201 - PRESIDENCIA DE LA REPÚBLICA"/>
    <x v="16"/>
    <x v="2"/>
    <x v="14"/>
    <x v="104"/>
    <s v="2.7 - OBRAS"/>
    <s v="2.7.1 - OBRAS EN EDIFICACIONES"/>
    <s v="S"/>
    <s v="05 - CONSTRUCCIÓN CENTRO COMUNAL DISTRITO MUNICIPAL LAS ZANJAS, MUNICIPIO SAN JUAN DE LA MAGUANA, PROVINCIA SAN JUAN"/>
    <s v="10 - FONDO GENERAL"/>
    <n v="14786"/>
    <s v="22 - SAN JUAN"/>
    <n v="2393489"/>
    <n v="2850995.19"/>
    <n v="1790622.26"/>
  </r>
  <r>
    <x v="0"/>
    <x v="0"/>
    <x v="0"/>
    <x v="1"/>
    <x v="7"/>
    <s v="2 - Poder Ejecutivo"/>
    <s v="0201 - PRESIDENCIA DE LA REPÚBLICA"/>
    <x v="16"/>
    <x v="2"/>
    <x v="14"/>
    <x v="104"/>
    <s v="2.7 - OBRAS"/>
    <s v="2.7.1 - OBRAS EN EDIFICACIONES"/>
    <s v="S"/>
    <s v="06 - CONSTRUCCIÓN CENTRO COMUNAL DISTRITO MUNICIPAL EL ROSARIO, MUNICIPIO SAN JUAN DE LA MAGUANA, PROVINCIA SAN JUAN"/>
    <s v="10 - FONDO GENERAL"/>
    <n v="14787"/>
    <s v="22 - SAN JUAN"/>
    <n v="4317004"/>
    <n v="8271388.1500000004"/>
    <n v="7954384.1500000004"/>
  </r>
  <r>
    <x v="0"/>
    <x v="0"/>
    <x v="0"/>
    <x v="1"/>
    <x v="7"/>
    <s v="2 - Poder Ejecutivo"/>
    <s v="0201 - PRESIDENCIA DE LA REPÚBLICA"/>
    <x v="16"/>
    <x v="2"/>
    <x v="14"/>
    <x v="104"/>
    <s v="2.7 - OBRAS"/>
    <s v="2.7.1 - OBRAS EN EDIFICACIONES"/>
    <s v="S"/>
    <s v="07 - CONSTRUCCIÓN CENTRO COMUNAL LOS TRANSFORMADORES, MUNICIPIO SAN JUAN DE LA MAGUANA, PROVINCIA SAN JUAN"/>
    <s v="10 - FONDO GENERAL"/>
    <n v="14788"/>
    <s v="22 - SAN JUAN"/>
    <n v="4317004"/>
    <n v="4881907.45"/>
    <n v="4564903.45"/>
  </r>
  <r>
    <x v="0"/>
    <x v="0"/>
    <x v="0"/>
    <x v="1"/>
    <x v="7"/>
    <s v="2 - Poder Ejecutivo"/>
    <s v="0201 - PRESIDENCIA DE LA REPÚBLICA"/>
    <x v="16"/>
    <x v="2"/>
    <x v="14"/>
    <x v="104"/>
    <s v="2.7 - OBRAS"/>
    <s v="2.7.1 - OBRAS EN EDIFICACIONES"/>
    <s v="S"/>
    <s v="09 - CONSTRUCCIÓN MERCADO MUNICIPAL DE CABRAL, PROVINCIA BARAHONA"/>
    <s v="10 - FONDO GENERAL"/>
    <n v="14645"/>
    <s v="04 - BARAHONA"/>
    <n v="28339230"/>
    <n v="63442.080000000075"/>
    <n v="0"/>
  </r>
  <r>
    <x v="0"/>
    <x v="0"/>
    <x v="0"/>
    <x v="1"/>
    <x v="7"/>
    <s v="2 - Poder Ejecutivo"/>
    <s v="0201 - PRESIDENCIA DE LA REPÚBLICA"/>
    <x v="16"/>
    <x v="2"/>
    <x v="14"/>
    <x v="104"/>
    <s v="2.7 - OBRAS"/>
    <s v="2.7.1 - OBRAS EN EDIFICACIONES"/>
    <s v="S"/>
    <s v="15 - CONSTRUCCIÓN CENTRO COMUNITARIO Y RECREATIVO SABANA IGLESIA, MUNICIPIO SABANA IGLESIA, PROVINCIA  SANTIAGO"/>
    <s v="10 - FONDO GENERAL"/>
    <n v="14904"/>
    <s v="25 - SANTIAGO"/>
    <n v="1883869"/>
    <n v="4655632"/>
    <n v="3129248.35"/>
  </r>
  <r>
    <x v="0"/>
    <x v="0"/>
    <x v="0"/>
    <x v="1"/>
    <x v="7"/>
    <s v="2 - Poder Ejecutivo"/>
    <s v="0201 - PRESIDENCIA DE LA REPÚBLICA"/>
    <x v="16"/>
    <x v="2"/>
    <x v="14"/>
    <x v="104"/>
    <s v="2.7 - OBRAS"/>
    <s v="2.7.1 - OBRAS EN EDIFICACIONES"/>
    <s v="S"/>
    <s v="16 - REMODELACIÓN DE OFICINAS PÚBLICAS, MUNICIPIO BANI, PROVINCIA PERAVIA."/>
    <s v="10 - FONDO GENERAL"/>
    <n v="14545"/>
    <s v="17 - PERAVIA"/>
    <n v="4319869"/>
    <n v="4040959"/>
    <n v="0"/>
  </r>
  <r>
    <x v="0"/>
    <x v="0"/>
    <x v="0"/>
    <x v="1"/>
    <x v="7"/>
    <s v="2 - Poder Ejecutivo"/>
    <s v="0201 - PRESIDENCIA DE LA REPÚBLICA"/>
    <x v="16"/>
    <x v="2"/>
    <x v="14"/>
    <x v="104"/>
    <s v="2.7 - OBRAS"/>
    <s v="2.7.1 - OBRAS EN EDIFICACIONES"/>
    <s v="S"/>
    <s v="17 - REMODELACIÓN CENTRO COMUNAL LOCAL LA LOGIA, MUNICIPIO BONAO, PROVINCIA MONSEÑOR NOUEL"/>
    <s v="10 - FONDO GENERAL"/>
    <n v="14923"/>
    <s v="28 - MONSENOR NOUEL"/>
    <n v="395979"/>
    <n v="395979"/>
    <n v="0"/>
  </r>
  <r>
    <x v="0"/>
    <x v="0"/>
    <x v="0"/>
    <x v="1"/>
    <x v="7"/>
    <s v="2 - Poder Ejecutivo"/>
    <s v="0201 - PRESIDENCIA DE LA REPÚBLICA"/>
    <x v="16"/>
    <x v="2"/>
    <x v="14"/>
    <x v="104"/>
    <s v="2.7 - OBRAS"/>
    <s v="2.7.1 - OBRAS EN EDIFICACIONES"/>
    <s v="S"/>
    <s v="18 - REMODELACIÓN CENTRO COMUNAL SIMON BOLIVAR DEL SECTOR CARACOL BANANA, MUNICIPIO BONAO, PROVINCIA MONSEÑOR NOUEL"/>
    <s v="10 - FONDO GENERAL"/>
    <n v="14924"/>
    <s v="28 - MONSENOR NOUEL"/>
    <n v="366625"/>
    <n v="366625"/>
    <n v="0"/>
  </r>
  <r>
    <x v="0"/>
    <x v="0"/>
    <x v="0"/>
    <x v="1"/>
    <x v="7"/>
    <s v="2 - Poder Ejecutivo"/>
    <s v="0201 - PRESIDENCIA DE LA REPÚBLICA"/>
    <x v="16"/>
    <x v="2"/>
    <x v="14"/>
    <x v="104"/>
    <s v="2.7 - OBRAS"/>
    <s v="2.7.1 - OBRAS EN EDIFICACIONES"/>
    <s v="S"/>
    <s v="19 - CONSTRUCCIÓN CENTRO COMUNAL VILLA LIBERACION, MUNICIPIO BONAO, PROVINCIA MONSEÑOR NOUEL"/>
    <s v="10 - FONDO GENERAL"/>
    <n v="14925"/>
    <s v="28 - MONSENOR NOUEL"/>
    <n v="1069096"/>
    <n v="1069096"/>
    <n v="0"/>
  </r>
  <r>
    <x v="0"/>
    <x v="0"/>
    <x v="0"/>
    <x v="1"/>
    <x v="7"/>
    <s v="2 - Poder Ejecutivo"/>
    <s v="0201 - PRESIDENCIA DE LA REPÚBLICA"/>
    <x v="16"/>
    <x v="2"/>
    <x v="14"/>
    <x v="104"/>
    <s v="2.7 - OBRAS"/>
    <s v="2.7.1 - OBRAS EN EDIFICACIONES"/>
    <s v="S"/>
    <s v="20 - CONSTRUCCIÓN CENTRO COMUNAL SECTOR LOS PLATANITOS, D. M SABANA DEL PUERTO, MUNICIPIO BONAO, PROVINCIA MONSEÑOR NOUEL"/>
    <s v="10 - FONDO GENERAL"/>
    <n v="14926"/>
    <s v="28 - MONSENOR NOUEL"/>
    <n v="395979"/>
    <n v="395979"/>
    <n v="0"/>
  </r>
  <r>
    <x v="0"/>
    <x v="0"/>
    <x v="0"/>
    <x v="1"/>
    <x v="7"/>
    <s v="2 - Poder Ejecutivo"/>
    <s v="0201 - PRESIDENCIA DE LA REPÚBLICA"/>
    <x v="16"/>
    <x v="2"/>
    <x v="14"/>
    <x v="104"/>
    <s v="2.7 - OBRAS"/>
    <s v="2.7.1 - OBRAS EN EDIFICACIONES"/>
    <s v="S"/>
    <s v="21 - CONSTRUCCIÓN CENTRO COMUNAL EN EL BARRIO BUENOS AIRES, MUNICIPIO MAIMON, PROVINCIA MONSEÑOR NOUEL"/>
    <s v="10 - FONDO GENERAL"/>
    <n v="14927"/>
    <s v="28 - MONSENOR NOUEL"/>
    <n v="2706487"/>
    <n v="4931238.88"/>
    <n v="2641361.35"/>
  </r>
  <r>
    <x v="0"/>
    <x v="0"/>
    <x v="0"/>
    <x v="1"/>
    <x v="7"/>
    <s v="2 - Poder Ejecutivo"/>
    <s v="0201 - PRESIDENCIA DE LA REPÚBLICA"/>
    <x v="16"/>
    <x v="2"/>
    <x v="14"/>
    <x v="104"/>
    <s v="2.7 - OBRAS"/>
    <s v="2.7.1 - OBRAS EN EDIFICACIONES"/>
    <s v="S"/>
    <s v="23 - CONSTRUCCIÓN CENTRO COMUNAL PIEDRA BLANCA, MUNICIPIO PIEDRA BLANCA, PROVINCIA MONSEÑOR NOUEL"/>
    <s v="10 - FONDO GENERAL"/>
    <n v="14937"/>
    <s v="28 - MONSENOR NOUEL"/>
    <n v="5396255"/>
    <n v="1396255"/>
    <n v="0"/>
  </r>
  <r>
    <x v="0"/>
    <x v="0"/>
    <x v="0"/>
    <x v="1"/>
    <x v="7"/>
    <s v="2 - Poder Ejecutivo"/>
    <s v="0201 - PRESIDENCIA DE LA REPÚBLICA"/>
    <x v="16"/>
    <x v="2"/>
    <x v="14"/>
    <x v="104"/>
    <s v="2.7 - OBRAS"/>
    <s v="2.7.1 - OBRAS EN EDIFICACIONES"/>
    <s v="S"/>
    <s v="24 - CONSTRUCCIÓN CENTRO COMUNAL DAVID DE VARGAS, MUNICIPIO BONAO, PROVINCIA MONSEÑOR NOUEL"/>
    <s v="10 - FONDO GENERAL"/>
    <n v="14938"/>
    <s v="28 - MONSENOR NOUEL"/>
    <n v="359703"/>
    <n v="1561275.7"/>
    <n v="1427740.17"/>
  </r>
  <r>
    <x v="0"/>
    <x v="0"/>
    <x v="0"/>
    <x v="1"/>
    <x v="7"/>
    <s v="2 - Poder Ejecutivo"/>
    <s v="0201 - PRESIDENCIA DE LA REPÚBLICA"/>
    <x v="16"/>
    <x v="2"/>
    <x v="14"/>
    <x v="104"/>
    <s v="2.7 - OBRAS"/>
    <s v="2.7.1 - OBRAS EN EDIFICACIONES"/>
    <s v="S"/>
    <s v="25 - REHABILITACIÓN DE EDIFICACIÓN PARA EL ALOJAMIENTO DE OFICINAS PÚBLICAS EN SAN FRANCISCO DE MACORÍS, PROVINCIA DUARTE"/>
    <s v="10 - FONDO GENERAL"/>
    <n v="14585"/>
    <s v="06 - DUARTE"/>
    <n v="37399895"/>
    <n v="44492141.350000001"/>
    <n v="7600029.2000000002"/>
  </r>
  <r>
    <x v="0"/>
    <x v="0"/>
    <x v="0"/>
    <x v="1"/>
    <x v="7"/>
    <s v="2 - Poder Ejecutivo"/>
    <s v="0201 - PRESIDENCIA DE LA REPÚBLICA"/>
    <x v="16"/>
    <x v="2"/>
    <x v="14"/>
    <x v="104"/>
    <s v="2.7 - OBRAS"/>
    <s v="2.7.1 - OBRAS EN EDIFICACIONES"/>
    <s v="S"/>
    <s v="27 - CONSTRUCCIÓN CENTRO COMUNAL BARRIO PUERTO RICO, MUNICIPIO SAN CRISTÓBAL, PROVINCIA SAN CRISTOBAL"/>
    <s v="10 - FONDO GENERAL"/>
    <n v="14972"/>
    <s v="21 - SAN CRISTOBAL"/>
    <n v="4000000"/>
    <n v="5670485.5199999996"/>
    <n v="5529781.3000000007"/>
  </r>
  <r>
    <x v="0"/>
    <x v="0"/>
    <x v="0"/>
    <x v="1"/>
    <x v="7"/>
    <s v="2 - Poder Ejecutivo"/>
    <s v="0201 - PRESIDENCIA DE LA REPÚBLICA"/>
    <x v="16"/>
    <x v="2"/>
    <x v="14"/>
    <x v="104"/>
    <s v="2.7 - OBRAS"/>
    <s v="2.7.1 - OBRAS EN EDIFICACIONES"/>
    <s v="S"/>
    <s v="28 - CONSTRUCCIÓN CENTRO COMUNAL CRUCE 6 DE NOVIEMBRE - CARRETERA CAMBITA, MUNICIPIO SAN CRISTOBAL, PROVINCIA SAN CRISTOBAL"/>
    <s v="10 - FONDO GENERAL"/>
    <n v="14973"/>
    <s v="21 - SAN CRISTOBAL"/>
    <n v="4000000"/>
    <n v="6240000"/>
    <n v="4420174.6500000004"/>
  </r>
  <r>
    <x v="0"/>
    <x v="0"/>
    <x v="0"/>
    <x v="1"/>
    <x v="7"/>
    <s v="2 - Poder Ejecutivo"/>
    <s v="0201 - PRESIDENCIA DE LA REPÚBLICA"/>
    <x v="16"/>
    <x v="2"/>
    <x v="14"/>
    <x v="104"/>
    <s v="2.7 - OBRAS"/>
    <s v="2.7.1 - OBRAS EN EDIFICACIONES"/>
    <s v="S"/>
    <s v="29 - CONSTRUCCIÓN CENTRO COMUNAL SECTOR V CENTENARIO, MUNICIPIO VILLA ALTAGRACIA, PROVINCIA SAN CRISTOBAL"/>
    <s v="10 - FONDO GENERAL"/>
    <n v="14974"/>
    <s v="21 - SAN CRISTOBAL"/>
    <n v="4000000"/>
    <n v="4000000"/>
    <n v="3557748.53"/>
  </r>
  <r>
    <x v="0"/>
    <x v="0"/>
    <x v="0"/>
    <x v="1"/>
    <x v="7"/>
    <s v="2 - Poder Ejecutivo"/>
    <s v="0201 - PRESIDENCIA DE LA REPÚBLICA"/>
    <x v="16"/>
    <x v="2"/>
    <x v="14"/>
    <x v="104"/>
    <s v="2.7 - OBRAS"/>
    <s v="2.7.1 - OBRAS EN EDIFICACIONES"/>
    <s v="S"/>
    <s v="30 - CONSTRUCCIÓN CENTRO COMUNAL SECTOR NAJAYO ARRIBA, MUNICIPIO SAN CRISTOBAL, PROVINCIA SAN CRISTOBAL"/>
    <s v="10 - FONDO GENERAL"/>
    <n v="14975"/>
    <s v="21 - SAN CRISTOBAL"/>
    <n v="4000000"/>
    <n v="1000000"/>
    <n v="0"/>
  </r>
  <r>
    <x v="0"/>
    <x v="0"/>
    <x v="0"/>
    <x v="1"/>
    <x v="7"/>
    <s v="2 - Poder Ejecutivo"/>
    <s v="0201 - PRESIDENCIA DE LA REPÚBLICA"/>
    <x v="16"/>
    <x v="2"/>
    <x v="14"/>
    <x v="104"/>
    <s v="2.7 - OBRAS"/>
    <s v="2.7.1 - OBRAS EN EDIFICACIONES"/>
    <s v="S"/>
    <s v="31 - CONSTRUCCIÓN CENTRO COMUNAL BARRIO NUEVO, MUNICIPIO YAGUATE, PROVINCIA SAN CRISTOBAL"/>
    <s v="10 - FONDO GENERAL"/>
    <n v="14976"/>
    <s v="21 - SAN CRISTOBAL"/>
    <n v="3209853"/>
    <n v="3209853"/>
    <n v="0"/>
  </r>
  <r>
    <x v="0"/>
    <x v="0"/>
    <x v="0"/>
    <x v="1"/>
    <x v="7"/>
    <s v="2 - Poder Ejecutivo"/>
    <s v="0201 - PRESIDENCIA DE LA REPÚBLICA"/>
    <x v="16"/>
    <x v="2"/>
    <x v="14"/>
    <x v="104"/>
    <s v="2.7 - OBRAS"/>
    <s v="2.7.1 - OBRAS EN EDIFICACIONES"/>
    <s v="S"/>
    <s v="32 - CONSTRUCCIÓN CENTRO COMUNAL SECTOR KILOMETRO 59, MUNICIPIO VILLA ALTAGRACIA, PROVINCIA SAN CRISTOBAL"/>
    <s v="10 - FONDO GENERAL"/>
    <n v="14977"/>
    <s v="21 - SAN CRISTOBAL"/>
    <n v="3209854"/>
    <n v="3209854"/>
    <n v="2206553.66"/>
  </r>
  <r>
    <x v="0"/>
    <x v="0"/>
    <x v="0"/>
    <x v="1"/>
    <x v="7"/>
    <s v="2 - Poder Ejecutivo"/>
    <s v="0201 - PRESIDENCIA DE LA REPÚBLICA"/>
    <x v="16"/>
    <x v="2"/>
    <x v="14"/>
    <x v="104"/>
    <s v="2.7 - OBRAS"/>
    <s v="2.7.1 - OBRAS EN EDIFICACIONES"/>
    <s v="S"/>
    <s v="33 - CONSTRUCCIÓN CENTRO COMUNAL SECTOR PAJARITO, MUNICIPIO YAGUATE, PROVINCIA SAN CRISTOBAL"/>
    <s v="10 - FONDO GENERAL"/>
    <n v="14978"/>
    <s v="21 - SAN CRISTOBAL"/>
    <n v="3209853"/>
    <n v="709853"/>
    <n v="0"/>
  </r>
  <r>
    <x v="0"/>
    <x v="0"/>
    <x v="0"/>
    <x v="1"/>
    <x v="7"/>
    <s v="2 - Poder Ejecutivo"/>
    <s v="0201 - PRESIDENCIA DE LA REPÚBLICA"/>
    <x v="16"/>
    <x v="2"/>
    <x v="14"/>
    <x v="104"/>
    <s v="2.7 - OBRAS"/>
    <s v="2.7.1 - OBRAS EN EDIFICACIONES"/>
    <s v="S"/>
    <s v="33 - CONSTRUCCIÓN DE FUNERARIAS EN COMUNIDADES DE LA PROVINCIA SAN JUAN"/>
    <s v="10 - FONDO GENERAL"/>
    <n v="14611"/>
    <s v="22 - SAN JUAN"/>
    <n v="3466653"/>
    <n v="17234641.539999999"/>
    <n v="15619974.800000001"/>
  </r>
  <r>
    <x v="0"/>
    <x v="0"/>
    <x v="0"/>
    <x v="1"/>
    <x v="7"/>
    <s v="2 - Poder Ejecutivo"/>
    <s v="0201 - PRESIDENCIA DE LA REPÚBLICA"/>
    <x v="16"/>
    <x v="2"/>
    <x v="14"/>
    <x v="104"/>
    <s v="2.7 - OBRAS"/>
    <s v="2.7.1 - OBRAS EN EDIFICACIONES"/>
    <s v="S"/>
    <s v="34 - CONSTRUCCIÓN CENTRO COMUNAL BARRIO DUARTE, MUNICIPIO VILLA  ALTAGRACIA, PROVINCIA SAN CRISTOBAL"/>
    <s v="10 - FONDO GENERAL"/>
    <n v="14979"/>
    <s v="21 - SAN CRISTOBAL"/>
    <n v="3209853"/>
    <n v="3209853"/>
    <n v="3017579.8"/>
  </r>
  <r>
    <x v="0"/>
    <x v="0"/>
    <x v="0"/>
    <x v="1"/>
    <x v="7"/>
    <s v="2 - Poder Ejecutivo"/>
    <s v="0201 - PRESIDENCIA DE LA REPÚBLICA"/>
    <x v="16"/>
    <x v="2"/>
    <x v="14"/>
    <x v="104"/>
    <s v="2.7 - OBRAS"/>
    <s v="2.7.1 - OBRAS EN EDIFICACIONES"/>
    <s v="S"/>
    <s v="34 - CONSTRUCCIÓN DE PANADERIA EN EL SECTOR DE VILLA CARMEN, MUNICIPIO LAS MATAS DE FARFAN, PROVINCIA SAN JUAN"/>
    <s v="10 - FONDO GENERAL"/>
    <n v="14612"/>
    <s v="22 - SAN JUAN"/>
    <n v="1602705"/>
    <n v="6753522.8600000003"/>
    <n v="3438719.82"/>
  </r>
  <r>
    <x v="0"/>
    <x v="0"/>
    <x v="0"/>
    <x v="1"/>
    <x v="7"/>
    <s v="2 - Poder Ejecutivo"/>
    <s v="0201 - PRESIDENCIA DE LA REPÚBLICA"/>
    <x v="16"/>
    <x v="2"/>
    <x v="14"/>
    <x v="104"/>
    <s v="2.7 - OBRAS"/>
    <s v="2.7.1 - OBRAS EN EDIFICACIONES"/>
    <s v="S"/>
    <s v="35 - CONSTRUCCIÓN FUNERARIA INGENIO SANTA FE, MUNICIPIO SAN PEDRO DE MACORÍS, PROVINCIA SAN PEDRO DE MACORÍS"/>
    <s v="10 - FONDO GENERAL"/>
    <n v="14995"/>
    <s v="23 - SAN PEDRO DE MACORIS"/>
    <n v="9531651"/>
    <n v="500000.34999999963"/>
    <n v="0"/>
  </r>
  <r>
    <x v="0"/>
    <x v="0"/>
    <x v="0"/>
    <x v="1"/>
    <x v="7"/>
    <s v="2 - Poder Ejecutivo"/>
    <s v="0201 - PRESIDENCIA DE LA REPÚBLICA"/>
    <x v="16"/>
    <x v="2"/>
    <x v="14"/>
    <x v="104"/>
    <s v="2.7 - OBRAS"/>
    <s v="2.7.1 - OBRAS EN EDIFICACIONES"/>
    <s v="S"/>
    <s v="37 - CONSTRUCCIÓN DEL MERCADO MUNICIPAL LAS MATAS DE FARFÁN, PROVINCIA SAN JUAN"/>
    <s v="10 - FONDO GENERAL"/>
    <n v="14622"/>
    <s v="22 - SAN JUAN"/>
    <n v="3612275"/>
    <n v="27619179.530000001"/>
    <n v="3142313.61"/>
  </r>
  <r>
    <x v="0"/>
    <x v="0"/>
    <x v="0"/>
    <x v="1"/>
    <x v="7"/>
    <s v="2 - Poder Ejecutivo"/>
    <s v="0201 - PRESIDENCIA DE LA REPÚBLICA"/>
    <x v="16"/>
    <x v="2"/>
    <x v="14"/>
    <x v="104"/>
    <s v="2.7 - OBRAS"/>
    <s v="2.7.1 - OBRAS EN EDIFICACIONES"/>
    <s v="S"/>
    <s v="63 - CONSTRUCCIÓN CENTRO COMUNAL DISTRITO MUNICIPAL SAN LUIS, PROVINCIA SANTO DOMINGO"/>
    <s v="10 - FONDO GENERAL"/>
    <n v="15144"/>
    <s v="32 - SANTO DOMINGO"/>
    <n v="2782425"/>
    <n v="0"/>
    <n v="0"/>
  </r>
  <r>
    <x v="0"/>
    <x v="0"/>
    <x v="0"/>
    <x v="1"/>
    <x v="7"/>
    <s v="2 - Poder Ejecutivo"/>
    <s v="0201 - PRESIDENCIA DE LA REPÚBLICA"/>
    <x v="16"/>
    <x v="2"/>
    <x v="14"/>
    <x v="104"/>
    <s v="2.7 - OBRAS"/>
    <s v="2.7.1 - OBRAS EN EDIFICACIONES"/>
    <s v="S"/>
    <s v="64 - CONSTRUCCIÓN CENTRO PARROQUIAL DE LA IGLESIA SAN FRANCISCO DE ASÍS, SECTOR LA NUEVA BARQUITA, MUNICIPIO SANTO DOMINGO NORTE"/>
    <s v="10 - FONDO GENERAL"/>
    <n v="15146"/>
    <s v="32 - SANTO DOMINGO"/>
    <n v="2252365"/>
    <n v="0"/>
    <n v="0"/>
  </r>
  <r>
    <x v="0"/>
    <x v="0"/>
    <x v="0"/>
    <x v="1"/>
    <x v="7"/>
    <s v="2 - Poder Ejecutivo"/>
    <s v="0201 - PRESIDENCIA DE LA REPÚBLICA"/>
    <x v="16"/>
    <x v="2"/>
    <x v="14"/>
    <x v="104"/>
    <s v="2.7 - OBRAS"/>
    <s v="2.7.1 - OBRAS EN EDIFICACIONES"/>
    <s v="S"/>
    <s v="67 - CONSTRUCCIÓN CENTRO COMUNAL DELIO RINCÓN, SECCIÓN LA JOYA, MUNICIPIO SAN ANTONIO DE GUERRA, PROVINCIA SANTO DOMINGO"/>
    <s v="10 - FONDO GENERAL"/>
    <n v="16138"/>
    <s v="32 - SANTO DOMINGO"/>
    <n v="2352222"/>
    <n v="2352222"/>
    <n v="58385.279999999999"/>
  </r>
  <r>
    <x v="0"/>
    <x v="0"/>
    <x v="0"/>
    <x v="1"/>
    <x v="7"/>
    <s v="2 - Poder Ejecutivo"/>
    <s v="0201 - PRESIDENCIA DE LA REPÚBLICA"/>
    <x v="16"/>
    <x v="2"/>
    <x v="14"/>
    <x v="104"/>
    <s v="2.7 - OBRAS"/>
    <s v="2.7.1 - OBRAS EN EDIFICACIONES"/>
    <s v="S"/>
    <s v="70 - CONSTRUCCIÓN LA CASA DEL MANÍ, MUNICIPIO EL PINO, PROVINCIA DAJABON"/>
    <s v="10 - FONDO GENERAL"/>
    <n v="16164"/>
    <s v="05 - DAJABON"/>
    <n v="3694504"/>
    <n v="150266.20000000019"/>
    <n v="0"/>
  </r>
  <r>
    <x v="0"/>
    <x v="0"/>
    <x v="0"/>
    <x v="1"/>
    <x v="7"/>
    <s v="2 - Poder Ejecutivo"/>
    <s v="0201 - PRESIDENCIA DE LA REPÚBLICA"/>
    <x v="16"/>
    <x v="2"/>
    <x v="14"/>
    <x v="104"/>
    <s v="2.7 - OBRAS"/>
    <s v="2.7.1 - OBRAS EN EDIFICACIONES"/>
    <s v="S"/>
    <s v="35 - CONSTRUCCIÓN DE FUNERARIAS EN COMUNIDADES DE LA PROVINCIA MONTECRISTI"/>
    <s v="10 - FONDO GENERAL"/>
    <n v="14613"/>
    <s v="15 - MONTE CRISTI"/>
    <n v="0"/>
    <n v="8697899.1500000004"/>
    <n v="3040572.18"/>
  </r>
  <r>
    <x v="0"/>
    <x v="0"/>
    <x v="0"/>
    <x v="1"/>
    <x v="7"/>
    <s v="2 - Poder Ejecutivo"/>
    <s v="0201 - PRESIDENCIA DE LA REPÚBLICA"/>
    <x v="16"/>
    <x v="2"/>
    <x v="14"/>
    <x v="104"/>
    <s v="2.7 - OBRAS"/>
    <s v="2.7.1 - OBRAS EN EDIFICACIONES"/>
    <s v="S"/>
    <s v="08 - CONSTRUCCIÓN DE LA FUNERARIA MUNICIPAL DE GUAYMATE, PROVINCIA LA ROMANA"/>
    <s v="10 - FONDO GENERAL"/>
    <n v="14058"/>
    <s v="12 - LA ROMANA"/>
    <n v="0"/>
    <n v="1310798.92"/>
    <n v="0"/>
  </r>
  <r>
    <x v="0"/>
    <x v="0"/>
    <x v="0"/>
    <x v="1"/>
    <x v="7"/>
    <s v="2 - Poder Ejecutivo"/>
    <s v="0201 - PRESIDENCIA DE LA REPÚBLICA"/>
    <x v="16"/>
    <x v="2"/>
    <x v="14"/>
    <x v="104"/>
    <s v="2.7 - OBRAS"/>
    <s v="2.7.1 - OBRAS EN EDIFICACIONES"/>
    <s v="S"/>
    <s v="36 - CONSTRUCCIÓN DE FUNERARIA EN EL DISTRITO MUNICIPAL LA SABINA, MUNICIPIO CONSTANZA, PROVINCIA LA VEGA."/>
    <s v="10 - FONDO GENERAL"/>
    <n v="14628"/>
    <s v="13 - LA VEGA"/>
    <n v="0"/>
    <n v="1993399.7899999998"/>
    <n v="0"/>
  </r>
  <r>
    <x v="0"/>
    <x v="0"/>
    <x v="0"/>
    <x v="1"/>
    <x v="7"/>
    <s v="2 - Poder Ejecutivo"/>
    <s v="0201 - PRESIDENCIA DE LA REPÚBLICA"/>
    <x v="16"/>
    <x v="2"/>
    <x v="14"/>
    <x v="104"/>
    <s v="2.7 - OBRAS"/>
    <s v="2.7.1 - OBRAS EN EDIFICACIONES"/>
    <s v="S"/>
    <s v="08 - REHABILITACIÓN CENTRO COMUNAL LOS MONTONES, MUNICIPIO JUAN DE HERRERA, PROVINCIA SAN JUAN"/>
    <s v="10 - FONDO GENERAL"/>
    <n v="14789"/>
    <s v="22 - SAN JUAN"/>
    <n v="0"/>
    <n v="1553863.8"/>
    <n v="1553863.8"/>
  </r>
  <r>
    <x v="0"/>
    <x v="0"/>
    <x v="0"/>
    <x v="1"/>
    <x v="7"/>
    <s v="2 - Poder Ejecutivo"/>
    <s v="0201 - PRESIDENCIA DE LA REPÚBLICA"/>
    <x v="16"/>
    <x v="2"/>
    <x v="3"/>
    <x v="48"/>
    <s v="2.7 - OBRAS"/>
    <s v="2.7.1 - OBRAS EN EDIFICACIONES"/>
    <s v="S"/>
    <s v="47 - CONSTRUCCIÓN DE LA SALA DE TERAPIA FÍSICA DE LA FUNDACIÓN CASA DE LUZ, MUNICIPIO SANTO DOMINGO ESTE, PROVINCIA SANTO DOMINGO"/>
    <s v="10 - FONDO GENERAL"/>
    <n v="14229"/>
    <s v="32 - SANTO DOMINGO"/>
    <n v="0"/>
    <n v="0"/>
    <n v="0"/>
  </r>
  <r>
    <x v="0"/>
    <x v="0"/>
    <x v="0"/>
    <x v="1"/>
    <x v="7"/>
    <s v="2 - Poder Ejecutivo"/>
    <s v="0201 - PRESIDENCIA DE LA REPÚBLICA"/>
    <x v="16"/>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n v="0"/>
  </r>
  <r>
    <x v="0"/>
    <x v="0"/>
    <x v="0"/>
    <x v="1"/>
    <x v="7"/>
    <s v="2 - Poder Ejecutivo"/>
    <s v="0201 - PRESIDENCIA DE LA REPÚBLICA"/>
    <x v="16"/>
    <x v="2"/>
    <x v="8"/>
    <x v="34"/>
    <s v="2.7 - OBRAS"/>
    <s v="2.7.1 - OBRAS EN EDIFICACIONES"/>
    <s v="S"/>
    <s v="08 - CONSTRUCCIÓN CLUB DEPORTIVO VILLA MELLA, MUNICIPIO SANTO DOMINGO NORTE, PROVINCIA SANTO DOMINGO"/>
    <s v="10 - FONDO GENERAL"/>
    <n v="14525"/>
    <s v="32 - SANTO DOMINGO"/>
    <n v="2643439"/>
    <n v="0"/>
    <n v="0"/>
  </r>
  <r>
    <x v="0"/>
    <x v="0"/>
    <x v="0"/>
    <x v="1"/>
    <x v="7"/>
    <s v="2 - Poder Ejecutivo"/>
    <s v="0201 - PRESIDENCIA DE LA REPÚBLICA"/>
    <x v="16"/>
    <x v="2"/>
    <x v="8"/>
    <x v="34"/>
    <s v="2.7 - OBRAS"/>
    <s v="2.7.1 - OBRAS EN EDIFICACIONES"/>
    <s v="S"/>
    <s v="14 - CONSTRUCCIÓN CLUB DEPORTIVO LAS PALOMAS, MUNICIPIO LICEY AL MEDIO, PROVINCIA SANTIAGO"/>
    <s v="10 - FONDO GENERAL"/>
    <n v="14900"/>
    <s v="25 - SANTIAGO"/>
    <n v="769597"/>
    <n v="595.29000000003725"/>
    <n v="0"/>
  </r>
  <r>
    <x v="0"/>
    <x v="0"/>
    <x v="0"/>
    <x v="1"/>
    <x v="7"/>
    <s v="2 - Poder Ejecutivo"/>
    <s v="0201 - PRESIDENCIA DE LA REPÚBLICA"/>
    <x v="16"/>
    <x v="2"/>
    <x v="8"/>
    <x v="34"/>
    <s v="2.7 - OBRAS"/>
    <s v="2.7.1 - OBRAS EN EDIFICACIONES"/>
    <s v="S"/>
    <s v="25 - RECONSTRUCCIÓN DEL CLUB DEPORTIVO HUELLAS DEL SIGLO, SECTOR CRISTO REY, DISTRITO NACIONAL"/>
    <s v="10 - FONDO GENERAL"/>
    <n v="14936"/>
    <s v="01 - DISTRITO NACIONAL"/>
    <n v="1825415"/>
    <n v="1825415"/>
    <n v="0"/>
  </r>
  <r>
    <x v="0"/>
    <x v="0"/>
    <x v="0"/>
    <x v="1"/>
    <x v="7"/>
    <s v="2 - Poder Ejecutivo"/>
    <s v="0201 - PRESIDENCIA DE LA REPÚBLICA"/>
    <x v="16"/>
    <x v="2"/>
    <x v="8"/>
    <x v="34"/>
    <s v="2.7 - OBRAS"/>
    <s v="2.7.1 - OBRAS EN EDIFICACIONES"/>
    <s v="S"/>
    <s v="26 - CONSTRUCCIÓN POLIDEPORTIVO SAVICA, MUNICIPIO HIGÜEY, PROVINCIA LA ALTAGRACIA."/>
    <s v="10 - FONDO GENERAL"/>
    <n v="14947"/>
    <s v="11 - LA ALTAGRACIA"/>
    <n v="203320"/>
    <n v="0"/>
    <n v="0"/>
  </r>
  <r>
    <x v="0"/>
    <x v="0"/>
    <x v="0"/>
    <x v="1"/>
    <x v="7"/>
    <s v="2 - Poder Ejecutivo"/>
    <s v="0201 - PRESIDENCIA DE LA REPÚBLICA"/>
    <x v="16"/>
    <x v="2"/>
    <x v="8"/>
    <x v="34"/>
    <s v="2.7 - OBRAS"/>
    <s v="2.7.1 - OBRAS EN EDIFICACIONES"/>
    <s v="S"/>
    <s v="38 - CONSTRUCCIÓN CAMPO DE BEISBOL LAS CLAVELLINAS, MUNICIPIO DE AZUA, PROVINCIA AZUA"/>
    <s v="10 - FONDO GENERAL"/>
    <n v="14207"/>
    <s v="02 - AZUA"/>
    <n v="815372"/>
    <n v="815372"/>
    <n v="0"/>
  </r>
  <r>
    <x v="0"/>
    <x v="0"/>
    <x v="0"/>
    <x v="1"/>
    <x v="7"/>
    <s v="2 - Poder Ejecutivo"/>
    <s v="0201 - PRESIDENCIA DE LA REPÚBLICA"/>
    <x v="16"/>
    <x v="2"/>
    <x v="8"/>
    <x v="34"/>
    <s v="2.7 - OBRAS"/>
    <s v="2.7.1 - OBRAS EN EDIFICACIONES"/>
    <s v="S"/>
    <s v="41 - REMODELACIÓN PARQUE CENTRAL D.M. AMINA, MUNICIPIO MAO, PROVINCIA VALVERDE"/>
    <s v="10 - FONDO GENERAL"/>
    <n v="15078"/>
    <s v="27 - VALVERDE"/>
    <n v="1089676"/>
    <n v="89676"/>
    <n v="0"/>
  </r>
  <r>
    <x v="0"/>
    <x v="0"/>
    <x v="0"/>
    <x v="1"/>
    <x v="7"/>
    <s v="2 - Poder Ejecutivo"/>
    <s v="0201 - PRESIDENCIA DE LA REPÚBLICA"/>
    <x v="16"/>
    <x v="2"/>
    <x v="8"/>
    <x v="34"/>
    <s v="2.7 - OBRAS"/>
    <s v="2.7.1 - OBRAS EN EDIFICACIONES"/>
    <s v="S"/>
    <s v="43 - CONSTRUCCIÓN ESTADIO DE SÓFTBOL VILLA GÜERA, MUNICIPIO BANÍ, PROVINCIA PERAVIA"/>
    <s v="10 - FONDO GENERAL"/>
    <n v="15088"/>
    <s v="17 - PERAVIA"/>
    <n v="244424"/>
    <n v="0"/>
    <n v="0"/>
  </r>
  <r>
    <x v="0"/>
    <x v="0"/>
    <x v="0"/>
    <x v="1"/>
    <x v="7"/>
    <s v="2 - Poder Ejecutivo"/>
    <s v="0201 - PRESIDENCIA DE LA REPÚBLICA"/>
    <x v="16"/>
    <x v="2"/>
    <x v="8"/>
    <x v="34"/>
    <s v="2.7 - OBRAS"/>
    <s v="2.7.1 - OBRAS EN EDIFICACIONES"/>
    <s v="S"/>
    <s v="44 - CONSTRUCCIÓN CAMPO DE BÉISBOL NELSON MATEO, D.M. PIZARRETE, MUNICIPIO NIZAO, PROVINCIA PERAVIA."/>
    <s v="10 - FONDO GENERAL"/>
    <n v="15097"/>
    <s v="17 - PERAVIA"/>
    <n v="302152"/>
    <n v="0"/>
    <n v="0"/>
  </r>
  <r>
    <x v="0"/>
    <x v="0"/>
    <x v="0"/>
    <x v="1"/>
    <x v="7"/>
    <s v="2 - Poder Ejecutivo"/>
    <s v="0201 - PRESIDENCIA DE LA REPÚBLICA"/>
    <x v="16"/>
    <x v="2"/>
    <x v="8"/>
    <x v="34"/>
    <s v="2.7 - OBRAS"/>
    <s v="2.7.1 - OBRAS EN EDIFICACIONES"/>
    <s v="S"/>
    <s v="45 - CONSTRUCCIÓN CAMPO DE BÉISBOL EL CAFÉ DE HERRERA,  MUNICIPIO SANTO DOMINGO OESTE, PROVINCIA SANTO DOMINGO"/>
    <s v="10 - FONDO GENERAL"/>
    <n v="15098"/>
    <s v="32 - SANTO DOMINGO"/>
    <n v="267729"/>
    <n v="0"/>
    <n v="0"/>
  </r>
  <r>
    <x v="0"/>
    <x v="0"/>
    <x v="0"/>
    <x v="1"/>
    <x v="7"/>
    <s v="2 - Poder Ejecutivo"/>
    <s v="0201 - PRESIDENCIA DE LA REPÚBLICA"/>
    <x v="16"/>
    <x v="2"/>
    <x v="8"/>
    <x v="34"/>
    <s v="2.7 - OBRAS"/>
    <s v="2.7.1 - OBRAS EN EDIFICACIONES"/>
    <s v="S"/>
    <s v="46 - CONSTRUCCIÓN CAMPO DE BÉISBOL EN EL MUNICIPIO PERALVILLO, PROVINCIA MONTE PLATA."/>
    <s v="10 - FONDO GENERAL"/>
    <n v="15099"/>
    <s v="29 - MONTE PLATA"/>
    <n v="284964"/>
    <n v="0"/>
    <n v="0"/>
  </r>
  <r>
    <x v="0"/>
    <x v="0"/>
    <x v="0"/>
    <x v="1"/>
    <x v="7"/>
    <s v="2 - Poder Ejecutivo"/>
    <s v="0201 - PRESIDENCIA DE LA REPÚBLICA"/>
    <x v="16"/>
    <x v="2"/>
    <x v="8"/>
    <x v="34"/>
    <s v="2.7 - OBRAS"/>
    <s v="2.7.1 - OBRAS EN EDIFICACIONES"/>
    <s v="S"/>
    <s v="47 - CONSTRUCCIÓN CAMPO DE BÉISBOL RAMON PIMENTEL, SECCION LA MONTERIA, MUNICIPIO BANI."/>
    <s v="10 - FONDO GENERAL"/>
    <n v="15114"/>
    <s v="17 - PERAVIA"/>
    <n v="248457"/>
    <n v="0"/>
    <n v="0"/>
  </r>
  <r>
    <x v="0"/>
    <x v="0"/>
    <x v="0"/>
    <x v="1"/>
    <x v="7"/>
    <s v="2 - Poder Ejecutivo"/>
    <s v="0201 - PRESIDENCIA DE LA REPÚBLICA"/>
    <x v="16"/>
    <x v="2"/>
    <x v="8"/>
    <x v="34"/>
    <s v="2.7 - OBRAS"/>
    <s v="2.7.1 - OBRAS EN EDIFICACIONES"/>
    <s v="S"/>
    <s v="48 - CONSTRUCCIÓN CAMPO DE BÉISBOL LAS CAOBAS, SECTOR LAS CAOBAS, MUNICIPIO SANTO DOMINGO OESTE"/>
    <s v="10 - FONDO GENERAL"/>
    <n v="15115"/>
    <s v="32 - SANTO DOMINGO"/>
    <n v="279343"/>
    <n v="0"/>
    <n v="0"/>
  </r>
  <r>
    <x v="0"/>
    <x v="0"/>
    <x v="0"/>
    <x v="1"/>
    <x v="7"/>
    <s v="2 - Poder Ejecutivo"/>
    <s v="0201 - PRESIDENCIA DE LA REPÚBLICA"/>
    <x v="16"/>
    <x v="2"/>
    <x v="8"/>
    <x v="34"/>
    <s v="2.7 - OBRAS"/>
    <s v="2.7.1 - OBRAS EN EDIFICACIONES"/>
    <s v="S"/>
    <s v="50 - CONSTRUCCIÓN ESTADIO DE BÉISBOL FELLO SOTO, D. M. SABANA BUEY, MUNICIPIO BANÍ, PROVINCIA PERAVIA"/>
    <s v="10 - FONDO GENERAL"/>
    <n v="15123"/>
    <s v="17 - PERAVIA"/>
    <n v="287851"/>
    <n v="0"/>
    <n v="0"/>
  </r>
  <r>
    <x v="0"/>
    <x v="0"/>
    <x v="0"/>
    <x v="1"/>
    <x v="7"/>
    <s v="2 - Poder Ejecutivo"/>
    <s v="0201 - PRESIDENCIA DE LA REPÚBLICA"/>
    <x v="16"/>
    <x v="2"/>
    <x v="8"/>
    <x v="34"/>
    <s v="2.7 - OBRAS"/>
    <s v="2.7.1 - OBRAS EN EDIFICACIONES"/>
    <s v="S"/>
    <s v="51 - CONSTRUCCIÓN CAMPO DE BÉISBOL SABANA DE PAYABO, MUNICIPIO MONTE PLATA, PROVINCIA MONTE PLATA."/>
    <s v="10 - FONDO GENERAL"/>
    <n v="15132"/>
    <s v="29 - MONTE PLATA"/>
    <n v="280892"/>
    <n v="0"/>
    <n v="0"/>
  </r>
  <r>
    <x v="0"/>
    <x v="0"/>
    <x v="0"/>
    <x v="1"/>
    <x v="7"/>
    <s v="2 - Poder Ejecutivo"/>
    <s v="0201 - PRESIDENCIA DE LA REPÚBLICA"/>
    <x v="16"/>
    <x v="2"/>
    <x v="8"/>
    <x v="34"/>
    <s v="2.7 - OBRAS"/>
    <s v="2.7.1 - OBRAS EN EDIFICACIONES"/>
    <s v="S"/>
    <s v="52 - CONSTRUCCIÓN CANCHA DE BALONCESTO EL TOCONAL, MUNICIPIO SAN PEDRO DE MACORÍS"/>
    <s v="10 - FONDO GENERAL"/>
    <n v="15140"/>
    <s v="23 - SAN PEDRO DE MACORIS"/>
    <n v="81927"/>
    <n v="0"/>
    <n v="0"/>
  </r>
  <r>
    <x v="0"/>
    <x v="0"/>
    <x v="0"/>
    <x v="1"/>
    <x v="7"/>
    <s v="2 - Poder Ejecutivo"/>
    <s v="0201 - PRESIDENCIA DE LA REPÚBLICA"/>
    <x v="16"/>
    <x v="2"/>
    <x v="8"/>
    <x v="34"/>
    <s v="2.7 - OBRAS"/>
    <s v="2.7.1 - OBRAS EN EDIFICACIONES"/>
    <s v="S"/>
    <s v="57 - CONSTRUCCIÓN CANCHA DE BALONCESTO GUAJIMÍA, SECTOR GUAJIMÍA, MUNICIPIO SANTO DOMINGO OESTE"/>
    <s v="10 - FONDO GENERAL"/>
    <n v="16078"/>
    <s v="32 - SANTO DOMINGO"/>
    <n v="336555"/>
    <n v="0"/>
    <n v="0"/>
  </r>
  <r>
    <x v="0"/>
    <x v="0"/>
    <x v="0"/>
    <x v="1"/>
    <x v="7"/>
    <s v="2 - Poder Ejecutivo"/>
    <s v="0201 - PRESIDENCIA DE LA REPÚBLICA"/>
    <x v="16"/>
    <x v="2"/>
    <x v="8"/>
    <x v="34"/>
    <s v="2.7 - OBRAS"/>
    <s v="2.7.1 - OBRAS EN EDIFICACIONES"/>
    <s v="S"/>
    <s v="59 - REMODELACIÓN CLUB DEPORTIVO CAJUQUIS, SECTOR 12 DE HAINA, MUNICIPIO SANTO DOMINGO OESTE"/>
    <s v="10 - FONDO GENERAL"/>
    <n v="16111"/>
    <s v="32 - SANTO DOMINGO"/>
    <n v="547781"/>
    <n v="547781"/>
    <n v="0"/>
  </r>
  <r>
    <x v="0"/>
    <x v="0"/>
    <x v="0"/>
    <x v="1"/>
    <x v="7"/>
    <s v="2 - Poder Ejecutivo"/>
    <s v="0201 - PRESIDENCIA DE LA REPÚBLICA"/>
    <x v="16"/>
    <x v="2"/>
    <x v="8"/>
    <x v="34"/>
    <s v="2.7 - OBRAS"/>
    <s v="2.7.1 - OBRAS EN EDIFICACIONES"/>
    <s v="S"/>
    <s v="60 - REMODELACIÓN CANCHA DE BALONCESTO BATEY BIENVENIDO, SECTOR MANOGUAYABO, MUNICIPIO SANTO DOMINGO OESTE"/>
    <s v="10 - FONDO GENERAL"/>
    <n v="16112"/>
    <s v="32 - SANTO DOMINGO"/>
    <n v="200000"/>
    <n v="200000"/>
    <n v="0"/>
  </r>
  <r>
    <x v="0"/>
    <x v="0"/>
    <x v="0"/>
    <x v="1"/>
    <x v="7"/>
    <s v="2 - Poder Ejecutivo"/>
    <s v="0201 - PRESIDENCIA DE LA REPÚBLICA"/>
    <x v="16"/>
    <x v="2"/>
    <x v="8"/>
    <x v="34"/>
    <s v="2.7 - OBRAS"/>
    <s v="2.7.1 - OBRAS EN EDIFICACIONES"/>
    <s v="S"/>
    <s v="65 - CONSTRUCCIÓN CANCHA DE BALONCESTO MELLA FANÍ, PARAJE LA LUISA PRIETA, MUNICIPIO MONTE PLATA, PROVINCIA MONTE PLATA."/>
    <s v="10 - FONDO GENERAL"/>
    <n v="15824"/>
    <s v="29 - MONTE PLATA"/>
    <n v="76118"/>
    <n v="76118"/>
    <n v="0"/>
  </r>
  <r>
    <x v="0"/>
    <x v="0"/>
    <x v="0"/>
    <x v="1"/>
    <x v="7"/>
    <s v="2 - Poder Ejecutivo"/>
    <s v="0201 - PRESIDENCIA DE LA REPÚBLICA"/>
    <x v="16"/>
    <x v="2"/>
    <x v="8"/>
    <x v="34"/>
    <s v="2.7 - OBRAS"/>
    <s v="2.7.1 - OBRAS EN EDIFICACIONES"/>
    <s v="S"/>
    <s v="68 - REMODELACIÓN DEL CAMPO DE BEISBOL MANUEL BUENO, MUNICIPIO EL PINO, PROVINCIA DAJABON"/>
    <s v="10 - FONDO GENERAL"/>
    <n v="14390"/>
    <s v="05 - DAJABON"/>
    <n v="789129"/>
    <n v="1045887.98"/>
    <n v="1045341.68"/>
  </r>
  <r>
    <x v="0"/>
    <x v="0"/>
    <x v="0"/>
    <x v="1"/>
    <x v="7"/>
    <s v="2 - Poder Ejecutivo"/>
    <s v="0201 - PRESIDENCIA DE LA REPÚBLICA"/>
    <x v="16"/>
    <x v="2"/>
    <x v="8"/>
    <x v="34"/>
    <s v="2.7 - OBRAS"/>
    <s v="2.7.1 - OBRAS EN EDIFICACIONES"/>
    <s v="S"/>
    <s v="71 - CONSTRUCCIÓN MULTIUSOS CLUB PARQUE HOSTOS, MUNICIPIO CONCEPCION DE  LA VEGA, PROVINCIA LA VEGA"/>
    <s v="10 - FONDO GENERAL"/>
    <n v="14257"/>
    <s v="13 - LA VEGA"/>
    <n v="0"/>
    <n v="0"/>
    <n v="0"/>
  </r>
  <r>
    <x v="0"/>
    <x v="0"/>
    <x v="0"/>
    <x v="1"/>
    <x v="7"/>
    <s v="2 - Poder Ejecutivo"/>
    <s v="0201 - PRESIDENCIA DE LA REPÚBLICA"/>
    <x v="16"/>
    <x v="2"/>
    <x v="8"/>
    <x v="34"/>
    <s v="2.7 - OBRAS"/>
    <s v="2.7.1 - OBRAS EN EDIFICACIONES"/>
    <s v="S"/>
    <s v="71 - RECONSTRUCCIÓN POLIDEPORTIVO GUAYMATE, MUNICIPIO GUAYMATE, PROVINCIA LA ROMANA"/>
    <s v="10 - FONDO GENERAL"/>
    <n v="16170"/>
    <s v="12 - LA ROMANA"/>
    <n v="169916"/>
    <n v="0"/>
    <n v="0"/>
  </r>
  <r>
    <x v="0"/>
    <x v="0"/>
    <x v="0"/>
    <x v="1"/>
    <x v="7"/>
    <s v="2 - Poder Ejecutivo"/>
    <s v="0201 - PRESIDENCIA DE LA REPÚBLICA"/>
    <x v="16"/>
    <x v="2"/>
    <x v="8"/>
    <x v="34"/>
    <s v="2.7 - OBRAS"/>
    <s v="2.7.1 - OBRAS EN EDIFICACIONES"/>
    <s v="S"/>
    <s v="72 - RECONSTRUCCIÓN POLIDEPORTIVO MUNICIPIO LAS TERRENAS, PROVINCIA SAMANA."/>
    <s v="10 - FONDO GENERAL"/>
    <n v="16171"/>
    <s v="20 - SAMANA"/>
    <n v="278173"/>
    <n v="1"/>
    <n v="0"/>
  </r>
  <r>
    <x v="0"/>
    <x v="0"/>
    <x v="0"/>
    <x v="1"/>
    <x v="7"/>
    <s v="2 - Poder Ejecutivo"/>
    <s v="0201 - PRESIDENCIA DE LA REPÚBLICA"/>
    <x v="16"/>
    <x v="2"/>
    <x v="8"/>
    <x v="34"/>
    <s v="2.7 - OBRAS"/>
    <s v="2.7.1 - OBRAS EN EDIFICACIONES"/>
    <s v="S"/>
    <s v="73 - CONSTRUCCIÓN MULTIUSOS DE  ISABELITA, MUNICIPIO SANTO DOMINGO ESTE, PROVINCIA SANTO DOMINGO"/>
    <s v="10 - FONDO GENERAL"/>
    <n v="14394"/>
    <s v="32 - SANTO DOMINGO"/>
    <n v="2185261"/>
    <n v="418085.39999999991"/>
    <n v="0"/>
  </r>
  <r>
    <x v="0"/>
    <x v="0"/>
    <x v="0"/>
    <x v="1"/>
    <x v="7"/>
    <s v="2 - Poder Ejecutivo"/>
    <s v="0201 - PRESIDENCIA DE LA REPÚBLICA"/>
    <x v="16"/>
    <x v="2"/>
    <x v="8"/>
    <x v="34"/>
    <s v="2.7 - OBRAS"/>
    <s v="2.7.1 - OBRAS EN EDIFICACIONES"/>
    <s v="S"/>
    <s v="73 - RECONSTRUCCIÓN POLIDEPORTIVO  MUNICIPIO EL SEIBO, PROVINCIA EL SEIBO"/>
    <s v="10 - FONDO GENERAL"/>
    <n v="16172"/>
    <s v="08 - EL SEIBO"/>
    <n v="120868"/>
    <n v="0"/>
    <n v="0"/>
  </r>
  <r>
    <x v="0"/>
    <x v="0"/>
    <x v="0"/>
    <x v="1"/>
    <x v="7"/>
    <s v="2 - Poder Ejecutivo"/>
    <s v="0201 - PRESIDENCIA DE LA REPÚBLICA"/>
    <x v="16"/>
    <x v="2"/>
    <x v="8"/>
    <x v="34"/>
    <s v="2.7 - OBRAS"/>
    <s v="2.7.1 - OBRAS EN EDIFICACIONES"/>
    <s v="S"/>
    <s v="74 - REMODELACIÓN CAMPO DE BÉISBOL LAS PALMILLAS, MUNICIPIO HATO MAYOR, PROVINCIA HATO MAYOR"/>
    <s v="10 - FONDO GENERAL"/>
    <n v="16173"/>
    <s v="30 - HATO MAYOR"/>
    <n v="153595"/>
    <n v="0"/>
    <n v="0"/>
  </r>
  <r>
    <x v="0"/>
    <x v="0"/>
    <x v="0"/>
    <x v="1"/>
    <x v="7"/>
    <s v="2 - Poder Ejecutivo"/>
    <s v="0201 - PRESIDENCIA DE LA REPÚBLICA"/>
    <x v="16"/>
    <x v="2"/>
    <x v="8"/>
    <x v="34"/>
    <s v="2.7 - OBRAS"/>
    <s v="2.7.1 - OBRAS EN EDIFICACIONES"/>
    <s v="S"/>
    <s v="74 - REMODELACIÓN DEL CAMPO DE BEISBOL LA CUABA, MUNICIPIO PEDRO BRAND, PROVINCIA SANTO DOMINGO"/>
    <s v="10 - FONDO GENERAL"/>
    <n v="14389"/>
    <s v="32 - SANTO DOMINGO"/>
    <n v="496010"/>
    <n v="496010"/>
    <n v="0"/>
  </r>
  <r>
    <x v="0"/>
    <x v="0"/>
    <x v="0"/>
    <x v="1"/>
    <x v="7"/>
    <s v="2 - Poder Ejecutivo"/>
    <s v="0201 - PRESIDENCIA DE LA REPÚBLICA"/>
    <x v="16"/>
    <x v="2"/>
    <x v="8"/>
    <x v="34"/>
    <s v="2.7 - OBRAS"/>
    <s v="2.7.1 - OBRAS EN EDIFICACIONES"/>
    <s v="S"/>
    <s v="75 - REMODELACIÓN  CAMPO BÉISBOL PASO CIBAO, SECCION PASO CIBAO, MUNICIPIO HATO MAYOR."/>
    <s v="10 - FONDO GENERAL"/>
    <n v="16174"/>
    <s v="30 - HATO MAYOR"/>
    <n v="132267"/>
    <n v="0"/>
    <n v="0"/>
  </r>
  <r>
    <x v="0"/>
    <x v="0"/>
    <x v="0"/>
    <x v="1"/>
    <x v="7"/>
    <s v="2 - Poder Ejecutivo"/>
    <s v="0201 - PRESIDENCIA DE LA REPÚBLICA"/>
    <x v="16"/>
    <x v="2"/>
    <x v="8"/>
    <x v="34"/>
    <s v="2.7 - OBRAS"/>
    <s v="2.7.1 - OBRAS EN EDIFICACIONES"/>
    <s v="S"/>
    <s v="76 - RECONSTRUCCIÓN POLIDEPORTIVO SANTA BARBARA SAMANA, PROVINCIA SAMANA."/>
    <s v="10 - FONDO GENERAL"/>
    <n v="16175"/>
    <s v="20 - SAMANA"/>
    <n v="213290"/>
    <n v="0"/>
    <n v="0"/>
  </r>
  <r>
    <x v="0"/>
    <x v="0"/>
    <x v="0"/>
    <x v="1"/>
    <x v="7"/>
    <s v="2 - Poder Ejecutivo"/>
    <s v="0201 - PRESIDENCIA DE LA REPÚBLICA"/>
    <x v="16"/>
    <x v="2"/>
    <x v="8"/>
    <x v="34"/>
    <s v="2.7 - OBRAS"/>
    <s v="2.7.1 - OBRAS EN EDIFICACIONES"/>
    <s v="S"/>
    <s v="77 - REMODELACIÓN CAMPO DE BÉISBOL LAS LAGUNAS DE NISIBÓN, D.M. LAS LAGUNAS DE NISIBÓN, PROVINCIA LA ALTAGRACIA"/>
    <s v="10 - FONDO GENERAL"/>
    <n v="16176"/>
    <s v="11 - LA ALTAGRACIA"/>
    <n v="126268"/>
    <n v="126268"/>
    <n v="0"/>
  </r>
  <r>
    <x v="0"/>
    <x v="0"/>
    <x v="0"/>
    <x v="1"/>
    <x v="7"/>
    <s v="2 - Poder Ejecutivo"/>
    <s v="0201 - PRESIDENCIA DE LA REPÚBLICA"/>
    <x v="16"/>
    <x v="2"/>
    <x v="8"/>
    <x v="34"/>
    <s v="2.7 - OBRAS"/>
    <s v="2.7.1 - OBRAS EN EDIFICACIONES"/>
    <s v="S"/>
    <s v="78 - RECONSTRUCCIÓN CLUB DEPORTIVO Y CULTURAL VILLA FARO, MUNICIPIO SANTO DOMINGO ESTE, PROVINCIA SANTO DOMINGO"/>
    <s v="10 - FONDO GENERAL"/>
    <n v="16177"/>
    <s v="32 - SANTO DOMINGO"/>
    <n v="253225"/>
    <n v="0"/>
    <n v="0"/>
  </r>
  <r>
    <x v="0"/>
    <x v="0"/>
    <x v="0"/>
    <x v="1"/>
    <x v="7"/>
    <s v="2 - Poder Ejecutivo"/>
    <s v="0201 - PRESIDENCIA DE LA REPÚBLICA"/>
    <x v="16"/>
    <x v="2"/>
    <x v="8"/>
    <x v="34"/>
    <s v="2.7 - OBRAS"/>
    <s v="2.7.1 - OBRAS EN EDIFICACIONES"/>
    <s v="S"/>
    <s v="79 - REMODELACIÓN POLIDEPORTIVO MUNICIPIO  SAN RAFAEL DEL YUMA, PROVINCIA LA ALTAGRACIA"/>
    <s v="10 - FONDO GENERAL"/>
    <n v="16178"/>
    <s v="11 - LA ALTAGRACIA"/>
    <n v="193013"/>
    <n v="0"/>
    <n v="0"/>
  </r>
  <r>
    <x v="0"/>
    <x v="0"/>
    <x v="0"/>
    <x v="1"/>
    <x v="7"/>
    <s v="2 - Poder Ejecutivo"/>
    <s v="0201 - PRESIDENCIA DE LA REPÚBLICA"/>
    <x v="16"/>
    <x v="2"/>
    <x v="8"/>
    <x v="34"/>
    <s v="2.7 - OBRAS"/>
    <s v="2.7.1 - OBRAS EN EDIFICACIONES"/>
    <s v="S"/>
    <s v="80 - REMODELACIÓN CAMPO DE BÉISBOL VILLA CERRO, MUNICIPIO HIGUEY, PROVINCIA LA ALTAGRACIA"/>
    <s v="10 - FONDO GENERAL"/>
    <n v="16179"/>
    <s v="11 - LA ALTAGRACIA"/>
    <n v="126456"/>
    <n v="126456"/>
    <n v="0"/>
  </r>
  <r>
    <x v="0"/>
    <x v="0"/>
    <x v="0"/>
    <x v="1"/>
    <x v="7"/>
    <s v="2 - Poder Ejecutivo"/>
    <s v="0201 - PRESIDENCIA DE LA REPÚBLICA"/>
    <x v="16"/>
    <x v="2"/>
    <x v="8"/>
    <x v="34"/>
    <s v="2.7 - OBRAS"/>
    <s v="2.7.1 - OBRAS EN EDIFICACIONES"/>
    <s v="S"/>
    <s v="81 - RECONSTRUCCIÓN CAMPO DE BÉISBOL LAS GALERAS, MUNICIPIO SAMANA, PROVINCIA SAMANA"/>
    <s v="10 - FONDO GENERAL"/>
    <n v="16180"/>
    <s v="20 - SAMANA"/>
    <n v="147048"/>
    <n v="0"/>
    <n v="0"/>
  </r>
  <r>
    <x v="0"/>
    <x v="0"/>
    <x v="0"/>
    <x v="1"/>
    <x v="7"/>
    <s v="2 - Poder Ejecutivo"/>
    <s v="0201 - PRESIDENCIA DE LA REPÚBLICA"/>
    <x v="16"/>
    <x v="2"/>
    <x v="8"/>
    <x v="34"/>
    <s v="2.7 - OBRAS"/>
    <s v="2.7.1 - OBRAS EN EDIFICACIONES"/>
    <s v="S"/>
    <s v="83 - RECONSTRUCCIÓN POLIDEPORTIVO MUNICIPAL DE SANCHEZ, PROVINCIA SAMANA."/>
    <s v="10 - FONDO GENERAL"/>
    <n v="16182"/>
    <s v="20 - SAMANA"/>
    <n v="258663"/>
    <n v="0"/>
    <n v="0"/>
  </r>
  <r>
    <x v="0"/>
    <x v="0"/>
    <x v="0"/>
    <x v="1"/>
    <x v="7"/>
    <s v="2 - Poder Ejecutivo"/>
    <s v="0201 - PRESIDENCIA DE LA REPÚBLICA"/>
    <x v="16"/>
    <x v="2"/>
    <x v="8"/>
    <x v="34"/>
    <s v="2.7 - OBRAS"/>
    <s v="2.7.1 - OBRAS EN EDIFICACIONES"/>
    <s v="S"/>
    <s v="84 - REMODELACIÓN POLIDEPORTIVO FRANCIS DE LEÓN, MUNICIPIO MICHES, PROVINCIA EL SEIBO"/>
    <s v="10 - FONDO GENERAL"/>
    <n v="16183"/>
    <s v="08 - EL SEIBO"/>
    <n v="160263"/>
    <n v="0"/>
    <n v="0"/>
  </r>
  <r>
    <x v="0"/>
    <x v="0"/>
    <x v="0"/>
    <x v="1"/>
    <x v="7"/>
    <s v="2 - Poder Ejecutivo"/>
    <s v="0201 - PRESIDENCIA DE LA REPÚBLICA"/>
    <x v="16"/>
    <x v="2"/>
    <x v="8"/>
    <x v="34"/>
    <s v="2.7 - OBRAS"/>
    <s v="2.7.1 - OBRAS EN EDIFICACIONES"/>
    <s v="S"/>
    <s v="85 - REMODELACIÓN POLIDEPORTIVO SABANA DE LA MAR, MUNICIPIO SABANA DE LA MAR, PROVINCIA HATO MAYOR"/>
    <s v="10 - FONDO GENERAL"/>
    <n v="16184"/>
    <s v="30 - HATO MAYOR"/>
    <n v="147499"/>
    <n v="0"/>
    <n v="0"/>
  </r>
  <r>
    <x v="0"/>
    <x v="0"/>
    <x v="0"/>
    <x v="1"/>
    <x v="7"/>
    <s v="2 - Poder Ejecutivo"/>
    <s v="0201 - PRESIDENCIA DE LA REPÚBLICA"/>
    <x v="16"/>
    <x v="2"/>
    <x v="8"/>
    <x v="34"/>
    <s v="2.7 - OBRAS"/>
    <s v="2.7.1 - OBRAS EN EDIFICACIONES"/>
    <s v="S"/>
    <s v="86 - CONSTRUCCIÓN CLUB DEPORTIVO MIL FLORES, MUNICIPIO SANTO DOMINGO ESTE, PROVINCIA SANTO DOMINGO"/>
    <s v="10 - FONDO GENERAL"/>
    <n v="16185"/>
    <s v="32 - SANTO DOMINGO"/>
    <n v="0"/>
    <n v="0"/>
    <n v="0"/>
  </r>
  <r>
    <x v="0"/>
    <x v="0"/>
    <x v="0"/>
    <x v="1"/>
    <x v="7"/>
    <s v="2 - Poder Ejecutivo"/>
    <s v="0201 - PRESIDENCIA DE LA REPÚBLICA"/>
    <x v="16"/>
    <x v="2"/>
    <x v="8"/>
    <x v="34"/>
    <s v="2.7 - OBRAS"/>
    <s v="2.7.1 - OBRAS EN EDIFICACIONES"/>
    <s v="S"/>
    <s v="86 - CONSTRUCCIÓN MULTIUSOS LOS ALCARRIZOS, MUNICIPIO LOS ALCARRIZOS, PROV. SANTO DOMINGO"/>
    <s v="10 - FONDO GENERAL"/>
    <n v="14258"/>
    <s v="32 - SANTO DOMINGO"/>
    <n v="600000"/>
    <n v="0"/>
    <n v="0"/>
  </r>
  <r>
    <x v="0"/>
    <x v="0"/>
    <x v="0"/>
    <x v="1"/>
    <x v="7"/>
    <s v="2 - Poder Ejecutivo"/>
    <s v="0201 - PRESIDENCIA DE LA REPÚBLICA"/>
    <x v="16"/>
    <x v="2"/>
    <x v="8"/>
    <x v="34"/>
    <s v="2.7 - OBRAS"/>
    <s v="2.7.1 - OBRAS EN EDIFICACIONES"/>
    <s v="S"/>
    <s v="87 - REMODELACIÓN CAMPO DE BÉISBOL SAN JOSÉ DE VILLA, MUNICIPIO NAGUA, PROVINCIA MARIA TRINIDAD SÁNCHEZ."/>
    <s v="10 - FONDO GENERAL"/>
    <n v="16186"/>
    <s v="14 - MARIA TRINIDAD SANCHEZ"/>
    <n v="159899"/>
    <n v="0"/>
    <n v="0"/>
  </r>
  <r>
    <x v="0"/>
    <x v="0"/>
    <x v="0"/>
    <x v="1"/>
    <x v="7"/>
    <s v="2 - Poder Ejecutivo"/>
    <s v="0201 - PRESIDENCIA DE LA REPÚBLICA"/>
    <x v="16"/>
    <x v="2"/>
    <x v="8"/>
    <x v="34"/>
    <s v="2.7 - OBRAS"/>
    <s v="2.7.1 - OBRAS EN EDIFICACIONES"/>
    <s v="S"/>
    <s v="88 - REMODELACIÓN  CAMPO DE BEISBOL LOS TRANSFORMADORES, SECTOR LA MATILLA, MUNICIPIO HIGÜEY, PROVINCIA LA ALTAGRACIA."/>
    <s v="10 - FONDO GENERAL"/>
    <n v="16187"/>
    <s v="11 - LA ALTAGRACIA"/>
    <n v="139059"/>
    <n v="0"/>
    <n v="0"/>
  </r>
  <r>
    <x v="0"/>
    <x v="0"/>
    <x v="0"/>
    <x v="1"/>
    <x v="7"/>
    <s v="2 - Poder Ejecutivo"/>
    <s v="0201 - PRESIDENCIA DE LA REPÚBLICA"/>
    <x v="16"/>
    <x v="2"/>
    <x v="8"/>
    <x v="34"/>
    <s v="2.7 - OBRAS"/>
    <s v="2.7.1 - OBRAS EN EDIFICACIONES"/>
    <s v="S"/>
    <s v="88 - REMODELACIÓN CANCHA DE BALONCESTO LOS BUITRES, PROVINCIA SAN CRISTOBAL"/>
    <s v="10 - FONDO GENERAL"/>
    <n v="14673"/>
    <s v="21 - SAN CRISTOBAL"/>
    <n v="96590"/>
    <n v="301842"/>
    <n v="0"/>
  </r>
  <r>
    <x v="0"/>
    <x v="0"/>
    <x v="0"/>
    <x v="1"/>
    <x v="7"/>
    <s v="2 - Poder Ejecutivo"/>
    <s v="0201 - PRESIDENCIA DE LA REPÚBLICA"/>
    <x v="16"/>
    <x v="2"/>
    <x v="8"/>
    <x v="34"/>
    <s v="2.7 - OBRAS"/>
    <s v="2.7.1 - OBRAS EN EDIFICACIONES"/>
    <s v="S"/>
    <s v="89 - REMODELACIÓN CAMPO DE BÉISBOL SAMANÁ, MUNICIPIO SANTA BARBARA DE SAMANA, PROVINCIA SAMANÁ"/>
    <s v="10 - FONDO GENERAL"/>
    <n v="16188"/>
    <s v="20 - SAMANA"/>
    <n v="142555"/>
    <n v="0"/>
    <n v="0"/>
  </r>
  <r>
    <x v="0"/>
    <x v="0"/>
    <x v="0"/>
    <x v="1"/>
    <x v="7"/>
    <s v="2 - Poder Ejecutivo"/>
    <s v="0201 - PRESIDENCIA DE LA REPÚBLICA"/>
    <x v="16"/>
    <x v="2"/>
    <x v="8"/>
    <x v="34"/>
    <s v="2.7 - OBRAS"/>
    <s v="2.7.1 - OBRAS EN EDIFICACIONES"/>
    <s v="S"/>
    <s v="90 - RECONSTRUCCIÓN CLUB DEPORTIVO JUAN PABLO DUARTE, SECTOR BANCOLA, MUNICIPIO LA ROMANA, PROVINCIA LA ROMANA."/>
    <s v="10 - FONDO GENERAL"/>
    <n v="16189"/>
    <s v="12 - LA ROMANA"/>
    <n v="77134"/>
    <n v="77134"/>
    <n v="0"/>
  </r>
  <r>
    <x v="0"/>
    <x v="0"/>
    <x v="0"/>
    <x v="1"/>
    <x v="7"/>
    <s v="2 - Poder Ejecutivo"/>
    <s v="0201 - PRESIDENCIA DE LA REPÚBLICA"/>
    <x v="16"/>
    <x v="2"/>
    <x v="8"/>
    <x v="34"/>
    <s v="2.7 - OBRAS"/>
    <s v="2.7.1 - OBRAS EN EDIFICACIONES"/>
    <s v="S"/>
    <s v="90 - REMODELACIÓN CAMPO DE BEISBOL EN LA COMUNIDAD SAINAGUA, PROVINCIA SAN CRISTOBAL"/>
    <s v="10 - FONDO GENERAL"/>
    <n v="14676"/>
    <s v="21 - SAN CRISTOBAL"/>
    <n v="308833"/>
    <n v="308833"/>
    <n v="268706.49"/>
  </r>
  <r>
    <x v="0"/>
    <x v="0"/>
    <x v="0"/>
    <x v="1"/>
    <x v="7"/>
    <s v="2 - Poder Ejecutivo"/>
    <s v="0201 - PRESIDENCIA DE LA REPÚBLICA"/>
    <x v="16"/>
    <x v="2"/>
    <x v="8"/>
    <x v="34"/>
    <s v="2.7 - OBRAS"/>
    <s v="2.7.1 - OBRAS EN EDIFICACIONES"/>
    <s v="S"/>
    <s v="91 - REMODELACIÓN DEL POLIDEPORTIVO DE LAS LAGUNAS DE NISIBÓN, MUNICIPIO HIGÜEY, PROVINCIA LA ALTAGRACIA"/>
    <s v="10 - FONDO GENERAL"/>
    <n v="16190"/>
    <s v="11 - LA ALTAGRACIA"/>
    <n v="120829"/>
    <n v="0"/>
    <n v="0"/>
  </r>
  <r>
    <x v="0"/>
    <x v="0"/>
    <x v="0"/>
    <x v="1"/>
    <x v="7"/>
    <s v="2 - Poder Ejecutivo"/>
    <s v="0201 - PRESIDENCIA DE LA REPÚBLICA"/>
    <x v="16"/>
    <x v="2"/>
    <x v="8"/>
    <x v="34"/>
    <s v="2.7 - OBRAS"/>
    <s v="2.7.1 - OBRAS EN EDIFICACIONES"/>
    <s v="S"/>
    <s v="92 - CONSTRUCCIÓN CANCHA DE BALONCESTO EN EL BARRIO PROSPERIDAD, MUNICIPIO BONAO, PROVINCIA MONSEÑOR NOUEL"/>
    <s v="10 - FONDO GENERAL"/>
    <n v="14678"/>
    <s v="28 - MONSENOR NOUEL"/>
    <n v="96589"/>
    <n v="0.65999999997438863"/>
    <n v="0"/>
  </r>
  <r>
    <x v="0"/>
    <x v="0"/>
    <x v="0"/>
    <x v="1"/>
    <x v="7"/>
    <s v="2 - Poder Ejecutivo"/>
    <s v="0201 - PRESIDENCIA DE LA REPÚBLICA"/>
    <x v="16"/>
    <x v="2"/>
    <x v="8"/>
    <x v="34"/>
    <s v="2.7 - OBRAS"/>
    <s v="2.7.1 - OBRAS EN EDIFICACIONES"/>
    <s v="S"/>
    <s v="93 - CONSTRUCCIÓN CANCHA DE BALONCESTO EN EL BARRIO CANTA LA RANA, MUNICIPIO PIEDRA BLANCA, PROVINCIA MONSEÑOR NOUEL"/>
    <s v="10 - FONDO GENERAL"/>
    <n v="14679"/>
    <s v="28 - MONSENOR NOUEL"/>
    <n v="96590"/>
    <n v="284338.37"/>
    <n v="0"/>
  </r>
  <r>
    <x v="0"/>
    <x v="0"/>
    <x v="0"/>
    <x v="1"/>
    <x v="7"/>
    <s v="2 - Poder Ejecutivo"/>
    <s v="0201 - PRESIDENCIA DE LA REPÚBLICA"/>
    <x v="16"/>
    <x v="2"/>
    <x v="8"/>
    <x v="34"/>
    <s v="2.7 - OBRAS"/>
    <s v="2.7.1 - OBRAS EN EDIFICACIONES"/>
    <s v="S"/>
    <s v="93 - REMODELACIÓN CAMPO DE BÉISBOL SAN RAFAEL DEL YUMA, MUNICIPIO SAN RAFAEL DEL YUMA, PROVINCIA LA ALTAGRACIA"/>
    <s v="10 - FONDO GENERAL"/>
    <n v="16192"/>
    <s v="11 - LA ALTAGRACIA"/>
    <n v="126298"/>
    <n v="0"/>
    <n v="0"/>
  </r>
  <r>
    <x v="0"/>
    <x v="0"/>
    <x v="0"/>
    <x v="1"/>
    <x v="7"/>
    <s v="2 - Poder Ejecutivo"/>
    <s v="0201 - PRESIDENCIA DE LA REPÚBLICA"/>
    <x v="16"/>
    <x v="2"/>
    <x v="8"/>
    <x v="34"/>
    <s v="2.7 - OBRAS"/>
    <s v="2.7.1 - OBRAS EN EDIFICACIONES"/>
    <s v="S"/>
    <s v="94 - CONSTRUCCIÓN CANCHA DE BALONCESTO EN EL BARRIO EL OCHO, MUNICIPIO BONAO, PROVINCIA MONSEÑOR NOUEL"/>
    <s v="10 - FONDO GENERAL"/>
    <n v="14681"/>
    <s v="28 - MONSENOR NOUEL"/>
    <n v="96589"/>
    <n v="96589"/>
    <n v="0"/>
  </r>
  <r>
    <x v="0"/>
    <x v="0"/>
    <x v="0"/>
    <x v="1"/>
    <x v="7"/>
    <s v="2 - Poder Ejecutivo"/>
    <s v="0201 - PRESIDENCIA DE LA REPÚBLICA"/>
    <x v="16"/>
    <x v="2"/>
    <x v="8"/>
    <x v="34"/>
    <s v="2.7 - OBRAS"/>
    <s v="2.7.1 - OBRAS EN EDIFICACIONES"/>
    <s v="S"/>
    <s v="94 - REMODELACIÓN POLIDEPORTIVO LEO TAVÁREZ, MUNICIPIO HIGÜEY, PROVINCIA LA ALTAGRACIA"/>
    <s v="10 - FONDO GENERAL"/>
    <n v="16193"/>
    <s v="11 - LA ALTAGRACIA"/>
    <n v="204479"/>
    <n v="0"/>
    <n v="0"/>
  </r>
  <r>
    <x v="0"/>
    <x v="0"/>
    <x v="0"/>
    <x v="1"/>
    <x v="7"/>
    <s v="2 - Poder Ejecutivo"/>
    <s v="0201 - PRESIDENCIA DE LA REPÚBLICA"/>
    <x v="16"/>
    <x v="2"/>
    <x v="8"/>
    <x v="34"/>
    <s v="2.7 - OBRAS"/>
    <s v="2.7.1 - OBRAS EN EDIFICACIONES"/>
    <s v="S"/>
    <s v="95 - CONSTRUCCIÓN CANCHA DE BALONCESTO EN EL BARRIO QUIJA QUIETA, MUNICIPIO SAN JUAN DE LA MAGUANA, PROVINCIA SAN JUAN"/>
    <s v="10 - FONDO GENERAL"/>
    <n v="14694"/>
    <s v="22 - SAN JUAN"/>
    <n v="96590"/>
    <n v="301844"/>
    <n v="0"/>
  </r>
  <r>
    <x v="0"/>
    <x v="0"/>
    <x v="0"/>
    <x v="1"/>
    <x v="7"/>
    <s v="2 - Poder Ejecutivo"/>
    <s v="0201 - PRESIDENCIA DE LA REPÚBLICA"/>
    <x v="16"/>
    <x v="2"/>
    <x v="8"/>
    <x v="34"/>
    <s v="2.7 - OBRAS"/>
    <s v="2.7.1 - OBRAS EN EDIFICACIONES"/>
    <s v="S"/>
    <s v="95 - REMODELACIÓN POLIDEPORTIVO EL VALLE, MUNICIPIO EL VALLE, PROVINCIA HATO MAYOR"/>
    <s v="10 - FONDO GENERAL"/>
    <n v="16194"/>
    <s v="30 - HATO MAYOR"/>
    <n v="148515"/>
    <n v="0"/>
    <n v="0"/>
  </r>
  <r>
    <x v="0"/>
    <x v="0"/>
    <x v="0"/>
    <x v="1"/>
    <x v="7"/>
    <s v="2 - Poder Ejecutivo"/>
    <s v="0201 - PRESIDENCIA DE LA REPÚBLICA"/>
    <x v="16"/>
    <x v="2"/>
    <x v="8"/>
    <x v="34"/>
    <s v="2.7 - OBRAS"/>
    <s v="2.7.1 - OBRAS EN EDIFICACIONES"/>
    <s v="S"/>
    <s v="96 - CONSTRUCCIÓN CANCHA DE BALONCESTO EN EL MUNICIPIO EL CERCADO, PROVINCIA SAN JUAN"/>
    <s v="10 - FONDO GENERAL"/>
    <n v="14695"/>
    <s v="22 - SAN JUAN"/>
    <n v="96590"/>
    <n v="0"/>
    <n v="0"/>
  </r>
  <r>
    <x v="0"/>
    <x v="0"/>
    <x v="0"/>
    <x v="1"/>
    <x v="7"/>
    <s v="2 - Poder Ejecutivo"/>
    <s v="0201 - PRESIDENCIA DE LA REPÚBLICA"/>
    <x v="16"/>
    <x v="2"/>
    <x v="8"/>
    <x v="34"/>
    <s v="2.7 - OBRAS"/>
    <s v="2.7.1 - OBRAS EN EDIFICACIONES"/>
    <s v="S"/>
    <s v="96 - RECONSTRUCCIÓN CANCHA CLUB DETALLISTA, SECTOR VILLA VERDE, MUNICIPIO LA ROMANA, PROVINCIA LA ROMANA"/>
    <s v="10 - FONDO GENERAL"/>
    <n v="16195"/>
    <s v="12 - LA ROMANA"/>
    <n v="77042"/>
    <n v="77042"/>
    <n v="0"/>
  </r>
  <r>
    <x v="0"/>
    <x v="0"/>
    <x v="0"/>
    <x v="1"/>
    <x v="7"/>
    <s v="2 - Poder Ejecutivo"/>
    <s v="0201 - PRESIDENCIA DE LA REPÚBLICA"/>
    <x v="16"/>
    <x v="2"/>
    <x v="8"/>
    <x v="34"/>
    <s v="2.7 - OBRAS"/>
    <s v="2.7.1 - OBRAS EN EDIFICACIONES"/>
    <s v="S"/>
    <s v="97 - CONSTRUCCIÓN CANCHA DE BALONCESTO EN EL DISTRITO MUNICIPAL GUANITO, MUNICIPIO SAN JUAN DE LA MAGUANA, PROVINCIA SAN JUAN"/>
    <s v="10 - FONDO GENERAL"/>
    <n v="14698"/>
    <s v="22 - SAN JUAN"/>
    <n v="96589"/>
    <n v="96589"/>
    <n v="0"/>
  </r>
  <r>
    <x v="0"/>
    <x v="0"/>
    <x v="0"/>
    <x v="1"/>
    <x v="7"/>
    <s v="2 - Poder Ejecutivo"/>
    <s v="0201 - PRESIDENCIA DE LA REPÚBLICA"/>
    <x v="16"/>
    <x v="2"/>
    <x v="8"/>
    <x v="34"/>
    <s v="2.7 - OBRAS"/>
    <s v="2.7.1 - OBRAS EN EDIFICACIONES"/>
    <s v="S"/>
    <s v="98 - REMODELACIÓN CAMPO DE FÚTBOL EL SEIBO, MUNICIPIO MICHES, PROVINCIA EL SEIBO"/>
    <s v="10 - FONDO GENERAL"/>
    <n v="16199"/>
    <s v="08 - EL SEIBO"/>
    <n v="150799"/>
    <n v="150799"/>
    <n v="0"/>
  </r>
  <r>
    <x v="0"/>
    <x v="0"/>
    <x v="0"/>
    <x v="1"/>
    <x v="7"/>
    <s v="2 - Poder Ejecutivo"/>
    <s v="0201 - PRESIDENCIA DE LA REPÚBLICA"/>
    <x v="16"/>
    <x v="2"/>
    <x v="8"/>
    <x v="34"/>
    <s v="2.7 - OBRAS"/>
    <s v="2.7.1 - OBRAS EN EDIFICACIONES"/>
    <s v="S"/>
    <s v="99 - REMODELACIÓN CLUB DEPORTIVO RENACER EN EL SECTOR GUACHUPITA,  DISTRITO NACIONAL."/>
    <s v="10 - FONDO GENERAL"/>
    <n v="14704"/>
    <s v="01 - DISTRITO NACIONAL"/>
    <n v="211353"/>
    <n v="916049.59"/>
    <n v="0"/>
  </r>
  <r>
    <x v="0"/>
    <x v="0"/>
    <x v="0"/>
    <x v="1"/>
    <x v="7"/>
    <s v="2 - Poder Ejecutivo"/>
    <s v="0201 - PRESIDENCIA DE LA REPÚBLICA"/>
    <x v="16"/>
    <x v="2"/>
    <x v="8"/>
    <x v="34"/>
    <s v="2.7 - OBRAS"/>
    <s v="2.7.1 - OBRAS EN EDIFICACIONES"/>
    <s v="S"/>
    <s v="57 - REHABILITACIÓN DEL CLUB OLIMPIA, MUNICIPIO DE SAN FRANCISCO DE MACORIS, PROVINCIA DUARTE"/>
    <s v="10 - FONDO GENERAL"/>
    <n v="14244"/>
    <s v="06 - DUARTE"/>
    <n v="0"/>
    <n v="903199.24"/>
    <n v="0"/>
  </r>
  <r>
    <x v="0"/>
    <x v="0"/>
    <x v="0"/>
    <x v="1"/>
    <x v="7"/>
    <s v="2 - Poder Ejecutivo"/>
    <s v="0201 - PRESIDENCIA DE LA REPÚBLICA"/>
    <x v="16"/>
    <x v="2"/>
    <x v="8"/>
    <x v="34"/>
    <s v="2.7 - OBRAS"/>
    <s v="2.7.1 - OBRAS EN EDIFICACIONES"/>
    <s v="S"/>
    <s v="95 - REPARACIÓN CANCHA DE BALONCESTO DEL SECTOR LA MADRE, MUNICIPIO VILLA JARAGUA, PROVINCIA BAHORUCO"/>
    <s v="10 - FONDO GENERAL"/>
    <n v="14205"/>
    <s v="03 - BAHORUCO"/>
    <n v="0"/>
    <n v="193301"/>
    <n v="188817.67999999996"/>
  </r>
  <r>
    <x v="0"/>
    <x v="0"/>
    <x v="0"/>
    <x v="1"/>
    <x v="7"/>
    <s v="2 - Poder Ejecutivo"/>
    <s v="0201 - PRESIDENCIA DE LA REPÚBLICA"/>
    <x v="16"/>
    <x v="2"/>
    <x v="8"/>
    <x v="34"/>
    <s v="2.7 - OBRAS"/>
    <s v="2.7.1 - OBRAS EN EDIFICACIONES"/>
    <s v="S"/>
    <s v="10 - REMODELACIÓN CANCHA DE BALONCESTO PALAVÉ, SECTOR MANOGUAYABO, MUNICIPIO SANTO DOMINGO OESTE, PROVINCIA SANTO DOMINGO."/>
    <s v="10 - FONDO GENERAL"/>
    <n v="14781"/>
    <s v="32 - SANTO DOMINGO"/>
    <n v="0"/>
    <n v="194547"/>
    <n v="194547"/>
  </r>
  <r>
    <x v="0"/>
    <x v="0"/>
    <x v="0"/>
    <x v="1"/>
    <x v="7"/>
    <s v="2 - Poder Ejecutivo"/>
    <s v="0201 - PRESIDENCIA DE LA REPÚBLICA"/>
    <x v="16"/>
    <x v="2"/>
    <x v="8"/>
    <x v="34"/>
    <s v="2.7 - OBRAS"/>
    <s v="2.7.1 - OBRAS EN EDIFICACIONES"/>
    <s v="S"/>
    <s v="98 - CONSTRUCCIÓN CAMPO DE BEISBOL EN EL DISTRITO MUNICIPAL BATISTA, MUNICIPIO EL CERCADO, PROVINCIA SAN JUAN"/>
    <s v="10 - FONDO GENERAL"/>
    <n v="14699"/>
    <s v="22 - SAN JUAN"/>
    <n v="0"/>
    <n v="862965.96"/>
    <n v="862965.96"/>
  </r>
  <r>
    <x v="0"/>
    <x v="0"/>
    <x v="0"/>
    <x v="1"/>
    <x v="7"/>
    <s v="2 - Poder Ejecutivo"/>
    <s v="0201 - PRESIDENCIA DE LA REPÚBLICA"/>
    <x v="16"/>
    <x v="2"/>
    <x v="8"/>
    <x v="34"/>
    <s v="2.7 - OBRAS"/>
    <s v="2.7.1 - OBRAS EN EDIFICACIONES"/>
    <s v="S"/>
    <s v="72 - REPARACIÓN POLIDEPORTIVO ELEONCIO MERCEDES, MUNICIPIO LA ROMANA, PROVINCIA LA ROMANA"/>
    <s v="10 - FONDO GENERAL"/>
    <n v="14388"/>
    <s v="12 - LA ROMANA"/>
    <n v="0"/>
    <n v="5207457.0599999996"/>
    <n v="5119292.2300000004"/>
  </r>
  <r>
    <x v="0"/>
    <x v="0"/>
    <x v="0"/>
    <x v="1"/>
    <x v="7"/>
    <s v="2 - Poder Ejecutivo"/>
    <s v="0201 - PRESIDENCIA DE LA REPÚBLICA"/>
    <x v="16"/>
    <x v="2"/>
    <x v="8"/>
    <x v="20"/>
    <s v="2.7 - OBRAS"/>
    <s v="2.7.1 - OBRAS EN EDIFICACIONES"/>
    <s v="S"/>
    <s v="01 - REHABILITACIÓN DE 17 EDIFICACIONES EXISTENTES EN EL PARQUE ARQUEOLÓGICO LA ISABELA HISTÓRICA, MUNICIPIO DE LUPERÓN, PROVINCIA PUERTO PL"/>
    <s v="10 - FONDO GENERAL"/>
    <n v="14215"/>
    <s v="18 - PUERTO PLATA"/>
    <n v="2023172"/>
    <n v="23172"/>
    <n v="0"/>
  </r>
  <r>
    <x v="0"/>
    <x v="0"/>
    <x v="0"/>
    <x v="1"/>
    <x v="7"/>
    <s v="2 - Poder Ejecutivo"/>
    <s v="0201 - PRESIDENCIA DE LA REPÚBLICA"/>
    <x v="16"/>
    <x v="2"/>
    <x v="8"/>
    <x v="20"/>
    <s v="2.7 - OBRAS"/>
    <s v="2.7.1 - OBRAS EN EDIFICACIONES"/>
    <s v="S"/>
    <s v="12 - RESTAURACIÓN DEL CENTRO DE LA CULTURA ERCILIA PEPÍN, PROVINCIA SANTIAGO"/>
    <s v="10 - FONDO GENERAL"/>
    <n v="14813"/>
    <s v="25 - SANTIAGO"/>
    <n v="844486"/>
    <n v="844486"/>
    <n v="0"/>
  </r>
  <r>
    <x v="0"/>
    <x v="0"/>
    <x v="0"/>
    <x v="1"/>
    <x v="7"/>
    <s v="2 - Poder Ejecutivo"/>
    <s v="0201 - PRESIDENCIA DE LA REPÚBLICA"/>
    <x v="16"/>
    <x v="2"/>
    <x v="8"/>
    <x v="20"/>
    <s v="2.7 - OBRAS"/>
    <s v="2.7.1 - OBRAS EN EDIFICACIONES"/>
    <s v="S"/>
    <s v="13 - RESTAURACIÓN CASA DE ARTE DEL CENTRO HISTORICO DE SANTIAGO DE LOS CABALLEROS, PROVINCIA SANTIAGO"/>
    <s v="10 - FONDO GENERAL"/>
    <n v="14814"/>
    <s v="25 - SANTIAGO"/>
    <n v="228523"/>
    <n v="228523"/>
    <n v="0"/>
  </r>
  <r>
    <x v="0"/>
    <x v="0"/>
    <x v="0"/>
    <x v="1"/>
    <x v="7"/>
    <s v="2 - Poder Ejecutivo"/>
    <s v="0201 - PRESIDENCIA DE LA REPÚBLICA"/>
    <x v="16"/>
    <x v="2"/>
    <x v="8"/>
    <x v="20"/>
    <s v="2.7 - OBRAS"/>
    <s v="2.7.1 - OBRAS EN EDIFICACIONES"/>
    <s v="S"/>
    <s v="37 - RECONSTRUCCIÓN CALLE PEATONAL BENITO MONCIÓN, DESDE CALLE BOY SCOUTS HASTA SALVADOR CUCURULLO, CENTRO HISTÓRICO SANTIAGO, PROV. SANTIAG"/>
    <s v="10 - FONDO GENERAL"/>
    <n v="15018"/>
    <s v="25 - SANTIAGO"/>
    <n v="9883781"/>
    <n v="9883781"/>
    <n v="9721715.5199999996"/>
  </r>
  <r>
    <x v="0"/>
    <x v="0"/>
    <x v="0"/>
    <x v="1"/>
    <x v="7"/>
    <s v="2 - Poder Ejecutivo"/>
    <s v="0201 - PRESIDENCIA DE LA REPÚBLICA"/>
    <x v="16"/>
    <x v="2"/>
    <x v="8"/>
    <x v="94"/>
    <s v="2.7 - OBRAS"/>
    <s v="2.7.1 - OBRAS EN EDIFICACIONES"/>
    <s v="S"/>
    <s v="15 - CONSTRUCCIÓN DE FUNERARIA MUNICIPIO OVIEDO, PROVINCIA PEDERNALES"/>
    <s v="10 - FONDO GENERAL"/>
    <n v="14544"/>
    <s v="16 - PEDERNALES"/>
    <n v="1581666"/>
    <n v="2781665.05"/>
    <n v="1200000"/>
  </r>
  <r>
    <x v="0"/>
    <x v="0"/>
    <x v="0"/>
    <x v="1"/>
    <x v="7"/>
    <s v="2 - Poder Ejecutivo"/>
    <s v="0201 - PRESIDENCIA DE LA REPÚBLICA"/>
    <x v="16"/>
    <x v="2"/>
    <x v="8"/>
    <x v="94"/>
    <s v="2.7 - OBRAS"/>
    <s v="2.7.1 - OBRAS EN EDIFICACIONES"/>
    <s v="S"/>
    <s v="19 - CONSTRUCCIÓN DE IGLESIA EN LOS LIMONES, MUNICIPIO MONTE PLATA, PROVINCIA MONTE PLATA"/>
    <s v="10 - FONDO GENERAL"/>
    <n v="14565"/>
    <s v="29 - MONTE PLATA"/>
    <n v="1764860"/>
    <n v="6292803.7299999995"/>
    <n v="6292703.6699999999"/>
  </r>
  <r>
    <x v="0"/>
    <x v="0"/>
    <x v="0"/>
    <x v="1"/>
    <x v="7"/>
    <s v="2 - Poder Ejecutivo"/>
    <s v="0201 - PRESIDENCIA DE LA REPÚBLICA"/>
    <x v="16"/>
    <x v="2"/>
    <x v="8"/>
    <x v="94"/>
    <s v="2.7 - OBRAS"/>
    <s v="2.7.1 - OBRAS EN EDIFICACIONES"/>
    <s v="S"/>
    <s v="24 - CONSTRUCCIÓN DE FUNERARIA CANCA LA REYNA, MUNICIPIO MOCA, PROVINCIA ESPAILLAT"/>
    <s v="10 - FONDO GENERAL"/>
    <n v="14543"/>
    <s v="09 - ESPAILLAT"/>
    <n v="1968765"/>
    <n v="6540131.7399999993"/>
    <n v="6539613.0099999998"/>
  </r>
  <r>
    <x v="0"/>
    <x v="0"/>
    <x v="0"/>
    <x v="1"/>
    <x v="7"/>
    <s v="2 - Poder Ejecutivo"/>
    <s v="0201 - PRESIDENCIA DE LA REPÚBLICA"/>
    <x v="16"/>
    <x v="2"/>
    <x v="8"/>
    <x v="94"/>
    <s v="2.7 - OBRAS"/>
    <s v="2.7.1 - OBRAS EN EDIFICACIONES"/>
    <s v="S"/>
    <s v="32 - CONSTRUCCIÓN DE FUNERARIAS EN LAS GORDAS Y MATA BONITA, MUNICIPIO NAGUA, PROVINCIA MARÍA TRINIDAD SÁNCHEZ"/>
    <s v="10 - FONDO GENERAL"/>
    <n v="14578"/>
    <s v="14 - MARIA TRINIDAD SANCHEZ"/>
    <n v="3944668"/>
    <n v="9174076.1500000004"/>
    <n v="0"/>
  </r>
  <r>
    <x v="0"/>
    <x v="0"/>
    <x v="0"/>
    <x v="1"/>
    <x v="7"/>
    <s v="2 - Poder Ejecutivo"/>
    <s v="0201 - PRESIDENCIA DE LA REPÚBLICA"/>
    <x v="16"/>
    <x v="2"/>
    <x v="8"/>
    <x v="94"/>
    <s v="2.7 - OBRAS"/>
    <s v="2.7.1 - OBRAS EN EDIFICACIONES"/>
    <s v="S"/>
    <s v="42 - CONSTRUCCIÓN CAPILLA SABANA REY LA ROMERA, DISTRITO MUNICIPAL EL RANCHITO, MUNICIPIO LA VEGA"/>
    <s v="10 - FONDO GENERAL"/>
    <n v="15081"/>
    <s v="13 - LA VEGA"/>
    <n v="2000469"/>
    <n v="100469"/>
    <n v="0"/>
  </r>
  <r>
    <x v="0"/>
    <x v="0"/>
    <x v="0"/>
    <x v="1"/>
    <x v="7"/>
    <s v="2 - Poder Ejecutivo"/>
    <s v="0201 - PRESIDENCIA DE LA REPÚBLICA"/>
    <x v="16"/>
    <x v="2"/>
    <x v="8"/>
    <x v="94"/>
    <s v="2.7 - OBRAS"/>
    <s v="2.7.1 - OBRAS EN EDIFICACIONES"/>
    <s v="S"/>
    <s v="49 - REMODELACIÓN IGLESIA LA LUZ DEL MUNDO, SECTOR MIRAFLORES, MUNICIPIO SANTO DOMINGO NORTE"/>
    <s v="10 - FONDO GENERAL"/>
    <n v="15120"/>
    <s v="32 - SANTO DOMINGO"/>
    <n v="2349139"/>
    <n v="77993"/>
    <n v="0"/>
  </r>
  <r>
    <x v="0"/>
    <x v="0"/>
    <x v="0"/>
    <x v="1"/>
    <x v="7"/>
    <s v="2 - Poder Ejecutivo"/>
    <s v="0201 - PRESIDENCIA DE LA REPÚBLICA"/>
    <x v="16"/>
    <x v="2"/>
    <x v="8"/>
    <x v="94"/>
    <s v="2.7 - OBRAS"/>
    <s v="2.7.1 - OBRAS EN EDIFICACIONES"/>
    <s v="S"/>
    <s v="58 - CONSTRUCCIÓN PARROQUIA SAN JOSÉ, MUNICIPIO VILLA HERMOSA, SECTOR EL JOBO O VILLA PARAÍSO, PROVINCIA LA ROMANA"/>
    <s v="10 - FONDO GENERAL"/>
    <n v="16079"/>
    <s v="12 - LA ROMANA"/>
    <n v="2435924"/>
    <n v="2435924"/>
    <n v="1400335.08"/>
  </r>
  <r>
    <x v="0"/>
    <x v="0"/>
    <x v="0"/>
    <x v="1"/>
    <x v="7"/>
    <s v="2 - Poder Ejecutivo"/>
    <s v="0201 - PRESIDENCIA DE LA REPÚBLICA"/>
    <x v="16"/>
    <x v="2"/>
    <x v="8"/>
    <x v="94"/>
    <s v="2.7 - OBRAS"/>
    <s v="2.7.1 - OBRAS EN EDIFICACIONES"/>
    <s v="S"/>
    <s v="69 - CONSTRUCCIÓN PARROQUIA NUESTRA SEÑORA DEL SAGRADO CORAZÓN, SECTOR VILLA VERDE, MUNICIPIO LA ROMANA"/>
    <s v="10 - FONDO GENERAL"/>
    <n v="16143"/>
    <s v="12 - LA ROMANA"/>
    <n v="2624537"/>
    <n v="2624537"/>
    <n v="890236.07"/>
  </r>
  <r>
    <x v="0"/>
    <x v="0"/>
    <x v="0"/>
    <x v="1"/>
    <x v="7"/>
    <s v="2 - Poder Ejecutivo"/>
    <s v="0201 - PRESIDENCIA DE LA REPÚBLICA"/>
    <x v="16"/>
    <x v="2"/>
    <x v="8"/>
    <x v="94"/>
    <s v="2.7 - OBRAS"/>
    <s v="2.7.1 - OBRAS EN EDIFICACIONES"/>
    <s v="S"/>
    <s v="82 - REMODELACIÓN PARROQUIA SANTIAGO APÓSTOL,  DISTRITO MUNICIPAL ARROYO AL MEDIO, MUNICIPIO NAGUA, PROVINCIA MARÍA TRINIDAD SÁNCHEZ"/>
    <s v="10 - FONDO GENERAL"/>
    <n v="16181"/>
    <s v="14 - MARIA TRINIDAD SANCHEZ"/>
    <n v="2068370"/>
    <n v="83400"/>
    <n v="0"/>
  </r>
  <r>
    <x v="0"/>
    <x v="0"/>
    <x v="0"/>
    <x v="1"/>
    <x v="7"/>
    <s v="2 - Poder Ejecutivo"/>
    <s v="0201 - PRESIDENCIA DE LA REPÚBLICA"/>
    <x v="16"/>
    <x v="2"/>
    <x v="8"/>
    <x v="94"/>
    <s v="2.7 - OBRAS"/>
    <s v="2.7.1 - OBRAS EN EDIFICACIONES"/>
    <s v="S"/>
    <s v="64 - CONSTRUCCIÓN CAPILLA PILOTO PARA LA DIOCESIS MAO-MONTECRISTI, EL CERCADILLO, PROVINCIA SANTIAGO RODRIGUEZ"/>
    <s v="10 - FONDO GENERAL"/>
    <n v="14253"/>
    <s v="26 - SANTIAGO RODRIGUEZ"/>
    <n v="0"/>
    <n v="536477.68000000005"/>
    <n v="536474.71"/>
  </r>
  <r>
    <x v="0"/>
    <x v="0"/>
    <x v="0"/>
    <x v="1"/>
    <x v="7"/>
    <s v="2 - Poder Ejecutivo"/>
    <s v="0201 - PRESIDENCIA DE LA REPÚBLICA"/>
    <x v="16"/>
    <x v="2"/>
    <x v="8"/>
    <x v="94"/>
    <s v="2.7 - OBRAS"/>
    <s v="2.7.1 - OBRAS EN EDIFICACIONES"/>
    <s v="S"/>
    <s v="22 - CONSTRUCCIÓN IGLESIA SANTISIMA CRUZ EN EL SECTOR EL CAFÉ DE HERRERA, MUNICIPIO SANTO DOMINGO OESTE, PROVINCIA SANTO DOMINGO"/>
    <s v="10 - FONDO GENERAL"/>
    <n v="14769"/>
    <s v="32 - SANTO DOMINGO"/>
    <n v="0"/>
    <n v="1086283.6299999999"/>
    <n v="1001153.13"/>
  </r>
  <r>
    <x v="0"/>
    <x v="0"/>
    <x v="0"/>
    <x v="1"/>
    <x v="7"/>
    <s v="2 - Poder Ejecutivo"/>
    <s v="0201 - PRESIDENCIA DE LA REPÚBLICA"/>
    <x v="16"/>
    <x v="2"/>
    <x v="8"/>
    <x v="94"/>
    <s v="2.7 - OBRAS"/>
    <s v="2.7.1 - OBRAS EN EDIFICACIONES"/>
    <s v="S"/>
    <s v="62 - CONSTRUCCIÓN IGLESIA JUAN SANTIAGO, MUNICIPIO JUAN SANTIAGO, PROVINCIA ELÍAS PIÑA"/>
    <s v="10 - FONDO GENERAL"/>
    <n v="14262"/>
    <s v="07 - ELIAS PINA"/>
    <n v="0"/>
    <n v="3050194.41"/>
    <n v="0"/>
  </r>
  <r>
    <x v="0"/>
    <x v="0"/>
    <x v="0"/>
    <x v="1"/>
    <x v="7"/>
    <s v="2 - Poder Ejecutivo"/>
    <s v="0201 - PRESIDENCIA DE LA REPÚBLICA"/>
    <x v="16"/>
    <x v="2"/>
    <x v="4"/>
    <x v="5"/>
    <s v="2.7 - OBRAS"/>
    <s v="2.7.1 - OBRAS EN EDIFICACIONES"/>
    <s v="S"/>
    <s v="60 - CONSTRUCCIÓN DE OFICINAS GUBERNAMENTALES DE ARROYO SALADO, MUNICIPIO DE CABRERA, PROVINCIA MARÍA TRINIDAD SÁNCHEZ"/>
    <s v="10 - FONDO GENERAL"/>
    <n v="14227"/>
    <s v="14 - MARIA TRINIDAD SANCHEZ"/>
    <n v="2285637"/>
    <n v="23494070.940000001"/>
    <n v="20945871.670000002"/>
  </r>
  <r>
    <x v="0"/>
    <x v="0"/>
    <x v="0"/>
    <x v="1"/>
    <x v="7"/>
    <s v="2 - Poder Ejecutivo"/>
    <s v="0201 - PRESIDENCIA DE LA REPÚBLICA"/>
    <x v="17"/>
    <x v="0"/>
    <x v="0"/>
    <x v="2"/>
    <s v="2.6 - BIENES MUEBLES, INMUEBLES E INTANGIBLES"/>
    <s v="2.6.1 - MOBILIARIO Y EQUIPO"/>
    <s v="N"/>
    <s v="00 - N/A"/>
    <s v="10 - FONDO GENERAL"/>
    <s v=" "/>
    <s v="99 - MULTIPROVINCIAL"/>
    <n v="46760098"/>
    <n v="31783609"/>
    <n v="19294222.719999999"/>
  </r>
  <r>
    <x v="0"/>
    <x v="0"/>
    <x v="0"/>
    <x v="1"/>
    <x v="7"/>
    <s v="2 - Poder Ejecutivo"/>
    <s v="0201 - PRESIDENCIA DE LA REPÚBLICA"/>
    <x v="17"/>
    <x v="0"/>
    <x v="0"/>
    <x v="2"/>
    <s v="2.6 - BIENES MUEBLES, INMUEBLES E INTANGIBLES"/>
    <s v="2.6.1 - MOBILIARIO Y EQUIPO"/>
    <s v="N"/>
    <s v="00 - N/A"/>
    <s v="50 - CRÉDITO INTERNO"/>
    <s v=" "/>
    <s v="99 - MULTIPROVINCIAL"/>
    <n v="0"/>
    <n v="21200000"/>
    <n v="8640735.3800000008"/>
  </r>
  <r>
    <x v="0"/>
    <x v="0"/>
    <x v="0"/>
    <x v="1"/>
    <x v="7"/>
    <s v="2 - Poder Ejecutivo"/>
    <s v="0201 - PRESIDENCIA DE LA REPÚBLICA"/>
    <x v="17"/>
    <x v="0"/>
    <x v="0"/>
    <x v="2"/>
    <s v="2.6 - BIENES MUEBLES, INMUEBLES E INTANGIBLES"/>
    <s v="2.6.2 - MOBILIARIO Y EQUIPO DE AUDIO, AUDIOVISUAL, RECREATIVO Y EDUCACIONAL"/>
    <s v="N"/>
    <s v="00 - N/A"/>
    <s v="10 - FONDO GENERAL"/>
    <s v=" "/>
    <s v="99 - MULTIPROVINCIAL"/>
    <n v="4943000"/>
    <n v="2530000"/>
    <n v="1789001.97"/>
  </r>
  <r>
    <x v="0"/>
    <x v="0"/>
    <x v="0"/>
    <x v="1"/>
    <x v="7"/>
    <s v="2 - Poder Ejecutivo"/>
    <s v="0201 - PRESIDENCIA DE LA REPÚBLICA"/>
    <x v="17"/>
    <x v="0"/>
    <x v="0"/>
    <x v="2"/>
    <s v="2.6 - BIENES MUEBLES, INMUEBLES E INTANGIBLES"/>
    <s v="2.6.2 - MOBILIARIO Y EQUIPO DE AUDIO, AUDIOVISUAL, RECREATIVO Y EDUCACIONAL"/>
    <s v="N"/>
    <s v="00 - N/A"/>
    <s v="50 - CRÉDITO INTERNO"/>
    <s v=" "/>
    <s v="99 - MULTIPROVINCIAL"/>
    <n v="0"/>
    <n v="3300000"/>
    <n v="1186031.57"/>
  </r>
  <r>
    <x v="0"/>
    <x v="0"/>
    <x v="0"/>
    <x v="1"/>
    <x v="7"/>
    <s v="2 - Poder Ejecutivo"/>
    <s v="0201 - PRESIDENCIA DE LA REPÚBLICA"/>
    <x v="17"/>
    <x v="0"/>
    <x v="0"/>
    <x v="2"/>
    <s v="2.6 - BIENES MUEBLES, INMUEBLES E INTANGIBLES"/>
    <s v="2.6.3 - EQUIPO E INSTRUMENTAL, CIENTÍFICO Y LABORATORIO"/>
    <s v="N"/>
    <s v="00 - N/A"/>
    <s v="10 - FONDO GENERAL"/>
    <s v=" "/>
    <s v="99 - MULTIPROVINCIAL"/>
    <n v="25000000"/>
    <n v="12342000"/>
    <n v="3235202.4"/>
  </r>
  <r>
    <x v="0"/>
    <x v="0"/>
    <x v="0"/>
    <x v="1"/>
    <x v="7"/>
    <s v="2 - Poder Ejecutivo"/>
    <s v="0201 - PRESIDENCIA DE LA REPÚBLICA"/>
    <x v="17"/>
    <x v="0"/>
    <x v="0"/>
    <x v="2"/>
    <s v="2.6 - BIENES MUEBLES, INMUEBLES E INTANGIBLES"/>
    <s v="2.6.4 - VEHÍCULOS Y EQUIPO DE TRANSPORTE, TRACCIÓN Y ELEVACIÓN"/>
    <s v="N"/>
    <s v="00 - N/A"/>
    <s v="10 - FONDO GENERAL"/>
    <s v=" "/>
    <s v="99 - MULTIPROVINCIAL"/>
    <n v="15720205"/>
    <n v="20682808"/>
    <n v="17382023.300000001"/>
  </r>
  <r>
    <x v="0"/>
    <x v="0"/>
    <x v="0"/>
    <x v="1"/>
    <x v="7"/>
    <s v="2 - Poder Ejecutivo"/>
    <s v="0201 - PRESIDENCIA DE LA REPÚBLICA"/>
    <x v="17"/>
    <x v="0"/>
    <x v="0"/>
    <x v="2"/>
    <s v="2.6 - BIENES MUEBLES, INMUEBLES E INTANGIBLES"/>
    <s v="2.6.5 - MAQUINARIA, OTROS EQUIPOS Y HERRAMIENTAS"/>
    <s v="N"/>
    <s v="00 - N/A"/>
    <s v="10 - FONDO GENERAL"/>
    <s v=" "/>
    <s v="99 - MULTIPROVINCIAL"/>
    <n v="325000"/>
    <n v="6525400"/>
    <n v="4464403.63"/>
  </r>
  <r>
    <x v="0"/>
    <x v="0"/>
    <x v="0"/>
    <x v="1"/>
    <x v="7"/>
    <s v="2 - Poder Ejecutivo"/>
    <s v="0201 - PRESIDENCIA DE LA REPÚBLICA"/>
    <x v="17"/>
    <x v="0"/>
    <x v="0"/>
    <x v="2"/>
    <s v="2.6 - BIENES MUEBLES, INMUEBLES E INTANGIBLES"/>
    <s v="2.6.6 - EQUIPOS DE DEFENSA Y SEGURIDAD"/>
    <s v="N"/>
    <s v="00 - N/A"/>
    <s v="10 - FONDO GENERAL"/>
    <s v=" "/>
    <s v="99 - MULTIPROVINCIAL"/>
    <n v="0"/>
    <n v="1761000"/>
    <n v="0"/>
  </r>
  <r>
    <x v="0"/>
    <x v="0"/>
    <x v="0"/>
    <x v="1"/>
    <x v="7"/>
    <s v="2 - Poder Ejecutivo"/>
    <s v="0201 - PRESIDENCIA DE LA REPÚBLICA"/>
    <x v="17"/>
    <x v="0"/>
    <x v="0"/>
    <x v="2"/>
    <s v="2.7 - OBRAS"/>
    <s v="2.7.1 - OBRAS EN EDIFICACIONES"/>
    <s v="N"/>
    <s v="00 - N/A"/>
    <s v="10 - FONDO GENERAL"/>
    <s v=" "/>
    <s v="99 - MULTIPROVINCIAL"/>
    <n v="168448100"/>
    <n v="89152653.730000004"/>
    <n v="24115185.499999996"/>
  </r>
  <r>
    <x v="0"/>
    <x v="0"/>
    <x v="0"/>
    <x v="1"/>
    <x v="7"/>
    <s v="2 - Poder Ejecutivo"/>
    <s v="0201 - PRESIDENCIA DE LA REPÚBLICA"/>
    <x v="17"/>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6297434.1799999997"/>
    <n v="6203249.9700000007"/>
  </r>
  <r>
    <x v="0"/>
    <x v="0"/>
    <x v="0"/>
    <x v="1"/>
    <x v="7"/>
    <s v="2 - Poder Ejecutivo"/>
    <s v="0201 - PRESIDENCIA DE LA REPÚBLICA"/>
    <x v="17"/>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6300000"/>
    <n v="0"/>
  </r>
  <r>
    <x v="0"/>
    <x v="0"/>
    <x v="0"/>
    <x v="1"/>
    <x v="7"/>
    <s v="2 - Poder Ejecutivo"/>
    <s v="0201 - PRESIDENCIA DE LA REPÚBLICA"/>
    <x v="17"/>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6951565"/>
    <n v="0"/>
  </r>
  <r>
    <x v="0"/>
    <x v="0"/>
    <x v="0"/>
    <x v="1"/>
    <x v="7"/>
    <s v="2 - Poder Ejecutivo"/>
    <s v="0201 - PRESIDENCIA DE LA REPÚBLICA"/>
    <x v="17"/>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550000"/>
    <n v="549999.77"/>
  </r>
  <r>
    <x v="0"/>
    <x v="0"/>
    <x v="0"/>
    <x v="1"/>
    <x v="7"/>
    <s v="2 - Poder Ejecutivo"/>
    <s v="0201 - PRESIDENCIA DE LA REPÚBLICA"/>
    <x v="17"/>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550000"/>
    <n v="0"/>
  </r>
  <r>
    <x v="0"/>
    <x v="0"/>
    <x v="0"/>
    <x v="1"/>
    <x v="7"/>
    <s v="2 - Poder Ejecutivo"/>
    <s v="0201 - PRESIDENCIA DE LA REPÚBLICA"/>
    <x v="17"/>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550000"/>
    <n v="0"/>
  </r>
  <r>
    <x v="0"/>
    <x v="0"/>
    <x v="0"/>
    <x v="1"/>
    <x v="7"/>
    <s v="2 - Poder Ejecutivo"/>
    <s v="0201 - PRESIDENCIA DE LA REPÚBLICA"/>
    <x v="17"/>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5950000"/>
    <n v="1184168.3999999999"/>
  </r>
  <r>
    <x v="0"/>
    <x v="0"/>
    <x v="0"/>
    <x v="1"/>
    <x v="7"/>
    <s v="2 - Poder Ejecutivo"/>
    <s v="0201 - PRESIDENCIA DE LA REPÚBLICA"/>
    <x v="17"/>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6053290.9100000001"/>
    <n v="1193374.83"/>
  </r>
  <r>
    <x v="0"/>
    <x v="0"/>
    <x v="0"/>
    <x v="1"/>
    <x v="7"/>
    <s v="2 - Poder Ejecutivo"/>
    <s v="0201 - PRESIDENCIA DE LA REPÚBLICA"/>
    <x v="17"/>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5553291"/>
    <n v="5399999.7800000003"/>
  </r>
  <r>
    <x v="0"/>
    <x v="0"/>
    <x v="0"/>
    <x v="1"/>
    <x v="7"/>
    <s v="2 - Poder Ejecutivo"/>
    <s v="0201 - PRESIDENCIA DE LA REPÚBLICA"/>
    <x v="17"/>
    <x v="2"/>
    <x v="14"/>
    <x v="58"/>
    <s v="2.7 - OBRAS"/>
    <s v="2.7.1 - OBRAS EN EDIFICACIONES"/>
    <s v="S"/>
    <s v="01 - CONSTRUCCIÓN DE ECO-HABITAT INTEGRAL PARA CIUDADANOS EN CONDICION DE POBREZA MULTIDIMENSIONAL EN LA PROVINCIA DE AZUA"/>
    <s v="10 - FONDO GENERAL"/>
    <n v="14713"/>
    <s v="02 - AZUA"/>
    <n v="42688222"/>
    <n v="0"/>
    <n v="0"/>
  </r>
  <r>
    <x v="0"/>
    <x v="0"/>
    <x v="0"/>
    <x v="1"/>
    <x v="7"/>
    <s v="2 - Poder Ejecutivo"/>
    <s v="0201 - PRESIDENCIA DE LA REPÚBLICA"/>
    <x v="17"/>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n v="0"/>
  </r>
  <r>
    <x v="0"/>
    <x v="0"/>
    <x v="0"/>
    <x v="1"/>
    <x v="7"/>
    <s v="2 - Poder Ejecutivo"/>
    <s v="0201 - PRESIDENCIA DE LA REPÚBLICA"/>
    <x v="17"/>
    <x v="2"/>
    <x v="14"/>
    <x v="58"/>
    <s v="2.7 - OBRAS"/>
    <s v="2.7.1 - OBRAS EN EDIFICACIONES"/>
    <s v="S"/>
    <s v="03 - CONSTRUCCIÓN DE ECO-VIVIENDAS PARA CIUDADANOS EN CONDICION DE POBREZA MULTIDIMENSIONAL EN EL MUNICIPIO MONTE CRISTI, PROVINCIA MONTE CRISTI"/>
    <s v="10 - FONDO GENERAL"/>
    <n v="15129"/>
    <s v="15 - MONTE CRISTI"/>
    <n v="11268565"/>
    <n v="62602327.539999999"/>
    <n v="30333879.909999996"/>
  </r>
  <r>
    <x v="0"/>
    <x v="0"/>
    <x v="0"/>
    <x v="1"/>
    <x v="7"/>
    <s v="2 - Poder Ejecutivo"/>
    <s v="0201 - PRESIDENCIA DE LA REPÚBLICA"/>
    <x v="17"/>
    <x v="2"/>
    <x v="14"/>
    <x v="58"/>
    <s v="2.7 - OBRAS"/>
    <s v="2.7.1 - OBRAS EN EDIFICACIONES"/>
    <s v="S"/>
    <s v="04 - CONSTRUCCIÓN DE ECO-VIVIENDAS PARA CIUDADANOS EN CONDICION DE POBREZA MULTIDIMENSIONAL EN EL MUNICIPIO DE BARAHONA, PROVINCIA BARAHONA"/>
    <s v="10 - FONDO GENERAL"/>
    <n v="15137"/>
    <s v="04 - BARAHONA"/>
    <n v="10000000"/>
    <n v="28085613.079999998"/>
    <n v="19251074.919999998"/>
  </r>
  <r>
    <x v="0"/>
    <x v="0"/>
    <x v="0"/>
    <x v="1"/>
    <x v="7"/>
    <s v="2 - Poder Ejecutivo"/>
    <s v="0201 - PRESIDENCIA DE LA REPÚBLICA"/>
    <x v="17"/>
    <x v="2"/>
    <x v="14"/>
    <x v="58"/>
    <s v="2.7 - OBRAS"/>
    <s v="2.7.1 - OBRAS EN EDIFICACIONES"/>
    <s v="S"/>
    <s v="05 - CONSTRUCCIÓN DE ECO-HÁBITAT INTEGRAL PARA FAMILIAS EN CONDICIONES DE VULNERABILIDAD EN EL MUNICIPIO EL SEIBO, PROVINCIA EL SEIBO"/>
    <s v="10 - FONDO GENERAL"/>
    <n v="15118"/>
    <s v="08 - EL SEIBO"/>
    <n v="36322869"/>
    <n v="16250000"/>
    <n v="14819167.140000001"/>
  </r>
  <r>
    <x v="0"/>
    <x v="0"/>
    <x v="0"/>
    <x v="1"/>
    <x v="7"/>
    <s v="2 - Poder Ejecutivo"/>
    <s v="0201 - PRESIDENCIA DE LA REPÚBLICA"/>
    <x v="17"/>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26496877"/>
    <n v="0"/>
  </r>
  <r>
    <x v="0"/>
    <x v="0"/>
    <x v="0"/>
    <x v="1"/>
    <x v="7"/>
    <s v="2 - Poder Ejecutivo"/>
    <s v="0201 - PRESIDENCIA DE LA REPÚBLICA"/>
    <x v="17"/>
    <x v="2"/>
    <x v="14"/>
    <x v="58"/>
    <s v="2.7 - OBRAS"/>
    <s v="2.7.1 - OBRAS EN EDIFICACIONES"/>
    <s v="S"/>
    <s v="07 - CONSTRUCCIÓN DE ECO-VIVIENDAS PARA CIUDADANOS EN CONDICION DE POBREZA MULTIDIMENSIONAL EN EL MUNICIPIO DE SAN CRISTOBAL, PROVINCIA SAN CRISTOBAL"/>
    <s v="10 - FONDO GENERAL"/>
    <n v="15232"/>
    <s v="21 - SAN CRISTOBAL"/>
    <n v="16146438"/>
    <n v="31537326.199999999"/>
    <n v="24128082.400000002"/>
  </r>
  <r>
    <x v="0"/>
    <x v="0"/>
    <x v="0"/>
    <x v="1"/>
    <x v="7"/>
    <s v="2 - Poder Ejecutivo"/>
    <s v="0201 - PRESIDENCIA DE LA REPÚBLICA"/>
    <x v="17"/>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x v="0"/>
    <x v="0"/>
    <x v="0"/>
    <x v="1"/>
    <x v="7"/>
    <s v="2 - Poder Ejecutivo"/>
    <s v="0201 - PRESIDENCIA DE LA REPÚBLICA"/>
    <x v="17"/>
    <x v="2"/>
    <x v="14"/>
    <x v="58"/>
    <s v="2.7 - OBRAS"/>
    <s v="2.7.1 - OBRAS EN EDIFICACIONES"/>
    <s v="S"/>
    <s v="10 - CONSTRUCCIÓN DE 100 VIVIENDAS ECO-AMIGABLES PARA FAMILIAS EN CONDICIONES DE VULNERABILIDAD EN EL DISTRITO MUNICIPAL CHIRINO, PROVINCIA MONTE PLATA"/>
    <s v="10 - FONDO GENERAL"/>
    <n v="16366"/>
    <s v="29 - MONTE PLATA"/>
    <n v="0"/>
    <n v="42248435"/>
    <n v="0"/>
  </r>
  <r>
    <x v="0"/>
    <x v="0"/>
    <x v="0"/>
    <x v="1"/>
    <x v="7"/>
    <s v="2 - Poder Ejecutivo"/>
    <s v="0201 - PRESIDENCIA DE LA REPÚBLICA"/>
    <x v="17"/>
    <x v="2"/>
    <x v="14"/>
    <x v="104"/>
    <s v="2.6 - BIENES MUEBLES, INMUEBLES E INTANGIBLES"/>
    <s v="2.6.1 - MOBILIARIO Y EQUIPO"/>
    <s v="S"/>
    <s v="08 - CONSTRUCCIÓN DE PLAZA COMUNITARIA EN EL MUNICIPIO DE BÁNICA,  PROVINCIA ELÍAS PIÑA"/>
    <s v="10 - FONDO GENERAL"/>
    <n v="15351"/>
    <s v="07 - ELIAS PINA"/>
    <n v="0"/>
    <n v="400000"/>
    <n v="0"/>
  </r>
  <r>
    <x v="0"/>
    <x v="0"/>
    <x v="0"/>
    <x v="1"/>
    <x v="7"/>
    <s v="2 - Poder Ejecutivo"/>
    <s v="0201 - PRESIDENCIA DE LA REPÚBLICA"/>
    <x v="17"/>
    <x v="2"/>
    <x v="14"/>
    <x v="104"/>
    <s v="2.7 - OBRAS"/>
    <s v="2.7.1 - OBRAS EN EDIFICACIONES"/>
    <s v="S"/>
    <s v="08 - CONSTRUCCIÓN DE PLAZA COMUNITARIA EN EL MUNICIPIO DE BÁNICA,  PROVINCIA ELÍAS PIÑA"/>
    <s v="10 - FONDO GENERAL"/>
    <n v="15351"/>
    <s v="07 - ELIAS PINA"/>
    <n v="0"/>
    <n v="10215720.07"/>
    <n v="9884076.4199999999"/>
  </r>
  <r>
    <x v="0"/>
    <x v="0"/>
    <x v="0"/>
    <x v="1"/>
    <x v="7"/>
    <s v="2 - Poder Ejecutivo"/>
    <s v="0201 - PRESIDENCIA DE LA REPÚBLICA"/>
    <x v="18"/>
    <x v="2"/>
    <x v="4"/>
    <x v="6"/>
    <s v="2.6 - BIENES MUEBLES, INMUEBLES E INTANGIBLES"/>
    <s v="2.6.1 - MOBILIARIO Y EQUIPO"/>
    <s v="N"/>
    <s v="00 - N/A"/>
    <s v="10 - FONDO GENERAL"/>
    <s v=" "/>
    <s v="99 - MULTIPROVINCIAL"/>
    <n v="4000000"/>
    <n v="9925160"/>
    <n v="3208296.95"/>
  </r>
  <r>
    <x v="0"/>
    <x v="0"/>
    <x v="0"/>
    <x v="1"/>
    <x v="7"/>
    <s v="2 - Poder Ejecutivo"/>
    <s v="0201 - PRESIDENCIA DE LA REPÚBLICA"/>
    <x v="18"/>
    <x v="2"/>
    <x v="4"/>
    <x v="6"/>
    <s v="2.6 - BIENES MUEBLES, INMUEBLES E INTANGIBLES"/>
    <s v="2.6.2 - MOBILIARIO Y EQUIPO DE AUDIO, AUDIOVISUAL, RECREATIVO Y EDUCACIONAL"/>
    <s v="N"/>
    <s v="00 - N/A"/>
    <s v="10 - FONDO GENERAL"/>
    <s v=" "/>
    <s v="99 - MULTIPROVINCIAL"/>
    <n v="0"/>
    <n v="434000"/>
    <n v="0"/>
  </r>
  <r>
    <x v="0"/>
    <x v="0"/>
    <x v="0"/>
    <x v="1"/>
    <x v="7"/>
    <s v="2 - Poder Ejecutivo"/>
    <s v="0201 - PRESIDENCIA DE LA REPÚBLICA"/>
    <x v="18"/>
    <x v="2"/>
    <x v="4"/>
    <x v="6"/>
    <s v="2.6 - BIENES MUEBLES, INMUEBLES E INTANGIBLES"/>
    <s v="2.6.3 - EQUIPO E INSTRUMENTAL, CIENTÍFICO Y LABORATORIO"/>
    <s v="N"/>
    <s v="00 - N/A"/>
    <s v="10 - FONDO GENERAL"/>
    <s v=" "/>
    <s v="99 - MULTIPROVINCIAL"/>
    <n v="1000000"/>
    <n v="1876700"/>
    <n v="876620"/>
  </r>
  <r>
    <x v="0"/>
    <x v="0"/>
    <x v="0"/>
    <x v="1"/>
    <x v="7"/>
    <s v="2 - Poder Ejecutivo"/>
    <s v="0201 - PRESIDENCIA DE LA REPÚBLICA"/>
    <x v="18"/>
    <x v="2"/>
    <x v="4"/>
    <x v="6"/>
    <s v="2.6 - BIENES MUEBLES, INMUEBLES E INTANGIBLES"/>
    <s v="2.6.4 - VEHÍCULOS Y EQUIPO DE TRANSPORTE, TRACCIÓN Y ELEVACIÓN"/>
    <s v="N"/>
    <s v="00 - N/A"/>
    <s v="10 - FONDO GENERAL"/>
    <s v=" "/>
    <s v="01 - DISTRITO NACIONAL"/>
    <n v="3500000"/>
    <n v="3500000"/>
    <n v="3500000"/>
  </r>
  <r>
    <x v="0"/>
    <x v="0"/>
    <x v="0"/>
    <x v="1"/>
    <x v="7"/>
    <s v="2 - Poder Ejecutivo"/>
    <s v="0201 - PRESIDENCIA DE LA REPÚBLICA"/>
    <x v="18"/>
    <x v="2"/>
    <x v="4"/>
    <x v="6"/>
    <s v="2.6 - BIENES MUEBLES, INMUEBLES E INTANGIBLES"/>
    <s v="2.6.4 - VEHÍCULOS Y EQUIPO DE TRANSPORTE, TRACCIÓN Y ELEVACIÓN"/>
    <s v="N"/>
    <s v="00 - N/A"/>
    <s v="10 - FONDO GENERAL"/>
    <s v=" "/>
    <s v="02 - AZUA"/>
    <n v="8500000"/>
    <n v="8500000"/>
    <n v="8500000"/>
  </r>
  <r>
    <x v="0"/>
    <x v="0"/>
    <x v="0"/>
    <x v="1"/>
    <x v="7"/>
    <s v="2 - Poder Ejecutivo"/>
    <s v="0201 - PRESIDENCIA DE LA REPÚBLICA"/>
    <x v="18"/>
    <x v="2"/>
    <x v="4"/>
    <x v="6"/>
    <s v="2.6 - BIENES MUEBLES, INMUEBLES E INTANGIBLES"/>
    <s v="2.6.4 - VEHÍCULOS Y EQUIPO DE TRANSPORTE, TRACCIÓN Y ELEVACIÓN"/>
    <s v="N"/>
    <s v="00 - N/A"/>
    <s v="10 - FONDO GENERAL"/>
    <s v=" "/>
    <s v="10 - INDEPENDENCIA"/>
    <n v="5000000"/>
    <n v="5000000"/>
    <n v="0"/>
  </r>
  <r>
    <x v="0"/>
    <x v="0"/>
    <x v="0"/>
    <x v="1"/>
    <x v="7"/>
    <s v="2 - Poder Ejecutivo"/>
    <s v="0201 - PRESIDENCIA DE LA REPÚBLICA"/>
    <x v="18"/>
    <x v="2"/>
    <x v="4"/>
    <x v="6"/>
    <s v="2.6 - BIENES MUEBLES, INMUEBLES E INTANGIBLES"/>
    <s v="2.6.4 - VEHÍCULOS Y EQUIPO DE TRANSPORTE, TRACCIÓN Y ELEVACIÓN"/>
    <s v="N"/>
    <s v="00 - N/A"/>
    <s v="10 - FONDO GENERAL"/>
    <s v=" "/>
    <s v="11 - LA ALTAGRACIA"/>
    <n v="5000000"/>
    <n v="5000000"/>
    <n v="0"/>
  </r>
  <r>
    <x v="0"/>
    <x v="0"/>
    <x v="0"/>
    <x v="1"/>
    <x v="7"/>
    <s v="2 - Poder Ejecutivo"/>
    <s v="0201 - PRESIDENCIA DE LA REPÚBLICA"/>
    <x v="18"/>
    <x v="2"/>
    <x v="4"/>
    <x v="6"/>
    <s v="2.6 - BIENES MUEBLES, INMUEBLES E INTANGIBLES"/>
    <s v="2.6.4 - VEHÍCULOS Y EQUIPO DE TRANSPORTE, TRACCIÓN Y ELEVACIÓN"/>
    <s v="N"/>
    <s v="00 - N/A"/>
    <s v="10 - FONDO GENERAL"/>
    <s v=" "/>
    <s v="13 - LA VEGA"/>
    <n v="3500000"/>
    <n v="3500000"/>
    <n v="3500000"/>
  </r>
  <r>
    <x v="0"/>
    <x v="0"/>
    <x v="0"/>
    <x v="1"/>
    <x v="7"/>
    <s v="2 - Poder Ejecutivo"/>
    <s v="0201 - PRESIDENCIA DE LA REPÚBLICA"/>
    <x v="18"/>
    <x v="2"/>
    <x v="4"/>
    <x v="6"/>
    <s v="2.6 - BIENES MUEBLES, INMUEBLES E INTANGIBLES"/>
    <s v="2.6.4 - VEHÍCULOS Y EQUIPO DE TRANSPORTE, TRACCIÓN Y ELEVACIÓN"/>
    <s v="N"/>
    <s v="00 - N/A"/>
    <s v="10 - FONDO GENERAL"/>
    <s v=" "/>
    <s v="22 - SAN JUAN"/>
    <n v="5000000"/>
    <n v="5000000"/>
    <n v="3600000"/>
  </r>
  <r>
    <x v="0"/>
    <x v="0"/>
    <x v="0"/>
    <x v="1"/>
    <x v="7"/>
    <s v="2 - Poder Ejecutivo"/>
    <s v="0201 - PRESIDENCIA DE LA REPÚBLICA"/>
    <x v="18"/>
    <x v="2"/>
    <x v="4"/>
    <x v="6"/>
    <s v="2.6 - BIENES MUEBLES, INMUEBLES E INTANGIBLES"/>
    <s v="2.6.4 - VEHÍCULOS Y EQUIPO DE TRANSPORTE, TRACCIÓN Y ELEVACIÓN"/>
    <s v="N"/>
    <s v="00 - N/A"/>
    <s v="10 - FONDO GENERAL"/>
    <s v=" "/>
    <s v="27 - VALVERDE"/>
    <n v="3500000"/>
    <n v="3500000"/>
    <n v="3500000"/>
  </r>
  <r>
    <x v="0"/>
    <x v="0"/>
    <x v="0"/>
    <x v="1"/>
    <x v="7"/>
    <s v="2 - Poder Ejecutivo"/>
    <s v="0201 - PRESIDENCIA DE LA REPÚBLICA"/>
    <x v="18"/>
    <x v="2"/>
    <x v="4"/>
    <x v="6"/>
    <s v="2.6 - BIENES MUEBLES, INMUEBLES E INTANGIBLES"/>
    <s v="2.6.4 - VEHÍCULOS Y EQUIPO DE TRANSPORTE, TRACCIÓN Y ELEVACIÓN"/>
    <s v="N"/>
    <s v="00 - N/A"/>
    <s v="10 - FONDO GENERAL"/>
    <s v=" "/>
    <s v="32 - SANTO DOMINGO"/>
    <n v="22000000"/>
    <n v="22000000"/>
    <n v="17000000"/>
  </r>
  <r>
    <x v="0"/>
    <x v="0"/>
    <x v="0"/>
    <x v="1"/>
    <x v="7"/>
    <s v="2 - Poder Ejecutivo"/>
    <s v="0201 - PRESIDENCIA DE LA REPÚBLICA"/>
    <x v="18"/>
    <x v="2"/>
    <x v="4"/>
    <x v="6"/>
    <s v="2.6 - BIENES MUEBLES, INMUEBLES E INTANGIBLES"/>
    <s v="2.6.4 - VEHÍCULOS Y EQUIPO DE TRANSPORTE, TRACCIÓN Y ELEVACIÓN"/>
    <s v="N"/>
    <s v="00 - N/A"/>
    <s v="10 - FONDO GENERAL"/>
    <s v=" "/>
    <s v="99 - MULTIPROVINCIAL"/>
    <n v="1829917"/>
    <n v="3701917"/>
    <n v="652000"/>
  </r>
  <r>
    <x v="0"/>
    <x v="0"/>
    <x v="0"/>
    <x v="1"/>
    <x v="7"/>
    <s v="2 - Poder Ejecutivo"/>
    <s v="0201 - PRESIDENCIA DE LA REPÚBLICA"/>
    <x v="18"/>
    <x v="2"/>
    <x v="4"/>
    <x v="6"/>
    <s v="2.6 - BIENES MUEBLES, INMUEBLES E INTANGIBLES"/>
    <s v="2.6.5 - MAQUINARIA, OTROS EQUIPOS Y HERRAMIENTAS"/>
    <s v="N"/>
    <s v="00 - N/A"/>
    <s v="10 - FONDO GENERAL"/>
    <s v=" "/>
    <s v="99 - MULTIPROVINCIAL"/>
    <n v="1050000"/>
    <n v="1072300"/>
    <n v="22254.65"/>
  </r>
  <r>
    <x v="0"/>
    <x v="0"/>
    <x v="0"/>
    <x v="1"/>
    <x v="7"/>
    <s v="2 - Poder Ejecutivo"/>
    <s v="0201 - PRESIDENCIA DE LA REPÚBLICA"/>
    <x v="18"/>
    <x v="2"/>
    <x v="4"/>
    <x v="6"/>
    <s v="2.6 - BIENES MUEBLES, INMUEBLES E INTANGIBLES"/>
    <s v="2.6.6 - EQUIPOS DE DEFENSA Y SEGURIDAD"/>
    <s v="N"/>
    <s v="00 - N/A"/>
    <s v="10 - FONDO GENERAL"/>
    <s v=" "/>
    <s v="99 - MULTIPROVINCIAL"/>
    <n v="100000"/>
    <n v="100000"/>
    <n v="26550"/>
  </r>
  <r>
    <x v="0"/>
    <x v="0"/>
    <x v="0"/>
    <x v="1"/>
    <x v="7"/>
    <s v="2 - Poder Ejecutivo"/>
    <s v="0201 - PRESIDENCIA DE LA REPÚBLICA"/>
    <x v="18"/>
    <x v="2"/>
    <x v="4"/>
    <x v="6"/>
    <s v="2.7 - OBRAS"/>
    <s v="2.7.1 - OBRAS EN EDIFICACIONES"/>
    <s v="N"/>
    <s v="00 - N/A"/>
    <s v="10 - FONDO GENERAL"/>
    <s v=" "/>
    <s v="99 - MULTIPROVINCIAL"/>
    <n v="600000"/>
    <n v="600000"/>
    <n v="0"/>
  </r>
  <r>
    <x v="0"/>
    <x v="0"/>
    <x v="0"/>
    <x v="1"/>
    <x v="7"/>
    <s v="2 - Poder Ejecutivo"/>
    <s v="0201 - PRESIDENCIA DE LA REPÚBLICA"/>
    <x v="19"/>
    <x v="3"/>
    <x v="6"/>
    <x v="17"/>
    <s v="2.6 - BIENES MUEBLES, INMUEBLES E INTANGIBLES"/>
    <s v="2.6.1 - MOBILIARIO Y EQUIPO"/>
    <s v="N"/>
    <s v="00 - N/A"/>
    <s v="10 - FONDO GENERAL"/>
    <s v=" "/>
    <s v="99 - MULTIPROVINCIAL"/>
    <n v="150000"/>
    <n v="150000"/>
    <n v="133511.6"/>
  </r>
  <r>
    <x v="0"/>
    <x v="0"/>
    <x v="0"/>
    <x v="1"/>
    <x v="7"/>
    <s v="2 - Poder Ejecutivo"/>
    <s v="0201 - PRESIDENCIA DE LA REPÚBLICA"/>
    <x v="19"/>
    <x v="3"/>
    <x v="6"/>
    <x v="17"/>
    <s v="2.6 - BIENES MUEBLES, INMUEBLES E INTANGIBLES"/>
    <s v="2.6.5 - MAQUINARIA, OTROS EQUIPOS Y HERRAMIENTAS"/>
    <s v="N"/>
    <s v="00 - N/A"/>
    <s v="10 - FONDO GENERAL"/>
    <s v=" "/>
    <s v="99 - MULTIPROVINCIAL"/>
    <n v="0"/>
    <n v="63000"/>
    <n v="26845"/>
  </r>
  <r>
    <x v="0"/>
    <x v="0"/>
    <x v="0"/>
    <x v="1"/>
    <x v="7"/>
    <s v="2 - Poder Ejecutivo"/>
    <s v="0201 - PRESIDENCIA DE LA REPÚBLICA"/>
    <x v="19"/>
    <x v="3"/>
    <x v="6"/>
    <x v="17"/>
    <s v="2.7 - OBRAS"/>
    <s v="2.7.1 - OBRAS EN EDIFICACIONES"/>
    <s v="N"/>
    <s v="00 - N/A"/>
    <s v="70 - DONACION EXTERNA"/>
    <s v=" "/>
    <s v="99 - MULTIPROVINCIAL"/>
    <n v="6994973"/>
    <n v="0"/>
    <n v="0"/>
  </r>
  <r>
    <x v="0"/>
    <x v="0"/>
    <x v="0"/>
    <x v="1"/>
    <x v="7"/>
    <s v="2 - Poder Ejecutivo"/>
    <s v="0201 - PRESIDENCIA DE LA REPÚBLICA"/>
    <x v="20"/>
    <x v="0"/>
    <x v="0"/>
    <x v="2"/>
    <s v="2.6 - BIENES MUEBLES, INMUEBLES E INTANGIBLES"/>
    <s v="2.6.1 - MOBILIARIO Y EQUIPO"/>
    <s v="N"/>
    <s v="00 - N/A"/>
    <s v="10 - FONDO GENERAL"/>
    <s v=" "/>
    <s v="99 - MULTIPROVINCIAL"/>
    <n v="14910732"/>
    <n v="29555934.09"/>
    <n v="4934339.2300000004"/>
  </r>
  <r>
    <x v="0"/>
    <x v="0"/>
    <x v="0"/>
    <x v="1"/>
    <x v="7"/>
    <s v="2 - Poder Ejecutivo"/>
    <s v="0201 - PRESIDENCIA DE LA REPÚBLICA"/>
    <x v="20"/>
    <x v="0"/>
    <x v="0"/>
    <x v="2"/>
    <s v="2.6 - BIENES MUEBLES, INMUEBLES E INTANGIBLES"/>
    <s v="2.6.2 - MOBILIARIO Y EQUIPO DE AUDIO, AUDIOVISUAL, RECREATIVO Y EDUCACIONAL"/>
    <s v="N"/>
    <s v="00 - N/A"/>
    <s v="10 - FONDO GENERAL"/>
    <s v=" "/>
    <s v="99 - MULTIPROVINCIAL"/>
    <n v="831834"/>
    <n v="1567573.0999999999"/>
    <n v="1475244.09"/>
  </r>
  <r>
    <x v="0"/>
    <x v="0"/>
    <x v="0"/>
    <x v="1"/>
    <x v="7"/>
    <s v="2 - Poder Ejecutivo"/>
    <s v="0201 - PRESIDENCIA DE LA REPÚBLICA"/>
    <x v="20"/>
    <x v="0"/>
    <x v="0"/>
    <x v="2"/>
    <s v="2.6 - BIENES MUEBLES, INMUEBLES E INTANGIBLES"/>
    <s v="2.6.3 - EQUIPO E INSTRUMENTAL, CIENTÍFICO Y LABORATORIO"/>
    <s v="N"/>
    <s v="00 - N/A"/>
    <s v="10 - FONDO GENERAL"/>
    <s v=" "/>
    <s v="99 - MULTIPROVINCIAL"/>
    <n v="29350"/>
    <n v="108317.5"/>
    <n v="37317.5"/>
  </r>
  <r>
    <x v="0"/>
    <x v="0"/>
    <x v="0"/>
    <x v="1"/>
    <x v="7"/>
    <s v="2 - Poder Ejecutivo"/>
    <s v="0201 - PRESIDENCIA DE LA REPÚBLICA"/>
    <x v="20"/>
    <x v="0"/>
    <x v="0"/>
    <x v="2"/>
    <s v="2.6 - BIENES MUEBLES, INMUEBLES E INTANGIBLES"/>
    <s v="2.6.4 - VEHÍCULOS Y EQUIPO DE TRANSPORTE, TRACCIÓN Y ELEVACIÓN"/>
    <s v="N"/>
    <s v="00 - N/A"/>
    <s v="10 - FONDO GENERAL"/>
    <s v=" "/>
    <s v="99 - MULTIPROVINCIAL"/>
    <n v="10710000"/>
    <n v="15780000"/>
    <n v="3420000"/>
  </r>
  <r>
    <x v="0"/>
    <x v="0"/>
    <x v="0"/>
    <x v="1"/>
    <x v="7"/>
    <s v="2 - Poder Ejecutivo"/>
    <s v="0201 - PRESIDENCIA DE LA REPÚBLICA"/>
    <x v="20"/>
    <x v="0"/>
    <x v="0"/>
    <x v="2"/>
    <s v="2.6 - BIENES MUEBLES, INMUEBLES E INTANGIBLES"/>
    <s v="2.6.5 - MAQUINARIA, OTROS EQUIPOS Y HERRAMIENTAS"/>
    <s v="N"/>
    <s v="00 - N/A"/>
    <s v="10 - FONDO GENERAL"/>
    <s v=" "/>
    <s v="99 - MULTIPROVINCIAL"/>
    <n v="7642201"/>
    <n v="12470795.990000002"/>
    <n v="6530586.669999999"/>
  </r>
  <r>
    <x v="0"/>
    <x v="0"/>
    <x v="0"/>
    <x v="1"/>
    <x v="7"/>
    <s v="2 - Poder Ejecutivo"/>
    <s v="0201 - PRESIDENCIA DE LA REPÚBLICA"/>
    <x v="20"/>
    <x v="0"/>
    <x v="0"/>
    <x v="2"/>
    <s v="2.6 - BIENES MUEBLES, INMUEBLES E INTANGIBLES"/>
    <s v="2.6.6 - EQUIPOS DE DEFENSA Y SEGURIDAD"/>
    <s v="N"/>
    <s v="00 - N/A"/>
    <s v="10 - FONDO GENERAL"/>
    <s v=" "/>
    <s v="99 - MULTIPROVINCIAL"/>
    <n v="18000"/>
    <n v="1064593"/>
    <n v="807509.26000000013"/>
  </r>
  <r>
    <x v="0"/>
    <x v="0"/>
    <x v="0"/>
    <x v="1"/>
    <x v="7"/>
    <s v="2 - Poder Ejecutivo"/>
    <s v="0201 - PRESIDENCIA DE LA REPÚBLICA"/>
    <x v="20"/>
    <x v="0"/>
    <x v="0"/>
    <x v="2"/>
    <s v="2.6 - BIENES MUEBLES, INMUEBLES E INTANGIBLES"/>
    <s v="2.6.8 - BIENES INTANGIBLES"/>
    <s v="N"/>
    <s v="00 - N/A"/>
    <s v="10 - FONDO GENERAL"/>
    <s v=" "/>
    <s v="99 - MULTIPROVINCIAL"/>
    <n v="7200000"/>
    <n v="5432647"/>
    <n v="642240"/>
  </r>
  <r>
    <x v="0"/>
    <x v="0"/>
    <x v="0"/>
    <x v="1"/>
    <x v="7"/>
    <s v="2 - Poder Ejecutivo"/>
    <s v="0201 - PRESIDENCIA DE LA REPÚBLICA"/>
    <x v="20"/>
    <x v="0"/>
    <x v="0"/>
    <x v="2"/>
    <s v="2.7 - OBRAS"/>
    <s v="2.7.1 - OBRAS EN EDIFICACIONES"/>
    <s v="N"/>
    <s v="00 - N/A"/>
    <s v="10 - FONDO GENERAL"/>
    <s v=" "/>
    <s v="99 - MULTIPROVINCIAL"/>
    <n v="0"/>
    <n v="6833313.1200000001"/>
    <n v="1333967.69"/>
  </r>
  <r>
    <x v="0"/>
    <x v="0"/>
    <x v="0"/>
    <x v="1"/>
    <x v="7"/>
    <s v="2 - Poder Ejecutivo"/>
    <s v="0201 - PRESIDENCIA DE LA REPÚBLICA"/>
    <x v="21"/>
    <x v="0"/>
    <x v="1"/>
    <x v="18"/>
    <s v="2.6 - BIENES MUEBLES, INMUEBLES E INTANGIBLES"/>
    <s v="2.6.1 - MOBILIARIO Y EQUIPO"/>
    <s v="N"/>
    <s v="00 - N/A"/>
    <s v="20 - FONDOS CON DESTINO ESPECÍFICO"/>
    <s v=" "/>
    <s v="99 - MULTIPROVINCIAL"/>
    <n v="0"/>
    <n v="4617286"/>
    <n v="1279954.73"/>
  </r>
  <r>
    <x v="0"/>
    <x v="0"/>
    <x v="0"/>
    <x v="1"/>
    <x v="7"/>
    <s v="2 - Poder Ejecutivo"/>
    <s v="0201 - PRESIDENCIA DE LA REPÚBLICA"/>
    <x v="21"/>
    <x v="0"/>
    <x v="1"/>
    <x v="18"/>
    <s v="2.6 - BIENES MUEBLES, INMUEBLES E INTANGIBLES"/>
    <s v="2.6.2 - MOBILIARIO Y EQUIPO DE AUDIO, AUDIOVISUAL, RECREATIVO Y EDUCACIONAL"/>
    <s v="N"/>
    <s v="00 - N/A"/>
    <s v="20 - FONDOS CON DESTINO ESPECÍFICO"/>
    <s v=" "/>
    <s v="99 - MULTIPROVINCIAL"/>
    <n v="0"/>
    <n v="1325440"/>
    <n v="154968.85999999999"/>
  </r>
  <r>
    <x v="0"/>
    <x v="0"/>
    <x v="0"/>
    <x v="1"/>
    <x v="7"/>
    <s v="2 - Poder Ejecutivo"/>
    <s v="0201 - PRESIDENCIA DE LA REPÚBLICA"/>
    <x v="21"/>
    <x v="0"/>
    <x v="1"/>
    <x v="18"/>
    <s v="2.6 - BIENES MUEBLES, INMUEBLES E INTANGIBLES"/>
    <s v="2.6.4 - VEHÍCULOS Y EQUIPO DE TRANSPORTE, TRACCIÓN Y ELEVACIÓN"/>
    <s v="N"/>
    <s v="00 - N/A"/>
    <s v="20 - FONDOS CON DESTINO ESPECÍFICO"/>
    <s v=" "/>
    <s v="99 - MULTIPROVINCIAL"/>
    <n v="0"/>
    <n v="12462000"/>
    <n v="12397840"/>
  </r>
  <r>
    <x v="0"/>
    <x v="0"/>
    <x v="0"/>
    <x v="1"/>
    <x v="7"/>
    <s v="2 - Poder Ejecutivo"/>
    <s v="0201 - PRESIDENCIA DE LA REPÚBLICA"/>
    <x v="21"/>
    <x v="0"/>
    <x v="1"/>
    <x v="18"/>
    <s v="2.6 - BIENES MUEBLES, INMUEBLES E INTANGIBLES"/>
    <s v="2.6.5 - MAQUINARIA, OTROS EQUIPOS Y HERRAMIENTAS"/>
    <s v="N"/>
    <s v="00 - N/A"/>
    <s v="20 - FONDOS CON DESTINO ESPECÍFICO"/>
    <s v=" "/>
    <s v="99 - MULTIPROVINCIAL"/>
    <n v="0"/>
    <n v="328016"/>
    <n v="241197.31"/>
  </r>
  <r>
    <x v="0"/>
    <x v="0"/>
    <x v="0"/>
    <x v="1"/>
    <x v="7"/>
    <s v="2 - Poder Ejecutivo"/>
    <s v="0201 - PRESIDENCIA DE LA REPÚBLICA"/>
    <x v="22"/>
    <x v="2"/>
    <x v="4"/>
    <x v="6"/>
    <s v="2.6 - BIENES MUEBLES, INMUEBLES E INTANGIBLES"/>
    <s v="2.6.1 - MOBILIARIO Y EQUIPO"/>
    <s v="N"/>
    <s v="00 - N/A"/>
    <s v="10 - FONDO GENERAL"/>
    <s v=" "/>
    <s v="99 - MULTIPROVINCIAL"/>
    <n v="8707001"/>
    <n v="3407501.1799999997"/>
    <n v="672938.17999999993"/>
  </r>
  <r>
    <x v="0"/>
    <x v="0"/>
    <x v="0"/>
    <x v="1"/>
    <x v="7"/>
    <s v="2 - Poder Ejecutivo"/>
    <s v="0201 - PRESIDENCIA DE LA REPÚBLICA"/>
    <x v="22"/>
    <x v="2"/>
    <x v="4"/>
    <x v="6"/>
    <s v="2.6 - BIENES MUEBLES, INMUEBLES E INTANGIBLES"/>
    <s v="2.6.1 - MOBILIARIO Y EQUIPO"/>
    <s v="N"/>
    <s v="00 - N/A"/>
    <s v="20 - FONDOS CON DESTINO ESPECÍFICO"/>
    <s v=" "/>
    <s v="99 - MULTIPROVINCIAL"/>
    <n v="10000000"/>
    <n v="12668800"/>
    <n v="811101.32000000007"/>
  </r>
  <r>
    <x v="0"/>
    <x v="0"/>
    <x v="0"/>
    <x v="1"/>
    <x v="7"/>
    <s v="2 - Poder Ejecutivo"/>
    <s v="0201 - PRESIDENCIA DE LA REPÚBLICA"/>
    <x v="22"/>
    <x v="2"/>
    <x v="4"/>
    <x v="6"/>
    <s v="2.6 - BIENES MUEBLES, INMUEBLES E INTANGIBLES"/>
    <s v="2.6.2 - MOBILIARIO Y EQUIPO DE AUDIO, AUDIOVISUAL, RECREATIVO Y EDUCACIONAL"/>
    <s v="N"/>
    <s v="00 - N/A"/>
    <s v="10 - FONDO GENERAL"/>
    <s v=" "/>
    <s v="99 - MULTIPROVINCIAL"/>
    <n v="5000000"/>
    <n v="617000"/>
    <n v="487340"/>
  </r>
  <r>
    <x v="0"/>
    <x v="0"/>
    <x v="0"/>
    <x v="1"/>
    <x v="7"/>
    <s v="2 - Poder Ejecutivo"/>
    <s v="0201 - PRESIDENCIA DE LA REPÚBLICA"/>
    <x v="22"/>
    <x v="2"/>
    <x v="4"/>
    <x v="6"/>
    <s v="2.6 - BIENES MUEBLES, INMUEBLES E INTANGIBLES"/>
    <s v="2.6.2 - MOBILIARIO Y EQUIPO DE AUDIO, AUDIOVISUAL, RECREATIVO Y EDUCACIONAL"/>
    <s v="N"/>
    <s v="00 - N/A"/>
    <s v="20 - FONDOS CON DESTINO ESPECÍFICO"/>
    <s v=" "/>
    <s v="99 - MULTIPROVINCIAL"/>
    <n v="0"/>
    <n v="251000"/>
    <n v="0"/>
  </r>
  <r>
    <x v="0"/>
    <x v="0"/>
    <x v="0"/>
    <x v="1"/>
    <x v="7"/>
    <s v="2 - Poder Ejecutivo"/>
    <s v="0201 - PRESIDENCIA DE LA REPÚBLICA"/>
    <x v="22"/>
    <x v="2"/>
    <x v="4"/>
    <x v="6"/>
    <s v="2.6 - BIENES MUEBLES, INMUEBLES E INTANGIBLES"/>
    <s v="2.6.4 - VEHÍCULOS Y EQUIPO DE TRANSPORTE, TRACCIÓN Y ELEVACIÓN"/>
    <s v="N"/>
    <s v="00 - N/A"/>
    <s v="10 - FONDO GENERAL"/>
    <s v=" "/>
    <s v="99 - MULTIPROVINCIAL"/>
    <n v="15000000"/>
    <n v="3150000"/>
    <n v="3045001.09"/>
  </r>
  <r>
    <x v="0"/>
    <x v="0"/>
    <x v="0"/>
    <x v="1"/>
    <x v="7"/>
    <s v="2 - Poder Ejecutivo"/>
    <s v="0201 - PRESIDENCIA DE LA REPÚBLICA"/>
    <x v="22"/>
    <x v="2"/>
    <x v="4"/>
    <x v="6"/>
    <s v="2.6 - BIENES MUEBLES, INMUEBLES E INTANGIBLES"/>
    <s v="2.6.4 - VEHÍCULOS Y EQUIPO DE TRANSPORTE, TRACCIÓN Y ELEVACIÓN"/>
    <s v="N"/>
    <s v="00 - N/A"/>
    <s v="20 - FONDOS CON DESTINO ESPECÍFICO"/>
    <s v=" "/>
    <s v="99 - MULTIPROVINCIAL"/>
    <n v="30000000"/>
    <n v="230000"/>
    <n v="113280"/>
  </r>
  <r>
    <x v="0"/>
    <x v="0"/>
    <x v="0"/>
    <x v="1"/>
    <x v="7"/>
    <s v="2 - Poder Ejecutivo"/>
    <s v="0201 - PRESIDENCIA DE LA REPÚBLICA"/>
    <x v="22"/>
    <x v="2"/>
    <x v="4"/>
    <x v="6"/>
    <s v="2.6 - BIENES MUEBLES, INMUEBLES E INTANGIBLES"/>
    <s v="2.6.5 - MAQUINARIA, OTROS EQUIPOS Y HERRAMIENTAS"/>
    <s v="N"/>
    <s v="00 - N/A"/>
    <s v="10 - FONDO GENERAL"/>
    <s v=" "/>
    <s v="99 - MULTIPROVINCIAL"/>
    <n v="8025000"/>
    <n v="4820079"/>
    <n v="4286487.47"/>
  </r>
  <r>
    <x v="0"/>
    <x v="0"/>
    <x v="0"/>
    <x v="1"/>
    <x v="7"/>
    <s v="2 - Poder Ejecutivo"/>
    <s v="0201 - PRESIDENCIA DE LA REPÚBLICA"/>
    <x v="22"/>
    <x v="2"/>
    <x v="4"/>
    <x v="6"/>
    <s v="2.6 - BIENES MUEBLES, INMUEBLES E INTANGIBLES"/>
    <s v="2.6.5 - MAQUINARIA, OTROS EQUIPOS Y HERRAMIENTAS"/>
    <s v="N"/>
    <s v="00 - N/A"/>
    <s v="20 - FONDOS CON DESTINO ESPECÍFICO"/>
    <s v=" "/>
    <s v="99 - MULTIPROVINCIAL"/>
    <n v="55000000"/>
    <n v="13452076"/>
    <n v="229780.01"/>
  </r>
  <r>
    <x v="0"/>
    <x v="0"/>
    <x v="0"/>
    <x v="1"/>
    <x v="7"/>
    <s v="2 - Poder Ejecutivo"/>
    <s v="0201 - PRESIDENCIA DE LA REPÚBLICA"/>
    <x v="22"/>
    <x v="2"/>
    <x v="4"/>
    <x v="6"/>
    <s v="2.6 - BIENES MUEBLES, INMUEBLES E INTANGIBLES"/>
    <s v="2.6.6 - EQUIPOS DE DEFENSA Y SEGURIDAD"/>
    <s v="N"/>
    <s v="00 - N/A"/>
    <s v="10 - FONDO GENERAL"/>
    <s v=" "/>
    <s v="99 - MULTIPROVINCIAL"/>
    <n v="577543"/>
    <n v="145543"/>
    <n v="89206.11"/>
  </r>
  <r>
    <x v="0"/>
    <x v="0"/>
    <x v="0"/>
    <x v="1"/>
    <x v="7"/>
    <s v="2 - Poder Ejecutivo"/>
    <s v="0201 - PRESIDENCIA DE LA REPÚBLICA"/>
    <x v="22"/>
    <x v="2"/>
    <x v="4"/>
    <x v="6"/>
    <s v="2.6 - BIENES MUEBLES, INMUEBLES E INTANGIBLES"/>
    <s v="2.6.8 - BIENES INTANGIBLES"/>
    <s v="N"/>
    <s v="00 - N/A"/>
    <s v="10 - FONDO GENERAL"/>
    <s v=" "/>
    <s v="99 - MULTIPROVINCIAL"/>
    <n v="0"/>
    <n v="450000"/>
    <n v="0"/>
  </r>
  <r>
    <x v="0"/>
    <x v="0"/>
    <x v="0"/>
    <x v="1"/>
    <x v="7"/>
    <s v="2 - Poder Ejecutivo"/>
    <s v="0201 - PRESIDENCIA DE LA REPÚBLICA"/>
    <x v="22"/>
    <x v="2"/>
    <x v="4"/>
    <x v="6"/>
    <s v="2.6 - BIENES MUEBLES, INMUEBLES E INTANGIBLES"/>
    <s v="2.6.9 - EDIFICIOS, ESTRUCTURAS, TIERRAS, TERRENOS Y OBJETOS DE VALOR"/>
    <s v="N"/>
    <s v="00 - N/A"/>
    <s v="20 - FONDOS CON DESTINO ESPECÍFICO"/>
    <s v=" "/>
    <s v="99 - MULTIPROVINCIAL"/>
    <n v="0"/>
    <n v="55000"/>
    <n v="0"/>
  </r>
  <r>
    <x v="0"/>
    <x v="0"/>
    <x v="0"/>
    <x v="1"/>
    <x v="7"/>
    <s v="2 - Poder Ejecutivo"/>
    <s v="0201 - PRESIDENCIA DE LA REPÚBLICA"/>
    <x v="22"/>
    <x v="2"/>
    <x v="4"/>
    <x v="6"/>
    <s v="2.7 - OBRAS"/>
    <s v="2.7.1 - OBRAS EN EDIFICACIONES"/>
    <s v="N"/>
    <s v="00 - N/A"/>
    <s v="20 - FONDOS CON DESTINO ESPECÍFICO"/>
    <s v=" "/>
    <s v="99 - MULTIPROVINCIAL"/>
    <n v="40000000"/>
    <n v="68129450.439999998"/>
    <n v="16453445.629999999"/>
  </r>
  <r>
    <x v="0"/>
    <x v="0"/>
    <x v="0"/>
    <x v="1"/>
    <x v="7"/>
    <s v="2 - Poder Ejecutivo"/>
    <s v="0201 - PRESIDENCIA DE LA REPÚBLICA"/>
    <x v="23"/>
    <x v="0"/>
    <x v="1"/>
    <x v="1"/>
    <s v="2.6 - BIENES MUEBLES, INMUEBLES E INTANGIBLES"/>
    <s v="2.6.1 - MOBILIARIO Y EQUIPO"/>
    <s v="N"/>
    <s v="00 - N/A"/>
    <s v="10 - FONDO GENERAL"/>
    <s v=" "/>
    <s v="99 - MULTIPROVINCIAL"/>
    <n v="994320"/>
    <n v="805030"/>
    <n v="458497"/>
  </r>
  <r>
    <x v="0"/>
    <x v="0"/>
    <x v="0"/>
    <x v="1"/>
    <x v="7"/>
    <s v="2 - Poder Ejecutivo"/>
    <s v="0201 - PRESIDENCIA DE LA REPÚBLICA"/>
    <x v="23"/>
    <x v="0"/>
    <x v="1"/>
    <x v="1"/>
    <s v="2.6 - BIENES MUEBLES, INMUEBLES E INTANGIBLES"/>
    <s v="2.6.5 - MAQUINARIA, OTROS EQUIPOS Y HERRAMIENTAS"/>
    <s v="N"/>
    <s v="00 - N/A"/>
    <s v="10 - FONDO GENERAL"/>
    <s v=" "/>
    <s v="99 - MULTIPROVINCIAL"/>
    <n v="0"/>
    <n v="97590"/>
    <n v="92062.43"/>
  </r>
  <r>
    <x v="0"/>
    <x v="0"/>
    <x v="0"/>
    <x v="1"/>
    <x v="7"/>
    <s v="2 - Poder Ejecutivo"/>
    <s v="0201 - PRESIDENCIA DE LA REPÚBLICA"/>
    <x v="23"/>
    <x v="0"/>
    <x v="1"/>
    <x v="1"/>
    <s v="2.6 - BIENES MUEBLES, INMUEBLES E INTANGIBLES"/>
    <s v="2.6.8 - BIENES INTANGIBLES"/>
    <s v="N"/>
    <s v="00 - N/A"/>
    <s v="10 - FONDO GENERAL"/>
    <s v=" "/>
    <s v="99 - MULTIPROVINCIAL"/>
    <n v="0"/>
    <n v="91700"/>
    <n v="77880"/>
  </r>
  <r>
    <x v="0"/>
    <x v="0"/>
    <x v="0"/>
    <x v="1"/>
    <x v="7"/>
    <s v="2 - Poder Ejecutivo"/>
    <s v="0201 - PRESIDENCIA DE LA REPÚBLICA"/>
    <x v="24"/>
    <x v="2"/>
    <x v="4"/>
    <x v="6"/>
    <s v="2.6 - BIENES MUEBLES, INMUEBLES E INTANGIBLES"/>
    <s v="2.6.1 - MOBILIARIO Y EQUIPO"/>
    <s v="N"/>
    <s v="00 - N/A"/>
    <s v="10 - FONDO GENERAL"/>
    <s v=" "/>
    <s v="99 - MULTIPROVINCIAL"/>
    <n v="2400000"/>
    <n v="1698130"/>
    <n v="1198057.8899999999"/>
  </r>
  <r>
    <x v="0"/>
    <x v="0"/>
    <x v="0"/>
    <x v="1"/>
    <x v="7"/>
    <s v="2 - Poder Ejecutivo"/>
    <s v="0201 - PRESIDENCIA DE LA REPÚBLICA"/>
    <x v="24"/>
    <x v="2"/>
    <x v="4"/>
    <x v="6"/>
    <s v="2.6 - BIENES MUEBLES, INMUEBLES E INTANGIBLES"/>
    <s v="2.6.2 - MOBILIARIO Y EQUIPO DE AUDIO, AUDIOVISUAL, RECREATIVO Y EDUCACIONAL"/>
    <s v="N"/>
    <s v="00 - N/A"/>
    <s v="10 - FONDO GENERAL"/>
    <s v=" "/>
    <s v="99 - MULTIPROVINCIAL"/>
    <n v="100000"/>
    <n v="216722"/>
    <n v="215940"/>
  </r>
  <r>
    <x v="0"/>
    <x v="0"/>
    <x v="0"/>
    <x v="1"/>
    <x v="7"/>
    <s v="2 - Poder Ejecutivo"/>
    <s v="0201 - PRESIDENCIA DE LA REPÚBLICA"/>
    <x v="24"/>
    <x v="2"/>
    <x v="4"/>
    <x v="6"/>
    <s v="2.6 - BIENES MUEBLES, INMUEBLES E INTANGIBLES"/>
    <s v="2.6.3 - EQUIPO E INSTRUMENTAL, CIENTÍFICO Y LABORATORIO"/>
    <s v="N"/>
    <s v="00 - N/A"/>
    <s v="10 - FONDO GENERAL"/>
    <s v=" "/>
    <s v="99 - MULTIPROVINCIAL"/>
    <n v="0"/>
    <n v="215000"/>
    <n v="213600.06"/>
  </r>
  <r>
    <x v="0"/>
    <x v="0"/>
    <x v="0"/>
    <x v="1"/>
    <x v="7"/>
    <s v="2 - Poder Ejecutivo"/>
    <s v="0201 - PRESIDENCIA DE LA REPÚBLICA"/>
    <x v="24"/>
    <x v="2"/>
    <x v="4"/>
    <x v="6"/>
    <s v="2.6 - BIENES MUEBLES, INMUEBLES E INTANGIBLES"/>
    <s v="2.6.4 - VEHÍCULOS Y EQUIPO DE TRANSPORTE, TRACCIÓN Y ELEVACIÓN"/>
    <s v="N"/>
    <s v="00 - N/A"/>
    <s v="10 - FONDO GENERAL"/>
    <s v=" "/>
    <s v="99 - MULTIPROVINCIAL"/>
    <n v="5873072"/>
    <n v="5362700"/>
    <n v="0"/>
  </r>
  <r>
    <x v="0"/>
    <x v="0"/>
    <x v="0"/>
    <x v="1"/>
    <x v="7"/>
    <s v="2 - Poder Ejecutivo"/>
    <s v="0201 - PRESIDENCIA DE LA REPÚBLICA"/>
    <x v="24"/>
    <x v="2"/>
    <x v="4"/>
    <x v="6"/>
    <s v="2.6 - BIENES MUEBLES, INMUEBLES E INTANGIBLES"/>
    <s v="2.6.5 - MAQUINARIA, OTROS EQUIPOS Y HERRAMIENTAS"/>
    <s v="N"/>
    <s v="00 - N/A"/>
    <s v="10 - FONDO GENERAL"/>
    <s v=" "/>
    <s v="99 - MULTIPROVINCIAL"/>
    <n v="2030589"/>
    <n v="3759519"/>
    <n v="2908155.29"/>
  </r>
  <r>
    <x v="0"/>
    <x v="0"/>
    <x v="0"/>
    <x v="1"/>
    <x v="7"/>
    <s v="2 - Poder Ejecutivo"/>
    <s v="0201 - PRESIDENCIA DE LA REPÚBLICA"/>
    <x v="24"/>
    <x v="2"/>
    <x v="4"/>
    <x v="6"/>
    <s v="2.6 - BIENES MUEBLES, INMUEBLES E INTANGIBLES"/>
    <s v="2.6.6 - EQUIPOS DE DEFENSA Y SEGURIDAD"/>
    <s v="N"/>
    <s v="00 - N/A"/>
    <s v="10 - FONDO GENERAL"/>
    <s v=" "/>
    <s v="99 - MULTIPROVINCIAL"/>
    <n v="0"/>
    <n v="193638"/>
    <n v="0"/>
  </r>
  <r>
    <x v="0"/>
    <x v="0"/>
    <x v="0"/>
    <x v="1"/>
    <x v="7"/>
    <s v="2 - Poder Ejecutivo"/>
    <s v="0201 - PRESIDENCIA DE LA REPÚBLICA"/>
    <x v="24"/>
    <x v="2"/>
    <x v="4"/>
    <x v="6"/>
    <s v="2.6 - BIENES MUEBLES, INMUEBLES E INTANGIBLES"/>
    <s v="2.6.7 - ACTIVOS BIOLÓGICOS"/>
    <s v="N"/>
    <s v="00 - N/A"/>
    <s v="10 - FONDO GENERAL"/>
    <s v=" "/>
    <s v="99 - MULTIPROVINCIAL"/>
    <n v="0"/>
    <n v="33400"/>
    <n v="0"/>
  </r>
  <r>
    <x v="0"/>
    <x v="0"/>
    <x v="0"/>
    <x v="1"/>
    <x v="7"/>
    <s v="2 - Poder Ejecutivo"/>
    <s v="0201 - PRESIDENCIA DE LA REPÚBLICA"/>
    <x v="24"/>
    <x v="2"/>
    <x v="4"/>
    <x v="6"/>
    <s v="2.7 - OBRAS"/>
    <s v="2.7.1 - OBRAS EN EDIFICACIONES"/>
    <s v="N"/>
    <s v="00 - N/A"/>
    <s v="10 - FONDO GENERAL"/>
    <s v=" "/>
    <s v="99 - MULTIPROVINCIAL"/>
    <n v="11000000"/>
    <n v="3888199"/>
    <n v="2115002.87"/>
  </r>
  <r>
    <x v="0"/>
    <x v="0"/>
    <x v="0"/>
    <x v="1"/>
    <x v="7"/>
    <s v="2 - Poder Ejecutivo"/>
    <s v="0201 - PRESIDENCIA DE LA REPÚBLICA"/>
    <x v="25"/>
    <x v="2"/>
    <x v="4"/>
    <x v="6"/>
    <s v="2.6 - BIENES MUEBLES, INMUEBLES E INTANGIBLES"/>
    <s v="2.6.1 - MOBILIARIO Y EQUIPO"/>
    <s v="N"/>
    <s v="00 - N/A"/>
    <s v="10 - FONDO GENERAL"/>
    <s v=" "/>
    <s v="99 - MULTIPROVINCIAL"/>
    <n v="2828780"/>
    <n v="1941031.9900000002"/>
    <n v="363218.94999999995"/>
  </r>
  <r>
    <x v="0"/>
    <x v="0"/>
    <x v="0"/>
    <x v="1"/>
    <x v="7"/>
    <s v="2 - Poder Ejecutivo"/>
    <s v="0201 - PRESIDENCIA DE LA REPÚBLICA"/>
    <x v="25"/>
    <x v="2"/>
    <x v="4"/>
    <x v="6"/>
    <s v="2.6 - BIENES MUEBLES, INMUEBLES E INTANGIBLES"/>
    <s v="2.6.2 - MOBILIARIO Y EQUIPO DE AUDIO, AUDIOVISUAL, RECREATIVO Y EDUCACIONAL"/>
    <s v="N"/>
    <s v="00 - N/A"/>
    <s v="10 - FONDO GENERAL"/>
    <s v=" "/>
    <s v="99 - MULTIPROVINCIAL"/>
    <n v="220272"/>
    <n v="150000"/>
    <n v="0"/>
  </r>
  <r>
    <x v="0"/>
    <x v="0"/>
    <x v="0"/>
    <x v="1"/>
    <x v="7"/>
    <s v="2 - Poder Ejecutivo"/>
    <s v="0201 - PRESIDENCIA DE LA REPÚBLICA"/>
    <x v="25"/>
    <x v="2"/>
    <x v="4"/>
    <x v="6"/>
    <s v="2.6 - BIENES MUEBLES, INMUEBLES E INTANGIBLES"/>
    <s v="2.6.4 - VEHÍCULOS Y EQUIPO DE TRANSPORTE, TRACCIÓN Y ELEVACIÓN"/>
    <s v="N"/>
    <s v="00 - N/A"/>
    <s v="10 - FONDO GENERAL"/>
    <s v=" "/>
    <s v="99 - MULTIPROVINCIAL"/>
    <n v="2000000"/>
    <n v="1000000"/>
    <n v="0"/>
  </r>
  <r>
    <x v="0"/>
    <x v="0"/>
    <x v="0"/>
    <x v="1"/>
    <x v="7"/>
    <s v="2 - Poder Ejecutivo"/>
    <s v="0201 - PRESIDENCIA DE LA REPÚBLICA"/>
    <x v="25"/>
    <x v="2"/>
    <x v="4"/>
    <x v="6"/>
    <s v="2.6 - BIENES MUEBLES, INMUEBLES E INTANGIBLES"/>
    <s v="2.6.5 - MAQUINARIA, OTROS EQUIPOS Y HERRAMIENTAS"/>
    <s v="N"/>
    <s v="00 - N/A"/>
    <s v="10 - FONDO GENERAL"/>
    <s v=" "/>
    <s v="99 - MULTIPROVINCIAL"/>
    <n v="567400"/>
    <n v="302400"/>
    <n v="205315"/>
  </r>
  <r>
    <x v="0"/>
    <x v="0"/>
    <x v="0"/>
    <x v="1"/>
    <x v="7"/>
    <s v="2 - Poder Ejecutivo"/>
    <s v="0201 - PRESIDENCIA DE LA REPÚBLICA"/>
    <x v="25"/>
    <x v="2"/>
    <x v="4"/>
    <x v="6"/>
    <s v="2.6 - BIENES MUEBLES, INMUEBLES E INTANGIBLES"/>
    <s v="2.6.6 - EQUIPOS DE DEFENSA Y SEGURIDAD"/>
    <s v="N"/>
    <s v="00 - N/A"/>
    <s v="10 - FONDO GENERAL"/>
    <s v=" "/>
    <s v="99 - MULTIPROVINCIAL"/>
    <n v="240000"/>
    <n v="0"/>
    <n v="0"/>
  </r>
  <r>
    <x v="0"/>
    <x v="0"/>
    <x v="0"/>
    <x v="1"/>
    <x v="7"/>
    <s v="2 - Poder Ejecutivo"/>
    <s v="0201 - PRESIDENCIA DE LA REPÚBLICA"/>
    <x v="25"/>
    <x v="2"/>
    <x v="4"/>
    <x v="6"/>
    <s v="2.6 - BIENES MUEBLES, INMUEBLES E INTANGIBLES"/>
    <s v="2.6.7 - ACTIVOS BIOLÓGICOS"/>
    <s v="N"/>
    <s v="00 - N/A"/>
    <s v="10 - FONDO GENERAL"/>
    <s v=" "/>
    <s v="99 - MULTIPROVINCIAL"/>
    <n v="129900"/>
    <n v="30000"/>
    <n v="0"/>
  </r>
  <r>
    <x v="0"/>
    <x v="0"/>
    <x v="0"/>
    <x v="1"/>
    <x v="7"/>
    <s v="2 - Poder Ejecutivo"/>
    <s v="0201 - PRESIDENCIA DE LA REPÚBLICA"/>
    <x v="25"/>
    <x v="2"/>
    <x v="4"/>
    <x v="6"/>
    <s v="2.6 - BIENES MUEBLES, INMUEBLES E INTANGIBLES"/>
    <s v="2.6.8 - BIENES INTANGIBLES"/>
    <s v="N"/>
    <s v="00 - N/A"/>
    <s v="10 - FONDO GENERAL"/>
    <s v=" "/>
    <s v="99 - MULTIPROVINCIAL"/>
    <n v="42470"/>
    <n v="0"/>
    <n v="0"/>
  </r>
  <r>
    <x v="0"/>
    <x v="0"/>
    <x v="0"/>
    <x v="1"/>
    <x v="7"/>
    <s v="2 - Poder Ejecutivo"/>
    <s v="0201 - PRESIDENCIA DE LA REPÚBLICA"/>
    <x v="25"/>
    <x v="2"/>
    <x v="4"/>
    <x v="6"/>
    <s v="2.7 - OBRAS"/>
    <s v="2.7.1 - OBRAS EN EDIFICACIONES"/>
    <s v="N"/>
    <s v="00 - N/A"/>
    <s v="10 - FONDO GENERAL"/>
    <s v=" "/>
    <s v="99 - MULTIPROVINCIAL"/>
    <n v="0"/>
    <n v="24181050.449999999"/>
    <n v="19669475.260000002"/>
  </r>
  <r>
    <x v="0"/>
    <x v="0"/>
    <x v="0"/>
    <x v="1"/>
    <x v="7"/>
    <s v="2 - Poder Ejecutivo"/>
    <s v="0201 - PRESIDENCIA DE LA REPÚBLICA"/>
    <x v="26"/>
    <x v="2"/>
    <x v="8"/>
    <x v="20"/>
    <s v="2.6 - BIENES MUEBLES, INMUEBLES E INTANGIBLES"/>
    <s v="2.6.1 - MOBILIARIO Y EQUIPO"/>
    <s v="N"/>
    <s v="00 - N/A"/>
    <s v="10 - FONDO GENERAL"/>
    <s v=" "/>
    <s v="99 - MULTIPROVINCIAL"/>
    <n v="400000"/>
    <n v="39500"/>
    <n v="36462"/>
  </r>
  <r>
    <x v="0"/>
    <x v="0"/>
    <x v="0"/>
    <x v="1"/>
    <x v="7"/>
    <s v="2 - Poder Ejecutivo"/>
    <s v="0201 - PRESIDENCIA DE LA REPÚBLICA"/>
    <x v="26"/>
    <x v="2"/>
    <x v="8"/>
    <x v="20"/>
    <s v="2.6 - BIENES MUEBLES, INMUEBLES E INTANGIBLES"/>
    <s v="2.6.2 - MOBILIARIO Y EQUIPO DE AUDIO, AUDIOVISUAL, RECREATIVO Y EDUCACIONAL"/>
    <s v="N"/>
    <s v="00 - N/A"/>
    <s v="10 - FONDO GENERAL"/>
    <s v=" "/>
    <s v="99 - MULTIPROVINCIAL"/>
    <n v="100000"/>
    <n v="0"/>
    <n v="0"/>
  </r>
  <r>
    <x v="0"/>
    <x v="0"/>
    <x v="0"/>
    <x v="1"/>
    <x v="7"/>
    <s v="2 - Poder Ejecutivo"/>
    <s v="0201 - PRESIDENCIA DE LA REPÚBLICA"/>
    <x v="26"/>
    <x v="2"/>
    <x v="8"/>
    <x v="20"/>
    <s v="2.6 - BIENES MUEBLES, INMUEBLES E INTANGIBLES"/>
    <s v="2.6.5 - MAQUINARIA, OTROS EQUIPOS Y HERRAMIENTAS"/>
    <s v="N"/>
    <s v="00 - N/A"/>
    <s v="10 - FONDO GENERAL"/>
    <s v=" "/>
    <s v="99 - MULTIPROVINCIAL"/>
    <n v="100000"/>
    <n v="100000"/>
    <n v="64151.53"/>
  </r>
  <r>
    <x v="0"/>
    <x v="0"/>
    <x v="0"/>
    <x v="1"/>
    <x v="7"/>
    <s v="2 - Poder Ejecutivo"/>
    <s v="0201 - PRESIDENCIA DE LA REPÚBLICA"/>
    <x v="27"/>
    <x v="3"/>
    <x v="9"/>
    <x v="21"/>
    <s v="2.6 - BIENES MUEBLES, INMUEBLES E INTANGIBLES"/>
    <s v="2.6.1 - MOBILIARIO Y EQUIPO"/>
    <s v="N"/>
    <s v="00 - N/A"/>
    <s v="10 - FONDO GENERAL"/>
    <s v=" "/>
    <s v="99 - MULTIPROVINCIAL"/>
    <n v="509400"/>
    <n v="779800"/>
    <n v="672594.75"/>
  </r>
  <r>
    <x v="0"/>
    <x v="0"/>
    <x v="0"/>
    <x v="1"/>
    <x v="7"/>
    <s v="2 - Poder Ejecutivo"/>
    <s v="0201 - PRESIDENCIA DE LA REPÚBLICA"/>
    <x v="27"/>
    <x v="3"/>
    <x v="9"/>
    <x v="21"/>
    <s v="2.6 - BIENES MUEBLES, INMUEBLES E INTANGIBLES"/>
    <s v="2.6.2 - MOBILIARIO Y EQUIPO DE AUDIO, AUDIOVISUAL, RECREATIVO Y EDUCACIONAL"/>
    <s v="N"/>
    <s v="00 - N/A"/>
    <s v="10 - FONDO GENERAL"/>
    <s v=" "/>
    <s v="99 - MULTIPROVINCIAL"/>
    <n v="800000"/>
    <n v="1320000"/>
    <n v="661856.1"/>
  </r>
  <r>
    <x v="0"/>
    <x v="0"/>
    <x v="0"/>
    <x v="1"/>
    <x v="7"/>
    <s v="2 - Poder Ejecutivo"/>
    <s v="0201 - PRESIDENCIA DE LA REPÚBLICA"/>
    <x v="27"/>
    <x v="3"/>
    <x v="9"/>
    <x v="21"/>
    <s v="2.6 - BIENES MUEBLES, INMUEBLES E INTANGIBLES"/>
    <s v="2.6.3 - EQUIPO E INSTRUMENTAL, CIENTÍFICO Y LABORATORIO"/>
    <s v="N"/>
    <s v="00 - N/A"/>
    <s v="10 - FONDO GENERAL"/>
    <s v=" "/>
    <s v="99 - MULTIPROVINCIAL"/>
    <n v="3934900"/>
    <n v="3915500"/>
    <n v="2957897.48"/>
  </r>
  <r>
    <x v="0"/>
    <x v="0"/>
    <x v="0"/>
    <x v="1"/>
    <x v="7"/>
    <s v="2 - Poder Ejecutivo"/>
    <s v="0201 - PRESIDENCIA DE LA REPÚBLICA"/>
    <x v="27"/>
    <x v="3"/>
    <x v="9"/>
    <x v="21"/>
    <s v="2.6 - BIENES MUEBLES, INMUEBLES E INTANGIBLES"/>
    <s v="2.6.5 - MAQUINARIA, OTROS EQUIPOS Y HERRAMIENTAS"/>
    <s v="N"/>
    <s v="00 - N/A"/>
    <s v="10 - FONDO GENERAL"/>
    <s v=" "/>
    <s v="99 - MULTIPROVINCIAL"/>
    <n v="0"/>
    <n v="150000"/>
    <n v="0"/>
  </r>
  <r>
    <x v="0"/>
    <x v="0"/>
    <x v="0"/>
    <x v="1"/>
    <x v="7"/>
    <s v="2 - Poder Ejecutivo"/>
    <s v="0201 - PRESIDENCIA DE LA REPÚBLICA"/>
    <x v="28"/>
    <x v="0"/>
    <x v="0"/>
    <x v="2"/>
    <s v="2.6 - BIENES MUEBLES, INMUEBLES E INTANGIBLES"/>
    <s v="2.6.1 - MOBILIARIO Y EQUIPO"/>
    <s v="N"/>
    <s v="00 - N/A"/>
    <s v="10 - FONDO GENERAL"/>
    <s v=" "/>
    <s v="99 - MULTIPROVINCIAL"/>
    <n v="8200000"/>
    <n v="5555000"/>
    <n v="3168127.11"/>
  </r>
  <r>
    <x v="0"/>
    <x v="0"/>
    <x v="0"/>
    <x v="1"/>
    <x v="7"/>
    <s v="2 - Poder Ejecutivo"/>
    <s v="0201 - PRESIDENCIA DE LA REPÚBLICA"/>
    <x v="28"/>
    <x v="0"/>
    <x v="0"/>
    <x v="2"/>
    <s v="2.6 - BIENES MUEBLES, INMUEBLES E INTANGIBLES"/>
    <s v="2.6.2 - MOBILIARIO Y EQUIPO DE AUDIO, AUDIOVISUAL, RECREATIVO Y EDUCACIONAL"/>
    <s v="N"/>
    <s v="00 - N/A"/>
    <s v="10 - FONDO GENERAL"/>
    <s v=" "/>
    <s v="99 - MULTIPROVINCIAL"/>
    <n v="1700000"/>
    <n v="2550000"/>
    <n v="1498040.34"/>
  </r>
  <r>
    <x v="0"/>
    <x v="0"/>
    <x v="0"/>
    <x v="1"/>
    <x v="7"/>
    <s v="2 - Poder Ejecutivo"/>
    <s v="0201 - PRESIDENCIA DE LA REPÚBLICA"/>
    <x v="28"/>
    <x v="0"/>
    <x v="0"/>
    <x v="2"/>
    <s v="2.6 - BIENES MUEBLES, INMUEBLES E INTANGIBLES"/>
    <s v="2.6.3 - EQUIPO E INSTRUMENTAL, CIENTÍFICO Y LABORATORIO"/>
    <s v="N"/>
    <s v="00 - N/A"/>
    <s v="10 - FONDO GENERAL"/>
    <s v=" "/>
    <s v="99 - MULTIPROVINCIAL"/>
    <n v="250000"/>
    <n v="20000"/>
    <n v="0"/>
  </r>
  <r>
    <x v="0"/>
    <x v="0"/>
    <x v="0"/>
    <x v="1"/>
    <x v="7"/>
    <s v="2 - Poder Ejecutivo"/>
    <s v="0201 - PRESIDENCIA DE LA REPÚBLICA"/>
    <x v="28"/>
    <x v="0"/>
    <x v="0"/>
    <x v="2"/>
    <s v="2.6 - BIENES MUEBLES, INMUEBLES E INTANGIBLES"/>
    <s v="2.6.4 - VEHÍCULOS Y EQUIPO DE TRANSPORTE, TRACCIÓN Y ELEVACIÓN"/>
    <s v="N"/>
    <s v="00 - N/A"/>
    <s v="10 - FONDO GENERAL"/>
    <s v=" "/>
    <s v="99 - MULTIPROVINCIAL"/>
    <n v="10020000"/>
    <n v="40420000"/>
    <n v="40015000"/>
  </r>
  <r>
    <x v="0"/>
    <x v="0"/>
    <x v="0"/>
    <x v="1"/>
    <x v="7"/>
    <s v="2 - Poder Ejecutivo"/>
    <s v="0201 - PRESIDENCIA DE LA REPÚBLICA"/>
    <x v="28"/>
    <x v="0"/>
    <x v="0"/>
    <x v="2"/>
    <s v="2.6 - BIENES MUEBLES, INMUEBLES E INTANGIBLES"/>
    <s v="2.6.5 - MAQUINARIA, OTROS EQUIPOS Y HERRAMIENTAS"/>
    <s v="N"/>
    <s v="00 - N/A"/>
    <s v="10 - FONDO GENERAL"/>
    <s v=" "/>
    <s v="99 - MULTIPROVINCIAL"/>
    <n v="1320000"/>
    <n v="2520000"/>
    <n v="168192.58"/>
  </r>
  <r>
    <x v="0"/>
    <x v="0"/>
    <x v="0"/>
    <x v="1"/>
    <x v="7"/>
    <s v="2 - Poder Ejecutivo"/>
    <s v="0201 - PRESIDENCIA DE LA REPÚBLICA"/>
    <x v="28"/>
    <x v="0"/>
    <x v="0"/>
    <x v="2"/>
    <s v="2.6 - BIENES MUEBLES, INMUEBLES E INTANGIBLES"/>
    <s v="2.6.6 - EQUIPOS DE DEFENSA Y SEGURIDAD"/>
    <s v="N"/>
    <s v="00 - N/A"/>
    <s v="10 - FONDO GENERAL"/>
    <s v=" "/>
    <s v="99 - MULTIPROVINCIAL"/>
    <n v="300000"/>
    <n v="150000"/>
    <n v="0"/>
  </r>
  <r>
    <x v="0"/>
    <x v="0"/>
    <x v="0"/>
    <x v="1"/>
    <x v="7"/>
    <s v="2 - Poder Ejecutivo"/>
    <s v="0201 - PRESIDENCIA DE LA REPÚBLICA"/>
    <x v="28"/>
    <x v="0"/>
    <x v="0"/>
    <x v="2"/>
    <s v="2.6 - BIENES MUEBLES, INMUEBLES E INTANGIBLES"/>
    <s v="2.6.8 - BIENES INTANGIBLES"/>
    <s v="N"/>
    <s v="00 - N/A"/>
    <s v="10 - FONDO GENERAL"/>
    <s v=" "/>
    <s v="99 - MULTIPROVINCIAL"/>
    <n v="5000000"/>
    <n v="500000"/>
    <n v="0"/>
  </r>
  <r>
    <x v="0"/>
    <x v="0"/>
    <x v="0"/>
    <x v="1"/>
    <x v="7"/>
    <s v="2 - Poder Ejecutivo"/>
    <s v="0201 - PRESIDENCIA DE LA REPÚBLICA"/>
    <x v="29"/>
    <x v="0"/>
    <x v="0"/>
    <x v="2"/>
    <s v="2.6 - BIENES MUEBLES, INMUEBLES E INTANGIBLES"/>
    <s v="2.6.1 - MOBILIARIO Y EQUIPO"/>
    <s v="N"/>
    <s v="00 - N/A"/>
    <s v="10 - FONDO GENERAL"/>
    <s v=" "/>
    <s v="99 - MULTIPROVINCIAL"/>
    <n v="1980800"/>
    <n v="2481081.8299999996"/>
    <n v="2414087.9299999997"/>
  </r>
  <r>
    <x v="0"/>
    <x v="0"/>
    <x v="0"/>
    <x v="1"/>
    <x v="7"/>
    <s v="2 - Poder Ejecutivo"/>
    <s v="0201 - PRESIDENCIA DE LA REPÚBLICA"/>
    <x v="29"/>
    <x v="0"/>
    <x v="0"/>
    <x v="2"/>
    <s v="2.6 - BIENES MUEBLES, INMUEBLES E INTANGIBLES"/>
    <s v="2.6.2 - MOBILIARIO Y EQUIPO DE AUDIO, AUDIOVISUAL, RECREATIVO Y EDUCACIONAL"/>
    <s v="N"/>
    <s v="00 - N/A"/>
    <s v="10 - FONDO GENERAL"/>
    <s v=" "/>
    <s v="99 - MULTIPROVINCIAL"/>
    <n v="803000"/>
    <n v="302889"/>
    <n v="292808.12"/>
  </r>
  <r>
    <x v="0"/>
    <x v="0"/>
    <x v="0"/>
    <x v="1"/>
    <x v="7"/>
    <s v="2 - Poder Ejecutivo"/>
    <s v="0201 - PRESIDENCIA DE LA REPÚBLICA"/>
    <x v="29"/>
    <x v="0"/>
    <x v="0"/>
    <x v="2"/>
    <s v="2.6 - BIENES MUEBLES, INMUEBLES E INTANGIBLES"/>
    <s v="2.6.3 - EQUIPO E INSTRUMENTAL, CIENTÍFICO Y LABORATORIO"/>
    <s v="N"/>
    <s v="00 - N/A"/>
    <s v="10 - FONDO GENERAL"/>
    <s v=" "/>
    <s v="99 - MULTIPROVINCIAL"/>
    <n v="16000"/>
    <n v="0"/>
    <n v="0"/>
  </r>
  <r>
    <x v="0"/>
    <x v="0"/>
    <x v="0"/>
    <x v="1"/>
    <x v="7"/>
    <s v="2 - Poder Ejecutivo"/>
    <s v="0201 - PRESIDENCIA DE LA REPÚBLICA"/>
    <x v="29"/>
    <x v="0"/>
    <x v="0"/>
    <x v="2"/>
    <s v="2.6 - BIENES MUEBLES, INMUEBLES E INTANGIBLES"/>
    <s v="2.6.4 - VEHÍCULOS Y EQUIPO DE TRANSPORTE, TRACCIÓN Y ELEVACIÓN"/>
    <s v="N"/>
    <s v="00 - N/A"/>
    <s v="10 - FONDO GENERAL"/>
    <s v=" "/>
    <s v="99 - MULTIPROVINCIAL"/>
    <n v="5000000"/>
    <n v="11877299.4"/>
    <n v="11813878"/>
  </r>
  <r>
    <x v="0"/>
    <x v="0"/>
    <x v="0"/>
    <x v="1"/>
    <x v="7"/>
    <s v="2 - Poder Ejecutivo"/>
    <s v="0201 - PRESIDENCIA DE LA REPÚBLICA"/>
    <x v="29"/>
    <x v="0"/>
    <x v="0"/>
    <x v="2"/>
    <s v="2.6 - BIENES MUEBLES, INMUEBLES E INTANGIBLES"/>
    <s v="2.6.5 - MAQUINARIA, OTROS EQUIPOS Y HERRAMIENTAS"/>
    <s v="N"/>
    <s v="00 - N/A"/>
    <s v="10 - FONDO GENERAL"/>
    <s v=" "/>
    <s v="99 - MULTIPROVINCIAL"/>
    <n v="1345000"/>
    <n v="107559.35999999999"/>
    <n v="107558.36000000002"/>
  </r>
  <r>
    <x v="0"/>
    <x v="0"/>
    <x v="0"/>
    <x v="1"/>
    <x v="7"/>
    <s v="2 - Poder Ejecutivo"/>
    <s v="0201 - PRESIDENCIA DE LA REPÚBLICA"/>
    <x v="29"/>
    <x v="0"/>
    <x v="0"/>
    <x v="2"/>
    <s v="2.6 - BIENES MUEBLES, INMUEBLES E INTANGIBLES"/>
    <s v="2.6.6 - EQUIPOS DE DEFENSA Y SEGURIDAD"/>
    <s v="N"/>
    <s v="00 - N/A"/>
    <s v="10 - FONDO GENERAL"/>
    <s v=" "/>
    <s v="99 - MULTIPROVINCIAL"/>
    <n v="45000"/>
    <n v="49999.020000000004"/>
    <n v="21999.01"/>
  </r>
  <r>
    <x v="0"/>
    <x v="0"/>
    <x v="0"/>
    <x v="1"/>
    <x v="7"/>
    <s v="2 - Poder Ejecutivo"/>
    <s v="0201 - PRESIDENCIA DE LA REPÚBLICA"/>
    <x v="30"/>
    <x v="0"/>
    <x v="0"/>
    <x v="2"/>
    <s v="2.6 - BIENES MUEBLES, INMUEBLES E INTANGIBLES"/>
    <s v="2.6.1 - MOBILIARIO Y EQUIPO"/>
    <s v="N"/>
    <s v="00 - N/A"/>
    <s v="10 - FONDO GENERAL"/>
    <s v=" "/>
    <s v="99 - MULTIPROVINCIAL"/>
    <n v="5658725"/>
    <n v="2804124.51"/>
    <n v="2362188.44"/>
  </r>
  <r>
    <x v="0"/>
    <x v="0"/>
    <x v="0"/>
    <x v="1"/>
    <x v="7"/>
    <s v="2 - Poder Ejecutivo"/>
    <s v="0201 - PRESIDENCIA DE LA REPÚBLICA"/>
    <x v="30"/>
    <x v="0"/>
    <x v="0"/>
    <x v="2"/>
    <s v="2.6 - BIENES MUEBLES, INMUEBLES E INTANGIBLES"/>
    <s v="2.6.2 - MOBILIARIO Y EQUIPO DE AUDIO, AUDIOVISUAL, RECREATIVO Y EDUCACIONAL"/>
    <s v="N"/>
    <s v="00 - N/A"/>
    <s v="10 - FONDO GENERAL"/>
    <s v=" "/>
    <s v="99 - MULTIPROVINCIAL"/>
    <n v="3299200"/>
    <n v="1511187.9699999997"/>
    <n v="61187.97"/>
  </r>
  <r>
    <x v="0"/>
    <x v="0"/>
    <x v="0"/>
    <x v="1"/>
    <x v="7"/>
    <s v="2 - Poder Ejecutivo"/>
    <s v="0201 - PRESIDENCIA DE LA REPÚBLICA"/>
    <x v="30"/>
    <x v="0"/>
    <x v="0"/>
    <x v="2"/>
    <s v="2.6 - BIENES MUEBLES, INMUEBLES E INTANGIBLES"/>
    <s v="2.6.3 - EQUIPO E INSTRUMENTAL, CIENTÍFICO Y LABORATORIO"/>
    <s v="N"/>
    <s v="00 - N/A"/>
    <s v="10 - FONDO GENERAL"/>
    <s v=" "/>
    <s v="99 - MULTIPROVINCIAL"/>
    <n v="24000"/>
    <n v="0"/>
    <n v="0"/>
  </r>
  <r>
    <x v="0"/>
    <x v="0"/>
    <x v="0"/>
    <x v="1"/>
    <x v="7"/>
    <s v="2 - Poder Ejecutivo"/>
    <s v="0201 - PRESIDENCIA DE LA REPÚBLICA"/>
    <x v="30"/>
    <x v="0"/>
    <x v="0"/>
    <x v="2"/>
    <s v="2.6 - BIENES MUEBLES, INMUEBLES E INTANGIBLES"/>
    <s v="2.6.4 - VEHÍCULOS Y EQUIPO DE TRANSPORTE, TRACCIÓN Y ELEVACIÓN"/>
    <s v="N"/>
    <s v="00 - N/A"/>
    <s v="10 - FONDO GENERAL"/>
    <s v=" "/>
    <s v="99 - MULTIPROVINCIAL"/>
    <n v="19169500"/>
    <n v="885000"/>
    <n v="885000"/>
  </r>
  <r>
    <x v="0"/>
    <x v="0"/>
    <x v="0"/>
    <x v="1"/>
    <x v="7"/>
    <s v="2 - Poder Ejecutivo"/>
    <s v="0201 - PRESIDENCIA DE LA REPÚBLICA"/>
    <x v="30"/>
    <x v="0"/>
    <x v="0"/>
    <x v="2"/>
    <s v="2.6 - BIENES MUEBLES, INMUEBLES E INTANGIBLES"/>
    <s v="2.6.5 - MAQUINARIA, OTROS EQUIPOS Y HERRAMIENTAS"/>
    <s v="N"/>
    <s v="00 - N/A"/>
    <s v="10 - FONDO GENERAL"/>
    <s v=" "/>
    <s v="99 - MULTIPROVINCIAL"/>
    <n v="4413700"/>
    <n v="664322.02"/>
    <n v="257222.02"/>
  </r>
  <r>
    <x v="0"/>
    <x v="0"/>
    <x v="0"/>
    <x v="1"/>
    <x v="7"/>
    <s v="2 - Poder Ejecutivo"/>
    <s v="0201 - PRESIDENCIA DE LA REPÚBLICA"/>
    <x v="30"/>
    <x v="0"/>
    <x v="0"/>
    <x v="2"/>
    <s v="2.6 - BIENES MUEBLES, INMUEBLES E INTANGIBLES"/>
    <s v="2.6.6 - EQUIPOS DE DEFENSA Y SEGURIDAD"/>
    <s v="N"/>
    <s v="00 - N/A"/>
    <s v="10 - FONDO GENERAL"/>
    <s v=" "/>
    <s v="99 - MULTIPROVINCIAL"/>
    <n v="750000"/>
    <n v="341816.5"/>
    <n v="239156.5"/>
  </r>
  <r>
    <x v="0"/>
    <x v="0"/>
    <x v="0"/>
    <x v="1"/>
    <x v="7"/>
    <s v="2 - Poder Ejecutivo"/>
    <s v="0201 - PRESIDENCIA DE LA REPÚBLICA"/>
    <x v="30"/>
    <x v="0"/>
    <x v="0"/>
    <x v="2"/>
    <s v="2.6 - BIENES MUEBLES, INMUEBLES E INTANGIBLES"/>
    <s v="2.6.8 - BIENES INTANGIBLES"/>
    <s v="N"/>
    <s v="00 - N/A"/>
    <s v="10 - FONDO GENERAL"/>
    <s v=" "/>
    <s v="99 - MULTIPROVINCIAL"/>
    <n v="2539137"/>
    <n v="163200"/>
    <n v="0"/>
  </r>
  <r>
    <x v="0"/>
    <x v="0"/>
    <x v="0"/>
    <x v="1"/>
    <x v="7"/>
    <s v="2 - Poder Ejecutivo"/>
    <s v="0201 - PRESIDENCIA DE LA REPÚBLICA"/>
    <x v="30"/>
    <x v="0"/>
    <x v="0"/>
    <x v="2"/>
    <s v="2.7 - OBRAS"/>
    <s v="2.7.1 - OBRAS EN EDIFICACIONES"/>
    <s v="N"/>
    <s v="00 - N/A"/>
    <s v="10 - FONDO GENERAL"/>
    <s v=" "/>
    <s v="99 - MULTIPROVINCIAL"/>
    <n v="1570000"/>
    <n v="0"/>
    <n v="0"/>
  </r>
  <r>
    <x v="0"/>
    <x v="0"/>
    <x v="0"/>
    <x v="1"/>
    <x v="7"/>
    <s v="2 - Poder Ejecutivo"/>
    <s v="0201 - PRESIDENCIA DE LA REPÚBLICA"/>
    <x v="31"/>
    <x v="0"/>
    <x v="0"/>
    <x v="2"/>
    <s v="2.6 - BIENES MUEBLES, INMUEBLES E INTANGIBLES"/>
    <s v="2.6.1 - MOBILIARIO Y EQUIPO"/>
    <s v="N"/>
    <s v="00 - N/A"/>
    <s v="10 - FONDO GENERAL"/>
    <s v=" "/>
    <s v="99 - MULTIPROVINCIAL"/>
    <n v="0"/>
    <n v="17312986.700000003"/>
    <n v="8807538.6699999981"/>
  </r>
  <r>
    <x v="0"/>
    <x v="0"/>
    <x v="0"/>
    <x v="1"/>
    <x v="7"/>
    <s v="2 - Poder Ejecutivo"/>
    <s v="0201 - PRESIDENCIA DE LA REPÚBLICA"/>
    <x v="31"/>
    <x v="0"/>
    <x v="0"/>
    <x v="2"/>
    <s v="2.6 - BIENES MUEBLES, INMUEBLES E INTANGIBLES"/>
    <s v="2.6.2 - MOBILIARIO Y EQUIPO DE AUDIO, AUDIOVISUAL, RECREATIVO Y EDUCACIONAL"/>
    <s v="N"/>
    <s v="00 - N/A"/>
    <s v="10 - FONDO GENERAL"/>
    <s v=" "/>
    <s v="99 - MULTIPROVINCIAL"/>
    <n v="0"/>
    <n v="1774997"/>
    <n v="677182.29"/>
  </r>
  <r>
    <x v="0"/>
    <x v="0"/>
    <x v="0"/>
    <x v="1"/>
    <x v="7"/>
    <s v="2 - Poder Ejecutivo"/>
    <s v="0201 - PRESIDENCIA DE LA REPÚBLICA"/>
    <x v="31"/>
    <x v="0"/>
    <x v="0"/>
    <x v="2"/>
    <s v="2.6 - BIENES MUEBLES, INMUEBLES E INTANGIBLES"/>
    <s v="2.6.4 - VEHÍCULOS Y EQUIPO DE TRANSPORTE, TRACCIÓN Y ELEVACIÓN"/>
    <s v="N"/>
    <s v="00 - N/A"/>
    <s v="10 - FONDO GENERAL"/>
    <s v=" "/>
    <s v="99 - MULTIPROVINCIAL"/>
    <n v="0"/>
    <n v="155158500"/>
    <n v="120777672.86999997"/>
  </r>
  <r>
    <x v="0"/>
    <x v="0"/>
    <x v="0"/>
    <x v="1"/>
    <x v="7"/>
    <s v="2 - Poder Ejecutivo"/>
    <s v="0201 - PRESIDENCIA DE LA REPÚBLICA"/>
    <x v="31"/>
    <x v="0"/>
    <x v="0"/>
    <x v="2"/>
    <s v="2.6 - BIENES MUEBLES, INMUEBLES E INTANGIBLES"/>
    <s v="2.6.5 - MAQUINARIA, OTROS EQUIPOS Y HERRAMIENTAS"/>
    <s v="N"/>
    <s v="00 - N/A"/>
    <s v="10 - FONDO GENERAL"/>
    <s v=" "/>
    <s v="99 - MULTIPROVINCIAL"/>
    <n v="0"/>
    <n v="6430036"/>
    <n v="612771.0199999999"/>
  </r>
  <r>
    <x v="0"/>
    <x v="0"/>
    <x v="0"/>
    <x v="1"/>
    <x v="7"/>
    <s v="2 - Poder Ejecutivo"/>
    <s v="0201 - PRESIDENCIA DE LA REPÚBLICA"/>
    <x v="31"/>
    <x v="0"/>
    <x v="0"/>
    <x v="2"/>
    <s v="2.6 - BIENES MUEBLES, INMUEBLES E INTANGIBLES"/>
    <s v="2.6.6 - EQUIPOS DE DEFENSA Y SEGURIDAD"/>
    <s v="N"/>
    <s v="00 - N/A"/>
    <s v="10 - FONDO GENERAL"/>
    <s v=" "/>
    <s v="99 - MULTIPROVINCIAL"/>
    <n v="0"/>
    <n v="7980624"/>
    <n v="7688623.8499999996"/>
  </r>
  <r>
    <x v="0"/>
    <x v="0"/>
    <x v="0"/>
    <x v="1"/>
    <x v="7"/>
    <s v="2 - Poder Ejecutivo"/>
    <s v="0201 - PRESIDENCIA DE LA REPÚBLICA"/>
    <x v="31"/>
    <x v="0"/>
    <x v="0"/>
    <x v="2"/>
    <s v="2.6 - BIENES MUEBLES, INMUEBLES E INTANGIBLES"/>
    <s v="2.6.8 - BIENES INTANGIBLES"/>
    <s v="N"/>
    <s v="00 - N/A"/>
    <s v="10 - FONDO GENERAL"/>
    <s v=" "/>
    <s v="99 - MULTIPROVINCIAL"/>
    <n v="0"/>
    <n v="1332104.6000000001"/>
    <n v="260925"/>
  </r>
  <r>
    <x v="0"/>
    <x v="0"/>
    <x v="0"/>
    <x v="1"/>
    <x v="7"/>
    <s v="2 - Poder Ejecutivo"/>
    <s v="0201 - PRESIDENCIA DE LA REPÚBLICA"/>
    <x v="31"/>
    <x v="0"/>
    <x v="0"/>
    <x v="2"/>
    <s v="2.7 - OBRAS"/>
    <s v="2.7.1 - OBRAS EN EDIFICACIONES"/>
    <s v="N"/>
    <s v="00 - N/A"/>
    <s v="10 - FONDO GENERAL"/>
    <s v=" "/>
    <s v="99 - MULTIPROVINCIAL"/>
    <n v="0"/>
    <n v="4500000"/>
    <n v="0"/>
  </r>
  <r>
    <x v="0"/>
    <x v="0"/>
    <x v="0"/>
    <x v="1"/>
    <x v="7"/>
    <s v="2 - Poder Ejecutivo"/>
    <s v="0201 - PRESIDENCIA DE LA REPÚBLICA"/>
    <x v="31"/>
    <x v="0"/>
    <x v="0"/>
    <x v="2"/>
    <s v="2.7 - OBRAS"/>
    <s v="2.7.1 - OBRAS EN EDIFICACIONES"/>
    <s v="N"/>
    <s v="00 - N/A"/>
    <s v="60 - CREDITO EXTERNO"/>
    <s v=" "/>
    <s v="99 - MULTIPROVINCIAL"/>
    <n v="301250000"/>
    <n v="1500000"/>
    <n v="0"/>
  </r>
  <r>
    <x v="0"/>
    <x v="0"/>
    <x v="0"/>
    <x v="1"/>
    <x v="7"/>
    <s v="2 - Poder Ejecutivo"/>
    <s v="0201 - PRESIDENCIA DE LA REPÚBLICA"/>
    <x v="31"/>
    <x v="3"/>
    <x v="9"/>
    <x v="73"/>
    <s v="2.6 - BIENES MUEBLES, INMUEBLES E INTANGIBLES"/>
    <s v="2.6.1 - MOBILIARIO Y EQUIPO"/>
    <s v="S"/>
    <s v="02 - CONSTRUCCIÓN DE INFRAESTRUCTURAS PARA LA DISPOSICIÓN FINAL DE RESIDUOS SÓLIDOS EN HIGÜEY"/>
    <s v="10 - FONDO GENERAL"/>
    <n v="14592"/>
    <s v="11 - LA ALTAGRACIA"/>
    <n v="666254"/>
    <n v="0"/>
    <n v="0"/>
  </r>
  <r>
    <x v="0"/>
    <x v="0"/>
    <x v="0"/>
    <x v="1"/>
    <x v="7"/>
    <s v="2 - Poder Ejecutivo"/>
    <s v="0201 - PRESIDENCIA DE LA REPÚBLICA"/>
    <x v="31"/>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666254"/>
    <n v="0"/>
    <n v="0"/>
  </r>
  <r>
    <x v="0"/>
    <x v="0"/>
    <x v="0"/>
    <x v="1"/>
    <x v="7"/>
    <s v="2 - Poder Ejecutivo"/>
    <s v="0201 - PRESIDENCIA DE LA REPÚBLICA"/>
    <x v="31"/>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0"/>
    <n v="0"/>
  </r>
  <r>
    <x v="0"/>
    <x v="0"/>
    <x v="0"/>
    <x v="1"/>
    <x v="7"/>
    <s v="2 - Poder Ejecutivo"/>
    <s v="0201 - PRESIDENCIA DE LA REPÚBLICA"/>
    <x v="31"/>
    <x v="3"/>
    <x v="9"/>
    <x v="73"/>
    <s v="2.6 - BIENES MUEBLES, INMUEBLES E INTANGIBLES"/>
    <s v="2.6.1 - MOBILIARIO Y EQUIPO"/>
    <s v="S"/>
    <s v="05 - CONSTRUCCIÓN DE INFRAESTRUCTURAS PARA LA DISPOSICIÓN FINAL DE RESIDUOS SÓLIDOS EN SAMANÁ, PROVINCIA SAMANÁ"/>
    <s v="10 - FONDO GENERAL"/>
    <n v="14617"/>
    <s v="20 - SAMANA"/>
    <n v="666254"/>
    <n v="412764"/>
    <n v="0"/>
  </r>
  <r>
    <x v="0"/>
    <x v="0"/>
    <x v="0"/>
    <x v="1"/>
    <x v="7"/>
    <s v="2 - Poder Ejecutivo"/>
    <s v="0201 - PRESIDENCIA DE LA REPÚBLICA"/>
    <x v="31"/>
    <x v="3"/>
    <x v="9"/>
    <x v="73"/>
    <s v="2.6 - BIENES MUEBLES, INMUEBLES E INTANGIBLES"/>
    <s v="2.6.1 - MOBILIARIO Y EQUIPO"/>
    <s v="S"/>
    <s v="06 - CONSTRUCCIÓN DE INFRAESTRUCTURA PARA LA DISPOSICIÓN FINAL DE RESIDUOS SÓLIDOS EN LAS TERRENAS, PROVINCIA SAMANA"/>
    <s v="10 - FONDO GENERAL"/>
    <n v="14620"/>
    <s v="20 - SAMANA"/>
    <n v="666254"/>
    <n v="648646"/>
    <n v="0"/>
  </r>
  <r>
    <x v="0"/>
    <x v="0"/>
    <x v="0"/>
    <x v="1"/>
    <x v="7"/>
    <s v="2 - Poder Ejecutivo"/>
    <s v="0201 - PRESIDENCIA DE LA REPÚBLICA"/>
    <x v="31"/>
    <x v="3"/>
    <x v="9"/>
    <x v="73"/>
    <s v="2.6 - BIENES MUEBLES, INMUEBLES E INTANGIBLES"/>
    <s v="2.6.1 - MOBILIARIO Y EQUIPO"/>
    <s v="S"/>
    <s v="07 - CONSTRUCCIÓN DE INFRAESTRUCTURA PARA LA DISPOSICIÓN FINAL DE RESIDUOS SÓLIDOS EN PUERTO PLATA"/>
    <s v="10 - FONDO GENERAL"/>
    <n v="14625"/>
    <s v="18 - PUERTO PLATA"/>
    <n v="666254"/>
    <n v="0"/>
    <n v="0"/>
  </r>
  <r>
    <x v="0"/>
    <x v="0"/>
    <x v="0"/>
    <x v="1"/>
    <x v="7"/>
    <s v="2 - Poder Ejecutivo"/>
    <s v="0201 - PRESIDENCIA DE LA REPÚBLICA"/>
    <x v="31"/>
    <x v="3"/>
    <x v="9"/>
    <x v="73"/>
    <s v="2.6 - BIENES MUEBLES, INMUEBLES E INTANGIBLES"/>
    <s v="2.6.1 - MOBILIARIO Y EQUIPO"/>
    <s v="S"/>
    <s v="10 - CONSTRUCCIÓN DE INFRAESTRUCTURAS PARA LA DISPOSICION DE LOS RESIDUOS SOLIDOS EN EL MUNICIPIO DE TAMBORIL, PROVINCIA SANTIAGO"/>
    <s v="10 - FONDO GENERAL"/>
    <n v="15020"/>
    <s v="25 - SANTIAGO"/>
    <n v="636808"/>
    <n v="0"/>
    <n v="0"/>
  </r>
  <r>
    <x v="0"/>
    <x v="0"/>
    <x v="0"/>
    <x v="1"/>
    <x v="7"/>
    <s v="2 - Poder Ejecutivo"/>
    <s v="0201 - PRESIDENCIA DE LA REPÚBLICA"/>
    <x v="31"/>
    <x v="3"/>
    <x v="9"/>
    <x v="73"/>
    <s v="2.6 - BIENES MUEBLES, INMUEBLES E INTANGIBLES"/>
    <s v="2.6.1 - MOBILIARIO Y EQUIPO"/>
    <s v="S"/>
    <s v="11 - CONSTRUCCIÓN DE INFRAESTRUCTURA PARA LA DISPOSICION DE LOS RESIDUOS SOLIDOS EN EL MUNICIPIO DE MOCA, PROVINCIA ESPAILLAT"/>
    <s v="10 - FONDO GENERAL"/>
    <n v="15021"/>
    <s v="09 - ESPAILLAT"/>
    <n v="636808"/>
    <n v="0"/>
    <n v="0"/>
  </r>
  <r>
    <x v="0"/>
    <x v="0"/>
    <x v="0"/>
    <x v="1"/>
    <x v="7"/>
    <s v="2 - Poder Ejecutivo"/>
    <s v="0201 - PRESIDENCIA DE LA REPÚBLICA"/>
    <x v="31"/>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0"/>
    <n v="0"/>
  </r>
  <r>
    <x v="0"/>
    <x v="0"/>
    <x v="0"/>
    <x v="1"/>
    <x v="7"/>
    <s v="2 - Poder Ejecutivo"/>
    <s v="0201 - PRESIDENCIA DE LA REPÚBLICA"/>
    <x v="31"/>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0"/>
    <n v="0"/>
  </r>
  <r>
    <x v="0"/>
    <x v="0"/>
    <x v="0"/>
    <x v="1"/>
    <x v="7"/>
    <s v="2 - Poder Ejecutivo"/>
    <s v="0201 - PRESIDENCIA DE LA REPÚBLICA"/>
    <x v="31"/>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0"/>
    <n v="0"/>
  </r>
  <r>
    <x v="0"/>
    <x v="0"/>
    <x v="0"/>
    <x v="1"/>
    <x v="7"/>
    <s v="2 - Poder Ejecutivo"/>
    <s v="0201 - PRESIDENCIA DE LA REPÚBLICA"/>
    <x v="31"/>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0"/>
    <n v="0"/>
  </r>
  <r>
    <x v="0"/>
    <x v="0"/>
    <x v="0"/>
    <x v="1"/>
    <x v="7"/>
    <s v="2 - Poder Ejecutivo"/>
    <s v="0201 - PRESIDENCIA DE LA REPÚBLICA"/>
    <x v="31"/>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0"/>
    <n v="0"/>
  </r>
  <r>
    <x v="0"/>
    <x v="0"/>
    <x v="0"/>
    <x v="1"/>
    <x v="7"/>
    <s v="2 - Poder Ejecutivo"/>
    <s v="0201 - PRESIDENCIA DE LA REPÚBLICA"/>
    <x v="31"/>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0"/>
    <n v="0"/>
  </r>
  <r>
    <x v="0"/>
    <x v="0"/>
    <x v="0"/>
    <x v="1"/>
    <x v="7"/>
    <s v="2 - Poder Ejecutivo"/>
    <s v="0201 - PRESIDENCIA DE LA REPÚBLICA"/>
    <x v="31"/>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23684"/>
    <n v="0"/>
  </r>
  <r>
    <x v="0"/>
    <x v="0"/>
    <x v="0"/>
    <x v="1"/>
    <x v="7"/>
    <s v="2 - Poder Ejecutivo"/>
    <s v="0201 - PRESIDENCIA DE LA REPÚBLICA"/>
    <x v="31"/>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0"/>
    <n v="0"/>
  </r>
  <r>
    <x v="0"/>
    <x v="0"/>
    <x v="0"/>
    <x v="1"/>
    <x v="7"/>
    <s v="2 - Poder Ejecutivo"/>
    <s v="0201 - PRESIDENCIA DE LA REPÚBLICA"/>
    <x v="31"/>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0"/>
    <n v="0"/>
  </r>
  <r>
    <x v="0"/>
    <x v="0"/>
    <x v="0"/>
    <x v="1"/>
    <x v="7"/>
    <s v="2 - Poder Ejecutivo"/>
    <s v="0201 - PRESIDENCIA DE LA REPÚBLICA"/>
    <x v="31"/>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0"/>
    <n v="0"/>
  </r>
  <r>
    <x v="0"/>
    <x v="0"/>
    <x v="0"/>
    <x v="1"/>
    <x v="7"/>
    <s v="2 - Poder Ejecutivo"/>
    <s v="0201 - PRESIDENCIA DE LA REPÚBLICA"/>
    <x v="31"/>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0"/>
    <n v="0"/>
  </r>
  <r>
    <x v="0"/>
    <x v="0"/>
    <x v="0"/>
    <x v="1"/>
    <x v="7"/>
    <s v="2 - Poder Ejecutivo"/>
    <s v="0201 - PRESIDENCIA DE LA REPÚBLICA"/>
    <x v="31"/>
    <x v="3"/>
    <x v="9"/>
    <x v="73"/>
    <s v="2.7 - OBRAS"/>
    <s v="2.7.1 - OBRAS EN EDIFICACIONES"/>
    <s v="S"/>
    <s v="02 - CONSTRUCCIÓN DE INFRAESTRUCTURAS PARA LA DISPOSICIÓN FINAL DE RESIDUOS SÓLIDOS EN HIGÜEY"/>
    <s v="10 - FONDO GENERAL"/>
    <n v="14592"/>
    <s v="11 - LA ALTAGRACIA"/>
    <n v="225408792"/>
    <n v="10584227.000000006"/>
    <n v="0"/>
  </r>
  <r>
    <x v="0"/>
    <x v="0"/>
    <x v="0"/>
    <x v="1"/>
    <x v="7"/>
    <s v="2 - Poder Ejecutivo"/>
    <s v="0201 - PRESIDENCIA DE LA REPÚBLICA"/>
    <x v="31"/>
    <x v="3"/>
    <x v="9"/>
    <x v="73"/>
    <s v="2.7 - OBRAS"/>
    <s v="2.7.1 - OBRAS EN EDIFICACIONES"/>
    <s v="S"/>
    <s v="03 - CONSTRUCCIÓN DE INFRAESTRUCTURA PARA LA DISPOSICIÓN FINAL DE RESIDUOS SÓLIDOS EN VERÓN PUNTA CANA , PROVINCIA LA ALTAGRACIA"/>
    <s v="10 - FONDO GENERAL"/>
    <n v="14599"/>
    <s v="11 - LA ALTAGRACIA"/>
    <n v="20426471"/>
    <n v="0"/>
    <n v="0"/>
  </r>
  <r>
    <x v="0"/>
    <x v="0"/>
    <x v="0"/>
    <x v="1"/>
    <x v="7"/>
    <s v="2 - Poder Ejecutivo"/>
    <s v="0201 - PRESIDENCIA DE LA REPÚBLICA"/>
    <x v="31"/>
    <x v="3"/>
    <x v="9"/>
    <x v="73"/>
    <s v="2.7 - OBRAS"/>
    <s v="2.7.1 - OBRAS EN EDIFICACIONES"/>
    <s v="S"/>
    <s v="04 - CONSTRUCCIÓN DE INFRAESTRUCTURA PARA LA DISPOSICIÓN FINAL DE RESIDUOS SÓLIDOS EN NAGUA, PROVINCIA MARIA TRINIDAD SANCHEZ"/>
    <s v="10 - FONDO GENERAL"/>
    <n v="14609"/>
    <s v="14 - MARIA TRINIDAD SANCHEZ"/>
    <n v="53105500"/>
    <n v="46372985"/>
    <n v="31902598.710000001"/>
  </r>
  <r>
    <x v="0"/>
    <x v="0"/>
    <x v="0"/>
    <x v="1"/>
    <x v="7"/>
    <s v="2 - Poder Ejecutivo"/>
    <s v="0201 - PRESIDENCIA DE LA REPÚBLICA"/>
    <x v="31"/>
    <x v="3"/>
    <x v="9"/>
    <x v="73"/>
    <s v="2.7 - OBRAS"/>
    <s v="2.7.1 - OBRAS EN EDIFICACIONES"/>
    <s v="S"/>
    <s v="05 - CONSTRUCCIÓN DE INFRAESTRUCTURAS PARA LA DISPOSICIÓN FINAL DE RESIDUOS SÓLIDOS EN SAMANÁ, PROVINCIA SAMANÁ"/>
    <s v="10 - FONDO GENERAL"/>
    <n v="14617"/>
    <s v="20 - SAMANA"/>
    <n v="101322193"/>
    <n v="56802121"/>
    <n v="41142782.25"/>
  </r>
  <r>
    <x v="0"/>
    <x v="0"/>
    <x v="0"/>
    <x v="1"/>
    <x v="7"/>
    <s v="2 - Poder Ejecutivo"/>
    <s v="0201 - PRESIDENCIA DE LA REPÚBLICA"/>
    <x v="31"/>
    <x v="3"/>
    <x v="9"/>
    <x v="73"/>
    <s v="2.7 - OBRAS"/>
    <s v="2.7.1 - OBRAS EN EDIFICACIONES"/>
    <s v="S"/>
    <s v="06 - CONSTRUCCIÓN DE INFRAESTRUCTURA PARA LA DISPOSICIÓN FINAL DE RESIDUOS SÓLIDOS EN LAS TERRENAS, PROVINCIA SAMANA"/>
    <s v="10 - FONDO GENERAL"/>
    <n v="14620"/>
    <s v="20 - SAMANA"/>
    <n v="37613167"/>
    <n v="41683167"/>
    <n v="35580891.289999999"/>
  </r>
  <r>
    <x v="0"/>
    <x v="0"/>
    <x v="0"/>
    <x v="1"/>
    <x v="7"/>
    <s v="2 - Poder Ejecutivo"/>
    <s v="0201 - PRESIDENCIA DE LA REPÚBLICA"/>
    <x v="31"/>
    <x v="3"/>
    <x v="9"/>
    <x v="73"/>
    <s v="2.7 - OBRAS"/>
    <s v="2.7.1 - OBRAS EN EDIFICACIONES"/>
    <s v="S"/>
    <s v="07 - CONSTRUCCIÓN DE INFRAESTRUCTURA PARA LA DISPOSICIÓN FINAL DE RESIDUOS SÓLIDOS EN PUERTO PLATA"/>
    <s v="10 - FONDO GENERAL"/>
    <n v="14625"/>
    <s v="18 - PUERTO PLATA"/>
    <n v="37730072"/>
    <n v="0"/>
    <n v="0"/>
  </r>
  <r>
    <x v="0"/>
    <x v="0"/>
    <x v="0"/>
    <x v="1"/>
    <x v="7"/>
    <s v="2 - Poder Ejecutivo"/>
    <s v="0201 - PRESIDENCIA DE LA REPÚBLICA"/>
    <x v="31"/>
    <x v="3"/>
    <x v="9"/>
    <x v="73"/>
    <s v="2.7 - OBRAS"/>
    <s v="2.7.1 - OBRAS EN EDIFICACIONES"/>
    <s v="S"/>
    <s v="10 - CONSTRUCCIÓN DE INFRAESTRUCTURAS PARA LA DISPOSICION DE LOS RESIDUOS SOLIDOS EN EL MUNICIPIO DE TAMBORIL, PROVINCIA SANTIAGO"/>
    <s v="10 - FONDO GENERAL"/>
    <n v="15020"/>
    <s v="25 - SANTIAGO"/>
    <n v="72200632"/>
    <n v="0"/>
    <n v="0"/>
  </r>
  <r>
    <x v="0"/>
    <x v="0"/>
    <x v="0"/>
    <x v="1"/>
    <x v="7"/>
    <s v="2 - Poder Ejecutivo"/>
    <s v="0201 - PRESIDENCIA DE LA REPÚBLICA"/>
    <x v="31"/>
    <x v="3"/>
    <x v="9"/>
    <x v="73"/>
    <s v="2.7 - OBRAS"/>
    <s v="2.7.1 - OBRAS EN EDIFICACIONES"/>
    <s v="S"/>
    <s v="11 - CONSTRUCCIÓN DE INFRAESTRUCTURA PARA LA DISPOSICION DE LOS RESIDUOS SOLIDOS EN EL MUNICIPIO DE MOCA, PROVINCIA ESPAILLAT"/>
    <s v="10 - FONDO GENERAL"/>
    <n v="15021"/>
    <s v="09 - ESPAILLAT"/>
    <n v="141200229"/>
    <n v="0"/>
    <n v="0"/>
  </r>
  <r>
    <x v="0"/>
    <x v="0"/>
    <x v="0"/>
    <x v="1"/>
    <x v="7"/>
    <s v="2 - Poder Ejecutivo"/>
    <s v="0201 - PRESIDENCIA DE LA REPÚBLICA"/>
    <x v="32"/>
    <x v="0"/>
    <x v="1"/>
    <x v="18"/>
    <s v="2.6 - BIENES MUEBLES, INMUEBLES E INTANGIBLES"/>
    <s v="2.6.1 - MOBILIARIO Y EQUIPO"/>
    <s v="N"/>
    <s v="00 - N/A"/>
    <s v="10 - FONDO GENERAL"/>
    <s v=" "/>
    <s v="99 - MULTIPROVINCIAL"/>
    <n v="0"/>
    <n v="837277"/>
    <n v="690276.4"/>
  </r>
  <r>
    <x v="0"/>
    <x v="0"/>
    <x v="0"/>
    <x v="1"/>
    <x v="7"/>
    <s v="2 - Poder Ejecutivo"/>
    <s v="0201 - PRESIDENCIA DE LA REPÚBLICA"/>
    <x v="32"/>
    <x v="0"/>
    <x v="1"/>
    <x v="18"/>
    <s v="2.6 - BIENES MUEBLES, INMUEBLES E INTANGIBLES"/>
    <s v="2.6.2 - MOBILIARIO Y EQUIPO DE AUDIO, AUDIOVISUAL, RECREATIVO Y EDUCACIONAL"/>
    <s v="N"/>
    <s v="00 - N/A"/>
    <s v="10 - FONDO GENERAL"/>
    <s v=" "/>
    <s v="99 - MULTIPROVINCIAL"/>
    <n v="0"/>
    <n v="131688"/>
    <n v="131688"/>
  </r>
  <r>
    <x v="0"/>
    <x v="0"/>
    <x v="0"/>
    <x v="1"/>
    <x v="7"/>
    <s v="2 - Poder Ejecutivo"/>
    <s v="0201 - PRESIDENCIA DE LA REPÚBLICA"/>
    <x v="32"/>
    <x v="0"/>
    <x v="1"/>
    <x v="18"/>
    <s v="2.6 - BIENES MUEBLES, INMUEBLES E INTANGIBLES"/>
    <s v="2.6.5 - MAQUINARIA, OTROS EQUIPOS Y HERRAMIENTAS"/>
    <s v="N"/>
    <s v="00 - N/A"/>
    <s v="10 - FONDO GENERAL"/>
    <s v=" "/>
    <s v="99 - MULTIPROVINCIAL"/>
    <n v="0"/>
    <n v="74737"/>
    <n v="74736.479999999981"/>
  </r>
  <r>
    <x v="0"/>
    <x v="0"/>
    <x v="0"/>
    <x v="1"/>
    <x v="7"/>
    <s v="2 - Poder Ejecutivo"/>
    <s v="0201 - PRESIDENCIA DE LA REPÚBLICA"/>
    <x v="32"/>
    <x v="0"/>
    <x v="1"/>
    <x v="18"/>
    <s v="2.6 - BIENES MUEBLES, INMUEBLES E INTANGIBLES"/>
    <s v="2.6.6 - EQUIPOS DE DEFENSA Y SEGURIDAD"/>
    <s v="N"/>
    <s v="00 - N/A"/>
    <s v="10 - FONDO GENERAL"/>
    <s v=" "/>
    <s v="99 - MULTIPROVINCIAL"/>
    <n v="0"/>
    <n v="1008110"/>
    <n v="885000"/>
  </r>
  <r>
    <x v="0"/>
    <x v="0"/>
    <x v="0"/>
    <x v="1"/>
    <x v="7"/>
    <s v="2 - Poder Ejecutivo"/>
    <s v="0201 - PRESIDENCIA DE LA REPÚBLICA"/>
    <x v="32"/>
    <x v="0"/>
    <x v="1"/>
    <x v="18"/>
    <s v="2.6 - BIENES MUEBLES, INMUEBLES E INTANGIBLES"/>
    <s v="2.6.7 - ACTIVOS BIOLÓGICOS"/>
    <s v="N"/>
    <s v="00 - N/A"/>
    <s v="10 - FONDO GENERAL"/>
    <s v=" "/>
    <s v="99 - MULTIPROVINCIAL"/>
    <n v="0"/>
    <n v="18591300"/>
    <n v="0"/>
  </r>
  <r>
    <x v="0"/>
    <x v="0"/>
    <x v="0"/>
    <x v="1"/>
    <x v="7"/>
    <s v="2 - Poder Ejecutivo"/>
    <s v="0202 - MINISTERIO DE  INTERIOR Y POLICÍA"/>
    <x v="33"/>
    <x v="0"/>
    <x v="0"/>
    <x v="2"/>
    <s v="2.6 - BIENES MUEBLES, INMUEBLES E INTANGIBLES"/>
    <s v="2.6.1 - MOBILIARIO Y EQUIPO"/>
    <s v="N"/>
    <s v="00 - N/A"/>
    <s v="10 - FONDO GENERAL"/>
    <s v=" "/>
    <s v="99 - MULTIPROVINCIAL"/>
    <n v="16247848"/>
    <n v="26978601"/>
    <n v="7445420.1899999995"/>
  </r>
  <r>
    <x v="0"/>
    <x v="0"/>
    <x v="0"/>
    <x v="1"/>
    <x v="7"/>
    <s v="2 - Poder Ejecutivo"/>
    <s v="0202 - MINISTERIO DE  INTERIOR Y POLICÍA"/>
    <x v="33"/>
    <x v="0"/>
    <x v="0"/>
    <x v="2"/>
    <s v="2.6 - BIENES MUEBLES, INMUEBLES E INTANGIBLES"/>
    <s v="2.6.1 - MOBILIARIO Y EQUIPO"/>
    <s v="N"/>
    <s v="00 - N/A"/>
    <s v="20 - FONDOS CON DESTINO ESPECÍFICO"/>
    <s v=" "/>
    <s v="99 - MULTIPROVINCIAL"/>
    <n v="19881567"/>
    <n v="10319567"/>
    <n v="6523973.4099999992"/>
  </r>
  <r>
    <x v="0"/>
    <x v="0"/>
    <x v="0"/>
    <x v="1"/>
    <x v="7"/>
    <s v="2 - Poder Ejecutivo"/>
    <s v="0202 - MINISTERIO DE  INTERIOR Y POLICÍA"/>
    <x v="33"/>
    <x v="0"/>
    <x v="0"/>
    <x v="2"/>
    <s v="2.6 - BIENES MUEBLES, INMUEBLES E INTANGIBLES"/>
    <s v="2.6.2 - MOBILIARIO Y EQUIPO DE AUDIO, AUDIOVISUAL, RECREATIVO Y EDUCACIONAL"/>
    <s v="N"/>
    <s v="00 - N/A"/>
    <s v="10 - FONDO GENERAL"/>
    <s v=" "/>
    <s v="99 - MULTIPROVINCIAL"/>
    <n v="2575020"/>
    <n v="4575020"/>
    <n v="2988769.56"/>
  </r>
  <r>
    <x v="0"/>
    <x v="0"/>
    <x v="0"/>
    <x v="1"/>
    <x v="7"/>
    <s v="2 - Poder Ejecutivo"/>
    <s v="0202 - MINISTERIO DE  INTERIOR Y POLICÍA"/>
    <x v="33"/>
    <x v="0"/>
    <x v="0"/>
    <x v="2"/>
    <s v="2.6 - BIENES MUEBLES, INMUEBLES E INTANGIBLES"/>
    <s v="2.6.2 - MOBILIARIO Y EQUIPO DE AUDIO, AUDIOVISUAL, RECREATIVO Y EDUCACIONAL"/>
    <s v="N"/>
    <s v="00 - N/A"/>
    <s v="20 - FONDOS CON DESTINO ESPECÍFICO"/>
    <s v=" "/>
    <s v="99 - MULTIPROVINCIAL"/>
    <n v="206200"/>
    <n v="706200"/>
    <n v="0"/>
  </r>
  <r>
    <x v="0"/>
    <x v="0"/>
    <x v="0"/>
    <x v="1"/>
    <x v="7"/>
    <s v="2 - Poder Ejecutivo"/>
    <s v="0202 - MINISTERIO DE  INTERIOR Y POLICÍA"/>
    <x v="33"/>
    <x v="0"/>
    <x v="0"/>
    <x v="2"/>
    <s v="2.6 - BIENES MUEBLES, INMUEBLES E INTANGIBLES"/>
    <s v="2.6.3 - EQUIPO E INSTRUMENTAL, CIENTÍFICO Y LABORATORIO"/>
    <s v="N"/>
    <s v="00 - N/A"/>
    <s v="10 - FONDO GENERAL"/>
    <s v=" "/>
    <s v="99 - MULTIPROVINCIAL"/>
    <n v="0"/>
    <n v="300000"/>
    <n v="27303.43"/>
  </r>
  <r>
    <x v="0"/>
    <x v="0"/>
    <x v="0"/>
    <x v="1"/>
    <x v="7"/>
    <s v="2 - Poder Ejecutivo"/>
    <s v="0202 - MINISTERIO DE  INTERIOR Y POLICÍA"/>
    <x v="33"/>
    <x v="0"/>
    <x v="0"/>
    <x v="2"/>
    <s v="2.6 - BIENES MUEBLES, INMUEBLES E INTANGIBLES"/>
    <s v="2.6.3 - EQUIPO E INSTRUMENTAL, CIENTÍFICO Y LABORATORIO"/>
    <s v="N"/>
    <s v="00 - N/A"/>
    <s v="20 - FONDOS CON DESTINO ESPECÍFICO"/>
    <s v=" "/>
    <s v="99 - MULTIPROVINCIAL"/>
    <n v="0"/>
    <n v="100000"/>
    <n v="35754"/>
  </r>
  <r>
    <x v="0"/>
    <x v="0"/>
    <x v="0"/>
    <x v="1"/>
    <x v="7"/>
    <s v="2 - Poder Ejecutivo"/>
    <s v="0202 - MINISTERIO DE  INTERIOR Y POLICÍA"/>
    <x v="33"/>
    <x v="0"/>
    <x v="0"/>
    <x v="2"/>
    <s v="2.6 - BIENES MUEBLES, INMUEBLES E INTANGIBLES"/>
    <s v="2.6.4 - VEHÍCULOS Y EQUIPO DE TRANSPORTE, TRACCIÓN Y ELEVACIÓN"/>
    <s v="N"/>
    <s v="00 - N/A"/>
    <s v="10 - FONDO GENERAL"/>
    <s v=" "/>
    <s v="99 - MULTIPROVINCIAL"/>
    <n v="0"/>
    <n v="2340000"/>
    <n v="1439400"/>
  </r>
  <r>
    <x v="0"/>
    <x v="0"/>
    <x v="0"/>
    <x v="1"/>
    <x v="7"/>
    <s v="2 - Poder Ejecutivo"/>
    <s v="0202 - MINISTERIO DE  INTERIOR Y POLICÍA"/>
    <x v="33"/>
    <x v="0"/>
    <x v="0"/>
    <x v="2"/>
    <s v="2.6 - BIENES MUEBLES, INMUEBLES E INTANGIBLES"/>
    <s v="2.6.4 - VEHÍCULOS Y EQUIPO DE TRANSPORTE, TRACCIÓN Y ELEVACIÓN"/>
    <s v="N"/>
    <s v="00 - N/A"/>
    <s v="20 - FONDOS CON DESTINO ESPECÍFICO"/>
    <s v=" "/>
    <s v="99 - MULTIPROVINCIAL"/>
    <n v="1411961"/>
    <n v="2973961"/>
    <n v="46256"/>
  </r>
  <r>
    <x v="0"/>
    <x v="0"/>
    <x v="0"/>
    <x v="1"/>
    <x v="7"/>
    <s v="2 - Poder Ejecutivo"/>
    <s v="0202 - MINISTERIO DE  INTERIOR Y POLICÍA"/>
    <x v="33"/>
    <x v="0"/>
    <x v="0"/>
    <x v="2"/>
    <s v="2.6 - BIENES MUEBLES, INMUEBLES E INTANGIBLES"/>
    <s v="2.6.5 - MAQUINARIA, OTROS EQUIPOS Y HERRAMIENTAS"/>
    <s v="N"/>
    <s v="00 - N/A"/>
    <s v="10 - FONDO GENERAL"/>
    <s v=" "/>
    <s v="99 - MULTIPROVINCIAL"/>
    <n v="249861"/>
    <n v="7503861"/>
    <n v="2926861.7600000007"/>
  </r>
  <r>
    <x v="0"/>
    <x v="0"/>
    <x v="0"/>
    <x v="1"/>
    <x v="7"/>
    <s v="2 - Poder Ejecutivo"/>
    <s v="0202 - MINISTERIO DE  INTERIOR Y POLICÍA"/>
    <x v="33"/>
    <x v="0"/>
    <x v="0"/>
    <x v="2"/>
    <s v="2.6 - BIENES MUEBLES, INMUEBLES E INTANGIBLES"/>
    <s v="2.6.5 - MAQUINARIA, OTROS EQUIPOS Y HERRAMIENTAS"/>
    <s v="N"/>
    <s v="00 - N/A"/>
    <s v="20 - FONDOS CON DESTINO ESPECÍFICO"/>
    <s v=" "/>
    <s v="99 - MULTIPROVINCIAL"/>
    <n v="2408058"/>
    <n v="3208058"/>
    <n v="1494236.9300000002"/>
  </r>
  <r>
    <x v="0"/>
    <x v="0"/>
    <x v="0"/>
    <x v="1"/>
    <x v="7"/>
    <s v="2 - Poder Ejecutivo"/>
    <s v="0202 - MINISTERIO DE  INTERIOR Y POLICÍA"/>
    <x v="33"/>
    <x v="0"/>
    <x v="0"/>
    <x v="2"/>
    <s v="2.6 - BIENES MUEBLES, INMUEBLES E INTANGIBLES"/>
    <s v="2.6.6 - EQUIPOS DE DEFENSA Y SEGURIDAD"/>
    <s v="N"/>
    <s v="00 - N/A"/>
    <s v="10 - FONDO GENERAL"/>
    <s v=" "/>
    <s v="99 - MULTIPROVINCIAL"/>
    <n v="0"/>
    <n v="4500000"/>
    <n v="202259.91"/>
  </r>
  <r>
    <x v="0"/>
    <x v="0"/>
    <x v="0"/>
    <x v="1"/>
    <x v="7"/>
    <s v="2 - Poder Ejecutivo"/>
    <s v="0202 - MINISTERIO DE  INTERIOR Y POLICÍA"/>
    <x v="33"/>
    <x v="0"/>
    <x v="0"/>
    <x v="2"/>
    <s v="2.6 - BIENES MUEBLES, INMUEBLES E INTANGIBLES"/>
    <s v="2.6.6 - EQUIPOS DE DEFENSA Y SEGURIDAD"/>
    <s v="N"/>
    <s v="00 - N/A"/>
    <s v="20 - FONDOS CON DESTINO ESPECÍFICO"/>
    <s v=" "/>
    <s v="99 - MULTIPROVINCIAL"/>
    <n v="0"/>
    <n v="1900000"/>
    <n v="356065"/>
  </r>
  <r>
    <x v="0"/>
    <x v="0"/>
    <x v="0"/>
    <x v="1"/>
    <x v="7"/>
    <s v="2 - Poder Ejecutivo"/>
    <s v="0202 - MINISTERIO DE  INTERIOR Y POLICÍA"/>
    <x v="33"/>
    <x v="0"/>
    <x v="0"/>
    <x v="2"/>
    <s v="2.6 - BIENES MUEBLES, INMUEBLES E INTANGIBLES"/>
    <s v="2.6.8 - BIENES INTANGIBLES"/>
    <s v="N"/>
    <s v="00 - N/A"/>
    <s v="10 - FONDO GENERAL"/>
    <s v=" "/>
    <s v="99 - MULTIPROVINCIAL"/>
    <n v="73036907"/>
    <n v="0"/>
    <n v="0"/>
  </r>
  <r>
    <x v="0"/>
    <x v="0"/>
    <x v="0"/>
    <x v="1"/>
    <x v="7"/>
    <s v="2 - Poder Ejecutivo"/>
    <s v="0202 - MINISTERIO DE  INTERIOR Y POLICÍA"/>
    <x v="33"/>
    <x v="0"/>
    <x v="0"/>
    <x v="2"/>
    <s v="2.6 - BIENES MUEBLES, INMUEBLES E INTANGIBLES"/>
    <s v="2.6.9 - EDIFICIOS, ESTRUCTURAS, TIERRAS, TERRENOS Y OBJETOS DE VALOR"/>
    <s v="N"/>
    <s v="00 - N/A"/>
    <s v="10 - FONDO GENERAL"/>
    <s v=" "/>
    <s v="99 - MULTIPROVINCIAL"/>
    <n v="0"/>
    <n v="500000"/>
    <n v="283200"/>
  </r>
  <r>
    <x v="0"/>
    <x v="0"/>
    <x v="0"/>
    <x v="1"/>
    <x v="7"/>
    <s v="2 - Poder Ejecutivo"/>
    <s v="0202 - MINISTERIO DE  INTERIOR Y POLICÍA"/>
    <x v="33"/>
    <x v="0"/>
    <x v="1"/>
    <x v="22"/>
    <s v="2.6 - BIENES MUEBLES, INMUEBLES E INTANGIBLES"/>
    <s v="2.6.1 - MOBILIARIO Y EQUIPO"/>
    <s v="N"/>
    <s v="00 - N/A"/>
    <s v="10 - FONDO GENERAL"/>
    <s v=" "/>
    <s v="99 - MULTIPROVINCIAL"/>
    <n v="82024548"/>
    <n v="40332843.560000002"/>
    <n v="12818031.58"/>
  </r>
  <r>
    <x v="0"/>
    <x v="0"/>
    <x v="0"/>
    <x v="1"/>
    <x v="7"/>
    <s v="2 - Poder Ejecutivo"/>
    <s v="0202 - MINISTERIO DE  INTERIOR Y POLICÍA"/>
    <x v="33"/>
    <x v="0"/>
    <x v="1"/>
    <x v="22"/>
    <s v="2.6 - BIENES MUEBLES, INMUEBLES E INTANGIBLES"/>
    <s v="2.6.2 - MOBILIARIO Y EQUIPO DE AUDIO, AUDIOVISUAL, RECREATIVO Y EDUCACIONAL"/>
    <s v="N"/>
    <s v="00 - N/A"/>
    <s v="10 - FONDO GENERAL"/>
    <s v=" "/>
    <s v="99 - MULTIPROVINCIAL"/>
    <n v="10647908"/>
    <n v="12747908"/>
    <n v="4153212.33"/>
  </r>
  <r>
    <x v="0"/>
    <x v="0"/>
    <x v="0"/>
    <x v="1"/>
    <x v="7"/>
    <s v="2 - Poder Ejecutivo"/>
    <s v="0202 - MINISTERIO DE  INTERIOR Y POLICÍA"/>
    <x v="33"/>
    <x v="0"/>
    <x v="1"/>
    <x v="22"/>
    <s v="2.6 - BIENES MUEBLES, INMUEBLES E INTANGIBLES"/>
    <s v="2.6.4 - VEHÍCULOS Y EQUIPO DE TRANSPORTE, TRACCIÓN Y ELEVACIÓN"/>
    <s v="N"/>
    <s v="00 - N/A"/>
    <s v="10 - FONDO GENERAL"/>
    <s v=" "/>
    <s v="99 - MULTIPROVINCIAL"/>
    <n v="301232"/>
    <n v="301232"/>
    <n v="226470.01"/>
  </r>
  <r>
    <x v="0"/>
    <x v="0"/>
    <x v="0"/>
    <x v="1"/>
    <x v="7"/>
    <s v="2 - Poder Ejecutivo"/>
    <s v="0202 - MINISTERIO DE  INTERIOR Y POLICÍA"/>
    <x v="33"/>
    <x v="0"/>
    <x v="1"/>
    <x v="22"/>
    <s v="2.6 - BIENES MUEBLES, INMUEBLES E INTANGIBLES"/>
    <s v="2.6.5 - MAQUINARIA, OTROS EQUIPOS Y HERRAMIENTAS"/>
    <s v="N"/>
    <s v="00 - N/A"/>
    <s v="10 - FONDO GENERAL"/>
    <s v=" "/>
    <s v="99 - MULTIPROVINCIAL"/>
    <n v="4145631"/>
    <n v="4345631"/>
    <n v="1173672.6299999999"/>
  </r>
  <r>
    <x v="0"/>
    <x v="0"/>
    <x v="0"/>
    <x v="1"/>
    <x v="7"/>
    <s v="2 - Poder Ejecutivo"/>
    <s v="0202 - MINISTERIO DE  INTERIOR Y POLICÍA"/>
    <x v="33"/>
    <x v="0"/>
    <x v="1"/>
    <x v="22"/>
    <s v="2.6 - BIENES MUEBLES, INMUEBLES E INTANGIBLES"/>
    <s v="2.6.8 - BIENES INTANGIBLES"/>
    <s v="N"/>
    <s v="00 - N/A"/>
    <s v="10 - FONDO GENERAL"/>
    <s v=" "/>
    <s v="99 - MULTIPROVINCIAL"/>
    <n v="20395335"/>
    <n v="7616772"/>
    <n v="179287.4"/>
  </r>
  <r>
    <x v="0"/>
    <x v="0"/>
    <x v="0"/>
    <x v="1"/>
    <x v="7"/>
    <s v="2 - Poder Ejecutivo"/>
    <s v="0202 - MINISTERIO DE  INTERIOR Y POLICÍA"/>
    <x v="33"/>
    <x v="0"/>
    <x v="1"/>
    <x v="22"/>
    <s v="2.7 - OBRAS"/>
    <s v="2.7.1 - OBRAS EN EDIFICACIONES"/>
    <s v="N"/>
    <s v="00 - N/A"/>
    <s v="10 - FONDO GENERAL"/>
    <s v=" "/>
    <s v="99 - MULTIPROVINCIAL"/>
    <n v="0"/>
    <n v="2500000"/>
    <n v="0"/>
  </r>
  <r>
    <x v="0"/>
    <x v="0"/>
    <x v="0"/>
    <x v="1"/>
    <x v="7"/>
    <s v="2 - Poder Ejecutivo"/>
    <s v="0202 - MINISTERIO DE  INTERIOR Y POLICÍA"/>
    <x v="33"/>
    <x v="2"/>
    <x v="5"/>
    <x v="8"/>
    <s v="2.6 - BIENES MUEBLES, INMUEBLES E INTANGIBLES"/>
    <s v="2.6.1 - MOBILIARIO Y EQUIPO"/>
    <s v="N"/>
    <s v="00 - N/A"/>
    <s v="10 - FONDO GENERAL"/>
    <s v=" "/>
    <s v="99 - MULTIPROVINCIAL"/>
    <n v="0"/>
    <n v="4000000"/>
    <n v="3139980"/>
  </r>
  <r>
    <x v="0"/>
    <x v="0"/>
    <x v="0"/>
    <x v="1"/>
    <x v="7"/>
    <s v="2 - Poder Ejecutivo"/>
    <s v="0202 - MINISTERIO DE  INTERIOR Y POLICÍA"/>
    <x v="33"/>
    <x v="2"/>
    <x v="5"/>
    <x v="8"/>
    <s v="2.6 - BIENES MUEBLES, INMUEBLES E INTANGIBLES"/>
    <s v="2.6.2 - MOBILIARIO Y EQUIPO DE AUDIO, AUDIOVISUAL, RECREATIVO Y EDUCACIONAL"/>
    <s v="N"/>
    <s v="00 - N/A"/>
    <s v="10 - FONDO GENERAL"/>
    <s v=" "/>
    <s v="99 - MULTIPROVINCIAL"/>
    <n v="3000000"/>
    <n v="1000000"/>
    <n v="0"/>
  </r>
  <r>
    <x v="0"/>
    <x v="0"/>
    <x v="0"/>
    <x v="1"/>
    <x v="7"/>
    <s v="2 - Poder Ejecutivo"/>
    <s v="0202 - MINISTERIO DE  INTERIOR Y POLICÍA"/>
    <x v="33"/>
    <x v="2"/>
    <x v="5"/>
    <x v="8"/>
    <s v="2.6 - BIENES MUEBLES, INMUEBLES E INTANGIBLES"/>
    <s v="2.6.5 - MAQUINARIA, OTROS EQUIPOS Y HERRAMIENTAS"/>
    <s v="N"/>
    <s v="00 - N/A"/>
    <s v="10 - FONDO GENERAL"/>
    <s v=" "/>
    <s v="99 - MULTIPROVINCIAL"/>
    <n v="0"/>
    <n v="200000"/>
    <n v="0"/>
  </r>
  <r>
    <x v="0"/>
    <x v="0"/>
    <x v="0"/>
    <x v="1"/>
    <x v="7"/>
    <s v="2 - Poder Ejecutivo"/>
    <s v="0202 - MINISTERIO DE  INTERIOR Y POLICÍA"/>
    <x v="33"/>
    <x v="2"/>
    <x v="5"/>
    <x v="8"/>
    <s v="2.6 - BIENES MUEBLES, INMUEBLES E INTANGIBLES"/>
    <s v="2.6.8 - BIENES INTANGIBLES"/>
    <s v="N"/>
    <s v="00 - N/A"/>
    <s v="10 - FONDO GENERAL"/>
    <s v=" "/>
    <s v="99 - MULTIPROVINCIAL"/>
    <n v="3265278"/>
    <n v="1065278"/>
    <n v="0"/>
  </r>
  <r>
    <x v="0"/>
    <x v="0"/>
    <x v="0"/>
    <x v="1"/>
    <x v="7"/>
    <s v="2 - Poder Ejecutivo"/>
    <s v="0202 - MINISTERIO DE  INTERIOR Y POLICÍA"/>
    <x v="34"/>
    <x v="0"/>
    <x v="1"/>
    <x v="22"/>
    <s v="2.6 - BIENES MUEBLES, INMUEBLES E INTANGIBLES"/>
    <s v="2.6.1 - MOBILIARIO Y EQUIPO"/>
    <s v="N"/>
    <s v="00 - N/A"/>
    <s v="10 - FONDO GENERAL"/>
    <s v=" "/>
    <s v="99 - MULTIPROVINCIAL"/>
    <n v="45363076"/>
    <n v="127274106.2"/>
    <n v="55681528.540000007"/>
  </r>
  <r>
    <x v="0"/>
    <x v="0"/>
    <x v="0"/>
    <x v="1"/>
    <x v="7"/>
    <s v="2 - Poder Ejecutivo"/>
    <s v="0202 - MINISTERIO DE  INTERIOR Y POLICÍA"/>
    <x v="34"/>
    <x v="0"/>
    <x v="1"/>
    <x v="22"/>
    <s v="2.6 - BIENES MUEBLES, INMUEBLES E INTANGIBLES"/>
    <s v="2.6.1 - MOBILIARIO Y EQUIPO"/>
    <s v="N"/>
    <s v="00 - N/A"/>
    <s v="20 - FONDOS CON DESTINO ESPECÍFICO"/>
    <s v=" "/>
    <s v="99 - MULTIPROVINCIAL"/>
    <n v="0"/>
    <n v="9199739"/>
    <n v="9178499"/>
  </r>
  <r>
    <x v="0"/>
    <x v="0"/>
    <x v="0"/>
    <x v="1"/>
    <x v="7"/>
    <s v="2 - Poder Ejecutivo"/>
    <s v="0202 - MINISTERIO DE  INTERIOR Y POLICÍA"/>
    <x v="34"/>
    <x v="0"/>
    <x v="1"/>
    <x v="22"/>
    <s v="2.6 - BIENES MUEBLES, INMUEBLES E INTANGIBLES"/>
    <s v="2.6.1 - MOBILIARIO Y EQUIPO"/>
    <s v="N"/>
    <s v="00 - N/A"/>
    <s v="70 - DONACION EXTERNA"/>
    <s v=" "/>
    <s v="99 - MULTIPROVINCIAL"/>
    <n v="0"/>
    <n v="1619518.84"/>
    <n v="0"/>
  </r>
  <r>
    <x v="0"/>
    <x v="0"/>
    <x v="0"/>
    <x v="1"/>
    <x v="7"/>
    <s v="2 - Poder Ejecutivo"/>
    <s v="0202 - MINISTERIO DE  INTERIOR Y POLICÍA"/>
    <x v="34"/>
    <x v="0"/>
    <x v="1"/>
    <x v="22"/>
    <s v="2.6 - BIENES MUEBLES, INMUEBLES E INTANGIBLES"/>
    <s v="2.6.2 - MOBILIARIO Y EQUIPO DE AUDIO, AUDIOVISUAL, RECREATIVO Y EDUCACIONAL"/>
    <s v="N"/>
    <s v="00 - N/A"/>
    <s v="10 - FONDO GENERAL"/>
    <s v=" "/>
    <s v="99 - MULTIPROVINCIAL"/>
    <n v="1323000"/>
    <n v="672340062.76999998"/>
    <n v="372059234.28000003"/>
  </r>
  <r>
    <x v="0"/>
    <x v="0"/>
    <x v="0"/>
    <x v="1"/>
    <x v="7"/>
    <s v="2 - Poder Ejecutivo"/>
    <s v="0202 - MINISTERIO DE  INTERIOR Y POLICÍA"/>
    <x v="34"/>
    <x v="0"/>
    <x v="1"/>
    <x v="22"/>
    <s v="2.6 - BIENES MUEBLES, INMUEBLES E INTANGIBLES"/>
    <s v="2.6.3 - EQUIPO E INSTRUMENTAL, CIENTÍFICO Y LABORATORIO"/>
    <s v="N"/>
    <s v="00 - N/A"/>
    <s v="10 - FONDO GENERAL"/>
    <s v=" "/>
    <s v="99 - MULTIPROVINCIAL"/>
    <n v="0"/>
    <n v="137720"/>
    <n v="23109.119999999999"/>
  </r>
  <r>
    <x v="0"/>
    <x v="0"/>
    <x v="0"/>
    <x v="1"/>
    <x v="7"/>
    <s v="2 - Poder Ejecutivo"/>
    <s v="0202 - MINISTERIO DE  INTERIOR Y POLICÍA"/>
    <x v="34"/>
    <x v="0"/>
    <x v="1"/>
    <x v="22"/>
    <s v="2.6 - BIENES MUEBLES, INMUEBLES E INTANGIBLES"/>
    <s v="2.6.3 - EQUIPO E INSTRUMENTAL, CIENTÍFICO Y LABORATORIO"/>
    <s v="N"/>
    <s v="00 - N/A"/>
    <s v="20 - FONDOS CON DESTINO ESPECÍFICO"/>
    <s v=" "/>
    <s v="99 - MULTIPROVINCIAL"/>
    <n v="0"/>
    <n v="10600000"/>
    <n v="10576340"/>
  </r>
  <r>
    <x v="0"/>
    <x v="0"/>
    <x v="0"/>
    <x v="1"/>
    <x v="7"/>
    <s v="2 - Poder Ejecutivo"/>
    <s v="0202 - MINISTERIO DE  INTERIOR Y POLICÍA"/>
    <x v="34"/>
    <x v="0"/>
    <x v="1"/>
    <x v="22"/>
    <s v="2.6 - BIENES MUEBLES, INMUEBLES E INTANGIBLES"/>
    <s v="2.6.4 - VEHÍCULOS Y EQUIPO DE TRANSPORTE, TRACCIÓN Y ELEVACIÓN"/>
    <s v="N"/>
    <s v="00 - N/A"/>
    <s v="10 - FONDO GENERAL"/>
    <s v=" "/>
    <s v="99 - MULTIPROVINCIAL"/>
    <n v="0"/>
    <n v="662024738.61000001"/>
    <n v="0"/>
  </r>
  <r>
    <x v="0"/>
    <x v="0"/>
    <x v="0"/>
    <x v="1"/>
    <x v="7"/>
    <s v="2 - Poder Ejecutivo"/>
    <s v="0202 - MINISTERIO DE  INTERIOR Y POLICÍA"/>
    <x v="34"/>
    <x v="0"/>
    <x v="1"/>
    <x v="22"/>
    <s v="2.6 - BIENES MUEBLES, INMUEBLES E INTANGIBLES"/>
    <s v="2.6.5 - MAQUINARIA, OTROS EQUIPOS Y HERRAMIENTAS"/>
    <s v="N"/>
    <s v="00 - N/A"/>
    <s v="10 - FONDO GENERAL"/>
    <s v=" "/>
    <s v="99 - MULTIPROVINCIAL"/>
    <n v="6591266"/>
    <n v="286978730.83999997"/>
    <n v="195209122.57000002"/>
  </r>
  <r>
    <x v="0"/>
    <x v="0"/>
    <x v="0"/>
    <x v="1"/>
    <x v="7"/>
    <s v="2 - Poder Ejecutivo"/>
    <s v="0202 - MINISTERIO DE  INTERIOR Y POLICÍA"/>
    <x v="34"/>
    <x v="0"/>
    <x v="1"/>
    <x v="22"/>
    <s v="2.6 - BIENES MUEBLES, INMUEBLES E INTANGIBLES"/>
    <s v="2.6.5 - MAQUINARIA, OTROS EQUIPOS Y HERRAMIENTAS"/>
    <s v="N"/>
    <s v="00 - N/A"/>
    <s v="20 - FONDOS CON DESTINO ESPECÍFICO"/>
    <s v=" "/>
    <s v="99 - MULTIPROVINCIAL"/>
    <n v="0"/>
    <n v="460200"/>
    <n v="0"/>
  </r>
  <r>
    <x v="0"/>
    <x v="0"/>
    <x v="0"/>
    <x v="1"/>
    <x v="7"/>
    <s v="2 - Poder Ejecutivo"/>
    <s v="0202 - MINISTERIO DE  INTERIOR Y POLICÍA"/>
    <x v="34"/>
    <x v="0"/>
    <x v="1"/>
    <x v="22"/>
    <s v="2.6 - BIENES MUEBLES, INMUEBLES E INTANGIBLES"/>
    <s v="2.6.6 - EQUIPOS DE DEFENSA Y SEGURIDAD"/>
    <s v="N"/>
    <s v="00 - N/A"/>
    <s v="10 - FONDO GENERAL"/>
    <s v=" "/>
    <s v="99 - MULTIPROVINCIAL"/>
    <n v="63787500"/>
    <n v="994757946.17000008"/>
    <n v="513062594.14999998"/>
  </r>
  <r>
    <x v="0"/>
    <x v="0"/>
    <x v="0"/>
    <x v="1"/>
    <x v="7"/>
    <s v="2 - Poder Ejecutivo"/>
    <s v="0202 - MINISTERIO DE  INTERIOR Y POLICÍA"/>
    <x v="34"/>
    <x v="0"/>
    <x v="1"/>
    <x v="22"/>
    <s v="2.6 - BIENES MUEBLES, INMUEBLES E INTANGIBLES"/>
    <s v="2.6.8 - BIENES INTANGIBLES"/>
    <s v="N"/>
    <s v="00 - N/A"/>
    <s v="10 - FONDO GENERAL"/>
    <s v=" "/>
    <s v="99 - MULTIPROVINCIAL"/>
    <n v="0"/>
    <n v="624956520"/>
    <n v="621019343.81999993"/>
  </r>
  <r>
    <x v="0"/>
    <x v="0"/>
    <x v="0"/>
    <x v="1"/>
    <x v="7"/>
    <s v="2 - Poder Ejecutivo"/>
    <s v="0202 - MINISTERIO DE  INTERIOR Y POLICÍA"/>
    <x v="34"/>
    <x v="0"/>
    <x v="1"/>
    <x v="22"/>
    <s v="2.7 - OBRAS"/>
    <s v="2.7.1 - OBRAS EN EDIFICACIONES"/>
    <s v="N"/>
    <s v="00 - N/A"/>
    <s v="10 - FONDO GENERAL"/>
    <s v=" "/>
    <s v="99 - MULTIPROVINCIAL"/>
    <n v="0"/>
    <n v="8000000"/>
    <n v="0"/>
  </r>
  <r>
    <x v="0"/>
    <x v="0"/>
    <x v="0"/>
    <x v="1"/>
    <x v="7"/>
    <s v="2 - Poder Ejecutivo"/>
    <s v="0202 - MINISTERIO DE  INTERIOR Y POLICÍA"/>
    <x v="35"/>
    <x v="0"/>
    <x v="1"/>
    <x v="23"/>
    <s v="2.6 - BIENES MUEBLES, INMUEBLES E INTANGIBLES"/>
    <s v="2.6.1 - MOBILIARIO Y EQUIPO"/>
    <s v="N"/>
    <s v="00 - N/A"/>
    <s v="10 - FONDO GENERAL"/>
    <s v=" "/>
    <s v="99 - MULTIPROVINCIAL"/>
    <n v="0"/>
    <n v="47723836"/>
    <n v="0"/>
  </r>
  <r>
    <x v="0"/>
    <x v="0"/>
    <x v="0"/>
    <x v="1"/>
    <x v="7"/>
    <s v="2 - Poder Ejecutivo"/>
    <s v="0202 - MINISTERIO DE  INTERIOR Y POLICÍA"/>
    <x v="35"/>
    <x v="0"/>
    <x v="1"/>
    <x v="23"/>
    <s v="2.6 - BIENES MUEBLES, INMUEBLES E INTANGIBLES"/>
    <s v="2.6.1 - MOBILIARIO Y EQUIPO"/>
    <s v="N"/>
    <s v="00 - N/A"/>
    <s v="20 - FONDOS CON DESTINO ESPECÍFICO"/>
    <s v=" "/>
    <s v="99 - MULTIPROVINCIAL"/>
    <n v="102691150"/>
    <n v="95251992.24000001"/>
    <n v="13240957.92"/>
  </r>
  <r>
    <x v="0"/>
    <x v="0"/>
    <x v="0"/>
    <x v="1"/>
    <x v="7"/>
    <s v="2 - Poder Ejecutivo"/>
    <s v="0202 - MINISTERIO DE  INTERIOR Y POLICÍA"/>
    <x v="35"/>
    <x v="0"/>
    <x v="1"/>
    <x v="23"/>
    <s v="2.6 - BIENES MUEBLES, INMUEBLES E INTANGIBLES"/>
    <s v="2.6.2 - MOBILIARIO Y EQUIPO DE AUDIO, AUDIOVISUAL, RECREATIVO Y EDUCACIONAL"/>
    <s v="N"/>
    <s v="00 - N/A"/>
    <s v="10 - FONDO GENERAL"/>
    <s v=" "/>
    <s v="99 - MULTIPROVINCIAL"/>
    <n v="0"/>
    <n v="2800000.04"/>
    <n v="0"/>
  </r>
  <r>
    <x v="0"/>
    <x v="0"/>
    <x v="0"/>
    <x v="1"/>
    <x v="7"/>
    <s v="2 - Poder Ejecutivo"/>
    <s v="0202 - MINISTERIO DE  INTERIOR Y POLICÍA"/>
    <x v="35"/>
    <x v="0"/>
    <x v="1"/>
    <x v="23"/>
    <s v="2.6 - BIENES MUEBLES, INMUEBLES E INTANGIBLES"/>
    <s v="2.6.2 - MOBILIARIO Y EQUIPO DE AUDIO, AUDIOVISUAL, RECREATIVO Y EDUCACIONAL"/>
    <s v="N"/>
    <s v="00 - N/A"/>
    <s v="20 - FONDOS CON DESTINO ESPECÍFICO"/>
    <s v=" "/>
    <s v="99 - MULTIPROVINCIAL"/>
    <n v="860776"/>
    <n v="1330776"/>
    <n v="226160.26"/>
  </r>
  <r>
    <x v="0"/>
    <x v="0"/>
    <x v="0"/>
    <x v="1"/>
    <x v="7"/>
    <s v="2 - Poder Ejecutivo"/>
    <s v="0202 - MINISTERIO DE  INTERIOR Y POLICÍA"/>
    <x v="35"/>
    <x v="0"/>
    <x v="1"/>
    <x v="23"/>
    <s v="2.6 - BIENES MUEBLES, INMUEBLES E INTANGIBLES"/>
    <s v="2.6.3 - EQUIPO E INSTRUMENTAL, CIENTÍFICO Y LABORATORIO"/>
    <s v="N"/>
    <s v="00 - N/A"/>
    <s v="20 - FONDOS CON DESTINO ESPECÍFICO"/>
    <s v=" "/>
    <s v="99 - MULTIPROVINCIAL"/>
    <n v="151000"/>
    <n v="151000"/>
    <n v="14520.91"/>
  </r>
  <r>
    <x v="0"/>
    <x v="0"/>
    <x v="0"/>
    <x v="1"/>
    <x v="7"/>
    <s v="2 - Poder Ejecutivo"/>
    <s v="0202 - MINISTERIO DE  INTERIOR Y POLICÍA"/>
    <x v="35"/>
    <x v="0"/>
    <x v="1"/>
    <x v="23"/>
    <s v="2.6 - BIENES MUEBLES, INMUEBLES E INTANGIBLES"/>
    <s v="2.6.4 - VEHÍCULOS Y EQUIPO DE TRANSPORTE, TRACCIÓN Y ELEVACIÓN"/>
    <s v="N"/>
    <s v="00 - N/A"/>
    <s v="10 - FONDO GENERAL"/>
    <s v=" "/>
    <s v="99 - MULTIPROVINCIAL"/>
    <n v="0"/>
    <n v="52362278"/>
    <n v="14464068"/>
  </r>
  <r>
    <x v="0"/>
    <x v="0"/>
    <x v="0"/>
    <x v="1"/>
    <x v="7"/>
    <s v="2 - Poder Ejecutivo"/>
    <s v="0202 - MINISTERIO DE  INTERIOR Y POLICÍA"/>
    <x v="35"/>
    <x v="0"/>
    <x v="1"/>
    <x v="23"/>
    <s v="2.6 - BIENES MUEBLES, INMUEBLES E INTANGIBLES"/>
    <s v="2.6.4 - VEHÍCULOS Y EQUIPO DE TRANSPORTE, TRACCIÓN Y ELEVACIÓN"/>
    <s v="N"/>
    <s v="00 - N/A"/>
    <s v="20 - FONDOS CON DESTINO ESPECÍFICO"/>
    <s v=" "/>
    <s v="99 - MULTIPROVINCIAL"/>
    <n v="0"/>
    <n v="212395904.34"/>
    <n v="150397.18"/>
  </r>
  <r>
    <x v="0"/>
    <x v="0"/>
    <x v="0"/>
    <x v="1"/>
    <x v="7"/>
    <s v="2 - Poder Ejecutivo"/>
    <s v="0202 - MINISTERIO DE  INTERIOR Y POLICÍA"/>
    <x v="35"/>
    <x v="0"/>
    <x v="1"/>
    <x v="23"/>
    <s v="2.6 - BIENES MUEBLES, INMUEBLES E INTANGIBLES"/>
    <s v="2.6.5 - MAQUINARIA, OTROS EQUIPOS Y HERRAMIENTAS"/>
    <s v="N"/>
    <s v="00 - N/A"/>
    <s v="10 - FONDO GENERAL"/>
    <s v=" "/>
    <s v="99 - MULTIPROVINCIAL"/>
    <n v="0"/>
    <n v="15243000.060000002"/>
    <n v="439255"/>
  </r>
  <r>
    <x v="0"/>
    <x v="0"/>
    <x v="0"/>
    <x v="1"/>
    <x v="7"/>
    <s v="2 - Poder Ejecutivo"/>
    <s v="0202 - MINISTERIO DE  INTERIOR Y POLICÍA"/>
    <x v="35"/>
    <x v="0"/>
    <x v="1"/>
    <x v="23"/>
    <s v="2.6 - BIENES MUEBLES, INMUEBLES E INTANGIBLES"/>
    <s v="2.6.5 - MAQUINARIA, OTROS EQUIPOS Y HERRAMIENTAS"/>
    <s v="N"/>
    <s v="00 - N/A"/>
    <s v="20 - FONDOS CON DESTINO ESPECÍFICO"/>
    <s v=" "/>
    <s v="99 - MULTIPROVINCIAL"/>
    <n v="5600172"/>
    <n v="15812623.050000001"/>
    <n v="4710190.74"/>
  </r>
  <r>
    <x v="0"/>
    <x v="0"/>
    <x v="0"/>
    <x v="1"/>
    <x v="7"/>
    <s v="2 - Poder Ejecutivo"/>
    <s v="0202 - MINISTERIO DE  INTERIOR Y POLICÍA"/>
    <x v="35"/>
    <x v="0"/>
    <x v="1"/>
    <x v="23"/>
    <s v="2.6 - BIENES MUEBLES, INMUEBLES E INTANGIBLES"/>
    <s v="2.6.6 - EQUIPOS DE DEFENSA Y SEGURIDAD"/>
    <s v="N"/>
    <s v="00 - N/A"/>
    <s v="10 - FONDO GENERAL"/>
    <s v=" "/>
    <s v="99 - MULTIPROVINCIAL"/>
    <n v="0"/>
    <n v="21948800.600000001"/>
    <n v="0"/>
  </r>
  <r>
    <x v="0"/>
    <x v="0"/>
    <x v="0"/>
    <x v="1"/>
    <x v="7"/>
    <s v="2 - Poder Ejecutivo"/>
    <s v="0202 - MINISTERIO DE  INTERIOR Y POLICÍA"/>
    <x v="35"/>
    <x v="0"/>
    <x v="1"/>
    <x v="23"/>
    <s v="2.6 - BIENES MUEBLES, INMUEBLES E INTANGIBLES"/>
    <s v="2.6.6 - EQUIPOS DE DEFENSA Y SEGURIDAD"/>
    <s v="N"/>
    <s v="00 - N/A"/>
    <s v="20 - FONDOS CON DESTINO ESPECÍFICO"/>
    <s v=" "/>
    <s v="99 - MULTIPROVINCIAL"/>
    <n v="2354050"/>
    <n v="7354050"/>
    <n v="0"/>
  </r>
  <r>
    <x v="0"/>
    <x v="0"/>
    <x v="0"/>
    <x v="1"/>
    <x v="7"/>
    <s v="2 - Poder Ejecutivo"/>
    <s v="0202 - MINISTERIO DE  INTERIOR Y POLICÍA"/>
    <x v="35"/>
    <x v="0"/>
    <x v="1"/>
    <x v="23"/>
    <s v="2.6 - BIENES MUEBLES, INMUEBLES E INTANGIBLES"/>
    <s v="2.6.8 - BIENES INTANGIBLES"/>
    <s v="N"/>
    <s v="00 - N/A"/>
    <s v="20 - FONDOS CON DESTINO ESPECÍFICO"/>
    <s v=" "/>
    <s v="99 - MULTIPROVINCIAL"/>
    <n v="95611869"/>
    <n v="16476817.659999996"/>
    <n v="0"/>
  </r>
  <r>
    <x v="0"/>
    <x v="0"/>
    <x v="0"/>
    <x v="1"/>
    <x v="7"/>
    <s v="2 - Poder Ejecutivo"/>
    <s v="0202 - MINISTERIO DE  INTERIOR Y POLICÍA"/>
    <x v="35"/>
    <x v="0"/>
    <x v="1"/>
    <x v="23"/>
    <s v="2.7 - OBRAS"/>
    <s v="2.7.1 - OBRAS EN EDIFICACIONES"/>
    <s v="N"/>
    <s v="00 - N/A"/>
    <s v="20 - FONDOS CON DESTINO ESPECÍFICO"/>
    <s v=" "/>
    <s v="99 - MULTIPROVINCIAL"/>
    <n v="138596791"/>
    <n v="128770835.12"/>
    <n v="84958576.250000015"/>
  </r>
  <r>
    <x v="0"/>
    <x v="0"/>
    <x v="0"/>
    <x v="1"/>
    <x v="7"/>
    <s v="2 - Poder Ejecutivo"/>
    <s v="0202 - MINISTERIO DE  INTERIOR Y POLICÍA"/>
    <x v="36"/>
    <x v="2"/>
    <x v="10"/>
    <x v="24"/>
    <s v="2.6 - BIENES MUEBLES, INMUEBLES E INTANGIBLES"/>
    <s v="2.6.1 - MOBILIARIO Y EQUIPO"/>
    <s v="N"/>
    <s v="00 - N/A"/>
    <s v="10 - FONDO GENERAL"/>
    <s v=" "/>
    <s v="99 - MULTIPROVINCIAL"/>
    <n v="3652287"/>
    <n v="1334249.9699999997"/>
    <n v="1332007.5999999999"/>
  </r>
  <r>
    <x v="0"/>
    <x v="0"/>
    <x v="0"/>
    <x v="1"/>
    <x v="7"/>
    <s v="2 - Poder Ejecutivo"/>
    <s v="0202 - MINISTERIO DE  INTERIOR Y POLICÍA"/>
    <x v="36"/>
    <x v="2"/>
    <x v="10"/>
    <x v="24"/>
    <s v="2.6 - BIENES MUEBLES, INMUEBLES E INTANGIBLES"/>
    <s v="2.6.2 - MOBILIARIO Y EQUIPO DE AUDIO, AUDIOVISUAL, RECREATIVO Y EDUCACIONAL"/>
    <s v="N"/>
    <s v="00 - N/A"/>
    <s v="10 - FONDO GENERAL"/>
    <s v=" "/>
    <s v="99 - MULTIPROVINCIAL"/>
    <n v="406080"/>
    <n v="0"/>
    <n v="0"/>
  </r>
  <r>
    <x v="0"/>
    <x v="0"/>
    <x v="0"/>
    <x v="1"/>
    <x v="7"/>
    <s v="2 - Poder Ejecutivo"/>
    <s v="0202 - MINISTERIO DE  INTERIOR Y POLICÍA"/>
    <x v="36"/>
    <x v="2"/>
    <x v="10"/>
    <x v="24"/>
    <s v="2.6 - BIENES MUEBLES, INMUEBLES E INTANGIBLES"/>
    <s v="2.6.4 - VEHÍCULOS Y EQUIPO DE TRANSPORTE, TRACCIÓN Y ELEVACIÓN"/>
    <s v="N"/>
    <s v="00 - N/A"/>
    <s v="10 - FONDO GENERAL"/>
    <s v=" "/>
    <s v="99 - MULTIPROVINCIAL"/>
    <n v="0"/>
    <n v="8728"/>
    <n v="8727.2800000000007"/>
  </r>
  <r>
    <x v="0"/>
    <x v="0"/>
    <x v="0"/>
    <x v="1"/>
    <x v="7"/>
    <s v="2 - Poder Ejecutivo"/>
    <s v="0202 - MINISTERIO DE  INTERIOR Y POLICÍA"/>
    <x v="36"/>
    <x v="2"/>
    <x v="10"/>
    <x v="24"/>
    <s v="2.6 - BIENES MUEBLES, INMUEBLES E INTANGIBLES"/>
    <s v="2.6.5 - MAQUINARIA, OTROS EQUIPOS Y HERRAMIENTAS"/>
    <s v="N"/>
    <s v="00 - N/A"/>
    <s v="10 - FONDO GENERAL"/>
    <s v=" "/>
    <s v="99 - MULTIPROVINCIAL"/>
    <n v="2361943"/>
    <n v="1308041"/>
    <n v="324065.17000000004"/>
  </r>
  <r>
    <x v="0"/>
    <x v="0"/>
    <x v="0"/>
    <x v="1"/>
    <x v="7"/>
    <s v="2 - Poder Ejecutivo"/>
    <s v="0202 - MINISTERIO DE  INTERIOR Y POLICÍA"/>
    <x v="36"/>
    <x v="2"/>
    <x v="10"/>
    <x v="24"/>
    <s v="2.6 - BIENES MUEBLES, INMUEBLES E INTANGIBLES"/>
    <s v="2.6.6 - EQUIPOS DE DEFENSA Y SEGURIDAD"/>
    <s v="N"/>
    <s v="00 - N/A"/>
    <s v="10 - FONDO GENERAL"/>
    <s v=" "/>
    <s v="99 - MULTIPROVINCIAL"/>
    <n v="2698782"/>
    <n v="1802450"/>
    <n v="0"/>
  </r>
  <r>
    <x v="0"/>
    <x v="0"/>
    <x v="0"/>
    <x v="1"/>
    <x v="7"/>
    <s v="2 - Poder Ejecutivo"/>
    <s v="0202 - MINISTERIO DE  INTERIOR Y POLICÍA"/>
    <x v="36"/>
    <x v="2"/>
    <x v="10"/>
    <x v="24"/>
    <s v="2.6 - BIENES MUEBLES, INMUEBLES E INTANGIBLES"/>
    <s v="2.6.9 - EDIFICIOS, ESTRUCTURAS, TIERRAS, TERRENOS Y OBJETOS DE VALOR"/>
    <s v="N"/>
    <s v="00 - N/A"/>
    <s v="10 - FONDO GENERAL"/>
    <s v=" "/>
    <s v="99 - MULTIPROVINCIAL"/>
    <n v="50150"/>
    <n v="0"/>
    <n v="0"/>
  </r>
  <r>
    <x v="0"/>
    <x v="0"/>
    <x v="0"/>
    <x v="1"/>
    <x v="7"/>
    <s v="2 - Poder Ejecutivo"/>
    <s v="0202 - MINISTERIO DE  INTERIOR Y POLICÍA"/>
    <x v="36"/>
    <x v="2"/>
    <x v="10"/>
    <x v="24"/>
    <s v="2.7 - OBRAS"/>
    <s v="2.7.1 - OBRAS EN EDIFICACIONES"/>
    <s v="N"/>
    <s v="00 - N/A"/>
    <s v="10 - FONDO GENERAL"/>
    <s v=" "/>
    <s v="99 - MULTIPROVINCIAL"/>
    <n v="2866086"/>
    <n v="0"/>
    <n v="0"/>
  </r>
  <r>
    <x v="0"/>
    <x v="0"/>
    <x v="0"/>
    <x v="1"/>
    <x v="7"/>
    <s v="2 - Poder Ejecutivo"/>
    <s v="0202 - MINISTERIO DE  INTERIOR Y POLICÍA"/>
    <x v="37"/>
    <x v="0"/>
    <x v="0"/>
    <x v="2"/>
    <s v="2.6 - BIENES MUEBLES, INMUEBLES E INTANGIBLES"/>
    <s v="2.6.1 - MOBILIARIO Y EQUIPO"/>
    <s v="N"/>
    <s v="00 - N/A"/>
    <s v="10 - FONDO GENERAL"/>
    <s v=" "/>
    <s v="99 - MULTIPROVINCIAL"/>
    <n v="0"/>
    <n v="210000"/>
    <n v="210000"/>
  </r>
  <r>
    <x v="0"/>
    <x v="0"/>
    <x v="0"/>
    <x v="1"/>
    <x v="7"/>
    <s v="2 - Poder Ejecutivo"/>
    <s v="0202 - MINISTERIO DE  INTERIOR Y POLICÍA"/>
    <x v="37"/>
    <x v="0"/>
    <x v="1"/>
    <x v="23"/>
    <s v="2.6 - BIENES MUEBLES, INMUEBLES E INTANGIBLES"/>
    <s v="2.6.1 - MOBILIARIO Y EQUIPO"/>
    <s v="N"/>
    <s v="00 - N/A"/>
    <s v="10 - FONDO GENERAL"/>
    <s v=" "/>
    <s v="99 - MULTIPROVINCIAL"/>
    <n v="200000"/>
    <n v="1304205.33"/>
    <n v="1164482.3"/>
  </r>
  <r>
    <x v="0"/>
    <x v="0"/>
    <x v="0"/>
    <x v="1"/>
    <x v="7"/>
    <s v="2 - Poder Ejecutivo"/>
    <s v="0202 - MINISTERIO DE  INTERIOR Y POLICÍA"/>
    <x v="37"/>
    <x v="0"/>
    <x v="1"/>
    <x v="23"/>
    <s v="2.6 - BIENES MUEBLES, INMUEBLES E INTANGIBLES"/>
    <s v="2.6.1 - MOBILIARIO Y EQUIPO"/>
    <s v="N"/>
    <s v="00 - N/A"/>
    <s v="70 - DONACION EXTERNA"/>
    <s v=" "/>
    <s v="99 - MULTIPROVINCIAL"/>
    <n v="0"/>
    <n v="15020485.25"/>
    <n v="0"/>
  </r>
  <r>
    <x v="0"/>
    <x v="0"/>
    <x v="0"/>
    <x v="1"/>
    <x v="7"/>
    <s v="2 - Poder Ejecutivo"/>
    <s v="0202 - MINISTERIO DE  INTERIOR Y POLICÍA"/>
    <x v="37"/>
    <x v="0"/>
    <x v="1"/>
    <x v="23"/>
    <s v="2.6 - BIENES MUEBLES, INMUEBLES E INTANGIBLES"/>
    <s v="2.6.2 - MOBILIARIO Y EQUIPO DE AUDIO, AUDIOVISUAL, RECREATIVO Y EDUCACIONAL"/>
    <s v="N"/>
    <s v="00 - N/A"/>
    <s v="10 - FONDO GENERAL"/>
    <s v=" "/>
    <s v="99 - MULTIPROVINCIAL"/>
    <n v="101300"/>
    <n v="406753.2"/>
    <n v="382263.16"/>
  </r>
  <r>
    <x v="0"/>
    <x v="0"/>
    <x v="0"/>
    <x v="1"/>
    <x v="7"/>
    <s v="2 - Poder Ejecutivo"/>
    <s v="0202 - MINISTERIO DE  INTERIOR Y POLICÍA"/>
    <x v="37"/>
    <x v="0"/>
    <x v="1"/>
    <x v="23"/>
    <s v="2.6 - BIENES MUEBLES, INMUEBLES E INTANGIBLES"/>
    <s v="2.6.5 - MAQUINARIA, OTROS EQUIPOS Y HERRAMIENTAS"/>
    <s v="N"/>
    <s v="00 - N/A"/>
    <s v="10 - FONDO GENERAL"/>
    <s v=" "/>
    <s v="99 - MULTIPROVINCIAL"/>
    <n v="18000"/>
    <n v="238200.7"/>
    <n v="238200.69999999998"/>
  </r>
  <r>
    <x v="0"/>
    <x v="0"/>
    <x v="0"/>
    <x v="1"/>
    <x v="7"/>
    <s v="2 - Poder Ejecutivo"/>
    <s v="0202 - MINISTERIO DE  INTERIOR Y POLICÍA"/>
    <x v="37"/>
    <x v="0"/>
    <x v="1"/>
    <x v="23"/>
    <s v="2.6 - BIENES MUEBLES, INMUEBLES E INTANGIBLES"/>
    <s v="2.6.8 - BIENES INTANGIBLES"/>
    <s v="N"/>
    <s v="00 - N/A"/>
    <s v="10 - FONDO GENERAL"/>
    <s v=" "/>
    <s v="99 - MULTIPROVINCIAL"/>
    <n v="194200"/>
    <n v="42019.8"/>
    <n v="42019.8"/>
  </r>
  <r>
    <x v="0"/>
    <x v="0"/>
    <x v="0"/>
    <x v="1"/>
    <x v="7"/>
    <s v="2 - Poder Ejecutivo"/>
    <s v="0202 - MINISTERIO DE  INTERIOR Y POLICÍA"/>
    <x v="37"/>
    <x v="0"/>
    <x v="1"/>
    <x v="23"/>
    <s v="2.6 - BIENES MUEBLES, INMUEBLES E INTANGIBLES"/>
    <s v="2.6.8 - BIENES INTANGIBLES"/>
    <s v="N"/>
    <s v="00 - N/A"/>
    <s v="70 - DONACION EXTERNA"/>
    <s v=" "/>
    <s v="99 - MULTIPROVINCIAL"/>
    <n v="0"/>
    <n v="5475124.8499999996"/>
    <n v="0"/>
  </r>
  <r>
    <x v="0"/>
    <x v="0"/>
    <x v="0"/>
    <x v="1"/>
    <x v="7"/>
    <s v="2 - Poder Ejecutivo"/>
    <s v="0202 - MINISTERIO DE  INTERIOR Y POLICÍA"/>
    <x v="38"/>
    <x v="0"/>
    <x v="1"/>
    <x v="25"/>
    <s v="2.6 - BIENES MUEBLES, INMUEBLES E INTANGIBLES"/>
    <s v="2.6.1 - MOBILIARIO Y EQUIPO"/>
    <s v="N"/>
    <s v="00 - N/A"/>
    <s v="10 - FONDO GENERAL"/>
    <s v=" "/>
    <s v="01 - DISTRITO NACIONAL"/>
    <n v="1780000"/>
    <n v="2062995"/>
    <n v="970286.65"/>
  </r>
  <r>
    <x v="0"/>
    <x v="0"/>
    <x v="0"/>
    <x v="1"/>
    <x v="7"/>
    <s v="2 - Poder Ejecutivo"/>
    <s v="0202 - MINISTERIO DE  INTERIOR Y POLICÍA"/>
    <x v="38"/>
    <x v="0"/>
    <x v="1"/>
    <x v="25"/>
    <s v="2.6 - BIENES MUEBLES, INMUEBLES E INTANGIBLES"/>
    <s v="2.6.5 - MAQUINARIA, OTROS EQUIPOS Y HERRAMIENTAS"/>
    <s v="N"/>
    <s v="00 - N/A"/>
    <s v="10 - FONDO GENERAL"/>
    <s v=" "/>
    <s v="01 - DISTRITO NACIONAL"/>
    <n v="435000"/>
    <n v="152005"/>
    <n v="0"/>
  </r>
  <r>
    <x v="0"/>
    <x v="0"/>
    <x v="0"/>
    <x v="1"/>
    <x v="7"/>
    <s v="2 - Poder Ejecutivo"/>
    <s v="0202 - MINISTERIO DE  INTERIOR Y POLICÍA"/>
    <x v="39"/>
    <x v="0"/>
    <x v="1"/>
    <x v="22"/>
    <s v="2.6 - BIENES MUEBLES, INMUEBLES E INTANGIBLES"/>
    <s v="2.6.1 - MOBILIARIO Y EQUIPO"/>
    <s v="N"/>
    <s v="00 - N/A"/>
    <s v="10 - FONDO GENERAL"/>
    <s v=" "/>
    <s v="99 - MULTIPROVINCIAL"/>
    <n v="4937500"/>
    <n v="19118090"/>
    <n v="4710019.38"/>
  </r>
  <r>
    <x v="0"/>
    <x v="0"/>
    <x v="0"/>
    <x v="1"/>
    <x v="7"/>
    <s v="2 - Poder Ejecutivo"/>
    <s v="0202 - MINISTERIO DE  INTERIOR Y POLICÍA"/>
    <x v="39"/>
    <x v="0"/>
    <x v="1"/>
    <x v="22"/>
    <s v="2.6 - BIENES MUEBLES, INMUEBLES E INTANGIBLES"/>
    <s v="2.6.2 - MOBILIARIO Y EQUIPO DE AUDIO, AUDIOVISUAL, RECREATIVO Y EDUCACIONAL"/>
    <s v="N"/>
    <s v="00 - N/A"/>
    <s v="10 - FONDO GENERAL"/>
    <s v=" "/>
    <s v="99 - MULTIPROVINCIAL"/>
    <n v="460000"/>
    <n v="4938270"/>
    <n v="3808301.04"/>
  </r>
  <r>
    <x v="0"/>
    <x v="0"/>
    <x v="0"/>
    <x v="1"/>
    <x v="7"/>
    <s v="2 - Poder Ejecutivo"/>
    <s v="0202 - MINISTERIO DE  INTERIOR Y POLICÍA"/>
    <x v="39"/>
    <x v="0"/>
    <x v="1"/>
    <x v="22"/>
    <s v="2.6 - BIENES MUEBLES, INMUEBLES E INTANGIBLES"/>
    <s v="2.6.4 - VEHÍCULOS Y EQUIPO DE TRANSPORTE, TRACCIÓN Y ELEVACIÓN"/>
    <s v="N"/>
    <s v="00 - N/A"/>
    <s v="10 - FONDO GENERAL"/>
    <s v=" "/>
    <s v="99 - MULTIPROVINCIAL"/>
    <n v="1083832"/>
    <n v="0"/>
    <n v="0"/>
  </r>
  <r>
    <x v="0"/>
    <x v="0"/>
    <x v="0"/>
    <x v="1"/>
    <x v="7"/>
    <s v="2 - Poder Ejecutivo"/>
    <s v="0202 - MINISTERIO DE  INTERIOR Y POLICÍA"/>
    <x v="39"/>
    <x v="0"/>
    <x v="1"/>
    <x v="22"/>
    <s v="2.6 - BIENES MUEBLES, INMUEBLES E INTANGIBLES"/>
    <s v="2.6.5 - MAQUINARIA, OTROS EQUIPOS Y HERRAMIENTAS"/>
    <s v="N"/>
    <s v="00 - N/A"/>
    <s v="10 - FONDO GENERAL"/>
    <s v=" "/>
    <s v="99 - MULTIPROVINCIAL"/>
    <n v="2431950"/>
    <n v="19850710"/>
    <n v="8102125.6699999999"/>
  </r>
  <r>
    <x v="0"/>
    <x v="0"/>
    <x v="0"/>
    <x v="1"/>
    <x v="7"/>
    <s v="2 - Poder Ejecutivo"/>
    <s v="0202 - MINISTERIO DE  INTERIOR Y POLICÍA"/>
    <x v="39"/>
    <x v="0"/>
    <x v="1"/>
    <x v="22"/>
    <s v="2.6 - BIENES MUEBLES, INMUEBLES E INTANGIBLES"/>
    <s v="2.6.6 - EQUIPOS DE DEFENSA Y SEGURIDAD"/>
    <s v="N"/>
    <s v="00 - N/A"/>
    <s v="10 - FONDO GENERAL"/>
    <s v=" "/>
    <s v="99 - MULTIPROVINCIAL"/>
    <n v="1719418"/>
    <n v="60584998"/>
    <n v="0"/>
  </r>
  <r>
    <x v="0"/>
    <x v="0"/>
    <x v="0"/>
    <x v="1"/>
    <x v="7"/>
    <s v="2 - Poder Ejecutivo"/>
    <s v="0202 - MINISTERIO DE  INTERIOR Y POLICÍA"/>
    <x v="39"/>
    <x v="0"/>
    <x v="1"/>
    <x v="22"/>
    <s v="2.6 - BIENES MUEBLES, INMUEBLES E INTANGIBLES"/>
    <s v="2.6.8 - BIENES INTANGIBLES"/>
    <s v="N"/>
    <s v="00 - N/A"/>
    <s v="10 - FONDO GENERAL"/>
    <s v=" "/>
    <s v="99 - MULTIPROVINCIAL"/>
    <n v="0"/>
    <n v="13468000"/>
    <n v="0"/>
  </r>
  <r>
    <x v="0"/>
    <x v="0"/>
    <x v="0"/>
    <x v="1"/>
    <x v="7"/>
    <s v="2 - Poder Ejecutivo"/>
    <s v="0202 - MINISTERIO DE  INTERIOR Y POLICÍA"/>
    <x v="40"/>
    <x v="0"/>
    <x v="1"/>
    <x v="25"/>
    <s v="2.6 - BIENES MUEBLES, INMUEBLES E INTANGIBLES"/>
    <s v="2.6.1 - MOBILIARIO Y EQUIPO"/>
    <s v="N"/>
    <s v="00 - N/A"/>
    <s v="10 - FONDO GENERAL"/>
    <s v=" "/>
    <s v="01 - DISTRITO NACIONAL"/>
    <n v="200000"/>
    <n v="274000"/>
    <n v="167904.09"/>
  </r>
  <r>
    <x v="0"/>
    <x v="0"/>
    <x v="0"/>
    <x v="1"/>
    <x v="7"/>
    <s v="2 - Poder Ejecutivo"/>
    <s v="0202 - MINISTERIO DE  INTERIOR Y POLICÍA"/>
    <x v="40"/>
    <x v="0"/>
    <x v="1"/>
    <x v="25"/>
    <s v="2.6 - BIENES MUEBLES, INMUEBLES E INTANGIBLES"/>
    <s v="2.6.5 - MAQUINARIA, OTROS EQUIPOS Y HERRAMIENTAS"/>
    <s v="N"/>
    <s v="00 - N/A"/>
    <s v="10 - FONDO GENERAL"/>
    <s v=" "/>
    <s v="01 - DISTRITO NACIONAL"/>
    <n v="160000"/>
    <n v="62000"/>
    <n v="34628.28"/>
  </r>
  <r>
    <x v="0"/>
    <x v="0"/>
    <x v="0"/>
    <x v="1"/>
    <x v="7"/>
    <s v="2 - Poder Ejecutivo"/>
    <s v="0202 - MINISTERIO DE  INTERIOR Y POLICÍA"/>
    <x v="40"/>
    <x v="0"/>
    <x v="1"/>
    <x v="25"/>
    <s v="2.6 - BIENES MUEBLES, INMUEBLES E INTANGIBLES"/>
    <s v="2.6.6 - EQUIPOS DE DEFENSA Y SEGURIDAD"/>
    <s v="N"/>
    <s v="00 - N/A"/>
    <s v="10 - FONDO GENERAL"/>
    <s v=" "/>
    <s v="01 - DISTRITO NACIONAL"/>
    <n v="5338"/>
    <n v="29338"/>
    <n v="0"/>
  </r>
  <r>
    <x v="0"/>
    <x v="0"/>
    <x v="0"/>
    <x v="1"/>
    <x v="7"/>
    <s v="2 - Poder Ejecutivo"/>
    <s v="0202 - MINISTERIO DE  INTERIOR Y POLICÍA"/>
    <x v="41"/>
    <x v="1"/>
    <x v="11"/>
    <x v="26"/>
    <s v="2.6 - BIENES MUEBLES, INMUEBLES E INTANGIBLES"/>
    <s v="2.6.1 - MOBILIARIO Y EQUIPO"/>
    <s v="N"/>
    <s v="00 - N/A"/>
    <s v="10 - FONDO GENERAL"/>
    <s v=" "/>
    <s v="99 - MULTIPROVINCIAL"/>
    <n v="8650000"/>
    <n v="15309943.449999999"/>
    <n v="11876358.390000001"/>
  </r>
  <r>
    <x v="0"/>
    <x v="0"/>
    <x v="0"/>
    <x v="1"/>
    <x v="7"/>
    <s v="2 - Poder Ejecutivo"/>
    <s v="0202 - MINISTERIO DE  INTERIOR Y POLICÍA"/>
    <x v="41"/>
    <x v="1"/>
    <x v="11"/>
    <x v="26"/>
    <s v="2.6 - BIENES MUEBLES, INMUEBLES E INTANGIBLES"/>
    <s v="2.6.2 - MOBILIARIO Y EQUIPO DE AUDIO, AUDIOVISUAL, RECREATIVO Y EDUCACIONAL"/>
    <s v="N"/>
    <s v="00 - N/A"/>
    <s v="10 - FONDO GENERAL"/>
    <s v=" "/>
    <s v="99 - MULTIPROVINCIAL"/>
    <n v="0"/>
    <n v="569704"/>
    <n v="569704"/>
  </r>
  <r>
    <x v="0"/>
    <x v="0"/>
    <x v="0"/>
    <x v="1"/>
    <x v="7"/>
    <s v="2 - Poder Ejecutivo"/>
    <s v="0202 - MINISTERIO DE  INTERIOR Y POLICÍA"/>
    <x v="41"/>
    <x v="1"/>
    <x v="11"/>
    <x v="26"/>
    <s v="2.6 - BIENES MUEBLES, INMUEBLES E INTANGIBLES"/>
    <s v="2.6.3 - EQUIPO E INSTRUMENTAL, CIENTÍFICO Y LABORATORIO"/>
    <s v="N"/>
    <s v="00 - N/A"/>
    <s v="10 - FONDO GENERAL"/>
    <s v=" "/>
    <s v="99 - MULTIPROVINCIAL"/>
    <n v="0"/>
    <n v="30444"/>
    <n v="30444"/>
  </r>
  <r>
    <x v="0"/>
    <x v="0"/>
    <x v="0"/>
    <x v="1"/>
    <x v="7"/>
    <s v="2 - Poder Ejecutivo"/>
    <s v="0202 - MINISTERIO DE  INTERIOR Y POLICÍA"/>
    <x v="41"/>
    <x v="1"/>
    <x v="11"/>
    <x v="26"/>
    <s v="2.6 - BIENES MUEBLES, INMUEBLES E INTANGIBLES"/>
    <s v="2.6.5 - MAQUINARIA, OTROS EQUIPOS Y HERRAMIENTAS"/>
    <s v="N"/>
    <s v="00 - N/A"/>
    <s v="10 - FONDO GENERAL"/>
    <s v=" "/>
    <s v="99 - MULTIPROVINCIAL"/>
    <n v="2000000"/>
    <n v="3939710.07"/>
    <n v="3562699.57"/>
  </r>
  <r>
    <x v="0"/>
    <x v="0"/>
    <x v="0"/>
    <x v="1"/>
    <x v="7"/>
    <s v="2 - Poder Ejecutivo"/>
    <s v="0202 - MINISTERIO DE  INTERIOR Y POLICÍA"/>
    <x v="41"/>
    <x v="1"/>
    <x v="11"/>
    <x v="26"/>
    <s v="2.6 - BIENES MUEBLES, INMUEBLES E INTANGIBLES"/>
    <s v="2.6.6 - EQUIPOS DE DEFENSA Y SEGURIDAD"/>
    <s v="N"/>
    <s v="00 - N/A"/>
    <s v="10 - FONDO GENERAL"/>
    <s v=" "/>
    <s v="99 - MULTIPROVINCIAL"/>
    <n v="3216987"/>
    <n v="48603838.120000005"/>
    <n v="2583041.2400000002"/>
  </r>
  <r>
    <x v="0"/>
    <x v="0"/>
    <x v="0"/>
    <x v="1"/>
    <x v="7"/>
    <s v="2 - Poder Ejecutivo"/>
    <s v="0202 - MINISTERIO DE  INTERIOR Y POLICÍA"/>
    <x v="42"/>
    <x v="0"/>
    <x v="1"/>
    <x v="25"/>
    <s v="2.6 - BIENES MUEBLES, INMUEBLES E INTANGIBLES"/>
    <s v="2.6.1 - MOBILIARIO Y EQUIPO"/>
    <s v="N"/>
    <s v="00 - N/A"/>
    <s v="10 - FONDO GENERAL"/>
    <s v=" "/>
    <s v="01 - DISTRITO NACIONAL"/>
    <n v="500000"/>
    <n v="542000"/>
    <n v="289589.31999999995"/>
  </r>
  <r>
    <x v="0"/>
    <x v="0"/>
    <x v="0"/>
    <x v="1"/>
    <x v="7"/>
    <s v="2 - Poder Ejecutivo"/>
    <s v="0202 - MINISTERIO DE  INTERIOR Y POLICÍA"/>
    <x v="42"/>
    <x v="0"/>
    <x v="1"/>
    <x v="25"/>
    <s v="2.6 - BIENES MUEBLES, INMUEBLES E INTANGIBLES"/>
    <s v="2.6.2 - MOBILIARIO Y EQUIPO DE AUDIO, AUDIOVISUAL, RECREATIVO Y EDUCACIONAL"/>
    <s v="N"/>
    <s v="00 - N/A"/>
    <s v="10 - FONDO GENERAL"/>
    <s v=" "/>
    <s v="01 - DISTRITO NACIONAL"/>
    <n v="0"/>
    <n v="191000"/>
    <n v="184587.4"/>
  </r>
  <r>
    <x v="0"/>
    <x v="0"/>
    <x v="0"/>
    <x v="1"/>
    <x v="7"/>
    <s v="2 - Poder Ejecutivo"/>
    <s v="0202 - MINISTERIO DE  INTERIOR Y POLICÍA"/>
    <x v="42"/>
    <x v="0"/>
    <x v="1"/>
    <x v="25"/>
    <s v="2.6 - BIENES MUEBLES, INMUEBLES E INTANGIBLES"/>
    <s v="2.6.4 - VEHÍCULOS Y EQUIPO DE TRANSPORTE, TRACCIÓN Y ELEVACIÓN"/>
    <s v="N"/>
    <s v="00 - N/A"/>
    <s v="10 - FONDO GENERAL"/>
    <s v=" "/>
    <s v="01 - DISTRITO NACIONAL"/>
    <n v="25000"/>
    <n v="500"/>
    <n v="0"/>
  </r>
  <r>
    <x v="0"/>
    <x v="0"/>
    <x v="0"/>
    <x v="1"/>
    <x v="7"/>
    <s v="2 - Poder Ejecutivo"/>
    <s v="0202 - MINISTERIO DE  INTERIOR Y POLICÍA"/>
    <x v="42"/>
    <x v="0"/>
    <x v="1"/>
    <x v="25"/>
    <s v="2.6 - BIENES MUEBLES, INMUEBLES E INTANGIBLES"/>
    <s v="2.6.5 - MAQUINARIA, OTROS EQUIPOS Y HERRAMIENTAS"/>
    <s v="N"/>
    <s v="00 - N/A"/>
    <s v="10 - FONDO GENERAL"/>
    <s v=" "/>
    <s v="01 - DISTRITO NACIONAL"/>
    <n v="980500"/>
    <n v="326500"/>
    <n v="293077.53000000003"/>
  </r>
  <r>
    <x v="0"/>
    <x v="0"/>
    <x v="0"/>
    <x v="1"/>
    <x v="7"/>
    <s v="2 - Poder Ejecutivo"/>
    <s v="0202 - MINISTERIO DE  INTERIOR Y POLICÍA"/>
    <x v="42"/>
    <x v="0"/>
    <x v="1"/>
    <x v="25"/>
    <s v="2.6 - BIENES MUEBLES, INMUEBLES E INTANGIBLES"/>
    <s v="2.6.6 - EQUIPOS DE DEFENSA Y SEGURIDAD"/>
    <s v="N"/>
    <s v="00 - N/A"/>
    <s v="10 - FONDO GENERAL"/>
    <s v=" "/>
    <s v="01 - DISTRITO NACIONAL"/>
    <n v="100000"/>
    <n v="500"/>
    <n v="0"/>
  </r>
  <r>
    <x v="0"/>
    <x v="0"/>
    <x v="0"/>
    <x v="1"/>
    <x v="7"/>
    <s v="2 - Poder Ejecutivo"/>
    <s v="0202 - MINISTERIO DE  INTERIOR Y POLICÍA"/>
    <x v="42"/>
    <x v="0"/>
    <x v="1"/>
    <x v="25"/>
    <s v="2.6 - BIENES MUEBLES, INMUEBLES E INTANGIBLES"/>
    <s v="2.6.9 - EDIFICIOS, ESTRUCTURAS, TIERRAS, TERRENOS Y OBJETOS DE VALOR"/>
    <s v="N"/>
    <s v="00 - N/A"/>
    <s v="10 - FONDO GENERAL"/>
    <s v=" "/>
    <s v="01 - DISTRITO NACIONAL"/>
    <n v="50000"/>
    <n v="5000"/>
    <n v="0"/>
  </r>
  <r>
    <x v="0"/>
    <x v="0"/>
    <x v="0"/>
    <x v="1"/>
    <x v="7"/>
    <s v="2 - Poder Ejecutivo"/>
    <s v="0202 - MINISTERIO DE  INTERIOR Y POLICÍA"/>
    <x v="43"/>
    <x v="0"/>
    <x v="1"/>
    <x v="25"/>
    <s v="2.6 - BIENES MUEBLES, INMUEBLES E INTANGIBLES"/>
    <s v="2.6.1 - MOBILIARIO Y EQUIPO"/>
    <s v="N"/>
    <s v="00 - N/A"/>
    <s v="10 - FONDO GENERAL"/>
    <s v=" "/>
    <s v="01 - DISTRITO NACIONAL"/>
    <n v="230325"/>
    <n v="377782.62"/>
    <n v="234641.82"/>
  </r>
  <r>
    <x v="0"/>
    <x v="0"/>
    <x v="0"/>
    <x v="1"/>
    <x v="7"/>
    <s v="2 - Poder Ejecutivo"/>
    <s v="0202 - MINISTERIO DE  INTERIOR Y POLICÍA"/>
    <x v="43"/>
    <x v="0"/>
    <x v="1"/>
    <x v="25"/>
    <s v="2.6 - BIENES MUEBLES, INMUEBLES E INTANGIBLES"/>
    <s v="2.6.2 - MOBILIARIO Y EQUIPO DE AUDIO, AUDIOVISUAL, RECREATIVO Y EDUCACIONAL"/>
    <s v="N"/>
    <s v="00 - N/A"/>
    <s v="10 - FONDO GENERAL"/>
    <s v=" "/>
    <s v="01 - DISTRITO NACIONAL"/>
    <n v="105000"/>
    <n v="109660.8"/>
    <n v="59660.800000000003"/>
  </r>
  <r>
    <x v="0"/>
    <x v="0"/>
    <x v="0"/>
    <x v="1"/>
    <x v="7"/>
    <s v="2 - Poder Ejecutivo"/>
    <s v="0202 - MINISTERIO DE  INTERIOR Y POLICÍA"/>
    <x v="43"/>
    <x v="0"/>
    <x v="1"/>
    <x v="25"/>
    <s v="2.6 - BIENES MUEBLES, INMUEBLES E INTANGIBLES"/>
    <s v="2.6.5 - MAQUINARIA, OTROS EQUIPOS Y HERRAMIENTAS"/>
    <s v="N"/>
    <s v="00 - N/A"/>
    <s v="10 - FONDO GENERAL"/>
    <s v=" "/>
    <s v="01 - DISTRITO NACIONAL"/>
    <n v="267000"/>
    <n v="224966.38"/>
    <n v="93928"/>
  </r>
  <r>
    <x v="0"/>
    <x v="0"/>
    <x v="0"/>
    <x v="1"/>
    <x v="7"/>
    <s v="2 - Poder Ejecutivo"/>
    <s v="0202 - MINISTERIO DE  INTERIOR Y POLICÍA"/>
    <x v="44"/>
    <x v="2"/>
    <x v="4"/>
    <x v="27"/>
    <s v="2.6 - BIENES MUEBLES, INMUEBLES E INTANGIBLES"/>
    <s v="2.6.1 - MOBILIARIO Y EQUIPO"/>
    <s v="N"/>
    <s v="00 - N/A"/>
    <s v="10 - FONDO GENERAL"/>
    <s v=" "/>
    <s v="99 - MULTIPROVINCIAL"/>
    <n v="650000"/>
    <n v="868900.05999999994"/>
    <n v="173175.29"/>
  </r>
  <r>
    <x v="0"/>
    <x v="0"/>
    <x v="0"/>
    <x v="1"/>
    <x v="7"/>
    <s v="2 - Poder Ejecutivo"/>
    <s v="0202 - MINISTERIO DE  INTERIOR Y POLICÍA"/>
    <x v="44"/>
    <x v="2"/>
    <x v="4"/>
    <x v="27"/>
    <s v="2.6 - BIENES MUEBLES, INMUEBLES E INTANGIBLES"/>
    <s v="2.6.2 - MOBILIARIO Y EQUIPO DE AUDIO, AUDIOVISUAL, RECREATIVO Y EDUCACIONAL"/>
    <s v="N"/>
    <s v="00 - N/A"/>
    <s v="10 - FONDO GENERAL"/>
    <s v=" "/>
    <s v="99 - MULTIPROVINCIAL"/>
    <n v="0"/>
    <n v="58410"/>
    <n v="0"/>
  </r>
  <r>
    <x v="0"/>
    <x v="0"/>
    <x v="0"/>
    <x v="1"/>
    <x v="7"/>
    <s v="2 - Poder Ejecutivo"/>
    <s v="0202 - MINISTERIO DE  INTERIOR Y POLICÍA"/>
    <x v="44"/>
    <x v="2"/>
    <x v="4"/>
    <x v="27"/>
    <s v="2.6 - BIENES MUEBLES, INMUEBLES E INTANGIBLES"/>
    <s v="2.6.3 - EQUIPO E INSTRUMENTAL, CIENTÍFICO Y LABORATORIO"/>
    <s v="N"/>
    <s v="00 - N/A"/>
    <s v="10 - FONDO GENERAL"/>
    <s v=" "/>
    <s v="99 - MULTIPROVINCIAL"/>
    <n v="0"/>
    <n v="219480"/>
    <n v="219480"/>
  </r>
  <r>
    <x v="0"/>
    <x v="0"/>
    <x v="0"/>
    <x v="1"/>
    <x v="7"/>
    <s v="2 - Poder Ejecutivo"/>
    <s v="0202 - MINISTERIO DE  INTERIOR Y POLICÍA"/>
    <x v="44"/>
    <x v="2"/>
    <x v="4"/>
    <x v="27"/>
    <s v="2.6 - BIENES MUEBLES, INMUEBLES E INTANGIBLES"/>
    <s v="2.6.5 - MAQUINARIA, OTROS EQUIPOS Y HERRAMIENTAS"/>
    <s v="N"/>
    <s v="00 - N/A"/>
    <s v="10 - FONDO GENERAL"/>
    <s v=" "/>
    <s v="99 - MULTIPROVINCIAL"/>
    <n v="0"/>
    <n v="239382.94"/>
    <n v="0"/>
  </r>
  <r>
    <x v="0"/>
    <x v="0"/>
    <x v="0"/>
    <x v="1"/>
    <x v="7"/>
    <s v="2 - Poder Ejecutivo"/>
    <s v="0202 - MINISTERIO DE  INTERIOR Y POLICÍA"/>
    <x v="44"/>
    <x v="2"/>
    <x v="4"/>
    <x v="27"/>
    <s v="2.6 - BIENES MUEBLES, INMUEBLES E INTANGIBLES"/>
    <s v="2.6.6 - EQUIPOS DE DEFENSA Y SEGURIDAD"/>
    <s v="N"/>
    <s v="00 - N/A"/>
    <s v="10 - FONDO GENERAL"/>
    <s v=" "/>
    <s v="99 - MULTIPROVINCIAL"/>
    <n v="0"/>
    <n v="191632"/>
    <n v="0"/>
  </r>
  <r>
    <x v="0"/>
    <x v="0"/>
    <x v="0"/>
    <x v="1"/>
    <x v="7"/>
    <s v="2 - Poder Ejecutivo"/>
    <s v="0202 - MINISTERIO DE  INTERIOR Y POLICÍA"/>
    <x v="44"/>
    <x v="2"/>
    <x v="4"/>
    <x v="27"/>
    <s v="2.7 - OBRAS"/>
    <s v="2.7.1 - OBRAS EN EDIFICACIONES"/>
    <s v="N"/>
    <s v="00 - N/A"/>
    <s v="10 - FONDO GENERAL"/>
    <s v=" "/>
    <s v="99 - MULTIPROVINCIAL"/>
    <n v="2000000"/>
    <n v="2022195"/>
    <n v="0"/>
  </r>
  <r>
    <x v="0"/>
    <x v="0"/>
    <x v="0"/>
    <x v="1"/>
    <x v="7"/>
    <s v="2 - Poder Ejecutivo"/>
    <s v="0202 - MINISTERIO DE  INTERIOR Y POLICÍA"/>
    <x v="45"/>
    <x v="0"/>
    <x v="1"/>
    <x v="25"/>
    <s v="2.6 - BIENES MUEBLES, INMUEBLES E INTANGIBLES"/>
    <s v="2.6.1 - MOBILIARIO Y EQUIPO"/>
    <s v="N"/>
    <s v="00 - N/A"/>
    <s v="10 - FONDO GENERAL"/>
    <s v=" "/>
    <s v="01 - DISTRITO NACIONAL"/>
    <n v="65000"/>
    <n v="65000"/>
    <n v="64999.77"/>
  </r>
  <r>
    <x v="0"/>
    <x v="0"/>
    <x v="0"/>
    <x v="1"/>
    <x v="7"/>
    <s v="2 - Poder Ejecutivo"/>
    <s v="0202 - MINISTERIO DE  INTERIOR Y POLICÍA"/>
    <x v="46"/>
    <x v="2"/>
    <x v="3"/>
    <x v="28"/>
    <s v="2.6 - BIENES MUEBLES, INMUEBLES E INTANGIBLES"/>
    <s v="2.6.1 - MOBILIARIO Y EQUIPO"/>
    <s v="N"/>
    <s v="00 - N/A"/>
    <s v="10 - FONDO GENERAL"/>
    <s v=" "/>
    <s v="99 - MULTIPROVINCIAL"/>
    <n v="1575502"/>
    <n v="304311.59999999998"/>
    <n v="0"/>
  </r>
  <r>
    <x v="0"/>
    <x v="0"/>
    <x v="0"/>
    <x v="1"/>
    <x v="7"/>
    <s v="2 - Poder Ejecutivo"/>
    <s v="0202 - MINISTERIO DE  INTERIOR Y POLICÍA"/>
    <x v="46"/>
    <x v="2"/>
    <x v="3"/>
    <x v="28"/>
    <s v="2.6 - BIENES MUEBLES, INMUEBLES E INTANGIBLES"/>
    <s v="2.6.1 - MOBILIARIO Y EQUIPO"/>
    <s v="N"/>
    <s v="00 - N/A"/>
    <s v="20 - FONDOS CON DESTINO ESPECÍFICO"/>
    <s v=" "/>
    <s v="99 - MULTIPROVINCIAL"/>
    <n v="0"/>
    <n v="12157630.739999998"/>
    <n v="10233969.23"/>
  </r>
  <r>
    <x v="0"/>
    <x v="0"/>
    <x v="0"/>
    <x v="1"/>
    <x v="7"/>
    <s v="2 - Poder Ejecutivo"/>
    <s v="0202 - MINISTERIO DE  INTERIOR Y POLICÍA"/>
    <x v="46"/>
    <x v="2"/>
    <x v="3"/>
    <x v="28"/>
    <s v="2.6 - BIENES MUEBLES, INMUEBLES E INTANGIBLES"/>
    <s v="2.6.2 - MOBILIARIO Y EQUIPO DE AUDIO, AUDIOVISUAL, RECREATIVO Y EDUCACIONAL"/>
    <s v="N"/>
    <s v="00 - N/A"/>
    <s v="20 - FONDOS CON DESTINO ESPECÍFICO"/>
    <s v=" "/>
    <s v="99 - MULTIPROVINCIAL"/>
    <n v="0"/>
    <n v="186000"/>
    <n v="0"/>
  </r>
  <r>
    <x v="0"/>
    <x v="0"/>
    <x v="0"/>
    <x v="1"/>
    <x v="7"/>
    <s v="2 - Poder Ejecutivo"/>
    <s v="0202 - MINISTERIO DE  INTERIOR Y POLICÍA"/>
    <x v="46"/>
    <x v="2"/>
    <x v="3"/>
    <x v="28"/>
    <s v="2.6 - BIENES MUEBLES, INMUEBLES E INTANGIBLES"/>
    <s v="2.6.3 - EQUIPO E INSTRUMENTAL, CIENTÍFICO Y LABORATORIO"/>
    <s v="N"/>
    <s v="00 - N/A"/>
    <s v="10 - FONDO GENERAL"/>
    <s v=" "/>
    <s v="99 - MULTIPROVINCIAL"/>
    <n v="500000"/>
    <n v="15340"/>
    <n v="15340"/>
  </r>
  <r>
    <x v="0"/>
    <x v="0"/>
    <x v="0"/>
    <x v="1"/>
    <x v="7"/>
    <s v="2 - Poder Ejecutivo"/>
    <s v="0202 - MINISTERIO DE  INTERIOR Y POLICÍA"/>
    <x v="46"/>
    <x v="2"/>
    <x v="3"/>
    <x v="28"/>
    <s v="2.6 - BIENES MUEBLES, INMUEBLES E INTANGIBLES"/>
    <s v="2.6.3 - EQUIPO E INSTRUMENTAL, CIENTÍFICO Y LABORATORIO"/>
    <s v="N"/>
    <s v="00 - N/A"/>
    <s v="20 - FONDOS CON DESTINO ESPECÍFICO"/>
    <s v=" "/>
    <s v="99 - MULTIPROVINCIAL"/>
    <n v="0"/>
    <n v="12796641"/>
    <n v="9545719.9700000007"/>
  </r>
  <r>
    <x v="0"/>
    <x v="0"/>
    <x v="0"/>
    <x v="1"/>
    <x v="7"/>
    <s v="2 - Poder Ejecutivo"/>
    <s v="0202 - MINISTERIO DE  INTERIOR Y POLICÍA"/>
    <x v="46"/>
    <x v="2"/>
    <x v="3"/>
    <x v="28"/>
    <s v="2.6 - BIENES MUEBLES, INMUEBLES E INTANGIBLES"/>
    <s v="2.6.5 - MAQUINARIA, OTROS EQUIPOS Y HERRAMIENTAS"/>
    <s v="N"/>
    <s v="00 - N/A"/>
    <s v="20 - FONDOS CON DESTINO ESPECÍFICO"/>
    <s v=" "/>
    <s v="99 - MULTIPROVINCIAL"/>
    <n v="0"/>
    <n v="8798489"/>
    <n v="3968355.2"/>
  </r>
  <r>
    <x v="0"/>
    <x v="0"/>
    <x v="0"/>
    <x v="1"/>
    <x v="7"/>
    <s v="2 - Poder Ejecutivo"/>
    <s v="0202 - MINISTERIO DE  INTERIOR Y POLICÍA"/>
    <x v="46"/>
    <x v="2"/>
    <x v="3"/>
    <x v="28"/>
    <s v="2.6 - BIENES MUEBLES, INMUEBLES E INTANGIBLES"/>
    <s v="2.6.6 - EQUIPOS DE DEFENSA Y SEGURIDAD"/>
    <s v="N"/>
    <s v="00 - N/A"/>
    <s v="20 - FONDOS CON DESTINO ESPECÍFICO"/>
    <s v=" "/>
    <s v="99 - MULTIPROVINCIAL"/>
    <n v="0"/>
    <n v="114283"/>
    <n v="114283"/>
  </r>
  <r>
    <x v="0"/>
    <x v="0"/>
    <x v="0"/>
    <x v="1"/>
    <x v="7"/>
    <s v="2 - Poder Ejecutivo"/>
    <s v="0202 - MINISTERIO DE  INTERIOR Y POLICÍA"/>
    <x v="46"/>
    <x v="2"/>
    <x v="3"/>
    <x v="28"/>
    <s v="2.7 - OBRAS"/>
    <s v="2.7.1 - OBRAS EN EDIFICACIONES"/>
    <s v="N"/>
    <s v="00 - N/A"/>
    <s v="20 - FONDOS CON DESTINO ESPECÍFICO"/>
    <s v=" "/>
    <s v="99 - MULTIPROVINCIAL"/>
    <n v="0"/>
    <n v="748000"/>
    <n v="547993.77"/>
  </r>
  <r>
    <x v="0"/>
    <x v="0"/>
    <x v="0"/>
    <x v="1"/>
    <x v="7"/>
    <s v="2 - Poder Ejecutivo"/>
    <s v="0202 - MINISTERIO DE  INTERIOR Y POLICÍA"/>
    <x v="47"/>
    <x v="2"/>
    <x v="4"/>
    <x v="27"/>
    <s v="2.6 - BIENES MUEBLES, INMUEBLES E INTANGIBLES"/>
    <s v="2.6.1 - MOBILIARIO Y EQUIPO"/>
    <s v="N"/>
    <s v="00 - N/A"/>
    <s v="10 - FONDO GENERAL"/>
    <s v=" "/>
    <s v="99 - MULTIPROVINCIAL"/>
    <n v="726500"/>
    <n v="726500"/>
    <n v="566443.36"/>
  </r>
  <r>
    <x v="0"/>
    <x v="0"/>
    <x v="0"/>
    <x v="1"/>
    <x v="7"/>
    <s v="2 - Poder Ejecutivo"/>
    <s v="0202 - MINISTERIO DE  INTERIOR Y POLICÍA"/>
    <x v="48"/>
    <x v="0"/>
    <x v="1"/>
    <x v="25"/>
    <s v="2.6 - BIENES MUEBLES, INMUEBLES E INTANGIBLES"/>
    <s v="2.6.1 - MOBILIARIO Y EQUIPO"/>
    <s v="N"/>
    <s v="00 - N/A"/>
    <s v="10 - FONDO GENERAL"/>
    <s v=" "/>
    <s v="01 - DISTRITO NACIONAL"/>
    <n v="0"/>
    <n v="467699.99999999994"/>
    <n v="463252.62"/>
  </r>
  <r>
    <x v="0"/>
    <x v="0"/>
    <x v="0"/>
    <x v="1"/>
    <x v="7"/>
    <s v="2 - Poder Ejecutivo"/>
    <s v="0202 - MINISTERIO DE  INTERIOR Y POLICÍA"/>
    <x v="48"/>
    <x v="0"/>
    <x v="1"/>
    <x v="25"/>
    <s v="2.6 - BIENES MUEBLES, INMUEBLES E INTANGIBLES"/>
    <s v="2.6.2 - MOBILIARIO Y EQUIPO DE AUDIO, AUDIOVISUAL, RECREATIVO Y EDUCACIONAL"/>
    <s v="N"/>
    <s v="00 - N/A"/>
    <s v="10 - FONDO GENERAL"/>
    <s v=" "/>
    <s v="01 - DISTRITO NACIONAL"/>
    <n v="0"/>
    <n v="42500"/>
    <n v="0"/>
  </r>
  <r>
    <x v="0"/>
    <x v="0"/>
    <x v="0"/>
    <x v="1"/>
    <x v="7"/>
    <s v="2 - Poder Ejecutivo"/>
    <s v="0202 - MINISTERIO DE  INTERIOR Y POLICÍA"/>
    <x v="48"/>
    <x v="0"/>
    <x v="1"/>
    <x v="25"/>
    <s v="2.6 - BIENES MUEBLES, INMUEBLES E INTANGIBLES"/>
    <s v="2.6.5 - MAQUINARIA, OTROS EQUIPOS Y HERRAMIENTAS"/>
    <s v="N"/>
    <s v="00 - N/A"/>
    <s v="10 - FONDO GENERAL"/>
    <s v=" "/>
    <s v="01 - DISTRITO NACIONAL"/>
    <n v="0"/>
    <n v="52800"/>
    <n v="52800"/>
  </r>
  <r>
    <x v="0"/>
    <x v="0"/>
    <x v="0"/>
    <x v="1"/>
    <x v="7"/>
    <s v="2 - Poder Ejecutivo"/>
    <s v="0202 - MINISTERIO DE  INTERIOR Y POLICÍA"/>
    <x v="49"/>
    <x v="0"/>
    <x v="1"/>
    <x v="25"/>
    <s v="2.6 - BIENES MUEBLES, INMUEBLES E INTANGIBLES"/>
    <s v="2.6.1 - MOBILIARIO Y EQUIPO"/>
    <s v="N"/>
    <s v="00 - N/A"/>
    <s v="10 - FONDO GENERAL"/>
    <s v=" "/>
    <s v="01 - DISTRITO NACIONAL"/>
    <n v="242997"/>
    <n v="243286"/>
    <n v="112044.88"/>
  </r>
  <r>
    <x v="0"/>
    <x v="0"/>
    <x v="0"/>
    <x v="1"/>
    <x v="7"/>
    <s v="2 - Poder Ejecutivo"/>
    <s v="0202 - MINISTERIO DE  INTERIOR Y POLICÍA"/>
    <x v="49"/>
    <x v="0"/>
    <x v="1"/>
    <x v="25"/>
    <s v="2.6 - BIENES MUEBLES, INMUEBLES E INTANGIBLES"/>
    <s v="2.6.2 - MOBILIARIO Y EQUIPO DE AUDIO, AUDIOVISUAL, RECREATIVO Y EDUCACIONAL"/>
    <s v="N"/>
    <s v="00 - N/A"/>
    <s v="10 - FONDO GENERAL"/>
    <s v=" "/>
    <s v="01 - DISTRITO NACIONAL"/>
    <n v="35000"/>
    <n v="77309"/>
    <n v="38652.080000000002"/>
  </r>
  <r>
    <x v="0"/>
    <x v="0"/>
    <x v="0"/>
    <x v="1"/>
    <x v="7"/>
    <s v="2 - Poder Ejecutivo"/>
    <s v="0202 - MINISTERIO DE  INTERIOR Y POLICÍA"/>
    <x v="49"/>
    <x v="0"/>
    <x v="1"/>
    <x v="25"/>
    <s v="2.6 - BIENES MUEBLES, INMUEBLES E INTANGIBLES"/>
    <s v="2.6.3 - EQUIPO E INSTRUMENTAL, CIENTÍFICO Y LABORATORIO"/>
    <s v="N"/>
    <s v="00 - N/A"/>
    <s v="10 - FONDO GENERAL"/>
    <s v=" "/>
    <s v="01 - DISTRITO NACIONAL"/>
    <n v="0"/>
    <n v="133364"/>
    <n v="66666.66"/>
  </r>
  <r>
    <x v="0"/>
    <x v="0"/>
    <x v="0"/>
    <x v="1"/>
    <x v="7"/>
    <s v="2 - Poder Ejecutivo"/>
    <s v="0202 - MINISTERIO DE  INTERIOR Y POLICÍA"/>
    <x v="49"/>
    <x v="0"/>
    <x v="1"/>
    <x v="25"/>
    <s v="2.6 - BIENES MUEBLES, INMUEBLES E INTANGIBLES"/>
    <s v="2.6.5 - MAQUINARIA, OTROS EQUIPOS Y HERRAMIENTAS"/>
    <s v="N"/>
    <s v="00 - N/A"/>
    <s v="10 - FONDO GENERAL"/>
    <s v=" "/>
    <s v="01 - DISTRITO NACIONAL"/>
    <n v="75000"/>
    <n v="143738"/>
    <n v="94128.6"/>
  </r>
  <r>
    <x v="0"/>
    <x v="0"/>
    <x v="0"/>
    <x v="1"/>
    <x v="7"/>
    <s v="2 - Poder Ejecutivo"/>
    <s v="0202 - MINISTERIO DE  INTERIOR Y POLICÍA"/>
    <x v="49"/>
    <x v="0"/>
    <x v="1"/>
    <x v="25"/>
    <s v="2.6 - BIENES MUEBLES, INMUEBLES E INTANGIBLES"/>
    <s v="2.6.6 - EQUIPOS DE DEFENSA Y SEGURIDAD"/>
    <s v="N"/>
    <s v="00 - N/A"/>
    <s v="10 - FONDO GENERAL"/>
    <s v=" "/>
    <s v="01 - DISTRITO NACIONAL"/>
    <n v="50000"/>
    <n v="5300"/>
    <n v="0"/>
  </r>
  <r>
    <x v="0"/>
    <x v="0"/>
    <x v="0"/>
    <x v="1"/>
    <x v="7"/>
    <s v="2 - Poder Ejecutivo"/>
    <s v="0203 - MINISTERIO DE DEFENSA"/>
    <x v="50"/>
    <x v="0"/>
    <x v="7"/>
    <x v="29"/>
    <s v="2.6 - BIENES MUEBLES, INMUEBLES E INTANGIBLES"/>
    <s v="2.6.1 - MOBILIARIO Y EQUIPO"/>
    <s v="N"/>
    <s v="00 - N/A"/>
    <s v="10 - FONDO GENERAL"/>
    <s v=" "/>
    <s v="99 - MULTIPROVINCIAL"/>
    <n v="14914900"/>
    <n v="26643976.18"/>
    <n v="19657432.219999999"/>
  </r>
  <r>
    <x v="0"/>
    <x v="0"/>
    <x v="0"/>
    <x v="1"/>
    <x v="7"/>
    <s v="2 - Poder Ejecutivo"/>
    <s v="0203 - MINISTERIO DE DEFENSA"/>
    <x v="50"/>
    <x v="0"/>
    <x v="7"/>
    <x v="29"/>
    <s v="2.6 - BIENES MUEBLES, INMUEBLES E INTANGIBLES"/>
    <s v="2.6.1 - MOBILIARIO Y EQUIPO"/>
    <s v="N"/>
    <s v="00 - N/A"/>
    <s v="20 - FONDOS CON DESTINO ESPECÍFICO"/>
    <s v=" "/>
    <s v="99 - MULTIPROVINCIAL"/>
    <n v="0"/>
    <n v="1235461"/>
    <n v="310753"/>
  </r>
  <r>
    <x v="0"/>
    <x v="0"/>
    <x v="0"/>
    <x v="1"/>
    <x v="7"/>
    <s v="2 - Poder Ejecutivo"/>
    <s v="0203 - MINISTERIO DE DEFENSA"/>
    <x v="50"/>
    <x v="0"/>
    <x v="7"/>
    <x v="29"/>
    <s v="2.6 - BIENES MUEBLES, INMUEBLES E INTANGIBLES"/>
    <s v="2.6.2 - MOBILIARIO Y EQUIPO DE AUDIO, AUDIOVISUAL, RECREATIVO Y EDUCACIONAL"/>
    <s v="N"/>
    <s v="00 - N/A"/>
    <s v="10 - FONDO GENERAL"/>
    <s v=" "/>
    <s v="99 - MULTIPROVINCIAL"/>
    <n v="0"/>
    <n v="4923651.49"/>
    <n v="4761486.5100000007"/>
  </r>
  <r>
    <x v="0"/>
    <x v="0"/>
    <x v="0"/>
    <x v="1"/>
    <x v="7"/>
    <s v="2 - Poder Ejecutivo"/>
    <s v="0203 - MINISTERIO DE DEFENSA"/>
    <x v="50"/>
    <x v="0"/>
    <x v="7"/>
    <x v="29"/>
    <s v="2.6 - BIENES MUEBLES, INMUEBLES E INTANGIBLES"/>
    <s v="2.6.3 - EQUIPO E INSTRUMENTAL, CIENTÍFICO Y LABORATORIO"/>
    <s v="N"/>
    <s v="00 - N/A"/>
    <s v="10 - FONDO GENERAL"/>
    <s v=" "/>
    <s v="99 - MULTIPROVINCIAL"/>
    <n v="0"/>
    <n v="185000"/>
    <n v="145848"/>
  </r>
  <r>
    <x v="0"/>
    <x v="0"/>
    <x v="0"/>
    <x v="1"/>
    <x v="7"/>
    <s v="2 - Poder Ejecutivo"/>
    <s v="0203 - MINISTERIO DE DEFENSA"/>
    <x v="50"/>
    <x v="0"/>
    <x v="7"/>
    <x v="29"/>
    <s v="2.6 - BIENES MUEBLES, INMUEBLES E INTANGIBLES"/>
    <s v="2.6.4 - VEHÍCULOS Y EQUIPO DE TRANSPORTE, TRACCIÓN Y ELEVACIÓN"/>
    <s v="N"/>
    <s v="00 - N/A"/>
    <s v="10 - FONDO GENERAL"/>
    <s v=" "/>
    <s v="99 - MULTIPROVINCIAL"/>
    <n v="114000000"/>
    <n v="32099700"/>
    <n v="0"/>
  </r>
  <r>
    <x v="0"/>
    <x v="0"/>
    <x v="0"/>
    <x v="1"/>
    <x v="7"/>
    <s v="2 - Poder Ejecutivo"/>
    <s v="0203 - MINISTERIO DE DEFENSA"/>
    <x v="50"/>
    <x v="0"/>
    <x v="7"/>
    <x v="29"/>
    <s v="2.6 - BIENES MUEBLES, INMUEBLES E INTANGIBLES"/>
    <s v="2.6.4 - VEHÍCULOS Y EQUIPO DE TRANSPORTE, TRACCIÓN Y ELEVACIÓN"/>
    <s v="N"/>
    <s v="00 - N/A"/>
    <s v="20 - FONDOS CON DESTINO ESPECÍFICO"/>
    <s v=" "/>
    <s v="99 - MULTIPROVINCIAL"/>
    <n v="0"/>
    <n v="5858379"/>
    <n v="0"/>
  </r>
  <r>
    <x v="0"/>
    <x v="0"/>
    <x v="0"/>
    <x v="1"/>
    <x v="7"/>
    <s v="2 - Poder Ejecutivo"/>
    <s v="0203 - MINISTERIO DE DEFENSA"/>
    <x v="50"/>
    <x v="0"/>
    <x v="7"/>
    <x v="29"/>
    <s v="2.6 - BIENES MUEBLES, INMUEBLES E INTANGIBLES"/>
    <s v="2.6.5 - MAQUINARIA, OTROS EQUIPOS Y HERRAMIENTAS"/>
    <s v="N"/>
    <s v="00 - N/A"/>
    <s v="10 - FONDO GENERAL"/>
    <s v=" "/>
    <s v="99 - MULTIPROVINCIAL"/>
    <n v="0"/>
    <n v="74876603.299999997"/>
    <n v="15343151.100000001"/>
  </r>
  <r>
    <x v="0"/>
    <x v="0"/>
    <x v="0"/>
    <x v="1"/>
    <x v="7"/>
    <s v="2 - Poder Ejecutivo"/>
    <s v="0203 - MINISTERIO DE DEFENSA"/>
    <x v="50"/>
    <x v="0"/>
    <x v="7"/>
    <x v="29"/>
    <s v="2.6 - BIENES MUEBLES, INMUEBLES E INTANGIBLES"/>
    <s v="2.6.5 - MAQUINARIA, OTROS EQUIPOS Y HERRAMIENTAS"/>
    <s v="N"/>
    <s v="00 - N/A"/>
    <s v="20 - FONDOS CON DESTINO ESPECÍFICO"/>
    <s v=" "/>
    <s v="99 - MULTIPROVINCIAL"/>
    <n v="0"/>
    <n v="3007434.38"/>
    <n v="1667962.81"/>
  </r>
  <r>
    <x v="0"/>
    <x v="0"/>
    <x v="0"/>
    <x v="1"/>
    <x v="7"/>
    <s v="2 - Poder Ejecutivo"/>
    <s v="0203 - MINISTERIO DE DEFENSA"/>
    <x v="50"/>
    <x v="0"/>
    <x v="7"/>
    <x v="29"/>
    <s v="2.6 - BIENES MUEBLES, INMUEBLES E INTANGIBLES"/>
    <s v="2.6.6 - EQUIPOS DE DEFENSA Y SEGURIDAD"/>
    <s v="N"/>
    <s v="00 - N/A"/>
    <s v="10 - FONDO GENERAL"/>
    <s v=" "/>
    <s v="99 - MULTIPROVINCIAL"/>
    <n v="0"/>
    <n v="0"/>
    <n v="0"/>
  </r>
  <r>
    <x v="0"/>
    <x v="0"/>
    <x v="0"/>
    <x v="1"/>
    <x v="7"/>
    <s v="2 - Poder Ejecutivo"/>
    <s v="0203 - MINISTERIO DE DEFENSA"/>
    <x v="50"/>
    <x v="0"/>
    <x v="7"/>
    <x v="29"/>
    <s v="2.7 - OBRAS"/>
    <s v="2.7.1 - OBRAS EN EDIFICACIONES"/>
    <s v="N"/>
    <s v="00 - N/A"/>
    <s v="10 - FONDO GENERAL"/>
    <s v=" "/>
    <s v="99 - MULTIPROVINCIAL"/>
    <n v="0"/>
    <n v="390226397"/>
    <n v="208632869.88"/>
  </r>
  <r>
    <x v="0"/>
    <x v="0"/>
    <x v="0"/>
    <x v="1"/>
    <x v="7"/>
    <s v="2 - Poder Ejecutivo"/>
    <s v="0203 - MINISTERIO DE DEFENSA"/>
    <x v="50"/>
    <x v="2"/>
    <x v="10"/>
    <x v="30"/>
    <s v="2.6 - BIENES MUEBLES, INMUEBLES E INTANGIBLES"/>
    <s v="2.6.1 - MOBILIARIO Y EQUIPO"/>
    <s v="N"/>
    <s v="00 - N/A"/>
    <s v="10 - FONDO GENERAL"/>
    <s v=" "/>
    <s v="99 - MULTIPROVINCIAL"/>
    <n v="8435100"/>
    <n v="5639896.9399999995"/>
    <n v="5463061.6799999997"/>
  </r>
  <r>
    <x v="0"/>
    <x v="0"/>
    <x v="0"/>
    <x v="1"/>
    <x v="7"/>
    <s v="2 - Poder Ejecutivo"/>
    <s v="0203 - MINISTERIO DE DEFENSA"/>
    <x v="50"/>
    <x v="2"/>
    <x v="10"/>
    <x v="30"/>
    <s v="2.6 - BIENES MUEBLES, INMUEBLES E INTANGIBLES"/>
    <s v="2.6.2 - MOBILIARIO Y EQUIPO DE AUDIO, AUDIOVISUAL, RECREATIVO Y EDUCACIONAL"/>
    <s v="N"/>
    <s v="00 - N/A"/>
    <s v="10 - FONDO GENERAL"/>
    <s v=" "/>
    <s v="99 - MULTIPROVINCIAL"/>
    <n v="0"/>
    <n v="116000"/>
    <n v="115050"/>
  </r>
  <r>
    <x v="0"/>
    <x v="0"/>
    <x v="0"/>
    <x v="1"/>
    <x v="7"/>
    <s v="2 - Poder Ejecutivo"/>
    <s v="0203 - MINISTERIO DE DEFENSA"/>
    <x v="50"/>
    <x v="2"/>
    <x v="10"/>
    <x v="30"/>
    <s v="2.6 - BIENES MUEBLES, INMUEBLES E INTANGIBLES"/>
    <s v="2.6.3 - EQUIPO E INSTRUMENTAL, CIENTÍFICO Y LABORATORIO"/>
    <s v="N"/>
    <s v="00 - N/A"/>
    <s v="10 - FONDO GENERAL"/>
    <s v=" "/>
    <s v="99 - MULTIPROVINCIAL"/>
    <n v="0"/>
    <n v="1380600"/>
    <n v="1380600"/>
  </r>
  <r>
    <x v="0"/>
    <x v="0"/>
    <x v="0"/>
    <x v="1"/>
    <x v="7"/>
    <s v="2 - Poder Ejecutivo"/>
    <s v="0203 - MINISTERIO DE DEFENSA"/>
    <x v="50"/>
    <x v="2"/>
    <x v="10"/>
    <x v="30"/>
    <s v="2.6 - BIENES MUEBLES, INMUEBLES E INTANGIBLES"/>
    <s v="2.6.5 - MAQUINARIA, OTROS EQUIPOS Y HERRAMIENTAS"/>
    <s v="N"/>
    <s v="00 - N/A"/>
    <s v="10 - FONDO GENERAL"/>
    <s v=" "/>
    <s v="99 - MULTIPROVINCIAL"/>
    <n v="0"/>
    <n v="1098603.06"/>
    <n v="411192.24"/>
  </r>
  <r>
    <x v="0"/>
    <x v="0"/>
    <x v="0"/>
    <x v="1"/>
    <x v="7"/>
    <s v="2 - Poder Ejecutivo"/>
    <s v="0203 - MINISTERIO DE DEFENSA"/>
    <x v="50"/>
    <x v="2"/>
    <x v="10"/>
    <x v="30"/>
    <s v="2.6 - BIENES MUEBLES, INMUEBLES E INTANGIBLES"/>
    <s v="2.6.6 - EQUIPOS DE DEFENSA Y SEGURIDAD"/>
    <s v="N"/>
    <s v="00 - N/A"/>
    <s v="10 - FONDO GENERAL"/>
    <s v=" "/>
    <s v="99 - MULTIPROVINCIAL"/>
    <n v="0"/>
    <n v="200000"/>
    <n v="171536.6"/>
  </r>
  <r>
    <x v="0"/>
    <x v="0"/>
    <x v="0"/>
    <x v="1"/>
    <x v="7"/>
    <s v="2 - Poder Ejecutivo"/>
    <s v="0203 - MINISTERIO DE DEFENSA"/>
    <x v="51"/>
    <x v="0"/>
    <x v="7"/>
    <x v="29"/>
    <s v="2.6 - BIENES MUEBLES, INMUEBLES E INTANGIBLES"/>
    <s v="2.6.1 - MOBILIARIO Y EQUIPO"/>
    <s v="N"/>
    <s v="00 - N/A"/>
    <s v="10 - FONDO GENERAL"/>
    <s v=" "/>
    <s v="99 - MULTIPROVINCIAL"/>
    <n v="23682900"/>
    <n v="17042629.160000004"/>
    <n v="15184549.16"/>
  </r>
  <r>
    <x v="0"/>
    <x v="0"/>
    <x v="0"/>
    <x v="1"/>
    <x v="7"/>
    <s v="2 - Poder Ejecutivo"/>
    <s v="0203 - MINISTERIO DE DEFENSA"/>
    <x v="51"/>
    <x v="0"/>
    <x v="7"/>
    <x v="29"/>
    <s v="2.6 - BIENES MUEBLES, INMUEBLES E INTANGIBLES"/>
    <s v="2.6.1 - MOBILIARIO Y EQUIPO"/>
    <s v="N"/>
    <s v="00 - N/A"/>
    <s v="20 - FONDOS CON DESTINO ESPECÍFICO"/>
    <s v=" "/>
    <s v="01 - DISTRITO NACIONAL"/>
    <n v="0"/>
    <n v="5570520.0700000003"/>
    <n v="0"/>
  </r>
  <r>
    <x v="0"/>
    <x v="0"/>
    <x v="0"/>
    <x v="1"/>
    <x v="7"/>
    <s v="2 - Poder Ejecutivo"/>
    <s v="0203 - MINISTERIO DE DEFENSA"/>
    <x v="51"/>
    <x v="0"/>
    <x v="7"/>
    <x v="29"/>
    <s v="2.6 - BIENES MUEBLES, INMUEBLES E INTANGIBLES"/>
    <s v="2.6.2 - MOBILIARIO Y EQUIPO DE AUDIO, AUDIOVISUAL, RECREATIVO Y EDUCACIONAL"/>
    <s v="N"/>
    <s v="00 - N/A"/>
    <s v="10 - FONDO GENERAL"/>
    <s v=" "/>
    <s v="99 - MULTIPROVINCIAL"/>
    <n v="2690000"/>
    <n v="1190325"/>
    <n v="613600"/>
  </r>
  <r>
    <x v="0"/>
    <x v="0"/>
    <x v="0"/>
    <x v="1"/>
    <x v="7"/>
    <s v="2 - Poder Ejecutivo"/>
    <s v="0203 - MINISTERIO DE DEFENSA"/>
    <x v="51"/>
    <x v="0"/>
    <x v="7"/>
    <x v="29"/>
    <s v="2.6 - BIENES MUEBLES, INMUEBLES E INTANGIBLES"/>
    <s v="2.6.2 - MOBILIARIO Y EQUIPO DE AUDIO, AUDIOVISUAL, RECREATIVO Y EDUCACIONAL"/>
    <s v="N"/>
    <s v="00 - N/A"/>
    <s v="20 - FONDOS CON DESTINO ESPECÍFICO"/>
    <s v=" "/>
    <s v="01 - DISTRITO NACIONAL"/>
    <n v="0"/>
    <n v="58000"/>
    <n v="0"/>
  </r>
  <r>
    <x v="0"/>
    <x v="0"/>
    <x v="0"/>
    <x v="1"/>
    <x v="7"/>
    <s v="2 - Poder Ejecutivo"/>
    <s v="0203 - MINISTERIO DE DEFENSA"/>
    <x v="51"/>
    <x v="0"/>
    <x v="7"/>
    <x v="29"/>
    <s v="2.6 - BIENES MUEBLES, INMUEBLES E INTANGIBLES"/>
    <s v="2.6.3 - EQUIPO E INSTRUMENTAL, CIENTÍFICO Y LABORATORIO"/>
    <s v="N"/>
    <s v="00 - N/A"/>
    <s v="10 - FONDO GENERAL"/>
    <s v=" "/>
    <s v="99 - MULTIPROVINCIAL"/>
    <n v="1500000"/>
    <n v="0"/>
    <n v="0"/>
  </r>
  <r>
    <x v="0"/>
    <x v="0"/>
    <x v="0"/>
    <x v="1"/>
    <x v="7"/>
    <s v="2 - Poder Ejecutivo"/>
    <s v="0203 - MINISTERIO DE DEFENSA"/>
    <x v="51"/>
    <x v="0"/>
    <x v="7"/>
    <x v="29"/>
    <s v="2.6 - BIENES MUEBLES, INMUEBLES E INTANGIBLES"/>
    <s v="2.6.4 - VEHÍCULOS Y EQUIPO DE TRANSPORTE, TRACCIÓN Y ELEVACIÓN"/>
    <s v="N"/>
    <s v="00 - N/A"/>
    <s v="10 - FONDO GENERAL"/>
    <s v=" "/>
    <s v="99 - MULTIPROVINCIAL"/>
    <n v="0"/>
    <n v="128039000"/>
    <n v="128039000"/>
  </r>
  <r>
    <x v="0"/>
    <x v="0"/>
    <x v="0"/>
    <x v="1"/>
    <x v="7"/>
    <s v="2 - Poder Ejecutivo"/>
    <s v="0203 - MINISTERIO DE DEFENSA"/>
    <x v="51"/>
    <x v="0"/>
    <x v="7"/>
    <x v="29"/>
    <s v="2.6 - BIENES MUEBLES, INMUEBLES E INTANGIBLES"/>
    <s v="2.6.5 - MAQUINARIA, OTROS EQUIPOS Y HERRAMIENTAS"/>
    <s v="N"/>
    <s v="00 - N/A"/>
    <s v="10 - FONDO GENERAL"/>
    <s v=" "/>
    <s v="99 - MULTIPROVINCIAL"/>
    <n v="2567120"/>
    <n v="2489305.5300000003"/>
    <n v="105158.66"/>
  </r>
  <r>
    <x v="0"/>
    <x v="0"/>
    <x v="0"/>
    <x v="1"/>
    <x v="7"/>
    <s v="2 - Poder Ejecutivo"/>
    <s v="0203 - MINISTERIO DE DEFENSA"/>
    <x v="51"/>
    <x v="0"/>
    <x v="7"/>
    <x v="29"/>
    <s v="2.6 - BIENES MUEBLES, INMUEBLES E INTANGIBLES"/>
    <s v="2.6.5 - MAQUINARIA, OTROS EQUIPOS Y HERRAMIENTAS"/>
    <s v="N"/>
    <s v="00 - N/A"/>
    <s v="20 - FONDOS CON DESTINO ESPECÍFICO"/>
    <s v=" "/>
    <s v="01 - DISTRITO NACIONAL"/>
    <n v="0"/>
    <n v="665000"/>
    <n v="0"/>
  </r>
  <r>
    <x v="0"/>
    <x v="0"/>
    <x v="0"/>
    <x v="1"/>
    <x v="7"/>
    <s v="2 - Poder Ejecutivo"/>
    <s v="0203 - MINISTERIO DE DEFENSA"/>
    <x v="51"/>
    <x v="0"/>
    <x v="7"/>
    <x v="29"/>
    <s v="2.6 - BIENES MUEBLES, INMUEBLES E INTANGIBLES"/>
    <s v="2.6.6 - EQUIPOS DE DEFENSA Y SEGURIDAD"/>
    <s v="N"/>
    <s v="00 - N/A"/>
    <s v="10 - FONDO GENERAL"/>
    <s v=" "/>
    <s v="99 - MULTIPROVINCIAL"/>
    <n v="1140000"/>
    <n v="215391980.94"/>
    <n v="214152859.46000001"/>
  </r>
  <r>
    <x v="0"/>
    <x v="0"/>
    <x v="0"/>
    <x v="1"/>
    <x v="7"/>
    <s v="2 - Poder Ejecutivo"/>
    <s v="0203 - MINISTERIO DE DEFENSA"/>
    <x v="51"/>
    <x v="0"/>
    <x v="7"/>
    <x v="29"/>
    <s v="2.7 - OBRAS"/>
    <s v="2.7.1 - OBRAS EN EDIFICACIONES"/>
    <s v="N"/>
    <s v="00 - N/A"/>
    <s v="10 - FONDO GENERAL"/>
    <s v=" "/>
    <s v="99 - MULTIPROVINCIAL"/>
    <n v="0"/>
    <n v="279458500"/>
    <n v="263994917.61999997"/>
  </r>
  <r>
    <x v="0"/>
    <x v="0"/>
    <x v="0"/>
    <x v="1"/>
    <x v="7"/>
    <s v="2 - Poder Ejecutivo"/>
    <s v="0203 - MINISTERIO DE DEFENSA"/>
    <x v="51"/>
    <x v="0"/>
    <x v="7"/>
    <x v="29"/>
    <s v="2.7 - OBRAS"/>
    <s v="2.7.1 - OBRAS EN EDIFICACIONES"/>
    <s v="S"/>
    <s v="01 - CONSTRUCCIÓN DE OFICINAS DEL ESTADO MAYOR ERD, MUNICIPIO PEDRO BRAND, PROVINCIA SANTO DOMINGO"/>
    <s v="10 - FONDO GENERAL"/>
    <n v="16741"/>
    <s v="32 - SANTO DOMINGO"/>
    <n v="0"/>
    <n v="48540344.420000002"/>
    <n v="48185916.68"/>
  </r>
  <r>
    <x v="0"/>
    <x v="0"/>
    <x v="0"/>
    <x v="1"/>
    <x v="7"/>
    <s v="2 - Poder Ejecutivo"/>
    <s v="0203 - MINISTERIO DE DEFENSA"/>
    <x v="52"/>
    <x v="0"/>
    <x v="7"/>
    <x v="29"/>
    <s v="2.6 - BIENES MUEBLES, INMUEBLES E INTANGIBLES"/>
    <s v="2.6.1 - MOBILIARIO Y EQUIPO"/>
    <s v="N"/>
    <s v="00 - N/A"/>
    <s v="10 - FONDO GENERAL"/>
    <s v=" "/>
    <s v="99 - MULTIPROVINCIAL"/>
    <n v="1400000"/>
    <n v="1580175.4"/>
    <n v="549410.82999999996"/>
  </r>
  <r>
    <x v="0"/>
    <x v="0"/>
    <x v="0"/>
    <x v="1"/>
    <x v="7"/>
    <s v="2 - Poder Ejecutivo"/>
    <s v="0203 - MINISTERIO DE DEFENSA"/>
    <x v="52"/>
    <x v="0"/>
    <x v="7"/>
    <x v="29"/>
    <s v="2.6 - BIENES MUEBLES, INMUEBLES E INTANGIBLES"/>
    <s v="2.6.1 - MOBILIARIO Y EQUIPO"/>
    <s v="N"/>
    <s v="00 - N/A"/>
    <s v="20 - FONDOS CON DESTINO ESPECÍFICO"/>
    <s v=" "/>
    <s v="99 - MULTIPROVINCIAL"/>
    <n v="0"/>
    <n v="17521180.879999999"/>
    <n v="16396868.609999998"/>
  </r>
  <r>
    <x v="0"/>
    <x v="0"/>
    <x v="0"/>
    <x v="1"/>
    <x v="7"/>
    <s v="2 - Poder Ejecutivo"/>
    <s v="0203 - MINISTERIO DE DEFENSA"/>
    <x v="52"/>
    <x v="0"/>
    <x v="7"/>
    <x v="29"/>
    <s v="2.6 - BIENES MUEBLES, INMUEBLES E INTANGIBLES"/>
    <s v="2.6.2 - MOBILIARIO Y EQUIPO DE AUDIO, AUDIOVISUAL, RECREATIVO Y EDUCACIONAL"/>
    <s v="N"/>
    <s v="00 - N/A"/>
    <s v="10 - FONDO GENERAL"/>
    <s v=" "/>
    <s v="99 - MULTIPROVINCIAL"/>
    <n v="200000"/>
    <n v="128000"/>
    <n v="9884.7199999999993"/>
  </r>
  <r>
    <x v="0"/>
    <x v="0"/>
    <x v="0"/>
    <x v="1"/>
    <x v="7"/>
    <s v="2 - Poder Ejecutivo"/>
    <s v="0203 - MINISTERIO DE DEFENSA"/>
    <x v="52"/>
    <x v="0"/>
    <x v="7"/>
    <x v="29"/>
    <s v="2.6 - BIENES MUEBLES, INMUEBLES E INTANGIBLES"/>
    <s v="2.6.2 - MOBILIARIO Y EQUIPO DE AUDIO, AUDIOVISUAL, RECREATIVO Y EDUCACIONAL"/>
    <s v="N"/>
    <s v="00 - N/A"/>
    <s v="20 - FONDOS CON DESTINO ESPECÍFICO"/>
    <s v=" "/>
    <s v="99 - MULTIPROVINCIAL"/>
    <n v="0"/>
    <n v="3355687.2"/>
    <n v="2140393.8600000003"/>
  </r>
  <r>
    <x v="0"/>
    <x v="0"/>
    <x v="0"/>
    <x v="1"/>
    <x v="7"/>
    <s v="2 - Poder Ejecutivo"/>
    <s v="0203 - MINISTERIO DE DEFENSA"/>
    <x v="52"/>
    <x v="0"/>
    <x v="7"/>
    <x v="29"/>
    <s v="2.6 - BIENES MUEBLES, INMUEBLES E INTANGIBLES"/>
    <s v="2.6.3 - EQUIPO E INSTRUMENTAL, CIENTÍFICO Y LABORATORIO"/>
    <s v="N"/>
    <s v="00 - N/A"/>
    <s v="10 - FONDO GENERAL"/>
    <s v=" "/>
    <s v="99 - MULTIPROVINCIAL"/>
    <n v="300000"/>
    <n v="0"/>
    <n v="0"/>
  </r>
  <r>
    <x v="0"/>
    <x v="0"/>
    <x v="0"/>
    <x v="1"/>
    <x v="7"/>
    <s v="2 - Poder Ejecutivo"/>
    <s v="0203 - MINISTERIO DE DEFENSA"/>
    <x v="52"/>
    <x v="0"/>
    <x v="7"/>
    <x v="29"/>
    <s v="2.6 - BIENES MUEBLES, INMUEBLES E INTANGIBLES"/>
    <s v="2.6.3 - EQUIPO E INSTRUMENTAL, CIENTÍFICO Y LABORATORIO"/>
    <s v="N"/>
    <s v="00 - N/A"/>
    <s v="20 - FONDOS CON DESTINO ESPECÍFICO"/>
    <s v=" "/>
    <s v="99 - MULTIPROVINCIAL"/>
    <n v="0"/>
    <n v="638200"/>
    <n v="0"/>
  </r>
  <r>
    <x v="0"/>
    <x v="0"/>
    <x v="0"/>
    <x v="1"/>
    <x v="7"/>
    <s v="2 - Poder Ejecutivo"/>
    <s v="0203 - MINISTERIO DE DEFENSA"/>
    <x v="52"/>
    <x v="0"/>
    <x v="7"/>
    <x v="29"/>
    <s v="2.6 - BIENES MUEBLES, INMUEBLES E INTANGIBLES"/>
    <s v="2.6.4 - VEHÍCULOS Y EQUIPO DE TRANSPORTE, TRACCIÓN Y ELEVACIÓN"/>
    <s v="N"/>
    <s v="00 - N/A"/>
    <s v="10 - FONDO GENERAL"/>
    <s v=" "/>
    <s v="99 - MULTIPROVINCIAL"/>
    <n v="47500"/>
    <n v="47500"/>
    <n v="25460.95"/>
  </r>
  <r>
    <x v="0"/>
    <x v="0"/>
    <x v="0"/>
    <x v="1"/>
    <x v="7"/>
    <s v="2 - Poder Ejecutivo"/>
    <s v="0203 - MINISTERIO DE DEFENSA"/>
    <x v="52"/>
    <x v="0"/>
    <x v="7"/>
    <x v="29"/>
    <s v="2.6 - BIENES MUEBLES, INMUEBLES E INTANGIBLES"/>
    <s v="2.6.4 - VEHÍCULOS Y EQUIPO DE TRANSPORTE, TRACCIÓN Y ELEVACIÓN"/>
    <s v="N"/>
    <s v="00 - N/A"/>
    <s v="20 - FONDOS CON DESTINO ESPECÍFICO"/>
    <s v=" "/>
    <s v="99 - MULTIPROVINCIAL"/>
    <n v="0"/>
    <n v="224053126.59999999"/>
    <n v="224049517.59999999"/>
  </r>
  <r>
    <x v="0"/>
    <x v="0"/>
    <x v="0"/>
    <x v="1"/>
    <x v="7"/>
    <s v="2 - Poder Ejecutivo"/>
    <s v="0203 - MINISTERIO DE DEFENSA"/>
    <x v="52"/>
    <x v="0"/>
    <x v="7"/>
    <x v="29"/>
    <s v="2.6 - BIENES MUEBLES, INMUEBLES E INTANGIBLES"/>
    <s v="2.6.5 - MAQUINARIA, OTROS EQUIPOS Y HERRAMIENTAS"/>
    <s v="N"/>
    <s v="00 - N/A"/>
    <s v="10 - FONDO GENERAL"/>
    <s v=" "/>
    <s v="99 - MULTIPROVINCIAL"/>
    <n v="2928800"/>
    <n v="1910256"/>
    <n v="1399341.99"/>
  </r>
  <r>
    <x v="0"/>
    <x v="0"/>
    <x v="0"/>
    <x v="1"/>
    <x v="7"/>
    <s v="2 - Poder Ejecutivo"/>
    <s v="0203 - MINISTERIO DE DEFENSA"/>
    <x v="52"/>
    <x v="0"/>
    <x v="7"/>
    <x v="29"/>
    <s v="2.6 - BIENES MUEBLES, INMUEBLES E INTANGIBLES"/>
    <s v="2.6.5 - MAQUINARIA, OTROS EQUIPOS Y HERRAMIENTAS"/>
    <s v="N"/>
    <s v="00 - N/A"/>
    <s v="20 - FONDOS CON DESTINO ESPECÍFICO"/>
    <s v=" "/>
    <s v="99 - MULTIPROVINCIAL"/>
    <n v="0"/>
    <n v="10575465.290000001"/>
    <n v="8296487.4800000004"/>
  </r>
  <r>
    <x v="0"/>
    <x v="0"/>
    <x v="0"/>
    <x v="1"/>
    <x v="7"/>
    <s v="2 - Poder Ejecutivo"/>
    <s v="0203 - MINISTERIO DE DEFENSA"/>
    <x v="52"/>
    <x v="0"/>
    <x v="7"/>
    <x v="29"/>
    <s v="2.6 - BIENES MUEBLES, INMUEBLES E INTANGIBLES"/>
    <s v="2.6.6 - EQUIPOS DE DEFENSA Y SEGURIDAD"/>
    <s v="N"/>
    <s v="00 - N/A"/>
    <s v="10 - FONDO GENERAL"/>
    <s v=" "/>
    <s v="99 - MULTIPROVINCIAL"/>
    <n v="250000"/>
    <n v="0"/>
    <n v="0"/>
  </r>
  <r>
    <x v="0"/>
    <x v="0"/>
    <x v="0"/>
    <x v="1"/>
    <x v="7"/>
    <s v="2 - Poder Ejecutivo"/>
    <s v="0203 - MINISTERIO DE DEFENSA"/>
    <x v="52"/>
    <x v="0"/>
    <x v="7"/>
    <x v="29"/>
    <s v="2.6 - BIENES MUEBLES, INMUEBLES E INTANGIBLES"/>
    <s v="2.6.6 - EQUIPOS DE DEFENSA Y SEGURIDAD"/>
    <s v="N"/>
    <s v="00 - N/A"/>
    <s v="20 - FONDOS CON DESTINO ESPECÍFICO"/>
    <s v=" "/>
    <s v="99 - MULTIPROVINCIAL"/>
    <n v="0"/>
    <n v="8974523"/>
    <n v="8000868"/>
  </r>
  <r>
    <x v="0"/>
    <x v="0"/>
    <x v="0"/>
    <x v="1"/>
    <x v="7"/>
    <s v="2 - Poder Ejecutivo"/>
    <s v="0203 - MINISTERIO DE DEFENSA"/>
    <x v="52"/>
    <x v="0"/>
    <x v="7"/>
    <x v="29"/>
    <s v="2.6 - BIENES MUEBLES, INMUEBLES E INTANGIBLES"/>
    <s v="2.6.9 - EDIFICIOS, ESTRUCTURAS, TIERRAS, TERRENOS Y OBJETOS DE VALOR"/>
    <s v="N"/>
    <s v="00 - N/A"/>
    <s v="10 - FONDO GENERAL"/>
    <s v=" "/>
    <s v="99 - MULTIPROVINCIAL"/>
    <n v="215000"/>
    <n v="115000"/>
    <n v="0"/>
  </r>
  <r>
    <x v="0"/>
    <x v="0"/>
    <x v="0"/>
    <x v="1"/>
    <x v="7"/>
    <s v="2 - Poder Ejecutivo"/>
    <s v="0203 - MINISTERIO DE DEFENSA"/>
    <x v="52"/>
    <x v="0"/>
    <x v="7"/>
    <x v="29"/>
    <s v="2.7 - OBRAS"/>
    <s v="2.7.1 - OBRAS EN EDIFICACIONES"/>
    <s v="N"/>
    <s v="00 - N/A"/>
    <s v="10 - FONDO GENERAL"/>
    <s v=" "/>
    <s v="99 - MULTIPROVINCIAL"/>
    <n v="0"/>
    <n v="352485917.02999997"/>
    <n v="159757171.13"/>
  </r>
  <r>
    <x v="0"/>
    <x v="0"/>
    <x v="0"/>
    <x v="1"/>
    <x v="7"/>
    <s v="2 - Poder Ejecutivo"/>
    <s v="0203 - MINISTERIO DE DEFENSA"/>
    <x v="53"/>
    <x v="0"/>
    <x v="7"/>
    <x v="29"/>
    <s v="2.6 - BIENES MUEBLES, INMUEBLES E INTANGIBLES"/>
    <s v="2.6.1 - MOBILIARIO Y EQUIPO"/>
    <s v="N"/>
    <s v="00 - N/A"/>
    <s v="10 - FONDO GENERAL"/>
    <s v=" "/>
    <s v="99 - MULTIPROVINCIAL"/>
    <n v="58778274"/>
    <n v="55228164"/>
    <n v="27751115.029999994"/>
  </r>
  <r>
    <x v="0"/>
    <x v="0"/>
    <x v="0"/>
    <x v="1"/>
    <x v="7"/>
    <s v="2 - Poder Ejecutivo"/>
    <s v="0203 - MINISTERIO DE DEFENSA"/>
    <x v="53"/>
    <x v="0"/>
    <x v="7"/>
    <x v="29"/>
    <s v="2.6 - BIENES MUEBLES, INMUEBLES E INTANGIBLES"/>
    <s v="2.6.1 - MOBILIARIO Y EQUIPO"/>
    <s v="N"/>
    <s v="00 - N/A"/>
    <s v="20 - FONDOS CON DESTINO ESPECÍFICO"/>
    <s v=" "/>
    <s v="99 - MULTIPROVINCIAL"/>
    <n v="0"/>
    <n v="764470"/>
    <n v="631543.08000000007"/>
  </r>
  <r>
    <x v="0"/>
    <x v="0"/>
    <x v="0"/>
    <x v="1"/>
    <x v="7"/>
    <s v="2 - Poder Ejecutivo"/>
    <s v="0203 - MINISTERIO DE DEFENSA"/>
    <x v="53"/>
    <x v="0"/>
    <x v="7"/>
    <x v="29"/>
    <s v="2.6 - BIENES MUEBLES, INMUEBLES E INTANGIBLES"/>
    <s v="2.6.1 - MOBILIARIO Y EQUIPO"/>
    <s v="S"/>
    <s v="02 - CONSTRUCCIÓN CUARTEL, TORRES DE VIGILANCIA Y VIVIENDAS PARA MILITARES DEL CESFRONT, MUNICIPIO DE PEDERNALES, PROVINCIA PEDERNALES"/>
    <s v="70 - DONACION EXTERNA"/>
    <n v="14668"/>
    <s v="16 - PEDERNALES"/>
    <n v="0"/>
    <n v="1270495.48"/>
    <n v="0"/>
  </r>
  <r>
    <x v="0"/>
    <x v="0"/>
    <x v="0"/>
    <x v="1"/>
    <x v="7"/>
    <s v="2 - Poder Ejecutivo"/>
    <s v="0203 - MINISTERIO DE DEFENSA"/>
    <x v="53"/>
    <x v="0"/>
    <x v="7"/>
    <x v="29"/>
    <s v="2.6 - BIENES MUEBLES, INMUEBLES E INTANGIBLES"/>
    <s v="2.6.2 - MOBILIARIO Y EQUIPO DE AUDIO, AUDIOVISUAL, RECREATIVO Y EDUCACIONAL"/>
    <s v="N"/>
    <s v="00 - N/A"/>
    <s v="10 - FONDO GENERAL"/>
    <s v=" "/>
    <s v="99 - MULTIPROVINCIAL"/>
    <n v="23500000"/>
    <n v="7844396"/>
    <n v="5011070.9000000004"/>
  </r>
  <r>
    <x v="0"/>
    <x v="0"/>
    <x v="0"/>
    <x v="1"/>
    <x v="7"/>
    <s v="2 - Poder Ejecutivo"/>
    <s v="0203 - MINISTERIO DE DEFENSA"/>
    <x v="53"/>
    <x v="0"/>
    <x v="7"/>
    <x v="29"/>
    <s v="2.6 - BIENES MUEBLES, INMUEBLES E INTANGIBLES"/>
    <s v="2.6.2 - MOBILIARIO Y EQUIPO DE AUDIO, AUDIOVISUAL, RECREATIVO Y EDUCACIONAL"/>
    <s v="N"/>
    <s v="00 - N/A"/>
    <s v="20 - FONDOS CON DESTINO ESPECÍFICO"/>
    <s v=" "/>
    <s v="99 - MULTIPROVINCIAL"/>
    <n v="0"/>
    <n v="500000"/>
    <n v="404150"/>
  </r>
  <r>
    <x v="0"/>
    <x v="0"/>
    <x v="0"/>
    <x v="1"/>
    <x v="7"/>
    <s v="2 - Poder Ejecutivo"/>
    <s v="0203 - MINISTERIO DE DEFENSA"/>
    <x v="53"/>
    <x v="0"/>
    <x v="7"/>
    <x v="29"/>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390813.64"/>
    <n v="0"/>
  </r>
  <r>
    <x v="0"/>
    <x v="0"/>
    <x v="0"/>
    <x v="1"/>
    <x v="7"/>
    <s v="2 - Poder Ejecutivo"/>
    <s v="0203 - MINISTERIO DE DEFENSA"/>
    <x v="53"/>
    <x v="0"/>
    <x v="7"/>
    <x v="29"/>
    <s v="2.6 - BIENES MUEBLES, INMUEBLES E INTANGIBLES"/>
    <s v="2.6.3 - EQUIPO E INSTRUMENTAL, CIENTÍFICO Y LABORATORIO"/>
    <s v="N"/>
    <s v="00 - N/A"/>
    <s v="10 - FONDO GENERAL"/>
    <s v=" "/>
    <s v="99 - MULTIPROVINCIAL"/>
    <n v="13000000"/>
    <n v="16000000"/>
    <n v="12550229.82"/>
  </r>
  <r>
    <x v="0"/>
    <x v="0"/>
    <x v="0"/>
    <x v="1"/>
    <x v="7"/>
    <s v="2 - Poder Ejecutivo"/>
    <s v="0203 - MINISTERIO DE DEFENSA"/>
    <x v="53"/>
    <x v="0"/>
    <x v="7"/>
    <x v="29"/>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2527139.8999999994"/>
    <n v="0"/>
  </r>
  <r>
    <x v="0"/>
    <x v="0"/>
    <x v="0"/>
    <x v="1"/>
    <x v="7"/>
    <s v="2 - Poder Ejecutivo"/>
    <s v="0203 - MINISTERIO DE DEFENSA"/>
    <x v="53"/>
    <x v="0"/>
    <x v="7"/>
    <x v="29"/>
    <s v="2.6 - BIENES MUEBLES, INMUEBLES E INTANGIBLES"/>
    <s v="2.6.4 - VEHÍCULOS Y EQUIPO DE TRANSPORTE, TRACCIÓN Y ELEVACIÓN"/>
    <s v="N"/>
    <s v="00 - N/A"/>
    <s v="10 - FONDO GENERAL"/>
    <s v=" "/>
    <s v="99 - MULTIPROVINCIAL"/>
    <n v="31000000"/>
    <n v="343086497"/>
    <n v="30296422.620000005"/>
  </r>
  <r>
    <x v="0"/>
    <x v="0"/>
    <x v="0"/>
    <x v="1"/>
    <x v="7"/>
    <s v="2 - Poder Ejecutivo"/>
    <s v="0203 - MINISTERIO DE DEFENSA"/>
    <x v="53"/>
    <x v="0"/>
    <x v="7"/>
    <x v="29"/>
    <s v="2.6 - BIENES MUEBLES, INMUEBLES E INTANGIBLES"/>
    <s v="2.6.4 - VEHÍCULOS Y EQUIPO DE TRANSPORTE, TRACCIÓN Y ELEVACIÓN"/>
    <s v="N"/>
    <s v="00 - N/A"/>
    <s v="20 - FONDOS CON DESTINO ESPECÍFICO"/>
    <s v=" "/>
    <s v="99 - MULTIPROVINCIAL"/>
    <n v="0"/>
    <n v="20000000"/>
    <n v="3908646.77"/>
  </r>
  <r>
    <x v="0"/>
    <x v="0"/>
    <x v="0"/>
    <x v="1"/>
    <x v="7"/>
    <s v="2 - Poder Ejecutivo"/>
    <s v="0203 - MINISTERIO DE DEFENSA"/>
    <x v="53"/>
    <x v="0"/>
    <x v="7"/>
    <x v="29"/>
    <s v="2.6 - BIENES MUEBLES, INMUEBLES E INTANGIBLES"/>
    <s v="2.6.4 - VEHÍCULOS Y EQUIPO DE TRANSPORTE, TRACCIÓN Y ELEVACIÓN"/>
    <s v="S"/>
    <s v="01 - CONSTRUCCIÓN VERJA PERIMETRAL INTELIGENTE FRONTERA REPÚBLICA DOMINICANA-HAITÍ"/>
    <s v="10 - FONDO GENERAL"/>
    <n v="14697"/>
    <s v="05 - DAJABON"/>
    <n v="0"/>
    <n v="18800000"/>
    <n v="18233150"/>
  </r>
  <r>
    <x v="0"/>
    <x v="0"/>
    <x v="0"/>
    <x v="1"/>
    <x v="7"/>
    <s v="2 - Poder Ejecutivo"/>
    <s v="0203 - MINISTERIO DE DEFENSA"/>
    <x v="53"/>
    <x v="0"/>
    <x v="7"/>
    <x v="29"/>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114245632"/>
    <n v="0"/>
  </r>
  <r>
    <x v="0"/>
    <x v="0"/>
    <x v="0"/>
    <x v="1"/>
    <x v="7"/>
    <s v="2 - Poder Ejecutivo"/>
    <s v="0203 - MINISTERIO DE DEFENSA"/>
    <x v="53"/>
    <x v="0"/>
    <x v="7"/>
    <x v="29"/>
    <s v="2.6 - BIENES MUEBLES, INMUEBLES E INTANGIBLES"/>
    <s v="2.6.5 - MAQUINARIA, OTROS EQUIPOS Y HERRAMIENTAS"/>
    <s v="N"/>
    <s v="00 - N/A"/>
    <s v="10 - FONDO GENERAL"/>
    <s v=" "/>
    <s v="99 - MULTIPROVINCIAL"/>
    <n v="51980411"/>
    <n v="258334512"/>
    <n v="61896090.669999987"/>
  </r>
  <r>
    <x v="0"/>
    <x v="0"/>
    <x v="0"/>
    <x v="1"/>
    <x v="7"/>
    <s v="2 - Poder Ejecutivo"/>
    <s v="0203 - MINISTERIO DE DEFENSA"/>
    <x v="53"/>
    <x v="0"/>
    <x v="7"/>
    <x v="29"/>
    <s v="2.6 - BIENES MUEBLES, INMUEBLES E INTANGIBLES"/>
    <s v="2.6.5 - MAQUINARIA, OTROS EQUIPOS Y HERRAMIENTAS"/>
    <s v="N"/>
    <s v="00 - N/A"/>
    <s v="20 - FONDOS CON DESTINO ESPECÍFICO"/>
    <s v=" "/>
    <s v="99 - MULTIPROVINCIAL"/>
    <n v="0"/>
    <n v="489905"/>
    <n v="460010.52"/>
  </r>
  <r>
    <x v="0"/>
    <x v="0"/>
    <x v="0"/>
    <x v="1"/>
    <x v="7"/>
    <s v="2 - Poder Ejecutivo"/>
    <s v="0203 - MINISTERIO DE DEFENSA"/>
    <x v="53"/>
    <x v="0"/>
    <x v="7"/>
    <x v="29"/>
    <s v="2.6 - BIENES MUEBLES, INMUEBLES E INTANGIBLES"/>
    <s v="2.6.5 - MAQUINARIA, OTROS EQUIPOS Y HERRAMIENTAS"/>
    <s v="S"/>
    <s v="01 - CONSTRUCCIÓN VERJA PERIMETRAL INTELIGENTE FRONTERA REPÚBLICA DOMINICANA-HAITÍ"/>
    <s v="10 - FONDO GENERAL"/>
    <n v="14697"/>
    <s v="05 - DAJABON"/>
    <n v="0"/>
    <n v="396480"/>
    <n v="79296"/>
  </r>
  <r>
    <x v="0"/>
    <x v="0"/>
    <x v="0"/>
    <x v="1"/>
    <x v="7"/>
    <s v="2 - Poder Ejecutivo"/>
    <s v="0203 - MINISTERIO DE DEFENSA"/>
    <x v="53"/>
    <x v="0"/>
    <x v="7"/>
    <x v="29"/>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2354923.5699999998"/>
    <n v="0"/>
  </r>
  <r>
    <x v="0"/>
    <x v="0"/>
    <x v="0"/>
    <x v="1"/>
    <x v="7"/>
    <s v="2 - Poder Ejecutivo"/>
    <s v="0203 - MINISTERIO DE DEFENSA"/>
    <x v="53"/>
    <x v="0"/>
    <x v="7"/>
    <x v="29"/>
    <s v="2.6 - BIENES MUEBLES, INMUEBLES E INTANGIBLES"/>
    <s v="2.6.5 - MAQUINARIA, OTROS EQUIPOS Y HERRAMIENTAS"/>
    <s v="S"/>
    <s v="02 - CONSTRUCCIÓN CUARTEL, TORRES DE VIGILANCIA Y VIVIENDAS PARA MILITARES DEL CESFRONT, MUNICIPIO DE PEDERNALES, PROVINCIA PEDERNALES"/>
    <s v="70 - DONACION EXTERNA"/>
    <n v="14668"/>
    <s v="16 - PEDERNALES"/>
    <n v="0"/>
    <n v="1786999.08"/>
    <n v="0"/>
  </r>
  <r>
    <x v="0"/>
    <x v="0"/>
    <x v="0"/>
    <x v="1"/>
    <x v="7"/>
    <s v="2 - Poder Ejecutivo"/>
    <s v="0203 - MINISTERIO DE DEFENSA"/>
    <x v="53"/>
    <x v="0"/>
    <x v="7"/>
    <x v="29"/>
    <s v="2.6 - BIENES MUEBLES, INMUEBLES E INTANGIBLES"/>
    <s v="2.6.6 - EQUIPOS DE DEFENSA Y SEGURIDAD"/>
    <s v="N"/>
    <s v="00 - N/A"/>
    <s v="10 - FONDO GENERAL"/>
    <s v=" "/>
    <s v="99 - MULTIPROVINCIAL"/>
    <n v="29702528"/>
    <n v="13877804"/>
    <n v="2477784.58"/>
  </r>
  <r>
    <x v="0"/>
    <x v="0"/>
    <x v="0"/>
    <x v="1"/>
    <x v="7"/>
    <s v="2 - Poder Ejecutivo"/>
    <s v="0203 - MINISTERIO DE DEFENSA"/>
    <x v="53"/>
    <x v="0"/>
    <x v="7"/>
    <x v="29"/>
    <s v="2.6 - BIENES MUEBLES, INMUEBLES E INTANGIBLES"/>
    <s v="2.6.6 - EQUIPOS DE DEFENSA Y SEGURIDAD"/>
    <s v="N"/>
    <s v="00 - N/A"/>
    <s v="20 - FONDOS CON DESTINO ESPECÍFICO"/>
    <s v=" "/>
    <s v="99 - MULTIPROVINCIAL"/>
    <n v="0"/>
    <n v="318425"/>
    <n v="0"/>
  </r>
  <r>
    <x v="0"/>
    <x v="0"/>
    <x v="0"/>
    <x v="1"/>
    <x v="7"/>
    <s v="2 - Poder Ejecutivo"/>
    <s v="0203 - MINISTERIO DE DEFENSA"/>
    <x v="53"/>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0"/>
    <n v="0"/>
  </r>
  <r>
    <x v="0"/>
    <x v="0"/>
    <x v="0"/>
    <x v="1"/>
    <x v="7"/>
    <s v="2 - Poder Ejecutivo"/>
    <s v="0203 - MINISTERIO DE DEFENSA"/>
    <x v="53"/>
    <x v="0"/>
    <x v="7"/>
    <x v="29"/>
    <s v="2.6 - BIENES MUEBLES, INMUEBLES E INTANGIBLES"/>
    <s v="2.6.8 - BIENES INTANGIBLES"/>
    <s v="N"/>
    <s v="00 - N/A"/>
    <s v="10 - FONDO GENERAL"/>
    <s v=" "/>
    <s v="99 - MULTIPROVINCIAL"/>
    <n v="4000000"/>
    <n v="67962280"/>
    <n v="34648539.260000005"/>
  </r>
  <r>
    <x v="0"/>
    <x v="0"/>
    <x v="0"/>
    <x v="1"/>
    <x v="7"/>
    <s v="2 - Poder Ejecutivo"/>
    <s v="0203 - MINISTERIO DE DEFENSA"/>
    <x v="53"/>
    <x v="0"/>
    <x v="7"/>
    <x v="29"/>
    <s v="2.6 - BIENES MUEBLES, INMUEBLES E INTANGIBLES"/>
    <s v="2.6.9 - EDIFICIOS, ESTRUCTURAS, TIERRAS, TERRENOS Y OBJETOS DE VALOR"/>
    <s v="N"/>
    <s v="00 - N/A"/>
    <s v="10 - FONDO GENERAL"/>
    <s v=" "/>
    <s v="99 - MULTIPROVINCIAL"/>
    <n v="3000000"/>
    <n v="1108764"/>
    <n v="33003.24"/>
  </r>
  <r>
    <x v="0"/>
    <x v="0"/>
    <x v="0"/>
    <x v="1"/>
    <x v="7"/>
    <s v="2 - Poder Ejecutivo"/>
    <s v="0203 - MINISTERIO DE DEFENSA"/>
    <x v="53"/>
    <x v="0"/>
    <x v="7"/>
    <x v="29"/>
    <s v="2.7 - OBRAS"/>
    <s v="2.7.1 - OBRAS EN EDIFICACIONES"/>
    <s v="N"/>
    <s v="00 - N/A"/>
    <s v="10 - FONDO GENERAL"/>
    <s v=" "/>
    <s v="99 - MULTIPROVINCIAL"/>
    <n v="40394385"/>
    <n v="113912456"/>
    <n v="44065376.139999993"/>
  </r>
  <r>
    <x v="0"/>
    <x v="0"/>
    <x v="0"/>
    <x v="1"/>
    <x v="7"/>
    <s v="2 - Poder Ejecutivo"/>
    <s v="0203 - MINISTERIO DE DEFENSA"/>
    <x v="53"/>
    <x v="0"/>
    <x v="7"/>
    <x v="29"/>
    <s v="2.7 - OBRAS"/>
    <s v="2.7.1 - OBRAS EN EDIFICACIONES"/>
    <s v="N"/>
    <s v="00 - N/A"/>
    <s v="20 - FONDOS CON DESTINO ESPECÍFICO"/>
    <s v=" "/>
    <s v="99 - MULTIPROVINCIAL"/>
    <n v="0"/>
    <n v="0"/>
    <n v="0"/>
  </r>
  <r>
    <x v="0"/>
    <x v="0"/>
    <x v="0"/>
    <x v="1"/>
    <x v="7"/>
    <s v="2 - Poder Ejecutivo"/>
    <s v="0203 - MINISTERIO DE DEFENSA"/>
    <x v="53"/>
    <x v="0"/>
    <x v="7"/>
    <x v="29"/>
    <s v="2.7 - OBRAS"/>
    <s v="2.7.1 - OBRAS EN EDIFICACIONES"/>
    <s v="S"/>
    <s v="01 - CONSTRUCCIÓN VERJA PERIMETRAL INTELIGENTE FRONTERA REPÚBLICA DOMINICANA-HAITÍ"/>
    <s v="10 - FONDO GENERAL"/>
    <n v="14697"/>
    <s v="05 - DAJABON"/>
    <n v="1250000000"/>
    <n v="633043353"/>
    <n v="441616816.43000001"/>
  </r>
  <r>
    <x v="0"/>
    <x v="0"/>
    <x v="0"/>
    <x v="1"/>
    <x v="7"/>
    <s v="2 - Poder Ejecutivo"/>
    <s v="0203 - MINISTERIO DE DEFENSA"/>
    <x v="53"/>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12916847"/>
    <n v="0"/>
  </r>
  <r>
    <x v="0"/>
    <x v="0"/>
    <x v="0"/>
    <x v="1"/>
    <x v="7"/>
    <s v="2 - Poder Ejecutivo"/>
    <s v="0203 - MINISTERIO DE DEFENSA"/>
    <x v="54"/>
    <x v="2"/>
    <x v="10"/>
    <x v="30"/>
    <s v="2.6 - BIENES MUEBLES, INMUEBLES E INTANGIBLES"/>
    <s v="2.6.1 - MOBILIARIO Y EQUIPO"/>
    <s v="N"/>
    <s v="00 - N/A"/>
    <s v="10 - FONDO GENERAL"/>
    <s v=" "/>
    <s v="32 - SANTO DOMINGO"/>
    <n v="707821"/>
    <n v="707821"/>
    <n v="522887.49999999994"/>
  </r>
  <r>
    <x v="0"/>
    <x v="0"/>
    <x v="0"/>
    <x v="1"/>
    <x v="7"/>
    <s v="2 - Poder Ejecutivo"/>
    <s v="0203 - MINISTERIO DE DEFENSA"/>
    <x v="54"/>
    <x v="2"/>
    <x v="10"/>
    <x v="30"/>
    <s v="2.6 - BIENES MUEBLES, INMUEBLES E INTANGIBLES"/>
    <s v="2.6.2 - MOBILIARIO Y EQUIPO DE AUDIO, AUDIOVISUAL, RECREATIVO Y EDUCACIONAL"/>
    <s v="N"/>
    <s v="00 - N/A"/>
    <s v="10 - FONDO GENERAL"/>
    <s v=" "/>
    <s v="32 - SANTO DOMINGO"/>
    <n v="100000"/>
    <n v="224792"/>
    <n v="124791.37"/>
  </r>
  <r>
    <x v="0"/>
    <x v="0"/>
    <x v="0"/>
    <x v="1"/>
    <x v="7"/>
    <s v="2 - Poder Ejecutivo"/>
    <s v="0203 - MINISTERIO DE DEFENSA"/>
    <x v="54"/>
    <x v="2"/>
    <x v="10"/>
    <x v="30"/>
    <s v="2.6 - BIENES MUEBLES, INMUEBLES E INTANGIBLES"/>
    <s v="2.6.5 - MAQUINARIA, OTROS EQUIPOS Y HERRAMIENTAS"/>
    <s v="N"/>
    <s v="00 - N/A"/>
    <s v="10 - FONDO GENERAL"/>
    <s v=" "/>
    <s v="32 - SANTO DOMINGO"/>
    <n v="200000"/>
    <n v="200000"/>
    <n v="0"/>
  </r>
  <r>
    <x v="0"/>
    <x v="0"/>
    <x v="0"/>
    <x v="1"/>
    <x v="7"/>
    <s v="2 - Poder Ejecutivo"/>
    <s v="0203 - MINISTERIO DE DEFENSA"/>
    <x v="54"/>
    <x v="2"/>
    <x v="10"/>
    <x v="30"/>
    <s v="2.6 - BIENES MUEBLES, INMUEBLES E INTANGIBLES"/>
    <s v="2.6.6 - EQUIPOS DE DEFENSA Y SEGURIDAD"/>
    <s v="N"/>
    <s v="00 - N/A"/>
    <s v="10 - FONDO GENERAL"/>
    <s v=" "/>
    <s v="32 - SANTO DOMINGO"/>
    <n v="0"/>
    <n v="8286"/>
    <n v="8285.58"/>
  </r>
  <r>
    <x v="0"/>
    <x v="0"/>
    <x v="0"/>
    <x v="1"/>
    <x v="7"/>
    <s v="2 - Poder Ejecutivo"/>
    <s v="0203 - MINISTERIO DE DEFENSA"/>
    <x v="55"/>
    <x v="0"/>
    <x v="7"/>
    <x v="29"/>
    <s v="2.6 - BIENES MUEBLES, INMUEBLES E INTANGIBLES"/>
    <s v="2.6.1 - MOBILIARIO Y EQUIPO"/>
    <s v="N"/>
    <s v="00 - N/A"/>
    <s v="10 - FONDO GENERAL"/>
    <s v=" "/>
    <s v="99 - MULTIPROVINCIAL"/>
    <n v="1045000"/>
    <n v="1011045.3699999999"/>
    <n v="770436.31"/>
  </r>
  <r>
    <x v="0"/>
    <x v="0"/>
    <x v="0"/>
    <x v="1"/>
    <x v="7"/>
    <s v="2 - Poder Ejecutivo"/>
    <s v="0203 - MINISTERIO DE DEFENSA"/>
    <x v="55"/>
    <x v="0"/>
    <x v="7"/>
    <x v="29"/>
    <s v="2.6 - BIENES MUEBLES, INMUEBLES E INTANGIBLES"/>
    <s v="2.6.2 - MOBILIARIO Y EQUIPO DE AUDIO, AUDIOVISUAL, RECREATIVO Y EDUCACIONAL"/>
    <s v="N"/>
    <s v="00 - N/A"/>
    <s v="10 - FONDO GENERAL"/>
    <s v=" "/>
    <s v="99 - MULTIPROVINCIAL"/>
    <n v="60000"/>
    <n v="60000"/>
    <n v="59094.400000000001"/>
  </r>
  <r>
    <x v="0"/>
    <x v="0"/>
    <x v="0"/>
    <x v="1"/>
    <x v="7"/>
    <s v="2 - Poder Ejecutivo"/>
    <s v="0203 - MINISTERIO DE DEFENSA"/>
    <x v="55"/>
    <x v="0"/>
    <x v="7"/>
    <x v="29"/>
    <s v="2.6 - BIENES MUEBLES, INMUEBLES E INTANGIBLES"/>
    <s v="2.6.3 - EQUIPO E INSTRUMENTAL, CIENTÍFICO Y LABORATORIO"/>
    <s v="N"/>
    <s v="00 - N/A"/>
    <s v="10 - FONDO GENERAL"/>
    <s v=" "/>
    <s v="99 - MULTIPROVINCIAL"/>
    <n v="250000"/>
    <n v="0"/>
    <n v="0"/>
  </r>
  <r>
    <x v="0"/>
    <x v="0"/>
    <x v="0"/>
    <x v="1"/>
    <x v="7"/>
    <s v="2 - Poder Ejecutivo"/>
    <s v="0203 - MINISTERIO DE DEFENSA"/>
    <x v="55"/>
    <x v="0"/>
    <x v="7"/>
    <x v="29"/>
    <s v="2.6 - BIENES MUEBLES, INMUEBLES E INTANGIBLES"/>
    <s v="2.6.5 - MAQUINARIA, OTROS EQUIPOS Y HERRAMIENTAS"/>
    <s v="N"/>
    <s v="00 - N/A"/>
    <s v="10 - FONDO GENERAL"/>
    <s v=" "/>
    <s v="99 - MULTIPROVINCIAL"/>
    <n v="510000"/>
    <n v="796858.24000000011"/>
    <n v="719986.44"/>
  </r>
  <r>
    <x v="0"/>
    <x v="0"/>
    <x v="0"/>
    <x v="1"/>
    <x v="7"/>
    <s v="2 - Poder Ejecutivo"/>
    <s v="0203 - MINISTERIO DE DEFENSA"/>
    <x v="55"/>
    <x v="0"/>
    <x v="7"/>
    <x v="29"/>
    <s v="2.6 - BIENES MUEBLES, INMUEBLES E INTANGIBLES"/>
    <s v="2.6.6 - EQUIPOS DE DEFENSA Y SEGURIDAD"/>
    <s v="N"/>
    <s v="00 - N/A"/>
    <s v="10 - FONDO GENERAL"/>
    <s v=" "/>
    <s v="99 - MULTIPROVINCIAL"/>
    <n v="5000"/>
    <n v="2096.3899999999994"/>
    <n v="0"/>
  </r>
  <r>
    <x v="0"/>
    <x v="0"/>
    <x v="0"/>
    <x v="1"/>
    <x v="7"/>
    <s v="2 - Poder Ejecutivo"/>
    <s v="0203 - MINISTERIO DE DEFENSA"/>
    <x v="55"/>
    <x v="0"/>
    <x v="7"/>
    <x v="29"/>
    <s v="2.7 - OBRAS"/>
    <s v="2.7.1 - OBRAS EN EDIFICACIONES"/>
    <s v="N"/>
    <s v="00 - N/A"/>
    <s v="10 - FONDO GENERAL"/>
    <s v=" "/>
    <s v="99 - MULTIPROVINCIAL"/>
    <n v="1000"/>
    <n v="1000"/>
    <n v="0"/>
  </r>
  <r>
    <x v="0"/>
    <x v="0"/>
    <x v="0"/>
    <x v="1"/>
    <x v="7"/>
    <s v="2 - Poder Ejecutivo"/>
    <s v="0203 - MINISTERIO DE DEFENSA"/>
    <x v="56"/>
    <x v="2"/>
    <x v="10"/>
    <x v="31"/>
    <s v="2.6 - BIENES MUEBLES, INMUEBLES E INTANGIBLES"/>
    <s v="2.6.1 - MOBILIARIO Y EQUIPO"/>
    <s v="N"/>
    <s v="00 - N/A"/>
    <s v="10 - FONDO GENERAL"/>
    <s v=" "/>
    <s v="99 - MULTIPROVINCIAL"/>
    <n v="1700000"/>
    <n v="20550965"/>
    <n v="14113971.399999999"/>
  </r>
  <r>
    <x v="0"/>
    <x v="0"/>
    <x v="0"/>
    <x v="1"/>
    <x v="7"/>
    <s v="2 - Poder Ejecutivo"/>
    <s v="0203 - MINISTERIO DE DEFENSA"/>
    <x v="56"/>
    <x v="2"/>
    <x v="10"/>
    <x v="31"/>
    <s v="2.6 - BIENES MUEBLES, INMUEBLES E INTANGIBLES"/>
    <s v="2.6.1 - MOBILIARIO Y EQUIPO"/>
    <s v="N"/>
    <s v="00 - N/A"/>
    <s v="20 - FONDOS CON DESTINO ESPECÍFICO"/>
    <s v=" "/>
    <s v="99 - MULTIPROVINCIAL"/>
    <n v="0"/>
    <n v="830838"/>
    <n v="830838"/>
  </r>
  <r>
    <x v="0"/>
    <x v="0"/>
    <x v="0"/>
    <x v="1"/>
    <x v="7"/>
    <s v="2 - Poder Ejecutivo"/>
    <s v="0203 - MINISTERIO DE DEFENSA"/>
    <x v="56"/>
    <x v="2"/>
    <x v="10"/>
    <x v="31"/>
    <s v="2.6 - BIENES MUEBLES, INMUEBLES E INTANGIBLES"/>
    <s v="2.6.2 - MOBILIARIO Y EQUIPO DE AUDIO, AUDIOVISUAL, RECREATIVO Y EDUCACIONAL"/>
    <s v="N"/>
    <s v="00 - N/A"/>
    <s v="10 - FONDO GENERAL"/>
    <s v=" "/>
    <s v="99 - MULTIPROVINCIAL"/>
    <n v="750000"/>
    <n v="951869"/>
    <n v="533659.72"/>
  </r>
  <r>
    <x v="0"/>
    <x v="0"/>
    <x v="0"/>
    <x v="1"/>
    <x v="7"/>
    <s v="2 - Poder Ejecutivo"/>
    <s v="0203 - MINISTERIO DE DEFENSA"/>
    <x v="56"/>
    <x v="2"/>
    <x v="10"/>
    <x v="31"/>
    <s v="2.6 - BIENES MUEBLES, INMUEBLES E INTANGIBLES"/>
    <s v="2.6.3 - EQUIPO E INSTRUMENTAL, CIENTÍFICO Y LABORATORIO"/>
    <s v="N"/>
    <s v="00 - N/A"/>
    <s v="10 - FONDO GENERAL"/>
    <s v=" "/>
    <s v="99 - MULTIPROVINCIAL"/>
    <n v="600000"/>
    <n v="2539219"/>
    <n v="2415554.4"/>
  </r>
  <r>
    <x v="0"/>
    <x v="0"/>
    <x v="0"/>
    <x v="1"/>
    <x v="7"/>
    <s v="2 - Poder Ejecutivo"/>
    <s v="0203 - MINISTERIO DE DEFENSA"/>
    <x v="56"/>
    <x v="2"/>
    <x v="10"/>
    <x v="31"/>
    <s v="2.6 - BIENES MUEBLES, INMUEBLES E INTANGIBLES"/>
    <s v="2.6.3 - EQUIPO E INSTRUMENTAL, CIENTÍFICO Y LABORATORIO"/>
    <s v="N"/>
    <s v="00 - N/A"/>
    <s v="20 - FONDOS CON DESTINO ESPECÍFICO"/>
    <s v=" "/>
    <s v="99 - MULTIPROVINCIAL"/>
    <n v="100000"/>
    <n v="173460"/>
    <n v="0"/>
  </r>
  <r>
    <x v="0"/>
    <x v="0"/>
    <x v="0"/>
    <x v="1"/>
    <x v="7"/>
    <s v="2 - Poder Ejecutivo"/>
    <s v="0203 - MINISTERIO DE DEFENSA"/>
    <x v="56"/>
    <x v="2"/>
    <x v="10"/>
    <x v="31"/>
    <s v="2.6 - BIENES MUEBLES, INMUEBLES E INTANGIBLES"/>
    <s v="2.6.4 - VEHÍCULOS Y EQUIPO DE TRANSPORTE, TRACCIÓN Y ELEVACIÓN"/>
    <s v="N"/>
    <s v="00 - N/A"/>
    <s v="10 - FONDO GENERAL"/>
    <s v=" "/>
    <s v="99 - MULTIPROVINCIAL"/>
    <n v="8300000"/>
    <n v="10400000"/>
    <n v="10400000"/>
  </r>
  <r>
    <x v="0"/>
    <x v="0"/>
    <x v="0"/>
    <x v="1"/>
    <x v="7"/>
    <s v="2 - Poder Ejecutivo"/>
    <s v="0203 - MINISTERIO DE DEFENSA"/>
    <x v="56"/>
    <x v="2"/>
    <x v="10"/>
    <x v="31"/>
    <s v="2.6 - BIENES MUEBLES, INMUEBLES E INTANGIBLES"/>
    <s v="2.6.5 - MAQUINARIA, OTROS EQUIPOS Y HERRAMIENTAS"/>
    <s v="N"/>
    <s v="00 - N/A"/>
    <s v="10 - FONDO GENERAL"/>
    <s v=" "/>
    <s v="99 - MULTIPROVINCIAL"/>
    <n v="2280000"/>
    <n v="6899137"/>
    <n v="6824159.8200000003"/>
  </r>
  <r>
    <x v="0"/>
    <x v="0"/>
    <x v="0"/>
    <x v="1"/>
    <x v="7"/>
    <s v="2 - Poder Ejecutivo"/>
    <s v="0203 - MINISTERIO DE DEFENSA"/>
    <x v="56"/>
    <x v="2"/>
    <x v="10"/>
    <x v="31"/>
    <s v="2.6 - BIENES MUEBLES, INMUEBLES E INTANGIBLES"/>
    <s v="2.6.5 - MAQUINARIA, OTROS EQUIPOS Y HERRAMIENTAS"/>
    <s v="N"/>
    <s v="00 - N/A"/>
    <s v="20 - FONDOS CON DESTINO ESPECÍFICO"/>
    <s v=" "/>
    <s v="99 - MULTIPROVINCIAL"/>
    <n v="100000"/>
    <n v="1343912"/>
    <n v="153400"/>
  </r>
  <r>
    <x v="0"/>
    <x v="0"/>
    <x v="0"/>
    <x v="1"/>
    <x v="7"/>
    <s v="2 - Poder Ejecutivo"/>
    <s v="0203 - MINISTERIO DE DEFENSA"/>
    <x v="56"/>
    <x v="2"/>
    <x v="10"/>
    <x v="31"/>
    <s v="2.6 - BIENES MUEBLES, INMUEBLES E INTANGIBLES"/>
    <s v="2.6.6 - EQUIPOS DE DEFENSA Y SEGURIDAD"/>
    <s v="N"/>
    <s v="00 - N/A"/>
    <s v="10 - FONDO GENERAL"/>
    <s v=" "/>
    <s v="99 - MULTIPROVINCIAL"/>
    <n v="0"/>
    <n v="396772"/>
    <n v="0"/>
  </r>
  <r>
    <x v="0"/>
    <x v="0"/>
    <x v="0"/>
    <x v="1"/>
    <x v="7"/>
    <s v="2 - Poder Ejecutivo"/>
    <s v="0203 - MINISTERIO DE DEFENSA"/>
    <x v="56"/>
    <x v="2"/>
    <x v="10"/>
    <x v="31"/>
    <s v="2.6 - BIENES MUEBLES, INMUEBLES E INTANGIBLES"/>
    <s v="2.6.8 - BIENES INTANGIBLES"/>
    <s v="N"/>
    <s v="00 - N/A"/>
    <s v="10 - FONDO GENERAL"/>
    <s v=" "/>
    <s v="99 - MULTIPROVINCIAL"/>
    <n v="700499"/>
    <n v="0"/>
    <n v="0"/>
  </r>
  <r>
    <x v="0"/>
    <x v="0"/>
    <x v="0"/>
    <x v="1"/>
    <x v="7"/>
    <s v="2 - Poder Ejecutivo"/>
    <s v="0203 - MINISTERIO DE DEFENSA"/>
    <x v="56"/>
    <x v="2"/>
    <x v="10"/>
    <x v="31"/>
    <s v="2.6 - BIENES MUEBLES, INMUEBLES E INTANGIBLES"/>
    <s v="2.6.9 - EDIFICIOS, ESTRUCTURAS, TIERRAS, TERRENOS Y OBJETOS DE VALOR"/>
    <s v="N"/>
    <s v="00 - N/A"/>
    <s v="20 - FONDOS CON DESTINO ESPECÍFICO"/>
    <s v=" "/>
    <s v="99 - MULTIPROVINCIAL"/>
    <n v="100000"/>
    <n v="0"/>
    <n v="0"/>
  </r>
  <r>
    <x v="0"/>
    <x v="0"/>
    <x v="0"/>
    <x v="1"/>
    <x v="7"/>
    <s v="2 - Poder Ejecutivo"/>
    <s v="0203 - MINISTERIO DE DEFENSA"/>
    <x v="56"/>
    <x v="2"/>
    <x v="10"/>
    <x v="31"/>
    <s v="2.7 - OBRAS"/>
    <s v="2.7.1 - OBRAS EN EDIFICACIONES"/>
    <s v="N"/>
    <s v="00 - N/A"/>
    <s v="10 - FONDO GENERAL"/>
    <s v=" "/>
    <s v="99 - MULTIPROVINCIAL"/>
    <n v="88648537"/>
    <n v="24257447"/>
    <n v="20006191.119999997"/>
  </r>
  <r>
    <x v="0"/>
    <x v="0"/>
    <x v="0"/>
    <x v="1"/>
    <x v="7"/>
    <s v="2 - Poder Ejecutivo"/>
    <s v="0203 - MINISTERIO DE DEFENSA"/>
    <x v="56"/>
    <x v="2"/>
    <x v="4"/>
    <x v="6"/>
    <s v="2.6 - BIENES MUEBLES, INMUEBLES E INTANGIBLES"/>
    <s v="2.6.1 - MOBILIARIO Y EQUIPO"/>
    <s v="N"/>
    <s v="00 - N/A"/>
    <s v="10 - FONDO GENERAL"/>
    <s v=" "/>
    <s v="99 - MULTIPROVINCIAL"/>
    <n v="815000"/>
    <n v="625681"/>
    <n v="351507.83999999997"/>
  </r>
  <r>
    <x v="0"/>
    <x v="0"/>
    <x v="0"/>
    <x v="1"/>
    <x v="7"/>
    <s v="2 - Poder Ejecutivo"/>
    <s v="0203 - MINISTERIO DE DEFENSA"/>
    <x v="56"/>
    <x v="2"/>
    <x v="4"/>
    <x v="6"/>
    <s v="2.6 - BIENES MUEBLES, INMUEBLES E INTANGIBLES"/>
    <s v="2.6.5 - MAQUINARIA, OTROS EQUIPOS Y HERRAMIENTAS"/>
    <s v="N"/>
    <s v="00 - N/A"/>
    <s v="10 - FONDO GENERAL"/>
    <s v=" "/>
    <s v="99 - MULTIPROVINCIAL"/>
    <n v="92633"/>
    <n v="714195"/>
    <n v="77585"/>
  </r>
  <r>
    <x v="0"/>
    <x v="0"/>
    <x v="0"/>
    <x v="1"/>
    <x v="7"/>
    <s v="2 - Poder Ejecutivo"/>
    <s v="0203 - MINISTERIO DE DEFENSA"/>
    <x v="57"/>
    <x v="2"/>
    <x v="3"/>
    <x v="28"/>
    <s v="2.6 - BIENES MUEBLES, INMUEBLES E INTANGIBLES"/>
    <s v="2.6.1 - MOBILIARIO Y EQUIPO"/>
    <s v="N"/>
    <s v="00 - N/A"/>
    <s v="10 - FONDO GENERAL"/>
    <s v=" "/>
    <s v="99 - MULTIPROVINCIAL"/>
    <n v="0"/>
    <n v="376007"/>
    <n v="31565"/>
  </r>
  <r>
    <x v="0"/>
    <x v="0"/>
    <x v="0"/>
    <x v="1"/>
    <x v="7"/>
    <s v="2 - Poder Ejecutivo"/>
    <s v="0203 - MINISTERIO DE DEFENSA"/>
    <x v="57"/>
    <x v="2"/>
    <x v="3"/>
    <x v="28"/>
    <s v="2.6 - BIENES MUEBLES, INMUEBLES E INTANGIBLES"/>
    <s v="2.6.1 - MOBILIARIO Y EQUIPO"/>
    <s v="N"/>
    <s v="00 - N/A"/>
    <s v="20 - FONDOS CON DESTINO ESPECÍFICO"/>
    <s v=" "/>
    <s v="99 - MULTIPROVINCIAL"/>
    <n v="0"/>
    <n v="4136788"/>
    <n v="2232674.46"/>
  </r>
  <r>
    <x v="0"/>
    <x v="0"/>
    <x v="0"/>
    <x v="1"/>
    <x v="7"/>
    <s v="2 - Poder Ejecutivo"/>
    <s v="0203 - MINISTERIO DE DEFENSA"/>
    <x v="57"/>
    <x v="2"/>
    <x v="3"/>
    <x v="28"/>
    <s v="2.6 - BIENES MUEBLES, INMUEBLES E INTANGIBLES"/>
    <s v="2.6.2 - MOBILIARIO Y EQUIPO DE AUDIO, AUDIOVISUAL, RECREATIVO Y EDUCACIONAL"/>
    <s v="N"/>
    <s v="00 - N/A"/>
    <s v="20 - FONDOS CON DESTINO ESPECÍFICO"/>
    <s v=" "/>
    <s v="99 - MULTIPROVINCIAL"/>
    <n v="0"/>
    <n v="545125"/>
    <n v="147264"/>
  </r>
  <r>
    <x v="0"/>
    <x v="0"/>
    <x v="0"/>
    <x v="1"/>
    <x v="7"/>
    <s v="2 - Poder Ejecutivo"/>
    <s v="0203 - MINISTERIO DE DEFENSA"/>
    <x v="57"/>
    <x v="2"/>
    <x v="3"/>
    <x v="28"/>
    <s v="2.6 - BIENES MUEBLES, INMUEBLES E INTANGIBLES"/>
    <s v="2.6.3 - EQUIPO E INSTRUMENTAL, CIENTÍFICO Y LABORATORIO"/>
    <s v="N"/>
    <s v="00 - N/A"/>
    <s v="10 - FONDO GENERAL"/>
    <s v=" "/>
    <s v="99 - MULTIPROVINCIAL"/>
    <n v="0"/>
    <n v="8344642"/>
    <n v="6149276.5599999996"/>
  </r>
  <r>
    <x v="0"/>
    <x v="0"/>
    <x v="0"/>
    <x v="1"/>
    <x v="7"/>
    <s v="2 - Poder Ejecutivo"/>
    <s v="0203 - MINISTERIO DE DEFENSA"/>
    <x v="57"/>
    <x v="2"/>
    <x v="3"/>
    <x v="28"/>
    <s v="2.6 - BIENES MUEBLES, INMUEBLES E INTANGIBLES"/>
    <s v="2.6.3 - EQUIPO E INSTRUMENTAL, CIENTÍFICO Y LABORATORIO"/>
    <s v="N"/>
    <s v="00 - N/A"/>
    <s v="20 - FONDOS CON DESTINO ESPECÍFICO"/>
    <s v=" "/>
    <s v="99 - MULTIPROVINCIAL"/>
    <n v="0"/>
    <n v="7772377"/>
    <n v="5012642.6199999992"/>
  </r>
  <r>
    <x v="0"/>
    <x v="0"/>
    <x v="0"/>
    <x v="1"/>
    <x v="7"/>
    <s v="2 - Poder Ejecutivo"/>
    <s v="0203 - MINISTERIO DE DEFENSA"/>
    <x v="57"/>
    <x v="2"/>
    <x v="3"/>
    <x v="28"/>
    <s v="2.6 - BIENES MUEBLES, INMUEBLES E INTANGIBLES"/>
    <s v="2.6.4 - VEHÍCULOS Y EQUIPO DE TRANSPORTE, TRACCIÓN Y ELEVACIÓN"/>
    <s v="N"/>
    <s v="00 - N/A"/>
    <s v="20 - FONDOS CON DESTINO ESPECÍFICO"/>
    <s v=" "/>
    <s v="99 - MULTIPROVINCIAL"/>
    <n v="0"/>
    <n v="218492"/>
    <n v="197487.75"/>
  </r>
  <r>
    <x v="0"/>
    <x v="0"/>
    <x v="0"/>
    <x v="1"/>
    <x v="7"/>
    <s v="2 - Poder Ejecutivo"/>
    <s v="0203 - MINISTERIO DE DEFENSA"/>
    <x v="57"/>
    <x v="2"/>
    <x v="3"/>
    <x v="28"/>
    <s v="2.6 - BIENES MUEBLES, INMUEBLES E INTANGIBLES"/>
    <s v="2.6.5 - MAQUINARIA, OTROS EQUIPOS Y HERRAMIENTAS"/>
    <s v="N"/>
    <s v="00 - N/A"/>
    <s v="10 - FONDO GENERAL"/>
    <s v=" "/>
    <s v="99 - MULTIPROVINCIAL"/>
    <n v="0"/>
    <n v="152692"/>
    <n v="152692"/>
  </r>
  <r>
    <x v="0"/>
    <x v="0"/>
    <x v="0"/>
    <x v="1"/>
    <x v="7"/>
    <s v="2 - Poder Ejecutivo"/>
    <s v="0203 - MINISTERIO DE DEFENSA"/>
    <x v="57"/>
    <x v="2"/>
    <x v="3"/>
    <x v="28"/>
    <s v="2.6 - BIENES MUEBLES, INMUEBLES E INTANGIBLES"/>
    <s v="2.6.5 - MAQUINARIA, OTROS EQUIPOS Y HERRAMIENTAS"/>
    <s v="N"/>
    <s v="00 - N/A"/>
    <s v="20 - FONDOS CON DESTINO ESPECÍFICO"/>
    <s v=" "/>
    <s v="99 - MULTIPROVINCIAL"/>
    <n v="0"/>
    <n v="2666143"/>
    <n v="1699927.5"/>
  </r>
  <r>
    <x v="0"/>
    <x v="0"/>
    <x v="0"/>
    <x v="1"/>
    <x v="7"/>
    <s v="2 - Poder Ejecutivo"/>
    <s v="0203 - MINISTERIO DE DEFENSA"/>
    <x v="57"/>
    <x v="2"/>
    <x v="3"/>
    <x v="28"/>
    <s v="2.6 - BIENES MUEBLES, INMUEBLES E INTANGIBLES"/>
    <s v="2.6.6 - EQUIPOS DE DEFENSA Y SEGURIDAD"/>
    <s v="N"/>
    <s v="00 - N/A"/>
    <s v="20 - FONDOS CON DESTINO ESPECÍFICO"/>
    <s v=" "/>
    <s v="99 - MULTIPROVINCIAL"/>
    <n v="0"/>
    <n v="57443"/>
    <n v="57442.400000000001"/>
  </r>
  <r>
    <x v="0"/>
    <x v="0"/>
    <x v="0"/>
    <x v="1"/>
    <x v="7"/>
    <s v="2 - Poder Ejecutivo"/>
    <s v="0203 - MINISTERIO DE DEFENSA"/>
    <x v="57"/>
    <x v="2"/>
    <x v="3"/>
    <x v="28"/>
    <s v="2.6 - BIENES MUEBLES, INMUEBLES E INTANGIBLES"/>
    <s v="2.6.9 - EDIFICIOS, ESTRUCTURAS, TIERRAS, TERRENOS Y OBJETOS DE VALOR"/>
    <s v="N"/>
    <s v="00 - N/A"/>
    <s v="20 - FONDOS CON DESTINO ESPECÍFICO"/>
    <s v=" "/>
    <s v="99 - MULTIPROVINCIAL"/>
    <n v="0"/>
    <n v="10196"/>
    <n v="10195.200000000001"/>
  </r>
  <r>
    <x v="0"/>
    <x v="0"/>
    <x v="0"/>
    <x v="1"/>
    <x v="7"/>
    <s v="2 - Poder Ejecutivo"/>
    <s v="0203 - MINISTERIO DE DEFENSA"/>
    <x v="57"/>
    <x v="2"/>
    <x v="3"/>
    <x v="28"/>
    <s v="2.7 - OBRAS"/>
    <s v="2.7.1 - OBRAS EN EDIFICACIONES"/>
    <s v="N"/>
    <s v="00 - N/A"/>
    <s v="10 - FONDO GENERAL"/>
    <s v=" "/>
    <s v="99 - MULTIPROVINCIAL"/>
    <n v="0"/>
    <n v="57989404.969999999"/>
    <n v="32270479.130000003"/>
  </r>
  <r>
    <x v="0"/>
    <x v="0"/>
    <x v="0"/>
    <x v="1"/>
    <x v="7"/>
    <s v="2 - Poder Ejecutivo"/>
    <s v="0203 - MINISTERIO DE DEFENSA"/>
    <x v="57"/>
    <x v="2"/>
    <x v="3"/>
    <x v="28"/>
    <s v="2.7 - OBRAS"/>
    <s v="2.7.1 - OBRAS EN EDIFICACIONES"/>
    <s v="N"/>
    <s v="00 - N/A"/>
    <s v="20 - FONDOS CON DESTINO ESPECÍFICO"/>
    <s v=" "/>
    <s v="99 - MULTIPROVINCIAL"/>
    <n v="0"/>
    <n v="50380774"/>
    <n v="36401825.160000004"/>
  </r>
  <r>
    <x v="0"/>
    <x v="0"/>
    <x v="0"/>
    <x v="1"/>
    <x v="7"/>
    <s v="2 - Poder Ejecutivo"/>
    <s v="0203 - MINISTERIO DE DEFENSA"/>
    <x v="58"/>
    <x v="1"/>
    <x v="12"/>
    <x v="32"/>
    <s v="2.6 - BIENES MUEBLES, INMUEBLES E INTANGIBLES"/>
    <s v="2.6.1 - MOBILIARIO Y EQUIPO"/>
    <s v="N"/>
    <s v="00 - N/A"/>
    <s v="10 - FONDO GENERAL"/>
    <s v=" "/>
    <s v="99 - MULTIPROVINCIAL"/>
    <n v="0"/>
    <n v="46610"/>
    <n v="0"/>
  </r>
  <r>
    <x v="0"/>
    <x v="0"/>
    <x v="0"/>
    <x v="1"/>
    <x v="7"/>
    <s v="2 - Poder Ejecutivo"/>
    <s v="0203 - MINISTERIO DE DEFENSA"/>
    <x v="58"/>
    <x v="1"/>
    <x v="12"/>
    <x v="32"/>
    <s v="2.6 - BIENES MUEBLES, INMUEBLES E INTANGIBLES"/>
    <s v="2.6.4 - VEHÍCULOS Y EQUIPO DE TRANSPORTE, TRACCIÓN Y ELEVACIÓN"/>
    <s v="N"/>
    <s v="00 - N/A"/>
    <s v="10 - FONDO GENERAL"/>
    <s v=" "/>
    <s v="99 - MULTIPROVINCIAL"/>
    <n v="2500000"/>
    <n v="2621990"/>
    <n v="2500000"/>
  </r>
  <r>
    <x v="0"/>
    <x v="0"/>
    <x v="0"/>
    <x v="1"/>
    <x v="7"/>
    <s v="2 - Poder Ejecutivo"/>
    <s v="0203 - MINISTERIO DE DEFENSA"/>
    <x v="58"/>
    <x v="1"/>
    <x v="12"/>
    <x v="32"/>
    <s v="2.6 - BIENES MUEBLES, INMUEBLES E INTANGIBLES"/>
    <s v="2.6.5 - MAQUINARIA, OTROS EQUIPOS Y HERRAMIENTAS"/>
    <s v="N"/>
    <s v="00 - N/A"/>
    <s v="10 - FONDO GENERAL"/>
    <s v=" "/>
    <s v="99 - MULTIPROVINCIAL"/>
    <n v="500000"/>
    <n v="531400"/>
    <n v="0"/>
  </r>
  <r>
    <x v="0"/>
    <x v="0"/>
    <x v="0"/>
    <x v="1"/>
    <x v="7"/>
    <s v="2 - Poder Ejecutivo"/>
    <s v="0203 - MINISTERIO DE DEFENSA"/>
    <x v="59"/>
    <x v="2"/>
    <x v="10"/>
    <x v="24"/>
    <s v="2.6 - BIENES MUEBLES, INMUEBLES E INTANGIBLES"/>
    <s v="2.6.1 - MOBILIARIO Y EQUIPO"/>
    <s v="N"/>
    <s v="00 - N/A"/>
    <s v="10 - FONDO GENERAL"/>
    <s v=" "/>
    <s v="32 - SANTO DOMINGO"/>
    <n v="750000"/>
    <n v="1600000"/>
    <n v="1599997.4000000001"/>
  </r>
  <r>
    <x v="0"/>
    <x v="0"/>
    <x v="0"/>
    <x v="1"/>
    <x v="7"/>
    <s v="2 - Poder Ejecutivo"/>
    <s v="0203 - MINISTERIO DE DEFENSA"/>
    <x v="59"/>
    <x v="2"/>
    <x v="10"/>
    <x v="24"/>
    <s v="2.6 - BIENES MUEBLES, INMUEBLES E INTANGIBLES"/>
    <s v="2.6.2 - MOBILIARIO Y EQUIPO DE AUDIO, AUDIOVISUAL, RECREATIVO Y EDUCACIONAL"/>
    <s v="N"/>
    <s v="00 - N/A"/>
    <s v="10 - FONDO GENERAL"/>
    <s v=" "/>
    <s v="32 - SANTO DOMINGO"/>
    <n v="200000"/>
    <n v="57348"/>
    <n v="57348"/>
  </r>
  <r>
    <x v="0"/>
    <x v="0"/>
    <x v="0"/>
    <x v="1"/>
    <x v="7"/>
    <s v="2 - Poder Ejecutivo"/>
    <s v="0203 - MINISTERIO DE DEFENSA"/>
    <x v="59"/>
    <x v="2"/>
    <x v="10"/>
    <x v="24"/>
    <s v="2.6 - BIENES MUEBLES, INMUEBLES E INTANGIBLES"/>
    <s v="2.6.3 - EQUIPO E INSTRUMENTAL, CIENTÍFICO Y LABORATORIO"/>
    <s v="N"/>
    <s v="00 - N/A"/>
    <s v="10 - FONDO GENERAL"/>
    <s v=" "/>
    <s v="32 - SANTO DOMINGO"/>
    <n v="50000"/>
    <n v="0"/>
    <n v="0"/>
  </r>
  <r>
    <x v="0"/>
    <x v="0"/>
    <x v="0"/>
    <x v="1"/>
    <x v="7"/>
    <s v="2 - Poder Ejecutivo"/>
    <s v="0203 - MINISTERIO DE DEFENSA"/>
    <x v="59"/>
    <x v="2"/>
    <x v="10"/>
    <x v="24"/>
    <s v="2.6 - BIENES MUEBLES, INMUEBLES E INTANGIBLES"/>
    <s v="2.6.5 - MAQUINARIA, OTROS EQUIPOS Y HERRAMIENTAS"/>
    <s v="N"/>
    <s v="00 - N/A"/>
    <s v="10 - FONDO GENERAL"/>
    <s v=" "/>
    <s v="32 - SANTO DOMINGO"/>
    <n v="450000"/>
    <n v="296475"/>
    <n v="296475"/>
  </r>
  <r>
    <x v="0"/>
    <x v="0"/>
    <x v="0"/>
    <x v="1"/>
    <x v="7"/>
    <s v="2 - Poder Ejecutivo"/>
    <s v="0203 - MINISTERIO DE DEFENSA"/>
    <x v="60"/>
    <x v="2"/>
    <x v="10"/>
    <x v="30"/>
    <s v="2.6 - BIENES MUEBLES, INMUEBLES E INTANGIBLES"/>
    <s v="2.6.1 - MOBILIARIO Y EQUIPO"/>
    <s v="N"/>
    <s v="00 - N/A"/>
    <s v="10 - FONDO GENERAL"/>
    <s v=" "/>
    <s v="99 - MULTIPROVINCIAL"/>
    <n v="115000"/>
    <n v="0"/>
    <n v="0"/>
  </r>
  <r>
    <x v="0"/>
    <x v="0"/>
    <x v="0"/>
    <x v="1"/>
    <x v="7"/>
    <s v="2 - Poder Ejecutivo"/>
    <s v="0203 - MINISTERIO DE DEFENSA"/>
    <x v="60"/>
    <x v="2"/>
    <x v="10"/>
    <x v="30"/>
    <s v="2.6 - BIENES MUEBLES, INMUEBLES E INTANGIBLES"/>
    <s v="2.6.5 - MAQUINARIA, OTROS EQUIPOS Y HERRAMIENTAS"/>
    <s v="N"/>
    <s v="00 - N/A"/>
    <s v="10 - FONDO GENERAL"/>
    <s v=" "/>
    <s v="99 - MULTIPROVINCIAL"/>
    <n v="60000"/>
    <n v="37300"/>
    <n v="37199.5"/>
  </r>
  <r>
    <x v="0"/>
    <x v="0"/>
    <x v="0"/>
    <x v="1"/>
    <x v="7"/>
    <s v="2 - Poder Ejecutivo"/>
    <s v="0203 - MINISTERIO DE DEFENSA"/>
    <x v="61"/>
    <x v="0"/>
    <x v="7"/>
    <x v="29"/>
    <s v="2.6 - BIENES MUEBLES, INMUEBLES E INTANGIBLES"/>
    <s v="2.6.1 - MOBILIARIO Y EQUIPO"/>
    <s v="N"/>
    <s v="00 - N/A"/>
    <s v="10 - FONDO GENERAL"/>
    <s v=" "/>
    <s v="99 - MULTIPROVINCIAL"/>
    <n v="858824"/>
    <n v="589500"/>
    <n v="361316.48"/>
  </r>
  <r>
    <x v="0"/>
    <x v="0"/>
    <x v="0"/>
    <x v="1"/>
    <x v="7"/>
    <s v="2 - Poder Ejecutivo"/>
    <s v="0203 - MINISTERIO DE DEFENSA"/>
    <x v="61"/>
    <x v="0"/>
    <x v="7"/>
    <x v="29"/>
    <s v="2.6 - BIENES MUEBLES, INMUEBLES E INTANGIBLES"/>
    <s v="2.6.5 - MAQUINARIA, OTROS EQUIPOS Y HERRAMIENTAS"/>
    <s v="N"/>
    <s v="00 - N/A"/>
    <s v="10 - FONDO GENERAL"/>
    <s v=" "/>
    <s v="99 - MULTIPROVINCIAL"/>
    <n v="200000"/>
    <n v="200000"/>
    <n v="0"/>
  </r>
  <r>
    <x v="0"/>
    <x v="0"/>
    <x v="0"/>
    <x v="1"/>
    <x v="7"/>
    <s v="2 - Poder Ejecutivo"/>
    <s v="0203 - MINISTERIO DE DEFENSA"/>
    <x v="62"/>
    <x v="2"/>
    <x v="4"/>
    <x v="6"/>
    <s v="2.7 - OBRAS"/>
    <s v="2.7.1 - OBRAS EN EDIFICACIONES"/>
    <s v="N"/>
    <s v="00 - N/A"/>
    <s v="10 - FONDO GENERAL"/>
    <s v=" "/>
    <s v="99 - MULTIPROVINCIAL"/>
    <n v="0"/>
    <n v="20000000"/>
    <n v="0"/>
  </r>
  <r>
    <x v="0"/>
    <x v="0"/>
    <x v="0"/>
    <x v="1"/>
    <x v="7"/>
    <s v="2 - Poder Ejecutivo"/>
    <s v="0203 - MINISTERIO DE DEFENSA"/>
    <x v="63"/>
    <x v="2"/>
    <x v="3"/>
    <x v="28"/>
    <s v="2.6 - BIENES MUEBLES, INMUEBLES E INTANGIBLES"/>
    <s v="2.6.1 - MOBILIARIO Y EQUIPO"/>
    <s v="N"/>
    <s v="00 - N/A"/>
    <s v="10 - FONDO GENERAL"/>
    <s v=" "/>
    <s v="99 - MULTIPROVINCIAL"/>
    <n v="2100000"/>
    <n v="1600000"/>
    <n v="1455264.08"/>
  </r>
  <r>
    <x v="0"/>
    <x v="0"/>
    <x v="0"/>
    <x v="1"/>
    <x v="7"/>
    <s v="2 - Poder Ejecutivo"/>
    <s v="0203 - MINISTERIO DE DEFENSA"/>
    <x v="63"/>
    <x v="2"/>
    <x v="3"/>
    <x v="28"/>
    <s v="2.6 - BIENES MUEBLES, INMUEBLES E INTANGIBLES"/>
    <s v="2.6.1 - MOBILIARIO Y EQUIPO"/>
    <s v="N"/>
    <s v="00 - N/A"/>
    <s v="20 - FONDOS CON DESTINO ESPECÍFICO"/>
    <s v=" "/>
    <s v="99 - MULTIPROVINCIAL"/>
    <n v="0"/>
    <n v="4277228.8499999996"/>
    <n v="4251958.8900000006"/>
  </r>
  <r>
    <x v="0"/>
    <x v="0"/>
    <x v="0"/>
    <x v="1"/>
    <x v="7"/>
    <s v="2 - Poder Ejecutivo"/>
    <s v="0203 - MINISTERIO DE DEFENSA"/>
    <x v="63"/>
    <x v="2"/>
    <x v="3"/>
    <x v="28"/>
    <s v="2.6 - BIENES MUEBLES, INMUEBLES E INTANGIBLES"/>
    <s v="2.6.2 - MOBILIARIO Y EQUIPO DE AUDIO, AUDIOVISUAL, RECREATIVO Y EDUCACIONAL"/>
    <s v="N"/>
    <s v="00 - N/A"/>
    <s v="10 - FONDO GENERAL"/>
    <s v=" "/>
    <s v="99 - MULTIPROVINCIAL"/>
    <n v="73367"/>
    <n v="73367"/>
    <n v="53395"/>
  </r>
  <r>
    <x v="0"/>
    <x v="0"/>
    <x v="0"/>
    <x v="1"/>
    <x v="7"/>
    <s v="2 - Poder Ejecutivo"/>
    <s v="0203 - MINISTERIO DE DEFENSA"/>
    <x v="63"/>
    <x v="2"/>
    <x v="3"/>
    <x v="28"/>
    <s v="2.6 - BIENES MUEBLES, INMUEBLES E INTANGIBLES"/>
    <s v="2.6.2 - MOBILIARIO Y EQUIPO DE AUDIO, AUDIOVISUAL, RECREATIVO Y EDUCACIONAL"/>
    <s v="N"/>
    <s v="00 - N/A"/>
    <s v="20 - FONDOS CON DESTINO ESPECÍFICO"/>
    <s v=" "/>
    <s v="99 - MULTIPROVINCIAL"/>
    <n v="0"/>
    <n v="162038.99"/>
    <n v="162038.99"/>
  </r>
  <r>
    <x v="0"/>
    <x v="0"/>
    <x v="0"/>
    <x v="1"/>
    <x v="7"/>
    <s v="2 - Poder Ejecutivo"/>
    <s v="0203 - MINISTERIO DE DEFENSA"/>
    <x v="63"/>
    <x v="2"/>
    <x v="3"/>
    <x v="28"/>
    <s v="2.6 - BIENES MUEBLES, INMUEBLES E INTANGIBLES"/>
    <s v="2.6.3 - EQUIPO E INSTRUMENTAL, CIENTÍFICO Y LABORATORIO"/>
    <s v="N"/>
    <s v="00 - N/A"/>
    <s v="10 - FONDO GENERAL"/>
    <s v=" "/>
    <s v="99 - MULTIPROVINCIAL"/>
    <n v="6279974"/>
    <n v="58437417"/>
    <n v="2358600.4500000002"/>
  </r>
  <r>
    <x v="0"/>
    <x v="0"/>
    <x v="0"/>
    <x v="1"/>
    <x v="7"/>
    <s v="2 - Poder Ejecutivo"/>
    <s v="0203 - MINISTERIO DE DEFENSA"/>
    <x v="63"/>
    <x v="2"/>
    <x v="3"/>
    <x v="28"/>
    <s v="2.6 - BIENES MUEBLES, INMUEBLES E INTANGIBLES"/>
    <s v="2.6.3 - EQUIPO E INSTRUMENTAL, CIENTÍFICO Y LABORATORIO"/>
    <s v="N"/>
    <s v="00 - N/A"/>
    <s v="20 - FONDOS CON DESTINO ESPECÍFICO"/>
    <s v=" "/>
    <s v="99 - MULTIPROVINCIAL"/>
    <n v="0"/>
    <n v="18275626.300000001"/>
    <n v="18095919.150000002"/>
  </r>
  <r>
    <x v="0"/>
    <x v="0"/>
    <x v="0"/>
    <x v="1"/>
    <x v="7"/>
    <s v="2 - Poder Ejecutivo"/>
    <s v="0203 - MINISTERIO DE DEFENSA"/>
    <x v="63"/>
    <x v="2"/>
    <x v="3"/>
    <x v="28"/>
    <s v="2.6 - BIENES MUEBLES, INMUEBLES E INTANGIBLES"/>
    <s v="2.6.5 - MAQUINARIA, OTROS EQUIPOS Y HERRAMIENTAS"/>
    <s v="N"/>
    <s v="00 - N/A"/>
    <s v="10 - FONDO GENERAL"/>
    <s v=" "/>
    <s v="99 - MULTIPROVINCIAL"/>
    <n v="1330000"/>
    <n v="4672557"/>
    <n v="4132865.04"/>
  </r>
  <r>
    <x v="0"/>
    <x v="0"/>
    <x v="0"/>
    <x v="1"/>
    <x v="7"/>
    <s v="2 - Poder Ejecutivo"/>
    <s v="0203 - MINISTERIO DE DEFENSA"/>
    <x v="63"/>
    <x v="2"/>
    <x v="3"/>
    <x v="28"/>
    <s v="2.6 - BIENES MUEBLES, INMUEBLES E INTANGIBLES"/>
    <s v="2.6.5 - MAQUINARIA, OTROS EQUIPOS Y HERRAMIENTAS"/>
    <s v="N"/>
    <s v="00 - N/A"/>
    <s v="20 - FONDOS CON DESTINO ESPECÍFICO"/>
    <s v=" "/>
    <s v="99 - MULTIPROVINCIAL"/>
    <n v="0"/>
    <n v="1995577.56"/>
    <n v="1939190.7600000002"/>
  </r>
  <r>
    <x v="0"/>
    <x v="0"/>
    <x v="0"/>
    <x v="1"/>
    <x v="7"/>
    <s v="2 - Poder Ejecutivo"/>
    <s v="0203 - MINISTERIO DE DEFENSA"/>
    <x v="63"/>
    <x v="2"/>
    <x v="3"/>
    <x v="28"/>
    <s v="2.6 - BIENES MUEBLES, INMUEBLES E INTANGIBLES"/>
    <s v="2.6.6 - EQUIPOS DE DEFENSA Y SEGURIDAD"/>
    <s v="N"/>
    <s v="00 - N/A"/>
    <s v="10 - FONDO GENERAL"/>
    <s v=" "/>
    <s v="99 - MULTIPROVINCIAL"/>
    <n v="0"/>
    <n v="70682"/>
    <n v="70682"/>
  </r>
  <r>
    <x v="0"/>
    <x v="0"/>
    <x v="0"/>
    <x v="1"/>
    <x v="7"/>
    <s v="2 - Poder Ejecutivo"/>
    <s v="0203 - MINISTERIO DE DEFENSA"/>
    <x v="63"/>
    <x v="2"/>
    <x v="3"/>
    <x v="28"/>
    <s v="2.6 - BIENES MUEBLES, INMUEBLES E INTANGIBLES"/>
    <s v="2.6.9 - EDIFICIOS, ESTRUCTURAS, TIERRAS, TERRENOS Y OBJETOS DE VALOR"/>
    <s v="N"/>
    <s v="00 - N/A"/>
    <s v="10 - FONDO GENERAL"/>
    <s v=" "/>
    <s v="99 - MULTIPROVINCIAL"/>
    <n v="100000"/>
    <n v="100000"/>
    <n v="0"/>
  </r>
  <r>
    <x v="0"/>
    <x v="0"/>
    <x v="0"/>
    <x v="1"/>
    <x v="7"/>
    <s v="2 - Poder Ejecutivo"/>
    <s v="0203 - MINISTERIO DE DEFENSA"/>
    <x v="64"/>
    <x v="0"/>
    <x v="7"/>
    <x v="33"/>
    <s v="2.6 - BIENES MUEBLES, INMUEBLES E INTANGIBLES"/>
    <s v="2.6.1 - MOBILIARIO Y EQUIPO"/>
    <s v="N"/>
    <s v="00 - N/A"/>
    <s v="10 - FONDO GENERAL"/>
    <s v=" "/>
    <s v="01 - DISTRITO NACIONAL"/>
    <n v="480000"/>
    <n v="1763259"/>
    <n v="1172202.31"/>
  </r>
  <r>
    <x v="0"/>
    <x v="0"/>
    <x v="0"/>
    <x v="1"/>
    <x v="7"/>
    <s v="2 - Poder Ejecutivo"/>
    <s v="0203 - MINISTERIO DE DEFENSA"/>
    <x v="64"/>
    <x v="0"/>
    <x v="7"/>
    <x v="33"/>
    <s v="2.6 - BIENES MUEBLES, INMUEBLES E INTANGIBLES"/>
    <s v="2.6.2 - MOBILIARIO Y EQUIPO DE AUDIO, AUDIOVISUAL, RECREATIVO Y EDUCACIONAL"/>
    <s v="N"/>
    <s v="00 - N/A"/>
    <s v="10 - FONDO GENERAL"/>
    <s v=" "/>
    <s v="01 - DISTRITO NACIONAL"/>
    <n v="0"/>
    <n v="189145"/>
    <n v="117695.87"/>
  </r>
  <r>
    <x v="0"/>
    <x v="0"/>
    <x v="0"/>
    <x v="1"/>
    <x v="7"/>
    <s v="2 - Poder Ejecutivo"/>
    <s v="0203 - MINISTERIO DE DEFENSA"/>
    <x v="64"/>
    <x v="0"/>
    <x v="7"/>
    <x v="33"/>
    <s v="2.6 - BIENES MUEBLES, INMUEBLES E INTANGIBLES"/>
    <s v="2.6.3 - EQUIPO E INSTRUMENTAL, CIENTÍFICO Y LABORATORIO"/>
    <s v="N"/>
    <s v="00 - N/A"/>
    <s v="10 - FONDO GENERAL"/>
    <s v=" "/>
    <s v="01 - DISTRITO NACIONAL"/>
    <n v="0"/>
    <n v="10000"/>
    <n v="5000"/>
  </r>
  <r>
    <x v="0"/>
    <x v="0"/>
    <x v="0"/>
    <x v="1"/>
    <x v="7"/>
    <s v="2 - Poder Ejecutivo"/>
    <s v="0203 - MINISTERIO DE DEFENSA"/>
    <x v="64"/>
    <x v="0"/>
    <x v="7"/>
    <x v="33"/>
    <s v="2.6 - BIENES MUEBLES, INMUEBLES E INTANGIBLES"/>
    <s v="2.6.5 - MAQUINARIA, OTROS EQUIPOS Y HERRAMIENTAS"/>
    <s v="N"/>
    <s v="00 - N/A"/>
    <s v="10 - FONDO GENERAL"/>
    <s v=" "/>
    <s v="01 - DISTRITO NACIONAL"/>
    <n v="240000"/>
    <n v="661311"/>
    <n v="511825.96"/>
  </r>
  <r>
    <x v="0"/>
    <x v="0"/>
    <x v="0"/>
    <x v="1"/>
    <x v="7"/>
    <s v="2 - Poder Ejecutivo"/>
    <s v="0203 - MINISTERIO DE DEFENSA"/>
    <x v="65"/>
    <x v="2"/>
    <x v="10"/>
    <x v="24"/>
    <s v="2.6 - BIENES MUEBLES, INMUEBLES E INTANGIBLES"/>
    <s v="2.6.1 - MOBILIARIO Y EQUIPO"/>
    <s v="N"/>
    <s v="00 - N/A"/>
    <s v="10 - FONDO GENERAL"/>
    <s v=" "/>
    <s v="99 - MULTIPROVINCIAL"/>
    <n v="556854"/>
    <n v="691300"/>
    <n v="32250"/>
  </r>
  <r>
    <x v="0"/>
    <x v="0"/>
    <x v="0"/>
    <x v="1"/>
    <x v="7"/>
    <s v="2 - Poder Ejecutivo"/>
    <s v="0203 - MINISTERIO DE DEFENSA"/>
    <x v="65"/>
    <x v="2"/>
    <x v="10"/>
    <x v="24"/>
    <s v="2.6 - BIENES MUEBLES, INMUEBLES E INTANGIBLES"/>
    <s v="2.6.2 - MOBILIARIO Y EQUIPO DE AUDIO, AUDIOVISUAL, RECREATIVO Y EDUCACIONAL"/>
    <s v="N"/>
    <s v="00 - N/A"/>
    <s v="10 - FONDO GENERAL"/>
    <s v=" "/>
    <s v="99 - MULTIPROVINCIAL"/>
    <n v="650000"/>
    <n v="0"/>
    <n v="0"/>
  </r>
  <r>
    <x v="0"/>
    <x v="0"/>
    <x v="0"/>
    <x v="1"/>
    <x v="7"/>
    <s v="2 - Poder Ejecutivo"/>
    <s v="0203 - MINISTERIO DE DEFENSA"/>
    <x v="65"/>
    <x v="2"/>
    <x v="10"/>
    <x v="24"/>
    <s v="2.6 - BIENES MUEBLES, INMUEBLES E INTANGIBLES"/>
    <s v="2.6.5 - MAQUINARIA, OTROS EQUIPOS Y HERRAMIENTAS"/>
    <s v="N"/>
    <s v="00 - N/A"/>
    <s v="10 - FONDO GENERAL"/>
    <s v=" "/>
    <s v="99 - MULTIPROVINCIAL"/>
    <n v="125000"/>
    <n v="28500"/>
    <n v="28500"/>
  </r>
  <r>
    <x v="0"/>
    <x v="0"/>
    <x v="0"/>
    <x v="1"/>
    <x v="7"/>
    <s v="2 - Poder Ejecutivo"/>
    <s v="0203 - MINISTERIO DE DEFENSA"/>
    <x v="67"/>
    <x v="2"/>
    <x v="10"/>
    <x v="30"/>
    <s v="2.6 - BIENES MUEBLES, INMUEBLES E INTANGIBLES"/>
    <s v="2.6.1 - MOBILIARIO Y EQUIPO"/>
    <s v="N"/>
    <s v="00 - N/A"/>
    <s v="10 - FONDO GENERAL"/>
    <s v=" "/>
    <s v="99 - MULTIPROVINCIAL"/>
    <n v="0"/>
    <n v="2537247.1300000004"/>
    <n v="2537246.33"/>
  </r>
  <r>
    <x v="0"/>
    <x v="0"/>
    <x v="0"/>
    <x v="1"/>
    <x v="7"/>
    <s v="2 - Poder Ejecutivo"/>
    <s v="0203 - MINISTERIO DE DEFENSA"/>
    <x v="67"/>
    <x v="2"/>
    <x v="10"/>
    <x v="30"/>
    <s v="2.6 - BIENES MUEBLES, INMUEBLES E INTANGIBLES"/>
    <s v="2.6.3 - EQUIPO E INSTRUMENTAL, CIENTÍFICO Y LABORATORIO"/>
    <s v="N"/>
    <s v="00 - N/A"/>
    <s v="10 - FONDO GENERAL"/>
    <s v=" "/>
    <s v="99 - MULTIPROVINCIAL"/>
    <n v="0"/>
    <n v="0"/>
    <n v="0"/>
  </r>
  <r>
    <x v="0"/>
    <x v="0"/>
    <x v="0"/>
    <x v="1"/>
    <x v="7"/>
    <s v="2 - Poder Ejecutivo"/>
    <s v="0203 - MINISTERIO DE DEFENSA"/>
    <x v="67"/>
    <x v="2"/>
    <x v="10"/>
    <x v="30"/>
    <s v="2.6 - BIENES MUEBLES, INMUEBLES E INTANGIBLES"/>
    <s v="2.6.5 - MAQUINARIA, OTROS EQUIPOS Y HERRAMIENTAS"/>
    <s v="N"/>
    <s v="00 - N/A"/>
    <s v="10 - FONDO GENERAL"/>
    <s v=" "/>
    <s v="99 - MULTIPROVINCIAL"/>
    <n v="0"/>
    <n v="74005"/>
    <n v="74004.88"/>
  </r>
  <r>
    <x v="0"/>
    <x v="0"/>
    <x v="0"/>
    <x v="1"/>
    <x v="7"/>
    <s v="2 - Poder Ejecutivo"/>
    <s v="0203 - MINISTERIO DE DEFENSA"/>
    <x v="67"/>
    <x v="2"/>
    <x v="10"/>
    <x v="30"/>
    <s v="2.7 - OBRAS"/>
    <s v="2.7.1 - OBRAS EN EDIFICACIONES"/>
    <s v="N"/>
    <s v="00 - N/A"/>
    <s v="10 - FONDO GENERAL"/>
    <s v=" "/>
    <s v="99 - MULTIPROVINCIAL"/>
    <n v="0"/>
    <n v="14415169"/>
    <n v="11297331.960000001"/>
  </r>
  <r>
    <x v="0"/>
    <x v="0"/>
    <x v="0"/>
    <x v="1"/>
    <x v="7"/>
    <s v="2 - Poder Ejecutivo"/>
    <s v="0203 - MINISTERIO DE DEFENSA"/>
    <x v="68"/>
    <x v="2"/>
    <x v="10"/>
    <x v="24"/>
    <s v="2.6 - BIENES MUEBLES, INMUEBLES E INTANGIBLES"/>
    <s v="2.6.1 - MOBILIARIO Y EQUIPO"/>
    <s v="N"/>
    <s v="00 - N/A"/>
    <s v="10 - FONDO GENERAL"/>
    <s v=" "/>
    <s v="99 - MULTIPROVINCIAL"/>
    <n v="650000"/>
    <n v="663371"/>
    <n v="448990"/>
  </r>
  <r>
    <x v="0"/>
    <x v="0"/>
    <x v="0"/>
    <x v="1"/>
    <x v="7"/>
    <s v="2 - Poder Ejecutivo"/>
    <s v="0203 - MINISTERIO DE DEFENSA"/>
    <x v="68"/>
    <x v="2"/>
    <x v="10"/>
    <x v="24"/>
    <s v="2.6 - BIENES MUEBLES, INMUEBLES E INTANGIBLES"/>
    <s v="2.6.2 - MOBILIARIO Y EQUIPO DE AUDIO, AUDIOVISUAL, RECREATIVO Y EDUCACIONAL"/>
    <s v="N"/>
    <s v="00 - N/A"/>
    <s v="10 - FONDO GENERAL"/>
    <s v=" "/>
    <s v="99 - MULTIPROVINCIAL"/>
    <n v="110000"/>
    <n v="205674"/>
    <n v="172870"/>
  </r>
  <r>
    <x v="0"/>
    <x v="0"/>
    <x v="0"/>
    <x v="1"/>
    <x v="7"/>
    <s v="2 - Poder Ejecutivo"/>
    <s v="0203 - MINISTERIO DE DEFENSA"/>
    <x v="68"/>
    <x v="2"/>
    <x v="10"/>
    <x v="24"/>
    <s v="2.6 - BIENES MUEBLES, INMUEBLES E INTANGIBLES"/>
    <s v="2.6.5 - MAQUINARIA, OTROS EQUIPOS Y HERRAMIENTAS"/>
    <s v="N"/>
    <s v="00 - N/A"/>
    <s v="10 - FONDO GENERAL"/>
    <s v=" "/>
    <s v="99 - MULTIPROVINCIAL"/>
    <n v="159999"/>
    <n v="159999"/>
    <n v="4130"/>
  </r>
  <r>
    <x v="0"/>
    <x v="0"/>
    <x v="0"/>
    <x v="1"/>
    <x v="7"/>
    <s v="2 - Poder Ejecutivo"/>
    <s v="0203 - MINISTERIO DE DEFENSA"/>
    <x v="69"/>
    <x v="0"/>
    <x v="7"/>
    <x v="33"/>
    <s v="2.6 - BIENES MUEBLES, INMUEBLES E INTANGIBLES"/>
    <s v="2.6.1 - MOBILIARIO Y EQUIPO"/>
    <s v="N"/>
    <s v="00 - N/A"/>
    <s v="10 - FONDO GENERAL"/>
    <s v=" "/>
    <s v="99 - MULTIPROVINCIAL"/>
    <n v="3355131"/>
    <n v="259820"/>
    <n v="218477"/>
  </r>
  <r>
    <x v="0"/>
    <x v="0"/>
    <x v="0"/>
    <x v="1"/>
    <x v="7"/>
    <s v="2 - Poder Ejecutivo"/>
    <s v="0203 - MINISTERIO DE DEFENSA"/>
    <x v="69"/>
    <x v="0"/>
    <x v="7"/>
    <x v="33"/>
    <s v="2.6 - BIENES MUEBLES, INMUEBLES E INTANGIBLES"/>
    <s v="2.6.2 - MOBILIARIO Y EQUIPO DE AUDIO, AUDIOVISUAL, RECREATIVO Y EDUCACIONAL"/>
    <s v="N"/>
    <s v="00 - N/A"/>
    <s v="10 - FONDO GENERAL"/>
    <s v=" "/>
    <s v="99 - MULTIPROVINCIAL"/>
    <n v="50000"/>
    <n v="131275"/>
    <n v="131275"/>
  </r>
  <r>
    <x v="0"/>
    <x v="0"/>
    <x v="0"/>
    <x v="1"/>
    <x v="7"/>
    <s v="2 - Poder Ejecutivo"/>
    <s v="0203 - MINISTERIO DE DEFENSA"/>
    <x v="69"/>
    <x v="0"/>
    <x v="7"/>
    <x v="33"/>
    <s v="2.6 - BIENES MUEBLES, INMUEBLES E INTANGIBLES"/>
    <s v="2.6.5 - MAQUINARIA, OTROS EQUIPOS Y HERRAMIENTAS"/>
    <s v="N"/>
    <s v="00 - N/A"/>
    <s v="10 - FONDO GENERAL"/>
    <s v=" "/>
    <s v="99 - MULTIPROVINCIAL"/>
    <n v="150000"/>
    <n v="411308.4"/>
    <n v="411306.23999999999"/>
  </r>
  <r>
    <x v="0"/>
    <x v="0"/>
    <x v="0"/>
    <x v="1"/>
    <x v="7"/>
    <s v="2 - Poder Ejecutivo"/>
    <s v="0203 - MINISTERIO DE DEFENSA"/>
    <x v="70"/>
    <x v="0"/>
    <x v="7"/>
    <x v="29"/>
    <s v="2.6 - BIENES MUEBLES, INMUEBLES E INTANGIBLES"/>
    <s v="2.6.1 - MOBILIARIO Y EQUIPO"/>
    <s v="N"/>
    <s v="00 - N/A"/>
    <s v="10 - FONDO GENERAL"/>
    <s v=" "/>
    <s v="99 - MULTIPROVINCIAL"/>
    <n v="3225000"/>
    <n v="6471241.3899999997"/>
    <n v="6324984.4699999997"/>
  </r>
  <r>
    <x v="0"/>
    <x v="0"/>
    <x v="0"/>
    <x v="1"/>
    <x v="7"/>
    <s v="2 - Poder Ejecutivo"/>
    <s v="0203 - MINISTERIO DE DEFENSA"/>
    <x v="70"/>
    <x v="0"/>
    <x v="7"/>
    <x v="29"/>
    <s v="2.6 - BIENES MUEBLES, INMUEBLES E INTANGIBLES"/>
    <s v="2.6.2 - MOBILIARIO Y EQUIPO DE AUDIO, AUDIOVISUAL, RECREATIVO Y EDUCACIONAL"/>
    <s v="N"/>
    <s v="00 - N/A"/>
    <s v="10 - FONDO GENERAL"/>
    <s v=" "/>
    <s v="99 - MULTIPROVINCIAL"/>
    <n v="800000"/>
    <n v="3215103.08"/>
    <n v="1948757.04"/>
  </r>
  <r>
    <x v="0"/>
    <x v="0"/>
    <x v="0"/>
    <x v="1"/>
    <x v="7"/>
    <s v="2 - Poder Ejecutivo"/>
    <s v="0203 - MINISTERIO DE DEFENSA"/>
    <x v="70"/>
    <x v="0"/>
    <x v="7"/>
    <x v="29"/>
    <s v="2.6 - BIENES MUEBLES, INMUEBLES E INTANGIBLES"/>
    <s v="2.6.4 - VEHÍCULOS Y EQUIPO DE TRANSPORTE, TRACCIÓN Y ELEVACIÓN"/>
    <s v="N"/>
    <s v="00 - N/A"/>
    <s v="10 - FONDO GENERAL"/>
    <s v=" "/>
    <s v="99 - MULTIPROVINCIAL"/>
    <n v="3000000"/>
    <n v="0"/>
    <n v="0"/>
  </r>
  <r>
    <x v="0"/>
    <x v="0"/>
    <x v="0"/>
    <x v="1"/>
    <x v="7"/>
    <s v="2 - Poder Ejecutivo"/>
    <s v="0203 - MINISTERIO DE DEFENSA"/>
    <x v="70"/>
    <x v="0"/>
    <x v="7"/>
    <x v="29"/>
    <s v="2.6 - BIENES MUEBLES, INMUEBLES E INTANGIBLES"/>
    <s v="2.6.5 - MAQUINARIA, OTROS EQUIPOS Y HERRAMIENTAS"/>
    <s v="N"/>
    <s v="00 - N/A"/>
    <s v="10 - FONDO GENERAL"/>
    <s v=" "/>
    <s v="99 - MULTIPROVINCIAL"/>
    <n v="3820000"/>
    <n v="818283.93000000028"/>
    <n v="346404.23"/>
  </r>
  <r>
    <x v="0"/>
    <x v="0"/>
    <x v="0"/>
    <x v="1"/>
    <x v="7"/>
    <s v="2 - Poder Ejecutivo"/>
    <s v="0203 - MINISTERIO DE DEFENSA"/>
    <x v="70"/>
    <x v="0"/>
    <x v="7"/>
    <x v="29"/>
    <s v="2.6 - BIENES MUEBLES, INMUEBLES E INTANGIBLES"/>
    <s v="2.6.6 - EQUIPOS DE DEFENSA Y SEGURIDAD"/>
    <s v="N"/>
    <s v="00 - N/A"/>
    <s v="10 - FONDO GENERAL"/>
    <s v=" "/>
    <s v="99 - MULTIPROVINCIAL"/>
    <n v="400000"/>
    <n v="1355069.06"/>
    <n v="1304000.06"/>
  </r>
  <r>
    <x v="0"/>
    <x v="0"/>
    <x v="0"/>
    <x v="1"/>
    <x v="7"/>
    <s v="2 - Poder Ejecutivo"/>
    <s v="0203 - MINISTERIO DE DEFENSA"/>
    <x v="70"/>
    <x v="0"/>
    <x v="7"/>
    <x v="29"/>
    <s v="2.6 - BIENES MUEBLES, INMUEBLES E INTANGIBLES"/>
    <s v="2.6.9 - EDIFICIOS, ESTRUCTURAS, TIERRAS, TERRENOS Y OBJETOS DE VALOR"/>
    <s v="N"/>
    <s v="00 - N/A"/>
    <s v="10 - FONDO GENERAL"/>
    <s v=" "/>
    <s v="99 - MULTIPROVINCIAL"/>
    <n v="500000"/>
    <n v="0"/>
    <n v="0"/>
  </r>
  <r>
    <x v="0"/>
    <x v="0"/>
    <x v="0"/>
    <x v="1"/>
    <x v="7"/>
    <s v="2 - Poder Ejecutivo"/>
    <s v="0203 - MINISTERIO DE DEFENSA"/>
    <x v="71"/>
    <x v="0"/>
    <x v="7"/>
    <x v="29"/>
    <s v="2.6 - BIENES MUEBLES, INMUEBLES E INTANGIBLES"/>
    <s v="2.6.1 - MOBILIARIO Y EQUIPO"/>
    <s v="N"/>
    <s v="00 - N/A"/>
    <s v="10 - FONDO GENERAL"/>
    <s v=" "/>
    <s v="99 - MULTIPROVINCIAL"/>
    <n v="675000"/>
    <n v="284230"/>
    <n v="224182.3"/>
  </r>
  <r>
    <x v="0"/>
    <x v="0"/>
    <x v="0"/>
    <x v="1"/>
    <x v="7"/>
    <s v="2 - Poder Ejecutivo"/>
    <s v="0203 - MINISTERIO DE DEFENSA"/>
    <x v="71"/>
    <x v="0"/>
    <x v="7"/>
    <x v="29"/>
    <s v="2.6 - BIENES MUEBLES, INMUEBLES E INTANGIBLES"/>
    <s v="2.6.3 - EQUIPO E INSTRUMENTAL, CIENTÍFICO Y LABORATORIO"/>
    <s v="N"/>
    <s v="00 - N/A"/>
    <s v="10 - FONDO GENERAL"/>
    <s v=" "/>
    <s v="99 - MULTIPROVINCIAL"/>
    <n v="80000"/>
    <n v="22500"/>
    <n v="22125"/>
  </r>
  <r>
    <x v="0"/>
    <x v="0"/>
    <x v="0"/>
    <x v="1"/>
    <x v="7"/>
    <s v="2 - Poder Ejecutivo"/>
    <s v="0203 - MINISTERIO DE DEFENSA"/>
    <x v="71"/>
    <x v="0"/>
    <x v="7"/>
    <x v="29"/>
    <s v="2.6 - BIENES MUEBLES, INMUEBLES E INTANGIBLES"/>
    <s v="2.6.5 - MAQUINARIA, OTROS EQUIPOS Y HERRAMIENTAS"/>
    <s v="N"/>
    <s v="00 - N/A"/>
    <s v="10 - FONDO GENERAL"/>
    <s v=" "/>
    <s v="99 - MULTIPROVINCIAL"/>
    <n v="133572"/>
    <n v="113800"/>
    <n v="113711.15"/>
  </r>
  <r>
    <x v="0"/>
    <x v="0"/>
    <x v="0"/>
    <x v="1"/>
    <x v="7"/>
    <s v="2 - Poder Ejecutivo"/>
    <s v="0203 - MINISTERIO DE DEFENSA"/>
    <x v="72"/>
    <x v="0"/>
    <x v="7"/>
    <x v="29"/>
    <s v="2.6 - BIENES MUEBLES, INMUEBLES E INTANGIBLES"/>
    <s v="2.6.1 - MOBILIARIO Y EQUIPO"/>
    <s v="N"/>
    <s v="00 - N/A"/>
    <s v="10 - FONDO GENERAL"/>
    <s v=" "/>
    <s v="99 - MULTIPROVINCIAL"/>
    <n v="0"/>
    <n v="54068"/>
    <n v="54067.6"/>
  </r>
  <r>
    <x v="0"/>
    <x v="0"/>
    <x v="0"/>
    <x v="1"/>
    <x v="7"/>
    <s v="2 - Poder Ejecutivo"/>
    <s v="0203 - MINISTERIO DE DEFENSA"/>
    <x v="72"/>
    <x v="0"/>
    <x v="7"/>
    <x v="29"/>
    <s v="2.6 - BIENES MUEBLES, INMUEBLES E INTANGIBLES"/>
    <s v="2.6.1 - MOBILIARIO Y EQUIPO"/>
    <s v="N"/>
    <s v="00 - N/A"/>
    <s v="20 - FONDOS CON DESTINO ESPECÍFICO"/>
    <s v=" "/>
    <s v="99 - MULTIPROVINCIAL"/>
    <n v="0"/>
    <n v="1552628"/>
    <n v="1072660.1200000001"/>
  </r>
  <r>
    <x v="0"/>
    <x v="0"/>
    <x v="0"/>
    <x v="1"/>
    <x v="7"/>
    <s v="2 - Poder Ejecutivo"/>
    <s v="0203 - MINISTERIO DE DEFENSA"/>
    <x v="72"/>
    <x v="0"/>
    <x v="7"/>
    <x v="29"/>
    <s v="2.6 - BIENES MUEBLES, INMUEBLES E INTANGIBLES"/>
    <s v="2.6.3 - EQUIPO E INSTRUMENTAL, CIENTÍFICO Y LABORATORIO"/>
    <s v="N"/>
    <s v="00 - N/A"/>
    <s v="20 - FONDOS CON DESTINO ESPECÍFICO"/>
    <s v=" "/>
    <s v="99 - MULTIPROVINCIAL"/>
    <n v="0"/>
    <n v="90890"/>
    <n v="90860"/>
  </r>
  <r>
    <x v="0"/>
    <x v="0"/>
    <x v="0"/>
    <x v="1"/>
    <x v="7"/>
    <s v="2 - Poder Ejecutivo"/>
    <s v="0203 - MINISTERIO DE DEFENSA"/>
    <x v="72"/>
    <x v="0"/>
    <x v="7"/>
    <x v="29"/>
    <s v="2.6 - BIENES MUEBLES, INMUEBLES E INTANGIBLES"/>
    <s v="2.6.4 - VEHÍCULOS Y EQUIPO DE TRANSPORTE, TRACCIÓN Y ELEVACIÓN"/>
    <s v="N"/>
    <s v="00 - N/A"/>
    <s v="10 - FONDO GENERAL"/>
    <s v=" "/>
    <s v="99 - MULTIPROVINCIAL"/>
    <n v="0"/>
    <n v="672600"/>
    <n v="672600"/>
  </r>
  <r>
    <x v="0"/>
    <x v="0"/>
    <x v="0"/>
    <x v="1"/>
    <x v="7"/>
    <s v="2 - Poder Ejecutivo"/>
    <s v="0203 - MINISTERIO DE DEFENSA"/>
    <x v="72"/>
    <x v="0"/>
    <x v="7"/>
    <x v="29"/>
    <s v="2.6 - BIENES MUEBLES, INMUEBLES E INTANGIBLES"/>
    <s v="2.6.4 - VEHÍCULOS Y EQUIPO DE TRANSPORTE, TRACCIÓN Y ELEVACIÓN"/>
    <s v="N"/>
    <s v="00 - N/A"/>
    <s v="20 - FONDOS CON DESTINO ESPECÍFICO"/>
    <s v=" "/>
    <s v="99 - MULTIPROVINCIAL"/>
    <n v="0"/>
    <n v="3255897"/>
    <n v="2900440"/>
  </r>
  <r>
    <x v="0"/>
    <x v="0"/>
    <x v="0"/>
    <x v="1"/>
    <x v="7"/>
    <s v="2 - Poder Ejecutivo"/>
    <s v="0203 - MINISTERIO DE DEFENSA"/>
    <x v="72"/>
    <x v="0"/>
    <x v="7"/>
    <x v="29"/>
    <s v="2.6 - BIENES MUEBLES, INMUEBLES E INTANGIBLES"/>
    <s v="2.6.5 - MAQUINARIA, OTROS EQUIPOS Y HERRAMIENTAS"/>
    <s v="N"/>
    <s v="00 - N/A"/>
    <s v="20 - FONDOS CON DESTINO ESPECÍFICO"/>
    <s v=" "/>
    <s v="99 - MULTIPROVINCIAL"/>
    <n v="0"/>
    <n v="70210"/>
    <n v="45430"/>
  </r>
  <r>
    <x v="0"/>
    <x v="0"/>
    <x v="0"/>
    <x v="1"/>
    <x v="7"/>
    <s v="2 - Poder Ejecutivo"/>
    <s v="0203 - MINISTERIO DE DEFENSA"/>
    <x v="73"/>
    <x v="0"/>
    <x v="7"/>
    <x v="29"/>
    <s v="2.6 - BIENES MUEBLES, INMUEBLES E INTANGIBLES"/>
    <s v="2.6.1 - MOBILIARIO Y EQUIPO"/>
    <s v="N"/>
    <s v="00 - N/A"/>
    <s v="10 - FONDO GENERAL"/>
    <s v=" "/>
    <s v="99 - MULTIPROVINCIAL"/>
    <n v="2473492"/>
    <n v="390271"/>
    <n v="390131.97000000003"/>
  </r>
  <r>
    <x v="0"/>
    <x v="0"/>
    <x v="0"/>
    <x v="1"/>
    <x v="7"/>
    <s v="2 - Poder Ejecutivo"/>
    <s v="0203 - MINISTERIO DE DEFENSA"/>
    <x v="73"/>
    <x v="0"/>
    <x v="7"/>
    <x v="29"/>
    <s v="2.6 - BIENES MUEBLES, INMUEBLES E INTANGIBLES"/>
    <s v="2.6.2 - MOBILIARIO Y EQUIPO DE AUDIO, AUDIOVISUAL, RECREATIVO Y EDUCACIONAL"/>
    <s v="N"/>
    <s v="00 - N/A"/>
    <s v="10 - FONDO GENERAL"/>
    <s v=" "/>
    <s v="99 - MULTIPROVINCIAL"/>
    <n v="0"/>
    <n v="72139"/>
    <n v="72105.08"/>
  </r>
  <r>
    <x v="0"/>
    <x v="0"/>
    <x v="0"/>
    <x v="1"/>
    <x v="7"/>
    <s v="2 - Poder Ejecutivo"/>
    <s v="0203 - MINISTERIO DE DEFENSA"/>
    <x v="73"/>
    <x v="0"/>
    <x v="7"/>
    <x v="29"/>
    <s v="2.6 - BIENES MUEBLES, INMUEBLES E INTANGIBLES"/>
    <s v="2.6.5 - MAQUINARIA, OTROS EQUIPOS Y HERRAMIENTAS"/>
    <s v="N"/>
    <s v="00 - N/A"/>
    <s v="10 - FONDO GENERAL"/>
    <s v=" "/>
    <s v="99 - MULTIPROVINCIAL"/>
    <n v="0"/>
    <n v="5310"/>
    <n v="5310"/>
  </r>
  <r>
    <x v="0"/>
    <x v="0"/>
    <x v="0"/>
    <x v="1"/>
    <x v="7"/>
    <s v="2 - Poder Ejecutivo"/>
    <s v="0203 - MINISTERIO DE DEFENSA"/>
    <x v="73"/>
    <x v="0"/>
    <x v="7"/>
    <x v="29"/>
    <s v="2.6 - BIENES MUEBLES, INMUEBLES E INTANGIBLES"/>
    <s v="2.6.6 - EQUIPOS DE DEFENSA Y SEGURIDAD"/>
    <s v="N"/>
    <s v="00 - N/A"/>
    <s v="10 - FONDO GENERAL"/>
    <s v=" "/>
    <s v="99 - MULTIPROVINCIAL"/>
    <n v="0"/>
    <n v="88572"/>
    <n v="88411.5"/>
  </r>
  <r>
    <x v="0"/>
    <x v="0"/>
    <x v="0"/>
    <x v="1"/>
    <x v="7"/>
    <s v="2 - Poder Ejecutivo"/>
    <s v="0203 - MINISTERIO DE DEFENSA"/>
    <x v="74"/>
    <x v="0"/>
    <x v="7"/>
    <x v="29"/>
    <s v="2.6 - BIENES MUEBLES, INMUEBLES E INTANGIBLES"/>
    <s v="2.6.1 - MOBILIARIO Y EQUIPO"/>
    <s v="N"/>
    <s v="00 - N/A"/>
    <s v="10 - FONDO GENERAL"/>
    <s v=" "/>
    <s v="99 - MULTIPROVINCIAL"/>
    <n v="522120"/>
    <n v="120"/>
    <n v="0"/>
  </r>
  <r>
    <x v="0"/>
    <x v="0"/>
    <x v="0"/>
    <x v="1"/>
    <x v="7"/>
    <s v="2 - Poder Ejecutivo"/>
    <s v="0203 - MINISTERIO DE DEFENSA"/>
    <x v="74"/>
    <x v="0"/>
    <x v="7"/>
    <x v="29"/>
    <s v="2.6 - BIENES MUEBLES, INMUEBLES E INTANGIBLES"/>
    <s v="2.6.1 - MOBILIARIO Y EQUIPO"/>
    <s v="N"/>
    <s v="00 - N/A"/>
    <s v="20 - FONDOS CON DESTINO ESPECÍFICO"/>
    <s v=" "/>
    <s v="99 - MULTIPROVINCIAL"/>
    <n v="0"/>
    <n v="91620"/>
    <n v="0"/>
  </r>
  <r>
    <x v="0"/>
    <x v="0"/>
    <x v="0"/>
    <x v="1"/>
    <x v="7"/>
    <s v="2 - Poder Ejecutivo"/>
    <s v="0203 - MINISTERIO DE DEFENSA"/>
    <x v="74"/>
    <x v="0"/>
    <x v="7"/>
    <x v="29"/>
    <s v="2.6 - BIENES MUEBLES, INMUEBLES E INTANGIBLES"/>
    <s v="2.6.3 - EQUIPO E INSTRUMENTAL, CIENTÍFICO Y LABORATORIO"/>
    <s v="N"/>
    <s v="00 - N/A"/>
    <s v="20 - FONDOS CON DESTINO ESPECÍFICO"/>
    <s v=" "/>
    <s v="99 - MULTIPROVINCIAL"/>
    <n v="0"/>
    <n v="79367"/>
    <n v="0"/>
  </r>
  <r>
    <x v="0"/>
    <x v="0"/>
    <x v="0"/>
    <x v="1"/>
    <x v="7"/>
    <s v="2 - Poder Ejecutivo"/>
    <s v="0203 - MINISTERIO DE DEFENSA"/>
    <x v="74"/>
    <x v="0"/>
    <x v="7"/>
    <x v="29"/>
    <s v="2.6 - BIENES MUEBLES, INMUEBLES E INTANGIBLES"/>
    <s v="2.6.5 - MAQUINARIA, OTROS EQUIPOS Y HERRAMIENTAS"/>
    <s v="N"/>
    <s v="00 - N/A"/>
    <s v="10 - FONDO GENERAL"/>
    <s v=" "/>
    <s v="99 - MULTIPROVINCIAL"/>
    <n v="0"/>
    <n v="522000"/>
    <n v="149978"/>
  </r>
  <r>
    <x v="0"/>
    <x v="0"/>
    <x v="0"/>
    <x v="1"/>
    <x v="7"/>
    <s v="2 - Poder Ejecutivo"/>
    <s v="0203 - MINISTERIO DE DEFENSA"/>
    <x v="74"/>
    <x v="0"/>
    <x v="7"/>
    <x v="29"/>
    <s v="2.6 - BIENES MUEBLES, INMUEBLES E INTANGIBLES"/>
    <s v="2.6.5 - MAQUINARIA, OTROS EQUIPOS Y HERRAMIENTAS"/>
    <s v="N"/>
    <s v="00 - N/A"/>
    <s v="20 - FONDOS CON DESTINO ESPECÍFICO"/>
    <s v=" "/>
    <s v="99 - MULTIPROVINCIAL"/>
    <n v="0"/>
    <n v="256100"/>
    <n v="0"/>
  </r>
  <r>
    <x v="0"/>
    <x v="0"/>
    <x v="0"/>
    <x v="1"/>
    <x v="7"/>
    <s v="2 - Poder Ejecutivo"/>
    <s v="0203 - MINISTERIO DE DEFENSA"/>
    <x v="75"/>
    <x v="0"/>
    <x v="7"/>
    <x v="29"/>
    <s v="2.6 - BIENES MUEBLES, INMUEBLES E INTANGIBLES"/>
    <s v="2.6.1 - MOBILIARIO Y EQUIPO"/>
    <s v="N"/>
    <s v="00 - N/A"/>
    <s v="10 - FONDO GENERAL"/>
    <s v=" "/>
    <s v="99 - MULTIPROVINCIAL"/>
    <n v="2450000"/>
    <n v="3929232"/>
    <n v="3502578.73"/>
  </r>
  <r>
    <x v="0"/>
    <x v="0"/>
    <x v="0"/>
    <x v="1"/>
    <x v="7"/>
    <s v="2 - Poder Ejecutivo"/>
    <s v="0203 - MINISTERIO DE DEFENSA"/>
    <x v="75"/>
    <x v="0"/>
    <x v="7"/>
    <x v="29"/>
    <s v="2.6 - BIENES MUEBLES, INMUEBLES E INTANGIBLES"/>
    <s v="2.6.2 - MOBILIARIO Y EQUIPO DE AUDIO, AUDIOVISUAL, RECREATIVO Y EDUCACIONAL"/>
    <s v="N"/>
    <s v="00 - N/A"/>
    <s v="10 - FONDO GENERAL"/>
    <s v=" "/>
    <s v="99 - MULTIPROVINCIAL"/>
    <n v="500000"/>
    <n v="2919553.4"/>
    <n v="2919553.04"/>
  </r>
  <r>
    <x v="0"/>
    <x v="0"/>
    <x v="0"/>
    <x v="1"/>
    <x v="7"/>
    <s v="2 - Poder Ejecutivo"/>
    <s v="0203 - MINISTERIO DE DEFENSA"/>
    <x v="75"/>
    <x v="0"/>
    <x v="7"/>
    <x v="29"/>
    <s v="2.6 - BIENES MUEBLES, INMUEBLES E INTANGIBLES"/>
    <s v="2.6.3 - EQUIPO E INSTRUMENTAL, CIENTÍFICO Y LABORATORIO"/>
    <s v="N"/>
    <s v="00 - N/A"/>
    <s v="10 - FONDO GENERAL"/>
    <s v=" "/>
    <s v="99 - MULTIPROVINCIAL"/>
    <n v="100000"/>
    <n v="0"/>
    <n v="0"/>
  </r>
  <r>
    <x v="0"/>
    <x v="0"/>
    <x v="0"/>
    <x v="1"/>
    <x v="7"/>
    <s v="2 - Poder Ejecutivo"/>
    <s v="0203 - MINISTERIO DE DEFENSA"/>
    <x v="75"/>
    <x v="0"/>
    <x v="7"/>
    <x v="29"/>
    <s v="2.6 - BIENES MUEBLES, INMUEBLES E INTANGIBLES"/>
    <s v="2.6.4 - VEHÍCULOS Y EQUIPO DE TRANSPORTE, TRACCIÓN Y ELEVACIÓN"/>
    <s v="N"/>
    <s v="00 - N/A"/>
    <s v="10 - FONDO GENERAL"/>
    <s v=" "/>
    <s v="99 - MULTIPROVINCIAL"/>
    <n v="1000000"/>
    <n v="24347900"/>
    <n v="24347899.989999998"/>
  </r>
  <r>
    <x v="0"/>
    <x v="0"/>
    <x v="0"/>
    <x v="1"/>
    <x v="7"/>
    <s v="2 - Poder Ejecutivo"/>
    <s v="0203 - MINISTERIO DE DEFENSA"/>
    <x v="75"/>
    <x v="0"/>
    <x v="7"/>
    <x v="29"/>
    <s v="2.6 - BIENES MUEBLES, INMUEBLES E INTANGIBLES"/>
    <s v="2.6.5 - MAQUINARIA, OTROS EQUIPOS Y HERRAMIENTAS"/>
    <s v="N"/>
    <s v="00 - N/A"/>
    <s v="10 - FONDO GENERAL"/>
    <s v=" "/>
    <s v="99 - MULTIPROVINCIAL"/>
    <n v="1700000"/>
    <n v="6039374"/>
    <n v="5822832.6200000001"/>
  </r>
  <r>
    <x v="0"/>
    <x v="0"/>
    <x v="0"/>
    <x v="1"/>
    <x v="7"/>
    <s v="2 - Poder Ejecutivo"/>
    <s v="0203 - MINISTERIO DE DEFENSA"/>
    <x v="75"/>
    <x v="0"/>
    <x v="7"/>
    <x v="29"/>
    <s v="2.6 - BIENES MUEBLES, INMUEBLES E INTANGIBLES"/>
    <s v="2.6.6 - EQUIPOS DE DEFENSA Y SEGURIDAD"/>
    <s v="N"/>
    <s v="00 - N/A"/>
    <s v="10 - FONDO GENERAL"/>
    <s v=" "/>
    <s v="99 - MULTIPROVINCIAL"/>
    <n v="500000"/>
    <n v="0"/>
    <n v="0"/>
  </r>
  <r>
    <x v="0"/>
    <x v="0"/>
    <x v="0"/>
    <x v="1"/>
    <x v="7"/>
    <s v="2 - Poder Ejecutivo"/>
    <s v="0203 - MINISTERIO DE DEFENSA"/>
    <x v="75"/>
    <x v="0"/>
    <x v="7"/>
    <x v="29"/>
    <s v="2.6 - BIENES MUEBLES, INMUEBLES E INTANGIBLES"/>
    <s v="2.6.7 - ACTIVOS BIOLÓGICOS"/>
    <s v="N"/>
    <s v="00 - N/A"/>
    <s v="10 - FONDO GENERAL"/>
    <s v=" "/>
    <s v="99 - MULTIPROVINCIAL"/>
    <n v="700000"/>
    <n v="1148140"/>
    <n v="1148140"/>
  </r>
  <r>
    <x v="0"/>
    <x v="0"/>
    <x v="0"/>
    <x v="1"/>
    <x v="7"/>
    <s v="2 - Poder Ejecutivo"/>
    <s v="0203 - MINISTERIO DE DEFENSA"/>
    <x v="75"/>
    <x v="0"/>
    <x v="7"/>
    <x v="29"/>
    <s v="2.6 - BIENES MUEBLES, INMUEBLES E INTANGIBLES"/>
    <s v="2.6.8 - BIENES INTANGIBLES"/>
    <s v="N"/>
    <s v="00 - N/A"/>
    <s v="10 - FONDO GENERAL"/>
    <s v=" "/>
    <s v="99 - MULTIPROVINCIAL"/>
    <n v="0"/>
    <n v="230100"/>
    <n v="230100"/>
  </r>
  <r>
    <x v="0"/>
    <x v="0"/>
    <x v="0"/>
    <x v="1"/>
    <x v="7"/>
    <s v="2 - Poder Ejecutivo"/>
    <s v="0203 - MINISTERIO DE DEFENSA"/>
    <x v="76"/>
    <x v="0"/>
    <x v="7"/>
    <x v="29"/>
    <s v="2.6 - BIENES MUEBLES, INMUEBLES E INTANGIBLES"/>
    <s v="2.6.1 - MOBILIARIO Y EQUIPO"/>
    <s v="N"/>
    <s v="00 - N/A"/>
    <s v="20 - FONDOS CON DESTINO ESPECÍFICO"/>
    <s v=" "/>
    <s v="99 - MULTIPROVINCIAL"/>
    <n v="0"/>
    <n v="9134075.2700000014"/>
    <n v="2345199.5"/>
  </r>
  <r>
    <x v="0"/>
    <x v="0"/>
    <x v="0"/>
    <x v="1"/>
    <x v="7"/>
    <s v="2 - Poder Ejecutivo"/>
    <s v="0203 - MINISTERIO DE DEFENSA"/>
    <x v="76"/>
    <x v="0"/>
    <x v="7"/>
    <x v="29"/>
    <s v="2.6 - BIENES MUEBLES, INMUEBLES E INTANGIBLES"/>
    <s v="2.6.2 - MOBILIARIO Y EQUIPO DE AUDIO, AUDIOVISUAL, RECREATIVO Y EDUCACIONAL"/>
    <s v="N"/>
    <s v="00 - N/A"/>
    <s v="20 - FONDOS CON DESTINO ESPECÍFICO"/>
    <s v=" "/>
    <s v="99 - MULTIPROVINCIAL"/>
    <n v="0"/>
    <n v="1402308"/>
    <n v="604278"/>
  </r>
  <r>
    <x v="0"/>
    <x v="0"/>
    <x v="0"/>
    <x v="1"/>
    <x v="7"/>
    <s v="2 - Poder Ejecutivo"/>
    <s v="0203 - MINISTERIO DE DEFENSA"/>
    <x v="76"/>
    <x v="0"/>
    <x v="7"/>
    <x v="29"/>
    <s v="2.6 - BIENES MUEBLES, INMUEBLES E INTANGIBLES"/>
    <s v="2.6.3 - EQUIPO E INSTRUMENTAL, CIENTÍFICO Y LABORATORIO"/>
    <s v="N"/>
    <s v="00 - N/A"/>
    <s v="20 - FONDOS CON DESTINO ESPECÍFICO"/>
    <s v=" "/>
    <s v="99 - MULTIPROVINCIAL"/>
    <n v="0"/>
    <n v="1000000"/>
    <n v="397379.99"/>
  </r>
  <r>
    <x v="0"/>
    <x v="0"/>
    <x v="0"/>
    <x v="1"/>
    <x v="7"/>
    <s v="2 - Poder Ejecutivo"/>
    <s v="0203 - MINISTERIO DE DEFENSA"/>
    <x v="76"/>
    <x v="0"/>
    <x v="7"/>
    <x v="29"/>
    <s v="2.6 - BIENES MUEBLES, INMUEBLES E INTANGIBLES"/>
    <s v="2.6.4 - VEHÍCULOS Y EQUIPO DE TRANSPORTE, TRACCIÓN Y ELEVACIÓN"/>
    <s v="N"/>
    <s v="00 - N/A"/>
    <s v="20 - FONDOS CON DESTINO ESPECÍFICO"/>
    <s v=" "/>
    <s v="99 - MULTIPROVINCIAL"/>
    <n v="0"/>
    <n v="24193328.5"/>
    <n v="0"/>
  </r>
  <r>
    <x v="0"/>
    <x v="0"/>
    <x v="0"/>
    <x v="1"/>
    <x v="7"/>
    <s v="2 - Poder Ejecutivo"/>
    <s v="0203 - MINISTERIO DE DEFENSA"/>
    <x v="76"/>
    <x v="0"/>
    <x v="7"/>
    <x v="29"/>
    <s v="2.6 - BIENES MUEBLES, INMUEBLES E INTANGIBLES"/>
    <s v="2.6.5 - MAQUINARIA, OTROS EQUIPOS Y HERRAMIENTAS"/>
    <s v="N"/>
    <s v="00 - N/A"/>
    <s v="20 - FONDOS CON DESTINO ESPECÍFICO"/>
    <s v=" "/>
    <s v="99 - MULTIPROVINCIAL"/>
    <n v="0"/>
    <n v="4951989"/>
    <n v="3097668.34"/>
  </r>
  <r>
    <x v="0"/>
    <x v="0"/>
    <x v="0"/>
    <x v="1"/>
    <x v="7"/>
    <s v="2 - Poder Ejecutivo"/>
    <s v="0203 - MINISTERIO DE DEFENSA"/>
    <x v="76"/>
    <x v="0"/>
    <x v="7"/>
    <x v="29"/>
    <s v="2.6 - BIENES MUEBLES, INMUEBLES E INTANGIBLES"/>
    <s v="2.6.6 - EQUIPOS DE DEFENSA Y SEGURIDAD"/>
    <s v="N"/>
    <s v="00 - N/A"/>
    <s v="20 - FONDOS CON DESTINO ESPECÍFICO"/>
    <s v=" "/>
    <s v="99 - MULTIPROVINCIAL"/>
    <n v="0"/>
    <n v="2050000.0000000005"/>
    <n v="1656039.1400000001"/>
  </r>
  <r>
    <x v="0"/>
    <x v="0"/>
    <x v="0"/>
    <x v="1"/>
    <x v="7"/>
    <s v="2 - Poder Ejecutivo"/>
    <s v="0203 - MINISTERIO DE DEFENSA"/>
    <x v="76"/>
    <x v="0"/>
    <x v="7"/>
    <x v="29"/>
    <s v="2.6 - BIENES MUEBLES, INMUEBLES E INTANGIBLES"/>
    <s v="2.6.8 - BIENES INTANGIBLES"/>
    <s v="N"/>
    <s v="00 - N/A"/>
    <s v="20 - FONDOS CON DESTINO ESPECÍFICO"/>
    <s v=" "/>
    <s v="99 - MULTIPROVINCIAL"/>
    <n v="0"/>
    <n v="1495000"/>
    <n v="1495000"/>
  </r>
  <r>
    <x v="0"/>
    <x v="0"/>
    <x v="0"/>
    <x v="1"/>
    <x v="7"/>
    <s v="2 - Poder Ejecutivo"/>
    <s v="0203 - MINISTERIO DE DEFENSA"/>
    <x v="76"/>
    <x v="0"/>
    <x v="7"/>
    <x v="29"/>
    <s v="2.6 - BIENES MUEBLES, INMUEBLES E INTANGIBLES"/>
    <s v="2.6.9 - EDIFICIOS, ESTRUCTURAS, TIERRAS, TERRENOS Y OBJETOS DE VALOR"/>
    <s v="N"/>
    <s v="00 - N/A"/>
    <s v="20 - FONDOS CON DESTINO ESPECÍFICO"/>
    <s v=" "/>
    <s v="99 - MULTIPROVINCIAL"/>
    <n v="0"/>
    <n v="100000"/>
    <n v="26954.09"/>
  </r>
  <r>
    <x v="0"/>
    <x v="0"/>
    <x v="0"/>
    <x v="1"/>
    <x v="7"/>
    <s v="2 - Poder Ejecutivo"/>
    <s v="0203 - MINISTERIO DE DEFENSA"/>
    <x v="76"/>
    <x v="0"/>
    <x v="7"/>
    <x v="29"/>
    <s v="2.7 - OBRAS"/>
    <s v="2.7.1 - OBRAS EN EDIFICACIONES"/>
    <s v="N"/>
    <s v="00 - N/A"/>
    <s v="20 - FONDOS CON DESTINO ESPECÍFICO"/>
    <s v=" "/>
    <s v="99 - MULTIPROVINCIAL"/>
    <n v="0"/>
    <n v="7054641.8899999997"/>
    <n v="2033763.5499999996"/>
  </r>
  <r>
    <x v="0"/>
    <x v="0"/>
    <x v="0"/>
    <x v="1"/>
    <x v="7"/>
    <s v="2 - Poder Ejecutivo"/>
    <s v="0203 - MINISTERIO DE DEFENSA"/>
    <x v="78"/>
    <x v="2"/>
    <x v="10"/>
    <x v="24"/>
    <s v="2.6 - BIENES MUEBLES, INMUEBLES E INTANGIBLES"/>
    <s v="2.6.1 - MOBILIARIO Y EQUIPO"/>
    <s v="N"/>
    <s v="00 - N/A"/>
    <s v="10 - FONDO GENERAL"/>
    <s v=" "/>
    <s v="99 - MULTIPROVINCIAL"/>
    <n v="543000"/>
    <n v="5283113"/>
    <n v="441683.79"/>
  </r>
  <r>
    <x v="0"/>
    <x v="0"/>
    <x v="0"/>
    <x v="1"/>
    <x v="7"/>
    <s v="2 - Poder Ejecutivo"/>
    <s v="0203 - MINISTERIO DE DEFENSA"/>
    <x v="78"/>
    <x v="2"/>
    <x v="10"/>
    <x v="24"/>
    <s v="2.6 - BIENES MUEBLES, INMUEBLES E INTANGIBLES"/>
    <s v="2.6.1 - MOBILIARIO Y EQUIPO"/>
    <s v="N"/>
    <s v="00 - N/A"/>
    <s v="20 - FONDOS CON DESTINO ESPECÍFICO"/>
    <s v=" "/>
    <s v="99 - MULTIPROVINCIAL"/>
    <n v="0"/>
    <n v="306851"/>
    <n v="306670.2"/>
  </r>
  <r>
    <x v="0"/>
    <x v="0"/>
    <x v="0"/>
    <x v="1"/>
    <x v="7"/>
    <s v="2 - Poder Ejecutivo"/>
    <s v="0203 - MINISTERIO DE DEFENSA"/>
    <x v="78"/>
    <x v="2"/>
    <x v="10"/>
    <x v="24"/>
    <s v="2.6 - BIENES MUEBLES, INMUEBLES E INTANGIBLES"/>
    <s v="2.6.2 - MOBILIARIO Y EQUIPO DE AUDIO, AUDIOVISUAL, RECREATIVO Y EDUCACIONAL"/>
    <s v="N"/>
    <s v="00 - N/A"/>
    <s v="10 - FONDO GENERAL"/>
    <s v=" "/>
    <s v="99 - MULTIPROVINCIAL"/>
    <n v="0"/>
    <n v="113754"/>
    <n v="113748.45999999999"/>
  </r>
  <r>
    <x v="0"/>
    <x v="0"/>
    <x v="0"/>
    <x v="1"/>
    <x v="7"/>
    <s v="2 - Poder Ejecutivo"/>
    <s v="0203 - MINISTERIO DE DEFENSA"/>
    <x v="78"/>
    <x v="2"/>
    <x v="10"/>
    <x v="24"/>
    <s v="2.6 - BIENES MUEBLES, INMUEBLES E INTANGIBLES"/>
    <s v="2.6.2 - MOBILIARIO Y EQUIPO DE AUDIO, AUDIOVISUAL, RECREATIVO Y EDUCACIONAL"/>
    <s v="N"/>
    <s v="00 - N/A"/>
    <s v="20 - FONDOS CON DESTINO ESPECÍFICO"/>
    <s v=" "/>
    <s v="99 - MULTIPROVINCIAL"/>
    <n v="0"/>
    <n v="49560"/>
    <n v="0"/>
  </r>
  <r>
    <x v="0"/>
    <x v="0"/>
    <x v="0"/>
    <x v="1"/>
    <x v="7"/>
    <s v="2 - Poder Ejecutivo"/>
    <s v="0203 - MINISTERIO DE DEFENSA"/>
    <x v="78"/>
    <x v="2"/>
    <x v="10"/>
    <x v="24"/>
    <s v="2.6 - BIENES MUEBLES, INMUEBLES E INTANGIBLES"/>
    <s v="2.6.5 - MAQUINARIA, OTROS EQUIPOS Y HERRAMIENTAS"/>
    <s v="N"/>
    <s v="00 - N/A"/>
    <s v="10 - FONDO GENERAL"/>
    <s v=" "/>
    <s v="99 - MULTIPROVINCIAL"/>
    <n v="0"/>
    <n v="363040"/>
    <n v="41134.800000000003"/>
  </r>
  <r>
    <x v="0"/>
    <x v="0"/>
    <x v="0"/>
    <x v="1"/>
    <x v="7"/>
    <s v="2 - Poder Ejecutivo"/>
    <s v="0203 - MINISTERIO DE DEFENSA"/>
    <x v="78"/>
    <x v="2"/>
    <x v="10"/>
    <x v="24"/>
    <s v="2.6 - BIENES MUEBLES, INMUEBLES E INTANGIBLES"/>
    <s v="2.6.5 - MAQUINARIA, OTROS EQUIPOS Y HERRAMIENTAS"/>
    <s v="N"/>
    <s v="00 - N/A"/>
    <s v="20 - FONDOS CON DESTINO ESPECÍFICO"/>
    <s v=" "/>
    <s v="99 - MULTIPROVINCIAL"/>
    <n v="0"/>
    <n v="805587"/>
    <n v="805586"/>
  </r>
  <r>
    <x v="0"/>
    <x v="0"/>
    <x v="0"/>
    <x v="1"/>
    <x v="7"/>
    <s v="2 - Poder Ejecutivo"/>
    <s v="0203 - MINISTERIO DE DEFENSA"/>
    <x v="78"/>
    <x v="2"/>
    <x v="10"/>
    <x v="24"/>
    <s v="2.6 - BIENES MUEBLES, INMUEBLES E INTANGIBLES"/>
    <s v="2.6.6 - EQUIPOS DE DEFENSA Y SEGURIDAD"/>
    <s v="N"/>
    <s v="00 - N/A"/>
    <s v="20 - FONDOS CON DESTINO ESPECÍFICO"/>
    <s v=" "/>
    <s v="99 - MULTIPROVINCIAL"/>
    <n v="0"/>
    <n v="228481"/>
    <n v="0"/>
  </r>
  <r>
    <x v="0"/>
    <x v="0"/>
    <x v="0"/>
    <x v="1"/>
    <x v="7"/>
    <s v="2 - Poder Ejecutivo"/>
    <s v="0203 - MINISTERIO DE DEFENSA"/>
    <x v="78"/>
    <x v="2"/>
    <x v="10"/>
    <x v="24"/>
    <s v="2.7 - OBRAS"/>
    <s v="2.7.1 - OBRAS EN EDIFICACIONES"/>
    <s v="N"/>
    <s v="00 - N/A"/>
    <s v="10 - FONDO GENERAL"/>
    <s v=" "/>
    <s v="99 - MULTIPROVINCIAL"/>
    <n v="0"/>
    <n v="1043000"/>
    <n v="0"/>
  </r>
  <r>
    <x v="0"/>
    <x v="0"/>
    <x v="0"/>
    <x v="1"/>
    <x v="7"/>
    <s v="2 - Poder Ejecutivo"/>
    <s v="0203 - MINISTERIO DE DEFENSA"/>
    <x v="79"/>
    <x v="3"/>
    <x v="9"/>
    <x v="35"/>
    <s v="2.6 - BIENES MUEBLES, INMUEBLES E INTANGIBLES"/>
    <s v="2.6.1 - MOBILIARIO Y EQUIPO"/>
    <s v="N"/>
    <s v="00 - N/A"/>
    <s v="10 - FONDO GENERAL"/>
    <s v=" "/>
    <s v="99 - MULTIPROVINCIAL"/>
    <n v="322898"/>
    <n v="1098508"/>
    <n v="847705.26"/>
  </r>
  <r>
    <x v="0"/>
    <x v="0"/>
    <x v="0"/>
    <x v="1"/>
    <x v="7"/>
    <s v="2 - Poder Ejecutivo"/>
    <s v="0203 - MINISTERIO DE DEFENSA"/>
    <x v="79"/>
    <x v="3"/>
    <x v="9"/>
    <x v="35"/>
    <s v="2.6 - BIENES MUEBLES, INMUEBLES E INTANGIBLES"/>
    <s v="2.6.3 - EQUIPO E INSTRUMENTAL, CIENTÍFICO Y LABORATORIO"/>
    <s v="N"/>
    <s v="00 - N/A"/>
    <s v="10 - FONDO GENERAL"/>
    <s v=" "/>
    <s v="99 - MULTIPROVINCIAL"/>
    <n v="0"/>
    <n v="0"/>
    <n v="0"/>
  </r>
  <r>
    <x v="0"/>
    <x v="0"/>
    <x v="0"/>
    <x v="1"/>
    <x v="7"/>
    <s v="2 - Poder Ejecutivo"/>
    <s v="0203 - MINISTERIO DE DEFENSA"/>
    <x v="79"/>
    <x v="3"/>
    <x v="9"/>
    <x v="35"/>
    <s v="2.6 - BIENES MUEBLES, INMUEBLES E INTANGIBLES"/>
    <s v="2.6.4 - VEHÍCULOS Y EQUIPO DE TRANSPORTE, TRACCIÓN Y ELEVACIÓN"/>
    <s v="N"/>
    <s v="00 - N/A"/>
    <s v="10 - FONDO GENERAL"/>
    <s v=" "/>
    <s v="99 - MULTIPROVINCIAL"/>
    <n v="5400000"/>
    <n v="1760287"/>
    <n v="1659750"/>
  </r>
  <r>
    <x v="0"/>
    <x v="0"/>
    <x v="0"/>
    <x v="1"/>
    <x v="7"/>
    <s v="2 - Poder Ejecutivo"/>
    <s v="0203 - MINISTERIO DE DEFENSA"/>
    <x v="79"/>
    <x v="3"/>
    <x v="9"/>
    <x v="35"/>
    <s v="2.6 - BIENES MUEBLES, INMUEBLES E INTANGIBLES"/>
    <s v="2.6.5 - MAQUINARIA, OTROS EQUIPOS Y HERRAMIENTAS"/>
    <s v="N"/>
    <s v="00 - N/A"/>
    <s v="10 - FONDO GENERAL"/>
    <s v=" "/>
    <s v="99 - MULTIPROVINCIAL"/>
    <n v="185000"/>
    <n v="626000"/>
    <n v="375536.59"/>
  </r>
  <r>
    <x v="0"/>
    <x v="0"/>
    <x v="0"/>
    <x v="1"/>
    <x v="7"/>
    <s v="2 - Poder Ejecutivo"/>
    <s v="0203 - MINISTERIO DE DEFENSA"/>
    <x v="79"/>
    <x v="3"/>
    <x v="9"/>
    <x v="35"/>
    <s v="2.6 - BIENES MUEBLES, INMUEBLES E INTANGIBLES"/>
    <s v="2.6.6 - EQUIPOS DE DEFENSA Y SEGURIDAD"/>
    <s v="N"/>
    <s v="00 - N/A"/>
    <s v="10 - FONDO GENERAL"/>
    <s v=" "/>
    <s v="99 - MULTIPROVINCIAL"/>
    <n v="0"/>
    <n v="29000"/>
    <n v="0"/>
  </r>
  <r>
    <x v="0"/>
    <x v="0"/>
    <x v="0"/>
    <x v="1"/>
    <x v="7"/>
    <s v="2 - Poder Ejecutivo"/>
    <s v="0203 - MINISTERIO DE DEFENSA"/>
    <x v="79"/>
    <x v="3"/>
    <x v="9"/>
    <x v="35"/>
    <s v="2.7 - OBRAS"/>
    <s v="2.7.1 - OBRAS EN EDIFICACIONES"/>
    <s v="N"/>
    <s v="00 - N/A"/>
    <s v="10 - FONDO GENERAL"/>
    <s v=" "/>
    <s v="99 - MULTIPROVINCIAL"/>
    <n v="1187777"/>
    <n v="710780"/>
    <n v="0"/>
  </r>
  <r>
    <x v="0"/>
    <x v="0"/>
    <x v="0"/>
    <x v="1"/>
    <x v="7"/>
    <s v="2 - Poder Ejecutivo"/>
    <s v="0203 - MINISTERIO DE DEFENSA"/>
    <x v="80"/>
    <x v="0"/>
    <x v="7"/>
    <x v="29"/>
    <s v="2.6 - BIENES MUEBLES, INMUEBLES E INTANGIBLES"/>
    <s v="2.6.1 - MOBILIARIO Y EQUIPO"/>
    <s v="N"/>
    <s v="00 - N/A"/>
    <s v="10 - FONDO GENERAL"/>
    <s v=" "/>
    <s v="99 - MULTIPROVINCIAL"/>
    <n v="0"/>
    <n v="283818"/>
    <n v="275574.27"/>
  </r>
  <r>
    <x v="0"/>
    <x v="0"/>
    <x v="0"/>
    <x v="1"/>
    <x v="7"/>
    <s v="2 - Poder Ejecutivo"/>
    <s v="0203 - MINISTERIO DE DEFENSA"/>
    <x v="80"/>
    <x v="0"/>
    <x v="7"/>
    <x v="29"/>
    <s v="2.6 - BIENES MUEBLES, INMUEBLES E INTANGIBLES"/>
    <s v="2.6.2 - MOBILIARIO Y EQUIPO DE AUDIO, AUDIOVISUAL, RECREATIVO Y EDUCACIONAL"/>
    <s v="N"/>
    <s v="00 - N/A"/>
    <s v="10 - FONDO GENERAL"/>
    <s v=" "/>
    <s v="99 - MULTIPROVINCIAL"/>
    <n v="0"/>
    <n v="34220"/>
    <n v="34220"/>
  </r>
  <r>
    <x v="0"/>
    <x v="0"/>
    <x v="0"/>
    <x v="1"/>
    <x v="7"/>
    <s v="2 - Poder Ejecutivo"/>
    <s v="0203 - MINISTERIO DE DEFENSA"/>
    <x v="80"/>
    <x v="0"/>
    <x v="7"/>
    <x v="29"/>
    <s v="2.6 - BIENES MUEBLES, INMUEBLES E INTANGIBLES"/>
    <s v="2.6.5 - MAQUINARIA, OTROS EQUIPOS Y HERRAMIENTAS"/>
    <s v="N"/>
    <s v="00 - N/A"/>
    <s v="10 - FONDO GENERAL"/>
    <s v=" "/>
    <s v="99 - MULTIPROVINCIAL"/>
    <n v="3500000"/>
    <n v="267701"/>
    <n v="253110"/>
  </r>
  <r>
    <x v="0"/>
    <x v="0"/>
    <x v="0"/>
    <x v="1"/>
    <x v="7"/>
    <s v="2 - Poder Ejecutivo"/>
    <s v="0203 - MINISTERIO DE DEFENSA"/>
    <x v="80"/>
    <x v="0"/>
    <x v="7"/>
    <x v="29"/>
    <s v="2.6 - BIENES MUEBLES, INMUEBLES E INTANGIBLES"/>
    <s v="2.6.5 - MAQUINARIA, OTROS EQUIPOS Y HERRAMIENTAS"/>
    <s v="N"/>
    <s v="00 - N/A"/>
    <s v="20 - FONDOS CON DESTINO ESPECÍFICO"/>
    <s v=" "/>
    <s v="99 - MULTIPROVINCIAL"/>
    <n v="0"/>
    <n v="1939050.7000000002"/>
    <n v="1325428.25"/>
  </r>
  <r>
    <x v="0"/>
    <x v="0"/>
    <x v="0"/>
    <x v="1"/>
    <x v="7"/>
    <s v="2 - Poder Ejecutivo"/>
    <s v="0204 - MINISTERIO DE RELACIONES EXTERIORES"/>
    <x v="83"/>
    <x v="0"/>
    <x v="13"/>
    <x v="36"/>
    <s v="2.6 - BIENES MUEBLES, INMUEBLES E INTANGIBLES"/>
    <s v="2.6.1 - MOBILIARIO Y EQUIPO"/>
    <s v="N"/>
    <s v="00 - N/A"/>
    <s v="10 - FONDO GENERAL"/>
    <s v=" "/>
    <s v="01 - DISTRITO NACIONAL"/>
    <n v="25000000"/>
    <n v="53810687.100000001"/>
    <n v="19516207.239999998"/>
  </r>
  <r>
    <x v="0"/>
    <x v="0"/>
    <x v="0"/>
    <x v="1"/>
    <x v="7"/>
    <s v="2 - Poder Ejecutivo"/>
    <s v="0204 - MINISTERIO DE RELACIONES EXTERIORES"/>
    <x v="83"/>
    <x v="0"/>
    <x v="13"/>
    <x v="36"/>
    <s v="2.6 - BIENES MUEBLES, INMUEBLES E INTANGIBLES"/>
    <s v="2.6.2 - MOBILIARIO Y EQUIPO DE AUDIO, AUDIOVISUAL, RECREATIVO Y EDUCACIONAL"/>
    <s v="N"/>
    <s v="00 - N/A"/>
    <s v="10 - FONDO GENERAL"/>
    <s v=" "/>
    <s v="01 - DISTRITO NACIONAL"/>
    <n v="164500"/>
    <n v="26965459"/>
    <n v="24975490.099999998"/>
  </r>
  <r>
    <x v="0"/>
    <x v="0"/>
    <x v="0"/>
    <x v="1"/>
    <x v="7"/>
    <s v="2 - Poder Ejecutivo"/>
    <s v="0204 - MINISTERIO DE RELACIONES EXTERIORES"/>
    <x v="83"/>
    <x v="0"/>
    <x v="13"/>
    <x v="36"/>
    <s v="2.6 - BIENES MUEBLES, INMUEBLES E INTANGIBLES"/>
    <s v="2.6.3 - EQUIPO E INSTRUMENTAL, CIENTÍFICO Y LABORATORIO"/>
    <s v="N"/>
    <s v="00 - N/A"/>
    <s v="10 - FONDO GENERAL"/>
    <s v=" "/>
    <s v="01 - DISTRITO NACIONAL"/>
    <n v="0"/>
    <n v="63944"/>
    <n v="0"/>
  </r>
  <r>
    <x v="0"/>
    <x v="0"/>
    <x v="0"/>
    <x v="1"/>
    <x v="7"/>
    <s v="2 - Poder Ejecutivo"/>
    <s v="0204 - MINISTERIO DE RELACIONES EXTERIORES"/>
    <x v="83"/>
    <x v="0"/>
    <x v="13"/>
    <x v="36"/>
    <s v="2.6 - BIENES MUEBLES, INMUEBLES E INTANGIBLES"/>
    <s v="2.6.4 - VEHÍCULOS Y EQUIPO DE TRANSPORTE, TRACCIÓN Y ELEVACIÓN"/>
    <s v="N"/>
    <s v="00 - N/A"/>
    <s v="10 - FONDO GENERAL"/>
    <s v=" "/>
    <s v="01 - DISTRITO NACIONAL"/>
    <n v="40500000"/>
    <n v="68935120"/>
    <n v="47992240.030000001"/>
  </r>
  <r>
    <x v="0"/>
    <x v="0"/>
    <x v="0"/>
    <x v="1"/>
    <x v="7"/>
    <s v="2 - Poder Ejecutivo"/>
    <s v="0204 - MINISTERIO DE RELACIONES EXTERIORES"/>
    <x v="83"/>
    <x v="0"/>
    <x v="13"/>
    <x v="36"/>
    <s v="2.6 - BIENES MUEBLES, INMUEBLES E INTANGIBLES"/>
    <s v="2.6.5 - MAQUINARIA, OTROS EQUIPOS Y HERRAMIENTAS"/>
    <s v="N"/>
    <s v="00 - N/A"/>
    <s v="10 - FONDO GENERAL"/>
    <s v=" "/>
    <s v="01 - DISTRITO NACIONAL"/>
    <n v="113310000"/>
    <n v="67518600"/>
    <n v="5480956.9199999999"/>
  </r>
  <r>
    <x v="0"/>
    <x v="0"/>
    <x v="0"/>
    <x v="1"/>
    <x v="7"/>
    <s v="2 - Poder Ejecutivo"/>
    <s v="0204 - MINISTERIO DE RELACIONES EXTERIORES"/>
    <x v="83"/>
    <x v="0"/>
    <x v="13"/>
    <x v="36"/>
    <s v="2.6 - BIENES MUEBLES, INMUEBLES E INTANGIBLES"/>
    <s v="2.6.6 - EQUIPOS DE DEFENSA Y SEGURIDAD"/>
    <s v="N"/>
    <s v="00 - N/A"/>
    <s v="10 - FONDO GENERAL"/>
    <s v=" "/>
    <s v="01 - DISTRITO NACIONAL"/>
    <n v="113363404"/>
    <n v="9363404"/>
    <n v="1219010.3900000001"/>
  </r>
  <r>
    <x v="0"/>
    <x v="0"/>
    <x v="0"/>
    <x v="1"/>
    <x v="7"/>
    <s v="2 - Poder Ejecutivo"/>
    <s v="0204 - MINISTERIO DE RELACIONES EXTERIORES"/>
    <x v="83"/>
    <x v="0"/>
    <x v="13"/>
    <x v="36"/>
    <s v="2.6 - BIENES MUEBLES, INMUEBLES E INTANGIBLES"/>
    <s v="2.6.8 - BIENES INTANGIBLES"/>
    <s v="N"/>
    <s v="00 - N/A"/>
    <s v="10 - FONDO GENERAL"/>
    <s v=" "/>
    <s v="01 - DISTRITO NACIONAL"/>
    <n v="87580983"/>
    <n v="0"/>
    <n v="0"/>
  </r>
  <r>
    <x v="0"/>
    <x v="0"/>
    <x v="0"/>
    <x v="1"/>
    <x v="7"/>
    <s v="2 - Poder Ejecutivo"/>
    <s v="0204 - MINISTERIO DE RELACIONES EXTERIORES"/>
    <x v="83"/>
    <x v="0"/>
    <x v="13"/>
    <x v="36"/>
    <s v="2.6 - BIENES MUEBLES, INMUEBLES E INTANGIBLES"/>
    <s v="2.6.9 - EDIFICIOS, ESTRUCTURAS, TIERRAS, TERRENOS Y OBJETOS DE VALOR"/>
    <s v="N"/>
    <s v="00 - N/A"/>
    <s v="10 - FONDO GENERAL"/>
    <s v=" "/>
    <s v="01 - DISTRITO NACIONAL"/>
    <n v="0"/>
    <n v="1896648.9"/>
    <n v="104168.98000000001"/>
  </r>
  <r>
    <x v="0"/>
    <x v="0"/>
    <x v="0"/>
    <x v="1"/>
    <x v="7"/>
    <s v="2 - Poder Ejecutivo"/>
    <s v="0204 - MINISTERIO DE RELACIONES EXTERIORES"/>
    <x v="83"/>
    <x v="0"/>
    <x v="13"/>
    <x v="36"/>
    <s v="2.7 - OBRAS"/>
    <s v="2.7.1 - OBRAS EN EDIFICACIONES"/>
    <s v="N"/>
    <s v="00 - N/A"/>
    <s v="10 - FONDO GENERAL"/>
    <s v=" "/>
    <s v="01 - DISTRITO NACIONAL"/>
    <n v="20000000"/>
    <n v="24500000"/>
    <n v="0"/>
  </r>
  <r>
    <x v="0"/>
    <x v="0"/>
    <x v="0"/>
    <x v="1"/>
    <x v="7"/>
    <s v="2 - Poder Ejecutivo"/>
    <s v="0204 - MINISTERIO DE RELACIONES EXTERIORES"/>
    <x v="84"/>
    <x v="0"/>
    <x v="13"/>
    <x v="36"/>
    <s v="2.6 - BIENES MUEBLES, INMUEBLES E INTANGIBLES"/>
    <s v="2.6.1 - MOBILIARIO Y EQUIPO"/>
    <s v="N"/>
    <s v="00 - N/A"/>
    <s v="20 - FONDOS CON DESTINO ESPECÍFICO"/>
    <s v=" "/>
    <s v="99 - MULTIPROVINCIAL"/>
    <n v="35200000"/>
    <n v="54100000"/>
    <n v="19305047.119999997"/>
  </r>
  <r>
    <x v="0"/>
    <x v="0"/>
    <x v="0"/>
    <x v="1"/>
    <x v="7"/>
    <s v="2 - Poder Ejecutivo"/>
    <s v="0204 - MINISTERIO DE RELACIONES EXTERIORES"/>
    <x v="84"/>
    <x v="0"/>
    <x v="13"/>
    <x v="36"/>
    <s v="2.6 - BIENES MUEBLES, INMUEBLES E INTANGIBLES"/>
    <s v="2.6.2 - MOBILIARIO Y EQUIPO DE AUDIO, AUDIOVISUAL, RECREATIVO Y EDUCACIONAL"/>
    <s v="N"/>
    <s v="00 - N/A"/>
    <s v="20 - FONDOS CON DESTINO ESPECÍFICO"/>
    <s v=" "/>
    <s v="99 - MULTIPROVINCIAL"/>
    <n v="1400000"/>
    <n v="8500000"/>
    <n v="283786.45999999996"/>
  </r>
  <r>
    <x v="0"/>
    <x v="0"/>
    <x v="0"/>
    <x v="1"/>
    <x v="7"/>
    <s v="2 - Poder Ejecutivo"/>
    <s v="0204 - MINISTERIO DE RELACIONES EXTERIORES"/>
    <x v="84"/>
    <x v="0"/>
    <x v="13"/>
    <x v="36"/>
    <s v="2.6 - BIENES MUEBLES, INMUEBLES E INTANGIBLES"/>
    <s v="2.6.3 - EQUIPO E INSTRUMENTAL, CIENTÍFICO Y LABORATORIO"/>
    <s v="N"/>
    <s v="00 - N/A"/>
    <s v="20 - FONDOS CON DESTINO ESPECÍFICO"/>
    <s v=" "/>
    <s v="99 - MULTIPROVINCIAL"/>
    <n v="250000"/>
    <n v="250000"/>
    <n v="0"/>
  </r>
  <r>
    <x v="0"/>
    <x v="0"/>
    <x v="0"/>
    <x v="1"/>
    <x v="7"/>
    <s v="2 - Poder Ejecutivo"/>
    <s v="0204 - MINISTERIO DE RELACIONES EXTERIORES"/>
    <x v="84"/>
    <x v="0"/>
    <x v="13"/>
    <x v="36"/>
    <s v="2.6 - BIENES MUEBLES, INMUEBLES E INTANGIBLES"/>
    <s v="2.6.4 - VEHÍCULOS Y EQUIPO DE TRANSPORTE, TRACCIÓN Y ELEVACIÓN"/>
    <s v="N"/>
    <s v="00 - N/A"/>
    <s v="20 - FONDOS CON DESTINO ESPECÍFICO"/>
    <s v=" "/>
    <s v="99 - MULTIPROVINCIAL"/>
    <n v="12250000"/>
    <n v="20485000"/>
    <n v="19236994.990000002"/>
  </r>
  <r>
    <x v="0"/>
    <x v="0"/>
    <x v="0"/>
    <x v="1"/>
    <x v="7"/>
    <s v="2 - Poder Ejecutivo"/>
    <s v="0204 - MINISTERIO DE RELACIONES EXTERIORES"/>
    <x v="84"/>
    <x v="0"/>
    <x v="13"/>
    <x v="36"/>
    <s v="2.6 - BIENES MUEBLES, INMUEBLES E INTANGIBLES"/>
    <s v="2.6.5 - MAQUINARIA, OTROS EQUIPOS Y HERRAMIENTAS"/>
    <s v="N"/>
    <s v="00 - N/A"/>
    <s v="20 - FONDOS CON DESTINO ESPECÍFICO"/>
    <s v=" "/>
    <s v="99 - MULTIPROVINCIAL"/>
    <n v="4500000"/>
    <n v="13400000"/>
    <n v="6429794.040000001"/>
  </r>
  <r>
    <x v="0"/>
    <x v="0"/>
    <x v="0"/>
    <x v="1"/>
    <x v="7"/>
    <s v="2 - Poder Ejecutivo"/>
    <s v="0204 - MINISTERIO DE RELACIONES EXTERIORES"/>
    <x v="84"/>
    <x v="0"/>
    <x v="13"/>
    <x v="36"/>
    <s v="2.6 - BIENES MUEBLES, INMUEBLES E INTANGIBLES"/>
    <s v="2.6.6 - EQUIPOS DE DEFENSA Y SEGURIDAD"/>
    <s v="N"/>
    <s v="00 - N/A"/>
    <s v="20 - FONDOS CON DESTINO ESPECÍFICO"/>
    <s v=" "/>
    <s v="99 - MULTIPROVINCIAL"/>
    <n v="2000000"/>
    <n v="13200000"/>
    <n v="3738572"/>
  </r>
  <r>
    <x v="0"/>
    <x v="0"/>
    <x v="0"/>
    <x v="1"/>
    <x v="7"/>
    <s v="2 - Poder Ejecutivo"/>
    <s v="0204 - MINISTERIO DE RELACIONES EXTERIORES"/>
    <x v="84"/>
    <x v="0"/>
    <x v="13"/>
    <x v="36"/>
    <s v="2.6 - BIENES MUEBLES, INMUEBLES E INTANGIBLES"/>
    <s v="2.6.8 - BIENES INTANGIBLES"/>
    <s v="N"/>
    <s v="00 - N/A"/>
    <s v="20 - FONDOS CON DESTINO ESPECÍFICO"/>
    <s v=" "/>
    <s v="99 - MULTIPROVINCIAL"/>
    <n v="300000"/>
    <n v="300000"/>
    <n v="0"/>
  </r>
  <r>
    <x v="0"/>
    <x v="0"/>
    <x v="0"/>
    <x v="1"/>
    <x v="7"/>
    <s v="2 - Poder Ejecutivo"/>
    <s v="0204 - MINISTERIO DE RELACIONES EXTERIORES"/>
    <x v="84"/>
    <x v="0"/>
    <x v="13"/>
    <x v="36"/>
    <s v="2.6 - BIENES MUEBLES, INMUEBLES E INTANGIBLES"/>
    <s v="2.6.9 - EDIFICIOS, ESTRUCTURAS, TIERRAS, TERRENOS Y OBJETOS DE VALOR"/>
    <s v="N"/>
    <s v="00 - N/A"/>
    <s v="20 - FONDOS CON DESTINO ESPECÍFICO"/>
    <s v=" "/>
    <s v="99 - MULTIPROVINCIAL"/>
    <n v="500000"/>
    <n v="500000"/>
    <n v="0"/>
  </r>
  <r>
    <x v="0"/>
    <x v="0"/>
    <x v="0"/>
    <x v="1"/>
    <x v="7"/>
    <s v="2 - Poder Ejecutivo"/>
    <s v="0204 - MINISTERIO DE RELACIONES EXTERIORES"/>
    <x v="84"/>
    <x v="0"/>
    <x v="13"/>
    <x v="36"/>
    <s v="2.7 - OBRAS"/>
    <s v="2.7.1 - OBRAS EN EDIFICACIONES"/>
    <s v="N"/>
    <s v="00 - N/A"/>
    <s v="20 - FONDOS CON DESTINO ESPECÍFICO"/>
    <s v=" "/>
    <s v="99 - MULTIPROVINCIAL"/>
    <n v="10000000"/>
    <n v="35000000"/>
    <n v="6314195.7999999998"/>
  </r>
  <r>
    <x v="0"/>
    <x v="0"/>
    <x v="0"/>
    <x v="1"/>
    <x v="7"/>
    <s v="2 - Poder Ejecutivo"/>
    <s v="0204 - MINISTERIO DE RELACIONES EXTERIORES"/>
    <x v="85"/>
    <x v="2"/>
    <x v="10"/>
    <x v="24"/>
    <s v="2.6 - BIENES MUEBLES, INMUEBLES E INTANGIBLES"/>
    <s v="2.6.1 - MOBILIARIO Y EQUIPO"/>
    <s v="N"/>
    <s v="00 - N/A"/>
    <s v="10 - FONDO GENERAL"/>
    <s v=" "/>
    <s v="01 - DISTRITO NACIONAL"/>
    <n v="4050000"/>
    <n v="1183932.6399999997"/>
    <n v="694670.44999999984"/>
  </r>
  <r>
    <x v="0"/>
    <x v="0"/>
    <x v="0"/>
    <x v="1"/>
    <x v="7"/>
    <s v="2 - Poder Ejecutivo"/>
    <s v="0204 - MINISTERIO DE RELACIONES EXTERIORES"/>
    <x v="85"/>
    <x v="2"/>
    <x v="10"/>
    <x v="24"/>
    <s v="2.6 - BIENES MUEBLES, INMUEBLES E INTANGIBLES"/>
    <s v="2.6.2 - MOBILIARIO Y EQUIPO DE AUDIO, AUDIOVISUAL, RECREATIVO Y EDUCACIONAL"/>
    <s v="N"/>
    <s v="00 - N/A"/>
    <s v="10 - FONDO GENERAL"/>
    <s v=" "/>
    <s v="01 - DISTRITO NACIONAL"/>
    <n v="550000"/>
    <n v="287697.36"/>
    <n v="287697.36"/>
  </r>
  <r>
    <x v="0"/>
    <x v="0"/>
    <x v="0"/>
    <x v="1"/>
    <x v="7"/>
    <s v="2 - Poder Ejecutivo"/>
    <s v="0204 - MINISTERIO DE RELACIONES EXTERIORES"/>
    <x v="85"/>
    <x v="2"/>
    <x v="10"/>
    <x v="24"/>
    <s v="2.6 - BIENES MUEBLES, INMUEBLES E INTANGIBLES"/>
    <s v="2.6.3 - EQUIPO E INSTRUMENTAL, CIENTÍFICO Y LABORATORIO"/>
    <s v="N"/>
    <s v="00 - N/A"/>
    <s v="10 - FONDO GENERAL"/>
    <s v=" "/>
    <s v="01 - DISTRITO NACIONAL"/>
    <n v="100000"/>
    <n v="0"/>
    <n v="0"/>
  </r>
  <r>
    <x v="0"/>
    <x v="0"/>
    <x v="0"/>
    <x v="1"/>
    <x v="7"/>
    <s v="2 - Poder Ejecutivo"/>
    <s v="0204 - MINISTERIO DE RELACIONES EXTERIORES"/>
    <x v="85"/>
    <x v="2"/>
    <x v="10"/>
    <x v="24"/>
    <s v="2.6 - BIENES MUEBLES, INMUEBLES E INTANGIBLES"/>
    <s v="2.6.4 - VEHÍCULOS Y EQUIPO DE TRANSPORTE, TRACCIÓN Y ELEVACIÓN"/>
    <s v="N"/>
    <s v="00 - N/A"/>
    <s v="10 - FONDO GENERAL"/>
    <s v=" "/>
    <s v="01 - DISTRITO NACIONAL"/>
    <n v="1000"/>
    <n v="1000"/>
    <n v="0"/>
  </r>
  <r>
    <x v="0"/>
    <x v="0"/>
    <x v="0"/>
    <x v="1"/>
    <x v="7"/>
    <s v="2 - Poder Ejecutivo"/>
    <s v="0204 - MINISTERIO DE RELACIONES EXTERIORES"/>
    <x v="85"/>
    <x v="2"/>
    <x v="10"/>
    <x v="24"/>
    <s v="2.6 - BIENES MUEBLES, INMUEBLES E INTANGIBLES"/>
    <s v="2.6.5 - MAQUINARIA, OTROS EQUIPOS Y HERRAMIENTAS"/>
    <s v="N"/>
    <s v="00 - N/A"/>
    <s v="10 - FONDO GENERAL"/>
    <s v=" "/>
    <s v="01 - DISTRITO NACIONAL"/>
    <n v="660000"/>
    <n v="498775"/>
    <n v="448775"/>
  </r>
  <r>
    <x v="0"/>
    <x v="0"/>
    <x v="0"/>
    <x v="1"/>
    <x v="7"/>
    <s v="2 - Poder Ejecutivo"/>
    <s v="0204 - MINISTERIO DE RELACIONES EXTERIORES"/>
    <x v="85"/>
    <x v="2"/>
    <x v="10"/>
    <x v="24"/>
    <s v="2.6 - BIENES MUEBLES, INMUEBLES E INTANGIBLES"/>
    <s v="2.6.6 - EQUIPOS DE DEFENSA Y SEGURIDAD"/>
    <s v="N"/>
    <s v="00 - N/A"/>
    <s v="10 - FONDO GENERAL"/>
    <s v=" "/>
    <s v="01 - DISTRITO NACIONAL"/>
    <n v="150000"/>
    <n v="0"/>
    <n v="0"/>
  </r>
  <r>
    <x v="0"/>
    <x v="0"/>
    <x v="0"/>
    <x v="1"/>
    <x v="7"/>
    <s v="2 - Poder Ejecutivo"/>
    <s v="0204 - MINISTERIO DE RELACIONES EXTERIORES"/>
    <x v="85"/>
    <x v="2"/>
    <x v="10"/>
    <x v="24"/>
    <s v="2.6 - BIENES MUEBLES, INMUEBLES E INTANGIBLES"/>
    <s v="2.6.8 - BIENES INTANGIBLES"/>
    <s v="N"/>
    <s v="00 - N/A"/>
    <s v="10 - FONDO GENERAL"/>
    <s v=" "/>
    <s v="01 - DISTRITO NACIONAL"/>
    <n v="400000"/>
    <n v="0"/>
    <n v="0"/>
  </r>
  <r>
    <x v="0"/>
    <x v="0"/>
    <x v="0"/>
    <x v="1"/>
    <x v="7"/>
    <s v="2 - Poder Ejecutivo"/>
    <s v="0204 - MINISTERIO DE RELACIONES EXTERIORES"/>
    <x v="85"/>
    <x v="2"/>
    <x v="10"/>
    <x v="24"/>
    <s v="2.7 - OBRAS"/>
    <s v="2.7.1 - OBRAS EN EDIFICACIONES"/>
    <s v="N"/>
    <s v="00 - N/A"/>
    <s v="10 - FONDO GENERAL"/>
    <s v=" "/>
    <s v="01 - DISTRITO NACIONAL"/>
    <n v="1500000"/>
    <n v="1700000"/>
    <n v="0"/>
  </r>
  <r>
    <x v="0"/>
    <x v="0"/>
    <x v="0"/>
    <x v="1"/>
    <x v="7"/>
    <s v="2 - Poder Ejecutivo"/>
    <s v="0204 - MINISTERIO DE RELACIONES EXTERIORES"/>
    <x v="86"/>
    <x v="0"/>
    <x v="13"/>
    <x v="36"/>
    <s v="2.6 - BIENES MUEBLES, INMUEBLES E INTANGIBLES"/>
    <s v="2.6.1 - MOBILIARIO Y EQUIPO"/>
    <s v="N"/>
    <s v="00 - N/A"/>
    <s v="10 - FONDO GENERAL"/>
    <s v=" "/>
    <s v="99 - MULTIPROVINCIAL"/>
    <n v="100000"/>
    <n v="100000"/>
    <n v="0"/>
  </r>
  <r>
    <x v="0"/>
    <x v="0"/>
    <x v="0"/>
    <x v="1"/>
    <x v="7"/>
    <s v="2 - Poder Ejecutivo"/>
    <s v="0204 - MINISTERIO DE RELACIONES EXTERIORES"/>
    <x v="87"/>
    <x v="0"/>
    <x v="13"/>
    <x v="36"/>
    <s v="2.6 - BIENES MUEBLES, INMUEBLES E INTANGIBLES"/>
    <s v="2.6.1 - MOBILIARIO Y EQUIPO"/>
    <s v="N"/>
    <s v="00 - N/A"/>
    <s v="10 - FONDO GENERAL"/>
    <s v=" "/>
    <s v="01 - DISTRITO NACIONAL"/>
    <n v="950000"/>
    <n v="750000"/>
    <n v="69022.09"/>
  </r>
  <r>
    <x v="0"/>
    <x v="0"/>
    <x v="0"/>
    <x v="1"/>
    <x v="7"/>
    <s v="2 - Poder Ejecutivo"/>
    <s v="0204 - MINISTERIO DE RELACIONES EXTERIORES"/>
    <x v="87"/>
    <x v="0"/>
    <x v="13"/>
    <x v="36"/>
    <s v="2.6 - BIENES MUEBLES, INMUEBLES E INTANGIBLES"/>
    <s v="2.6.5 - MAQUINARIA, OTROS EQUIPOS Y HERRAMIENTAS"/>
    <s v="N"/>
    <s v="00 - N/A"/>
    <s v="10 - FONDO GENERAL"/>
    <s v=" "/>
    <s v="01 - DISTRITO NACIONAL"/>
    <n v="150000"/>
    <n v="150000"/>
    <n v="0"/>
  </r>
  <r>
    <x v="0"/>
    <x v="0"/>
    <x v="0"/>
    <x v="1"/>
    <x v="7"/>
    <s v="2 - Poder Ejecutivo"/>
    <s v="0205 - MINISTERIO DE HACIENDA"/>
    <x v="88"/>
    <x v="0"/>
    <x v="0"/>
    <x v="2"/>
    <s v="2.6 - BIENES MUEBLES, INMUEBLES E INTANGIBLES"/>
    <s v="2.6.1 - MOBILIARIO Y EQUIPO"/>
    <s v="N"/>
    <s v="00 - N/A"/>
    <s v="10 - FONDO GENERAL"/>
    <s v=" "/>
    <s v="99 - MULTIPROVINCIAL"/>
    <n v="16952011"/>
    <n v="13232808"/>
    <n v="9066465.0199999996"/>
  </r>
  <r>
    <x v="0"/>
    <x v="0"/>
    <x v="0"/>
    <x v="1"/>
    <x v="7"/>
    <s v="2 - Poder Ejecutivo"/>
    <s v="0205 - MINISTERIO DE HACIENDA"/>
    <x v="88"/>
    <x v="0"/>
    <x v="0"/>
    <x v="2"/>
    <s v="2.6 - BIENES MUEBLES, INMUEBLES E INTANGIBLES"/>
    <s v="2.6.1 - MOBILIARIO Y EQUIPO"/>
    <s v="N"/>
    <s v="00 - N/A"/>
    <s v="20 - FONDOS CON DESTINO ESPECÍFICO"/>
    <s v=" "/>
    <s v="99 - MULTIPROVINCIAL"/>
    <n v="2300000"/>
    <n v="28320000"/>
    <n v="25210749.93"/>
  </r>
  <r>
    <x v="0"/>
    <x v="0"/>
    <x v="0"/>
    <x v="1"/>
    <x v="7"/>
    <s v="2 - Poder Ejecutivo"/>
    <s v="0205 - MINISTERIO DE HACIENDA"/>
    <x v="88"/>
    <x v="0"/>
    <x v="0"/>
    <x v="2"/>
    <s v="2.6 - BIENES MUEBLES, INMUEBLES E INTANGIBLES"/>
    <s v="2.6.1 - MOBILIARIO Y EQUIPO"/>
    <s v="S"/>
    <s v="00 - N/A"/>
    <s v="60 - CREDITO EXTERNO"/>
    <s v=" "/>
    <s v="99 - MULTIPROVINCIAL"/>
    <n v="32433868"/>
    <n v="19797000"/>
    <n v="0"/>
  </r>
  <r>
    <x v="0"/>
    <x v="0"/>
    <x v="0"/>
    <x v="1"/>
    <x v="7"/>
    <s v="2 - Poder Ejecutivo"/>
    <s v="0205 - MINISTERIO DE HACIENDA"/>
    <x v="88"/>
    <x v="0"/>
    <x v="0"/>
    <x v="2"/>
    <s v="2.6 - BIENES MUEBLES, INMUEBLES E INTANGIBLES"/>
    <s v="2.6.2 - MOBILIARIO Y EQUIPO DE AUDIO, AUDIOVISUAL, RECREATIVO Y EDUCACIONAL"/>
    <s v="N"/>
    <s v="00 - N/A"/>
    <s v="10 - FONDO GENERAL"/>
    <s v=" "/>
    <s v="99 - MULTIPROVINCIAL"/>
    <n v="2492500"/>
    <n v="2492500"/>
    <n v="1580227.6300000001"/>
  </r>
  <r>
    <x v="0"/>
    <x v="0"/>
    <x v="0"/>
    <x v="1"/>
    <x v="7"/>
    <s v="2 - Poder Ejecutivo"/>
    <s v="0205 - MINISTERIO DE HACIENDA"/>
    <x v="88"/>
    <x v="0"/>
    <x v="0"/>
    <x v="2"/>
    <s v="2.6 - BIENES MUEBLES, INMUEBLES E INTANGIBLES"/>
    <s v="2.6.2 - MOBILIARIO Y EQUIPO DE AUDIO, AUDIOVISUAL, RECREATIVO Y EDUCACIONAL"/>
    <s v="N"/>
    <s v="00 - N/A"/>
    <s v="20 - FONDOS CON DESTINO ESPECÍFICO"/>
    <s v=" "/>
    <s v="99 - MULTIPROVINCIAL"/>
    <n v="1450000"/>
    <n v="630000"/>
    <n v="68825.67"/>
  </r>
  <r>
    <x v="0"/>
    <x v="0"/>
    <x v="0"/>
    <x v="1"/>
    <x v="7"/>
    <s v="2 - Poder Ejecutivo"/>
    <s v="0205 - MINISTERIO DE HACIENDA"/>
    <x v="88"/>
    <x v="0"/>
    <x v="0"/>
    <x v="2"/>
    <s v="2.6 - BIENES MUEBLES, INMUEBLES E INTANGIBLES"/>
    <s v="2.6.3 - EQUIPO E INSTRUMENTAL, CIENTÍFICO Y LABORATORIO"/>
    <s v="N"/>
    <s v="00 - N/A"/>
    <s v="10 - FONDO GENERAL"/>
    <s v=" "/>
    <s v="99 - MULTIPROVINCIAL"/>
    <n v="137000"/>
    <n v="137000"/>
    <n v="0"/>
  </r>
  <r>
    <x v="0"/>
    <x v="0"/>
    <x v="0"/>
    <x v="1"/>
    <x v="7"/>
    <s v="2 - Poder Ejecutivo"/>
    <s v="0205 - MINISTERIO DE HACIENDA"/>
    <x v="88"/>
    <x v="0"/>
    <x v="0"/>
    <x v="2"/>
    <s v="2.6 - BIENES MUEBLES, INMUEBLES E INTANGIBLES"/>
    <s v="2.6.3 - EQUIPO E INSTRUMENTAL, CIENTÍFICO Y LABORATORIO"/>
    <s v="N"/>
    <s v="00 - N/A"/>
    <s v="20 - FONDOS CON DESTINO ESPECÍFICO"/>
    <s v=" "/>
    <s v="99 - MULTIPROVINCIAL"/>
    <n v="400000"/>
    <n v="300000"/>
    <n v="962.88"/>
  </r>
  <r>
    <x v="0"/>
    <x v="0"/>
    <x v="0"/>
    <x v="1"/>
    <x v="7"/>
    <s v="2 - Poder Ejecutivo"/>
    <s v="0205 - MINISTERIO DE HACIENDA"/>
    <x v="88"/>
    <x v="0"/>
    <x v="0"/>
    <x v="2"/>
    <s v="2.6 - BIENES MUEBLES, INMUEBLES E INTANGIBLES"/>
    <s v="2.6.4 - VEHÍCULOS Y EQUIPO DE TRANSPORTE, TRACCIÓN Y ELEVACIÓN"/>
    <s v="N"/>
    <s v="00 - N/A"/>
    <s v="10 - FONDO GENERAL"/>
    <s v=" "/>
    <s v="99 - MULTIPROVINCIAL"/>
    <n v="173776063"/>
    <n v="577946"/>
    <n v="0"/>
  </r>
  <r>
    <x v="0"/>
    <x v="0"/>
    <x v="0"/>
    <x v="1"/>
    <x v="7"/>
    <s v="2 - Poder Ejecutivo"/>
    <s v="0205 - MINISTERIO DE HACIENDA"/>
    <x v="88"/>
    <x v="0"/>
    <x v="0"/>
    <x v="2"/>
    <s v="2.6 - BIENES MUEBLES, INMUEBLES E INTANGIBLES"/>
    <s v="2.6.4 - VEHÍCULOS Y EQUIPO DE TRANSPORTE, TRACCIÓN Y ELEVACIÓN"/>
    <s v="N"/>
    <s v="00 - N/A"/>
    <s v="20 - FONDOS CON DESTINO ESPECÍFICO"/>
    <s v=" "/>
    <s v="99 - MULTIPROVINCIAL"/>
    <n v="41100000"/>
    <n v="300000"/>
    <n v="51330"/>
  </r>
  <r>
    <x v="0"/>
    <x v="0"/>
    <x v="0"/>
    <x v="1"/>
    <x v="7"/>
    <s v="2 - Poder Ejecutivo"/>
    <s v="0205 - MINISTERIO DE HACIENDA"/>
    <x v="88"/>
    <x v="0"/>
    <x v="0"/>
    <x v="2"/>
    <s v="2.6 - BIENES MUEBLES, INMUEBLES E INTANGIBLES"/>
    <s v="2.6.4 - VEHÍCULOS Y EQUIPO DE TRANSPORTE, TRACCIÓN Y ELEVACIÓN"/>
    <s v="S"/>
    <s v="00 - N/A"/>
    <s v="10 - FONDO GENERAL"/>
    <s v=" "/>
    <s v="01 - DISTRITO NACIONAL"/>
    <n v="0"/>
    <n v="82220000"/>
    <n v="0"/>
  </r>
  <r>
    <x v="0"/>
    <x v="0"/>
    <x v="0"/>
    <x v="1"/>
    <x v="7"/>
    <s v="2 - Poder Ejecutivo"/>
    <s v="0205 - MINISTERIO DE HACIENDA"/>
    <x v="88"/>
    <x v="0"/>
    <x v="0"/>
    <x v="2"/>
    <s v="2.6 - BIENES MUEBLES, INMUEBLES E INTANGIBLES"/>
    <s v="2.6.5 - MAQUINARIA, OTROS EQUIPOS Y HERRAMIENTAS"/>
    <s v="N"/>
    <s v="00 - N/A"/>
    <s v="10 - FONDO GENERAL"/>
    <s v=" "/>
    <s v="99 - MULTIPROVINCIAL"/>
    <n v="26545900"/>
    <n v="25685138"/>
    <n v="18338656.799999997"/>
  </r>
  <r>
    <x v="0"/>
    <x v="0"/>
    <x v="0"/>
    <x v="1"/>
    <x v="7"/>
    <s v="2 - Poder Ejecutivo"/>
    <s v="0205 - MINISTERIO DE HACIENDA"/>
    <x v="88"/>
    <x v="0"/>
    <x v="0"/>
    <x v="2"/>
    <s v="2.6 - BIENES MUEBLES, INMUEBLES E INTANGIBLES"/>
    <s v="2.6.5 - MAQUINARIA, OTROS EQUIPOS Y HERRAMIENTAS"/>
    <s v="N"/>
    <s v="00 - N/A"/>
    <s v="20 - FONDOS CON DESTINO ESPECÍFICO"/>
    <s v=" "/>
    <s v="99 - MULTIPROVINCIAL"/>
    <n v="30150000"/>
    <n v="14850000"/>
    <n v="12180304.689999998"/>
  </r>
  <r>
    <x v="0"/>
    <x v="0"/>
    <x v="0"/>
    <x v="1"/>
    <x v="7"/>
    <s v="2 - Poder Ejecutivo"/>
    <s v="0205 - MINISTERIO DE HACIENDA"/>
    <x v="88"/>
    <x v="0"/>
    <x v="0"/>
    <x v="2"/>
    <s v="2.6 - BIENES MUEBLES, INMUEBLES E INTANGIBLES"/>
    <s v="2.6.6 - EQUIPOS DE DEFENSA Y SEGURIDAD"/>
    <s v="N"/>
    <s v="00 - N/A"/>
    <s v="10 - FONDO GENERAL"/>
    <s v=" "/>
    <s v="99 - MULTIPROVINCIAL"/>
    <n v="9963050"/>
    <n v="2963050"/>
    <n v="314064.79000000004"/>
  </r>
  <r>
    <x v="0"/>
    <x v="0"/>
    <x v="0"/>
    <x v="1"/>
    <x v="7"/>
    <s v="2 - Poder Ejecutivo"/>
    <s v="0205 - MINISTERIO DE HACIENDA"/>
    <x v="88"/>
    <x v="0"/>
    <x v="0"/>
    <x v="2"/>
    <s v="2.6 - BIENES MUEBLES, INMUEBLES E INTANGIBLES"/>
    <s v="2.6.8 - BIENES INTANGIBLES"/>
    <s v="N"/>
    <s v="00 - N/A"/>
    <s v="10 - FONDO GENERAL"/>
    <s v=" "/>
    <s v="99 - MULTIPROVINCIAL"/>
    <n v="2000000"/>
    <n v="43433600"/>
    <n v="42433599.880000003"/>
  </r>
  <r>
    <x v="0"/>
    <x v="0"/>
    <x v="0"/>
    <x v="1"/>
    <x v="7"/>
    <s v="2 - Poder Ejecutivo"/>
    <s v="0205 - MINISTERIO DE HACIENDA"/>
    <x v="88"/>
    <x v="0"/>
    <x v="0"/>
    <x v="2"/>
    <s v="2.6 - BIENES MUEBLES, INMUEBLES E INTANGIBLES"/>
    <s v="2.6.8 - BIENES INTANGIBLES"/>
    <s v="N"/>
    <s v="00 - N/A"/>
    <s v="20 - FONDOS CON DESTINO ESPECÍFICO"/>
    <s v=" "/>
    <s v="99 - MULTIPROVINCIAL"/>
    <n v="0"/>
    <n v="77000000"/>
    <n v="0"/>
  </r>
  <r>
    <x v="0"/>
    <x v="0"/>
    <x v="0"/>
    <x v="1"/>
    <x v="7"/>
    <s v="2 - Poder Ejecutivo"/>
    <s v="0205 - MINISTERIO DE HACIENDA"/>
    <x v="88"/>
    <x v="0"/>
    <x v="0"/>
    <x v="2"/>
    <s v="2.6 - BIENES MUEBLES, INMUEBLES E INTANGIBLES"/>
    <s v="2.6.8 - BIENES INTANGIBLES"/>
    <s v="S"/>
    <s v="00 - N/A"/>
    <s v="10 - FONDO GENERAL"/>
    <s v=" "/>
    <s v="01 - DISTRITO NACIONAL"/>
    <n v="119000000"/>
    <n v="36780000"/>
    <n v="0"/>
  </r>
  <r>
    <x v="0"/>
    <x v="0"/>
    <x v="0"/>
    <x v="1"/>
    <x v="7"/>
    <s v="2 - Poder Ejecutivo"/>
    <s v="0205 - MINISTERIO DE HACIENDA"/>
    <x v="89"/>
    <x v="0"/>
    <x v="0"/>
    <x v="2"/>
    <s v="2.6 - BIENES MUEBLES, INMUEBLES E INTANGIBLES"/>
    <s v="2.6.1 - MOBILIARIO Y EQUIPO"/>
    <s v="N"/>
    <s v="00 - N/A"/>
    <s v="10 - FONDO GENERAL"/>
    <s v=" "/>
    <s v="99 - MULTIPROVINCIAL"/>
    <n v="502000"/>
    <n v="570000"/>
    <n v="420132.96"/>
  </r>
  <r>
    <x v="0"/>
    <x v="0"/>
    <x v="0"/>
    <x v="1"/>
    <x v="7"/>
    <s v="2 - Poder Ejecutivo"/>
    <s v="0205 - MINISTERIO DE HACIENDA"/>
    <x v="89"/>
    <x v="0"/>
    <x v="0"/>
    <x v="2"/>
    <s v="2.6 - BIENES MUEBLES, INMUEBLES E INTANGIBLES"/>
    <s v="2.6.1 - MOBILIARIO Y EQUIPO"/>
    <s v="N"/>
    <s v="00 - N/A"/>
    <s v="20 - FONDOS CON DESTINO ESPECÍFICO"/>
    <s v=" "/>
    <s v="99 - MULTIPROVINCIAL"/>
    <n v="217600"/>
    <n v="1419600"/>
    <n v="670547.19999999995"/>
  </r>
  <r>
    <x v="0"/>
    <x v="0"/>
    <x v="0"/>
    <x v="1"/>
    <x v="7"/>
    <s v="2 - Poder Ejecutivo"/>
    <s v="0205 - MINISTERIO DE HACIENDA"/>
    <x v="89"/>
    <x v="0"/>
    <x v="0"/>
    <x v="2"/>
    <s v="2.6 - BIENES MUEBLES, INMUEBLES E INTANGIBLES"/>
    <s v="2.6.1 - MOBILIARIO Y EQUIPO"/>
    <s v="N"/>
    <s v="00 - N/A"/>
    <s v="70 - DONACION EXTERNA"/>
    <s v=" "/>
    <s v="99 - MULTIPROVINCIAL"/>
    <n v="0"/>
    <n v="90000"/>
    <n v="0"/>
  </r>
  <r>
    <x v="0"/>
    <x v="0"/>
    <x v="0"/>
    <x v="1"/>
    <x v="7"/>
    <s v="2 - Poder Ejecutivo"/>
    <s v="0205 - MINISTERIO DE HACIENDA"/>
    <x v="89"/>
    <x v="0"/>
    <x v="0"/>
    <x v="2"/>
    <s v="2.6 - BIENES MUEBLES, INMUEBLES E INTANGIBLES"/>
    <s v="2.6.2 - MOBILIARIO Y EQUIPO DE AUDIO, AUDIOVISUAL, RECREATIVO Y EDUCACIONAL"/>
    <s v="N"/>
    <s v="00 - N/A"/>
    <s v="20 - FONDOS CON DESTINO ESPECÍFICO"/>
    <s v=" "/>
    <s v="99 - MULTIPROVINCIAL"/>
    <n v="0"/>
    <n v="0"/>
    <n v="0"/>
  </r>
  <r>
    <x v="0"/>
    <x v="0"/>
    <x v="0"/>
    <x v="1"/>
    <x v="7"/>
    <s v="2 - Poder Ejecutivo"/>
    <s v="0205 - MINISTERIO DE HACIENDA"/>
    <x v="89"/>
    <x v="0"/>
    <x v="0"/>
    <x v="2"/>
    <s v="2.6 - BIENES MUEBLES, INMUEBLES E INTANGIBLES"/>
    <s v="2.6.4 - VEHÍCULOS Y EQUIPO DE TRANSPORTE, TRACCIÓN Y ELEVACIÓN"/>
    <s v="N"/>
    <s v="00 - N/A"/>
    <s v="20 - FONDOS CON DESTINO ESPECÍFICO"/>
    <s v=" "/>
    <s v="99 - MULTIPROVINCIAL"/>
    <n v="0"/>
    <n v="81000"/>
    <n v="80699.95"/>
  </r>
  <r>
    <x v="0"/>
    <x v="0"/>
    <x v="0"/>
    <x v="1"/>
    <x v="7"/>
    <s v="2 - Poder Ejecutivo"/>
    <s v="0205 - MINISTERIO DE HACIENDA"/>
    <x v="89"/>
    <x v="0"/>
    <x v="0"/>
    <x v="2"/>
    <s v="2.6 - BIENES MUEBLES, INMUEBLES E INTANGIBLES"/>
    <s v="2.6.4 - VEHÍCULOS Y EQUIPO DE TRANSPORTE, TRACCIÓN Y ELEVACIÓN"/>
    <s v="N"/>
    <s v="00 - N/A"/>
    <s v="70 - DONACION EXTERNA"/>
    <s v=" "/>
    <s v="99 - MULTIPROVINCIAL"/>
    <n v="0"/>
    <n v="3000000"/>
    <n v="0"/>
  </r>
  <r>
    <x v="0"/>
    <x v="0"/>
    <x v="0"/>
    <x v="1"/>
    <x v="7"/>
    <s v="2 - Poder Ejecutivo"/>
    <s v="0205 - MINISTERIO DE HACIENDA"/>
    <x v="89"/>
    <x v="0"/>
    <x v="0"/>
    <x v="2"/>
    <s v="2.6 - BIENES MUEBLES, INMUEBLES E INTANGIBLES"/>
    <s v="2.6.5 - MAQUINARIA, OTROS EQUIPOS Y HERRAMIENTAS"/>
    <s v="N"/>
    <s v="00 - N/A"/>
    <s v="10 - FONDO GENERAL"/>
    <s v=" "/>
    <s v="99 - MULTIPROVINCIAL"/>
    <n v="15500"/>
    <n v="15500"/>
    <n v="0"/>
  </r>
  <r>
    <x v="0"/>
    <x v="0"/>
    <x v="0"/>
    <x v="1"/>
    <x v="7"/>
    <s v="2 - Poder Ejecutivo"/>
    <s v="0205 - MINISTERIO DE HACIENDA"/>
    <x v="89"/>
    <x v="0"/>
    <x v="0"/>
    <x v="2"/>
    <s v="2.6 - BIENES MUEBLES, INMUEBLES E INTANGIBLES"/>
    <s v="2.6.5 - MAQUINARIA, OTROS EQUIPOS Y HERRAMIENTAS"/>
    <s v="N"/>
    <s v="00 - N/A"/>
    <s v="20 - FONDOS CON DESTINO ESPECÍFICO"/>
    <s v=" "/>
    <s v="99 - MULTIPROVINCIAL"/>
    <n v="692000"/>
    <n v="1116000"/>
    <n v="0"/>
  </r>
  <r>
    <x v="0"/>
    <x v="0"/>
    <x v="0"/>
    <x v="1"/>
    <x v="7"/>
    <s v="2 - Poder Ejecutivo"/>
    <s v="0205 - MINISTERIO DE HACIENDA"/>
    <x v="89"/>
    <x v="0"/>
    <x v="0"/>
    <x v="2"/>
    <s v="2.6 - BIENES MUEBLES, INMUEBLES E INTANGIBLES"/>
    <s v="2.6.5 - MAQUINARIA, OTROS EQUIPOS Y HERRAMIENTAS"/>
    <s v="N"/>
    <s v="00 - N/A"/>
    <s v="70 - DONACION EXTERNA"/>
    <s v=" "/>
    <s v="99 - MULTIPROVINCIAL"/>
    <n v="0"/>
    <n v="2400000"/>
    <n v="0"/>
  </r>
  <r>
    <x v="0"/>
    <x v="0"/>
    <x v="0"/>
    <x v="1"/>
    <x v="7"/>
    <s v="2 - Poder Ejecutivo"/>
    <s v="0205 - MINISTERIO DE HACIENDA"/>
    <x v="89"/>
    <x v="0"/>
    <x v="0"/>
    <x v="2"/>
    <s v="2.6 - BIENES MUEBLES, INMUEBLES E INTANGIBLES"/>
    <s v="2.6.6 - EQUIPOS DE DEFENSA Y SEGURIDAD"/>
    <s v="N"/>
    <s v="00 - N/A"/>
    <s v="10 - FONDO GENERAL"/>
    <s v=" "/>
    <s v="99 - MULTIPROVINCIAL"/>
    <n v="0"/>
    <n v="126000"/>
    <n v="123211.86"/>
  </r>
  <r>
    <x v="0"/>
    <x v="0"/>
    <x v="0"/>
    <x v="1"/>
    <x v="7"/>
    <s v="2 - Poder Ejecutivo"/>
    <s v="0205 - MINISTERIO DE HACIENDA"/>
    <x v="90"/>
    <x v="0"/>
    <x v="0"/>
    <x v="2"/>
    <s v="2.6 - BIENES MUEBLES, INMUEBLES E INTANGIBLES"/>
    <s v="2.6.1 - MOBILIARIO Y EQUIPO"/>
    <s v="N"/>
    <s v="00 - N/A"/>
    <s v="10 - FONDO GENERAL"/>
    <s v=" "/>
    <s v="99 - MULTIPROVINCIAL"/>
    <n v="2125000"/>
    <n v="744226"/>
    <n v="744226"/>
  </r>
  <r>
    <x v="0"/>
    <x v="0"/>
    <x v="0"/>
    <x v="1"/>
    <x v="7"/>
    <s v="2 - Poder Ejecutivo"/>
    <s v="0205 - MINISTERIO DE HACIENDA"/>
    <x v="90"/>
    <x v="0"/>
    <x v="0"/>
    <x v="2"/>
    <s v="2.6 - BIENES MUEBLES, INMUEBLES E INTANGIBLES"/>
    <s v="2.6.1 - MOBILIARIO Y EQUIPO"/>
    <s v="N"/>
    <s v="00 - N/A"/>
    <s v="20 - FONDOS CON DESTINO ESPECÍFICO"/>
    <s v=" "/>
    <s v="99 - MULTIPROVINCIAL"/>
    <n v="2359798"/>
    <n v="8079904"/>
    <n v="5192777.24"/>
  </r>
  <r>
    <x v="0"/>
    <x v="0"/>
    <x v="0"/>
    <x v="1"/>
    <x v="7"/>
    <s v="2 - Poder Ejecutivo"/>
    <s v="0205 - MINISTERIO DE HACIENDA"/>
    <x v="90"/>
    <x v="0"/>
    <x v="0"/>
    <x v="2"/>
    <s v="2.6 - BIENES MUEBLES, INMUEBLES E INTANGIBLES"/>
    <s v="2.6.1 - MOBILIARIO Y EQUIPO"/>
    <s v="N"/>
    <s v="00 - N/A"/>
    <s v="70 - DONACION EXTERNA"/>
    <s v=" "/>
    <s v="99 - MULTIPROVINCIAL"/>
    <n v="0"/>
    <n v="9328559"/>
    <n v="0"/>
  </r>
  <r>
    <x v="0"/>
    <x v="0"/>
    <x v="0"/>
    <x v="1"/>
    <x v="7"/>
    <s v="2 - Poder Ejecutivo"/>
    <s v="0205 - MINISTERIO DE HACIENDA"/>
    <x v="90"/>
    <x v="0"/>
    <x v="0"/>
    <x v="2"/>
    <s v="2.6 - BIENES MUEBLES, INMUEBLES E INTANGIBLES"/>
    <s v="2.6.2 - MOBILIARIO Y EQUIPO DE AUDIO, AUDIOVISUAL, RECREATIVO Y EDUCACIONAL"/>
    <s v="N"/>
    <s v="00 - N/A"/>
    <s v="20 - FONDOS CON DESTINO ESPECÍFICO"/>
    <s v=" "/>
    <s v="99 - MULTIPROVINCIAL"/>
    <n v="545000"/>
    <n v="94200"/>
    <n v="94200"/>
  </r>
  <r>
    <x v="0"/>
    <x v="0"/>
    <x v="0"/>
    <x v="1"/>
    <x v="7"/>
    <s v="2 - Poder Ejecutivo"/>
    <s v="0205 - MINISTERIO DE HACIENDA"/>
    <x v="90"/>
    <x v="0"/>
    <x v="0"/>
    <x v="2"/>
    <s v="2.6 - BIENES MUEBLES, INMUEBLES E INTANGIBLES"/>
    <s v="2.6.2 - MOBILIARIO Y EQUIPO DE AUDIO, AUDIOVISUAL, RECREATIVO Y EDUCACIONAL"/>
    <s v="N"/>
    <s v="00 - N/A"/>
    <s v="70 - DONACION EXTERNA"/>
    <s v=" "/>
    <s v="99 - MULTIPROVINCIAL"/>
    <n v="0"/>
    <n v="674000"/>
    <n v="0"/>
  </r>
  <r>
    <x v="0"/>
    <x v="0"/>
    <x v="0"/>
    <x v="1"/>
    <x v="7"/>
    <s v="2 - Poder Ejecutivo"/>
    <s v="0205 - MINISTERIO DE HACIENDA"/>
    <x v="90"/>
    <x v="0"/>
    <x v="0"/>
    <x v="2"/>
    <s v="2.6 - BIENES MUEBLES, INMUEBLES E INTANGIBLES"/>
    <s v="2.6.3 - EQUIPO E INSTRUMENTAL, CIENTÍFICO Y LABORATORIO"/>
    <s v="N"/>
    <s v="00 - N/A"/>
    <s v="20 - FONDOS CON DESTINO ESPECÍFICO"/>
    <s v=" "/>
    <s v="99 - MULTIPROVINCIAL"/>
    <n v="65000"/>
    <n v="0"/>
    <n v="0"/>
  </r>
  <r>
    <x v="0"/>
    <x v="0"/>
    <x v="0"/>
    <x v="1"/>
    <x v="7"/>
    <s v="2 - Poder Ejecutivo"/>
    <s v="0205 - MINISTERIO DE HACIENDA"/>
    <x v="90"/>
    <x v="0"/>
    <x v="0"/>
    <x v="2"/>
    <s v="2.6 - BIENES MUEBLES, INMUEBLES E INTANGIBLES"/>
    <s v="2.6.4 - VEHÍCULOS Y EQUIPO DE TRANSPORTE, TRACCIÓN Y ELEVACIÓN"/>
    <s v="N"/>
    <s v="00 - N/A"/>
    <s v="70 - DONACION EXTERNA"/>
    <s v=" "/>
    <s v="99 - MULTIPROVINCIAL"/>
    <n v="0"/>
    <n v="150000"/>
    <n v="0"/>
  </r>
  <r>
    <x v="0"/>
    <x v="0"/>
    <x v="0"/>
    <x v="1"/>
    <x v="7"/>
    <s v="2 - Poder Ejecutivo"/>
    <s v="0205 - MINISTERIO DE HACIENDA"/>
    <x v="90"/>
    <x v="0"/>
    <x v="0"/>
    <x v="2"/>
    <s v="2.6 - BIENES MUEBLES, INMUEBLES E INTANGIBLES"/>
    <s v="2.6.5 - MAQUINARIA, OTROS EQUIPOS Y HERRAMIENTAS"/>
    <s v="N"/>
    <s v="00 - N/A"/>
    <s v="10 - FONDO GENERAL"/>
    <s v=" "/>
    <s v="99 - MULTIPROVINCIAL"/>
    <n v="645000"/>
    <n v="1116519"/>
    <n v="0"/>
  </r>
  <r>
    <x v="0"/>
    <x v="0"/>
    <x v="0"/>
    <x v="1"/>
    <x v="7"/>
    <s v="2 - Poder Ejecutivo"/>
    <s v="0205 - MINISTERIO DE HACIENDA"/>
    <x v="90"/>
    <x v="0"/>
    <x v="0"/>
    <x v="2"/>
    <s v="2.6 - BIENES MUEBLES, INMUEBLES E INTANGIBLES"/>
    <s v="2.6.5 - MAQUINARIA, OTROS EQUIPOS Y HERRAMIENTAS"/>
    <s v="N"/>
    <s v="00 - N/A"/>
    <s v="20 - FONDOS CON DESTINO ESPECÍFICO"/>
    <s v=" "/>
    <s v="99 - MULTIPROVINCIAL"/>
    <n v="345000"/>
    <n v="455913"/>
    <n v="455911.88"/>
  </r>
  <r>
    <x v="0"/>
    <x v="0"/>
    <x v="0"/>
    <x v="1"/>
    <x v="7"/>
    <s v="2 - Poder Ejecutivo"/>
    <s v="0205 - MINISTERIO DE HACIENDA"/>
    <x v="90"/>
    <x v="0"/>
    <x v="0"/>
    <x v="2"/>
    <s v="2.6 - BIENES MUEBLES, INMUEBLES E INTANGIBLES"/>
    <s v="2.6.5 - MAQUINARIA, OTROS EQUIPOS Y HERRAMIENTAS"/>
    <s v="N"/>
    <s v="00 - N/A"/>
    <s v="70 - DONACION EXTERNA"/>
    <s v=" "/>
    <s v="99 - MULTIPROVINCIAL"/>
    <n v="0"/>
    <n v="645154"/>
    <n v="543390"/>
  </r>
  <r>
    <x v="0"/>
    <x v="0"/>
    <x v="0"/>
    <x v="1"/>
    <x v="7"/>
    <s v="2 - Poder Ejecutivo"/>
    <s v="0205 - MINISTERIO DE HACIENDA"/>
    <x v="90"/>
    <x v="0"/>
    <x v="0"/>
    <x v="2"/>
    <s v="2.7 - OBRAS"/>
    <s v="2.7.1 - OBRAS EN EDIFICACIONES"/>
    <s v="N"/>
    <s v="00 - N/A"/>
    <s v="10 - FONDO GENERAL"/>
    <s v=" "/>
    <s v="99 - MULTIPROVINCIAL"/>
    <n v="0"/>
    <n v="17828000"/>
    <n v="0"/>
  </r>
  <r>
    <x v="0"/>
    <x v="0"/>
    <x v="0"/>
    <x v="1"/>
    <x v="7"/>
    <s v="2 - Poder Ejecutivo"/>
    <s v="0205 - MINISTERIO DE HACIENDA"/>
    <x v="90"/>
    <x v="0"/>
    <x v="0"/>
    <x v="2"/>
    <s v="2.7 - OBRAS"/>
    <s v="2.7.1 - OBRAS EN EDIFICACIONES"/>
    <s v="N"/>
    <s v="00 - N/A"/>
    <s v="20 - FONDOS CON DESTINO ESPECÍFICO"/>
    <s v=" "/>
    <s v="99 - MULTIPROVINCIAL"/>
    <n v="0"/>
    <n v="2840083"/>
    <n v="2823680.47"/>
  </r>
  <r>
    <x v="0"/>
    <x v="0"/>
    <x v="0"/>
    <x v="1"/>
    <x v="7"/>
    <s v="2 - Poder Ejecutivo"/>
    <s v="0205 - MINISTERIO DE HACIENDA"/>
    <x v="91"/>
    <x v="0"/>
    <x v="0"/>
    <x v="2"/>
    <s v="2.6 - BIENES MUEBLES, INMUEBLES E INTANGIBLES"/>
    <s v="2.6.1 - MOBILIARIO Y EQUIPO"/>
    <s v="N"/>
    <s v="00 - N/A"/>
    <s v="10 - FONDO GENERAL"/>
    <s v=" "/>
    <s v="99 - MULTIPROVINCIAL"/>
    <n v="13553489"/>
    <n v="4555960.379999999"/>
    <n v="2517387.7199999997"/>
  </r>
  <r>
    <x v="0"/>
    <x v="0"/>
    <x v="0"/>
    <x v="1"/>
    <x v="7"/>
    <s v="2 - Poder Ejecutivo"/>
    <s v="0205 - MINISTERIO DE HACIENDA"/>
    <x v="91"/>
    <x v="0"/>
    <x v="0"/>
    <x v="2"/>
    <s v="2.6 - BIENES MUEBLES, INMUEBLES E INTANGIBLES"/>
    <s v="2.6.1 - MOBILIARIO Y EQUIPO"/>
    <s v="N"/>
    <s v="00 - N/A"/>
    <s v="70 - DONACION EXTERNA"/>
    <s v=" "/>
    <s v="99 - MULTIPROVINCIAL"/>
    <n v="0"/>
    <n v="8228331.25"/>
    <n v="468331.25"/>
  </r>
  <r>
    <x v="0"/>
    <x v="0"/>
    <x v="0"/>
    <x v="1"/>
    <x v="7"/>
    <s v="2 - Poder Ejecutivo"/>
    <s v="0205 - MINISTERIO DE HACIENDA"/>
    <x v="91"/>
    <x v="0"/>
    <x v="0"/>
    <x v="2"/>
    <s v="2.6 - BIENES MUEBLES, INMUEBLES E INTANGIBLES"/>
    <s v="2.6.2 - MOBILIARIO Y EQUIPO DE AUDIO, AUDIOVISUAL, RECREATIVO Y EDUCACIONAL"/>
    <s v="N"/>
    <s v="00 - N/A"/>
    <s v="10 - FONDO GENERAL"/>
    <s v=" "/>
    <s v="99 - MULTIPROVINCIAL"/>
    <n v="50000"/>
    <n v="100767.73999999999"/>
    <n v="82767.739999999991"/>
  </r>
  <r>
    <x v="0"/>
    <x v="0"/>
    <x v="0"/>
    <x v="1"/>
    <x v="7"/>
    <s v="2 - Poder Ejecutivo"/>
    <s v="0205 - MINISTERIO DE HACIENDA"/>
    <x v="91"/>
    <x v="0"/>
    <x v="0"/>
    <x v="2"/>
    <s v="2.6 - BIENES MUEBLES, INMUEBLES E INTANGIBLES"/>
    <s v="2.6.2 - MOBILIARIO Y EQUIPO DE AUDIO, AUDIOVISUAL, RECREATIVO Y EDUCACIONAL"/>
    <s v="N"/>
    <s v="00 - N/A"/>
    <s v="70 - DONACION EXTERNA"/>
    <s v=" "/>
    <s v="99 - MULTIPROVINCIAL"/>
    <n v="0"/>
    <n v="150000"/>
    <n v="0"/>
  </r>
  <r>
    <x v="0"/>
    <x v="0"/>
    <x v="0"/>
    <x v="1"/>
    <x v="7"/>
    <s v="2 - Poder Ejecutivo"/>
    <s v="0205 - MINISTERIO DE HACIENDA"/>
    <x v="91"/>
    <x v="0"/>
    <x v="0"/>
    <x v="2"/>
    <s v="2.6 - BIENES MUEBLES, INMUEBLES E INTANGIBLES"/>
    <s v="2.6.3 - EQUIPO E INSTRUMENTAL, CIENTÍFICO Y LABORATORIO"/>
    <s v="N"/>
    <s v="00 - N/A"/>
    <s v="10 - FONDO GENERAL"/>
    <s v=" "/>
    <s v="99 - MULTIPROVINCIAL"/>
    <n v="0"/>
    <n v="89206"/>
    <n v="89205.64"/>
  </r>
  <r>
    <x v="0"/>
    <x v="0"/>
    <x v="0"/>
    <x v="1"/>
    <x v="7"/>
    <s v="2 - Poder Ejecutivo"/>
    <s v="0205 - MINISTERIO DE HACIENDA"/>
    <x v="91"/>
    <x v="0"/>
    <x v="0"/>
    <x v="2"/>
    <s v="2.6 - BIENES MUEBLES, INMUEBLES E INTANGIBLES"/>
    <s v="2.6.4 - VEHÍCULOS Y EQUIPO DE TRANSPORTE, TRACCIÓN Y ELEVACIÓN"/>
    <s v="N"/>
    <s v="00 - N/A"/>
    <s v="10 - FONDO GENERAL"/>
    <s v=" "/>
    <s v="99 - MULTIPROVINCIAL"/>
    <n v="0"/>
    <n v="0"/>
    <n v="0"/>
  </r>
  <r>
    <x v="0"/>
    <x v="0"/>
    <x v="0"/>
    <x v="1"/>
    <x v="7"/>
    <s v="2 - Poder Ejecutivo"/>
    <s v="0205 - MINISTERIO DE HACIENDA"/>
    <x v="91"/>
    <x v="0"/>
    <x v="0"/>
    <x v="2"/>
    <s v="2.6 - BIENES MUEBLES, INMUEBLES E INTANGIBLES"/>
    <s v="2.6.5 - MAQUINARIA, OTROS EQUIPOS Y HERRAMIENTAS"/>
    <s v="N"/>
    <s v="00 - N/A"/>
    <s v="10 - FONDO GENERAL"/>
    <s v=" "/>
    <s v="99 - MULTIPROVINCIAL"/>
    <n v="508061"/>
    <n v="309984"/>
    <n v="109975.99"/>
  </r>
  <r>
    <x v="0"/>
    <x v="0"/>
    <x v="0"/>
    <x v="1"/>
    <x v="7"/>
    <s v="2 - Poder Ejecutivo"/>
    <s v="0205 - MINISTERIO DE HACIENDA"/>
    <x v="91"/>
    <x v="0"/>
    <x v="0"/>
    <x v="2"/>
    <s v="2.6 - BIENES MUEBLES, INMUEBLES E INTANGIBLES"/>
    <s v="2.6.5 - MAQUINARIA, OTROS EQUIPOS Y HERRAMIENTAS"/>
    <s v="N"/>
    <s v="00 - N/A"/>
    <s v="70 - DONACION EXTERNA"/>
    <s v=" "/>
    <s v="99 - MULTIPROVINCIAL"/>
    <n v="0"/>
    <n v="80000"/>
    <n v="0"/>
  </r>
  <r>
    <x v="0"/>
    <x v="0"/>
    <x v="0"/>
    <x v="1"/>
    <x v="7"/>
    <s v="2 - Poder Ejecutivo"/>
    <s v="0205 - MINISTERIO DE HACIENDA"/>
    <x v="91"/>
    <x v="0"/>
    <x v="0"/>
    <x v="2"/>
    <s v="2.6 - BIENES MUEBLES, INMUEBLES E INTANGIBLES"/>
    <s v="2.6.6 - EQUIPOS DE DEFENSA Y SEGURIDAD"/>
    <s v="N"/>
    <s v="00 - N/A"/>
    <s v="10 - FONDO GENERAL"/>
    <s v=" "/>
    <s v="99 - MULTIPROVINCIAL"/>
    <n v="50000"/>
    <n v="80.830000000001746"/>
    <n v="0"/>
  </r>
  <r>
    <x v="0"/>
    <x v="0"/>
    <x v="0"/>
    <x v="1"/>
    <x v="7"/>
    <s v="2 - Poder Ejecutivo"/>
    <s v="0205 - MINISTERIO DE HACIENDA"/>
    <x v="91"/>
    <x v="0"/>
    <x v="0"/>
    <x v="2"/>
    <s v="2.6 - BIENES MUEBLES, INMUEBLES E INTANGIBLES"/>
    <s v="2.6.7 - ACTIVOS BIOLÓGICOS"/>
    <s v="N"/>
    <s v="00 - N/A"/>
    <s v="10 - FONDO GENERAL"/>
    <s v=" "/>
    <s v="99 - MULTIPROVINCIAL"/>
    <n v="0"/>
    <n v="0"/>
    <n v="0"/>
  </r>
  <r>
    <x v="0"/>
    <x v="0"/>
    <x v="0"/>
    <x v="1"/>
    <x v="7"/>
    <s v="2 - Poder Ejecutivo"/>
    <s v="0205 - MINISTERIO DE HACIENDA"/>
    <x v="91"/>
    <x v="0"/>
    <x v="0"/>
    <x v="2"/>
    <s v="2.6 - BIENES MUEBLES, INMUEBLES E INTANGIBLES"/>
    <s v="2.6.8 - BIENES INTANGIBLES"/>
    <s v="N"/>
    <s v="00 - N/A"/>
    <s v="10 - FONDO GENERAL"/>
    <s v=" "/>
    <s v="99 - MULTIPROVINCIAL"/>
    <n v="9000000"/>
    <n v="11124326.25"/>
    <n v="5376843.9699999997"/>
  </r>
  <r>
    <x v="0"/>
    <x v="0"/>
    <x v="0"/>
    <x v="1"/>
    <x v="7"/>
    <s v="2 - Poder Ejecutivo"/>
    <s v="0205 - MINISTERIO DE HACIENDA"/>
    <x v="91"/>
    <x v="0"/>
    <x v="0"/>
    <x v="2"/>
    <s v="2.6 - BIENES MUEBLES, INMUEBLES E INTANGIBLES"/>
    <s v="2.6.9 - EDIFICIOS, ESTRUCTURAS, TIERRAS, TERRENOS Y OBJETOS DE VALOR"/>
    <s v="N"/>
    <s v="00 - N/A"/>
    <s v="10 - FONDO GENERAL"/>
    <s v=" "/>
    <s v="99 - MULTIPROVINCIAL"/>
    <n v="0"/>
    <n v="15600"/>
    <n v="15576"/>
  </r>
  <r>
    <x v="0"/>
    <x v="0"/>
    <x v="0"/>
    <x v="1"/>
    <x v="7"/>
    <s v="2 - Poder Ejecutivo"/>
    <s v="0205 - MINISTERIO DE HACIENDA"/>
    <x v="91"/>
    <x v="0"/>
    <x v="0"/>
    <x v="2"/>
    <s v="2.7 - OBRAS"/>
    <s v="2.7.1 - OBRAS EN EDIFICACIONES"/>
    <s v="N"/>
    <s v="00 - N/A"/>
    <s v="10 - FONDO GENERAL"/>
    <s v=" "/>
    <s v="99 - MULTIPROVINCIAL"/>
    <n v="17070"/>
    <n v="17070"/>
    <n v="0"/>
  </r>
  <r>
    <x v="0"/>
    <x v="0"/>
    <x v="0"/>
    <x v="1"/>
    <x v="7"/>
    <s v="2 - Poder Ejecutivo"/>
    <s v="0205 - MINISTERIO DE HACIENDA"/>
    <x v="92"/>
    <x v="0"/>
    <x v="0"/>
    <x v="2"/>
    <s v="2.6 - BIENES MUEBLES, INMUEBLES E INTANGIBLES"/>
    <s v="2.6.1 - MOBILIARIO Y EQUIPO"/>
    <s v="N"/>
    <s v="00 - N/A"/>
    <s v="10 - FONDO GENERAL"/>
    <s v=" "/>
    <s v="99 - MULTIPROVINCIAL"/>
    <n v="1250000"/>
    <n v="3940000"/>
    <n v="2496585"/>
  </r>
  <r>
    <x v="0"/>
    <x v="0"/>
    <x v="0"/>
    <x v="1"/>
    <x v="7"/>
    <s v="2 - Poder Ejecutivo"/>
    <s v="0205 - MINISTERIO DE HACIENDA"/>
    <x v="92"/>
    <x v="0"/>
    <x v="0"/>
    <x v="2"/>
    <s v="2.6 - BIENES MUEBLES, INMUEBLES E INTANGIBLES"/>
    <s v="2.6.5 - MAQUINARIA, OTROS EQUIPOS Y HERRAMIENTAS"/>
    <s v="N"/>
    <s v="00 - N/A"/>
    <s v="10 - FONDO GENERAL"/>
    <s v=" "/>
    <s v="99 - MULTIPROVINCIAL"/>
    <n v="0"/>
    <n v="50000"/>
    <n v="0"/>
  </r>
  <r>
    <x v="0"/>
    <x v="0"/>
    <x v="0"/>
    <x v="1"/>
    <x v="7"/>
    <s v="2 - Poder Ejecutivo"/>
    <s v="0205 - MINISTERIO DE HACIENDA"/>
    <x v="93"/>
    <x v="2"/>
    <x v="10"/>
    <x v="39"/>
    <s v="2.6 - BIENES MUEBLES, INMUEBLES E INTANGIBLES"/>
    <s v="2.6.1 - MOBILIARIO Y EQUIPO"/>
    <s v="N"/>
    <s v="00 - N/A"/>
    <s v="10 - FONDO GENERAL"/>
    <s v=" "/>
    <s v="99 - MULTIPROVINCIAL"/>
    <n v="200000"/>
    <n v="3590590"/>
    <n v="1041237.25"/>
  </r>
  <r>
    <x v="0"/>
    <x v="0"/>
    <x v="0"/>
    <x v="1"/>
    <x v="7"/>
    <s v="2 - Poder Ejecutivo"/>
    <s v="0205 - MINISTERIO DE HACIENDA"/>
    <x v="93"/>
    <x v="2"/>
    <x v="10"/>
    <x v="39"/>
    <s v="2.6 - BIENES MUEBLES, INMUEBLES E INTANGIBLES"/>
    <s v="2.6.2 - MOBILIARIO Y EQUIPO DE AUDIO, AUDIOVISUAL, RECREATIVO Y EDUCACIONAL"/>
    <s v="N"/>
    <s v="00 - N/A"/>
    <s v="10 - FONDO GENERAL"/>
    <s v=" "/>
    <s v="99 - MULTIPROVINCIAL"/>
    <n v="0"/>
    <n v="171670"/>
    <n v="0"/>
  </r>
  <r>
    <x v="0"/>
    <x v="0"/>
    <x v="0"/>
    <x v="1"/>
    <x v="7"/>
    <s v="2 - Poder Ejecutivo"/>
    <s v="0205 - MINISTERIO DE HACIENDA"/>
    <x v="93"/>
    <x v="2"/>
    <x v="10"/>
    <x v="39"/>
    <s v="2.6 - BIENES MUEBLES, INMUEBLES E INTANGIBLES"/>
    <s v="2.6.4 - VEHÍCULOS Y EQUIPO DE TRANSPORTE, TRACCIÓN Y ELEVACIÓN"/>
    <s v="N"/>
    <s v="00 - N/A"/>
    <s v="10 - FONDO GENERAL"/>
    <s v=" "/>
    <s v="99 - MULTIPROVINCIAL"/>
    <n v="0"/>
    <n v="15000"/>
    <n v="14401.9"/>
  </r>
  <r>
    <x v="0"/>
    <x v="0"/>
    <x v="0"/>
    <x v="1"/>
    <x v="7"/>
    <s v="2 - Poder Ejecutivo"/>
    <s v="0205 - MINISTERIO DE HACIENDA"/>
    <x v="93"/>
    <x v="2"/>
    <x v="10"/>
    <x v="39"/>
    <s v="2.6 - BIENES MUEBLES, INMUEBLES E INTANGIBLES"/>
    <s v="2.6.5 - MAQUINARIA, OTROS EQUIPOS Y HERRAMIENTAS"/>
    <s v="N"/>
    <s v="00 - N/A"/>
    <s v="10 - FONDO GENERAL"/>
    <s v=" "/>
    <s v="99 - MULTIPROVINCIAL"/>
    <n v="540000"/>
    <n v="731795.1"/>
    <n v="98685.760000000009"/>
  </r>
  <r>
    <x v="0"/>
    <x v="0"/>
    <x v="0"/>
    <x v="1"/>
    <x v="7"/>
    <s v="2 - Poder Ejecutivo"/>
    <s v="0205 - MINISTERIO DE HACIENDA"/>
    <x v="93"/>
    <x v="2"/>
    <x v="10"/>
    <x v="39"/>
    <s v="2.6 - BIENES MUEBLES, INMUEBLES E INTANGIBLES"/>
    <s v="2.6.6 - EQUIPOS DE DEFENSA Y SEGURIDAD"/>
    <s v="N"/>
    <s v="00 - N/A"/>
    <s v="10 - FONDO GENERAL"/>
    <s v=" "/>
    <s v="99 - MULTIPROVINCIAL"/>
    <n v="0"/>
    <n v="326970"/>
    <n v="0"/>
  </r>
  <r>
    <x v="0"/>
    <x v="0"/>
    <x v="0"/>
    <x v="1"/>
    <x v="7"/>
    <s v="2 - Poder Ejecutivo"/>
    <s v="0205 - MINISTERIO DE HACIENDA"/>
    <x v="93"/>
    <x v="2"/>
    <x v="10"/>
    <x v="39"/>
    <s v="2.6 - BIENES MUEBLES, INMUEBLES E INTANGIBLES"/>
    <s v="2.6.8 - BIENES INTANGIBLES"/>
    <s v="N"/>
    <s v="00 - N/A"/>
    <s v="10 - FONDO GENERAL"/>
    <s v=" "/>
    <s v="99 - MULTIPROVINCIAL"/>
    <n v="0"/>
    <n v="1080000"/>
    <n v="620990.54"/>
  </r>
  <r>
    <x v="0"/>
    <x v="0"/>
    <x v="0"/>
    <x v="1"/>
    <x v="7"/>
    <s v="2 - Poder Ejecutivo"/>
    <s v="0205 - MINISTERIO DE HACIENDA"/>
    <x v="93"/>
    <x v="2"/>
    <x v="10"/>
    <x v="39"/>
    <s v="2.7 - OBRAS"/>
    <s v="2.7.1 - OBRAS EN EDIFICACIONES"/>
    <s v="N"/>
    <s v="00 - N/A"/>
    <s v="70 - DONACION EXTERNA"/>
    <s v=" "/>
    <s v="99 - MULTIPROVINCIAL"/>
    <n v="0"/>
    <n v="8230510.2999999998"/>
    <n v="2223952.96"/>
  </r>
  <r>
    <x v="0"/>
    <x v="0"/>
    <x v="0"/>
    <x v="1"/>
    <x v="7"/>
    <s v="2 - Poder Ejecutivo"/>
    <s v="0205 - MINISTERIO DE HACIENDA"/>
    <x v="93"/>
    <x v="2"/>
    <x v="10"/>
    <x v="40"/>
    <s v="2.6 - BIENES MUEBLES, INMUEBLES E INTANGIBLES"/>
    <s v="2.6.1 - MOBILIARIO Y EQUIPO"/>
    <s v="N"/>
    <s v="00 - N/A"/>
    <s v="20 - FONDOS CON DESTINO ESPECÍFICO"/>
    <s v=" "/>
    <s v="99 - MULTIPROVINCIAL"/>
    <n v="600000"/>
    <n v="2568754.65"/>
    <n v="1591413.2999999998"/>
  </r>
  <r>
    <x v="0"/>
    <x v="0"/>
    <x v="0"/>
    <x v="1"/>
    <x v="7"/>
    <s v="2 - Poder Ejecutivo"/>
    <s v="0205 - MINISTERIO DE HACIENDA"/>
    <x v="93"/>
    <x v="2"/>
    <x v="10"/>
    <x v="40"/>
    <s v="2.6 - BIENES MUEBLES, INMUEBLES E INTANGIBLES"/>
    <s v="2.6.2 - MOBILIARIO Y EQUIPO DE AUDIO, AUDIOVISUAL, RECREATIVO Y EDUCACIONAL"/>
    <s v="N"/>
    <s v="00 - N/A"/>
    <s v="20 - FONDOS CON DESTINO ESPECÍFICO"/>
    <s v=" "/>
    <s v="99 - MULTIPROVINCIAL"/>
    <n v="0"/>
    <n v="458500"/>
    <n v="0"/>
  </r>
  <r>
    <x v="0"/>
    <x v="0"/>
    <x v="0"/>
    <x v="1"/>
    <x v="7"/>
    <s v="2 - Poder Ejecutivo"/>
    <s v="0205 - MINISTERIO DE HACIENDA"/>
    <x v="93"/>
    <x v="2"/>
    <x v="10"/>
    <x v="40"/>
    <s v="2.6 - BIENES MUEBLES, INMUEBLES E INTANGIBLES"/>
    <s v="2.6.5 - MAQUINARIA, OTROS EQUIPOS Y HERRAMIENTAS"/>
    <s v="N"/>
    <s v="00 - N/A"/>
    <s v="20 - FONDOS CON DESTINO ESPECÍFICO"/>
    <s v=" "/>
    <s v="99 - MULTIPROVINCIAL"/>
    <n v="800000"/>
    <n v="48310"/>
    <n v="0"/>
  </r>
  <r>
    <x v="0"/>
    <x v="0"/>
    <x v="0"/>
    <x v="1"/>
    <x v="7"/>
    <s v="2 - Poder Ejecutivo"/>
    <s v="0205 - MINISTERIO DE HACIENDA"/>
    <x v="93"/>
    <x v="2"/>
    <x v="10"/>
    <x v="40"/>
    <s v="2.6 - BIENES MUEBLES, INMUEBLES E INTANGIBLES"/>
    <s v="2.6.8 - BIENES INTANGIBLES"/>
    <s v="N"/>
    <s v="00 - N/A"/>
    <s v="20 - FONDOS CON DESTINO ESPECÍFICO"/>
    <s v=" "/>
    <s v="99 - MULTIPROVINCIAL"/>
    <n v="0"/>
    <n v="766000"/>
    <n v="0"/>
  </r>
  <r>
    <x v="0"/>
    <x v="0"/>
    <x v="0"/>
    <x v="1"/>
    <x v="7"/>
    <s v="2 - Poder Ejecutivo"/>
    <s v="0205 - MINISTERIO DE HACIENDA"/>
    <x v="94"/>
    <x v="0"/>
    <x v="0"/>
    <x v="2"/>
    <s v="2.6 - BIENES MUEBLES, INMUEBLES E INTANGIBLES"/>
    <s v="2.6.1 - MOBILIARIO Y EQUIPO"/>
    <s v="N"/>
    <s v="00 - N/A"/>
    <s v="10 - FONDO GENERAL"/>
    <s v=" "/>
    <s v="99 - MULTIPROVINCIAL"/>
    <n v="3328728"/>
    <n v="1396728"/>
    <n v="1075658.7799999998"/>
  </r>
  <r>
    <x v="0"/>
    <x v="0"/>
    <x v="0"/>
    <x v="1"/>
    <x v="7"/>
    <s v="2 - Poder Ejecutivo"/>
    <s v="0205 - MINISTERIO DE HACIENDA"/>
    <x v="94"/>
    <x v="0"/>
    <x v="0"/>
    <x v="2"/>
    <s v="2.6 - BIENES MUEBLES, INMUEBLES E INTANGIBLES"/>
    <s v="2.6.2 - MOBILIARIO Y EQUIPO DE AUDIO, AUDIOVISUAL, RECREATIVO Y EDUCACIONAL"/>
    <s v="N"/>
    <s v="00 - N/A"/>
    <s v="10 - FONDO GENERAL"/>
    <s v=" "/>
    <s v="99 - MULTIPROVINCIAL"/>
    <n v="125000"/>
    <n v="194000"/>
    <n v="133780.76"/>
  </r>
  <r>
    <x v="0"/>
    <x v="0"/>
    <x v="0"/>
    <x v="1"/>
    <x v="7"/>
    <s v="2 - Poder Ejecutivo"/>
    <s v="0205 - MINISTERIO DE HACIENDA"/>
    <x v="94"/>
    <x v="0"/>
    <x v="0"/>
    <x v="2"/>
    <s v="2.6 - BIENES MUEBLES, INMUEBLES E INTANGIBLES"/>
    <s v="2.6.3 - EQUIPO E INSTRUMENTAL, CIENTÍFICO Y LABORATORIO"/>
    <s v="N"/>
    <s v="00 - N/A"/>
    <s v="10 - FONDO GENERAL"/>
    <s v=" "/>
    <s v="99 - MULTIPROVINCIAL"/>
    <n v="15000"/>
    <n v="15000"/>
    <n v="0"/>
  </r>
  <r>
    <x v="0"/>
    <x v="0"/>
    <x v="0"/>
    <x v="1"/>
    <x v="7"/>
    <s v="2 - Poder Ejecutivo"/>
    <s v="0205 - MINISTERIO DE HACIENDA"/>
    <x v="94"/>
    <x v="0"/>
    <x v="0"/>
    <x v="2"/>
    <s v="2.6 - BIENES MUEBLES, INMUEBLES E INTANGIBLES"/>
    <s v="2.6.4 - VEHÍCULOS Y EQUIPO DE TRANSPORTE, TRACCIÓN Y ELEVACIÓN"/>
    <s v="N"/>
    <s v="00 - N/A"/>
    <s v="10 - FONDO GENERAL"/>
    <s v=" "/>
    <s v="99 - MULTIPROVINCIAL"/>
    <n v="0"/>
    <n v="10505615.879999999"/>
    <n v="7660000"/>
  </r>
  <r>
    <x v="0"/>
    <x v="0"/>
    <x v="0"/>
    <x v="1"/>
    <x v="7"/>
    <s v="2 - Poder Ejecutivo"/>
    <s v="0205 - MINISTERIO DE HACIENDA"/>
    <x v="94"/>
    <x v="0"/>
    <x v="0"/>
    <x v="2"/>
    <s v="2.6 - BIENES MUEBLES, INMUEBLES E INTANGIBLES"/>
    <s v="2.6.5 - MAQUINARIA, OTROS EQUIPOS Y HERRAMIENTAS"/>
    <s v="N"/>
    <s v="00 - N/A"/>
    <s v="10 - FONDO GENERAL"/>
    <s v=" "/>
    <s v="99 - MULTIPROVINCIAL"/>
    <n v="1331000"/>
    <n v="1267000"/>
    <n v="1161272.98"/>
  </r>
  <r>
    <x v="0"/>
    <x v="0"/>
    <x v="0"/>
    <x v="1"/>
    <x v="7"/>
    <s v="2 - Poder Ejecutivo"/>
    <s v="0205 - MINISTERIO DE HACIENDA"/>
    <x v="94"/>
    <x v="0"/>
    <x v="0"/>
    <x v="2"/>
    <s v="2.6 - BIENES MUEBLES, INMUEBLES E INTANGIBLES"/>
    <s v="2.6.6 - EQUIPOS DE DEFENSA Y SEGURIDAD"/>
    <s v="N"/>
    <s v="00 - N/A"/>
    <s v="10 - FONDO GENERAL"/>
    <s v=" "/>
    <s v="99 - MULTIPROVINCIAL"/>
    <n v="2000"/>
    <n v="2000"/>
    <n v="0"/>
  </r>
  <r>
    <x v="0"/>
    <x v="0"/>
    <x v="0"/>
    <x v="1"/>
    <x v="7"/>
    <s v="2 - Poder Ejecutivo"/>
    <s v="0205 - MINISTERIO DE HACIENDA"/>
    <x v="94"/>
    <x v="0"/>
    <x v="0"/>
    <x v="2"/>
    <s v="2.6 - BIENES MUEBLES, INMUEBLES E INTANGIBLES"/>
    <s v="2.6.8 - BIENES INTANGIBLES"/>
    <s v="N"/>
    <s v="00 - N/A"/>
    <s v="10 - FONDO GENERAL"/>
    <s v=" "/>
    <s v="99 - MULTIPROVINCIAL"/>
    <n v="1110370"/>
    <n v="0"/>
    <n v="0"/>
  </r>
  <r>
    <x v="0"/>
    <x v="0"/>
    <x v="0"/>
    <x v="1"/>
    <x v="7"/>
    <s v="2 - Poder Ejecutivo"/>
    <s v="0205 - MINISTERIO DE HACIENDA"/>
    <x v="95"/>
    <x v="0"/>
    <x v="0"/>
    <x v="2"/>
    <s v="2.6 - BIENES MUEBLES, INMUEBLES E INTANGIBLES"/>
    <s v="2.6.1 - MOBILIARIO Y EQUIPO"/>
    <s v="N"/>
    <s v="00 - N/A"/>
    <s v="10 - FONDO GENERAL"/>
    <s v=" "/>
    <s v="99 - MULTIPROVINCIAL"/>
    <n v="2634216"/>
    <n v="625241"/>
    <n v="591453.07000000007"/>
  </r>
  <r>
    <x v="0"/>
    <x v="0"/>
    <x v="0"/>
    <x v="1"/>
    <x v="7"/>
    <s v="2 - Poder Ejecutivo"/>
    <s v="0205 - MINISTERIO DE HACIENDA"/>
    <x v="95"/>
    <x v="0"/>
    <x v="0"/>
    <x v="2"/>
    <s v="2.6 - BIENES MUEBLES, INMUEBLES E INTANGIBLES"/>
    <s v="2.6.1 - MOBILIARIO Y EQUIPO"/>
    <s v="N"/>
    <s v="00 - N/A"/>
    <s v="70 - DONACION EXTERNA"/>
    <s v=" "/>
    <s v="99 - MULTIPROVINCIAL"/>
    <n v="0"/>
    <n v="3285342"/>
    <n v="3127901.75"/>
  </r>
  <r>
    <x v="0"/>
    <x v="0"/>
    <x v="0"/>
    <x v="1"/>
    <x v="7"/>
    <s v="2 - Poder Ejecutivo"/>
    <s v="0205 - MINISTERIO DE HACIENDA"/>
    <x v="95"/>
    <x v="0"/>
    <x v="0"/>
    <x v="2"/>
    <s v="2.6 - BIENES MUEBLES, INMUEBLES E INTANGIBLES"/>
    <s v="2.6.2 - MOBILIARIO Y EQUIPO DE AUDIO, AUDIOVISUAL, RECREATIVO Y EDUCACIONAL"/>
    <s v="N"/>
    <s v="00 - N/A"/>
    <s v="10 - FONDO GENERAL"/>
    <s v=" "/>
    <s v="99 - MULTIPROVINCIAL"/>
    <n v="74850"/>
    <n v="0"/>
    <n v="0"/>
  </r>
  <r>
    <x v="0"/>
    <x v="0"/>
    <x v="0"/>
    <x v="1"/>
    <x v="7"/>
    <s v="2 - Poder Ejecutivo"/>
    <s v="0205 - MINISTERIO DE HACIENDA"/>
    <x v="95"/>
    <x v="0"/>
    <x v="0"/>
    <x v="2"/>
    <s v="2.6 - BIENES MUEBLES, INMUEBLES E INTANGIBLES"/>
    <s v="2.6.3 - EQUIPO E INSTRUMENTAL, CIENTÍFICO Y LABORATORIO"/>
    <s v="N"/>
    <s v="00 - N/A"/>
    <s v="10 - FONDO GENERAL"/>
    <s v=" "/>
    <s v="99 - MULTIPROVINCIAL"/>
    <n v="35200"/>
    <n v="19765"/>
    <n v="19765"/>
  </r>
  <r>
    <x v="0"/>
    <x v="0"/>
    <x v="0"/>
    <x v="1"/>
    <x v="7"/>
    <s v="2 - Poder Ejecutivo"/>
    <s v="0205 - MINISTERIO DE HACIENDA"/>
    <x v="95"/>
    <x v="0"/>
    <x v="0"/>
    <x v="2"/>
    <s v="2.6 - BIENES MUEBLES, INMUEBLES E INTANGIBLES"/>
    <s v="2.6.4 - VEHÍCULOS Y EQUIPO DE TRANSPORTE, TRACCIÓN Y ELEVACIÓN"/>
    <s v="N"/>
    <s v="00 - N/A"/>
    <s v="10 - FONDO GENERAL"/>
    <s v=" "/>
    <s v="99 - MULTIPROVINCIAL"/>
    <n v="2500000"/>
    <n v="4674000"/>
    <n v="4674000"/>
  </r>
  <r>
    <x v="0"/>
    <x v="0"/>
    <x v="0"/>
    <x v="1"/>
    <x v="7"/>
    <s v="2 - Poder Ejecutivo"/>
    <s v="0205 - MINISTERIO DE HACIENDA"/>
    <x v="95"/>
    <x v="0"/>
    <x v="0"/>
    <x v="2"/>
    <s v="2.6 - BIENES MUEBLES, INMUEBLES E INTANGIBLES"/>
    <s v="2.6.5 - MAQUINARIA, OTROS EQUIPOS Y HERRAMIENTAS"/>
    <s v="N"/>
    <s v="00 - N/A"/>
    <s v="10 - FONDO GENERAL"/>
    <s v=" "/>
    <s v="99 - MULTIPROVINCIAL"/>
    <n v="112000"/>
    <n v="2017561"/>
    <n v="2017560.21"/>
  </r>
  <r>
    <x v="0"/>
    <x v="0"/>
    <x v="0"/>
    <x v="1"/>
    <x v="7"/>
    <s v="2 - Poder Ejecutivo"/>
    <s v="0205 - MINISTERIO DE HACIENDA"/>
    <x v="96"/>
    <x v="0"/>
    <x v="0"/>
    <x v="2"/>
    <s v="2.6 - BIENES MUEBLES, INMUEBLES E INTANGIBLES"/>
    <s v="2.6.1 - MOBILIARIO Y EQUIPO"/>
    <s v="N"/>
    <s v="00 - N/A"/>
    <s v="10 - FONDO GENERAL"/>
    <s v=" "/>
    <s v="99 - MULTIPROVINCIAL"/>
    <n v="20828200"/>
    <n v="8591900"/>
    <n v="4281656.53"/>
  </r>
  <r>
    <x v="0"/>
    <x v="0"/>
    <x v="0"/>
    <x v="1"/>
    <x v="7"/>
    <s v="2 - Poder Ejecutivo"/>
    <s v="0205 - MINISTERIO DE HACIENDA"/>
    <x v="96"/>
    <x v="0"/>
    <x v="0"/>
    <x v="2"/>
    <s v="2.6 - BIENES MUEBLES, INMUEBLES E INTANGIBLES"/>
    <s v="2.6.1 - MOBILIARIO Y EQUIPO"/>
    <s v="N"/>
    <s v="00 - N/A"/>
    <s v="70 - DONACION EXTERNA"/>
    <s v=" "/>
    <s v="99 - MULTIPROVINCIAL"/>
    <n v="0"/>
    <n v="19500000"/>
    <n v="0"/>
  </r>
  <r>
    <x v="0"/>
    <x v="0"/>
    <x v="0"/>
    <x v="1"/>
    <x v="7"/>
    <s v="2 - Poder Ejecutivo"/>
    <s v="0205 - MINISTERIO DE HACIENDA"/>
    <x v="96"/>
    <x v="0"/>
    <x v="0"/>
    <x v="2"/>
    <s v="2.6 - BIENES MUEBLES, INMUEBLES E INTANGIBLES"/>
    <s v="2.6.2 - MOBILIARIO Y EQUIPO DE AUDIO, AUDIOVISUAL, RECREATIVO Y EDUCACIONAL"/>
    <s v="N"/>
    <s v="00 - N/A"/>
    <s v="10 - FONDO GENERAL"/>
    <s v=" "/>
    <s v="99 - MULTIPROVINCIAL"/>
    <n v="0"/>
    <n v="199000"/>
    <n v="182891.04"/>
  </r>
  <r>
    <x v="0"/>
    <x v="0"/>
    <x v="0"/>
    <x v="1"/>
    <x v="7"/>
    <s v="2 - Poder Ejecutivo"/>
    <s v="0205 - MINISTERIO DE HACIENDA"/>
    <x v="96"/>
    <x v="0"/>
    <x v="0"/>
    <x v="2"/>
    <s v="2.6 - BIENES MUEBLES, INMUEBLES E INTANGIBLES"/>
    <s v="2.6.2 - MOBILIARIO Y EQUIPO DE AUDIO, AUDIOVISUAL, RECREATIVO Y EDUCACIONAL"/>
    <s v="N"/>
    <s v="00 - N/A"/>
    <s v="70 - DONACION EXTERNA"/>
    <s v=" "/>
    <s v="99 - MULTIPROVINCIAL"/>
    <n v="0"/>
    <n v="13008500"/>
    <n v="0"/>
  </r>
  <r>
    <x v="0"/>
    <x v="0"/>
    <x v="0"/>
    <x v="1"/>
    <x v="7"/>
    <s v="2 - Poder Ejecutivo"/>
    <s v="0205 - MINISTERIO DE HACIENDA"/>
    <x v="96"/>
    <x v="0"/>
    <x v="0"/>
    <x v="2"/>
    <s v="2.6 - BIENES MUEBLES, INMUEBLES E INTANGIBLES"/>
    <s v="2.6.3 - EQUIPO E INSTRUMENTAL, CIENTÍFICO Y LABORATORIO"/>
    <s v="N"/>
    <s v="00 - N/A"/>
    <s v="10 - FONDO GENERAL"/>
    <s v=" "/>
    <s v="99 - MULTIPROVINCIAL"/>
    <n v="0"/>
    <n v="21300"/>
    <n v="0"/>
  </r>
  <r>
    <x v="0"/>
    <x v="0"/>
    <x v="0"/>
    <x v="1"/>
    <x v="7"/>
    <s v="2 - Poder Ejecutivo"/>
    <s v="0205 - MINISTERIO DE HACIENDA"/>
    <x v="96"/>
    <x v="0"/>
    <x v="0"/>
    <x v="2"/>
    <s v="2.6 - BIENES MUEBLES, INMUEBLES E INTANGIBLES"/>
    <s v="2.6.4 - VEHÍCULOS Y EQUIPO DE TRANSPORTE, TRACCIÓN Y ELEVACIÓN"/>
    <s v="N"/>
    <s v="00 - N/A"/>
    <s v="10 - FONDO GENERAL"/>
    <s v=" "/>
    <s v="99 - MULTIPROVINCIAL"/>
    <n v="4000000"/>
    <n v="11863500"/>
    <n v="3963549.3"/>
  </r>
  <r>
    <x v="0"/>
    <x v="0"/>
    <x v="0"/>
    <x v="1"/>
    <x v="7"/>
    <s v="2 - Poder Ejecutivo"/>
    <s v="0205 - MINISTERIO DE HACIENDA"/>
    <x v="96"/>
    <x v="0"/>
    <x v="0"/>
    <x v="2"/>
    <s v="2.6 - BIENES MUEBLES, INMUEBLES E INTANGIBLES"/>
    <s v="2.6.5 - MAQUINARIA, OTROS EQUIPOS Y HERRAMIENTAS"/>
    <s v="N"/>
    <s v="00 - N/A"/>
    <s v="10 - FONDO GENERAL"/>
    <s v=" "/>
    <s v="99 - MULTIPROVINCIAL"/>
    <n v="2700000"/>
    <n v="4596000"/>
    <n v="958805.46"/>
  </r>
  <r>
    <x v="0"/>
    <x v="0"/>
    <x v="0"/>
    <x v="1"/>
    <x v="7"/>
    <s v="2 - Poder Ejecutivo"/>
    <s v="0205 - MINISTERIO DE HACIENDA"/>
    <x v="96"/>
    <x v="0"/>
    <x v="0"/>
    <x v="2"/>
    <s v="2.6 - BIENES MUEBLES, INMUEBLES E INTANGIBLES"/>
    <s v="2.6.6 - EQUIPOS DE DEFENSA Y SEGURIDAD"/>
    <s v="N"/>
    <s v="00 - N/A"/>
    <s v="10 - FONDO GENERAL"/>
    <s v=" "/>
    <s v="99 - MULTIPROVINCIAL"/>
    <n v="32500"/>
    <n v="801000"/>
    <n v="201000"/>
  </r>
  <r>
    <x v="0"/>
    <x v="0"/>
    <x v="0"/>
    <x v="1"/>
    <x v="7"/>
    <s v="2 - Poder Ejecutivo"/>
    <s v="0205 - MINISTERIO DE HACIENDA"/>
    <x v="96"/>
    <x v="0"/>
    <x v="0"/>
    <x v="2"/>
    <s v="2.6 - BIENES MUEBLES, INMUEBLES E INTANGIBLES"/>
    <s v="2.6.8 - BIENES INTANGIBLES"/>
    <s v="N"/>
    <s v="00 - N/A"/>
    <s v="10 - FONDO GENERAL"/>
    <s v=" "/>
    <s v="99 - MULTIPROVINCIAL"/>
    <n v="2000000"/>
    <n v="0"/>
    <n v="0"/>
  </r>
  <r>
    <x v="0"/>
    <x v="0"/>
    <x v="0"/>
    <x v="1"/>
    <x v="7"/>
    <s v="2 - Poder Ejecutivo"/>
    <s v="0205 - MINISTERIO DE HACIENDA"/>
    <x v="97"/>
    <x v="0"/>
    <x v="0"/>
    <x v="2"/>
    <s v="2.6 - BIENES MUEBLES, INMUEBLES E INTANGIBLES"/>
    <s v="2.6.1 - MOBILIARIO Y EQUIPO"/>
    <s v="N"/>
    <s v="00 - N/A"/>
    <s v="10 - FONDO GENERAL"/>
    <s v=" "/>
    <s v="99 - MULTIPROVINCIAL"/>
    <n v="1650000"/>
    <n v="7200000"/>
    <n v="5530368.1099999994"/>
  </r>
  <r>
    <x v="0"/>
    <x v="0"/>
    <x v="0"/>
    <x v="1"/>
    <x v="7"/>
    <s v="2 - Poder Ejecutivo"/>
    <s v="0205 - MINISTERIO DE HACIENDA"/>
    <x v="97"/>
    <x v="0"/>
    <x v="0"/>
    <x v="2"/>
    <s v="2.6 - BIENES MUEBLES, INMUEBLES E INTANGIBLES"/>
    <s v="2.6.2 - MOBILIARIO Y EQUIPO DE AUDIO, AUDIOVISUAL, RECREATIVO Y EDUCACIONAL"/>
    <s v="N"/>
    <s v="00 - N/A"/>
    <s v="10 - FONDO GENERAL"/>
    <s v=" "/>
    <s v="99 - MULTIPROVINCIAL"/>
    <n v="0"/>
    <n v="200000"/>
    <n v="0"/>
  </r>
  <r>
    <x v="0"/>
    <x v="0"/>
    <x v="0"/>
    <x v="1"/>
    <x v="7"/>
    <s v="2 - Poder Ejecutivo"/>
    <s v="0205 - MINISTERIO DE HACIENDA"/>
    <x v="97"/>
    <x v="0"/>
    <x v="0"/>
    <x v="2"/>
    <s v="2.6 - BIENES MUEBLES, INMUEBLES E INTANGIBLES"/>
    <s v="2.6.3 - EQUIPO E INSTRUMENTAL, CIENTÍFICO Y LABORATORIO"/>
    <s v="N"/>
    <s v="00 - N/A"/>
    <s v="10 - FONDO GENERAL"/>
    <s v=" "/>
    <s v="99 - MULTIPROVINCIAL"/>
    <n v="2000"/>
    <n v="2000"/>
    <n v="0"/>
  </r>
  <r>
    <x v="0"/>
    <x v="0"/>
    <x v="0"/>
    <x v="1"/>
    <x v="7"/>
    <s v="2 - Poder Ejecutivo"/>
    <s v="0205 - MINISTERIO DE HACIENDA"/>
    <x v="97"/>
    <x v="0"/>
    <x v="0"/>
    <x v="2"/>
    <s v="2.6 - BIENES MUEBLES, INMUEBLES E INTANGIBLES"/>
    <s v="2.6.4 - VEHÍCULOS Y EQUIPO DE TRANSPORTE, TRACCIÓN Y ELEVACIÓN"/>
    <s v="N"/>
    <s v="00 - N/A"/>
    <s v="10 - FONDO GENERAL"/>
    <s v=" "/>
    <s v="99 - MULTIPROVINCIAL"/>
    <n v="4125"/>
    <n v="4125"/>
    <n v="0"/>
  </r>
  <r>
    <x v="0"/>
    <x v="0"/>
    <x v="0"/>
    <x v="1"/>
    <x v="7"/>
    <s v="2 - Poder Ejecutivo"/>
    <s v="0205 - MINISTERIO DE HACIENDA"/>
    <x v="97"/>
    <x v="0"/>
    <x v="0"/>
    <x v="2"/>
    <s v="2.6 - BIENES MUEBLES, INMUEBLES E INTANGIBLES"/>
    <s v="2.6.5 - MAQUINARIA, OTROS EQUIPOS Y HERRAMIENTAS"/>
    <s v="N"/>
    <s v="00 - N/A"/>
    <s v="10 - FONDO GENERAL"/>
    <s v=" "/>
    <s v="99 - MULTIPROVINCIAL"/>
    <n v="0"/>
    <n v="50000"/>
    <n v="0"/>
  </r>
  <r>
    <x v="0"/>
    <x v="0"/>
    <x v="0"/>
    <x v="1"/>
    <x v="7"/>
    <s v="2 - Poder Ejecutivo"/>
    <s v="0205 - MINISTERIO DE HACIENDA"/>
    <x v="97"/>
    <x v="0"/>
    <x v="0"/>
    <x v="2"/>
    <s v="2.6 - BIENES MUEBLES, INMUEBLES E INTANGIBLES"/>
    <s v="2.6.8 - BIENES INTANGIBLES"/>
    <s v="N"/>
    <s v="00 - N/A"/>
    <s v="10 - FONDO GENERAL"/>
    <s v=" "/>
    <s v="99 - MULTIPROVINCIAL"/>
    <n v="1000000"/>
    <n v="400000"/>
    <n v="0"/>
  </r>
  <r>
    <x v="0"/>
    <x v="0"/>
    <x v="0"/>
    <x v="1"/>
    <x v="7"/>
    <s v="2 - Poder Ejecutivo"/>
    <s v="0205 - MINISTERIO DE HACIENDA"/>
    <x v="98"/>
    <x v="0"/>
    <x v="0"/>
    <x v="2"/>
    <s v="2.6 - BIENES MUEBLES, INMUEBLES E INTANGIBLES"/>
    <s v="2.6.1 - MOBILIARIO Y EQUIPO"/>
    <s v="N"/>
    <s v="00 - N/A"/>
    <s v="10 - FONDO GENERAL"/>
    <s v=" "/>
    <s v="99 - MULTIPROVINCIAL"/>
    <n v="270000"/>
    <n v="1176400"/>
    <n v="670770.85"/>
  </r>
  <r>
    <x v="0"/>
    <x v="0"/>
    <x v="0"/>
    <x v="1"/>
    <x v="7"/>
    <s v="2 - Poder Ejecutivo"/>
    <s v="0205 - MINISTERIO DE HACIENDA"/>
    <x v="98"/>
    <x v="0"/>
    <x v="0"/>
    <x v="2"/>
    <s v="2.6 - BIENES MUEBLES, INMUEBLES E INTANGIBLES"/>
    <s v="2.6.2 - MOBILIARIO Y EQUIPO DE AUDIO, AUDIOVISUAL, RECREATIVO Y EDUCACIONAL"/>
    <s v="N"/>
    <s v="00 - N/A"/>
    <s v="10 - FONDO GENERAL"/>
    <s v=" "/>
    <s v="99 - MULTIPROVINCIAL"/>
    <n v="0"/>
    <n v="22600"/>
    <n v="0"/>
  </r>
  <r>
    <x v="0"/>
    <x v="0"/>
    <x v="0"/>
    <x v="1"/>
    <x v="7"/>
    <s v="2 - Poder Ejecutivo"/>
    <s v="0206 - MINISTERIO DE EDUCACIÓN"/>
    <x v="99"/>
    <x v="3"/>
    <x v="6"/>
    <x v="13"/>
    <s v="2.6 - BIENES MUEBLES, INMUEBLES E INTANGIBLES"/>
    <s v="2.6.1 - MOBILIARIO Y EQUIPO"/>
    <s v="N"/>
    <s v="00 - N/A"/>
    <s v="10 - FONDO GENERAL"/>
    <s v=" "/>
    <s v="99 - MULTIPROVINCIAL"/>
    <n v="0"/>
    <n v="914708"/>
    <n v="0"/>
  </r>
  <r>
    <x v="0"/>
    <x v="0"/>
    <x v="0"/>
    <x v="1"/>
    <x v="7"/>
    <s v="2 - Poder Ejecutivo"/>
    <s v="0206 - MINISTERIO DE EDUCACIÓN"/>
    <x v="99"/>
    <x v="3"/>
    <x v="6"/>
    <x v="13"/>
    <s v="2.6 - BIENES MUEBLES, INMUEBLES E INTANGIBLES"/>
    <s v="2.6.2 - MOBILIARIO Y EQUIPO DE AUDIO, AUDIOVISUAL, RECREATIVO Y EDUCACIONAL"/>
    <s v="N"/>
    <s v="00 - N/A"/>
    <s v="10 - FONDO GENERAL"/>
    <s v=" "/>
    <s v="99 - MULTIPROVINCIAL"/>
    <n v="225000"/>
    <n v="225000"/>
    <n v="0"/>
  </r>
  <r>
    <x v="0"/>
    <x v="0"/>
    <x v="0"/>
    <x v="1"/>
    <x v="7"/>
    <s v="2 - Poder Ejecutivo"/>
    <s v="0206 - MINISTERIO DE EDUCACIÓN"/>
    <x v="99"/>
    <x v="3"/>
    <x v="6"/>
    <x v="13"/>
    <s v="2.6 - BIENES MUEBLES, INMUEBLES E INTANGIBLES"/>
    <s v="2.6.5 - MAQUINARIA, OTROS EQUIPOS Y HERRAMIENTAS"/>
    <s v="N"/>
    <s v="00 - N/A"/>
    <s v="10 - FONDO GENERAL"/>
    <s v=" "/>
    <s v="99 - MULTIPROVINCIAL"/>
    <n v="0"/>
    <n v="40300"/>
    <n v="0"/>
  </r>
  <r>
    <x v="0"/>
    <x v="0"/>
    <x v="0"/>
    <x v="1"/>
    <x v="7"/>
    <s v="2 - Poder Ejecutivo"/>
    <s v="0206 - MINISTERIO DE EDUCACIÓN"/>
    <x v="99"/>
    <x v="2"/>
    <x v="3"/>
    <x v="47"/>
    <s v="2.6 - BIENES MUEBLES, INMUEBLES E INTANGIBLES"/>
    <s v="2.6.1 - MOBILIARIO Y EQUIPO"/>
    <s v="S"/>
    <s v="05 - CONSTRUCCIÓN DEL DISTRITO EDUCATIVO CONSUELO 05-06, MUNICIPIO CONSUELO, PROVINCIA SAN PEDRO DE MACORÍS."/>
    <s v="10 - FONDO GENERAL"/>
    <n v="16796"/>
    <s v="23 - SAN PEDRO DE MACORIS"/>
    <n v="0"/>
    <n v="1019204.98"/>
    <n v="0"/>
  </r>
  <r>
    <x v="0"/>
    <x v="0"/>
    <x v="0"/>
    <x v="1"/>
    <x v="7"/>
    <s v="2 - Poder Ejecutivo"/>
    <s v="0206 - MINISTERIO DE EDUCACIÓN"/>
    <x v="99"/>
    <x v="2"/>
    <x v="3"/>
    <x v="47"/>
    <s v="2.7 - OBRAS"/>
    <s v="2.7.1 - OBRAS EN EDIFICACIONES"/>
    <s v="S"/>
    <s v="05 - CONSTRUCCIÓN DEL DISTRITO EDUCATIVO CONSUELO 05-06, MUNICIPIO CONSUELO, PROVINCIA SAN PEDRO DE MACORÍS."/>
    <s v="10 - FONDO GENERAL"/>
    <n v="16796"/>
    <s v="23 - SAN PEDRO DE MACORIS"/>
    <n v="0"/>
    <n v="1083196.1099999994"/>
    <n v="0"/>
  </r>
  <r>
    <x v="0"/>
    <x v="0"/>
    <x v="0"/>
    <x v="1"/>
    <x v="7"/>
    <s v="2 - Poder Ejecutivo"/>
    <s v="0206 - MINISTERIO DE EDUCACIÓN"/>
    <x v="99"/>
    <x v="2"/>
    <x v="10"/>
    <x v="41"/>
    <s v="2.6 - BIENES MUEBLES, INMUEBLES E INTANGIBLES"/>
    <s v="2.6.1 - MOBILIARIO Y EQUIPO"/>
    <s v="N"/>
    <s v="00 - N/A"/>
    <s v="10 - FONDO GENERAL"/>
    <s v=" "/>
    <s v="99 - MULTIPROVINCIAL"/>
    <n v="93689085"/>
    <n v="5954225"/>
    <n v="3761489.42"/>
  </r>
  <r>
    <x v="0"/>
    <x v="0"/>
    <x v="0"/>
    <x v="1"/>
    <x v="7"/>
    <s v="2 - Poder Ejecutivo"/>
    <s v="0206 - MINISTERIO DE EDUCACIÓN"/>
    <x v="99"/>
    <x v="2"/>
    <x v="10"/>
    <x v="41"/>
    <s v="2.6 - BIENES MUEBLES, INMUEBLES E INTANGIBLES"/>
    <s v="2.6.1 - MOBILIARIO Y EQUIPO"/>
    <s v="S"/>
    <s v="29 - CONSTRUCCIÓN DE 10 ESTANCIAS INFANTILES EN LA PROVINCIA SANTIAGO"/>
    <s v="10 - FONDO GENERAL"/>
    <n v="13070"/>
    <s v="25 - SANTIAGO"/>
    <n v="12557877"/>
    <n v="12557877"/>
    <n v="0"/>
  </r>
  <r>
    <x v="0"/>
    <x v="0"/>
    <x v="0"/>
    <x v="1"/>
    <x v="7"/>
    <s v="2 - Poder Ejecutivo"/>
    <s v="0206 - MINISTERIO DE EDUCACIÓN"/>
    <x v="99"/>
    <x v="2"/>
    <x v="10"/>
    <x v="41"/>
    <s v="2.6 - BIENES MUEBLES, INMUEBLES E INTANGIBLES"/>
    <s v="2.6.1 - MOBILIARIO Y EQUIPO"/>
    <s v="S"/>
    <s v="76 - CONSTRUCCIÓN PLANTEL EDUCATIVO ANA PATRIA MARTÍNEZ, MUNICIPIO COMENDADOR, PROVINCIA ELÍAS PIÑA"/>
    <s v="10 - FONDO GENERAL"/>
    <n v="16805"/>
    <s v="07 - ELIAS PINA"/>
    <n v="0"/>
    <n v="2550904.31"/>
    <n v="0"/>
  </r>
  <r>
    <x v="0"/>
    <x v="0"/>
    <x v="0"/>
    <x v="1"/>
    <x v="7"/>
    <s v="2 - Poder Ejecutivo"/>
    <s v="0206 - MINISTERIO DE EDUCACIÓN"/>
    <x v="99"/>
    <x v="2"/>
    <x v="10"/>
    <x v="41"/>
    <s v="2.6 - BIENES MUEBLES, INMUEBLES E INTANGIBLES"/>
    <s v="2.6.2 - MOBILIARIO Y EQUIPO DE AUDIO, AUDIOVISUAL, RECREATIVO Y EDUCACIONAL"/>
    <s v="N"/>
    <s v="00 - N/A"/>
    <s v="10 - FONDO GENERAL"/>
    <s v=" "/>
    <s v="99 - MULTIPROVINCIAL"/>
    <n v="123500000"/>
    <n v="168796343.97"/>
    <n v="142229069.41000003"/>
  </r>
  <r>
    <x v="0"/>
    <x v="0"/>
    <x v="0"/>
    <x v="1"/>
    <x v="7"/>
    <s v="2 - Poder Ejecutivo"/>
    <s v="0206 - MINISTERIO DE EDUCACIÓN"/>
    <x v="99"/>
    <x v="2"/>
    <x v="10"/>
    <x v="41"/>
    <s v="2.6 - BIENES MUEBLES, INMUEBLES E INTANGIBLES"/>
    <s v="2.6.3 - EQUIPO E INSTRUMENTAL, CIENTÍFICO Y LABORATORIO"/>
    <s v="N"/>
    <s v="00 - N/A"/>
    <s v="10 - FONDO GENERAL"/>
    <s v=" "/>
    <s v="99 - MULTIPROVINCIAL"/>
    <n v="0"/>
    <n v="5934"/>
    <n v="0"/>
  </r>
  <r>
    <x v="0"/>
    <x v="0"/>
    <x v="0"/>
    <x v="1"/>
    <x v="7"/>
    <s v="2 - Poder Ejecutivo"/>
    <s v="0206 - MINISTERIO DE EDUCACIÓN"/>
    <x v="99"/>
    <x v="2"/>
    <x v="10"/>
    <x v="41"/>
    <s v="2.7 - OBRAS"/>
    <s v="2.7.1 - OBRAS EN EDIFICACIONES"/>
    <s v="S"/>
    <s v="01 - AMPLIACIÓN DEL PLANTEL EDUCATIVO PARA INICIAL ALBERGUE INFANTIL SANTA ROSA DE LIMA, MUNICIPIO PEDRO BRAND, PROVINCIA SANTO DOMINGO."/>
    <s v="10 - FONDO GENERAL"/>
    <n v="15972"/>
    <s v="32 - SANTO DOMINGO"/>
    <n v="4684890"/>
    <n v="1"/>
    <n v="0"/>
  </r>
  <r>
    <x v="0"/>
    <x v="0"/>
    <x v="0"/>
    <x v="1"/>
    <x v="7"/>
    <s v="2 - Poder Ejecutivo"/>
    <s v="0206 - MINISTERIO DE EDUCACIÓN"/>
    <x v="99"/>
    <x v="2"/>
    <x v="10"/>
    <x v="41"/>
    <s v="2.7 - OBRAS"/>
    <s v="2.7.1 - OBRAS EN EDIFICACIONES"/>
    <s v="S"/>
    <s v="01 - AMPLIACIÓN DEL PLANTEL EDUCATIVO PARA INICIAL ALERIS MAGDALENA MONTERO ARIAS, MUNICIPIO TAMAYO, PROVINCIA BAHORUCO."/>
    <s v="10 - FONDO GENERAL"/>
    <n v="15158"/>
    <s v="03 - BAHORUCO"/>
    <n v="4628889"/>
    <n v="1"/>
    <n v="0"/>
  </r>
  <r>
    <x v="0"/>
    <x v="0"/>
    <x v="0"/>
    <x v="1"/>
    <x v="7"/>
    <s v="2 - Poder Ejecutivo"/>
    <s v="0206 - MINISTERIO DE EDUCACIÓN"/>
    <x v="99"/>
    <x v="2"/>
    <x v="10"/>
    <x v="41"/>
    <s v="2.7 - OBRAS"/>
    <s v="2.7.1 - OBRAS EN EDIFICACIONES"/>
    <s v="S"/>
    <s v="01 - AMPLIACIÓN DEL PLANTEL EDUCATIVO PARA INICIAL ANA PATRIA MARTÍNEZ, MUNICIPIO COMENDADOR, PROVINCIA ELÍAS PIÑA."/>
    <s v="10 - FONDO GENERAL"/>
    <n v="15149"/>
    <s v="07 - ELIAS PINA"/>
    <n v="11075727"/>
    <n v="1"/>
    <n v="0"/>
  </r>
  <r>
    <x v="0"/>
    <x v="0"/>
    <x v="0"/>
    <x v="1"/>
    <x v="7"/>
    <s v="2 - Poder Ejecutivo"/>
    <s v="0206 - MINISTERIO DE EDUCACIÓN"/>
    <x v="99"/>
    <x v="2"/>
    <x v="10"/>
    <x v="41"/>
    <s v="2.7 - OBRAS"/>
    <s v="2.7.1 - OBRAS EN EDIFICACIONES"/>
    <s v="S"/>
    <s v="01 - AMPLIACIÓN DEL PLANTEL EDUCATIVO PARA INICIAL GOZUELA, MUNICIPIO PEPILLO SALCEDO, PROVINCIA MONTE CRISTI."/>
    <s v="10 - FONDO GENERAL"/>
    <n v="15270"/>
    <s v="15 - MONTE CRISTI"/>
    <n v="4628889"/>
    <n v="4050277.95"/>
    <n v="876300.54"/>
  </r>
  <r>
    <x v="0"/>
    <x v="0"/>
    <x v="0"/>
    <x v="1"/>
    <x v="7"/>
    <s v="2 - Poder Ejecutivo"/>
    <s v="0206 - MINISTERIO DE EDUCACIÓN"/>
    <x v="99"/>
    <x v="2"/>
    <x v="10"/>
    <x v="41"/>
    <s v="2.7 - OBRAS"/>
    <s v="2.7.1 - OBRAS EN EDIFICACIONES"/>
    <s v="S"/>
    <s v="01 - AMPLIACIÓN DEL PLANTEL EDUCATIVO PARA INICIAL GUAZUMITA, MUNICIPIO YAMASÁ, PROVINCIA MONTE PLATA."/>
    <s v="10 - FONDO GENERAL"/>
    <n v="15233"/>
    <s v="29 - MONTE PLATA"/>
    <n v="4561511"/>
    <n v="1991321.94"/>
    <n v="0"/>
  </r>
  <r>
    <x v="0"/>
    <x v="0"/>
    <x v="0"/>
    <x v="1"/>
    <x v="7"/>
    <s v="2 - Poder Ejecutivo"/>
    <s v="0206 - MINISTERIO DE EDUCACIÓN"/>
    <x v="99"/>
    <x v="2"/>
    <x v="10"/>
    <x v="41"/>
    <s v="2.7 - OBRAS"/>
    <s v="2.7.1 - OBRAS EN EDIFICACIONES"/>
    <s v="S"/>
    <s v="01 - AMPLIACIÓN DEL PLANTEL EDUCATIVO PARA INICIAL HERMANAS MIRABAL, MUNICIPIO SALCEDO, PROVINCIA HERMANAS MIRABAL."/>
    <s v="10 - FONDO GENERAL"/>
    <n v="15194"/>
    <s v="19 - HERMANAS MIRABAL"/>
    <n v="11035275"/>
    <n v="0.56000000052154064"/>
    <n v="0"/>
  </r>
  <r>
    <x v="0"/>
    <x v="0"/>
    <x v="0"/>
    <x v="1"/>
    <x v="7"/>
    <s v="2 - Poder Ejecutivo"/>
    <s v="0206 - MINISTERIO DE EDUCACIÓN"/>
    <x v="99"/>
    <x v="2"/>
    <x v="10"/>
    <x v="41"/>
    <s v="2.7 - OBRAS"/>
    <s v="2.7.1 - OBRAS EN EDIFICACIONES"/>
    <s v="S"/>
    <s v="01 - AMPLIACIÓN DEL PLANTEL EDUCATIVO PARA INICIAL JOSÉ AUDILIO SANTANA, MUNICIPIO HIGÜEY, PROVINCIA LA ALTAGRACIA."/>
    <s v="10 - FONDO GENERAL"/>
    <n v="15203"/>
    <s v="11 - LA ALTAGRACIA"/>
    <n v="11075727"/>
    <n v="4614619.96"/>
    <n v="3014619.7"/>
  </r>
  <r>
    <x v="0"/>
    <x v="0"/>
    <x v="0"/>
    <x v="1"/>
    <x v="7"/>
    <s v="2 - Poder Ejecutivo"/>
    <s v="0206 - MINISTERIO DE EDUCACIÓN"/>
    <x v="99"/>
    <x v="2"/>
    <x v="10"/>
    <x v="41"/>
    <s v="2.7 - OBRAS"/>
    <s v="2.7.1 - OBRAS EN EDIFICACIONES"/>
    <s v="S"/>
    <s v="01 - AMPLIACIÓN DEL PLANTEL EDUCATIVO PARA INICIAL JUAN ARTURO LOCKWARD STAMERS, MUNICIPIO VILLA MONTELLANO, PROVINCIA PUERTO PLATA."/>
    <s v="10 - FONDO GENERAL"/>
    <n v="15883"/>
    <s v="18 - PUERTO PLATA"/>
    <n v="6779437"/>
    <n v="1593658"/>
    <n v="1593656.63"/>
  </r>
  <r>
    <x v="0"/>
    <x v="0"/>
    <x v="0"/>
    <x v="1"/>
    <x v="7"/>
    <s v="2 - Poder Ejecutivo"/>
    <s v="0206 - MINISTERIO DE EDUCACIÓN"/>
    <x v="99"/>
    <x v="2"/>
    <x v="10"/>
    <x v="41"/>
    <s v="2.7 - OBRAS"/>
    <s v="2.7.1 - OBRAS EN EDIFICACIONES"/>
    <s v="S"/>
    <s v="01 - AMPLIACIÓN DEL PLANTEL EDUCATIVO PARA INICIAL MARÍA INOCENCIA BELÉN MININO, MUNICIPIO BANÍ, PROVINCIA PERAVIA."/>
    <s v="10 - FONDO GENERAL"/>
    <n v="15174"/>
    <s v="17 - PERAVIA"/>
    <n v="6558125"/>
    <n v="1"/>
    <n v="0"/>
  </r>
  <r>
    <x v="0"/>
    <x v="0"/>
    <x v="0"/>
    <x v="1"/>
    <x v="7"/>
    <s v="2 - Poder Ejecutivo"/>
    <s v="0206 - MINISTERIO DE EDUCACIÓN"/>
    <x v="99"/>
    <x v="2"/>
    <x v="10"/>
    <x v="41"/>
    <s v="2.7 - OBRAS"/>
    <s v="2.7.1 - OBRAS EN EDIFICACIONES"/>
    <s v="S"/>
    <s v="01 - AMPLIACIÓN DEL PLANTEL EDUCATIVO PARA INICIAL PROF. AURA ESTELA NÚÑEZ, MUNICIPIO MOCA, PROVINCIA ESPAILLAT."/>
    <s v="10 - FONDO GENERAL"/>
    <n v="15186"/>
    <s v="09 - ESPAILLAT"/>
    <n v="11035275"/>
    <n v="0.56000000005587935"/>
    <n v="0"/>
  </r>
  <r>
    <x v="0"/>
    <x v="0"/>
    <x v="0"/>
    <x v="1"/>
    <x v="7"/>
    <s v="2 - Poder Ejecutivo"/>
    <s v="0206 - MINISTERIO DE EDUCACIÓN"/>
    <x v="99"/>
    <x v="2"/>
    <x v="10"/>
    <x v="41"/>
    <s v="2.7 - OBRAS"/>
    <s v="2.7.1 - OBRAS EN EDIFICACIONES"/>
    <s v="S"/>
    <s v="01 - AMPLIACIÓN DEL PLANTEL EDUCATIVO PARA INICIAL PROF. JUAN EMILIO BOSCH GAVIÑO, MUNICIPIO CONSTANZA, PROVINCIA LA VEGA."/>
    <s v="10 - FONDO GENERAL"/>
    <n v="15184"/>
    <s v="13 - LA VEGA"/>
    <n v="12313456"/>
    <n v="5234553.75"/>
    <n v="5234553.75"/>
  </r>
  <r>
    <x v="0"/>
    <x v="0"/>
    <x v="0"/>
    <x v="1"/>
    <x v="7"/>
    <s v="2 - Poder Ejecutivo"/>
    <s v="0206 - MINISTERIO DE EDUCACIÓN"/>
    <x v="99"/>
    <x v="2"/>
    <x v="10"/>
    <x v="41"/>
    <s v="2.7 - OBRAS"/>
    <s v="2.7.1 - OBRAS EN EDIFICACIONES"/>
    <s v="S"/>
    <s v="01 - AMPLIACIÓN DEL PLANTEL EDUCATIVO PARA INICIAL PROF. VINICIO VALENZUELA PÉREZ, MUNICIPIO LOS ALCARRIZOS, PROVINCIA SANTO DOMINGO."/>
    <s v="10 - FONDO GENERAL"/>
    <n v="15253"/>
    <s v="32 - SANTO DOMINGO"/>
    <n v="12087770"/>
    <n v="0.71999999997206032"/>
    <n v="0"/>
  </r>
  <r>
    <x v="0"/>
    <x v="0"/>
    <x v="0"/>
    <x v="1"/>
    <x v="7"/>
    <s v="2 - Poder Ejecutivo"/>
    <s v="0206 - MINISTERIO DE EDUCACIÓN"/>
    <x v="99"/>
    <x v="2"/>
    <x v="10"/>
    <x v="41"/>
    <s v="2.7 - OBRAS"/>
    <s v="2.7.1 - OBRAS EN EDIFICACIONES"/>
    <s v="S"/>
    <s v="02 - AMPLIACIÓN DEL PLANTEL EDUCATIVO PARA INICIAL ANA VIRGINIA REYNOSO, MUNICIPIO SABANA GRANDE DE BOYÁ, PROVINCIA MONTE PLATA."/>
    <s v="10 - FONDO GENERAL"/>
    <n v="15234"/>
    <s v="29 - MONTE PLATA"/>
    <n v="10954371"/>
    <n v="4218952.25"/>
    <n v="4218951.59"/>
  </r>
  <r>
    <x v="0"/>
    <x v="0"/>
    <x v="0"/>
    <x v="1"/>
    <x v="7"/>
    <s v="2 - Poder Ejecutivo"/>
    <s v="0206 - MINISTERIO DE EDUCACIÓN"/>
    <x v="99"/>
    <x v="2"/>
    <x v="10"/>
    <x v="41"/>
    <s v="2.7 - OBRAS"/>
    <s v="2.7.1 - OBRAS EN EDIFICACIONES"/>
    <s v="S"/>
    <s v="02 - AMPLIACIÓN DEL PLANTEL EDUCATIVO PARA INICIAL ANDRÉS TOLENTINO TOLENTINO, MUNICIPIO COMENDADOR, PROVINCIA ELÍAS PIÑA."/>
    <s v="10 - FONDO GENERAL"/>
    <n v="15150"/>
    <s v="07 - ELIAS PINA"/>
    <n v="4612045"/>
    <n v="1.9499999999534339"/>
    <n v="0"/>
  </r>
  <r>
    <x v="0"/>
    <x v="0"/>
    <x v="0"/>
    <x v="1"/>
    <x v="7"/>
    <s v="2 - Poder Ejecutivo"/>
    <s v="0206 - MINISTERIO DE EDUCACIÓN"/>
    <x v="99"/>
    <x v="2"/>
    <x v="10"/>
    <x v="41"/>
    <s v="2.7 - OBRAS"/>
    <s v="2.7.1 - OBRAS EN EDIFICACIONES"/>
    <s v="S"/>
    <s v="02 - AMPLIACIÓN DEL PLANTEL EDUCATIVO PARA INICIAL ANTONIO ESPAILLAT, MUNICIPIO SALCEDO, PROVINCIA HERMANAS MIRABAL."/>
    <s v="10 - FONDO GENERAL"/>
    <n v="15195"/>
    <s v="19 - HERMANAS MIRABAL"/>
    <n v="4595200"/>
    <n v="1.9399999999441206"/>
    <n v="0"/>
  </r>
  <r>
    <x v="0"/>
    <x v="0"/>
    <x v="0"/>
    <x v="1"/>
    <x v="7"/>
    <s v="2 - Poder Ejecutivo"/>
    <s v="0206 - MINISTERIO DE EDUCACIÓN"/>
    <x v="99"/>
    <x v="2"/>
    <x v="10"/>
    <x v="41"/>
    <s v="2.7 - OBRAS"/>
    <s v="2.7.1 - OBRAS EN EDIFICACIONES"/>
    <s v="S"/>
    <s v="02 - AMPLIACIÓN DEL PLANTEL EDUCATIVO PARA INICIAL EL SIFÓN, MUNICIPIO BANÍ, PROVINCIA PERAVIA."/>
    <s v="10 - FONDO GENERAL"/>
    <n v="15175"/>
    <s v="17 - PERAVIA"/>
    <n v="12313456"/>
    <n v="4000000.4299999997"/>
    <n v="3283215.35"/>
  </r>
  <r>
    <x v="0"/>
    <x v="0"/>
    <x v="0"/>
    <x v="1"/>
    <x v="7"/>
    <s v="2 - Poder Ejecutivo"/>
    <s v="0206 - MINISTERIO DE EDUCACIÓN"/>
    <x v="99"/>
    <x v="2"/>
    <x v="10"/>
    <x v="41"/>
    <s v="2.7 - OBRAS"/>
    <s v="2.7.1 - OBRAS EN EDIFICACIONES"/>
    <s v="S"/>
    <s v="02 - AMPLIACIÓN DEL PLANTEL EDUCATIVO PARA INICIAL JOHN FITZGERALD KENNEDY, MUNICIPIO MONTE CRISTI, PROVINCIA MONTE CRISTI."/>
    <s v="10 - FONDO GENERAL"/>
    <n v="15271"/>
    <s v="15 - MONTE CRISTI"/>
    <n v="6606206"/>
    <n v="5071660.33"/>
    <n v="1467636.88"/>
  </r>
  <r>
    <x v="0"/>
    <x v="0"/>
    <x v="0"/>
    <x v="1"/>
    <x v="7"/>
    <s v="2 - Poder Ejecutivo"/>
    <s v="0206 - MINISTERIO DE EDUCACIÓN"/>
    <x v="99"/>
    <x v="2"/>
    <x v="10"/>
    <x v="41"/>
    <s v="2.7 - OBRAS"/>
    <s v="2.7.1 - OBRAS EN EDIFICACIONES"/>
    <s v="S"/>
    <s v="02 - AMPLIACIÓN DEL PLANTEL EDUCATIVO PARA INICIAL JUANA SALTITOPA, MUNICIPIO LOS ALCARRIZOS, PROVINCIA SANTO DOMINGO."/>
    <s v="10 - FONDO GENERAL"/>
    <n v="15254"/>
    <s v="32 - SANTO DOMINGO"/>
    <n v="10833015"/>
    <n v="0.54999999981373549"/>
    <n v="0"/>
  </r>
  <r>
    <x v="0"/>
    <x v="0"/>
    <x v="0"/>
    <x v="1"/>
    <x v="7"/>
    <s v="2 - Poder Ejecutivo"/>
    <s v="0206 - MINISTERIO DE EDUCACIÓN"/>
    <x v="99"/>
    <x v="2"/>
    <x v="10"/>
    <x v="41"/>
    <s v="2.7 - OBRAS"/>
    <s v="2.7.1 - OBRAS EN EDIFICACIONES"/>
    <s v="S"/>
    <s v="02 - AMPLIACIÓN DEL PLANTEL EDUCATIVO PARA INICIAL LOS GUINEOS, MUNICIPIO HIGÜEY, PROVINCIA LA ALTAGRACIA."/>
    <s v="10 - FONDO GENERAL"/>
    <n v="15204"/>
    <s v="11 - LA ALTAGRACIA"/>
    <n v="4612045"/>
    <n v="0"/>
    <n v="0"/>
  </r>
  <r>
    <x v="0"/>
    <x v="0"/>
    <x v="0"/>
    <x v="1"/>
    <x v="7"/>
    <s v="2 - Poder Ejecutivo"/>
    <s v="0206 - MINISTERIO DE EDUCACIÓN"/>
    <x v="99"/>
    <x v="2"/>
    <x v="10"/>
    <x v="41"/>
    <s v="2.7 - OBRAS"/>
    <s v="2.7.1 - OBRAS EN EDIFICACIONES"/>
    <s v="S"/>
    <s v="02 - AMPLIACIÓN DEL PLANTEL EDUCATIVO PARA INICIAL LOS RINCONES DE GUACO, MUNICIPIO LA VEGA, PROVINCIA LA VEGA."/>
    <s v="10 - FONDO GENERAL"/>
    <n v="15185"/>
    <s v="13 - LA VEGA"/>
    <n v="6558125"/>
    <n v="5493029.75"/>
    <n v="4960604.17"/>
  </r>
  <r>
    <x v="0"/>
    <x v="0"/>
    <x v="0"/>
    <x v="1"/>
    <x v="7"/>
    <s v="2 - Poder Ejecutivo"/>
    <s v="0206 - MINISTERIO DE EDUCACIÓN"/>
    <x v="99"/>
    <x v="2"/>
    <x v="10"/>
    <x v="41"/>
    <s v="2.7 - OBRAS"/>
    <s v="2.7.1 - OBRAS EN EDIFICACIONES"/>
    <s v="S"/>
    <s v="02 - AMPLIACIÓN DEL PLANTEL EDUCATIVO PARA INICIAL PROF. MANUEL GÓMEZ POLANCO, MUNICIPIO SOSÚA, PROVINCIA PUERTO PLATA."/>
    <s v="10 - FONDO GENERAL"/>
    <n v="15884"/>
    <s v="18 - PUERTO PLATA"/>
    <n v="11289410"/>
    <n v="2464313.8000000007"/>
    <n v="2464313.7999999998"/>
  </r>
  <r>
    <x v="0"/>
    <x v="0"/>
    <x v="0"/>
    <x v="1"/>
    <x v="7"/>
    <s v="2 - Poder Ejecutivo"/>
    <s v="0206 - MINISTERIO DE EDUCACIÓN"/>
    <x v="99"/>
    <x v="2"/>
    <x v="10"/>
    <x v="41"/>
    <s v="2.7 - OBRAS"/>
    <s v="2.7.1 - OBRAS EN EDIFICACIONES"/>
    <s v="S"/>
    <s v="02 - AMPLIACIÓN DEL PLANTEL EDUCATIVO PARA INICIAL SALOMÉ UREÑA DE HENRÍQUEZ, MUNICIPIO TAMAYO, PROVINCIA BAHORUCO."/>
    <s v="10 - FONDO GENERAL"/>
    <n v="15159"/>
    <s v="03 - BAHORUCO"/>
    <n v="6606206"/>
    <n v="1"/>
    <n v="0"/>
  </r>
  <r>
    <x v="0"/>
    <x v="0"/>
    <x v="0"/>
    <x v="1"/>
    <x v="7"/>
    <s v="2 - Poder Ejecutivo"/>
    <s v="0206 - MINISTERIO DE EDUCACIÓN"/>
    <x v="99"/>
    <x v="2"/>
    <x v="10"/>
    <x v="41"/>
    <s v="2.7 - OBRAS"/>
    <s v="2.7.1 - OBRAS EN EDIFICACIONES"/>
    <s v="S"/>
    <s v="02 - AMPLIACIÓN DEL PLANTEL EDUCATIVO PARA INICIAL SAN JOSÉ OBRERO, MUNICIPIO PEDRO BRAND, PROVINCIA SANTO DOMINGO."/>
    <s v="10 - FONDO GENERAL"/>
    <n v="15973"/>
    <s v="32 - SANTO DOMINGO"/>
    <n v="6611838"/>
    <n v="3000000"/>
    <n v="2591626.14"/>
  </r>
  <r>
    <x v="0"/>
    <x v="0"/>
    <x v="0"/>
    <x v="1"/>
    <x v="7"/>
    <s v="2 - Poder Ejecutivo"/>
    <s v="0206 - MINISTERIO DE EDUCACIÓN"/>
    <x v="99"/>
    <x v="2"/>
    <x v="10"/>
    <x v="41"/>
    <s v="2.7 - OBRAS"/>
    <s v="2.7.1 - OBRAS EN EDIFICACIONES"/>
    <s v="S"/>
    <s v="02 - AMPLIACIÓN DEL PLANTEL EDUCATIVO PARA INICIAL SILVESTRE ANTONIO GUZMÁN FERNÁNDEZ, MUNICIPIO GASPAR HERNÁNDEZ, PROVINCIA ESPAILLAT."/>
    <s v="10 - FONDO GENERAL"/>
    <n v="15187"/>
    <s v="09 - ESPAILLAT"/>
    <n v="4595200"/>
    <n v="3225298.84"/>
    <n v="3225298.84"/>
  </r>
  <r>
    <x v="0"/>
    <x v="0"/>
    <x v="0"/>
    <x v="1"/>
    <x v="7"/>
    <s v="2 - Poder Ejecutivo"/>
    <s v="0206 - MINISTERIO DE EDUCACIÓN"/>
    <x v="99"/>
    <x v="2"/>
    <x v="10"/>
    <x v="41"/>
    <s v="2.7 - OBRAS"/>
    <s v="2.7.1 - OBRAS EN EDIFICACIONES"/>
    <s v="S"/>
    <s v="03 - AMPLIACIÓN DEL PLANTEL EDUCATIVO PARA INICIAL AMÉRICO LUGO HERRERAS, MUNICIPIO TAMAYO, PROVINCIA BAHORUCO."/>
    <s v="10 - FONDO GENERAL"/>
    <n v="15160"/>
    <s v="03 - BAHORUCO"/>
    <n v="4628889"/>
    <n v="1"/>
    <n v="0"/>
  </r>
  <r>
    <x v="0"/>
    <x v="0"/>
    <x v="0"/>
    <x v="1"/>
    <x v="7"/>
    <s v="2 - Poder Ejecutivo"/>
    <s v="0206 - MINISTERIO DE EDUCACIÓN"/>
    <x v="99"/>
    <x v="2"/>
    <x v="10"/>
    <x v="41"/>
    <s v="2.7 - OBRAS"/>
    <s v="2.7.1 - OBRAS EN EDIFICACIONES"/>
    <s v="S"/>
    <s v="03 - AMPLIACIÓN DEL PLANTEL EDUCATIVO PARA INICIAL CAMILA HENRÍQUEZ - FE Y ALEGRÍA, MUNICIPIO LOS ALCARRIZOS, PROVINCIA SANTO DOMINGO."/>
    <s v="10 - FONDO GENERAL"/>
    <n v="15255"/>
    <s v="32 - SANTO DOMINGO"/>
    <n v="10833015"/>
    <n v="0.54999999981373549"/>
    <n v="0"/>
  </r>
  <r>
    <x v="0"/>
    <x v="0"/>
    <x v="0"/>
    <x v="1"/>
    <x v="7"/>
    <s v="2 - Poder Ejecutivo"/>
    <s v="0206 - MINISTERIO DE EDUCACIÓN"/>
    <x v="99"/>
    <x v="2"/>
    <x v="10"/>
    <x v="41"/>
    <s v="2.7 - OBRAS"/>
    <s v="2.7.1 - OBRAS EN EDIFICACIONES"/>
    <s v="S"/>
    <s v="03 - AMPLIACIÓN DEL PLANTEL EDUCATIVO PARA INICIAL DAVID DURÁN , MUNICIPIO CONSTANZA, PROVINCIA LA VEGA."/>
    <s v="10 - FONDO GENERAL"/>
    <n v="15607"/>
    <s v="13 - LA VEGA"/>
    <n v="6731551"/>
    <n v="2433351"/>
    <n v="2433350.79"/>
  </r>
  <r>
    <x v="0"/>
    <x v="0"/>
    <x v="0"/>
    <x v="1"/>
    <x v="7"/>
    <s v="2 - Poder Ejecutivo"/>
    <s v="0206 - MINISTERIO DE EDUCACIÓN"/>
    <x v="99"/>
    <x v="2"/>
    <x v="10"/>
    <x v="41"/>
    <s v="2.7 - OBRAS"/>
    <s v="2.7.1 - OBRAS EN EDIFICACIONES"/>
    <s v="S"/>
    <s v="03 - AMPLIACIÓN DEL PLANTEL EDUCATIVO PARA INICIAL FRANCISCO ALBERTO CAAMAÑO DEÑÓ, MUNICIPIO BAYAGUANA, PROVINCIA MONTE PLATA."/>
    <s v="10 - FONDO GENERAL"/>
    <n v="15235"/>
    <s v="29 - MONTE PLATA"/>
    <n v="4561511"/>
    <n v="0.93999999994412065"/>
    <n v="0"/>
  </r>
  <r>
    <x v="0"/>
    <x v="0"/>
    <x v="0"/>
    <x v="1"/>
    <x v="7"/>
    <s v="2 - Poder Ejecutivo"/>
    <s v="0206 - MINISTERIO DE EDUCACIÓN"/>
    <x v="99"/>
    <x v="2"/>
    <x v="10"/>
    <x v="41"/>
    <s v="2.7 - OBRAS"/>
    <s v="2.7.1 - OBRAS EN EDIFICACIONES"/>
    <s v="S"/>
    <s v="03 - AMPLIACIÓN DEL PLANTEL EDUCATIVO PARA INICIAL FRANCISCO DEL ROSARIO SÁNCHEZ, MUNICIPIO SAN JUAN, PROVINCIA SAN JUAN."/>
    <s v="10 - FONDO GENERAL"/>
    <n v="15151"/>
    <s v="22 - SAN JUAN"/>
    <n v="11075727"/>
    <n v="5208865.96"/>
    <n v="5208864.9800000004"/>
  </r>
  <r>
    <x v="0"/>
    <x v="0"/>
    <x v="0"/>
    <x v="1"/>
    <x v="7"/>
    <s v="2 - Poder Ejecutivo"/>
    <s v="0206 - MINISTERIO DE EDUCACIÓN"/>
    <x v="99"/>
    <x v="2"/>
    <x v="10"/>
    <x v="41"/>
    <s v="2.7 - OBRAS"/>
    <s v="2.7.1 - OBRAS EN EDIFICACIONES"/>
    <s v="S"/>
    <s v="03 - AMPLIACIÓN DEL PLANTEL EDUCATIVO PARA INICIAL HERMANOS TREJO, MUNICIPIO HIGÜEY, PROVINCIA LA ALTAGRACIA."/>
    <s v="10 - FONDO GENERAL"/>
    <n v="15205"/>
    <s v="11 - LA ALTAGRACIA"/>
    <n v="6582165"/>
    <n v="2284614.2800000003"/>
    <n v="2284613.8199999998"/>
  </r>
  <r>
    <x v="0"/>
    <x v="0"/>
    <x v="0"/>
    <x v="1"/>
    <x v="7"/>
    <s v="2 - Poder Ejecutivo"/>
    <s v="0206 - MINISTERIO DE EDUCACIÓN"/>
    <x v="99"/>
    <x v="2"/>
    <x v="10"/>
    <x v="41"/>
    <s v="2.7 - OBRAS"/>
    <s v="2.7.1 - OBRAS EN EDIFICACIONES"/>
    <s v="S"/>
    <s v="03 - AMPLIACIÓN DEL PLANTEL EDUCATIVO PARA INICIAL MANUEL DE JESÚS PERELLÓ, MUNICIPIO BANÍ, PROVINCIA PERAVIA."/>
    <s v="10 - FONDO GENERAL"/>
    <n v="15176"/>
    <s v="17 - PERAVIA"/>
    <n v="11035275"/>
    <n v="1"/>
    <n v="0"/>
  </r>
  <r>
    <x v="0"/>
    <x v="0"/>
    <x v="0"/>
    <x v="1"/>
    <x v="7"/>
    <s v="2 - Poder Ejecutivo"/>
    <s v="0206 - MINISTERIO DE EDUCACIÓN"/>
    <x v="99"/>
    <x v="2"/>
    <x v="10"/>
    <x v="41"/>
    <s v="2.7 - OBRAS"/>
    <s v="2.7.1 - OBRAS EN EDIFICACIONES"/>
    <s v="S"/>
    <s v="03 - AMPLIACIÓN DEL PLANTEL EDUCATIVO PARA INICIAL PROF. ANGUSTIA PÉREZ ROSARIO, MUNICIPIO MOCA, PROVINCIA ESPAILLAT."/>
    <s v="10 - FONDO GENERAL"/>
    <n v="15188"/>
    <s v="09 - ESPAILLAT"/>
    <n v="6558125"/>
    <n v="1"/>
    <n v="0"/>
  </r>
  <r>
    <x v="0"/>
    <x v="0"/>
    <x v="0"/>
    <x v="1"/>
    <x v="7"/>
    <s v="2 - Poder Ejecutivo"/>
    <s v="0206 - MINISTERIO DE EDUCACIÓN"/>
    <x v="99"/>
    <x v="2"/>
    <x v="10"/>
    <x v="41"/>
    <s v="2.7 - OBRAS"/>
    <s v="2.7.1 - OBRAS EN EDIFICACIONES"/>
    <s v="S"/>
    <s v="03 - AMPLIACIÓN DEL PLANTEL EDUCATIVO PARA INICIAL PROF. JEREMÍAS KERRY GREEN, MUNICIPIO SOSÚA, PROVINCIA PUERTO PLATA."/>
    <s v="10 - FONDO GENERAL"/>
    <n v="15885"/>
    <s v="18 - PUERTO PLATA"/>
    <n v="4802120"/>
    <n v="1095516.8799999999"/>
    <n v="1095516.8799999999"/>
  </r>
  <r>
    <x v="0"/>
    <x v="0"/>
    <x v="0"/>
    <x v="1"/>
    <x v="7"/>
    <s v="2 - Poder Ejecutivo"/>
    <s v="0206 - MINISTERIO DE EDUCACIÓN"/>
    <x v="99"/>
    <x v="2"/>
    <x v="10"/>
    <x v="41"/>
    <s v="2.7 - OBRAS"/>
    <s v="2.7.1 - OBRAS EN EDIFICACIONES"/>
    <s v="S"/>
    <s v="03 - AMPLIACIÓN DEL PLANTEL EDUCATIVO PARA INICIAL PROF. JOSÉ RAMÓN LIRIANO TEJADA, MUNICIPIO SALCEDO, PROVINCIA HERMANAS MIRABAL."/>
    <s v="10 - FONDO GENERAL"/>
    <n v="15196"/>
    <s v="19 - HERMANAS MIRABAL"/>
    <n v="4595200"/>
    <n v="1.9399999994784594"/>
    <n v="0"/>
  </r>
  <r>
    <x v="0"/>
    <x v="0"/>
    <x v="0"/>
    <x v="1"/>
    <x v="7"/>
    <s v="2 - Poder Ejecutivo"/>
    <s v="0206 - MINISTERIO DE EDUCACIÓN"/>
    <x v="99"/>
    <x v="2"/>
    <x v="10"/>
    <x v="41"/>
    <s v="2.7 - OBRAS"/>
    <s v="2.7.1 - OBRAS EN EDIFICACIONES"/>
    <s v="S"/>
    <s v="03 - AMPLIACIÓN DEL PLANTEL EDUCATIVO PARA INICIAL ROSA SMESTER, MUNICIPIO MONTE CRISTI, PROVINCIA MONTE CRISTI."/>
    <s v="10 - FONDO GENERAL"/>
    <n v="15272"/>
    <s v="15 - MONTE CRISTI"/>
    <n v="12403731"/>
    <n v="4388591.71"/>
    <n v="4388591.5599999996"/>
  </r>
  <r>
    <x v="0"/>
    <x v="0"/>
    <x v="0"/>
    <x v="1"/>
    <x v="7"/>
    <s v="2 - Poder Ejecutivo"/>
    <s v="0206 - MINISTERIO DE EDUCACIÓN"/>
    <x v="99"/>
    <x v="2"/>
    <x v="10"/>
    <x v="41"/>
    <s v="2.7 - OBRAS"/>
    <s v="2.7.1 - OBRAS EN EDIFICACIONES"/>
    <s v="S"/>
    <s v="04 - AMPLIACIÓN DEL PLANTEL EDUCATIVO PARA INICIAL  GREGORIO LUPERÓN, MUNICIPIO LOS RÍOS, PROVINCIA BAHORUCO."/>
    <s v="10 - FONDO GENERAL"/>
    <n v="15161"/>
    <s v="03 - BAHORUCO"/>
    <n v="6606206"/>
    <n v="2959796.92"/>
    <n v="2959796.92"/>
  </r>
  <r>
    <x v="0"/>
    <x v="0"/>
    <x v="0"/>
    <x v="1"/>
    <x v="7"/>
    <s v="2 - Poder Ejecutivo"/>
    <s v="0206 - MINISTERIO DE EDUCACIÓN"/>
    <x v="99"/>
    <x v="2"/>
    <x v="10"/>
    <x v="41"/>
    <s v="2.7 - OBRAS"/>
    <s v="2.7.1 - OBRAS EN EDIFICACIONES"/>
    <s v="S"/>
    <s v="04 - AMPLIACIÓN DEL PLANTEL EDUCATIVO PARA INICIAL ALIRO PAULINO, MUNICIPIO NIZAO, PROVINCIA PERAVIA."/>
    <s v="10 - FONDO GENERAL"/>
    <n v="15177"/>
    <s v="17 - PERAVIA"/>
    <n v="6558125"/>
    <n v="3584294.75"/>
    <n v="2043706.88"/>
  </r>
  <r>
    <x v="0"/>
    <x v="0"/>
    <x v="0"/>
    <x v="1"/>
    <x v="7"/>
    <s v="2 - Poder Ejecutivo"/>
    <s v="0206 - MINISTERIO DE EDUCACIÓN"/>
    <x v="99"/>
    <x v="2"/>
    <x v="10"/>
    <x v="41"/>
    <s v="2.7 - OBRAS"/>
    <s v="2.7.1 - OBRAS EN EDIFICACIONES"/>
    <s v="S"/>
    <s v="04 - AMPLIACIÓN DEL PLANTEL EDUCATIVO PARA INICIAL EL GUANITO, MUNICIPIO HIGÜEY, PROVINCIA LA ALTAGRACIA."/>
    <s v="10 - FONDO GENERAL"/>
    <n v="15206"/>
    <s v="11 - LA ALTAGRACIA"/>
    <n v="4612045"/>
    <n v="4035538.95"/>
    <n v="3670625.5500000003"/>
  </r>
  <r>
    <x v="0"/>
    <x v="0"/>
    <x v="0"/>
    <x v="1"/>
    <x v="7"/>
    <s v="2 - Poder Ejecutivo"/>
    <s v="0206 - MINISTERIO DE EDUCACIÓN"/>
    <x v="99"/>
    <x v="2"/>
    <x v="10"/>
    <x v="41"/>
    <s v="2.7 - OBRAS"/>
    <s v="2.7.1 - OBRAS EN EDIFICACIONES"/>
    <s v="S"/>
    <s v="04 - AMPLIACIÓN DEL PLANTEL EDUCATIVO PARA INICIAL EVARISTO BRITO REYES, MUNICIPIO LOS ALCARRIZOS, PROVINCIA SANTO DOMINGO."/>
    <s v="10 - FONDO GENERAL"/>
    <n v="15256"/>
    <s v="32 - SANTO DOMINGO"/>
    <n v="4510977"/>
    <n v="3947104.9299999997"/>
    <n v="1848528.31"/>
  </r>
  <r>
    <x v="0"/>
    <x v="0"/>
    <x v="0"/>
    <x v="1"/>
    <x v="7"/>
    <s v="2 - Poder Ejecutivo"/>
    <s v="0206 - MINISTERIO DE EDUCACIÓN"/>
    <x v="99"/>
    <x v="2"/>
    <x v="10"/>
    <x v="41"/>
    <s v="2.7 - OBRAS"/>
    <s v="2.7.1 - OBRAS EN EDIFICACIONES"/>
    <s v="S"/>
    <s v="04 - AMPLIACIÓN DEL PLANTEL EDUCATIVO PARA INICIAL JUAN BAUTISTA DE LA CRUZ, MUNICIPIO VILLA TAPIA, PROVINCIA HERMANAS MIRABAL."/>
    <s v="10 - FONDO GENERAL"/>
    <n v="15197"/>
    <s v="19 - HERMANAS MIRABAL"/>
    <n v="6558125"/>
    <n v="0"/>
    <n v="0"/>
  </r>
  <r>
    <x v="0"/>
    <x v="0"/>
    <x v="0"/>
    <x v="1"/>
    <x v="7"/>
    <s v="2 - Poder Ejecutivo"/>
    <s v="0206 - MINISTERIO DE EDUCACIÓN"/>
    <x v="99"/>
    <x v="2"/>
    <x v="10"/>
    <x v="41"/>
    <s v="2.7 - OBRAS"/>
    <s v="2.7.1 - OBRAS EN EDIFICACIONES"/>
    <s v="S"/>
    <s v="04 - AMPLIACIÓN DEL PLANTEL EDUCATIVO PARA INICIAL MERCEDES CONSUELO MATOS EN LA PROVINCIA SAN JUAN."/>
    <s v="10 - FONDO GENERAL"/>
    <n v="15152"/>
    <s v="22 - SAN JUAN"/>
    <n v="11075727"/>
    <n v="0.99999999906867743"/>
    <n v="0"/>
  </r>
  <r>
    <x v="0"/>
    <x v="0"/>
    <x v="0"/>
    <x v="1"/>
    <x v="7"/>
    <s v="2 - Poder Ejecutivo"/>
    <s v="0206 - MINISTERIO DE EDUCACIÓN"/>
    <x v="99"/>
    <x v="2"/>
    <x v="10"/>
    <x v="41"/>
    <s v="2.7 - OBRAS"/>
    <s v="2.7.1 - OBRAS EN EDIFICACIONES"/>
    <s v="S"/>
    <s v="04 - AMPLIACIÓN DEL PLANTEL EDUCATIVO PARA INICIAL OLIVIA NUÑEZ HIDALGO, MUNICIPIO GASPAR HERNÁNDEZ, PROVINCIA ESPAILLAT."/>
    <s v="10 - FONDO GENERAL"/>
    <n v="15189"/>
    <s v="09 - ESPAILLAT"/>
    <n v="11035275"/>
    <n v="4643498.5600000005"/>
    <n v="4643497.6900000004"/>
  </r>
  <r>
    <x v="0"/>
    <x v="0"/>
    <x v="0"/>
    <x v="1"/>
    <x v="7"/>
    <s v="2 - Poder Ejecutivo"/>
    <s v="0206 - MINISTERIO DE EDUCACIÓN"/>
    <x v="99"/>
    <x v="2"/>
    <x v="10"/>
    <x v="41"/>
    <s v="2.7 - OBRAS"/>
    <s v="2.7.1 - OBRAS EN EDIFICACIONES"/>
    <s v="S"/>
    <s v="04 - AMPLIACIÓN DEL PLANTEL EDUCATIVO PARA INICIAL PADRE FANTINO , MUNICIPIO CONSTANZA, PROVINCIA LA VEGA."/>
    <s v="10 - FONDO GENERAL"/>
    <n v="15608"/>
    <s v="13 - LA VEGA"/>
    <n v="11208701"/>
    <n v="4132699"/>
    <n v="4132698.02"/>
  </r>
  <r>
    <x v="0"/>
    <x v="0"/>
    <x v="0"/>
    <x v="1"/>
    <x v="7"/>
    <s v="2 - Poder Ejecutivo"/>
    <s v="0206 - MINISTERIO DE EDUCACIÓN"/>
    <x v="99"/>
    <x v="2"/>
    <x v="10"/>
    <x v="41"/>
    <s v="2.7 - OBRAS"/>
    <s v="2.7.1 - OBRAS EN EDIFICACIONES"/>
    <s v="S"/>
    <s v="04 - AMPLIACIÓN DEL PLANTEL EDUCATIVO PARA INICIAL PROF. JUANA CARABALLO POLANCO, MUNICIPIO PUERTO PLATA, PROVINCIA PUERTO PLATA."/>
    <s v="10 - FONDO GENERAL"/>
    <n v="15886"/>
    <s v="18 - PUERTO PLATA"/>
    <n v="11289410"/>
    <n v="2464314.9000000004"/>
    <n v="2464313.9"/>
  </r>
  <r>
    <x v="0"/>
    <x v="0"/>
    <x v="0"/>
    <x v="1"/>
    <x v="7"/>
    <s v="2 - Poder Ejecutivo"/>
    <s v="0206 - MINISTERIO DE EDUCACIÓN"/>
    <x v="99"/>
    <x v="2"/>
    <x v="10"/>
    <x v="41"/>
    <s v="2.7 - OBRAS"/>
    <s v="2.7.1 - OBRAS EN EDIFICACIONES"/>
    <s v="S"/>
    <s v="04 - AMPLIACIÓN DEL PLANTEL EDUCATIVO PARA INICIAL RAMÓN MARTÍNEZ, MUNICIPIO PERALVILLO, PROVINCIA MONTE PLATA."/>
    <s v="10 - FONDO GENERAL"/>
    <n v="15236"/>
    <s v="29 - MONTE PLATA"/>
    <n v="6510045"/>
    <n v="6089404.6600000001"/>
    <n v="5391204.46"/>
  </r>
  <r>
    <x v="0"/>
    <x v="0"/>
    <x v="0"/>
    <x v="1"/>
    <x v="7"/>
    <s v="2 - Poder Ejecutivo"/>
    <s v="0206 - MINISTERIO DE EDUCACIÓN"/>
    <x v="99"/>
    <x v="2"/>
    <x v="10"/>
    <x v="41"/>
    <s v="2.7 - OBRAS"/>
    <s v="2.7.1 - OBRAS EN EDIFICACIONES"/>
    <s v="S"/>
    <s v="04 - AMPLIACIÓN DEL PLANTEL EDUCATIVO PARA INICIAL SERAFINA SÁNCHEZ, MUNICIPIO MONTE CRISTI, PROVINCIA MONTE CRISTI."/>
    <s v="10 - FONDO GENERAL"/>
    <n v="15273"/>
    <s v="15 - MONTE CRISTI"/>
    <n v="4628889"/>
    <n v="1337487.9500000002"/>
    <n v="1337487.46"/>
  </r>
  <r>
    <x v="0"/>
    <x v="0"/>
    <x v="0"/>
    <x v="1"/>
    <x v="7"/>
    <s v="2 - Poder Ejecutivo"/>
    <s v="0206 - MINISTERIO DE EDUCACIÓN"/>
    <x v="99"/>
    <x v="2"/>
    <x v="10"/>
    <x v="41"/>
    <s v="2.7 - OBRAS"/>
    <s v="2.7.1 - OBRAS EN EDIFICACIONES"/>
    <s v="S"/>
    <s v="04 - CONSTRUCCIÓN DE 14 ESTANCIAS INFANTILES DE LA PROVINCIA DISTRITO NACIONAL"/>
    <s v="10 - FONDO GENERAL"/>
    <n v="13046"/>
    <s v="01 - DISTRITO NACIONAL"/>
    <n v="26575728"/>
    <n v="54291768.809999995"/>
    <n v="38926763.890000001"/>
  </r>
  <r>
    <x v="0"/>
    <x v="0"/>
    <x v="0"/>
    <x v="1"/>
    <x v="7"/>
    <s v="2 - Poder Ejecutivo"/>
    <s v="0206 - MINISTERIO DE EDUCACIÓN"/>
    <x v="99"/>
    <x v="2"/>
    <x v="10"/>
    <x v="41"/>
    <s v="2.7 - OBRAS"/>
    <s v="2.7.1 - OBRAS EN EDIFICACIONES"/>
    <s v="S"/>
    <s v="05 - AMPLIACIÓN DEL PLANTEL EDUCATIVO PARA INICIAL CRISTINO MATOS LEDESMA, MUNICIPIO TAMAYO, PROVINCIA BAHORUCO."/>
    <s v="10 - FONDO GENERAL"/>
    <n v="15162"/>
    <s v="03 - BAHORUCO"/>
    <n v="12403731"/>
    <n v="4782242.71"/>
    <n v="4782242.0199999996"/>
  </r>
  <r>
    <x v="0"/>
    <x v="0"/>
    <x v="0"/>
    <x v="1"/>
    <x v="7"/>
    <s v="2 - Poder Ejecutivo"/>
    <s v="0206 - MINISTERIO DE EDUCACIÓN"/>
    <x v="99"/>
    <x v="2"/>
    <x v="10"/>
    <x v="41"/>
    <s v="2.7 - OBRAS"/>
    <s v="2.7.1 - OBRAS EN EDIFICACIONES"/>
    <s v="S"/>
    <s v="05 - AMPLIACIÓN DEL PLANTEL EDUCATIVO PARA INICIAL CRISTINO PITTA, MUNICIPIO GASPAR HERNÁNDEZ, PROVINCIA ESPAILLAT."/>
    <s v="10 - FONDO GENERAL"/>
    <n v="15190"/>
    <s v="09 - ESPAILLAT"/>
    <n v="4595200"/>
    <n v="1456093.94"/>
    <n v="1456093.76"/>
  </r>
  <r>
    <x v="0"/>
    <x v="0"/>
    <x v="0"/>
    <x v="1"/>
    <x v="7"/>
    <s v="2 - Poder Ejecutivo"/>
    <s v="0206 - MINISTERIO DE EDUCACIÓN"/>
    <x v="99"/>
    <x v="2"/>
    <x v="10"/>
    <x v="41"/>
    <s v="2.7 - OBRAS"/>
    <s v="2.7.1 - OBRAS EN EDIFICACIONES"/>
    <s v="S"/>
    <s v="05 - AMPLIACIÓN DEL PLANTEL EDUCATIVO PARA INICIAL EL RANCHITO, MUNICIPIO VILLA TAPIA, PROVINCIA HERMANAS MIRABAL."/>
    <s v="10 - FONDO GENERAL"/>
    <n v="15198"/>
    <s v="19 - HERMANAS MIRABAL"/>
    <n v="4595200"/>
    <n v="0.93999999994412065"/>
    <n v="0"/>
  </r>
  <r>
    <x v="0"/>
    <x v="0"/>
    <x v="0"/>
    <x v="1"/>
    <x v="7"/>
    <s v="2 - Poder Ejecutivo"/>
    <s v="0206 - MINISTERIO DE EDUCACIÓN"/>
    <x v="99"/>
    <x v="2"/>
    <x v="10"/>
    <x v="41"/>
    <s v="2.7 - OBRAS"/>
    <s v="2.7.1 - OBRAS EN EDIFICACIONES"/>
    <s v="S"/>
    <s v="05 - AMPLIACIÓN DEL PLANTEL EDUCATIVO PARA INICIAL FERNANDO ARTURO DE MERIÑO, MUNICIPIO MONTE PLATA, PROVINCIA MONTE PLATA."/>
    <s v="10 - FONDO GENERAL"/>
    <n v="15237"/>
    <s v="29 - MONTE PLATA"/>
    <n v="12223182"/>
    <n v="5296964.9800000004"/>
    <n v="5296964.9800000004"/>
  </r>
  <r>
    <x v="0"/>
    <x v="0"/>
    <x v="0"/>
    <x v="1"/>
    <x v="7"/>
    <s v="2 - Poder Ejecutivo"/>
    <s v="0206 - MINISTERIO DE EDUCACIÓN"/>
    <x v="99"/>
    <x v="2"/>
    <x v="10"/>
    <x v="41"/>
    <s v="2.7 - OBRAS"/>
    <s v="2.7.1 - OBRAS EN EDIFICACIONES"/>
    <s v="S"/>
    <s v="05 - AMPLIACIÓN DEL PLANTEL EDUCATIVO PARA INICIAL FUNDACIÓN DE PERAVIA, MUNICIPIO BANÍ, PROVINCIA PERAVIA."/>
    <s v="10 - FONDO GENERAL"/>
    <n v="15178"/>
    <s v="17 - PERAVIA"/>
    <n v="11035275"/>
    <n v="9567975.4800000004"/>
    <n v="9567975.2100000009"/>
  </r>
  <r>
    <x v="0"/>
    <x v="0"/>
    <x v="0"/>
    <x v="1"/>
    <x v="7"/>
    <s v="2 - Poder Ejecutivo"/>
    <s v="0206 - MINISTERIO DE EDUCACIÓN"/>
    <x v="99"/>
    <x v="2"/>
    <x v="10"/>
    <x v="41"/>
    <s v="2.7 - OBRAS"/>
    <s v="2.7.1 - OBRAS EN EDIFICACIONES"/>
    <s v="S"/>
    <s v="05 - AMPLIACIÓN DEL PLANTEL EDUCATIVO PARA INICIAL HATO VIEJO , MUNICIPIO JARABACOA, PROVINCIA LA VEGA."/>
    <s v="10 - FONDO GENERAL"/>
    <n v="15609"/>
    <s v="13 - LA VEGA"/>
    <n v="4768626"/>
    <n v="0"/>
    <n v="0"/>
  </r>
  <r>
    <x v="0"/>
    <x v="0"/>
    <x v="0"/>
    <x v="1"/>
    <x v="7"/>
    <s v="2 - Poder Ejecutivo"/>
    <s v="0206 - MINISTERIO DE EDUCACIÓN"/>
    <x v="99"/>
    <x v="2"/>
    <x v="10"/>
    <x v="41"/>
    <s v="2.7 - OBRAS"/>
    <s v="2.7.1 - OBRAS EN EDIFICACIONES"/>
    <s v="S"/>
    <s v="05 - AMPLIACIÓN DEL PLANTEL EDUCATIVO PARA INICIAL JESÚS DE NAZARET - BATEY PALMAREJITO, MUNICIPIO LOS ALCARRIZOS, PROVINCIA SANTO DOMINGO."/>
    <s v="10 - FONDO GENERAL"/>
    <n v="15257"/>
    <s v="32 - SANTO DOMINGO"/>
    <n v="10833015"/>
    <n v="0.99999999906867743"/>
    <n v="0"/>
  </r>
  <r>
    <x v="0"/>
    <x v="0"/>
    <x v="0"/>
    <x v="1"/>
    <x v="7"/>
    <s v="2 - Poder Ejecutivo"/>
    <s v="0206 - MINISTERIO DE EDUCACIÓN"/>
    <x v="99"/>
    <x v="2"/>
    <x v="10"/>
    <x v="41"/>
    <s v="2.7 - OBRAS"/>
    <s v="2.7.1 - OBRAS EN EDIFICACIONES"/>
    <s v="S"/>
    <s v="05 - AMPLIACIÓN DEL PLANTEL EDUCATIVO PARA INICIAL JOSÉ GABRIEL GARCÍA, MUNICIPIO PEPILLO SALCEDO, PROVINCIA MONTE CRISTI."/>
    <s v="10 - FONDO GENERAL"/>
    <n v="15274"/>
    <s v="15 - MONTE CRISTI"/>
    <n v="6606206"/>
    <n v="0.83000000007450581"/>
    <n v="0"/>
  </r>
  <r>
    <x v="0"/>
    <x v="0"/>
    <x v="0"/>
    <x v="1"/>
    <x v="7"/>
    <s v="2 - Poder Ejecutivo"/>
    <s v="0206 - MINISTERIO DE EDUCACIÓN"/>
    <x v="99"/>
    <x v="2"/>
    <x v="10"/>
    <x v="41"/>
    <s v="2.7 - OBRAS"/>
    <s v="2.7.1 - OBRAS EN EDIFICACIONES"/>
    <s v="S"/>
    <s v="05 - AMPLIACIÓN DEL PLANTEL EDUCATIVO PARA INICIAL PROF. CÁNDIDO ELIGIO GUERRERO CEDANO - SAN PEDRO, MUNICIPIO HIGÜEY, PROVINCIA LA ALTAGRACIA."/>
    <s v="10 - FONDO GENERAL"/>
    <n v="15207"/>
    <s v="11 - LA ALTAGRACIA"/>
    <n v="6582165"/>
    <n v="1"/>
    <n v="0"/>
  </r>
  <r>
    <x v="0"/>
    <x v="0"/>
    <x v="0"/>
    <x v="1"/>
    <x v="7"/>
    <s v="2 - Poder Ejecutivo"/>
    <s v="0206 - MINISTERIO DE EDUCACIÓN"/>
    <x v="99"/>
    <x v="2"/>
    <x v="10"/>
    <x v="41"/>
    <s v="2.7 - OBRAS"/>
    <s v="2.7.1 - OBRAS EN EDIFICACIONES"/>
    <s v="S"/>
    <s v="05 - AMPLIACIÓN DEL PLANTEL EDUCATIVO PARA INICIAL SECTOR SURESTE, MUNICIPIO SAN JUAN, PROVINCIA SAN JUAN."/>
    <s v="10 - FONDO GENERAL"/>
    <n v="15153"/>
    <s v="22 - SAN JUAN"/>
    <n v="11075727"/>
    <n v="0.9599999999627471"/>
    <n v="0"/>
  </r>
  <r>
    <x v="0"/>
    <x v="0"/>
    <x v="0"/>
    <x v="1"/>
    <x v="7"/>
    <s v="2 - Poder Ejecutivo"/>
    <s v="0206 - MINISTERIO DE EDUCACIÓN"/>
    <x v="99"/>
    <x v="2"/>
    <x v="10"/>
    <x v="41"/>
    <s v="2.7 - OBRAS"/>
    <s v="2.7.1 - OBRAS EN EDIFICACIONES"/>
    <s v="S"/>
    <s v="05 - AMPLIACIÓN DEL PLANTEL EDUCATIVO PARA INICIAL VIRGINIA ELENA ORTEA, MUNICIPIO PUERTO PLATA, PROVINCIA PUERTO PLATA."/>
    <s v="10 - FONDO GENERAL"/>
    <n v="15887"/>
    <s v="18 - PUERTO PLATA"/>
    <n v="11289410"/>
    <n v="6416065"/>
    <n v="6416064.7599999998"/>
  </r>
  <r>
    <x v="0"/>
    <x v="0"/>
    <x v="0"/>
    <x v="1"/>
    <x v="7"/>
    <s v="2 - Poder Ejecutivo"/>
    <s v="0206 - MINISTERIO DE EDUCACIÓN"/>
    <x v="99"/>
    <x v="2"/>
    <x v="10"/>
    <x v="41"/>
    <s v="2.7 - OBRAS"/>
    <s v="2.7.1 - OBRAS EN EDIFICACIONES"/>
    <s v="S"/>
    <s v="06 - AMPLIACIÓN DEL PLANTEL EDUCATIVO PARA INICIAL ADRIANA MARÍA GUILLU VIUDA SUAZO, MUNICIPIO SAN JUAN, PROVINCIA SAN JUAN."/>
    <s v="10 - FONDO GENERAL"/>
    <n v="15154"/>
    <s v="22 - SAN JUAN"/>
    <n v="11070175"/>
    <n v="1"/>
    <n v="0"/>
  </r>
  <r>
    <x v="0"/>
    <x v="0"/>
    <x v="0"/>
    <x v="1"/>
    <x v="7"/>
    <s v="2 - Poder Ejecutivo"/>
    <s v="0206 - MINISTERIO DE EDUCACIÓN"/>
    <x v="99"/>
    <x v="2"/>
    <x v="10"/>
    <x v="41"/>
    <s v="2.7 - OBRAS"/>
    <s v="2.7.1 - OBRAS EN EDIFICACIONES"/>
    <s v="S"/>
    <s v="06 - AMPLIACIÓN DEL PLANTEL EDUCATIVO PARA INICIAL ANDRÉS PEÑA CABRAL, MUNICIPIO BANÍ, PROVINCIA PERAVIA."/>
    <s v="10 - FONDO GENERAL"/>
    <n v="15179"/>
    <s v="17 - PERAVIA"/>
    <n v="11035275"/>
    <n v="7100499.9600000009"/>
    <n v="7100499.96"/>
  </r>
  <r>
    <x v="0"/>
    <x v="0"/>
    <x v="0"/>
    <x v="1"/>
    <x v="7"/>
    <s v="2 - Poder Ejecutivo"/>
    <s v="0206 - MINISTERIO DE EDUCACIÓN"/>
    <x v="99"/>
    <x v="2"/>
    <x v="10"/>
    <x v="41"/>
    <s v="2.7 - OBRAS"/>
    <s v="2.7.1 - OBRAS EN EDIFICACIONES"/>
    <s v="S"/>
    <s v="06 - AMPLIACIÓN DEL PLANTEL EDUCATIVO PARA INICIAL CARA LINDA, MUNICIPIO MONTE PLATA, PROVINCIA MONTE PLATA."/>
    <s v="10 - FONDO GENERAL"/>
    <n v="15238"/>
    <s v="29 - MONTE PLATA"/>
    <n v="4561511"/>
    <n v="3991321.94"/>
    <n v="3601439.74"/>
  </r>
  <r>
    <x v="0"/>
    <x v="0"/>
    <x v="0"/>
    <x v="1"/>
    <x v="7"/>
    <s v="2 - Poder Ejecutivo"/>
    <s v="0206 - MINISTERIO DE EDUCACIÓN"/>
    <x v="99"/>
    <x v="2"/>
    <x v="10"/>
    <x v="41"/>
    <s v="2.7 - OBRAS"/>
    <s v="2.7.1 - OBRAS EN EDIFICACIONES"/>
    <s v="S"/>
    <s v="06 - AMPLIACIÓN DEL PLANTEL EDUCATIVO PARA INICIAL ESCUELA PARROQUIAL SALESIANA MARÍA AUXILIADORA, MUNICIPIO LA VEGA, PROVINCIA LA VEGA."/>
    <s v="10 - FONDO GENERAL"/>
    <n v="15610"/>
    <s v="13 - LA VEGA"/>
    <n v="6731551"/>
    <n v="1"/>
    <n v="0"/>
  </r>
  <r>
    <x v="0"/>
    <x v="0"/>
    <x v="0"/>
    <x v="1"/>
    <x v="7"/>
    <s v="2 - Poder Ejecutivo"/>
    <s v="0206 - MINISTERIO DE EDUCACIÓN"/>
    <x v="99"/>
    <x v="2"/>
    <x v="10"/>
    <x v="41"/>
    <s v="2.7 - OBRAS"/>
    <s v="2.7.1 - OBRAS EN EDIFICACIONES"/>
    <s v="S"/>
    <s v="06 - AMPLIACIÓN DEL PLANTEL EDUCATIVO PARA INICIAL LA PEDRERA, MUNICIPIO GASPAR HERNÁNDEZ, PROVINCIA ESPAILLAT."/>
    <s v="10 - FONDO GENERAL"/>
    <n v="15191"/>
    <s v="09 - ESPAILLAT"/>
    <n v="4595200"/>
    <n v="1.9399999999441206"/>
    <n v="0"/>
  </r>
  <r>
    <x v="0"/>
    <x v="0"/>
    <x v="0"/>
    <x v="1"/>
    <x v="7"/>
    <s v="2 - Poder Ejecutivo"/>
    <s v="0206 - MINISTERIO DE EDUCACIÓN"/>
    <x v="99"/>
    <x v="2"/>
    <x v="10"/>
    <x v="41"/>
    <s v="2.7 - OBRAS"/>
    <s v="2.7.1 - OBRAS EN EDIFICACIONES"/>
    <s v="S"/>
    <s v="06 - AMPLIACIÓN DEL PLANTEL EDUCATIVO PARA INICIAL MARÍA ALEJANDRINA PICHARDO, MUNICIPIO VILLA RIVA, PROVINCIA DUARTE."/>
    <s v="10 - FONDO GENERAL"/>
    <n v="15199"/>
    <s v="06 - DUARTE"/>
    <n v="11035275"/>
    <n v="0.56000000052154064"/>
    <n v="0"/>
  </r>
  <r>
    <x v="0"/>
    <x v="0"/>
    <x v="0"/>
    <x v="1"/>
    <x v="7"/>
    <s v="2 - Poder Ejecutivo"/>
    <s v="0206 - MINISTERIO DE EDUCACIÓN"/>
    <x v="99"/>
    <x v="2"/>
    <x v="10"/>
    <x v="41"/>
    <s v="2.7 - OBRAS"/>
    <s v="2.7.1 - OBRAS EN EDIFICACIONES"/>
    <s v="S"/>
    <s v="06 - AMPLIACIÓN DEL PLANTEL EDUCATIVO PARA INICIAL MARÍA CONCEPCIÓN BONA, MUNICIPIO HIGÜEY, PROVINCIA LA ALTAGRACIA."/>
    <s v="10 - FONDO GENERAL"/>
    <n v="15208"/>
    <s v="11 - LA ALTAGRACIA"/>
    <n v="6582165"/>
    <n v="5759394.79"/>
    <n v="5359734.1999999993"/>
  </r>
  <r>
    <x v="0"/>
    <x v="0"/>
    <x v="0"/>
    <x v="1"/>
    <x v="7"/>
    <s v="2 - Poder Ejecutivo"/>
    <s v="0206 - MINISTERIO DE EDUCACIÓN"/>
    <x v="99"/>
    <x v="2"/>
    <x v="10"/>
    <x v="41"/>
    <s v="2.7 - OBRAS"/>
    <s v="2.7.1 - OBRAS EN EDIFICACIONES"/>
    <s v="S"/>
    <s v="06 - AMPLIACIÓN DEL PLANTEL EDUCATIVO PARA INICIAL MARIE POUSSEPIN - FE Y ALEGRÍA, MUNICIPIO VILLA JARAGUA, PROVINCIA BAHORUCO."/>
    <s v="10 - FONDO GENERAL"/>
    <n v="15163"/>
    <s v="03 - BAHORUCO"/>
    <n v="12403731"/>
    <n v="4950413.7899999982"/>
    <n v="4950412.05"/>
  </r>
  <r>
    <x v="0"/>
    <x v="0"/>
    <x v="0"/>
    <x v="1"/>
    <x v="7"/>
    <s v="2 - Poder Ejecutivo"/>
    <s v="0206 - MINISTERIO DE EDUCACIÓN"/>
    <x v="99"/>
    <x v="2"/>
    <x v="10"/>
    <x v="41"/>
    <s v="2.7 - OBRAS"/>
    <s v="2.7.1 - OBRAS EN EDIFICACIONES"/>
    <s v="S"/>
    <s v="06 - AMPLIACIÓN DEL PLANTEL EDUCATIVO PARA INICIAL PILOTO, MUNICIPIO GUAYUBÍN, PROVINCIA MONTE CRISTI."/>
    <s v="10 - FONDO GENERAL"/>
    <n v="15275"/>
    <s v="15 - MONTE CRISTI"/>
    <n v="4628889"/>
    <n v="0"/>
    <n v="0"/>
  </r>
  <r>
    <x v="0"/>
    <x v="0"/>
    <x v="0"/>
    <x v="1"/>
    <x v="7"/>
    <s v="2 - Poder Ejecutivo"/>
    <s v="0206 - MINISTERIO DE EDUCACIÓN"/>
    <x v="99"/>
    <x v="2"/>
    <x v="10"/>
    <x v="41"/>
    <s v="2.7 - OBRAS"/>
    <s v="2.7.1 - OBRAS EN EDIFICACIONES"/>
    <s v="S"/>
    <s v="06 - AMPLIACIÓN DEL PLANTEL EDUCATIVO PARA INICIAL PROF. JUAN EMILIO BOSCH GAVIÑO, MUNICIPIO PUERTO PLATA, PROVINCIA PUERTO PLATA."/>
    <s v="10 - FONDO GENERAL"/>
    <n v="15888"/>
    <s v="18 - PUERTO PLATA"/>
    <n v="11289410"/>
    <n v="2510240"/>
    <n v="2510239.4300000002"/>
  </r>
  <r>
    <x v="0"/>
    <x v="0"/>
    <x v="0"/>
    <x v="1"/>
    <x v="7"/>
    <s v="2 - Poder Ejecutivo"/>
    <s v="0206 - MINISTERIO DE EDUCACIÓN"/>
    <x v="99"/>
    <x v="2"/>
    <x v="10"/>
    <x v="41"/>
    <s v="2.7 - OBRAS"/>
    <s v="2.7.1 - OBRAS EN EDIFICACIONES"/>
    <s v="S"/>
    <s v="06 - AMPLIACIÓN DEL PLANTEL EDUCATIVO PARA INICIAL SOCORRO SÁNCHEZ, MUNICIPIO LOS ALCARRIZOS, PROVINCIA SANTO DOMINGO."/>
    <s v="10 - FONDO GENERAL"/>
    <n v="15258"/>
    <s v="32 - SANTO DOMINGO"/>
    <n v="10833015"/>
    <n v="8.4699999999720603"/>
    <n v="0"/>
  </r>
  <r>
    <x v="0"/>
    <x v="0"/>
    <x v="0"/>
    <x v="1"/>
    <x v="7"/>
    <s v="2 - Poder Ejecutivo"/>
    <s v="0206 - MINISTERIO DE EDUCACIÓN"/>
    <x v="99"/>
    <x v="2"/>
    <x v="10"/>
    <x v="41"/>
    <s v="2.7 - OBRAS"/>
    <s v="2.7.1 - OBRAS EN EDIFICACIONES"/>
    <s v="S"/>
    <s v="06 - CONSTRUCCIÓN DE 1 ESTANCIA INFANTIL EN LA PROVINCIA ELIAS PIÑA"/>
    <s v="10 - FONDO GENERAL"/>
    <n v="13048"/>
    <s v="07 - ELIAS PINA"/>
    <n v="1427920"/>
    <n v="2930750"/>
    <n v="0"/>
  </r>
  <r>
    <x v="0"/>
    <x v="0"/>
    <x v="0"/>
    <x v="1"/>
    <x v="7"/>
    <s v="2 - Poder Ejecutivo"/>
    <s v="0206 - MINISTERIO DE EDUCACIÓN"/>
    <x v="99"/>
    <x v="2"/>
    <x v="10"/>
    <x v="41"/>
    <s v="2.7 - OBRAS"/>
    <s v="2.7.1 - OBRAS EN EDIFICACIONES"/>
    <s v="S"/>
    <s v="07 - AMPLIACIÓN DEL PLANTEL EDUCATIVO PARA INICIAL  PROF. VITALINA GUERRERO PIMENTEL, MUNICIPIO BANÍ, PROVINCIA PERAVIA."/>
    <s v="10 - FONDO GENERAL"/>
    <n v="15180"/>
    <s v="17 - PERAVIA"/>
    <n v="11035275"/>
    <n v="5947400.5600000005"/>
    <n v="0"/>
  </r>
  <r>
    <x v="0"/>
    <x v="0"/>
    <x v="0"/>
    <x v="1"/>
    <x v="7"/>
    <s v="2 - Poder Ejecutivo"/>
    <s v="0206 - MINISTERIO DE EDUCACIÓN"/>
    <x v="99"/>
    <x v="2"/>
    <x v="10"/>
    <x v="41"/>
    <s v="2.7 - OBRAS"/>
    <s v="2.7.1 - OBRAS EN EDIFICACIONES"/>
    <s v="S"/>
    <s v="07 - AMPLIACIÓN DEL PLANTEL EDUCATIVO PARA INICIAL ALTAGRACIA GRULLÓN, MUNICIPIO SAN FRANCISCO DE MACORÍS, PROVINCIA DUARTE."/>
    <s v="10 - FONDO GENERAL"/>
    <n v="15201"/>
    <s v="06 - DUARTE"/>
    <n v="4595200"/>
    <n v="1.9299999997019768"/>
    <n v="0"/>
  </r>
  <r>
    <x v="0"/>
    <x v="0"/>
    <x v="0"/>
    <x v="1"/>
    <x v="7"/>
    <s v="2 - Poder Ejecutivo"/>
    <s v="0206 - MINISTERIO DE EDUCACIÓN"/>
    <x v="99"/>
    <x v="2"/>
    <x v="10"/>
    <x v="41"/>
    <s v="2.7 - OBRAS"/>
    <s v="2.7.1 - OBRAS EN EDIFICACIONES"/>
    <s v="S"/>
    <s v="07 - AMPLIACIÓN DEL PLANTEL EDUCATIVO PARA INICIAL AMÉRICO LUGO, MUNICIPIO SABANA GRANDE DE BOYÁ, PROVINCIA MONTE PLATA."/>
    <s v="10 - FONDO GENERAL"/>
    <n v="15239"/>
    <s v="29 - MONTE PLATA"/>
    <n v="6510045"/>
    <n v="1.6600000001490116"/>
    <n v="0"/>
  </r>
  <r>
    <x v="0"/>
    <x v="0"/>
    <x v="0"/>
    <x v="1"/>
    <x v="7"/>
    <s v="2 - Poder Ejecutivo"/>
    <s v="0206 - MINISTERIO DE EDUCACIÓN"/>
    <x v="99"/>
    <x v="2"/>
    <x v="10"/>
    <x v="41"/>
    <s v="2.7 - OBRAS"/>
    <s v="2.7.1 - OBRAS EN EDIFICACIONES"/>
    <s v="S"/>
    <s v="07 - AMPLIACIÓN DEL PLANTEL EDUCATIVO PARA INICIAL GEORGE ARZENO BRUGAL FE Y ALEGRÍA, MUNICIPIO PUERTO PLATA, PROVINCIA PUERTO PLATA."/>
    <s v="10 - FONDO GENERAL"/>
    <n v="15889"/>
    <s v="18 - PUERTO PLATA"/>
    <n v="11289410"/>
    <n v="6416065.8300000001"/>
    <n v="6416064.7599999998"/>
  </r>
  <r>
    <x v="0"/>
    <x v="0"/>
    <x v="0"/>
    <x v="1"/>
    <x v="7"/>
    <s v="2 - Poder Ejecutivo"/>
    <s v="0206 - MINISTERIO DE EDUCACIÓN"/>
    <x v="99"/>
    <x v="2"/>
    <x v="10"/>
    <x v="41"/>
    <s v="2.7 - OBRAS"/>
    <s v="2.7.1 - OBRAS EN EDIFICACIONES"/>
    <s v="S"/>
    <s v="07 - AMPLIACIÓN DEL PLANTEL EDUCATIVO PARA INICIAL HIGÜERITO, MUNICIPIO SAN JUAN, PROVINCIA SAN JUAN."/>
    <s v="10 - FONDO GENERAL"/>
    <n v="15155"/>
    <s v="22 - SAN JUAN"/>
    <n v="6582165"/>
    <n v="3059394.79"/>
    <n v="2525818.94"/>
  </r>
  <r>
    <x v="0"/>
    <x v="0"/>
    <x v="0"/>
    <x v="1"/>
    <x v="7"/>
    <s v="2 - Poder Ejecutivo"/>
    <s v="0206 - MINISTERIO DE EDUCACIÓN"/>
    <x v="99"/>
    <x v="2"/>
    <x v="10"/>
    <x v="41"/>
    <s v="2.7 - OBRAS"/>
    <s v="2.7.1 - OBRAS EN EDIFICACIONES"/>
    <s v="S"/>
    <s v="07 - AMPLIACIÓN DEL PLANTEL EDUCATIVO PARA INICIAL LA DIVISORIA, MUNICIPIO GUAYUBÍN, PROVINCIA MONTE CRISTI."/>
    <s v="10 - FONDO GENERAL"/>
    <n v="15276"/>
    <s v="15 - MONTE CRISTI"/>
    <n v="4628889"/>
    <n v="1329847.95"/>
    <n v="1329841.5900000001"/>
  </r>
  <r>
    <x v="0"/>
    <x v="0"/>
    <x v="0"/>
    <x v="1"/>
    <x v="7"/>
    <s v="2 - Poder Ejecutivo"/>
    <s v="0206 - MINISTERIO DE EDUCACIÓN"/>
    <x v="99"/>
    <x v="2"/>
    <x v="10"/>
    <x v="41"/>
    <s v="2.7 - OBRAS"/>
    <s v="2.7.1 - OBRAS EN EDIFICACIONES"/>
    <s v="S"/>
    <s v="07 - AMPLIACIÓN DEL PLANTEL EDUCATIVO PARA INICIAL MARÍA TRINIDAD SÁNCHEZ, MUNICIPIO HIGÜEY, PROVINCIA LA ALTAGRACIA."/>
    <s v="10 - FONDO GENERAL"/>
    <n v="15209"/>
    <s v="11 - LA ALTAGRACIA"/>
    <n v="11075727"/>
    <n v="4686086.9600000009"/>
    <n v="4686086.2300000004"/>
  </r>
  <r>
    <x v="0"/>
    <x v="0"/>
    <x v="0"/>
    <x v="1"/>
    <x v="7"/>
    <s v="2 - Poder Ejecutivo"/>
    <s v="0206 - MINISTERIO DE EDUCACIÓN"/>
    <x v="99"/>
    <x v="2"/>
    <x v="10"/>
    <x v="41"/>
    <s v="2.7 - OBRAS"/>
    <s v="2.7.1 - OBRAS EN EDIFICACIONES"/>
    <s v="S"/>
    <s v="07 - AMPLIACIÓN DEL PLANTEL EDUCATIVO PARA INICIAL NORBERTO LUCIANO MORA BLANCO, MUNICIPIO LA VEGA, PROVINCIA LA VEGA."/>
    <s v="10 - FONDO GENERAL"/>
    <n v="15611"/>
    <s v="13 - LA VEGA"/>
    <n v="6731551"/>
    <n v="1"/>
    <n v="0"/>
  </r>
  <r>
    <x v="0"/>
    <x v="0"/>
    <x v="0"/>
    <x v="1"/>
    <x v="7"/>
    <s v="2 - Poder Ejecutivo"/>
    <s v="0206 - MINISTERIO DE EDUCACIÓN"/>
    <x v="99"/>
    <x v="2"/>
    <x v="10"/>
    <x v="41"/>
    <s v="2.7 - OBRAS"/>
    <s v="2.7.1 - OBRAS EN EDIFICACIONES"/>
    <s v="S"/>
    <s v="07 - AMPLIACIÓN DEL PLANTEL EDUCATIVO PARA INICIAL NORGE BOTELLO FERNÁNDEZ, MUNICIPIO LOS ALCARRIZOS, PROVINCIA SANTO DOMINGO."/>
    <s v="10 - FONDO GENERAL"/>
    <n v="15259"/>
    <s v="32 - SANTO DOMINGO"/>
    <n v="6437925"/>
    <n v="3064174.5300000003"/>
    <n v="3064174.06"/>
  </r>
  <r>
    <x v="0"/>
    <x v="0"/>
    <x v="0"/>
    <x v="1"/>
    <x v="7"/>
    <s v="2 - Poder Ejecutivo"/>
    <s v="0206 - MINISTERIO DE EDUCACIÓN"/>
    <x v="99"/>
    <x v="2"/>
    <x v="10"/>
    <x v="41"/>
    <s v="2.7 - OBRAS"/>
    <s v="2.7.1 - OBRAS EN EDIFICACIONES"/>
    <s v="S"/>
    <s v="07 - AMPLIACIÓN DEL PLANTEL EDUCATIVO PARA INICIAL PROF. NELIS MARINA CARABALLO PEREZ, MUNICIPIO JIMANÍ, PROVINCIA INDEPENDENCIA."/>
    <s v="10 - FONDO GENERAL"/>
    <n v="15164"/>
    <s v="10 - INDEPENDENCIA"/>
    <n v="6606206"/>
    <n v="183340.99999999988"/>
    <n v="0"/>
  </r>
  <r>
    <x v="0"/>
    <x v="0"/>
    <x v="0"/>
    <x v="1"/>
    <x v="7"/>
    <s v="2 - Poder Ejecutivo"/>
    <s v="0206 - MINISTERIO DE EDUCACIÓN"/>
    <x v="99"/>
    <x v="2"/>
    <x v="10"/>
    <x v="41"/>
    <s v="2.7 - OBRAS"/>
    <s v="2.7.1 - OBRAS EN EDIFICACIONES"/>
    <s v="S"/>
    <s v="07 - AMPLIACIÓN DEL PLANTEL EDUCATIVO PARA INICIAL PROF. YOJANY DE LA CRUZ SANTANA, MUNICIPIO JAMAO AL NORTE, PROVINCIA ESPAILLAT."/>
    <s v="10 - FONDO GENERAL"/>
    <n v="15192"/>
    <s v="09 - ESPAILLAT"/>
    <n v="4595200"/>
    <n v="0.93999999994412065"/>
    <n v="0"/>
  </r>
  <r>
    <x v="0"/>
    <x v="0"/>
    <x v="0"/>
    <x v="1"/>
    <x v="7"/>
    <s v="2 - Poder Ejecutivo"/>
    <s v="0206 - MINISTERIO DE EDUCACIÓN"/>
    <x v="99"/>
    <x v="2"/>
    <x v="10"/>
    <x v="41"/>
    <s v="2.7 - OBRAS"/>
    <s v="2.7.1 - OBRAS EN EDIFICACIONES"/>
    <s v="S"/>
    <s v="08 - AMPLIACIÓN DEL PLANTEL EDUCATIVO PARA INICIAL AUGUSTO PINEDA, MUNICIPIO NIZAO, PROVINCIA PERAVIA."/>
    <s v="10 - FONDO GENERAL"/>
    <n v="15181"/>
    <s v="17 - PERAVIA"/>
    <n v="12313456"/>
    <n v="1"/>
    <n v="0"/>
  </r>
  <r>
    <x v="0"/>
    <x v="0"/>
    <x v="0"/>
    <x v="1"/>
    <x v="7"/>
    <s v="2 - Poder Ejecutivo"/>
    <s v="0206 - MINISTERIO DE EDUCACIÓN"/>
    <x v="99"/>
    <x v="2"/>
    <x v="10"/>
    <x v="41"/>
    <s v="2.7 - OBRAS"/>
    <s v="2.7.1 - OBRAS EN EDIFICACIONES"/>
    <s v="S"/>
    <s v="08 - AMPLIACIÓN DEL PLANTEL EDUCATIVO PARA INICIAL BARRIO LAS 100, MUNICIPIO JIMANÍ, PROVINCIA INDEPENDENCIA."/>
    <s v="10 - FONDO GENERAL"/>
    <n v="15165"/>
    <s v="10 - INDEPENDENCIA"/>
    <n v="6606206"/>
    <n v="0"/>
    <n v="0"/>
  </r>
  <r>
    <x v="0"/>
    <x v="0"/>
    <x v="0"/>
    <x v="1"/>
    <x v="7"/>
    <s v="2 - Poder Ejecutivo"/>
    <s v="0206 - MINISTERIO DE EDUCACIÓN"/>
    <x v="99"/>
    <x v="2"/>
    <x v="10"/>
    <x v="41"/>
    <s v="2.7 - OBRAS"/>
    <s v="2.7.1 - OBRAS EN EDIFICACIONES"/>
    <s v="S"/>
    <s v="08 - AMPLIACIÓN DEL PLANTEL EDUCATIVO PARA INICIAL BEJUCAL, MUNICIPIO HIGÜEY, PROVINCIA LA ALTAGRACIA."/>
    <s v="10 - FONDO GENERAL"/>
    <n v="15210"/>
    <s v="11 - LA ALTAGRACIA"/>
    <n v="4612045"/>
    <n v="1729000.9500000002"/>
    <n v="0"/>
  </r>
  <r>
    <x v="0"/>
    <x v="0"/>
    <x v="0"/>
    <x v="1"/>
    <x v="7"/>
    <s v="2 - Poder Ejecutivo"/>
    <s v="0206 - MINISTERIO DE EDUCACIÓN"/>
    <x v="99"/>
    <x v="2"/>
    <x v="10"/>
    <x v="41"/>
    <s v="2.7 - OBRAS"/>
    <s v="2.7.1 - OBRAS EN EDIFICACIONES"/>
    <s v="S"/>
    <s v="08 - AMPLIACIÓN DEL PLANTEL EDUCATIVO PARA INICIAL BURENDE, MUNICIPIO LA VEGA, PROVINCIA LA VEGA."/>
    <s v="10 - FONDO GENERAL"/>
    <n v="15612"/>
    <s v="13 - LA VEGA"/>
    <n v="11208701"/>
    <n v="1"/>
    <n v="0"/>
  </r>
  <r>
    <x v="0"/>
    <x v="0"/>
    <x v="0"/>
    <x v="1"/>
    <x v="7"/>
    <s v="2 - Poder Ejecutivo"/>
    <s v="0206 - MINISTERIO DE EDUCACIÓN"/>
    <x v="99"/>
    <x v="2"/>
    <x v="10"/>
    <x v="41"/>
    <s v="2.7 - OBRAS"/>
    <s v="2.7.1 - OBRAS EN EDIFICACIONES"/>
    <s v="S"/>
    <s v="08 - AMPLIACIÓN DEL PLANTEL EDUCATIVO PARA INICIAL JOSÉ GABRIEL GARCÍA, MUNICIPIO CASTAÑUELAS, PROVINCIA MONTE CRISTI."/>
    <s v="10 - FONDO GENERAL"/>
    <n v="15277"/>
    <s v="15 - MONTE CRISTI"/>
    <n v="11116179"/>
    <n v="4686250.5200000005"/>
    <n v="4686249.1500000004"/>
  </r>
  <r>
    <x v="0"/>
    <x v="0"/>
    <x v="0"/>
    <x v="1"/>
    <x v="7"/>
    <s v="2 - Poder Ejecutivo"/>
    <s v="0206 - MINISTERIO DE EDUCACIÓN"/>
    <x v="99"/>
    <x v="2"/>
    <x v="10"/>
    <x v="41"/>
    <s v="2.7 - OBRAS"/>
    <s v="2.7.1 - OBRAS EN EDIFICACIONES"/>
    <s v="S"/>
    <s v="08 - AMPLIACIÓN DEL PLANTEL EDUCATIVO PARA INICIAL LEONIDAS DEL CARMEN SÁNCHEZ, MUNICIPIO JUAN DE HERRERA, PROVINCIA SAN JUAN."/>
    <s v="10 - FONDO GENERAL"/>
    <n v="15156"/>
    <s v="22 - SAN JUAN"/>
    <n v="6582165"/>
    <n v="1"/>
    <n v="0"/>
  </r>
  <r>
    <x v="0"/>
    <x v="0"/>
    <x v="0"/>
    <x v="1"/>
    <x v="7"/>
    <s v="2 - Poder Ejecutivo"/>
    <s v="0206 - MINISTERIO DE EDUCACIÓN"/>
    <x v="99"/>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2675361.48"/>
    <n v="170034.06"/>
  </r>
  <r>
    <x v="0"/>
    <x v="0"/>
    <x v="0"/>
    <x v="1"/>
    <x v="7"/>
    <s v="2 - Poder Ejecutivo"/>
    <s v="0206 - MINISTERIO DE EDUCACIÓN"/>
    <x v="99"/>
    <x v="2"/>
    <x v="10"/>
    <x v="41"/>
    <s v="2.7 - OBRAS"/>
    <s v="2.7.1 - OBRAS EN EDIFICACIONES"/>
    <s v="S"/>
    <s v="08 - AMPLIACIÓN DEL PLANTEL EDUCATIVO PARA INICIAL PABLITA POLANCO RODRÍGUEZ, MUNICIPIO VILLA RIVA, PROVINCIA DUARTE."/>
    <s v="10 - FONDO GENERAL"/>
    <n v="15202"/>
    <s v="06 - DUARTE"/>
    <n v="12313456"/>
    <n v="1.4199999999254942"/>
    <n v="0"/>
  </r>
  <r>
    <x v="0"/>
    <x v="0"/>
    <x v="0"/>
    <x v="1"/>
    <x v="7"/>
    <s v="2 - Poder Ejecutivo"/>
    <s v="0206 - MINISTERIO DE EDUCACIÓN"/>
    <x v="99"/>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888.54999999981374"/>
    <n v="0"/>
  </r>
  <r>
    <x v="0"/>
    <x v="0"/>
    <x v="0"/>
    <x v="1"/>
    <x v="7"/>
    <s v="2 - Poder Ejecutivo"/>
    <s v="0206 - MINISTERIO DE EDUCACIÓN"/>
    <x v="99"/>
    <x v="2"/>
    <x v="10"/>
    <x v="41"/>
    <s v="2.7 - OBRAS"/>
    <s v="2.7.1 - OBRAS EN EDIFICACIONES"/>
    <s v="S"/>
    <s v="08 - AMPLIACIÓN DEL PLANTEL EDUCATIVO PARA INICIAL SALOMÉ UREÑA DE HENRÍQUEZ, MUNICIPIO JAMAO AL NORTE, PROVINCIA ESPAILLAT."/>
    <s v="10 - FONDO GENERAL"/>
    <n v="15193"/>
    <s v="09 - ESPAILLAT"/>
    <n v="12313456"/>
    <n v="15391820.609999999"/>
    <n v="3078364.12"/>
  </r>
  <r>
    <x v="0"/>
    <x v="0"/>
    <x v="0"/>
    <x v="1"/>
    <x v="7"/>
    <s v="2 - Poder Ejecutivo"/>
    <s v="0206 - MINISTERIO DE EDUCACIÓN"/>
    <x v="99"/>
    <x v="2"/>
    <x v="10"/>
    <x v="41"/>
    <s v="2.7 - OBRAS"/>
    <s v="2.7.1 - OBRAS EN EDIFICACIONES"/>
    <s v="S"/>
    <s v="08 - AMPLIACIÓN DEL PLANTEL EDUCATIVO PARA INICIAL SILVANO REYNOSO, MUNICIPIO VILLA ISABELA, PROVINCIA PUERTO PLATA."/>
    <s v="10 - FONDO GENERAL"/>
    <n v="15890"/>
    <s v="18 - PUERTO PLATA"/>
    <n v="6779437"/>
    <n v="6779437"/>
    <n v="4160163.45"/>
  </r>
  <r>
    <x v="0"/>
    <x v="0"/>
    <x v="0"/>
    <x v="1"/>
    <x v="7"/>
    <s v="2 - Poder Ejecutivo"/>
    <s v="0206 - MINISTERIO DE EDUCACIÓN"/>
    <x v="99"/>
    <x v="2"/>
    <x v="10"/>
    <x v="41"/>
    <s v="2.7 - OBRAS"/>
    <s v="2.7.1 - OBRAS EN EDIFICACIONES"/>
    <s v="S"/>
    <s v="09 - AMPLIACIÓN DEL PLANTEL EDUCATIVO PARA INICIAL DAMIÁN DAVID ORTÍZ, MUNICIPIO LAS MATAS DE FARFÁN, PROVINCIA SAN JUAN."/>
    <s v="10 - FONDO GENERAL"/>
    <n v="15157"/>
    <s v="22 - SAN JUAN"/>
    <n v="6582165"/>
    <n v="1.7900000000372529"/>
    <n v="0"/>
  </r>
  <r>
    <x v="0"/>
    <x v="0"/>
    <x v="0"/>
    <x v="1"/>
    <x v="7"/>
    <s v="2 - Poder Ejecutivo"/>
    <s v="0206 - MINISTERIO DE EDUCACIÓN"/>
    <x v="99"/>
    <x v="2"/>
    <x v="10"/>
    <x v="41"/>
    <s v="2.7 - OBRAS"/>
    <s v="2.7.1 - OBRAS EN EDIFICACIONES"/>
    <s v="S"/>
    <s v="09 - AMPLIACIÓN DEL PLANTEL EDUCATIVO PARA INICIAL DR. JOSÉ FRANCISCO PEÑA GÓMEZ, MUNICIPIO PUERTO PLATA, PROVINCIA PUERTO PLATA."/>
    <s v="10 - FONDO GENERAL"/>
    <n v="15891"/>
    <s v="18 - PUERTO PLATA"/>
    <n v="21904546"/>
    <n v="4928521.879999999"/>
    <n v="4928521.3499999996"/>
  </r>
  <r>
    <x v="0"/>
    <x v="0"/>
    <x v="0"/>
    <x v="1"/>
    <x v="7"/>
    <s v="2 - Poder Ejecutivo"/>
    <s v="0206 - MINISTERIO DE EDUCACIÓN"/>
    <x v="99"/>
    <x v="2"/>
    <x v="10"/>
    <x v="41"/>
    <s v="2.7 - OBRAS"/>
    <s v="2.7.1 - OBRAS EN EDIFICACIONES"/>
    <s v="S"/>
    <s v="09 - AMPLIACIÓN DEL PLANTEL EDUCATIVO PARA INICIAL ELISEO GRULLÓN, MUNICIPIO NAGUA, PROVINCIA MARÍA TRINIDAD SÁNCHEZ."/>
    <s v="10 - FONDO GENERAL"/>
    <n v="15283"/>
    <s v="14 - MARIA TRINIDAD SANCHEZ"/>
    <n v="6606206"/>
    <n v="1.8300000000745058"/>
    <n v="0"/>
  </r>
  <r>
    <x v="0"/>
    <x v="0"/>
    <x v="0"/>
    <x v="1"/>
    <x v="7"/>
    <s v="2 - Poder Ejecutivo"/>
    <s v="0206 - MINISTERIO DE EDUCACIÓN"/>
    <x v="99"/>
    <x v="2"/>
    <x v="10"/>
    <x v="41"/>
    <s v="2.7 - OBRAS"/>
    <s v="2.7.1 - OBRAS EN EDIFICACIONES"/>
    <s v="S"/>
    <s v="09 - AMPLIACIÓN DEL PLANTEL EDUCATIVO PARA INICIAL FRANCISCO JAVIER UREÑA CANELA, MUNICIPIO DAJABÓN, PROVINCIA DAJABÓN."/>
    <s v="10 - FONDO GENERAL"/>
    <n v="15278"/>
    <s v="05 - DAJABON"/>
    <n v="12403731"/>
    <n v="9618193.7100000009"/>
    <n v="7197497.5800000001"/>
  </r>
  <r>
    <x v="0"/>
    <x v="0"/>
    <x v="0"/>
    <x v="1"/>
    <x v="7"/>
    <s v="2 - Poder Ejecutivo"/>
    <s v="0206 - MINISTERIO DE EDUCACIÓN"/>
    <x v="99"/>
    <x v="2"/>
    <x v="10"/>
    <x v="41"/>
    <s v="2.7 - OBRAS"/>
    <s v="2.7.1 - OBRAS EN EDIFICACIONES"/>
    <s v="S"/>
    <s v="09 - AMPLIACIÓN DEL PLANTEL EDUCATIVO PARA INICIAL HERMANAS MIRABAL, MUNICIPIO HIGÜEY, PROVINCIA LA ALTAGRACIA."/>
    <s v="10 - FONDO GENERAL"/>
    <n v="15212"/>
    <s v="11 - LA ALTAGRACIA"/>
    <n v="11075727"/>
    <n v="9691260.9600000009"/>
    <n v="9591547.5099999998"/>
  </r>
  <r>
    <x v="0"/>
    <x v="0"/>
    <x v="0"/>
    <x v="1"/>
    <x v="7"/>
    <s v="2 - Poder Ejecutivo"/>
    <s v="0206 - MINISTERIO DE EDUCACIÓN"/>
    <x v="99"/>
    <x v="2"/>
    <x v="10"/>
    <x v="41"/>
    <s v="2.7 - OBRAS"/>
    <s v="2.7.1 - OBRAS EN EDIFICACIONES"/>
    <s v="S"/>
    <s v="09 - AMPLIACIÓN DEL PLANTEL EDUCATIVO PARA INICIAL JOSÉ ERNESTO ROSARIO POLANCO, MUNICIPIO SOSÚA, PROVINCIA PUERTO PLATA."/>
    <s v="10 - FONDO GENERAL"/>
    <n v="15263"/>
    <s v="18 - PUERTO PLATA"/>
    <n v="6606206"/>
    <n v="2255597.83"/>
    <n v="2255596.98"/>
  </r>
  <r>
    <x v="0"/>
    <x v="0"/>
    <x v="0"/>
    <x v="1"/>
    <x v="7"/>
    <s v="2 - Poder Ejecutivo"/>
    <s v="0206 - MINISTERIO DE EDUCACIÓN"/>
    <x v="99"/>
    <x v="2"/>
    <x v="10"/>
    <x v="41"/>
    <s v="2.7 - OBRAS"/>
    <s v="2.7.1 - OBRAS EN EDIFICACIONES"/>
    <s v="S"/>
    <s v="09 - AMPLIACIÓN DEL PLANTEL EDUCATIVO PARA INICIAL LOS GUANDULES, MUNICIPIO SAN PEDRO DE MACORÍS, PROVINCIA SAN PEDRO DE MACORÍS."/>
    <s v="10 - FONDO GENERAL"/>
    <n v="15545"/>
    <s v="23 - SAN PEDRO DE MACORIS"/>
    <n v="11087637"/>
    <n v="4649177.49"/>
    <n v="3649178.48"/>
  </r>
  <r>
    <x v="0"/>
    <x v="0"/>
    <x v="0"/>
    <x v="1"/>
    <x v="7"/>
    <s v="2 - Poder Ejecutivo"/>
    <s v="0206 - MINISTERIO DE EDUCACIÓN"/>
    <x v="99"/>
    <x v="2"/>
    <x v="10"/>
    <x v="41"/>
    <s v="2.7 - OBRAS"/>
    <s v="2.7.1 - OBRAS EN EDIFICACIONES"/>
    <s v="S"/>
    <s v="09 - AMPLIACIÓN DEL PLANTEL EDUCATIVO PARA INICIAL PROF. ANA JULIA DÍAZ LUNA , MUNICIPIO LA VEGA, PROVINCIA LA VEGA."/>
    <s v="10 - FONDO GENERAL"/>
    <n v="15613"/>
    <s v="13 - LA VEGA"/>
    <n v="6731551"/>
    <n v="2923276"/>
    <n v="2473275.46"/>
  </r>
  <r>
    <x v="0"/>
    <x v="0"/>
    <x v="0"/>
    <x v="1"/>
    <x v="7"/>
    <s v="2 - Poder Ejecutivo"/>
    <s v="0206 - MINISTERIO DE EDUCACIÓN"/>
    <x v="99"/>
    <x v="2"/>
    <x v="10"/>
    <x v="41"/>
    <s v="2.7 - OBRAS"/>
    <s v="2.7.1 - OBRAS EN EDIFICACIONES"/>
    <s v="S"/>
    <s v="09 - AMPLIACIÓN DEL PLANTEL EDUCATIVO PARA INICIAL PROF. RAFAEL ANTONIO FIGUEREO, MUNICIPIO NIZAO, PROVINCIA PERAVIA."/>
    <s v="10 - FONDO GENERAL"/>
    <n v="15182"/>
    <s v="17 - PERAVIA"/>
    <n v="11035275"/>
    <n v="8373813.5600000005"/>
    <n v="8373811.3700000001"/>
  </r>
  <r>
    <x v="0"/>
    <x v="0"/>
    <x v="0"/>
    <x v="1"/>
    <x v="7"/>
    <s v="2 - Poder Ejecutivo"/>
    <s v="0206 - MINISTERIO DE EDUCACIÓN"/>
    <x v="99"/>
    <x v="2"/>
    <x v="10"/>
    <x v="41"/>
    <s v="2.7 - OBRAS"/>
    <s v="2.7.1 - OBRAS EN EDIFICACIONES"/>
    <s v="S"/>
    <s v="09 - AMPLIACIÓN DEL PLANTEL EDUCATIVO PARA INICIAL RAMÓN BOLÍVAR MEDRANO, MUNICIPIO CRISTÓBAL, PROVINCIA INDEPENDENCIA."/>
    <s v="10 - FONDO GENERAL"/>
    <n v="15166"/>
    <s v="10 - INDEPENDENCIA"/>
    <n v="6606206"/>
    <n v="0.99999999988358468"/>
    <n v="0"/>
  </r>
  <r>
    <x v="0"/>
    <x v="0"/>
    <x v="0"/>
    <x v="1"/>
    <x v="7"/>
    <s v="2 - Poder Ejecutivo"/>
    <s v="0206 - MINISTERIO DE EDUCACIÓN"/>
    <x v="99"/>
    <x v="2"/>
    <x v="10"/>
    <x v="41"/>
    <s v="2.7 - OBRAS"/>
    <s v="2.7.1 - OBRAS EN EDIFICACIONES"/>
    <s v="S"/>
    <s v="09 - AMPLIACIÓN DEL PLANTEL EDUCATIVO PARA INICIAL SANTO CURA DE ARS, SECTOR CAPOTILLO, DISTRITO NACIONAL."/>
    <s v="10 - FONDO GENERAL"/>
    <n v="15261"/>
    <s v="01 - DISTRITO NACIONAL"/>
    <n v="6437925"/>
    <n v="5633184.5300000003"/>
    <n v="3005725.78"/>
  </r>
  <r>
    <x v="0"/>
    <x v="0"/>
    <x v="0"/>
    <x v="1"/>
    <x v="7"/>
    <s v="2 - Poder Ejecutivo"/>
    <s v="0206 - MINISTERIO DE EDUCACIÓN"/>
    <x v="99"/>
    <x v="2"/>
    <x v="10"/>
    <x v="41"/>
    <s v="2.7 - OBRAS"/>
    <s v="2.7.1 - OBRAS EN EDIFICACIONES"/>
    <s v="S"/>
    <s v="10 - AMPLIACIÓN DEL PLANTEL EDUCATIVO PARA INICIAL ÁNGEL RIVERA, MUNICIPIO AZUA, PROVINCIA AZUA"/>
    <s v="10 - FONDO GENERAL"/>
    <n v="15168"/>
    <s v="02 - AZUA"/>
    <n v="6558125"/>
    <n v="2538359.75"/>
    <n v="2258059.1800000002"/>
  </r>
  <r>
    <x v="0"/>
    <x v="0"/>
    <x v="0"/>
    <x v="1"/>
    <x v="7"/>
    <s v="2 - Poder Ejecutivo"/>
    <s v="0206 - MINISTERIO DE EDUCACIÓN"/>
    <x v="99"/>
    <x v="2"/>
    <x v="10"/>
    <x v="41"/>
    <s v="2.7 - OBRAS"/>
    <s v="2.7.1 - OBRAS EN EDIFICACIONES"/>
    <s v="S"/>
    <s v="10 - AMPLIACIÓN DEL PLANTEL EDUCATIVO PARA INICIAL BEJUCALITO, MUNICIPIO HIGÜEY, PROVINCIA LA ALTAGRACIA."/>
    <s v="10 - FONDO GENERAL"/>
    <n v="15213"/>
    <s v="11 - LA ALTAGRACIA"/>
    <n v="4612045"/>
    <n v="4346043.95"/>
    <n v="4238345.08"/>
  </r>
  <r>
    <x v="0"/>
    <x v="0"/>
    <x v="0"/>
    <x v="1"/>
    <x v="7"/>
    <s v="2 - Poder Ejecutivo"/>
    <s v="0206 - MINISTERIO DE EDUCACIÓN"/>
    <x v="99"/>
    <x v="2"/>
    <x v="10"/>
    <x v="41"/>
    <s v="2.7 - OBRAS"/>
    <s v="2.7.1 - OBRAS EN EDIFICACIONES"/>
    <s v="S"/>
    <s v="10 - AMPLIACIÓN DEL PLANTEL EDUCATIVO PARA INICIAL CARLOS MELQUIADES PEGUERO SÁNCHEZ, MUNICIPIO HATO MAYOR, PROVINCIA HATO MAYOR."/>
    <s v="10 - FONDO GENERAL"/>
    <n v="15546"/>
    <s v="30 - HATO MAYOR"/>
    <n v="4718384"/>
    <n v="1318621.6399999997"/>
    <n v="1318621.6200000001"/>
  </r>
  <r>
    <x v="0"/>
    <x v="0"/>
    <x v="0"/>
    <x v="1"/>
    <x v="7"/>
    <s v="2 - Poder Ejecutivo"/>
    <s v="0206 - MINISTERIO DE EDUCACIÓN"/>
    <x v="99"/>
    <x v="2"/>
    <x v="10"/>
    <x v="41"/>
    <s v="2.7 - OBRAS"/>
    <s v="2.7.1 - OBRAS EN EDIFICACIONES"/>
    <s v="S"/>
    <s v="10 - AMPLIACIÓN DEL PLANTEL EDUCATIVO PARA INICIAL DELIA GÓMEZ, MUNICIPIO IMBERT, PROVINCIA PUERTO PLATA."/>
    <s v="10 - FONDO GENERAL"/>
    <n v="15892"/>
    <s v="18 - PUERTO PLATA"/>
    <n v="11289410"/>
    <n v="2540118"/>
    <n v="2540116.08"/>
  </r>
  <r>
    <x v="0"/>
    <x v="0"/>
    <x v="0"/>
    <x v="1"/>
    <x v="7"/>
    <s v="2 - Poder Ejecutivo"/>
    <s v="0206 - MINISTERIO DE EDUCACIÓN"/>
    <x v="99"/>
    <x v="2"/>
    <x v="10"/>
    <x v="41"/>
    <s v="2.7 - OBRAS"/>
    <s v="2.7.1 - OBRAS EN EDIFICACIONES"/>
    <s v="S"/>
    <s v="10 - AMPLIACIÓN DEL PLANTEL EDUCATIVO PARA INICIAL JUAN SANTOS DÍAZ, MUNICIPIO LOMA DE CABRERA, PROVINCIA DAJABÓN."/>
    <s v="10 - FONDO GENERAL"/>
    <n v="15279"/>
    <s v="05 - DAJABON"/>
    <n v="6606206"/>
    <n v="4401507.47"/>
    <n v="3611507.25"/>
  </r>
  <r>
    <x v="0"/>
    <x v="0"/>
    <x v="0"/>
    <x v="1"/>
    <x v="7"/>
    <s v="2 - Poder Ejecutivo"/>
    <s v="0206 - MINISTERIO DE EDUCACIÓN"/>
    <x v="99"/>
    <x v="2"/>
    <x v="10"/>
    <x v="41"/>
    <s v="2.7 - OBRAS"/>
    <s v="2.7.1 - OBRAS EN EDIFICACIONES"/>
    <s v="S"/>
    <s v="10 - AMPLIACIÓN DEL PLANTEL EDUCATIVO PARA INICIAL LUZ VARONA, MUNICIPIO VILLA ISABELA, PROVINCIA PUERTO PLATA."/>
    <s v="10 - FONDO GENERAL"/>
    <n v="15264"/>
    <s v="18 - PUERTO PLATA"/>
    <n v="4628889"/>
    <n v="1320422.7000000002"/>
    <n v="1320421.72"/>
  </r>
  <r>
    <x v="0"/>
    <x v="0"/>
    <x v="0"/>
    <x v="1"/>
    <x v="7"/>
    <s v="2 - Poder Ejecutivo"/>
    <s v="0206 - MINISTERIO DE EDUCACIÓN"/>
    <x v="99"/>
    <x v="2"/>
    <x v="10"/>
    <x v="41"/>
    <s v="2.7 - OBRAS"/>
    <s v="2.7.1 - OBRAS EN EDIFICACIONES"/>
    <s v="S"/>
    <s v="10 - AMPLIACIÓN DEL PLANTEL EDUCATIVO PARA INICIAL MADAME GERMAINE ROCOUR DE PELLERANO, SECTOR EL MILLÓN II, DISTRITO NACIONAL."/>
    <s v="10 - FONDO GENERAL"/>
    <n v="15262"/>
    <s v="01 - DISTRITO NACIONAL"/>
    <n v="10833015"/>
    <n v="1"/>
    <n v="0"/>
  </r>
  <r>
    <x v="0"/>
    <x v="0"/>
    <x v="0"/>
    <x v="1"/>
    <x v="7"/>
    <s v="2 - Poder Ejecutivo"/>
    <s v="0206 - MINISTERIO DE EDUCACIÓN"/>
    <x v="99"/>
    <x v="2"/>
    <x v="10"/>
    <x v="41"/>
    <s v="2.7 - OBRAS"/>
    <s v="2.7.1 - OBRAS EN EDIFICACIONES"/>
    <s v="S"/>
    <s v="10 - AMPLIACIÓN DEL PLANTEL EDUCATIVO PARA INICIAL NUESTRA SEÑORA DEL CARMEN, MUNICIPIO DUVERGÉ, PROVINCIA INDEPENDENCIA."/>
    <s v="10 - FONDO GENERAL"/>
    <n v="15167"/>
    <s v="10 - INDEPENDENCIA"/>
    <n v="11116179"/>
    <n v="1.3700000010430813"/>
    <n v="0"/>
  </r>
  <r>
    <x v="0"/>
    <x v="0"/>
    <x v="0"/>
    <x v="1"/>
    <x v="7"/>
    <s v="2 - Poder Ejecutivo"/>
    <s v="0206 - MINISTERIO DE EDUCACIÓN"/>
    <x v="99"/>
    <x v="2"/>
    <x v="10"/>
    <x v="41"/>
    <s v="2.7 - OBRAS"/>
    <s v="2.7.1 - OBRAS EN EDIFICACIONES"/>
    <s v="S"/>
    <s v="10 - AMPLIACIÓN DEL PLANTEL EDUCATIVO PARA INICIAL PROF. AURELINA VALDEZ, MUNICIPIO LA VEGA, PROVINCIA LA VEGA."/>
    <s v="10 - FONDO GENERAL"/>
    <n v="15614"/>
    <s v="13 - LA VEGA"/>
    <n v="4768626"/>
    <n v="1"/>
    <n v="0"/>
  </r>
  <r>
    <x v="0"/>
    <x v="0"/>
    <x v="0"/>
    <x v="1"/>
    <x v="7"/>
    <s v="2 - Poder Ejecutivo"/>
    <s v="0206 - MINISTERIO DE EDUCACIÓN"/>
    <x v="99"/>
    <x v="2"/>
    <x v="10"/>
    <x v="41"/>
    <s v="2.7 - OBRAS"/>
    <s v="2.7.1 - OBRAS EN EDIFICACIONES"/>
    <s v="S"/>
    <s v="10 - AMPLIACIÓN DEL PLANTEL EDUCATIVO PARA INICIAL PROF. CRISTÓBAL ALVINO FALCON, MUNICIPIO NIZAO, PROVINCIA PERAVIA."/>
    <s v="10 - FONDO GENERAL"/>
    <n v="15183"/>
    <s v="17 - PERAVIA"/>
    <n v="12313456"/>
    <n v="4891530.459999999"/>
    <n v="2891530.46"/>
  </r>
  <r>
    <x v="0"/>
    <x v="0"/>
    <x v="0"/>
    <x v="1"/>
    <x v="7"/>
    <s v="2 - Poder Ejecutivo"/>
    <s v="0206 - MINISTERIO DE EDUCACIÓN"/>
    <x v="99"/>
    <x v="2"/>
    <x v="10"/>
    <x v="41"/>
    <s v="2.7 - OBRAS"/>
    <s v="2.7.1 - OBRAS EN EDIFICACIONES"/>
    <s v="S"/>
    <s v="10 - AMPLIACIÓN DEL PLANTEL EDUCATIVO PARA INICIAL PROF. FRANCISCO MARÍA VÁSQUEZ, MUNICIPIO NAGUA, PROVINCIA MARÍA TRINIDAD SÁNCHEZ."/>
    <s v="10 - FONDO GENERAL"/>
    <n v="15284"/>
    <s v="14 - MARIA TRINIDAD SANCHEZ"/>
    <n v="4628889"/>
    <n v="1.9500000001862645"/>
    <n v="0"/>
  </r>
  <r>
    <x v="0"/>
    <x v="0"/>
    <x v="0"/>
    <x v="1"/>
    <x v="7"/>
    <s v="2 - Poder Ejecutivo"/>
    <s v="0206 - MINISTERIO DE EDUCACIÓN"/>
    <x v="99"/>
    <x v="2"/>
    <x v="10"/>
    <x v="41"/>
    <s v="2.7 - OBRAS"/>
    <s v="2.7.1 - OBRAS EN EDIFICACIONES"/>
    <s v="S"/>
    <s v="10 - CONSTRUCCIÓN 4 ESTANCIAS INFANTILES EN LA PROVINCIA DE LA ROMANA"/>
    <s v="10 - FONDO GENERAL"/>
    <n v="13052"/>
    <s v="12 - LA ROMANA"/>
    <n v="28137267"/>
    <n v="26415390.449999999"/>
    <n v="19752548.850000001"/>
  </r>
  <r>
    <x v="0"/>
    <x v="0"/>
    <x v="0"/>
    <x v="1"/>
    <x v="7"/>
    <s v="2 - Poder Ejecutivo"/>
    <s v="0206 - MINISTERIO DE EDUCACIÓN"/>
    <x v="99"/>
    <x v="2"/>
    <x v="10"/>
    <x v="41"/>
    <s v="2.7 - OBRAS"/>
    <s v="2.7.1 - OBRAS EN EDIFICACIONES"/>
    <s v="S"/>
    <s v="11 - AMPLIACIÓN DEL PLANTEL EDUCATIVO PARA INICIAL EL CAJUIL, MUNICIPIO OVIEDO, PROVINCIA PEDERNALES."/>
    <s v="10 - FONDO GENERAL"/>
    <n v="15240"/>
    <s v="16 - PEDERNALES"/>
    <n v="4628889"/>
    <n v="1.9499999999534339"/>
    <n v="0"/>
  </r>
  <r>
    <x v="0"/>
    <x v="0"/>
    <x v="0"/>
    <x v="1"/>
    <x v="7"/>
    <s v="2 - Poder Ejecutivo"/>
    <s v="0206 - MINISTERIO DE EDUCACIÓN"/>
    <x v="99"/>
    <x v="2"/>
    <x v="10"/>
    <x v="41"/>
    <s v="2.7 - OBRAS"/>
    <s v="2.7.1 - OBRAS EN EDIFICACIONES"/>
    <s v="S"/>
    <s v="11 - AMPLIACIÓN DEL PLANTEL EDUCATIVO PARA INICIAL EL PINO, MUNICIPIO EL PINO, PROVINCIA DAJABÓN."/>
    <s v="10 - FONDO GENERAL"/>
    <n v="15280"/>
    <s v="05 - DAJABON"/>
    <n v="11116179"/>
    <n v="9726656.370000001"/>
    <n v="7178041.8599999994"/>
  </r>
  <r>
    <x v="0"/>
    <x v="0"/>
    <x v="0"/>
    <x v="1"/>
    <x v="7"/>
    <s v="2 - Poder Ejecutivo"/>
    <s v="0206 - MINISTERIO DE EDUCACIÓN"/>
    <x v="99"/>
    <x v="2"/>
    <x v="10"/>
    <x v="41"/>
    <s v="2.7 - OBRAS"/>
    <s v="2.7.1 - OBRAS EN EDIFICACIONES"/>
    <s v="S"/>
    <s v="11 - AMPLIACIÓN DEL PLANTEL EDUCATIVO PARA INICIAL GUACO LOS FRÍAS, MUNICIPIO LA VEGA, PROVINCIA LA VEGA."/>
    <s v="10 - FONDO GENERAL"/>
    <n v="15615"/>
    <s v="13 - LA VEGA"/>
    <n v="4768626"/>
    <n v="1915952"/>
    <n v="1532759.31"/>
  </r>
  <r>
    <x v="0"/>
    <x v="0"/>
    <x v="0"/>
    <x v="1"/>
    <x v="7"/>
    <s v="2 - Poder Ejecutivo"/>
    <s v="0206 - MINISTERIO DE EDUCACIÓN"/>
    <x v="99"/>
    <x v="2"/>
    <x v="10"/>
    <x v="41"/>
    <s v="2.7 - OBRAS"/>
    <s v="2.7.1 - OBRAS EN EDIFICACIONES"/>
    <s v="S"/>
    <s v="11 - AMPLIACIÓN DEL PLANTEL EDUCATIVO PARA INICIAL JULIA MARTÍNEZ, MUNICIPIO NAGUA, PROVINCIA MARÍA TRINIDAD SÁNCHEZ."/>
    <s v="10 - FONDO GENERAL"/>
    <n v="15285"/>
    <s v="14 - MARIA TRINIDAD SANCHEZ"/>
    <n v="4628889"/>
    <n v="1.9499999999534339"/>
    <n v="0"/>
  </r>
  <r>
    <x v="0"/>
    <x v="0"/>
    <x v="0"/>
    <x v="1"/>
    <x v="7"/>
    <s v="2 - Poder Ejecutivo"/>
    <s v="0206 - MINISTERIO DE EDUCACIÓN"/>
    <x v="99"/>
    <x v="2"/>
    <x v="10"/>
    <x v="41"/>
    <s v="2.7 - OBRAS"/>
    <s v="2.7.1 - OBRAS EN EDIFICACIONES"/>
    <s v="S"/>
    <s v="11 - AMPLIACIÓN DEL PLANTEL EDUCATIVO PARA INICIAL LAS CHARCAS NUEVA, MUNICIPIO LAS CHARCAS, PROVINCIA AZUA."/>
    <s v="10 - FONDO GENERAL"/>
    <n v="15442"/>
    <s v="02 - AZUA"/>
    <n v="11208701"/>
    <n v="2521958.4399999995"/>
    <n v="2521957.7000000002"/>
  </r>
  <r>
    <x v="0"/>
    <x v="0"/>
    <x v="0"/>
    <x v="1"/>
    <x v="7"/>
    <s v="2 - Poder Ejecutivo"/>
    <s v="0206 - MINISTERIO DE EDUCACIÓN"/>
    <x v="99"/>
    <x v="2"/>
    <x v="10"/>
    <x v="41"/>
    <s v="2.7 - OBRAS"/>
    <s v="2.7.1 - OBRAS EN EDIFICACIONES"/>
    <s v="S"/>
    <s v="11 - AMPLIACIÓN DEL PLANTEL EDUCATIVO PARA INICIAL MARÍA DEL CARMEN GERARDO, MUNICIPIO LAS YAYAS DE VIAJAMA, PROVINCIA AZUA."/>
    <s v="10 - FONDO GENERAL"/>
    <n v="15170"/>
    <s v="02 - AZUA"/>
    <n v="4595200"/>
    <n v="2020799.94"/>
    <n v="1462187.49"/>
  </r>
  <r>
    <x v="0"/>
    <x v="0"/>
    <x v="0"/>
    <x v="1"/>
    <x v="7"/>
    <s v="2 - Poder Ejecutivo"/>
    <s v="0206 - MINISTERIO DE EDUCACIÓN"/>
    <x v="99"/>
    <x v="2"/>
    <x v="10"/>
    <x v="41"/>
    <s v="2.7 - OBRAS"/>
    <s v="2.7.1 - OBRAS EN EDIFICACIONES"/>
    <s v="S"/>
    <s v="11 - AMPLIACIÓN DEL PLANTEL EDUCATIVO PARA INICIAL MÁXIMO GOMEZ - EL VIGÍA, MUNICIPIO BOCA CHICA, PROVINCIA SANTO DOMINGO."/>
    <s v="10 - FONDO GENERAL"/>
    <n v="15296"/>
    <s v="32 - SANTO DOMINGO"/>
    <n v="6437925"/>
    <n v="5633184.5300000003"/>
    <n v="3131019.69"/>
  </r>
  <r>
    <x v="0"/>
    <x v="0"/>
    <x v="0"/>
    <x v="1"/>
    <x v="7"/>
    <s v="2 - Poder Ejecutivo"/>
    <s v="0206 - MINISTERIO DE EDUCACIÓN"/>
    <x v="99"/>
    <x v="2"/>
    <x v="10"/>
    <x v="41"/>
    <s v="2.7 - OBRAS"/>
    <s v="2.7.1 - OBRAS EN EDIFICACIONES"/>
    <s v="S"/>
    <s v="11 - AMPLIACIÓN DEL PLANTEL EDUCATIVO PARA INICIAL PEDRO MIR, MUNICIPIO HIGÜEY, PROVINCIA LA ALTAGRACIA."/>
    <s v="10 - FONDO GENERAL"/>
    <n v="15214"/>
    <s v="11 - LA ALTAGRACIA"/>
    <n v="11075727"/>
    <n v="4750188.96"/>
    <n v="4750188.82"/>
  </r>
  <r>
    <x v="0"/>
    <x v="0"/>
    <x v="0"/>
    <x v="1"/>
    <x v="7"/>
    <s v="2 - Poder Ejecutivo"/>
    <s v="0206 - MINISTERIO DE EDUCACIÓN"/>
    <x v="99"/>
    <x v="2"/>
    <x v="10"/>
    <x v="41"/>
    <s v="2.7 - OBRAS"/>
    <s v="2.7.1 - OBRAS EN EDIFICACIONES"/>
    <s v="S"/>
    <s v="11 - AMPLIACIÓN DEL PLANTEL EDUCATIVO PARA INICIAL PEDRO NOLASCO PEÑA, MUNICIPIO LUPERÓN, PROVINCIA PUERTO PLATA."/>
    <s v="10 - FONDO GENERAL"/>
    <n v="15893"/>
    <s v="18 - PUERTO PLATA"/>
    <n v="6779437"/>
    <n v="1525372"/>
    <n v="1525370.52"/>
  </r>
  <r>
    <x v="0"/>
    <x v="0"/>
    <x v="0"/>
    <x v="1"/>
    <x v="7"/>
    <s v="2 - Poder Ejecutivo"/>
    <s v="0206 - MINISTERIO DE EDUCACIÓN"/>
    <x v="99"/>
    <x v="2"/>
    <x v="10"/>
    <x v="41"/>
    <s v="2.7 - OBRAS"/>
    <s v="2.7.1 - OBRAS EN EDIFICACIONES"/>
    <s v="S"/>
    <s v="11 - AMPLIACIÓN DEL PLANTEL EDUCATIVO PARA INICIAL SAN CARLOS, MUNICIPIO SABANA DE LA MAR, PROVINCIA HATO MAYOR."/>
    <s v="10 - FONDO GENERAL"/>
    <n v="15547"/>
    <s v="30 - HATO MAYOR"/>
    <n v="4718384"/>
    <n v="1648278.02"/>
    <n v="1318620.6200000001"/>
  </r>
  <r>
    <x v="0"/>
    <x v="0"/>
    <x v="0"/>
    <x v="1"/>
    <x v="7"/>
    <s v="2 - Poder Ejecutivo"/>
    <s v="0206 - MINISTERIO DE EDUCACIÓN"/>
    <x v="99"/>
    <x v="2"/>
    <x v="10"/>
    <x v="41"/>
    <s v="2.7 - OBRAS"/>
    <s v="2.7.1 - OBRAS EN EDIFICACIONES"/>
    <s v="S"/>
    <s v="11 - AMPLIACIÓN DEL PLANTEL EDUCATIVO PARA INICIAL SAN MARCOS ABAJO, MUNICIPIO PUERTO PLATA, PROVINCIA PUERTO PLATA."/>
    <s v="10 - FONDO GENERAL"/>
    <n v="15265"/>
    <s v="18 - PUERTO PLATA"/>
    <n v="11116179"/>
    <n v="7967908.3700000001"/>
    <n v="6967908.1300000008"/>
  </r>
  <r>
    <x v="0"/>
    <x v="0"/>
    <x v="0"/>
    <x v="1"/>
    <x v="7"/>
    <s v="2 - Poder Ejecutivo"/>
    <s v="0206 - MINISTERIO DE EDUCACIÓN"/>
    <x v="99"/>
    <x v="2"/>
    <x v="10"/>
    <x v="41"/>
    <s v="2.7 - OBRAS"/>
    <s v="2.7.1 - OBRAS EN EDIFICACIONES"/>
    <s v="S"/>
    <s v="11 - CONSTRUCCIÓN DE 4 ESTANCIAS INFANTILES EN LA PROVINCIA DE LA ALTAGRACIA"/>
    <s v="10 - FONDO GENERAL"/>
    <n v="13074"/>
    <s v="11 - LA ALTAGRACIA"/>
    <n v="6823495"/>
    <n v="6823495"/>
    <n v="0"/>
  </r>
  <r>
    <x v="0"/>
    <x v="0"/>
    <x v="0"/>
    <x v="1"/>
    <x v="7"/>
    <s v="2 - Poder Ejecutivo"/>
    <s v="0206 - MINISTERIO DE EDUCACIÓN"/>
    <x v="99"/>
    <x v="2"/>
    <x v="10"/>
    <x v="41"/>
    <s v="2.7 - OBRAS"/>
    <s v="2.7.1 - OBRAS EN EDIFICACIONES"/>
    <s v="S"/>
    <s v="12 - AMPLIACIÓN DEL PLANTEL EDUCATIVO PARA INICIAL BENERITO, MUNICIPIO SAN RAFAEL DEL YUMA, PROVINCIA LA ALTAGRACIA."/>
    <s v="10 - FONDO GENERAL"/>
    <n v="15215"/>
    <s v="11 - LA ALTAGRACIA"/>
    <n v="4612045"/>
    <n v="0.99999999976716936"/>
    <n v="0"/>
  </r>
  <r>
    <x v="0"/>
    <x v="0"/>
    <x v="0"/>
    <x v="1"/>
    <x v="7"/>
    <s v="2 - Poder Ejecutivo"/>
    <s v="0206 - MINISTERIO DE EDUCACIÓN"/>
    <x v="99"/>
    <x v="2"/>
    <x v="10"/>
    <x v="41"/>
    <s v="2.7 - OBRAS"/>
    <s v="2.7.1 - OBRAS EN EDIFICACIONES"/>
    <s v="S"/>
    <s v="12 - AMPLIACIÓN DEL PLANTEL EDUCATIVO PARA INICIAL HATO VIEJO, MUNICIPIO LA VEGA, PROVINCIA LA VEGA."/>
    <s v="10 - FONDO GENERAL"/>
    <n v="15616"/>
    <s v="13 - LA VEGA"/>
    <n v="6731551"/>
    <n v="3091561"/>
    <n v="2473275.4500000002"/>
  </r>
  <r>
    <x v="0"/>
    <x v="0"/>
    <x v="0"/>
    <x v="1"/>
    <x v="7"/>
    <s v="2 - Poder Ejecutivo"/>
    <s v="0206 - MINISTERIO DE EDUCACIÓN"/>
    <x v="99"/>
    <x v="2"/>
    <x v="10"/>
    <x v="41"/>
    <s v="2.7 - OBRAS"/>
    <s v="2.7.1 - OBRAS EN EDIFICACIONES"/>
    <s v="S"/>
    <s v="12 - AMPLIACIÓN DEL PLANTEL EDUCATIVO PARA INICIAL JOSÉ ANTONIO SALCEDO, MUNICIPIO RESTAURACIÓN, PROVINCIA DAJABÓN."/>
    <s v="10 - FONDO GENERAL"/>
    <n v="15281"/>
    <s v="05 - DAJABON"/>
    <n v="6606206"/>
    <n v="1.8300000000745058"/>
    <n v="0"/>
  </r>
  <r>
    <x v="0"/>
    <x v="0"/>
    <x v="0"/>
    <x v="1"/>
    <x v="7"/>
    <s v="2 - Poder Ejecutivo"/>
    <s v="0206 - MINISTERIO DE EDUCACIÓN"/>
    <x v="99"/>
    <x v="2"/>
    <x v="10"/>
    <x v="41"/>
    <s v="2.7 - OBRAS"/>
    <s v="2.7.1 - OBRAS EN EDIFICACIONES"/>
    <s v="S"/>
    <s v="12 - AMPLIACIÓN DEL PLANTEL EDUCATIVO PARA INICIAL JUAN NEPOMUCENO RAVELO, MUNICIPIO IMBERT, PROVINCIA PUERTO PLATA."/>
    <s v="10 - FONDO GENERAL"/>
    <n v="15266"/>
    <s v="18 - PUERTO PLATA"/>
    <n v="11116179"/>
    <n v="9726656.370000001"/>
    <n v="0"/>
  </r>
  <r>
    <x v="0"/>
    <x v="0"/>
    <x v="0"/>
    <x v="1"/>
    <x v="7"/>
    <s v="2 - Poder Ejecutivo"/>
    <s v="0206 - MINISTERIO DE EDUCACIÓN"/>
    <x v="99"/>
    <x v="2"/>
    <x v="10"/>
    <x v="41"/>
    <s v="2.7 - OBRAS"/>
    <s v="2.7.1 - OBRAS EN EDIFICACIONES"/>
    <s v="S"/>
    <s v="12 - AMPLIACIÓN DEL PLANTEL EDUCATIVO PARA INICIAL LA LOMETA DE LAS GORDAS, MUNICIPIO NAGUA, PROVINCIA MARÍA TRINIDAD SÁNCHEZ."/>
    <s v="10 - FONDO GENERAL"/>
    <n v="15286"/>
    <s v="14 - MARIA TRINIDAD SANCHEZ"/>
    <n v="4628889"/>
    <n v="1999999.9999999998"/>
    <n v="0"/>
  </r>
  <r>
    <x v="0"/>
    <x v="0"/>
    <x v="0"/>
    <x v="1"/>
    <x v="7"/>
    <s v="2 - Poder Ejecutivo"/>
    <s v="0206 - MINISTERIO DE EDUCACIÓN"/>
    <x v="99"/>
    <x v="2"/>
    <x v="10"/>
    <x v="41"/>
    <s v="2.7 - OBRAS"/>
    <s v="2.7.1 - OBRAS EN EDIFICACIONES"/>
    <s v="S"/>
    <s v="12 - AMPLIACIÓN DEL PLANTEL EDUCATIVO PARA INICIAL MANUEL GOYA, MUNICIPIO OVIEDO, PROVINCIA PEDERNALES."/>
    <s v="10 - FONDO GENERAL"/>
    <n v="15241"/>
    <s v="16 - PEDERNALES"/>
    <n v="4628889"/>
    <n v="1.9500000001862645"/>
    <n v="0"/>
  </r>
  <r>
    <x v="0"/>
    <x v="0"/>
    <x v="0"/>
    <x v="1"/>
    <x v="7"/>
    <s v="2 - Poder Ejecutivo"/>
    <s v="0206 - MINISTERIO DE EDUCACIÓN"/>
    <x v="99"/>
    <x v="2"/>
    <x v="10"/>
    <x v="41"/>
    <s v="2.7 - OBRAS"/>
    <s v="2.7.1 - OBRAS EN EDIFICACIONES"/>
    <s v="S"/>
    <s v="12 - AMPLIACIÓN DEL PLANTEL EDUCATIVO PARA INICIAL NICOLÁS MAÑÓN, MUNICIPIO AZUA, PROVINCIA AZUA."/>
    <s v="10 - FONDO GENERAL"/>
    <n v="15171"/>
    <s v="02 - AZUA"/>
    <n v="6558125"/>
    <n v="4500000"/>
    <n v="3823826.0900000003"/>
  </r>
  <r>
    <x v="0"/>
    <x v="0"/>
    <x v="0"/>
    <x v="1"/>
    <x v="7"/>
    <s v="2 - Poder Ejecutivo"/>
    <s v="0206 - MINISTERIO DE EDUCACIÓN"/>
    <x v="99"/>
    <x v="2"/>
    <x v="10"/>
    <x v="41"/>
    <s v="2.7 - OBRAS"/>
    <s v="2.7.1 - OBRAS EN EDIFICACIONES"/>
    <s v="S"/>
    <s v="12 - AMPLIACIÓN DEL PLANTEL EDUCATIVO PARA INICIAL PEDRO ALEJANDRINO PINA, MUNICIPIO GUANANICO, PROVINCIA PUERTO PLATA."/>
    <s v="10 - FONDO GENERAL"/>
    <n v="15894"/>
    <s v="18 - PUERTO PLATA"/>
    <n v="11289410"/>
    <n v="6603345"/>
    <n v="6603341.6200000001"/>
  </r>
  <r>
    <x v="0"/>
    <x v="0"/>
    <x v="0"/>
    <x v="1"/>
    <x v="7"/>
    <s v="2 - Poder Ejecutivo"/>
    <s v="0206 - MINISTERIO DE EDUCACIÓN"/>
    <x v="99"/>
    <x v="2"/>
    <x v="10"/>
    <x v="41"/>
    <s v="2.7 - OBRAS"/>
    <s v="2.7.1 - OBRAS EN EDIFICACIONES"/>
    <s v="S"/>
    <s v="12 - AMPLIACIÓN DEL PLANTEL EDUCATIVO PARA INICIAL PROF. ALBALINA ACOSTA DE VÁSQUEZ, MUNICIPIO BOCA CHICA, PROVINCIA SANTO DOMINGO."/>
    <s v="10 - FONDO GENERAL"/>
    <n v="15297"/>
    <s v="32 - SANTO DOMINGO"/>
    <n v="6437925"/>
    <n v="4033184.5300000003"/>
    <n v="3190801.79"/>
  </r>
  <r>
    <x v="0"/>
    <x v="0"/>
    <x v="0"/>
    <x v="1"/>
    <x v="7"/>
    <s v="2 - Poder Ejecutivo"/>
    <s v="0206 - MINISTERIO DE EDUCACIÓN"/>
    <x v="99"/>
    <x v="2"/>
    <x v="10"/>
    <x v="41"/>
    <s v="2.7 - OBRAS"/>
    <s v="2.7.1 - OBRAS EN EDIFICACIONES"/>
    <s v="S"/>
    <s v="12 - AMPLIACIÓN DEL PLANTEL EDUCATIVO PARA INICIAL PROF. ALTAGRACIA ENRIQUETA CASTRO DE BRITO, MUNICIPIO TÁBARA ARRIBA, PROVINCIA AZUA."/>
    <s v="10 - FONDO GENERAL"/>
    <n v="15443"/>
    <s v="02 - AZUA"/>
    <n v="11208701"/>
    <n v="2521959.3200000003"/>
    <n v="2521957.6800000002"/>
  </r>
  <r>
    <x v="0"/>
    <x v="0"/>
    <x v="0"/>
    <x v="1"/>
    <x v="7"/>
    <s v="2 - Poder Ejecutivo"/>
    <s v="0206 - MINISTERIO DE EDUCACIÓN"/>
    <x v="99"/>
    <x v="2"/>
    <x v="10"/>
    <x v="41"/>
    <s v="2.7 - OBRAS"/>
    <s v="2.7.1 - OBRAS EN EDIFICACIONES"/>
    <s v="S"/>
    <s v="12 - AMPLIACIÓN DEL PLANTEL EDUCATIVO PARA INICIAL SOR LEONOR GIBB, MUNICIPIO CONSUELO, PROVINCIA SAN PEDRO DE MACORÍS."/>
    <s v="10 - FONDO GENERAL"/>
    <n v="15548"/>
    <s v="23 - SAN PEDRO DE MACORIS"/>
    <n v="6659723"/>
    <n v="1"/>
    <n v="0"/>
  </r>
  <r>
    <x v="0"/>
    <x v="0"/>
    <x v="0"/>
    <x v="1"/>
    <x v="7"/>
    <s v="2 - Poder Ejecutivo"/>
    <s v="0206 - MINISTERIO DE EDUCACIÓN"/>
    <x v="99"/>
    <x v="2"/>
    <x v="10"/>
    <x v="41"/>
    <s v="2.7 - OBRAS"/>
    <s v="2.7.1 - OBRAS EN EDIFICACIONES"/>
    <s v="S"/>
    <s v="12 - CONSTRUCCIÓN DE 1 ESTANCIA INFANTIL EN LA PROVINCIA DE HATO MAYOR"/>
    <s v="10 - FONDO GENERAL"/>
    <n v="13053"/>
    <s v="30 - HATO MAYOR"/>
    <n v="11838218"/>
    <n v="9537968.3499999996"/>
    <n v="0"/>
  </r>
  <r>
    <x v="0"/>
    <x v="0"/>
    <x v="0"/>
    <x v="1"/>
    <x v="7"/>
    <s v="2 - Poder Ejecutivo"/>
    <s v="0206 - MINISTERIO DE EDUCACIÓN"/>
    <x v="99"/>
    <x v="2"/>
    <x v="10"/>
    <x v="41"/>
    <s v="2.7 - OBRAS"/>
    <s v="2.7.1 - OBRAS EN EDIFICACIONES"/>
    <s v="S"/>
    <s v="13 - AMPLIACIÓN DEL PLANTEL EDUCATIVO PARA INICIAL ALTAGRACIA BENÍTEZ, MUNICIPIO AZUA, PROVINCIA AZUA."/>
    <s v="10 - FONDO GENERAL"/>
    <n v="15444"/>
    <s v="02 - AZUA"/>
    <n v="11208701"/>
    <n v="2528958.6799999997"/>
    <n v="2521957.6800000002"/>
  </r>
  <r>
    <x v="0"/>
    <x v="0"/>
    <x v="0"/>
    <x v="1"/>
    <x v="7"/>
    <s v="2 - Poder Ejecutivo"/>
    <s v="0206 - MINISTERIO DE EDUCACIÓN"/>
    <x v="99"/>
    <x v="2"/>
    <x v="10"/>
    <x v="41"/>
    <s v="2.7 - OBRAS"/>
    <s v="2.7.1 - OBRAS EN EDIFICACIONES"/>
    <s v="S"/>
    <s v="13 - AMPLIACIÓN DEL PLANTEL EDUCATIVO PARA INICIAL HERNANDO GORJÓN, MUNICIPIO PEDERNALES, PROVINCIA PEDERNALES."/>
    <s v="10 - FONDO GENERAL"/>
    <n v="15242"/>
    <s v="16 - PEDERNALES"/>
    <n v="6606206"/>
    <n v="1"/>
    <n v="0"/>
  </r>
  <r>
    <x v="0"/>
    <x v="0"/>
    <x v="0"/>
    <x v="1"/>
    <x v="7"/>
    <s v="2 - Poder Ejecutivo"/>
    <s v="0206 - MINISTERIO DE EDUCACIÓN"/>
    <x v="99"/>
    <x v="2"/>
    <x v="10"/>
    <x v="41"/>
    <s v="2.7 - OBRAS"/>
    <s v="2.7.1 - OBRAS EN EDIFICACIONES"/>
    <s v="S"/>
    <s v="13 - AMPLIACIÓN DEL PLANTEL EDUCATIVO PARA INICIAL JUAN BENTZ, MUNICIPIO LUPERÓN, PROVINCIA PUERTO PLATA."/>
    <s v="10 - FONDO GENERAL"/>
    <n v="15895"/>
    <s v="18 - PUERTO PLATA"/>
    <n v="11289410"/>
    <n v="2508824"/>
    <n v="2508823.46"/>
  </r>
  <r>
    <x v="0"/>
    <x v="0"/>
    <x v="0"/>
    <x v="1"/>
    <x v="7"/>
    <s v="2 - Poder Ejecutivo"/>
    <s v="0206 - MINISTERIO DE EDUCACIÓN"/>
    <x v="99"/>
    <x v="2"/>
    <x v="10"/>
    <x v="41"/>
    <s v="2.7 - OBRAS"/>
    <s v="2.7.1 - OBRAS EN EDIFICACIONES"/>
    <s v="S"/>
    <s v="13 - AMPLIACIÓN DEL PLANTEL EDUCATIVO PARA INICIAL LA MILAGROSA, MUNICIPIO LOS LLANOS, PROVINCIA SAN PEDRO DE MACORÍS."/>
    <s v="10 - FONDO GENERAL"/>
    <n v="15549"/>
    <s v="23 - SAN PEDRO DE MACORIS"/>
    <n v="4718384"/>
    <n v="1"/>
    <n v="0"/>
  </r>
  <r>
    <x v="0"/>
    <x v="0"/>
    <x v="0"/>
    <x v="1"/>
    <x v="7"/>
    <s v="2 - Poder Ejecutivo"/>
    <s v="0206 - MINISTERIO DE EDUCACIÓN"/>
    <x v="99"/>
    <x v="2"/>
    <x v="10"/>
    <x v="41"/>
    <s v="2.7 - OBRAS"/>
    <s v="2.7.1 - OBRAS EN EDIFICACIONES"/>
    <s v="S"/>
    <s v="13 - AMPLIACIÓN DEL PLANTEL EDUCATIVO PARA INICIAL LA TINA, MUNICIPIO LA VEGA, PROVINCIA LA VEGA."/>
    <s v="10 - FONDO GENERAL"/>
    <n v="15617"/>
    <s v="13 - LA VEGA"/>
    <n v="6731551"/>
    <n v="2680432.81"/>
    <n v="2369364.58"/>
  </r>
  <r>
    <x v="0"/>
    <x v="0"/>
    <x v="0"/>
    <x v="1"/>
    <x v="7"/>
    <s v="2 - Poder Ejecutivo"/>
    <s v="0206 - MINISTERIO DE EDUCACIÓN"/>
    <x v="99"/>
    <x v="2"/>
    <x v="10"/>
    <x v="41"/>
    <s v="2.7 - OBRAS"/>
    <s v="2.7.1 - OBRAS EN EDIFICACIONES"/>
    <s v="S"/>
    <s v="13 - AMPLIACIÓN DEL PLANTEL EDUCATIVO PARA INICIAL LOS LLANOS DE PÉREZ, MUNICIPIO IMBERT, PROVINCIA PUERTO PLATA."/>
    <s v="10 - FONDO GENERAL"/>
    <n v="15267"/>
    <s v="18 - PUERTO PLATA"/>
    <n v="4628889"/>
    <n v="4050277.95"/>
    <n v="1443696.32"/>
  </r>
  <r>
    <x v="0"/>
    <x v="0"/>
    <x v="0"/>
    <x v="1"/>
    <x v="7"/>
    <s v="2 - Poder Ejecutivo"/>
    <s v="0206 - MINISTERIO DE EDUCACIÓN"/>
    <x v="99"/>
    <x v="2"/>
    <x v="10"/>
    <x v="41"/>
    <s v="2.7 - OBRAS"/>
    <s v="2.7.1 - OBRAS EN EDIFICACIONES"/>
    <s v="S"/>
    <s v="13 - AMPLIACIÓN DEL PLANTEL EDUCATIVO PARA INICIAL MERCEDES ADRIANA DE LA PAZ, MUNICIPIO LAS YAYAS DE VIAJAMA, PROVINCIA AZUA."/>
    <s v="10 - FONDO GENERAL"/>
    <n v="15172"/>
    <s v="02 - AZUA"/>
    <n v="4595200"/>
    <n v="1148799.9900000002"/>
    <n v="1148799.99"/>
  </r>
  <r>
    <x v="0"/>
    <x v="0"/>
    <x v="0"/>
    <x v="1"/>
    <x v="7"/>
    <s v="2 - Poder Ejecutivo"/>
    <s v="0206 - MINISTERIO DE EDUCACIÓN"/>
    <x v="99"/>
    <x v="2"/>
    <x v="10"/>
    <x v="41"/>
    <s v="2.7 - OBRAS"/>
    <s v="2.7.1 - OBRAS EN EDIFICACIONES"/>
    <s v="S"/>
    <s v="13 - AMPLIACIÓN DEL PLANTEL EDUCATIVO PARA INICIAL RAMÓN PERALTA PÉREZ, MUNICIPIO CABRERA, PROVINCIA MARÍA TRINIDAD SÁNCHEZ."/>
    <s v="10 - FONDO GENERAL"/>
    <n v="15287"/>
    <s v="14 - MARIA TRINIDAD SANCHEZ"/>
    <n v="11116179"/>
    <n v="1.3700000010430813"/>
    <n v="0"/>
  </r>
  <r>
    <x v="0"/>
    <x v="0"/>
    <x v="0"/>
    <x v="1"/>
    <x v="7"/>
    <s v="2 - Poder Ejecutivo"/>
    <s v="0206 - MINISTERIO DE EDUCACIÓN"/>
    <x v="99"/>
    <x v="2"/>
    <x v="10"/>
    <x v="41"/>
    <s v="2.7 - OBRAS"/>
    <s v="2.7.1 - OBRAS EN EDIFICACIONES"/>
    <s v="S"/>
    <s v="13 - AMPLIACIÓN DEL PLANTEL EDUCATIVO PARA INICIAL RÍO LIMPIO, MUNICIPIO PEDRO SANTANA, PROVINCIA ELÍAS PIÑA."/>
    <s v="10 - FONDO GENERAL"/>
    <n v="15282"/>
    <s v="07 - ELIAS PINA"/>
    <n v="6606206"/>
    <n v="1.8299999999580905"/>
    <n v="0"/>
  </r>
  <r>
    <x v="0"/>
    <x v="0"/>
    <x v="0"/>
    <x v="1"/>
    <x v="7"/>
    <s v="2 - Poder Ejecutivo"/>
    <s v="0206 - MINISTERIO DE EDUCACIÓN"/>
    <x v="99"/>
    <x v="2"/>
    <x v="10"/>
    <x v="41"/>
    <s v="2.7 - OBRAS"/>
    <s v="2.7.1 - OBRAS EN EDIFICACIONES"/>
    <s v="S"/>
    <s v="13 - AMPLIACIÓN DEL PLANTEL EDUCATIVO PARA INICIAL SAN GERMÁN, MUNICIPIO HIGÜEY, PROVINCIA LA ALTAGRACIA."/>
    <s v="10 - FONDO GENERAL"/>
    <n v="15216"/>
    <s v="11 - LA ALTAGRACIA"/>
    <n v="4612045"/>
    <n v="2029516.96"/>
    <n v="0"/>
  </r>
  <r>
    <x v="0"/>
    <x v="0"/>
    <x v="0"/>
    <x v="1"/>
    <x v="7"/>
    <s v="2 - Poder Ejecutivo"/>
    <s v="0206 - MINISTERIO DE EDUCACIÓN"/>
    <x v="99"/>
    <x v="2"/>
    <x v="10"/>
    <x v="41"/>
    <s v="2.7 - OBRAS"/>
    <s v="2.7.1 - OBRAS EN EDIFICACIONES"/>
    <s v="S"/>
    <s v="13 - AMPLIACIÓN DEL PLANTEL EDUCATIVO PARA INICIAL VITALINA MORDÁN DE LA CRUZ, MUNICIPIO BOCA CHICA, PROVINCIA SANTO DOMINGO."/>
    <s v="10 - FONDO GENERAL"/>
    <n v="15298"/>
    <s v="32 - SANTO DOMINGO"/>
    <n v="10833015"/>
    <n v="6958194.5499999998"/>
    <n v="6958194.04"/>
  </r>
  <r>
    <x v="0"/>
    <x v="0"/>
    <x v="0"/>
    <x v="1"/>
    <x v="7"/>
    <s v="2 - Poder Ejecutivo"/>
    <s v="0206 - MINISTERIO DE EDUCACIÓN"/>
    <x v="99"/>
    <x v="2"/>
    <x v="10"/>
    <x v="41"/>
    <s v="2.7 - OBRAS"/>
    <s v="2.7.1 - OBRAS EN EDIFICACIONES"/>
    <s v="S"/>
    <s v="14 - AMPLIACIÓN DEL PLANTEL EDUCATIVO PARA INICIAL ADELA BALBUENA SÁNCHEZ, MUNICIPIO RÍO SAN JUAN, PROVINCIA MARÍA TRINIDAD SÁNCHEZ."/>
    <s v="10 - FONDO GENERAL"/>
    <n v="15288"/>
    <s v="14 - MARIA TRINIDAD SANCHEZ"/>
    <n v="4628889"/>
    <n v="1.9499999999534339"/>
    <n v="0"/>
  </r>
  <r>
    <x v="0"/>
    <x v="0"/>
    <x v="0"/>
    <x v="1"/>
    <x v="7"/>
    <s v="2 - Poder Ejecutivo"/>
    <s v="0206 - MINISTERIO DE EDUCACIÓN"/>
    <x v="99"/>
    <x v="2"/>
    <x v="10"/>
    <x v="41"/>
    <s v="2.7 - OBRAS"/>
    <s v="2.7.1 - OBRAS EN EDIFICACIONES"/>
    <s v="S"/>
    <s v="14 - AMPLIACIÓN DEL PLANTEL EDUCATIVO PARA INICIAL COQUITO, MUNICIPIO LOS LLANOS, PROVINCIA SAN PEDRO DE MACORÍS."/>
    <s v="10 - FONDO GENERAL"/>
    <n v="15550"/>
    <s v="23 - SAN PEDRO DE MACORIS"/>
    <n v="4718384"/>
    <n v="1"/>
    <n v="0"/>
  </r>
  <r>
    <x v="0"/>
    <x v="0"/>
    <x v="0"/>
    <x v="1"/>
    <x v="7"/>
    <s v="2 - Poder Ejecutivo"/>
    <s v="0206 - MINISTERIO DE EDUCACIÓN"/>
    <x v="99"/>
    <x v="2"/>
    <x v="10"/>
    <x v="41"/>
    <s v="2.7 - OBRAS"/>
    <s v="2.7.1 - OBRAS EN EDIFICACIONES"/>
    <s v="S"/>
    <s v="14 - AMPLIACIÓN DEL PLANTEL EDUCATIVO PARA INICIAL DORA CORCIA SÁNCHEZ SÁNCHEZ, MUNICIPIO ENRIQUILLO, PROVINCIA BARAHONA."/>
    <s v="10 - FONDO GENERAL"/>
    <n v="15244"/>
    <s v="04 - BARAHONA"/>
    <n v="6606206"/>
    <n v="0"/>
    <n v="0"/>
  </r>
  <r>
    <x v="0"/>
    <x v="0"/>
    <x v="0"/>
    <x v="1"/>
    <x v="7"/>
    <s v="2 - Poder Ejecutivo"/>
    <s v="0206 - MINISTERIO DE EDUCACIÓN"/>
    <x v="99"/>
    <x v="2"/>
    <x v="10"/>
    <x v="41"/>
    <s v="2.7 - OBRAS"/>
    <s v="2.7.1 - OBRAS EN EDIFICACIONES"/>
    <s v="S"/>
    <s v="14 - AMPLIACIÓN DEL PLANTEL EDUCATIVO PARA INICIAL HERMANAS MIRABAL, MUNICIPIO BOCA CHICA, PROVINCIA SANTO DOMINGO."/>
    <s v="10 - FONDO GENERAL"/>
    <n v="15299"/>
    <s v="32 - SANTO DOMINGO"/>
    <n v="6437925"/>
    <n v="4623703.53"/>
    <n v="2845365.73"/>
  </r>
  <r>
    <x v="0"/>
    <x v="0"/>
    <x v="0"/>
    <x v="1"/>
    <x v="7"/>
    <s v="2 - Poder Ejecutivo"/>
    <s v="0206 - MINISTERIO DE EDUCACIÓN"/>
    <x v="99"/>
    <x v="2"/>
    <x v="10"/>
    <x v="41"/>
    <s v="2.7 - OBRAS"/>
    <s v="2.7.1 - OBRAS EN EDIFICACIONES"/>
    <s v="S"/>
    <s v="14 - AMPLIACIÓN DEL PLANTEL EDUCATIVO PARA INICIAL JOHN FITZGERALD KENNEDY, MUNICIPIO LAS CHARCAS, PROVINCIA AZUA."/>
    <s v="10 - FONDO GENERAL"/>
    <n v="15445"/>
    <s v="02 - AZUA"/>
    <n v="11208701"/>
    <n v="2528958.6799999997"/>
    <n v="2521957.6800000002"/>
  </r>
  <r>
    <x v="0"/>
    <x v="0"/>
    <x v="0"/>
    <x v="1"/>
    <x v="7"/>
    <s v="2 - Poder Ejecutivo"/>
    <s v="0206 - MINISTERIO DE EDUCACIÓN"/>
    <x v="99"/>
    <x v="2"/>
    <x v="10"/>
    <x v="41"/>
    <s v="2.7 - OBRAS"/>
    <s v="2.7.1 - OBRAS EN EDIFICACIONES"/>
    <s v="S"/>
    <s v="14 - AMPLIACIÓN DEL PLANTEL EDUCATIVO PARA INICIAL JULIO ENOR COLÓN, MUNICIPIO LUPERÓN, PROVINCIA PUERTO PLATA."/>
    <s v="10 - FONDO GENERAL"/>
    <n v="15896"/>
    <s v="18 - PUERTO PLATA"/>
    <n v="6779437"/>
    <n v="1557159"/>
    <n v="1557158.28"/>
  </r>
  <r>
    <x v="0"/>
    <x v="0"/>
    <x v="0"/>
    <x v="1"/>
    <x v="7"/>
    <s v="2 - Poder Ejecutivo"/>
    <s v="0206 - MINISTERIO DE EDUCACIÓN"/>
    <x v="99"/>
    <x v="2"/>
    <x v="10"/>
    <x v="41"/>
    <s v="2.7 - OBRAS"/>
    <s v="2.7.1 - OBRAS EN EDIFICACIONES"/>
    <s v="S"/>
    <s v="14 - AMPLIACIÓN DEL PLANTEL EDUCATIVO PARA INICIAL MARÍA AUXILIADORA, MUNICIPIO MAO, PROVINCIA VALVERDE."/>
    <s v="10 - FONDO GENERAL"/>
    <n v="15766"/>
    <s v="27 - VALVERDE"/>
    <n v="11249055"/>
    <n v="1"/>
    <n v="0"/>
  </r>
  <r>
    <x v="0"/>
    <x v="0"/>
    <x v="0"/>
    <x v="1"/>
    <x v="7"/>
    <s v="2 - Poder Ejecutivo"/>
    <s v="0206 - MINISTERIO DE EDUCACIÓN"/>
    <x v="99"/>
    <x v="2"/>
    <x v="10"/>
    <x v="41"/>
    <s v="2.7 - OBRAS"/>
    <s v="2.7.1 - OBRAS EN EDIFICACIONES"/>
    <s v="S"/>
    <s v="14 - AMPLIACIÓN DEL PLANTEL EDUCATIVO PARA INICIAL PERAVIA, MUNICIPIO BANÍ, PROVINCIA PERAVIA."/>
    <s v="10 - FONDO GENERAL"/>
    <n v="15173"/>
    <s v="07 - ELIAS PINA"/>
    <n v="12313456"/>
    <n v="4000000.0299999993"/>
    <n v="3316375.28"/>
  </r>
  <r>
    <x v="0"/>
    <x v="0"/>
    <x v="0"/>
    <x v="1"/>
    <x v="7"/>
    <s v="2 - Poder Ejecutivo"/>
    <s v="0206 - MINISTERIO DE EDUCACIÓN"/>
    <x v="99"/>
    <x v="2"/>
    <x v="10"/>
    <x v="41"/>
    <s v="2.7 - OBRAS"/>
    <s v="2.7.1 - OBRAS EN EDIFICACIONES"/>
    <s v="S"/>
    <s v="14 - AMPLIACIÓN DEL PLANTEL EDUCATIVO PARA INICIAL PROF. ISRAEL BRITO BRUNO, MUNICIPIO IMBERT, PROVINCIA PUERTO PLATA."/>
    <s v="10 - FONDO GENERAL"/>
    <n v="15268"/>
    <s v="18 - PUERTO PLATA"/>
    <n v="6606206"/>
    <n v="1"/>
    <n v="0"/>
  </r>
  <r>
    <x v="0"/>
    <x v="0"/>
    <x v="0"/>
    <x v="1"/>
    <x v="7"/>
    <s v="2 - Poder Ejecutivo"/>
    <s v="0206 - MINISTERIO DE EDUCACIÓN"/>
    <x v="99"/>
    <x v="2"/>
    <x v="10"/>
    <x v="41"/>
    <s v="2.7 - OBRAS"/>
    <s v="2.7.1 - OBRAS EN EDIFICACIONES"/>
    <s v="S"/>
    <s v="14 - AMPLIACIÓN DEL PLANTEL EDUCATIVO PARA INICIAL RAMONA RODRÍGUEZ DE SANTANA, MUNICIPIO LA VEGA, PROVINCIA LA VEGA."/>
    <s v="10 - FONDO GENERAL"/>
    <n v="15618"/>
    <s v="13 - LA VEGA"/>
    <n v="4768626"/>
    <n v="2280826"/>
    <n v="1496468.48"/>
  </r>
  <r>
    <x v="0"/>
    <x v="0"/>
    <x v="0"/>
    <x v="1"/>
    <x v="7"/>
    <s v="2 - Poder Ejecutivo"/>
    <s v="0206 - MINISTERIO DE EDUCACIÓN"/>
    <x v="99"/>
    <x v="2"/>
    <x v="10"/>
    <x v="41"/>
    <s v="2.7 - OBRAS"/>
    <s v="2.7.1 - OBRAS EN EDIFICACIONES"/>
    <s v="S"/>
    <s v="14 - AMPLIACIÓN DEL PLANTEL EDUCATIVO PARA INICIAL SALOMÉ UREÑA, MUNICIPIO HIGÜEY, PROVINCIA LA ALTAGRACIA."/>
    <s v="10 - FONDO GENERAL"/>
    <n v="15217"/>
    <s v="11 - LA ALTAGRACIA"/>
    <n v="6582165"/>
    <n v="4259394.79"/>
    <n v="3178933.2"/>
  </r>
  <r>
    <x v="0"/>
    <x v="0"/>
    <x v="0"/>
    <x v="1"/>
    <x v="7"/>
    <s v="2 - Poder Ejecutivo"/>
    <s v="0206 - MINISTERIO DE EDUCACIÓN"/>
    <x v="99"/>
    <x v="2"/>
    <x v="10"/>
    <x v="41"/>
    <s v="2.7 - OBRAS"/>
    <s v="2.7.1 - OBRAS EN EDIFICACIONES"/>
    <s v="S"/>
    <s v="14 - CONSTRUCCIÓN DE 3 ESTANCIAS INFANTIESL EN LA PROVINCIA DE LA VEGA"/>
    <s v="10 - FONDO GENERAL"/>
    <n v="13055"/>
    <s v="13 - LA VEGA"/>
    <n v="3685447"/>
    <n v="20011463.57"/>
    <n v="9405333.8100000005"/>
  </r>
  <r>
    <x v="0"/>
    <x v="0"/>
    <x v="0"/>
    <x v="1"/>
    <x v="7"/>
    <s v="2 - Poder Ejecutivo"/>
    <s v="0206 - MINISTERIO DE EDUCACIÓN"/>
    <x v="99"/>
    <x v="2"/>
    <x v="10"/>
    <x v="41"/>
    <s v="2.7 - OBRAS"/>
    <s v="2.7.1 - OBRAS EN EDIFICACIONES"/>
    <s v="S"/>
    <s v="15 - AMPLIACIÓN DEL PLANTEL EDUCATIVO PARA INICIAL ERNESTO CABRERA  DURAN - RIO GRANDE AL MEDIO, MUNICIPIO ALTAMIRA, PROVINCIA PUERTO PLATA."/>
    <s v="10 - FONDO GENERAL"/>
    <n v="15269"/>
    <s v="18 - PUERTO PLATA"/>
    <n v="4628889"/>
    <n v="0.99999999976716936"/>
    <n v="0"/>
  </r>
  <r>
    <x v="0"/>
    <x v="0"/>
    <x v="0"/>
    <x v="1"/>
    <x v="7"/>
    <s v="2 - Poder Ejecutivo"/>
    <s v="0206 - MINISTERIO DE EDUCACIÓN"/>
    <x v="99"/>
    <x v="2"/>
    <x v="10"/>
    <x v="41"/>
    <s v="2.7 - OBRAS"/>
    <s v="2.7.1 - OBRAS EN EDIFICACIONES"/>
    <s v="S"/>
    <s v="15 - AMPLIACIÓN DEL PLANTEL EDUCATIVO PARA INICIAL FRANCISCO JIMÉNEZ, MUNICIPIO LA VEGA, PROVINCIA LA VEGA."/>
    <s v="10 - FONDO GENERAL"/>
    <n v="15619"/>
    <s v="13 - LA VEGA"/>
    <n v="6731551"/>
    <n v="2415895"/>
    <n v="2415894.04"/>
  </r>
  <r>
    <x v="0"/>
    <x v="0"/>
    <x v="0"/>
    <x v="1"/>
    <x v="7"/>
    <s v="2 - Poder Ejecutivo"/>
    <s v="0206 - MINISTERIO DE EDUCACIÓN"/>
    <x v="99"/>
    <x v="2"/>
    <x v="10"/>
    <x v="41"/>
    <s v="2.7 - OBRAS"/>
    <s v="2.7.1 - OBRAS EN EDIFICACIONES"/>
    <s v="S"/>
    <s v="15 - AMPLIACIÓN DEL PLANTEL EDUCATIVO PARA INICIAL JHON FITZGERALD KENNEDY, MUNICIPIO MAO, PROVINCIA VALVERDE."/>
    <s v="10 - FONDO GENERAL"/>
    <n v="15767"/>
    <s v="27 - VALVERDE"/>
    <n v="6755494"/>
    <n v="1"/>
    <n v="0"/>
  </r>
  <r>
    <x v="0"/>
    <x v="0"/>
    <x v="0"/>
    <x v="1"/>
    <x v="7"/>
    <s v="2 - Poder Ejecutivo"/>
    <s v="0206 - MINISTERIO DE EDUCACIÓN"/>
    <x v="99"/>
    <x v="2"/>
    <x v="10"/>
    <x v="41"/>
    <s v="2.7 - OBRAS"/>
    <s v="2.7.1 - OBRAS EN EDIFICACIONES"/>
    <s v="S"/>
    <s v="15 - AMPLIACIÓN DEL PLANTEL EDUCATIVO PARA INICIAL MARÍA CARO, MUNICIPIO BOCA CHICA, PROVINCIA SANTO DOMINGO."/>
    <s v="10 - FONDO GENERAL"/>
    <n v="15300"/>
    <s v="32 - SANTO DOMINGO"/>
    <n v="6437925"/>
    <n v="4033184.5300000003"/>
    <n v="3010255.8"/>
  </r>
  <r>
    <x v="0"/>
    <x v="0"/>
    <x v="0"/>
    <x v="1"/>
    <x v="7"/>
    <s v="2 - Poder Ejecutivo"/>
    <s v="0206 - MINISTERIO DE EDUCACIÓN"/>
    <x v="99"/>
    <x v="2"/>
    <x v="10"/>
    <x v="41"/>
    <s v="2.7 - OBRAS"/>
    <s v="2.7.1 - OBRAS EN EDIFICACIONES"/>
    <s v="S"/>
    <s v="15 - AMPLIACIÓN DEL PLANTEL EDUCATIVO PARA INICIAL PEDRO LIVIO CEDEÑO, MUNICIPIO HIGÜEY, PROVINCIA LA ALTAGRACIA."/>
    <s v="10 - FONDO GENERAL"/>
    <n v="15218"/>
    <s v="11 - LA ALTAGRACIA"/>
    <n v="6582165"/>
    <n v="0.7900000000372529"/>
    <n v="0"/>
  </r>
  <r>
    <x v="0"/>
    <x v="0"/>
    <x v="0"/>
    <x v="1"/>
    <x v="7"/>
    <s v="2 - Poder Ejecutivo"/>
    <s v="0206 - MINISTERIO DE EDUCACIÓN"/>
    <x v="99"/>
    <x v="2"/>
    <x v="10"/>
    <x v="41"/>
    <s v="2.7 - OBRAS"/>
    <s v="2.7.1 - OBRAS EN EDIFICACIONES"/>
    <s v="S"/>
    <s v="15 - AMPLIACIÓN DEL PLANTEL EDUCATIVO PARA INICIAL PROF. ALVIDA MARIANA SANTANA ACOSTA, MUNICIPIO BARAHONA, PROVINCIA BARAHONA."/>
    <s v="10 - FONDO GENERAL"/>
    <n v="15245"/>
    <s v="04 - BARAHONA"/>
    <n v="11116179"/>
    <n v="1.3700000010430813"/>
    <n v="0"/>
  </r>
  <r>
    <x v="0"/>
    <x v="0"/>
    <x v="0"/>
    <x v="1"/>
    <x v="7"/>
    <s v="2 - Poder Ejecutivo"/>
    <s v="0206 - MINISTERIO DE EDUCACIÓN"/>
    <x v="99"/>
    <x v="2"/>
    <x v="10"/>
    <x v="41"/>
    <s v="2.7 - OBRAS"/>
    <s v="2.7.1 - OBRAS EN EDIFICACIONES"/>
    <s v="S"/>
    <s v="15 - AMPLIACIÓN DEL PLANTEL EDUCATIVO PARA INICIAL PROF. RAÚL JIMÉNEZ CAIRO, MUNICIPIO COMENDADOR, PROVINCIA ELÍAS PIÑA."/>
    <s v="10 - FONDO GENERAL"/>
    <n v="15365"/>
    <s v="07 - ELIAS PINA"/>
    <n v="6755494"/>
    <n v="4278465.4400000004"/>
    <n v="1539098.81"/>
  </r>
  <r>
    <x v="0"/>
    <x v="0"/>
    <x v="0"/>
    <x v="1"/>
    <x v="7"/>
    <s v="2 - Poder Ejecutivo"/>
    <s v="0206 - MINISTERIO DE EDUCACIÓN"/>
    <x v="99"/>
    <x v="2"/>
    <x v="10"/>
    <x v="41"/>
    <s v="2.7 - OBRAS"/>
    <s v="2.7.1 - OBRAS EN EDIFICACIONES"/>
    <s v="S"/>
    <s v="15 - AMPLIACIÓN DEL PLANTEL EDUCATIVO PARA INICIAL PROF. SILVIA SOSA, MUNICIPIO QUISQUEYA, PROVINCIA SAN PEDRO DE MACORÍS."/>
    <s v="10 - FONDO GENERAL"/>
    <n v="15551"/>
    <s v="23 - SAN PEDRO DE MACORIS"/>
    <n v="4718384"/>
    <n v="0"/>
    <n v="0"/>
  </r>
  <r>
    <x v="0"/>
    <x v="0"/>
    <x v="0"/>
    <x v="1"/>
    <x v="7"/>
    <s v="2 - Poder Ejecutivo"/>
    <s v="0206 - MINISTERIO DE EDUCACIÓN"/>
    <x v="99"/>
    <x v="2"/>
    <x v="10"/>
    <x v="41"/>
    <s v="2.7 - OBRAS"/>
    <s v="2.7.1 - OBRAS EN EDIFICACIONES"/>
    <s v="S"/>
    <s v="15 - AMPLIACIÓN DEL PLANTEL EDUCATIVO PARA INICIAL RAMÓN ANTONIO TEJADA, MUNICIPIO CABRERA, PROVINCIA MARÍA TRINIDAD SÁNCHEZ."/>
    <s v="10 - FONDO GENERAL"/>
    <n v="15289"/>
    <s v="14 - MARIA TRINIDAD SANCHEZ"/>
    <n v="6606206"/>
    <n v="1.8300000000745058"/>
    <n v="0"/>
  </r>
  <r>
    <x v="0"/>
    <x v="0"/>
    <x v="0"/>
    <x v="1"/>
    <x v="7"/>
    <s v="2 - Poder Ejecutivo"/>
    <s v="0206 - MINISTERIO DE EDUCACIÓN"/>
    <x v="99"/>
    <x v="2"/>
    <x v="10"/>
    <x v="41"/>
    <s v="2.7 - OBRAS"/>
    <s v="2.7.1 - OBRAS EN EDIFICACIONES"/>
    <s v="S"/>
    <s v="15 - AMPLIACIÓN DEL PLANTEL EDUCATIVO PARA INICIAL SANTA TERESA DE JESÚS, MUNICIPIO SABANA YEGUA, PROVINCIA AZUA."/>
    <s v="10 - FONDO GENERAL"/>
    <n v="15446"/>
    <s v="02 - AZUA"/>
    <n v="6731551"/>
    <n v="1514599.5499999998"/>
    <n v="1514598.91"/>
  </r>
  <r>
    <x v="0"/>
    <x v="0"/>
    <x v="0"/>
    <x v="1"/>
    <x v="7"/>
    <s v="2 - Poder Ejecutivo"/>
    <s v="0206 - MINISTERIO DE EDUCACIÓN"/>
    <x v="99"/>
    <x v="2"/>
    <x v="10"/>
    <x v="41"/>
    <s v="2.7 - OBRAS"/>
    <s v="2.7.1 - OBRAS EN EDIFICACIONES"/>
    <s v="S"/>
    <s v="15 - AMPLIACIÓN DEL PLANTEL EDUCATIVO PARA INICIAL VENANCIO VILLAMÁN, MUNICIPIO LUPERÓN, PROVINCIA PUERTO PLATA."/>
    <s v="10 - FONDO GENERAL"/>
    <n v="15897"/>
    <s v="18 - PUERTO PLATA"/>
    <n v="6779437"/>
    <n v="2753584"/>
    <n v="2753583.41"/>
  </r>
  <r>
    <x v="0"/>
    <x v="0"/>
    <x v="0"/>
    <x v="1"/>
    <x v="7"/>
    <s v="2 - Poder Ejecutivo"/>
    <s v="0206 - MINISTERIO DE EDUCACIÓN"/>
    <x v="99"/>
    <x v="2"/>
    <x v="10"/>
    <x v="41"/>
    <s v="2.7 - OBRAS"/>
    <s v="2.7.1 - OBRAS EN EDIFICACIONES"/>
    <s v="S"/>
    <s v="16 - AMPLIACIÓN DEL PLANTEL EDUCATIVO PARA INICIAL AMIAMA GÓMEZ, MUNICIPIO TÁBARA ARRIBA, PROVINCIA AZUA."/>
    <s v="10 - FONDO GENERAL"/>
    <n v="15447"/>
    <s v="02 - AZUA"/>
    <n v="6731551"/>
    <n v="1514599.55"/>
    <n v="1514598.91"/>
  </r>
  <r>
    <x v="0"/>
    <x v="0"/>
    <x v="0"/>
    <x v="1"/>
    <x v="7"/>
    <s v="2 - Poder Ejecutivo"/>
    <s v="0206 - MINISTERIO DE EDUCACIÓN"/>
    <x v="99"/>
    <x v="2"/>
    <x v="10"/>
    <x v="41"/>
    <s v="2.7 - OBRAS"/>
    <s v="2.7.1 - OBRAS EN EDIFICACIONES"/>
    <s v="S"/>
    <s v="16 - AMPLIACIÓN DEL PLANTEL EDUCATIVO PARA INICIAL AQUILINA DE JESÚS OVALLES FERNÁNDEZ, MUNICIPIO MOCA, PROVINCIA ESPAILLAT."/>
    <s v="10 - FONDO GENERAL"/>
    <n v="15631"/>
    <s v="09 - ESPAILLAT"/>
    <n v="4768626"/>
    <n v="1"/>
    <n v="0"/>
  </r>
  <r>
    <x v="0"/>
    <x v="0"/>
    <x v="0"/>
    <x v="1"/>
    <x v="7"/>
    <s v="2 - Poder Ejecutivo"/>
    <s v="0206 - MINISTERIO DE EDUCACIÓN"/>
    <x v="99"/>
    <x v="2"/>
    <x v="10"/>
    <x v="41"/>
    <s v="2.7 - OBRAS"/>
    <s v="2.7.1 - OBRAS EN EDIFICACIONES"/>
    <s v="S"/>
    <s v="16 - AMPLIACIÓN DEL PLANTEL EDUCATIVO PARA INICIAL AURA ALTAGRACIA BENZANT, MUNICIPIO BOCA CHICA, PROVINCIA SANTO DOMINGO."/>
    <s v="10 - FONDO GENERAL"/>
    <n v="15301"/>
    <s v="32 - SANTO DOMINGO"/>
    <n v="4510977"/>
    <n v="0.93000000016763806"/>
    <n v="0"/>
  </r>
  <r>
    <x v="0"/>
    <x v="0"/>
    <x v="0"/>
    <x v="1"/>
    <x v="7"/>
    <s v="2 - Poder Ejecutivo"/>
    <s v="0206 - MINISTERIO DE EDUCACIÓN"/>
    <x v="99"/>
    <x v="2"/>
    <x v="10"/>
    <x v="41"/>
    <s v="2.7 - OBRAS"/>
    <s v="2.7.1 - OBRAS EN EDIFICACIONES"/>
    <s v="S"/>
    <s v="16 - AMPLIACIÓN DEL PLANTEL EDUCATIVO PARA INICIAL CONCEPCIÓN BONA HERNÁNDEZ, MUNICIPIO MAO, PROVINCIA VALVERDE."/>
    <s v="10 - FONDO GENERAL"/>
    <n v="15768"/>
    <s v="27 - VALVERDE"/>
    <n v="11249055"/>
    <n v="1"/>
    <n v="0"/>
  </r>
  <r>
    <x v="0"/>
    <x v="0"/>
    <x v="0"/>
    <x v="1"/>
    <x v="7"/>
    <s v="2 - Poder Ejecutivo"/>
    <s v="0206 - MINISTERIO DE EDUCACIÓN"/>
    <x v="99"/>
    <x v="2"/>
    <x v="10"/>
    <x v="41"/>
    <s v="2.7 - OBRAS"/>
    <s v="2.7.1 - OBRAS EN EDIFICACIONES"/>
    <s v="S"/>
    <s v="16 - AMPLIACIÓN DEL PLANTEL EDUCATIVO PARA INICIAL ISIDRO MARTÍNEZ, MUNICIPIO COMENDADOR, PROVINCIA ELÍAS PIÑA."/>
    <s v="10 - FONDO GENERAL"/>
    <n v="15366"/>
    <s v="07 - ELIAS PINA"/>
    <n v="6755494"/>
    <n v="1778198"/>
    <n v="1539098.8"/>
  </r>
  <r>
    <x v="0"/>
    <x v="0"/>
    <x v="0"/>
    <x v="1"/>
    <x v="7"/>
    <s v="2 - Poder Ejecutivo"/>
    <s v="0206 - MINISTERIO DE EDUCACIÓN"/>
    <x v="99"/>
    <x v="2"/>
    <x v="10"/>
    <x v="41"/>
    <s v="2.7 - OBRAS"/>
    <s v="2.7.1 - OBRAS EN EDIFICACIONES"/>
    <s v="S"/>
    <s v="16 - AMPLIACIÓN DEL PLANTEL EDUCATIVO PARA INICIAL LOS JENGIBRES, MUNICIPIO NAGUA, PROVINCIA MARÍA TRINIDAD SÁNCHEZ."/>
    <s v="10 - FONDO GENERAL"/>
    <n v="15290"/>
    <s v="14 - MARIA TRINIDAD SANCHEZ"/>
    <n v="4628889"/>
    <n v="1.9500000001862645"/>
    <n v="0"/>
  </r>
  <r>
    <x v="0"/>
    <x v="0"/>
    <x v="0"/>
    <x v="1"/>
    <x v="7"/>
    <s v="2 - Poder Ejecutivo"/>
    <s v="0206 - MINISTERIO DE EDUCACIÓN"/>
    <x v="99"/>
    <x v="2"/>
    <x v="10"/>
    <x v="41"/>
    <s v="2.7 - OBRAS"/>
    <s v="2.7.1 - OBRAS EN EDIFICACIONES"/>
    <s v="S"/>
    <s v="16 - AMPLIACIÓN DEL PLANTEL EDUCATIVO PARA INICIAL NERY CUETO BELÉN DE DELMA, MUNICIPIO LA ROMANA, PROVINCIA LA ROMANA."/>
    <s v="10 - FONDO GENERAL"/>
    <n v="15219"/>
    <s v="12 - LA ROMANA"/>
    <n v="4544666"/>
    <n v="1548682.94"/>
    <n v="1548682.17"/>
  </r>
  <r>
    <x v="0"/>
    <x v="0"/>
    <x v="0"/>
    <x v="1"/>
    <x v="7"/>
    <s v="2 - Poder Ejecutivo"/>
    <s v="0206 - MINISTERIO DE EDUCACIÓN"/>
    <x v="99"/>
    <x v="2"/>
    <x v="10"/>
    <x v="41"/>
    <s v="2.7 - OBRAS"/>
    <s v="2.7.1 - OBRAS EN EDIFICACIONES"/>
    <s v="S"/>
    <s v="16 - AMPLIACIÓN DEL PLANTEL EDUCATIVO PARA INICIAL PROF.  JOSÉ FRANCISCO QUEZADA HERNÁNDEZ, MUNICIPIO BARAHONA, PROVINCIA BARAHONA."/>
    <s v="10 - FONDO GENERAL"/>
    <n v="15246"/>
    <s v="04 - BARAHONA"/>
    <n v="11116179"/>
    <n v="1.3700000010430813"/>
    <n v="0"/>
  </r>
  <r>
    <x v="0"/>
    <x v="0"/>
    <x v="0"/>
    <x v="1"/>
    <x v="7"/>
    <s v="2 - Poder Ejecutivo"/>
    <s v="0206 - MINISTERIO DE EDUCACIÓN"/>
    <x v="99"/>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0"/>
    <n v="0"/>
  </r>
  <r>
    <x v="0"/>
    <x v="0"/>
    <x v="0"/>
    <x v="1"/>
    <x v="7"/>
    <s v="2 - Poder Ejecutivo"/>
    <s v="0206 - MINISTERIO DE EDUCACIÓN"/>
    <x v="99"/>
    <x v="2"/>
    <x v="10"/>
    <x v="41"/>
    <s v="2.7 - OBRAS"/>
    <s v="2.7.1 - OBRAS EN EDIFICACIONES"/>
    <s v="S"/>
    <s v="16 - AMPLIACIÓN DEL PLANTEL EDUCATIVO PARA INICIAL RANCHO VIEJO, MUNICIPIO LA VEGA, PROVINCIA LA VEGA."/>
    <s v="10 - FONDO GENERAL"/>
    <n v="15620"/>
    <s v="13 - LA VEGA"/>
    <n v="6731551"/>
    <n v="1"/>
    <n v="0"/>
  </r>
  <r>
    <x v="0"/>
    <x v="0"/>
    <x v="0"/>
    <x v="1"/>
    <x v="7"/>
    <s v="2 - Poder Ejecutivo"/>
    <s v="0206 - MINISTERIO DE EDUCACIÓN"/>
    <x v="99"/>
    <x v="2"/>
    <x v="10"/>
    <x v="41"/>
    <s v="2.7 - OBRAS"/>
    <s v="2.7.1 - OBRAS EN EDIFICACIONES"/>
    <s v="S"/>
    <s v="16 - CONSTRUCCIÓN DE 5 ESTANCIAS INFANTILES EN LA PROVINCIA SAN JUAN"/>
    <s v="10 - FONDO GENERAL"/>
    <n v="13057"/>
    <s v="22 - SAN JUAN"/>
    <n v="649163"/>
    <n v="1652343"/>
    <n v="0"/>
  </r>
  <r>
    <x v="0"/>
    <x v="0"/>
    <x v="0"/>
    <x v="1"/>
    <x v="7"/>
    <s v="2 - Poder Ejecutivo"/>
    <s v="0206 - MINISTERIO DE EDUCACIÓN"/>
    <x v="99"/>
    <x v="2"/>
    <x v="10"/>
    <x v="41"/>
    <s v="2.7 - OBRAS"/>
    <s v="2.7.1 - OBRAS EN EDIFICACIONES"/>
    <s v="S"/>
    <s v="17 - AMPLIACIÓN DEL PLANTEL EDUCATIVO PARA INICIAL ALICIA BALAGUER, MUNICIPIO LA VEGA, PROVINCIA LA VEGA."/>
    <s v="10 - FONDO GENERAL"/>
    <n v="15621"/>
    <s v="13 - LA VEGA"/>
    <n v="4768626"/>
    <n v="1496469"/>
    <n v="1496468.48"/>
  </r>
  <r>
    <x v="0"/>
    <x v="0"/>
    <x v="0"/>
    <x v="1"/>
    <x v="7"/>
    <s v="2 - Poder Ejecutivo"/>
    <s v="0206 - MINISTERIO DE EDUCACIÓN"/>
    <x v="99"/>
    <x v="2"/>
    <x v="10"/>
    <x v="41"/>
    <s v="2.7 - OBRAS"/>
    <s v="2.7.1 - OBRAS EN EDIFICACIONES"/>
    <s v="S"/>
    <s v="17 - AMPLIACIÓN DEL PLANTEL EDUCATIVO PARA INICIAL EL COROZO, MUNICIPIO MOCA, PROVINCIA ESPAILLAT."/>
    <s v="10 - FONDO GENERAL"/>
    <n v="15632"/>
    <s v="09 - ESPAILLAT"/>
    <n v="4768626"/>
    <n v="1072942"/>
    <n v="1072940.79"/>
  </r>
  <r>
    <x v="0"/>
    <x v="0"/>
    <x v="0"/>
    <x v="1"/>
    <x v="7"/>
    <s v="2 - Poder Ejecutivo"/>
    <s v="0206 - MINISTERIO DE EDUCACIÓN"/>
    <x v="99"/>
    <x v="2"/>
    <x v="10"/>
    <x v="41"/>
    <s v="2.7 - OBRAS"/>
    <s v="2.7.1 - OBRAS EN EDIFICACIONES"/>
    <s v="S"/>
    <s v="17 - AMPLIACIÓN DEL PLANTEL EDUCATIVO PARA INICIAL ERVIDO CREALES, MUNICIPIO VILLA HERMOSA, PROVINCIA LA ROMANA."/>
    <s v="10 - FONDO GENERAL"/>
    <n v="15220"/>
    <s v="12 - LA ROMANA"/>
    <n v="6486005"/>
    <n v="4075254.61"/>
    <n v="2254427.0499999998"/>
  </r>
  <r>
    <x v="0"/>
    <x v="0"/>
    <x v="0"/>
    <x v="1"/>
    <x v="7"/>
    <s v="2 - Poder Ejecutivo"/>
    <s v="0206 - MINISTERIO DE EDUCACIÓN"/>
    <x v="99"/>
    <x v="2"/>
    <x v="10"/>
    <x v="41"/>
    <s v="2.7 - OBRAS"/>
    <s v="2.7.1 - OBRAS EN EDIFICACIONES"/>
    <s v="S"/>
    <s v="17 - AMPLIACIÓN DEL PLANTEL EDUCATIVO PARA INICIAL JUAN PABLO DUARTE, MUNICIPIO MAO, PROVINCIA VALVERDE."/>
    <s v="10 - FONDO GENERAL"/>
    <n v="15769"/>
    <s v="27 - VALVERDE"/>
    <n v="6755494"/>
    <n v="1"/>
    <n v="0"/>
  </r>
  <r>
    <x v="0"/>
    <x v="0"/>
    <x v="0"/>
    <x v="1"/>
    <x v="7"/>
    <s v="2 - Poder Ejecutivo"/>
    <s v="0206 - MINISTERIO DE EDUCACIÓN"/>
    <x v="99"/>
    <x v="2"/>
    <x v="10"/>
    <x v="41"/>
    <s v="2.7 - OBRAS"/>
    <s v="2.7.1 - OBRAS EN EDIFICACIONES"/>
    <s v="S"/>
    <s v="17 - AMPLIACIÓN DEL PLANTEL EDUCATIVO PARA INICIAL LAS VERITAS, MUNICIPIO SAMANÁ, PROVINCIA SAMANÁ."/>
    <s v="10 - FONDO GENERAL"/>
    <n v="15291"/>
    <s v="20 - SAMANA"/>
    <n v="4628889"/>
    <n v="1.9499999999534339"/>
    <n v="0"/>
  </r>
  <r>
    <x v="0"/>
    <x v="0"/>
    <x v="0"/>
    <x v="1"/>
    <x v="7"/>
    <s v="2 - Poder Ejecutivo"/>
    <s v="0206 - MINISTERIO DE EDUCACIÓN"/>
    <x v="99"/>
    <x v="2"/>
    <x v="10"/>
    <x v="41"/>
    <s v="2.7 - OBRAS"/>
    <s v="2.7.1 - OBRAS EN EDIFICACIONES"/>
    <s v="S"/>
    <s v="17 - AMPLIACIÓN DEL PLANTEL EDUCATIVO PARA INICIAL LOS RINCONCITOS, MUNICIPIO COMENDADOR, PROVINCIA ELÍAS PIÑA."/>
    <s v="10 - FONDO GENERAL"/>
    <n v="15367"/>
    <s v="07 - ELIAS PINA"/>
    <n v="4785373"/>
    <n v="3166811.5700000003"/>
    <n v="1083405.71"/>
  </r>
  <r>
    <x v="0"/>
    <x v="0"/>
    <x v="0"/>
    <x v="1"/>
    <x v="7"/>
    <s v="2 - Poder Ejecutivo"/>
    <s v="0206 - MINISTERIO DE EDUCACIÓN"/>
    <x v="99"/>
    <x v="2"/>
    <x v="10"/>
    <x v="41"/>
    <s v="2.7 - OBRAS"/>
    <s v="2.7.1 - OBRAS EN EDIFICACIONES"/>
    <s v="S"/>
    <s v="17 - AMPLIACIÓN DEL PLANTEL EDUCATIVO PARA INICIAL LUIS FELIPE FELIZ Y FELIZ, MUNICIPIO FUNDACIÓN, PROVINCIA BARAHONA."/>
    <s v="10 - FONDO GENERAL"/>
    <n v="15247"/>
    <s v="04 - BARAHONA"/>
    <n v="11116179"/>
    <n v="1.3700000001117587"/>
    <n v="0"/>
  </r>
  <r>
    <x v="0"/>
    <x v="0"/>
    <x v="0"/>
    <x v="1"/>
    <x v="7"/>
    <s v="2 - Poder Ejecutivo"/>
    <s v="0206 - MINISTERIO DE EDUCACIÓN"/>
    <x v="99"/>
    <x v="2"/>
    <x v="10"/>
    <x v="41"/>
    <s v="2.7 - OBRAS"/>
    <s v="2.7.1 - OBRAS EN EDIFICACIONES"/>
    <s v="S"/>
    <s v="17 - AMPLIACIÓN DEL PLANTEL EDUCATIVO PARA INICIAL MARÍA TRINIDAD SÁNCHEZ, MUNICIPIO BOCA CHICA, PROVINCIA SANTO DOMINGO."/>
    <s v="10 - FONDO GENERAL"/>
    <n v="15302"/>
    <s v="32 - SANTO DOMINGO"/>
    <n v="4510977"/>
    <n v="3860003.18"/>
    <n v="3860002.5200000005"/>
  </r>
  <r>
    <x v="0"/>
    <x v="0"/>
    <x v="0"/>
    <x v="1"/>
    <x v="7"/>
    <s v="2 - Poder Ejecutivo"/>
    <s v="0206 - MINISTERIO DE EDUCACIÓN"/>
    <x v="99"/>
    <x v="2"/>
    <x v="10"/>
    <x v="41"/>
    <s v="2.7 - OBRAS"/>
    <s v="2.7.1 - OBRAS EN EDIFICACIONES"/>
    <s v="S"/>
    <s v="17 - AMPLIACIÓN DEL PLANTEL EDUCATIVO PARA INICIAL PROF. ALTAGRACIA OZEMA GERÓNIMO MATOS, MUNICIPIO ESTEBANÍA, PROVINCIA AZUA."/>
    <s v="10 - FONDO GENERAL"/>
    <n v="15448"/>
    <s v="02 - AZUA"/>
    <n v="11208701"/>
    <n v="2521958.2200000007"/>
    <n v="2521957.64"/>
  </r>
  <r>
    <x v="0"/>
    <x v="0"/>
    <x v="0"/>
    <x v="1"/>
    <x v="7"/>
    <s v="2 - Poder Ejecutivo"/>
    <s v="0206 - MINISTERIO DE EDUCACIÓN"/>
    <x v="99"/>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0"/>
    <n v="0"/>
  </r>
  <r>
    <x v="0"/>
    <x v="0"/>
    <x v="0"/>
    <x v="1"/>
    <x v="7"/>
    <s v="2 - Poder Ejecutivo"/>
    <s v="0206 - MINISTERIO DE EDUCACIÓN"/>
    <x v="99"/>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8"/>
    <n v="1498436.96"/>
  </r>
  <r>
    <x v="0"/>
    <x v="0"/>
    <x v="0"/>
    <x v="1"/>
    <x v="7"/>
    <s v="2 - Poder Ejecutivo"/>
    <s v="0206 - MINISTERIO DE EDUCACIÓN"/>
    <x v="99"/>
    <x v="2"/>
    <x v="10"/>
    <x v="41"/>
    <s v="2.7 - OBRAS"/>
    <s v="2.7.1 - OBRAS EN EDIFICACIONES"/>
    <s v="S"/>
    <s v="18 - AMPLIACIÓN DEL PLANTEL EDUCATIVO PARA INICIAL DR. FRANK DÍAZ DOMÍNGUEZ, MUNICIPIO MOCA, PROVINCIA ESPAILLAT."/>
    <s v="10 - FONDO GENERAL"/>
    <n v="15633"/>
    <s v="09 - ESPAILLAT"/>
    <n v="6731551"/>
    <n v="1514600"/>
    <n v="1514598.83"/>
  </r>
  <r>
    <x v="0"/>
    <x v="0"/>
    <x v="0"/>
    <x v="1"/>
    <x v="7"/>
    <s v="2 - Poder Ejecutivo"/>
    <s v="0206 - MINISTERIO DE EDUCACIÓN"/>
    <x v="99"/>
    <x v="2"/>
    <x v="10"/>
    <x v="41"/>
    <s v="2.7 - OBRAS"/>
    <s v="2.7.1 - OBRAS EN EDIFICACIONES"/>
    <s v="S"/>
    <s v="18 - AMPLIACIÓN DEL PLANTEL EDUCATIVO PARA INICIAL ELISEO DEMORIZI, MUNICIPIO SAMANÁ, PROVINCIA SAMANÁ."/>
    <s v="10 - FONDO GENERAL"/>
    <n v="15292"/>
    <s v="20 - SAMANA"/>
    <n v="11116179"/>
    <n v="0"/>
    <n v="0"/>
  </r>
  <r>
    <x v="0"/>
    <x v="0"/>
    <x v="0"/>
    <x v="1"/>
    <x v="7"/>
    <s v="2 - Poder Ejecutivo"/>
    <s v="0206 - MINISTERIO DE EDUCACIÓN"/>
    <x v="99"/>
    <x v="2"/>
    <x v="10"/>
    <x v="41"/>
    <s v="2.7 - OBRAS"/>
    <s v="2.7.1 - OBRAS EN EDIFICACIONES"/>
    <s v="S"/>
    <s v="18 - AMPLIACIÓN DEL PLANTEL EDUCATIVO PARA INICIAL HERMANAS MIRABAL, MUNICIPIO ESPERANZA, PROVINCIA VALVERDE."/>
    <s v="10 - FONDO GENERAL"/>
    <n v="15770"/>
    <s v="27 - VALVERDE"/>
    <n v="12531922"/>
    <n v="1"/>
    <n v="0"/>
  </r>
  <r>
    <x v="0"/>
    <x v="0"/>
    <x v="0"/>
    <x v="1"/>
    <x v="7"/>
    <s v="2 - Poder Ejecutivo"/>
    <s v="0206 - MINISTERIO DE EDUCACIÓN"/>
    <x v="99"/>
    <x v="2"/>
    <x v="10"/>
    <x v="41"/>
    <s v="2.7 - OBRAS"/>
    <s v="2.7.1 - OBRAS EN EDIFICACIONES"/>
    <s v="S"/>
    <s v="18 - AMPLIACIÓN DEL PLANTEL EDUCATIVO PARA INICIAL LA MESETA, MUNICIPIO COMENDADOR, PROVINCIA ELÍAS PIÑA."/>
    <s v="10 - FONDO GENERAL"/>
    <n v="15368"/>
    <s v="07 - ELIAS PINA"/>
    <n v="6755494"/>
    <n v="4494128.53"/>
    <n v="1494129.24"/>
  </r>
  <r>
    <x v="0"/>
    <x v="0"/>
    <x v="0"/>
    <x v="1"/>
    <x v="7"/>
    <s v="2 - Poder Ejecutivo"/>
    <s v="0206 - MINISTERIO DE EDUCACIÓN"/>
    <x v="99"/>
    <x v="2"/>
    <x v="10"/>
    <x v="41"/>
    <s v="2.7 - OBRAS"/>
    <s v="2.7.1 - OBRAS EN EDIFICACIONES"/>
    <s v="S"/>
    <s v="18 - AMPLIACIÓN DEL PLANTEL EDUCATIVO PARA INICIAL LAS CABUYAS, MUNICIPIO LA VEGA, PROVINCIA LA VEGA."/>
    <s v="10 - FONDO GENERAL"/>
    <n v="15622"/>
    <s v="13 - LA VEGA"/>
    <n v="4768626"/>
    <n v="1764384"/>
    <n v="1764383.58"/>
  </r>
  <r>
    <x v="0"/>
    <x v="0"/>
    <x v="0"/>
    <x v="1"/>
    <x v="7"/>
    <s v="2 - Poder Ejecutivo"/>
    <s v="0206 - MINISTERIO DE EDUCACIÓN"/>
    <x v="99"/>
    <x v="2"/>
    <x v="10"/>
    <x v="41"/>
    <s v="2.7 - OBRAS"/>
    <s v="2.7.1 - OBRAS EN EDIFICACIONES"/>
    <s v="S"/>
    <s v="18 - AMPLIACIÓN DEL PLANTEL EDUCATIVO PARA INICIAL LOS PARCELEROS, MUNICIPIO AZUA, PROVINCIA AZUA."/>
    <s v="10 - FONDO GENERAL"/>
    <n v="15449"/>
    <s v="02 - AZUA"/>
    <n v="11208701"/>
    <n v="2521958.23"/>
    <n v="2521957.65"/>
  </r>
  <r>
    <x v="0"/>
    <x v="0"/>
    <x v="0"/>
    <x v="1"/>
    <x v="7"/>
    <s v="2 - Poder Ejecutivo"/>
    <s v="0206 - MINISTERIO DE EDUCACIÓN"/>
    <x v="99"/>
    <x v="2"/>
    <x v="10"/>
    <x v="41"/>
    <s v="2.7 - OBRAS"/>
    <s v="2.7.1 - OBRAS EN EDIFICACIONES"/>
    <s v="S"/>
    <s v="18 - AMPLIACIÓN DEL PLANTEL EDUCATIVO PARA INICIAL MARÍA CONCEPCIÓN BONA, MUNICIPIO BOCA CHICA, PROVINCIA SANTO DOMINGO."/>
    <s v="10 - FONDO GENERAL"/>
    <n v="15303"/>
    <s v="32 - SANTO DOMINGO"/>
    <n v="6437925"/>
    <n v="5865241.4800000004"/>
    <n v="3208669.06"/>
  </r>
  <r>
    <x v="0"/>
    <x v="0"/>
    <x v="0"/>
    <x v="1"/>
    <x v="7"/>
    <s v="2 - Poder Ejecutivo"/>
    <s v="0206 - MINISTERIO DE EDUCACIÓN"/>
    <x v="99"/>
    <x v="2"/>
    <x v="10"/>
    <x v="41"/>
    <s v="2.7 - OBRAS"/>
    <s v="2.7.1 - OBRAS EN EDIFICACIONES"/>
    <s v="S"/>
    <s v="18 - AMPLIACIÓN DEL PLANTEL EDUCATIVO PARA INICIAL PROF. INOCENCIA ALTAGRACIA ROJAS FELIZ, MUNICIPIO LAS SALINAS, PROVINCIA BARAHONA."/>
    <s v="10 - FONDO GENERAL"/>
    <n v="15248"/>
    <s v="04 - BARAHONA"/>
    <n v="12403731"/>
    <n v="5330742.7100000009"/>
    <n v="4591953.34"/>
  </r>
  <r>
    <x v="0"/>
    <x v="0"/>
    <x v="0"/>
    <x v="1"/>
    <x v="7"/>
    <s v="2 - Poder Ejecutivo"/>
    <s v="0206 - MINISTERIO DE EDUCACIÓN"/>
    <x v="99"/>
    <x v="2"/>
    <x v="10"/>
    <x v="41"/>
    <s v="2.7 - OBRAS"/>
    <s v="2.7.1 - OBRAS EN EDIFICACIONES"/>
    <s v="S"/>
    <s v="18 - AMPLIACIÓN DEL PLANTEL EDUCATIVO PARA INICIAL SALOMÉ UREÑA, MUNICIPIO LA ROMANA, PROVINCIA LA ROMANA."/>
    <s v="10 - FONDO GENERAL"/>
    <n v="15221"/>
    <s v="12 - LA ROMANA"/>
    <n v="12178045"/>
    <n v="1"/>
    <n v="0"/>
  </r>
  <r>
    <x v="0"/>
    <x v="0"/>
    <x v="0"/>
    <x v="1"/>
    <x v="7"/>
    <s v="2 - Poder Ejecutivo"/>
    <s v="0206 - MINISTERIO DE EDUCACIÓN"/>
    <x v="99"/>
    <x v="2"/>
    <x v="10"/>
    <x v="41"/>
    <s v="2.7 - OBRAS"/>
    <s v="2.7.1 - OBRAS EN EDIFICACIONES"/>
    <s v="S"/>
    <s v="19 - AMPLIACIÓN DEL PLANTEL EDUCATIVO PARA INICIAL BATEY 18, MUNICIPIO GUAYMATE, PROVINCIA LA ROMANA."/>
    <s v="10 - FONDO GENERAL"/>
    <n v="15222"/>
    <s v="12 - LA ROMANA"/>
    <n v="4544666"/>
    <n v="2573582.94"/>
    <n v="2573108.23"/>
  </r>
  <r>
    <x v="0"/>
    <x v="0"/>
    <x v="0"/>
    <x v="1"/>
    <x v="7"/>
    <s v="2 - Poder Ejecutivo"/>
    <s v="0206 - MINISTERIO DE EDUCACIÓN"/>
    <x v="99"/>
    <x v="2"/>
    <x v="10"/>
    <x v="41"/>
    <s v="2.7 - OBRAS"/>
    <s v="2.7.1 - OBRAS EN EDIFICACIONES"/>
    <s v="S"/>
    <s v="19 - AMPLIACIÓN DEL PLANTEL EDUCATIVO PARA INICIAL CARLOS HILARIOS ROSA, MUNICIPIO SÁNCHEZ, PROVINCIA SAMANÁ."/>
    <s v="10 - FONDO GENERAL"/>
    <n v="15293"/>
    <s v="20 - SAMANA"/>
    <n v="11116179"/>
    <n v="1.3700000001117587"/>
    <n v="0"/>
  </r>
  <r>
    <x v="0"/>
    <x v="0"/>
    <x v="0"/>
    <x v="1"/>
    <x v="7"/>
    <s v="2 - Poder Ejecutivo"/>
    <s v="0206 - MINISTERIO DE EDUCACIÓN"/>
    <x v="99"/>
    <x v="2"/>
    <x v="10"/>
    <x v="41"/>
    <s v="2.7 - OBRAS"/>
    <s v="2.7.1 - OBRAS EN EDIFICACIONES"/>
    <s v="S"/>
    <s v="19 - AMPLIACIÓN DEL PLANTEL EDUCATIVO PARA INICIAL CRISTÓBAL COLÓN, MUNICIPIO ESPERANZA, PROVINCIA VALVERDE."/>
    <s v="10 - FONDO GENERAL"/>
    <n v="15771"/>
    <s v="27 - VALVERDE"/>
    <n v="21825563"/>
    <n v="1"/>
    <n v="0"/>
  </r>
  <r>
    <x v="0"/>
    <x v="0"/>
    <x v="0"/>
    <x v="1"/>
    <x v="7"/>
    <s v="2 - Poder Ejecutivo"/>
    <s v="0206 - MINISTERIO DE EDUCACIÓN"/>
    <x v="99"/>
    <x v="2"/>
    <x v="10"/>
    <x v="41"/>
    <s v="2.7 - OBRAS"/>
    <s v="2.7.1 - OBRAS EN EDIFICACIONES"/>
    <s v="S"/>
    <s v="19 - AMPLIACIÓN DEL PLANTEL EDUCATIVO PARA INICIAL EL PINO, MUNICIPIO COMENDADOR, PROVINCIA ELÍAS PIÑA."/>
    <s v="10 - FONDO GENERAL"/>
    <n v="15369"/>
    <s v="07 - ELIAS PINA"/>
    <n v="6755494"/>
    <n v="1519099"/>
    <n v="1519098.8"/>
  </r>
  <r>
    <x v="0"/>
    <x v="0"/>
    <x v="0"/>
    <x v="1"/>
    <x v="7"/>
    <s v="2 - Poder Ejecutivo"/>
    <s v="0206 - MINISTERIO DE EDUCACIÓN"/>
    <x v="99"/>
    <x v="2"/>
    <x v="10"/>
    <x v="41"/>
    <s v="2.7 - OBRAS"/>
    <s v="2.7.1 - OBRAS EN EDIFICACIONES"/>
    <s v="S"/>
    <s v="19 - AMPLIACIÓN DEL PLANTEL EDUCATIVO PARA INICIAL EMILIO PRUD¿HOMME, MUNICIPIO BOCA CHICA, PROVINCIA SANTO DOMINGO."/>
    <s v="10 - FONDO GENERAL"/>
    <n v="15304"/>
    <s v="32 - SANTO DOMINGO"/>
    <n v="6437925"/>
    <n v="4132578.7800000003"/>
    <n v="3132578.55"/>
  </r>
  <r>
    <x v="0"/>
    <x v="0"/>
    <x v="0"/>
    <x v="1"/>
    <x v="7"/>
    <s v="2 - Poder Ejecutivo"/>
    <s v="0206 - MINISTERIO DE EDUCACIÓN"/>
    <x v="99"/>
    <x v="2"/>
    <x v="10"/>
    <x v="41"/>
    <s v="2.7 - OBRAS"/>
    <s v="2.7.1 - OBRAS EN EDIFICACIONES"/>
    <s v="S"/>
    <s v="19 - AMPLIACIÓN DEL PLANTEL EDUCATIVO PARA INICIAL ESPERANZA, MUNICIPIO SAN PEDRO DE MACORÍS, PROVINCIA SAN PEDRO DE MACORÍS."/>
    <s v="10 - FONDO GENERAL"/>
    <n v="15555"/>
    <s v="23 - SAN PEDRO DE MACORIS"/>
    <n v="6659723"/>
    <n v="1498436.96"/>
    <n v="1498436.96"/>
  </r>
  <r>
    <x v="0"/>
    <x v="0"/>
    <x v="0"/>
    <x v="1"/>
    <x v="7"/>
    <s v="2 - Poder Ejecutivo"/>
    <s v="0206 - MINISTERIO DE EDUCACIÓN"/>
    <x v="99"/>
    <x v="2"/>
    <x v="10"/>
    <x v="41"/>
    <s v="2.7 - OBRAS"/>
    <s v="2.7.1 - OBRAS EN EDIFICACIONES"/>
    <s v="S"/>
    <s v="19 - AMPLIACIÓN DEL PLANTEL EDUCATIVO PARA INICIAL JOSÉ NAVARRO, MUNICIPIO VICENTE NOBLE, PROVINCIA BARAHONA."/>
    <s v="10 - FONDO GENERAL"/>
    <n v="15249"/>
    <s v="04 - BARAHONA"/>
    <n v="4628889"/>
    <n v="1"/>
    <n v="0"/>
  </r>
  <r>
    <x v="0"/>
    <x v="0"/>
    <x v="0"/>
    <x v="1"/>
    <x v="7"/>
    <s v="2 - Poder Ejecutivo"/>
    <s v="0206 - MINISTERIO DE EDUCACIÓN"/>
    <x v="99"/>
    <x v="2"/>
    <x v="10"/>
    <x v="41"/>
    <s v="2.7 - OBRAS"/>
    <s v="2.7.1 - OBRAS EN EDIFICACIONES"/>
    <s v="S"/>
    <s v="19 - AMPLIACIÓN DEL PLANTEL EDUCATIVO PARA INICIAL NICANOR RAMÍREZ, MUNICIPIO LA VEGA, PROVINCIA LA VEGA."/>
    <s v="10 - FONDO GENERAL"/>
    <n v="15623"/>
    <s v="13 - LA VEGA"/>
    <n v="4768626"/>
    <n v="1"/>
    <n v="0"/>
  </r>
  <r>
    <x v="0"/>
    <x v="0"/>
    <x v="0"/>
    <x v="1"/>
    <x v="7"/>
    <s v="2 - Poder Ejecutivo"/>
    <s v="0206 - MINISTERIO DE EDUCACIÓN"/>
    <x v="99"/>
    <x v="2"/>
    <x v="10"/>
    <x v="41"/>
    <s v="2.7 - OBRAS"/>
    <s v="2.7.1 - OBRAS EN EDIFICACIONES"/>
    <s v="S"/>
    <s v="19 - AMPLIACIÓN DEL PLANTEL EDUCATIVO PARA INICIAL PROF. MÉLIDA PÉREZ RODRÍGUEZ, MUNICIPIO MOCA, PROVINCIA ESPAILLAT."/>
    <s v="10 - FONDO GENERAL"/>
    <n v="15634"/>
    <s v="09 - ESPAILLAT"/>
    <n v="4768626"/>
    <n v="1072942"/>
    <n v="1072940.79"/>
  </r>
  <r>
    <x v="0"/>
    <x v="0"/>
    <x v="0"/>
    <x v="1"/>
    <x v="7"/>
    <s v="2 - Poder Ejecutivo"/>
    <s v="0206 - MINISTERIO DE EDUCACIÓN"/>
    <x v="99"/>
    <x v="2"/>
    <x v="10"/>
    <x v="41"/>
    <s v="2.7 - OBRAS"/>
    <s v="2.7.1 - OBRAS EN EDIFICACIONES"/>
    <s v="S"/>
    <s v="19 - AMPLIACIÓN DEL PLANTEL EDUCATIVO PARA INICIAL VIDAL FIGUEREO BELTRÉ, MUNICIPIO AZUA, PROVINCIA AZUA."/>
    <s v="10 - FONDO GENERAL"/>
    <n v="15450"/>
    <s v="02 - AZUA"/>
    <n v="11208701"/>
    <n v="2552835.2899999991"/>
    <n v="2552834.66"/>
  </r>
  <r>
    <x v="0"/>
    <x v="0"/>
    <x v="0"/>
    <x v="1"/>
    <x v="7"/>
    <s v="2 - Poder Ejecutivo"/>
    <s v="0206 - MINISTERIO DE EDUCACIÓN"/>
    <x v="99"/>
    <x v="2"/>
    <x v="10"/>
    <x v="41"/>
    <s v="2.7 - OBRAS"/>
    <s v="2.7.1 - OBRAS EN EDIFICACIONES"/>
    <s v="S"/>
    <s v="19 - CONSTRUCCIÓN DE 1 ESTANCIA INFANTIL EN LA PROVINCIA DE MONTE PLATA"/>
    <s v="10 - FONDO GENERAL"/>
    <n v="13060"/>
    <s v="29 - MONTE PLATA"/>
    <n v="4945292"/>
    <n v="2945292"/>
    <n v="0"/>
  </r>
  <r>
    <x v="0"/>
    <x v="0"/>
    <x v="0"/>
    <x v="1"/>
    <x v="7"/>
    <s v="2 - Poder Ejecutivo"/>
    <s v="0206 - MINISTERIO DE EDUCACIÓN"/>
    <x v="99"/>
    <x v="2"/>
    <x v="10"/>
    <x v="41"/>
    <s v="2.7 - OBRAS"/>
    <s v="2.7.1 - OBRAS EN EDIFICACIONES"/>
    <s v="S"/>
    <s v="20 - AMPLIACIÓN DEL PLANTEL EDUCATIVO PARA INICIAL ANGOSTURA, MUNICIPIO COMENDADOR, PROVINCIA ELÍAS PIÑA."/>
    <s v="10 - FONDO GENERAL"/>
    <n v="15370"/>
    <s v="07 - ELIAS PINA"/>
    <n v="4785373"/>
    <n v="0"/>
    <n v="0"/>
  </r>
  <r>
    <x v="0"/>
    <x v="0"/>
    <x v="0"/>
    <x v="1"/>
    <x v="7"/>
    <s v="2 - Poder Ejecutivo"/>
    <s v="0206 - MINISTERIO DE EDUCACIÓN"/>
    <x v="99"/>
    <x v="2"/>
    <x v="10"/>
    <x v="41"/>
    <s v="2.7 - OBRAS"/>
    <s v="2.7.1 - OBRAS EN EDIFICACIONES"/>
    <s v="S"/>
    <s v="20 - AMPLIACIÓN DEL PLANTEL EDUCATIVO PARA INICIAL COLOMBINA CASTRO, MUNICIPIO BOCA CHICA, PROVINCIA SANTO DOMINGO."/>
    <s v="10 - FONDO GENERAL"/>
    <n v="15305"/>
    <s v="32 - SANTO DOMINGO"/>
    <n v="6437925"/>
    <n v="0.78000000026077032"/>
    <n v="0"/>
  </r>
  <r>
    <x v="0"/>
    <x v="0"/>
    <x v="0"/>
    <x v="1"/>
    <x v="7"/>
    <s v="2 - Poder Ejecutivo"/>
    <s v="0206 - MINISTERIO DE EDUCACIÓN"/>
    <x v="99"/>
    <x v="2"/>
    <x v="10"/>
    <x v="41"/>
    <s v="2.7 - OBRAS"/>
    <s v="2.7.1 - OBRAS EN EDIFICACIONES"/>
    <s v="S"/>
    <s v="20 - AMPLIACIÓN DEL PLANTEL EDUCATIVO PARA INICIAL EMETERIO VARGAS MARTE, MUNICIPIO VICENTE NOBLE, PROVINCIA BARAHONA."/>
    <s v="10 - FONDO GENERAL"/>
    <n v="15250"/>
    <s v="04 - BARAHONA"/>
    <n v="4628889"/>
    <n v="1"/>
    <n v="0"/>
  </r>
  <r>
    <x v="0"/>
    <x v="0"/>
    <x v="0"/>
    <x v="1"/>
    <x v="7"/>
    <s v="2 - Poder Ejecutivo"/>
    <s v="0206 - MINISTERIO DE EDUCACIÓN"/>
    <x v="99"/>
    <x v="2"/>
    <x v="10"/>
    <x v="41"/>
    <s v="2.7 - OBRAS"/>
    <s v="2.7.1 - OBRAS EN EDIFICACIONES"/>
    <s v="S"/>
    <s v="20 - AMPLIACIÓN DEL PLANTEL EDUCATIVO PARA INICIAL FEDERICO BERMÚDEZ, MUNICIPIO RAMÓN SANTANA, PROVINCIA SAN PEDRO DE MACORÍS."/>
    <s v="10 - FONDO GENERAL"/>
    <n v="15556"/>
    <s v="23 - SAN PEDRO DE MACORIS"/>
    <n v="6659723"/>
    <n v="1498437"/>
    <n v="1498436.96"/>
  </r>
  <r>
    <x v="0"/>
    <x v="0"/>
    <x v="0"/>
    <x v="1"/>
    <x v="7"/>
    <s v="2 - Poder Ejecutivo"/>
    <s v="0206 - MINISTERIO DE EDUCACIÓN"/>
    <x v="99"/>
    <x v="2"/>
    <x v="10"/>
    <x v="41"/>
    <s v="2.7 - OBRAS"/>
    <s v="2.7.1 - OBRAS EN EDIFICACIONES"/>
    <s v="S"/>
    <s v="20 - AMPLIACIÓN DEL PLANTEL EDUCATIVO PARA INICIAL JUAN CARLOS PEÑA REYES, MUNICIPIO SABANA YEGUA, PROVINCIA AZUA."/>
    <s v="10 - FONDO GENERAL"/>
    <n v="15451"/>
    <s v="02 - AZUA"/>
    <n v="12486882"/>
    <n v="2750454.3499999996"/>
    <n v="2750453.87"/>
  </r>
  <r>
    <x v="0"/>
    <x v="0"/>
    <x v="0"/>
    <x v="1"/>
    <x v="7"/>
    <s v="2 - Poder Ejecutivo"/>
    <s v="0206 - MINISTERIO DE EDUCACIÓN"/>
    <x v="99"/>
    <x v="2"/>
    <x v="10"/>
    <x v="41"/>
    <s v="2.7 - OBRAS"/>
    <s v="2.7.1 - OBRAS EN EDIFICACIONES"/>
    <s v="S"/>
    <s v="20 - AMPLIACIÓN DEL PLANTEL EDUCATIVO PARA INICIAL JUANA EVANGELISTA MALOON, MUNICIPIO SÁNCHEZ, PROVINCIA SAMANÁ."/>
    <s v="10 - FONDO GENERAL"/>
    <n v="15294"/>
    <s v="20 - SAMANA"/>
    <n v="6606206"/>
    <n v="1.8300000000745058"/>
    <n v="0"/>
  </r>
  <r>
    <x v="0"/>
    <x v="0"/>
    <x v="0"/>
    <x v="1"/>
    <x v="7"/>
    <s v="2 - Poder Ejecutivo"/>
    <s v="0206 - MINISTERIO DE EDUCACIÓN"/>
    <x v="99"/>
    <x v="2"/>
    <x v="10"/>
    <x v="41"/>
    <s v="2.7 - OBRAS"/>
    <s v="2.7.1 - OBRAS EN EDIFICACIONES"/>
    <s v="S"/>
    <s v="20 - AMPLIACIÓN DEL PLANTEL EDUCATIVO PARA INICIAL LA GUAMA ABAJO, MUNICIPIO LA VEGA, PROVINCIA LA VEGA."/>
    <s v="10 - FONDO GENERAL"/>
    <n v="15624"/>
    <s v="13 - LA VEGA"/>
    <n v="6731551"/>
    <n v="2791651"/>
    <n v="2791627.53"/>
  </r>
  <r>
    <x v="0"/>
    <x v="0"/>
    <x v="0"/>
    <x v="1"/>
    <x v="7"/>
    <s v="2 - Poder Ejecutivo"/>
    <s v="0206 - MINISTERIO DE EDUCACIÓN"/>
    <x v="99"/>
    <x v="2"/>
    <x v="10"/>
    <x v="41"/>
    <s v="2.7 - OBRAS"/>
    <s v="2.7.1 - OBRAS EN EDIFICACIONES"/>
    <s v="S"/>
    <s v="20 - AMPLIACIÓN DEL PLANTEL EDUCATIVO PARA INICIAL MANUEL ANTONIO RODRÍGUEZ MERCEDES, MUNICIPIO MOCA, PROVINCIA ESPAILLAT."/>
    <s v="10 - FONDO GENERAL"/>
    <n v="15635"/>
    <s v="09 - ESPAILLAT"/>
    <n v="4768626"/>
    <n v="1072942"/>
    <n v="1072940.78"/>
  </r>
  <r>
    <x v="0"/>
    <x v="0"/>
    <x v="0"/>
    <x v="1"/>
    <x v="7"/>
    <s v="2 - Poder Ejecutivo"/>
    <s v="0206 - MINISTERIO DE EDUCACIÓN"/>
    <x v="99"/>
    <x v="2"/>
    <x v="10"/>
    <x v="41"/>
    <s v="2.7 - OBRAS"/>
    <s v="2.7.1 - OBRAS EN EDIFICACIONES"/>
    <s v="S"/>
    <s v="20 - AMPLIACIÓN DEL PLANTEL EDUCATIVO PARA INICIAL PROF. MARÍA LUISA ABREU GUZMÁN , MUNICIPIO ESPERANZA, PROVINCIA VALVERDE."/>
    <s v="10 - FONDO GENERAL"/>
    <n v="15772"/>
    <s v="27 - VALVERDE"/>
    <n v="12531922"/>
    <n v="4114822"/>
    <n v="4114821.55"/>
  </r>
  <r>
    <x v="0"/>
    <x v="0"/>
    <x v="0"/>
    <x v="1"/>
    <x v="7"/>
    <s v="2 - Poder Ejecutivo"/>
    <s v="0206 - MINISTERIO DE EDUCACIÓN"/>
    <x v="99"/>
    <x v="2"/>
    <x v="10"/>
    <x v="41"/>
    <s v="2.7 - OBRAS"/>
    <s v="2.7.1 - OBRAS EN EDIFICACIONES"/>
    <s v="S"/>
    <s v="20 - AMPLIACIÓN DEL PLANTEL EDUCATIVO PARA INICIAL PROF. RAMÓN ALTAGRACIA CORDONES, MUNICIPIO VILLA HERMOSA, PROVINCIA LA ROMANA."/>
    <s v="10 - FONDO GENERAL"/>
    <n v="15223"/>
    <s v="12 - LA ROMANA"/>
    <n v="10913919"/>
    <n v="1.0000000006984919"/>
    <n v="0"/>
  </r>
  <r>
    <x v="0"/>
    <x v="0"/>
    <x v="0"/>
    <x v="1"/>
    <x v="7"/>
    <s v="2 - Poder Ejecutivo"/>
    <s v="0206 - MINISTERIO DE EDUCACIÓN"/>
    <x v="99"/>
    <x v="2"/>
    <x v="10"/>
    <x v="41"/>
    <s v="2.7 - OBRAS"/>
    <s v="2.7.1 - OBRAS EN EDIFICACIONES"/>
    <s v="S"/>
    <s v="20 - CONSTRUCCIÓN 4 ESTANCIAS INFANTILES EN LA PROVINCIA DE PUERTO PLATA"/>
    <s v="10 - FONDO GENERAL"/>
    <n v="13061"/>
    <s v="18 - PUERTO PLATA"/>
    <n v="3116871"/>
    <n v="27600062.140000001"/>
    <n v="25983187.84"/>
  </r>
  <r>
    <x v="0"/>
    <x v="0"/>
    <x v="0"/>
    <x v="1"/>
    <x v="7"/>
    <s v="2 - Poder Ejecutivo"/>
    <s v="0206 - MINISTERIO DE EDUCACIÓN"/>
    <x v="99"/>
    <x v="2"/>
    <x v="10"/>
    <x v="41"/>
    <s v="2.7 - OBRAS"/>
    <s v="2.7.1 - OBRAS EN EDIFICACIONES"/>
    <s v="S"/>
    <s v="21 - AMPLIACIÓN DEL PLANTEL EDUCATIVO PARA INICIAL COPA BOMBITA, MUNICIPIO VICENTE NOBLE, PROVINCIA BARAHONA."/>
    <s v="10 - FONDO GENERAL"/>
    <n v="15251"/>
    <s v="04 - BARAHONA"/>
    <n v="11116179"/>
    <n v="0"/>
    <n v="0"/>
  </r>
  <r>
    <x v="0"/>
    <x v="0"/>
    <x v="0"/>
    <x v="1"/>
    <x v="7"/>
    <s v="2 - Poder Ejecutivo"/>
    <s v="0206 - MINISTERIO DE EDUCACIÓN"/>
    <x v="99"/>
    <x v="2"/>
    <x v="10"/>
    <x v="41"/>
    <s v="2.7 - OBRAS"/>
    <s v="2.7.1 - OBRAS EN EDIFICACIONES"/>
    <s v="S"/>
    <s v="21 - AMPLIACIÓN DEL PLANTEL EDUCATIVO PARA INICIAL EL ROSARIO, MUNICIPIO EL SEIBO, PROVINCIA EL SEIBO."/>
    <s v="10 - FONDO GENERAL"/>
    <n v="15224"/>
    <s v="08 - EL SEIBO"/>
    <n v="11075727"/>
    <n v="1"/>
    <n v="0"/>
  </r>
  <r>
    <x v="0"/>
    <x v="0"/>
    <x v="0"/>
    <x v="1"/>
    <x v="7"/>
    <s v="2 - Poder Ejecutivo"/>
    <s v="0206 - MINISTERIO DE EDUCACIÓN"/>
    <x v="99"/>
    <x v="2"/>
    <x v="10"/>
    <x v="41"/>
    <s v="2.7 - OBRAS"/>
    <s v="2.7.1 - OBRAS EN EDIFICACIONES"/>
    <s v="S"/>
    <s v="21 - AMPLIACIÓN DEL PLANTEL EDUCATIVO PARA INICIAL JAVIER ANTONIO CASTILLO PÉREZ, MUNICIPIO PUEBLO VIEJO, PROVINCIA AZUA."/>
    <s v="10 - FONDO GENERAL"/>
    <n v="15453"/>
    <s v="02 - AZUA"/>
    <n v="11208701"/>
    <n v="2552835.29"/>
    <n v="2552834.66"/>
  </r>
  <r>
    <x v="0"/>
    <x v="0"/>
    <x v="0"/>
    <x v="1"/>
    <x v="7"/>
    <s v="2 - Poder Ejecutivo"/>
    <s v="0206 - MINISTERIO DE EDUCACIÓN"/>
    <x v="99"/>
    <x v="2"/>
    <x v="10"/>
    <x v="41"/>
    <s v="2.7 - OBRAS"/>
    <s v="2.7.1 - OBRAS EN EDIFICACIONES"/>
    <s v="S"/>
    <s v="21 - AMPLIACIÓN DEL PLANTEL EDUCATIVO PARA INICIAL MANUEL ANTONIO MORALES, MUNICIPIO COMENDADOR, PROVINCIA ELÍAS PIÑA."/>
    <s v="10 - FONDO GENERAL"/>
    <n v="15371"/>
    <s v="07 - ELIAS PINA"/>
    <n v="11249055"/>
    <n v="0"/>
    <n v="0"/>
  </r>
  <r>
    <x v="0"/>
    <x v="0"/>
    <x v="0"/>
    <x v="1"/>
    <x v="7"/>
    <s v="2 - Poder Ejecutivo"/>
    <s v="0206 - MINISTERIO DE EDUCACIÓN"/>
    <x v="99"/>
    <x v="2"/>
    <x v="10"/>
    <x v="41"/>
    <s v="2.7 - OBRAS"/>
    <s v="2.7.1 - OBRAS EN EDIFICACIONES"/>
    <s v="S"/>
    <s v="21 - AMPLIACIÓN DEL PLANTEL EDUCATIVO PARA INICIAL MONTE CRISTI, MUNICIPIO SAN PEDRO DE MACORÍS, PROVINCIA SAN PEDRO DE MACORÍS."/>
    <s v="10 - FONDO GENERAL"/>
    <n v="15557"/>
    <s v="23 - SAN PEDRO DE MACORIS"/>
    <n v="6659723"/>
    <n v="1498438"/>
    <n v="1498436.96"/>
  </r>
  <r>
    <x v="0"/>
    <x v="0"/>
    <x v="0"/>
    <x v="1"/>
    <x v="7"/>
    <s v="2 - Poder Ejecutivo"/>
    <s v="0206 - MINISTERIO DE EDUCACIÓN"/>
    <x v="99"/>
    <x v="2"/>
    <x v="10"/>
    <x v="41"/>
    <s v="2.7 - OBRAS"/>
    <s v="2.7.1 - OBRAS EN EDIFICACIONES"/>
    <s v="S"/>
    <s v="21 - AMPLIACIÓN DEL PLANTEL EDUCATIVO PARA INICIAL OLIVERIO ESPAILLAT HERNÁNDEZ, MUNICIPIO MOCA, PROVINCIA ESPAILLAT."/>
    <s v="10 - FONDO GENERAL"/>
    <n v="15636"/>
    <s v="09 - ESPAILLAT"/>
    <n v="4768626"/>
    <n v="1"/>
    <n v="0"/>
  </r>
  <r>
    <x v="0"/>
    <x v="0"/>
    <x v="0"/>
    <x v="1"/>
    <x v="7"/>
    <s v="2 - Poder Ejecutivo"/>
    <s v="0206 - MINISTERIO DE EDUCACIÓN"/>
    <x v="99"/>
    <x v="2"/>
    <x v="10"/>
    <x v="41"/>
    <s v="2.7 - OBRAS"/>
    <s v="2.7.1 - OBRAS EN EDIFICACIONES"/>
    <s v="S"/>
    <s v="21 - AMPLIACIÓN DEL PLANTEL EDUCATIVO PARA INICIAL PROF. ALTAGRACIA MEDINA DE BRITO, MUNICIPIO SAMANÁ, PROVINCIA SAMANÁ."/>
    <s v="10 - FONDO GENERAL"/>
    <n v="15295"/>
    <s v="20 - SAMANA"/>
    <n v="6606206"/>
    <n v="2356102.58"/>
    <n v="2356102.58"/>
  </r>
  <r>
    <x v="0"/>
    <x v="0"/>
    <x v="0"/>
    <x v="1"/>
    <x v="7"/>
    <s v="2 - Poder Ejecutivo"/>
    <s v="0206 - MINISTERIO DE EDUCACIÓN"/>
    <x v="99"/>
    <x v="2"/>
    <x v="10"/>
    <x v="41"/>
    <s v="2.7 - OBRAS"/>
    <s v="2.7.1 - OBRAS EN EDIFICACIONES"/>
    <s v="S"/>
    <s v="21 - AMPLIACIÓN DEL PLANTEL EDUCATIVO PARA INICIAL PROF. ANARDO VINICIO HERRERA, MUNICIPIO LA VEGA, PROVINCIA LA VEGA."/>
    <s v="10 - FONDO GENERAL"/>
    <n v="15625"/>
    <s v="13 - LA VEGA"/>
    <n v="4768626"/>
    <n v="1"/>
    <n v="0"/>
  </r>
  <r>
    <x v="0"/>
    <x v="0"/>
    <x v="0"/>
    <x v="1"/>
    <x v="7"/>
    <s v="2 - Poder Ejecutivo"/>
    <s v="0206 - MINISTERIO DE EDUCACIÓN"/>
    <x v="99"/>
    <x v="2"/>
    <x v="10"/>
    <x v="41"/>
    <s v="2.7 - OBRAS"/>
    <s v="2.7.1 - OBRAS EN EDIFICACIONES"/>
    <s v="S"/>
    <s v="21 - AMPLIACIÓN DEL PLANTEL EDUCATIVO PARA INICIAL PROF. ELBA ANTONIA BÁEZ CASTRO, MUNICIPIO ESPERANZA, PROVINCIA VALVERDE."/>
    <s v="10 - FONDO GENERAL"/>
    <n v="15773"/>
    <s v="27 - VALVERDE"/>
    <n v="4785373"/>
    <n v="0"/>
    <n v="0"/>
  </r>
  <r>
    <x v="0"/>
    <x v="0"/>
    <x v="0"/>
    <x v="1"/>
    <x v="7"/>
    <s v="2 - Poder Ejecutivo"/>
    <s v="0206 - MINISTERIO DE EDUCACIÓN"/>
    <x v="99"/>
    <x v="2"/>
    <x v="10"/>
    <x v="41"/>
    <s v="2.7 - OBRAS"/>
    <s v="2.7.1 - OBRAS EN EDIFICACIONES"/>
    <s v="S"/>
    <s v="21 - AMPLIACIÓN DEL PLANTEL EDUCATIVO PARA INICIAL PROF. JUAN TAYLOR VENTURA, MUNICIPIO BOCA CHICA, PROVINCIA SANTO DOMINGO."/>
    <s v="10 - FONDO GENERAL"/>
    <n v="15306"/>
    <s v="32 - SANTO DOMINGO"/>
    <n v="6437925"/>
    <n v="0"/>
    <n v="0"/>
  </r>
  <r>
    <x v="0"/>
    <x v="0"/>
    <x v="0"/>
    <x v="1"/>
    <x v="7"/>
    <s v="2 - Poder Ejecutivo"/>
    <s v="0206 - MINISTERIO DE EDUCACIÓN"/>
    <x v="99"/>
    <x v="2"/>
    <x v="10"/>
    <x v="41"/>
    <s v="2.7 - OBRAS"/>
    <s v="2.7.1 - OBRAS EN EDIFICACIONES"/>
    <s v="S"/>
    <s v="22 - AMPLIACIÓN DEL PLANTEL EDUCATIVO PARA INICIAL ALTAGRACIA HENRÍQUEZ PERDOMO, MUNICIPIO VICENTE NOBLE, PROVINCIA BARAHONA."/>
    <s v="10 - FONDO GENERAL"/>
    <n v="15252"/>
    <s v="04 - BARAHONA"/>
    <n v="12403731"/>
    <n v="1"/>
    <n v="0"/>
  </r>
  <r>
    <x v="0"/>
    <x v="0"/>
    <x v="0"/>
    <x v="1"/>
    <x v="7"/>
    <s v="2 - Poder Ejecutivo"/>
    <s v="0206 - MINISTERIO DE EDUCACIÓN"/>
    <x v="99"/>
    <x v="2"/>
    <x v="10"/>
    <x v="41"/>
    <s v="2.7 - OBRAS"/>
    <s v="2.7.1 - OBRAS EN EDIFICACIONES"/>
    <s v="S"/>
    <s v="22 - AMPLIACIÓN DEL PLANTEL EDUCATIVO PARA INICIAL ANA LUISA SUAREZ CARABALLO, MUNICIPIO LA VEGA, PROVINCIA LA VEGA."/>
    <s v="10 - FONDO GENERAL"/>
    <n v="15626"/>
    <s v="13 - LA VEGA"/>
    <n v="4768626"/>
    <n v="1"/>
    <n v="0"/>
  </r>
  <r>
    <x v="0"/>
    <x v="0"/>
    <x v="0"/>
    <x v="1"/>
    <x v="7"/>
    <s v="2 - Poder Ejecutivo"/>
    <s v="0206 - MINISTERIO DE EDUCACIÓN"/>
    <x v="99"/>
    <x v="2"/>
    <x v="10"/>
    <x v="41"/>
    <s v="2.7 - OBRAS"/>
    <s v="2.7.1 - OBRAS EN EDIFICACIONES"/>
    <s v="S"/>
    <s v="22 - AMPLIACIÓN DEL PLANTEL EDUCATIVO PARA INICIAL BATEY MIGUELCHO, MUNICIPIO SAN PEDRO DE MACORÍS, PROVINCIA SAN PEDRO DE MACORÍS."/>
    <s v="10 - FONDO GENERAL"/>
    <n v="15558"/>
    <s v="23 - SAN PEDRO DE MACORIS"/>
    <n v="4718384"/>
    <n v="1061638"/>
    <n v="1061636.3899999999"/>
  </r>
  <r>
    <x v="0"/>
    <x v="0"/>
    <x v="0"/>
    <x v="1"/>
    <x v="7"/>
    <s v="2 - Poder Ejecutivo"/>
    <s v="0206 - MINISTERIO DE EDUCACIÓN"/>
    <x v="99"/>
    <x v="2"/>
    <x v="10"/>
    <x v="41"/>
    <s v="2.7 - OBRAS"/>
    <s v="2.7.1 - OBRAS EN EDIFICACIONES"/>
    <s v="S"/>
    <s v="22 - AMPLIACIÓN DEL PLANTEL EDUCATIVO PARA INICIAL BEJUCAL, MUNICIPIO ESPERANZA, PROVINCIA VALVERDE."/>
    <s v="10 - FONDO GENERAL"/>
    <n v="15774"/>
    <s v="27 - VALVERDE"/>
    <n v="4785373"/>
    <n v="0"/>
    <n v="0"/>
  </r>
  <r>
    <x v="0"/>
    <x v="0"/>
    <x v="0"/>
    <x v="1"/>
    <x v="7"/>
    <s v="2 - Poder Ejecutivo"/>
    <s v="0206 - MINISTERIO DE EDUCACIÓN"/>
    <x v="99"/>
    <x v="2"/>
    <x v="10"/>
    <x v="41"/>
    <s v="2.7 - OBRAS"/>
    <s v="2.7.1 - OBRAS EN EDIFICACIONES"/>
    <s v="S"/>
    <s v="22 - AMPLIACIÓN DEL PLANTEL EDUCATIVO PARA INICIAL EVA MARÍA PELLERANO, MUNICIPIO BÁNICA, PROVINCIA ELÍAS PIÑA."/>
    <s v="10 - FONDO GENERAL"/>
    <n v="15372"/>
    <s v="07 - ELIAS PINA"/>
    <n v="11249055"/>
    <n v="0"/>
    <n v="0"/>
  </r>
  <r>
    <x v="0"/>
    <x v="0"/>
    <x v="0"/>
    <x v="1"/>
    <x v="7"/>
    <s v="2 - Poder Ejecutivo"/>
    <s v="0206 - MINISTERIO DE EDUCACIÓN"/>
    <x v="99"/>
    <x v="2"/>
    <x v="10"/>
    <x v="41"/>
    <s v="2.7 - OBRAS"/>
    <s v="2.7.1 - OBRAS EN EDIFICACIONES"/>
    <s v="S"/>
    <s v="22 - AMPLIACIÓN DEL PLANTEL EDUCATIVO PARA INICIAL JESÚS MAESTRO, MUNICIPIO SABANA YEGUA, PROVINCIA AZUA."/>
    <s v="10 - FONDO GENERAL"/>
    <n v="15454"/>
    <s v="02 - AZUA"/>
    <n v="6731551"/>
    <n v="1511939.83"/>
    <n v="1511939.77"/>
  </r>
  <r>
    <x v="0"/>
    <x v="0"/>
    <x v="0"/>
    <x v="1"/>
    <x v="7"/>
    <s v="2 - Poder Ejecutivo"/>
    <s v="0206 - MINISTERIO DE EDUCACIÓN"/>
    <x v="99"/>
    <x v="2"/>
    <x v="10"/>
    <x v="41"/>
    <s v="2.7 - OBRAS"/>
    <s v="2.7.1 - OBRAS EN EDIFICACIONES"/>
    <s v="S"/>
    <s v="22 - AMPLIACIÓN DEL PLANTEL EDUCATIVO PARA INICIAL LA MINA, MUNICIPIO MICHES, PROVINCIA EL SEIBO."/>
    <s v="10 - FONDO GENERAL"/>
    <n v="15225"/>
    <s v="08 - EL SEIBO"/>
    <n v="4612045"/>
    <n v="0.99999999976716936"/>
    <n v="0"/>
  </r>
  <r>
    <x v="0"/>
    <x v="0"/>
    <x v="0"/>
    <x v="1"/>
    <x v="7"/>
    <s v="2 - Poder Ejecutivo"/>
    <s v="0206 - MINISTERIO DE EDUCACIÓN"/>
    <x v="99"/>
    <x v="2"/>
    <x v="10"/>
    <x v="41"/>
    <s v="2.7 - OBRAS"/>
    <s v="2.7.1 - OBRAS EN EDIFICACIONES"/>
    <s v="S"/>
    <s v="22 - AMPLIACIÓN DEL PLANTEL EDUCATIVO PARA INICIAL PROF. CAROLINA ANTONIA ROJAS, MUNICIPIO MOCA, PROVINCIA ESPAILLAT."/>
    <s v="10 - FONDO GENERAL"/>
    <n v="15637"/>
    <s v="09 - ESPAILLAT"/>
    <n v="6731551"/>
    <n v="2103209"/>
    <n v="2103208.4500000002"/>
  </r>
  <r>
    <x v="0"/>
    <x v="0"/>
    <x v="0"/>
    <x v="1"/>
    <x v="7"/>
    <s v="2 - Poder Ejecutivo"/>
    <s v="0206 - MINISTERIO DE EDUCACIÓN"/>
    <x v="99"/>
    <x v="2"/>
    <x v="10"/>
    <x v="41"/>
    <s v="2.7 - OBRAS"/>
    <s v="2.7.1 - OBRAS EN EDIFICACIONES"/>
    <s v="S"/>
    <s v="22 - AMPLIACIÓN DEL PLANTEL EDUCATIVO PARA INICIAL RANCHO ARRIBA, MUNICIPIO SANTO DOMINGO NORTE, PROVINCIA SANTO DOMINGO."/>
    <s v="10 - FONDO GENERAL"/>
    <n v="15827"/>
    <s v="32 - SANTO DOMINGO"/>
    <n v="4684890"/>
    <n v="2918587.2199999997"/>
    <n v="2557467.42"/>
  </r>
  <r>
    <x v="0"/>
    <x v="0"/>
    <x v="0"/>
    <x v="1"/>
    <x v="7"/>
    <s v="2 - Poder Ejecutivo"/>
    <s v="0206 - MINISTERIO DE EDUCACIÓN"/>
    <x v="99"/>
    <x v="2"/>
    <x v="10"/>
    <x v="41"/>
    <s v="2.7 - OBRAS"/>
    <s v="2.7.1 - OBRAS EN EDIFICACIONES"/>
    <s v="S"/>
    <s v="22 - AMPLIACIÓN DEL PLANTEL EDUCATIVO PARA INICIAL SALUSTINO MORILLO, MUNICIPIO TENARES, PROVINCIA HERMANAS MIRABAL."/>
    <s v="10 - FONDO GENERAL"/>
    <n v="15653"/>
    <s v="19 - HERMANAS MIRABAL"/>
    <n v="11208701"/>
    <n v="0"/>
    <n v="0"/>
  </r>
  <r>
    <x v="0"/>
    <x v="0"/>
    <x v="0"/>
    <x v="1"/>
    <x v="7"/>
    <s v="2 - Poder Ejecutivo"/>
    <s v="0206 - MINISTERIO DE EDUCACIÓN"/>
    <x v="99"/>
    <x v="2"/>
    <x v="10"/>
    <x v="41"/>
    <s v="2.7 - OBRAS"/>
    <s v="2.7.1 - OBRAS EN EDIFICACIONES"/>
    <s v="S"/>
    <s v="23 - AMPLIACIÓN DEL PLANTEL EDUCATIVO PARA INICIAL ANTONIO DUVERGÉ, MUNICIPIO PEDRO SANTANA, PROVINCIA ELÍAS PIÑA."/>
    <s v="10 - FONDO GENERAL"/>
    <n v="15373"/>
    <s v="07 - ELIAS PINA"/>
    <n v="11249055"/>
    <n v="0"/>
    <n v="0"/>
  </r>
  <r>
    <x v="0"/>
    <x v="0"/>
    <x v="0"/>
    <x v="1"/>
    <x v="7"/>
    <s v="2 - Poder Ejecutivo"/>
    <s v="0206 - MINISTERIO DE EDUCACIÓN"/>
    <x v="99"/>
    <x v="2"/>
    <x v="10"/>
    <x v="41"/>
    <s v="2.7 - OBRAS"/>
    <s v="2.7.1 - OBRAS EN EDIFICACIONES"/>
    <s v="S"/>
    <s v="23 - AMPLIACIÓN DEL PLANTEL EDUCATIVO PARA INICIAL BATEY EL JAGUAL, MUNICIPIO RAMÓN SANTANA, PROVINCIA SAN PEDRO DE MACORÍS."/>
    <s v="10 - FONDO GENERAL"/>
    <n v="15559"/>
    <s v="23 - SAN PEDRO DE MACORIS"/>
    <n v="6659723"/>
    <n v="1"/>
    <n v="0"/>
  </r>
  <r>
    <x v="0"/>
    <x v="0"/>
    <x v="0"/>
    <x v="1"/>
    <x v="7"/>
    <s v="2 - Poder Ejecutivo"/>
    <s v="0206 - MINISTERIO DE EDUCACIÓN"/>
    <x v="99"/>
    <x v="2"/>
    <x v="10"/>
    <x v="41"/>
    <s v="2.7 - OBRAS"/>
    <s v="2.7.1 - OBRAS EN EDIFICACIONES"/>
    <s v="S"/>
    <s v="23 - AMPLIACIÓN DEL PLANTEL EDUCATIVO PARA INICIAL BUENA VENTURA SORIANO, MUNICIPIO EL SEIBO, PROVINCIA EL SEIBO."/>
    <s v="10 - FONDO GENERAL"/>
    <n v="15226"/>
    <s v="08 - EL SEIBO"/>
    <n v="6582165"/>
    <n v="2582165"/>
    <n v="808247.52"/>
  </r>
  <r>
    <x v="0"/>
    <x v="0"/>
    <x v="0"/>
    <x v="1"/>
    <x v="7"/>
    <s v="2 - Poder Ejecutivo"/>
    <s v="0206 - MINISTERIO DE EDUCACIÓN"/>
    <x v="99"/>
    <x v="2"/>
    <x v="10"/>
    <x v="41"/>
    <s v="2.7 - OBRAS"/>
    <s v="2.7.1 - OBRAS EN EDIFICACIONES"/>
    <s v="S"/>
    <s v="23 - AMPLIACIÓN DEL PLANTEL EDUCATIVO PARA INICIAL GASTÓN FERNANDO DELIGNE, MUNICIPIO OVIEDO, PROVINCIA PEDERNALES."/>
    <s v="10 - FONDO GENERAL"/>
    <n v="15352"/>
    <s v="16 - PEDERNALES"/>
    <n v="6779437"/>
    <n v="1518981.5599999996"/>
    <n v="1518981.56"/>
  </r>
  <r>
    <x v="0"/>
    <x v="0"/>
    <x v="0"/>
    <x v="1"/>
    <x v="7"/>
    <s v="2 - Poder Ejecutivo"/>
    <s v="0206 - MINISTERIO DE EDUCACIÓN"/>
    <x v="99"/>
    <x v="2"/>
    <x v="10"/>
    <x v="41"/>
    <s v="2.7 - OBRAS"/>
    <s v="2.7.1 - OBRAS EN EDIFICACIONES"/>
    <s v="S"/>
    <s v="23 - AMPLIACIÓN DEL PLANTEL EDUCATIVO PARA INICIAL LAS CAÑAS, MUNICIPIO LA VEGA, PROVINCIA LA VEGA."/>
    <s v="10 - FONDO GENERAL"/>
    <n v="15627"/>
    <s v="13 - LA VEGA"/>
    <n v="4768626"/>
    <n v="1"/>
    <n v="0"/>
  </r>
  <r>
    <x v="0"/>
    <x v="0"/>
    <x v="0"/>
    <x v="1"/>
    <x v="7"/>
    <s v="2 - Poder Ejecutivo"/>
    <s v="0206 - MINISTERIO DE EDUCACIÓN"/>
    <x v="99"/>
    <x v="2"/>
    <x v="10"/>
    <x v="41"/>
    <s v="2.7 - OBRAS"/>
    <s v="2.7.1 - OBRAS EN EDIFICACIONES"/>
    <s v="S"/>
    <s v="23 - AMPLIACIÓN DEL PLANTEL EDUCATIVO PARA INICIAL MANUEL RAMÓN ESCALANTE, MUNICIPIO TÁBARA ARRIBA, PROVINCIA AZUA."/>
    <s v="10 - FONDO GENERAL"/>
    <n v="15455"/>
    <s v="02 - AZUA"/>
    <n v="6731551"/>
    <n v="1514598.8199999998"/>
    <n v="1514598.56"/>
  </r>
  <r>
    <x v="0"/>
    <x v="0"/>
    <x v="0"/>
    <x v="1"/>
    <x v="7"/>
    <s v="2 - Poder Ejecutivo"/>
    <s v="0206 - MINISTERIO DE EDUCACIÓN"/>
    <x v="99"/>
    <x v="2"/>
    <x v="10"/>
    <x v="41"/>
    <s v="2.7 - OBRAS"/>
    <s v="2.7.1 - OBRAS EN EDIFICACIONES"/>
    <s v="S"/>
    <s v="23 - AMPLIACIÓN DEL PLANTEL EDUCATIVO PARA INICIAL ONÉSIMO POLANCO, MUNICIPIO MOCA, PROVINCIA ESPAILLAT."/>
    <s v="10 - FONDO GENERAL"/>
    <n v="15638"/>
    <s v="09 - ESPAILLAT"/>
    <n v="4768626"/>
    <n v="1"/>
    <n v="0"/>
  </r>
  <r>
    <x v="0"/>
    <x v="0"/>
    <x v="0"/>
    <x v="1"/>
    <x v="7"/>
    <s v="2 - Poder Ejecutivo"/>
    <s v="0206 - MINISTERIO DE EDUCACIÓN"/>
    <x v="99"/>
    <x v="2"/>
    <x v="10"/>
    <x v="41"/>
    <s v="2.7 - OBRAS"/>
    <s v="2.7.1 - OBRAS EN EDIFICACIONES"/>
    <s v="S"/>
    <s v="23 - AMPLIACIÓN DEL PLANTEL EDUCATIVO PARA INICIAL PROF. ARACELIS RAMÍREZ BREA, MUNICIPIO ESPERANZA, PROVINCIA VALVERDE."/>
    <s v="10 - FONDO GENERAL"/>
    <n v="15775"/>
    <s v="27 - VALVERDE"/>
    <n v="21825563"/>
    <n v="7396486"/>
    <n v="7396485.5199999996"/>
  </r>
  <r>
    <x v="0"/>
    <x v="0"/>
    <x v="0"/>
    <x v="1"/>
    <x v="7"/>
    <s v="2 - Poder Ejecutivo"/>
    <s v="0206 - MINISTERIO DE EDUCACIÓN"/>
    <x v="99"/>
    <x v="2"/>
    <x v="10"/>
    <x v="41"/>
    <s v="2.7 - OBRAS"/>
    <s v="2.7.1 - OBRAS EN EDIFICACIONES"/>
    <s v="S"/>
    <s v="23 - AMPLIACIÓN DEL PLANTEL EDUCATIVO PARA INICIAL PROF. ELPIDIO JAVIER TAPIA, MUNICIPIO SANTO DOMINGO NORTE, PROVINCIA SANTO DOMINGO."/>
    <s v="10 - FONDO GENERAL"/>
    <n v="15828"/>
    <s v="32 - SANTO DOMINGO"/>
    <n v="11006928"/>
    <n v="8551245.8599999994"/>
    <n v="7332377.7199999997"/>
  </r>
  <r>
    <x v="0"/>
    <x v="0"/>
    <x v="0"/>
    <x v="1"/>
    <x v="7"/>
    <s v="2 - Poder Ejecutivo"/>
    <s v="0206 - MINISTERIO DE EDUCACIÓN"/>
    <x v="99"/>
    <x v="2"/>
    <x v="10"/>
    <x v="41"/>
    <s v="2.7 - OBRAS"/>
    <s v="2.7.1 - OBRAS EN EDIFICACIONES"/>
    <s v="S"/>
    <s v="23 - AMPLIACIÓN DEL PLANTEL EDUCATIVO PARA INICIAL PROF. YRMA ALTAGRACIA JORGE CABRAL, MUNICIPIO TENARES, PROVINCIA HERMANAS MIRABAL."/>
    <s v="10 - FONDO GENERAL"/>
    <n v="15654"/>
    <s v="19 - HERMANAS MIRABAL"/>
    <n v="6731551"/>
    <n v="0"/>
    <n v="0"/>
  </r>
  <r>
    <x v="0"/>
    <x v="0"/>
    <x v="0"/>
    <x v="1"/>
    <x v="7"/>
    <s v="2 - Poder Ejecutivo"/>
    <s v="0206 - MINISTERIO DE EDUCACIÓN"/>
    <x v="99"/>
    <x v="2"/>
    <x v="10"/>
    <x v="41"/>
    <s v="2.7 - OBRAS"/>
    <s v="2.7.1 - OBRAS EN EDIFICACIONES"/>
    <s v="S"/>
    <s v="23 - CONSTRUCCIÓN DE 4 ESTANCIAS INFANTILES EN LA PROVINCIA DE SAN PEDRO DE MACORIS"/>
    <s v="10 - FONDO GENERAL"/>
    <n v="13064"/>
    <s v="23 - SAN PEDRO DE MACORIS"/>
    <n v="3861559"/>
    <n v="35792509.019999996"/>
    <n v="31517598.620000001"/>
  </r>
  <r>
    <x v="0"/>
    <x v="0"/>
    <x v="0"/>
    <x v="1"/>
    <x v="7"/>
    <s v="2 - Poder Ejecutivo"/>
    <s v="0206 - MINISTERIO DE EDUCACIÓN"/>
    <x v="99"/>
    <x v="2"/>
    <x v="10"/>
    <x v="41"/>
    <s v="2.7 - OBRAS"/>
    <s v="2.7.1 - OBRAS EN EDIFICACIONES"/>
    <s v="S"/>
    <s v="24 - AMPLIACIÓN DEL PLANTEL EDUCATIVO PARA INICIAL BOCA DEL SOCO, MUNICIPIO SAN PEDRO DE MACORÍS, PROVINCIA SAN PEDRO DE MACORÍS."/>
    <s v="10 - FONDO GENERAL"/>
    <n v="15560"/>
    <s v="23 - SAN PEDRO DE MACORIS"/>
    <n v="6659723"/>
    <n v="3859723"/>
    <n v="2266869.37"/>
  </r>
  <r>
    <x v="0"/>
    <x v="0"/>
    <x v="0"/>
    <x v="1"/>
    <x v="7"/>
    <s v="2 - Poder Ejecutivo"/>
    <s v="0206 - MINISTERIO DE EDUCACIÓN"/>
    <x v="99"/>
    <x v="2"/>
    <x v="10"/>
    <x v="41"/>
    <s v="2.7 - OBRAS"/>
    <s v="2.7.1 - OBRAS EN EDIFICACIONES"/>
    <s v="S"/>
    <s v="24 - AMPLIACIÓN DEL PLANTEL EDUCATIVO PARA INICIAL CESAR NICOLÁS PENSON, MUNICIPIO ESPERANZA, PROVINCIA VALVERDE."/>
    <s v="10 - FONDO GENERAL"/>
    <n v="15776"/>
    <s v="27 - VALVERDE"/>
    <n v="11249055"/>
    <n v="10019455"/>
    <n v="3801843.13"/>
  </r>
  <r>
    <x v="0"/>
    <x v="0"/>
    <x v="0"/>
    <x v="1"/>
    <x v="7"/>
    <s v="2 - Poder Ejecutivo"/>
    <s v="0206 - MINISTERIO DE EDUCACIÓN"/>
    <x v="99"/>
    <x v="2"/>
    <x v="10"/>
    <x v="41"/>
    <s v="2.7 - OBRAS"/>
    <s v="2.7.1 - OBRAS EN EDIFICACIONES"/>
    <s v="S"/>
    <s v="24 - AMPLIACIÓN DEL PLANTEL EDUCATIVO PARA INICIAL ISABEL MARÍA CORONA, MUNICIPIO MOCA, PROVINCIA ESPAILLAT."/>
    <s v="10 - FONDO GENERAL"/>
    <n v="15639"/>
    <s v="09 - ESPAILLAT"/>
    <n v="4768626"/>
    <n v="5195483.62"/>
    <n v="1278286.73"/>
  </r>
  <r>
    <x v="0"/>
    <x v="0"/>
    <x v="0"/>
    <x v="1"/>
    <x v="7"/>
    <s v="2 - Poder Ejecutivo"/>
    <s v="0206 - MINISTERIO DE EDUCACIÓN"/>
    <x v="99"/>
    <x v="2"/>
    <x v="10"/>
    <x v="41"/>
    <s v="2.7 - OBRAS"/>
    <s v="2.7.1 - OBRAS EN EDIFICACIONES"/>
    <s v="S"/>
    <s v="24 - AMPLIACIÓN DEL PLANTEL EDUCATIVO PARA INICIAL JUAN SÁNCHEZ RAMÍREZ, MUNICIPIO EL SEIBO, PROVINCIA EL SEIBO."/>
    <s v="10 - FONDO GENERAL"/>
    <n v="15227"/>
    <s v="08 - EL SEIBO"/>
    <n v="6582165"/>
    <n v="5759394.79"/>
    <n v="3182676.57"/>
  </r>
  <r>
    <x v="0"/>
    <x v="0"/>
    <x v="0"/>
    <x v="1"/>
    <x v="7"/>
    <s v="2 - Poder Ejecutivo"/>
    <s v="0206 - MINISTERIO DE EDUCACIÓN"/>
    <x v="99"/>
    <x v="2"/>
    <x v="10"/>
    <x v="41"/>
    <s v="2.7 - OBRAS"/>
    <s v="2.7.1 - OBRAS EN EDIFICACIONES"/>
    <s v="S"/>
    <s v="24 - AMPLIACIÓN DEL PLANTEL EDUCATIVO PARA INICIAL LUIS RAMÍREZ MORA, MUNICIPIO TÁBARA ARRIBA, PROVINCIA AZUA."/>
    <s v="10 - FONDO GENERAL"/>
    <n v="15456"/>
    <s v="02 - AZUA"/>
    <n v="11208701"/>
    <n v="2521958.23"/>
    <n v="2521957.66"/>
  </r>
  <r>
    <x v="0"/>
    <x v="0"/>
    <x v="0"/>
    <x v="1"/>
    <x v="7"/>
    <s v="2 - Poder Ejecutivo"/>
    <s v="0206 - MINISTERIO DE EDUCACIÓN"/>
    <x v="99"/>
    <x v="2"/>
    <x v="10"/>
    <x v="41"/>
    <s v="2.7 - OBRAS"/>
    <s v="2.7.1 - OBRAS EN EDIFICACIONES"/>
    <s v="S"/>
    <s v="24 - AMPLIACIÓN DEL PLANTEL EDUCATIVO PARA INICIAL PASTORA MARGARITA MERCEDES, MUNICIPIO SANTO DOMINGO NORTE, PROVINCIA SANTO DOMINGO."/>
    <s v="10 - FONDO GENERAL"/>
    <n v="15829"/>
    <s v="32 - SANTO DOMINGO"/>
    <n v="11006928"/>
    <n v="7510185.8599999994"/>
    <n v="6499527.71"/>
  </r>
  <r>
    <x v="0"/>
    <x v="0"/>
    <x v="0"/>
    <x v="1"/>
    <x v="7"/>
    <s v="2 - Poder Ejecutivo"/>
    <s v="0206 - MINISTERIO DE EDUCACIÓN"/>
    <x v="99"/>
    <x v="2"/>
    <x v="10"/>
    <x v="41"/>
    <s v="2.7 - OBRAS"/>
    <s v="2.7.1 - OBRAS EN EDIFICACIONES"/>
    <s v="S"/>
    <s v="24 - AMPLIACIÓN DEL PLANTEL EDUCATIVO PARA INICIAL PROF. ANA VICTORIA ORTEGA RODRÍGUEZ, MUNICIPIO LA VEGA, PROVINCIA LA VEGA."/>
    <s v="10 - FONDO GENERAL"/>
    <n v="15628"/>
    <s v="13 - LA VEGA"/>
    <n v="4768626"/>
    <n v="1"/>
    <n v="0"/>
  </r>
  <r>
    <x v="0"/>
    <x v="0"/>
    <x v="0"/>
    <x v="1"/>
    <x v="7"/>
    <s v="2 - Poder Ejecutivo"/>
    <s v="0206 - MINISTERIO DE EDUCACIÓN"/>
    <x v="99"/>
    <x v="2"/>
    <x v="10"/>
    <x v="41"/>
    <s v="2.7 - OBRAS"/>
    <s v="2.7.1 - OBRAS EN EDIFICACIONES"/>
    <s v="S"/>
    <s v="24 - AMPLIACIÓN DEL PLANTEL EDUCATIVO PARA INICIAL PROF. LUIS DÍAZ DÍAZ, MUNICIPIO PEDERNALES, PROVINCIA PEDERNALES."/>
    <s v="10 - FONDO GENERAL"/>
    <n v="15353"/>
    <s v="16 - PEDERNALES"/>
    <n v="12576962"/>
    <n v="2861944.0600000005"/>
    <n v="2861943.06"/>
  </r>
  <r>
    <x v="0"/>
    <x v="0"/>
    <x v="0"/>
    <x v="1"/>
    <x v="7"/>
    <s v="2 - Poder Ejecutivo"/>
    <s v="0206 - MINISTERIO DE EDUCACIÓN"/>
    <x v="99"/>
    <x v="2"/>
    <x v="10"/>
    <x v="41"/>
    <s v="2.7 - OBRAS"/>
    <s v="2.7.1 - OBRAS EN EDIFICACIONES"/>
    <s v="S"/>
    <s v="24 - AMPLIACIÓN DEL PLANTEL EDUCATIVO PARA INICIAL PROF. LUIS MILCÍADES ESPICHICOQUEZ PÉREZ, MUNICIPIO BÁNICA, PROVINCIA ELÍAS PIÑA."/>
    <s v="10 - FONDO GENERAL"/>
    <n v="15374"/>
    <s v="07 - ELIAS PINA"/>
    <n v="6755494"/>
    <n v="1"/>
    <n v="0"/>
  </r>
  <r>
    <x v="0"/>
    <x v="0"/>
    <x v="0"/>
    <x v="1"/>
    <x v="7"/>
    <s v="2 - Poder Ejecutivo"/>
    <s v="0206 - MINISTERIO DE EDUCACIÓN"/>
    <x v="99"/>
    <x v="2"/>
    <x v="10"/>
    <x v="41"/>
    <s v="2.7 - OBRAS"/>
    <s v="2.7.1 - OBRAS EN EDIFICACIONES"/>
    <s v="S"/>
    <s v="24 - AMPLIACIÓN DEL PLANTEL EDUCATIVO PARA INICIAL PROF. TRINIDAD SÁNCHEZ JAVIER, MUNICIPIO TENARES, PROVINCIA HERMANAS MIRABAL."/>
    <s v="10 - FONDO GENERAL"/>
    <n v="15655"/>
    <s v="19 - HERMANAS MIRABAL"/>
    <n v="11208701"/>
    <n v="0.10999999940395355"/>
    <n v="0"/>
  </r>
  <r>
    <x v="0"/>
    <x v="0"/>
    <x v="0"/>
    <x v="1"/>
    <x v="7"/>
    <s v="2 - Poder Ejecutivo"/>
    <s v="0206 - MINISTERIO DE EDUCACIÓN"/>
    <x v="99"/>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3835781"/>
    <n v="2257830.8199999998"/>
  </r>
  <r>
    <x v="0"/>
    <x v="0"/>
    <x v="0"/>
    <x v="1"/>
    <x v="7"/>
    <s v="2 - Poder Ejecutivo"/>
    <s v="0206 - MINISTERIO DE EDUCACIÓN"/>
    <x v="99"/>
    <x v="2"/>
    <x v="10"/>
    <x v="41"/>
    <s v="2.7 - OBRAS"/>
    <s v="2.7.1 - OBRAS EN EDIFICACIONES"/>
    <s v="S"/>
    <s v="25 - AMPLIACIÓN DEL PLANTEL EDUCATIVO PARA INICIAL ERNESTO CONCEPCIÓN LUCIANO, MUNICIPIO LA VEGA, PROVINCIA LA VEGA."/>
    <s v="10 - FONDO GENERAL"/>
    <n v="15629"/>
    <s v="13 - LA VEGA"/>
    <n v="6731551"/>
    <n v="1"/>
    <n v="0"/>
  </r>
  <r>
    <x v="0"/>
    <x v="0"/>
    <x v="0"/>
    <x v="1"/>
    <x v="7"/>
    <s v="2 - Poder Ejecutivo"/>
    <s v="0206 - MINISTERIO DE EDUCACIÓN"/>
    <x v="99"/>
    <x v="2"/>
    <x v="10"/>
    <x v="41"/>
    <s v="2.7 - OBRAS"/>
    <s v="2.7.1 - OBRAS EN EDIFICACIONES"/>
    <s v="S"/>
    <s v="25 - AMPLIACIÓN DEL PLANTEL EDUCATIVO PARA INICIAL EUGENIO MARÍA DE HOSTOS, MUNICIPIO SANTO DOMINGO NORTE, PROVINCIA SANTO DOMINGO."/>
    <s v="10 - FONDO GENERAL"/>
    <n v="15830"/>
    <s v="32 - SANTO DOMINGO"/>
    <n v="11006928"/>
    <n v="8551245.8599999994"/>
    <n v="7332377.7199999997"/>
  </r>
  <r>
    <x v="0"/>
    <x v="0"/>
    <x v="0"/>
    <x v="1"/>
    <x v="7"/>
    <s v="2 - Poder Ejecutivo"/>
    <s v="0206 - MINISTERIO DE EDUCACIÓN"/>
    <x v="99"/>
    <x v="2"/>
    <x v="10"/>
    <x v="41"/>
    <s v="2.7 - OBRAS"/>
    <s v="2.7.1 - OBRAS EN EDIFICACIONES"/>
    <s v="S"/>
    <s v="25 - AMPLIACIÓN DEL PLANTEL EDUCATIVO PARA INICIAL ISMAEL MIRANDA, MUNICIPIO ENRIQUILLO, PROVINCIA BARAHONA."/>
    <s v="10 - FONDO GENERAL"/>
    <n v="15354"/>
    <s v="04 - BARAHONA"/>
    <n v="6779437"/>
    <n v="1539962.6600000001"/>
    <n v="1539961.66"/>
  </r>
  <r>
    <x v="0"/>
    <x v="0"/>
    <x v="0"/>
    <x v="1"/>
    <x v="7"/>
    <s v="2 - Poder Ejecutivo"/>
    <s v="0206 - MINISTERIO DE EDUCACIÓN"/>
    <x v="99"/>
    <x v="2"/>
    <x v="10"/>
    <x v="41"/>
    <s v="2.7 - OBRAS"/>
    <s v="2.7.1 - OBRAS EN EDIFICACIONES"/>
    <s v="S"/>
    <s v="25 - AMPLIACIÓN DEL PLANTEL EDUCATIVO PARA INICIAL JINAMAGAO ARRIBA, MUNICIPIO MAO, PROVINCIA VALVERDE."/>
    <s v="10 - FONDO GENERAL"/>
    <n v="15777"/>
    <s v="27 - VALVERDE"/>
    <n v="11249055"/>
    <n v="10019455"/>
    <n v="3801843.13"/>
  </r>
  <r>
    <x v="0"/>
    <x v="0"/>
    <x v="0"/>
    <x v="1"/>
    <x v="7"/>
    <s v="2 - Poder Ejecutivo"/>
    <s v="0206 - MINISTERIO DE EDUCACIÓN"/>
    <x v="99"/>
    <x v="2"/>
    <x v="10"/>
    <x v="41"/>
    <s v="2.7 - OBRAS"/>
    <s v="2.7.1 - OBRAS EN EDIFICACIONES"/>
    <s v="S"/>
    <s v="25 - AMPLIACIÓN DEL PLANTEL EDUCATIVO PARA INICIAL MARÍA JOSEFA GÓMEZ, MUNICIPIO SALCEDO, PROVINCIA HERMANAS MIRABAL."/>
    <s v="10 - FONDO GENERAL"/>
    <n v="15656"/>
    <s v="19 - HERMANAS MIRABAL"/>
    <n v="11208701"/>
    <n v="0"/>
    <n v="0"/>
  </r>
  <r>
    <x v="0"/>
    <x v="0"/>
    <x v="0"/>
    <x v="1"/>
    <x v="7"/>
    <s v="2 - Poder Ejecutivo"/>
    <s v="0206 - MINISTERIO DE EDUCACIÓN"/>
    <x v="99"/>
    <x v="2"/>
    <x v="10"/>
    <x v="41"/>
    <s v="2.7 - OBRAS"/>
    <s v="2.7.1 - OBRAS EN EDIFICACIONES"/>
    <s v="S"/>
    <s v="25 - AMPLIACIÓN DEL PLANTEL EDUCATIVO PARA INICIAL PROF. JOSÉ ASCENSIÓN GARCÍA SÁNCHEZ, MUNICIPIO LAS MATAS DE FARFÁN, PROVINCIA SAN JUAN."/>
    <s v="10 - FONDO GENERAL"/>
    <n v="15375"/>
    <s v="22 - SAN JUAN"/>
    <n v="4785373"/>
    <n v="1"/>
    <n v="0"/>
  </r>
  <r>
    <x v="0"/>
    <x v="0"/>
    <x v="0"/>
    <x v="1"/>
    <x v="7"/>
    <s v="2 - Poder Ejecutivo"/>
    <s v="0206 - MINISTERIO DE EDUCACIÓN"/>
    <x v="99"/>
    <x v="2"/>
    <x v="10"/>
    <x v="41"/>
    <s v="2.7 - OBRAS"/>
    <s v="2.7.1 - OBRAS EN EDIFICACIONES"/>
    <s v="S"/>
    <s v="25 - AMPLIACIÓN DEL PLANTEL EDUCATIVO PARA INICIAL PROF. MARÍA FACUNDA GUZMÁN BENCOSME, MUNICIPIO MOCA, PROVINCIA ESPAILLAT."/>
    <s v="10 - FONDO GENERAL"/>
    <n v="15640"/>
    <s v="09 - ESPAILLAT"/>
    <n v="11208701"/>
    <n v="5691248.0399999991"/>
    <n v="2781247.61"/>
  </r>
  <r>
    <x v="0"/>
    <x v="0"/>
    <x v="0"/>
    <x v="1"/>
    <x v="7"/>
    <s v="2 - Poder Ejecutivo"/>
    <s v="0206 - MINISTERIO DE EDUCACIÓN"/>
    <x v="99"/>
    <x v="2"/>
    <x v="10"/>
    <x v="41"/>
    <s v="2.7 - OBRAS"/>
    <s v="2.7.1 - OBRAS EN EDIFICACIONES"/>
    <s v="S"/>
    <s v="25 - AMPLIACIÓN DEL PLANTEL EDUCATIVO PARA INICIAL RAMÓN ANTONIO DORVILLE LEBRÓN, MUNICIPIO MICHES, PROVINCIA EL SEIBO."/>
    <s v="10 - FONDO GENERAL"/>
    <n v="15228"/>
    <s v="08 - EL SEIBO"/>
    <n v="4612045"/>
    <n v="0.94999999995343387"/>
    <n v="0"/>
  </r>
  <r>
    <x v="0"/>
    <x v="0"/>
    <x v="0"/>
    <x v="1"/>
    <x v="7"/>
    <s v="2 - Poder Ejecutivo"/>
    <s v="0206 - MINISTERIO DE EDUCACIÓN"/>
    <x v="99"/>
    <x v="2"/>
    <x v="10"/>
    <x v="41"/>
    <s v="2.7 - OBRAS"/>
    <s v="2.7.1 - OBRAS EN EDIFICACIONES"/>
    <s v="S"/>
    <s v="25 - AMPLIACIÓN DEL PLANTEL EDUCATIVO PARA INICIAL SILVESTRE ANTONIO GUZMÁN FERNÁNDEZ, MUNICIPIO AZUA, PROVINCIA AZUA."/>
    <s v="10 - FONDO GENERAL"/>
    <n v="15457"/>
    <s v="02 - AZUA"/>
    <n v="6731551"/>
    <n v="1514598.8199999998"/>
    <n v="1514598.56"/>
  </r>
  <r>
    <x v="0"/>
    <x v="0"/>
    <x v="0"/>
    <x v="1"/>
    <x v="7"/>
    <s v="2 - Poder Ejecutivo"/>
    <s v="0206 - MINISTERIO DE EDUCACIÓN"/>
    <x v="99"/>
    <x v="2"/>
    <x v="10"/>
    <x v="41"/>
    <s v="2.7 - OBRAS"/>
    <s v="2.7.1 - OBRAS EN EDIFICACIONES"/>
    <s v="S"/>
    <s v="26 - AMPLIACIÓN DEL PLANTEL EDUCATIVO PARA INICIAL ANA DELIA FLORENTINO, MUNICIPIO SALCEDO, PROVINCIA HERMANAS MIRABAL."/>
    <s v="10 - FONDO GENERAL"/>
    <n v="15657"/>
    <s v="19 - HERMANAS MIRABAL"/>
    <n v="6731551"/>
    <n v="3000000"/>
    <n v="0"/>
  </r>
  <r>
    <x v="0"/>
    <x v="0"/>
    <x v="0"/>
    <x v="1"/>
    <x v="7"/>
    <s v="2 - Poder Ejecutivo"/>
    <s v="0206 - MINISTERIO DE EDUCACIÓN"/>
    <x v="99"/>
    <x v="2"/>
    <x v="10"/>
    <x v="41"/>
    <s v="2.7 - OBRAS"/>
    <s v="2.7.1 - OBRAS EN EDIFICACIONES"/>
    <s v="S"/>
    <s v="26 - AMPLIACIÓN DEL PLANTEL EDUCATIVO PARA INICIAL CLARENCE CRISTOPHER HAMILTON OXLEY, MUNICIPIO BARAHONA, PROVINCIA BARAHONA."/>
    <s v="10 - FONDO GENERAL"/>
    <n v="15355"/>
    <s v="04 - BARAHONA"/>
    <n v="11289410"/>
    <n v="2482056.9499999993"/>
    <n v="2482056.9500000002"/>
  </r>
  <r>
    <x v="0"/>
    <x v="0"/>
    <x v="0"/>
    <x v="1"/>
    <x v="7"/>
    <s v="2 - Poder Ejecutivo"/>
    <s v="0206 - MINISTERIO DE EDUCACIÓN"/>
    <x v="99"/>
    <x v="2"/>
    <x v="10"/>
    <x v="41"/>
    <s v="2.7 - OBRAS"/>
    <s v="2.7.1 - OBRAS EN EDIFICACIONES"/>
    <s v="S"/>
    <s v="26 - AMPLIACIÓN DEL PLANTEL EDUCATIVO PARA INICIAL CUTUPÚ, MUNICIPIO LA VEGA, PROVINCIA LA VEGA."/>
    <s v="10 - FONDO GENERAL"/>
    <n v="15630"/>
    <s v="13 - LA VEGA"/>
    <n v="11208701"/>
    <n v="1"/>
    <n v="0"/>
  </r>
  <r>
    <x v="0"/>
    <x v="0"/>
    <x v="0"/>
    <x v="1"/>
    <x v="7"/>
    <s v="2 - Poder Ejecutivo"/>
    <s v="0206 - MINISTERIO DE EDUCACIÓN"/>
    <x v="99"/>
    <x v="2"/>
    <x v="10"/>
    <x v="41"/>
    <s v="2.7 - OBRAS"/>
    <s v="2.7.1 - OBRAS EN EDIFICACIONES"/>
    <s v="S"/>
    <s v="26 - AMPLIACIÓN DEL PLANTEL EDUCATIVO PARA INICIAL EL PUENTE, MUNICIPIO ESPERANZA, PROVINCIA VALVERDE."/>
    <s v="10 - FONDO GENERAL"/>
    <n v="15778"/>
    <s v="27 - VALVERDE"/>
    <n v="6755494"/>
    <n v="4840989.33"/>
    <n v="2138363.65"/>
  </r>
  <r>
    <x v="0"/>
    <x v="0"/>
    <x v="0"/>
    <x v="1"/>
    <x v="7"/>
    <s v="2 - Poder Ejecutivo"/>
    <s v="0206 - MINISTERIO DE EDUCACIÓN"/>
    <x v="99"/>
    <x v="2"/>
    <x v="10"/>
    <x v="41"/>
    <s v="2.7 - OBRAS"/>
    <s v="2.7.1 - OBRAS EN EDIFICACIONES"/>
    <s v="S"/>
    <s v="26 - AMPLIACIÓN DEL PLANTEL EDUCATIVO PARA INICIAL EL ROSARIO, MUNICIPIO SANTO DOMINGO NORTE, PROVINCIA SANTO DOMINGO."/>
    <s v="10 - FONDO GENERAL"/>
    <n v="15831"/>
    <s v="32 - SANTO DOMINGO"/>
    <n v="11006928"/>
    <n v="3698133"/>
    <n v="2416049.58"/>
  </r>
  <r>
    <x v="0"/>
    <x v="0"/>
    <x v="0"/>
    <x v="1"/>
    <x v="7"/>
    <s v="2 - Poder Ejecutivo"/>
    <s v="0206 - MINISTERIO DE EDUCACIÓN"/>
    <x v="99"/>
    <x v="2"/>
    <x v="10"/>
    <x v="41"/>
    <s v="2.7 - OBRAS"/>
    <s v="2.7.1 - OBRAS EN EDIFICACIONES"/>
    <s v="S"/>
    <s v="26 - AMPLIACIÓN DEL PLANTEL EDUCATIVO PARA INICIAL LA GINA, MUNICIPIO MICHES, PROVINCIA EL SEIBO."/>
    <s v="10 - FONDO GENERAL"/>
    <n v="15229"/>
    <s v="08 - EL SEIBO"/>
    <n v="11075727"/>
    <n v="5391260.96"/>
    <n v="0"/>
  </r>
  <r>
    <x v="0"/>
    <x v="0"/>
    <x v="0"/>
    <x v="1"/>
    <x v="7"/>
    <s v="2 - Poder Ejecutivo"/>
    <s v="0206 - MINISTERIO DE EDUCACIÓN"/>
    <x v="99"/>
    <x v="2"/>
    <x v="10"/>
    <x v="41"/>
    <s v="2.7 - OBRAS"/>
    <s v="2.7.1 - OBRAS EN EDIFICACIONES"/>
    <s v="S"/>
    <s v="26 - AMPLIACIÓN DEL PLANTEL EDUCATIVO PARA INICIAL LAS MARÍAS, MUNICIPIO GASPAR HERNÁNDEZ, PROVINCIA ESPAILLAT."/>
    <s v="10 - FONDO GENERAL"/>
    <n v="15641"/>
    <s v="09 - ESPAILLAT"/>
    <n v="6731551"/>
    <n v="1816560.4100000001"/>
    <n v="1816558.88"/>
  </r>
  <r>
    <x v="0"/>
    <x v="0"/>
    <x v="0"/>
    <x v="1"/>
    <x v="7"/>
    <s v="2 - Poder Ejecutivo"/>
    <s v="0206 - MINISTERIO DE EDUCACIÓN"/>
    <x v="99"/>
    <x v="2"/>
    <x v="10"/>
    <x v="41"/>
    <s v="2.7 - OBRAS"/>
    <s v="2.7.1 - OBRAS EN EDIFICACIONES"/>
    <s v="S"/>
    <s v="26 - AMPLIACIÓN DEL PLANTEL EDUCATIVO PARA INICIAL MARTINA DE LOS SANTOS QUEVEDO, MUNICIPIO AZUA, PROVINCIA AZUA."/>
    <s v="10 - FONDO GENERAL"/>
    <n v="15458"/>
    <s v="02 - AZUA"/>
    <n v="11208701"/>
    <n v="2521958.2200000007"/>
    <n v="2521957.64"/>
  </r>
  <r>
    <x v="0"/>
    <x v="0"/>
    <x v="0"/>
    <x v="1"/>
    <x v="7"/>
    <s v="2 - Poder Ejecutivo"/>
    <s v="0206 - MINISTERIO DE EDUCACIÓN"/>
    <x v="99"/>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1"/>
    <n v="0"/>
  </r>
  <r>
    <x v="0"/>
    <x v="0"/>
    <x v="0"/>
    <x v="1"/>
    <x v="7"/>
    <s v="2 - Poder Ejecutivo"/>
    <s v="0206 - MINISTERIO DE EDUCACIÓN"/>
    <x v="99"/>
    <x v="2"/>
    <x v="10"/>
    <x v="41"/>
    <s v="2.7 - OBRAS"/>
    <s v="2.7.1 - OBRAS EN EDIFICACIONES"/>
    <s v="S"/>
    <s v="26 - AMPLIACIÓN DEL PLANTEL EDUCATIVO PARA INICIAL TOMÁS PERALTA, MUNICIPIO LAS MATAS DE FARFÁN, PROVINCIA SAN JUAN."/>
    <s v="10 - FONDO GENERAL"/>
    <n v="15376"/>
    <s v="22 - SAN JUAN"/>
    <n v="6755494"/>
    <n v="1"/>
    <n v="0"/>
  </r>
  <r>
    <x v="0"/>
    <x v="0"/>
    <x v="0"/>
    <x v="1"/>
    <x v="7"/>
    <s v="2 - Poder Ejecutivo"/>
    <s v="0206 - MINISTERIO DE EDUCACIÓN"/>
    <x v="99"/>
    <x v="2"/>
    <x v="10"/>
    <x v="41"/>
    <s v="2.7 - OBRAS"/>
    <s v="2.7.1 - OBRAS EN EDIFICACIONES"/>
    <s v="S"/>
    <s v="27 - AMPLIACIÓN DEL PLANTEL EDUCATIVO PARA INICIAL BAITOITA, MUNICIPIO BARAHONA, PROVINCIA BARAHONA."/>
    <s v="10 - FONDO GENERAL"/>
    <n v="15356"/>
    <s v="04 - BARAHONA"/>
    <n v="11289410"/>
    <n v="2540105.94"/>
    <n v="2540104.1800000002"/>
  </r>
  <r>
    <x v="0"/>
    <x v="0"/>
    <x v="0"/>
    <x v="1"/>
    <x v="7"/>
    <s v="2 - Poder Ejecutivo"/>
    <s v="0206 - MINISTERIO DE EDUCACIÓN"/>
    <x v="99"/>
    <x v="2"/>
    <x v="10"/>
    <x v="41"/>
    <s v="2.7 - OBRAS"/>
    <s v="2.7.1 - OBRAS EN EDIFICACIONES"/>
    <s v="S"/>
    <s v="27 - AMPLIACIÓN DEL PLANTEL EDUCATIVO PARA INICIAL CELANDA ALCÁNTARA SÁNCHEZ, MUNICIPIO LAS MATAS DE FARFÁN, PROVINCIA SAN JUAN."/>
    <s v="10 - FONDO GENERAL"/>
    <n v="15377"/>
    <s v="22 - SAN JUAN"/>
    <n v="6755494"/>
    <n v="1"/>
    <n v="0"/>
  </r>
  <r>
    <x v="0"/>
    <x v="0"/>
    <x v="0"/>
    <x v="1"/>
    <x v="7"/>
    <s v="2 - Poder Ejecutivo"/>
    <s v="0206 - MINISTERIO DE EDUCACIÓN"/>
    <x v="99"/>
    <x v="2"/>
    <x v="10"/>
    <x v="41"/>
    <s v="2.7 - OBRAS"/>
    <s v="2.7.1 - OBRAS EN EDIFICACIONES"/>
    <s v="S"/>
    <s v="27 - AMPLIACIÓN DEL PLANTEL EDUCATIVO PARA INICIAL EL PUERTO, MUNICIPIO AZUA, PROVINCIA AZUA."/>
    <s v="10 - FONDO GENERAL"/>
    <n v="15459"/>
    <s v="02 - AZUA"/>
    <n v="4768626"/>
    <n v="3607760.9"/>
    <n v="1074767.44"/>
  </r>
  <r>
    <x v="0"/>
    <x v="0"/>
    <x v="0"/>
    <x v="1"/>
    <x v="7"/>
    <s v="2 - Poder Ejecutivo"/>
    <s v="0206 - MINISTERIO DE EDUCACIÓN"/>
    <x v="99"/>
    <x v="2"/>
    <x v="10"/>
    <x v="41"/>
    <s v="2.7 - OBRAS"/>
    <s v="2.7.1 - OBRAS EN EDIFICACIONES"/>
    <s v="S"/>
    <s v="27 - AMPLIACIÓN DEL PLANTEL EDUCATIVO PARA INICIAL FELICIA ESPINO BURGOS, MUNICIPIO MICHES, PROVINCIA EL SEIBO."/>
    <s v="10 - FONDO GENERAL"/>
    <n v="15230"/>
    <s v="08 - EL SEIBO"/>
    <n v="6582165"/>
    <n v="5939944.8799999999"/>
    <n v="4311607.0599999996"/>
  </r>
  <r>
    <x v="0"/>
    <x v="0"/>
    <x v="0"/>
    <x v="1"/>
    <x v="7"/>
    <s v="2 - Poder Ejecutivo"/>
    <s v="0206 - MINISTERIO DE EDUCACIÓN"/>
    <x v="99"/>
    <x v="2"/>
    <x v="10"/>
    <x v="41"/>
    <s v="2.7 - OBRAS"/>
    <s v="2.7.1 - OBRAS EN EDIFICACIONES"/>
    <s v="S"/>
    <s v="27 - AMPLIACIÓN DEL PLANTEL EDUCATIVO PARA INICIAL FRANCISCO DEL ROSARIO SÁNCHEZ, MUNICIPIO JIMA ABAJO, PROVINCIA LA VEGA."/>
    <s v="10 - FONDO GENERAL"/>
    <n v="15643"/>
    <s v="13 - LA VEGA"/>
    <n v="6731551"/>
    <n v="1816560.4100000001"/>
    <n v="1816558.88"/>
  </r>
  <r>
    <x v="0"/>
    <x v="0"/>
    <x v="0"/>
    <x v="1"/>
    <x v="7"/>
    <s v="2 - Poder Ejecutivo"/>
    <s v="0206 - MINISTERIO DE EDUCACIÓN"/>
    <x v="99"/>
    <x v="2"/>
    <x v="10"/>
    <x v="41"/>
    <s v="2.7 - OBRAS"/>
    <s v="2.7.1 - OBRAS EN EDIFICACIONES"/>
    <s v="S"/>
    <s v="27 - AMPLIACIÓN DEL PLANTEL EDUCATIVO PARA INICIAL JAYABO ADENTRO, MUNICIPIO SALCEDO, PROVINCIA HERMANAS MIRABAL."/>
    <s v="10 - FONDO GENERAL"/>
    <n v="15658"/>
    <s v="19 - HERMANAS MIRABAL"/>
    <n v="6731551"/>
    <n v="3000000"/>
    <n v="0"/>
  </r>
  <r>
    <x v="0"/>
    <x v="0"/>
    <x v="0"/>
    <x v="1"/>
    <x v="7"/>
    <s v="2 - Poder Ejecutivo"/>
    <s v="0206 - MINISTERIO DE EDUCACIÓN"/>
    <x v="99"/>
    <x v="2"/>
    <x v="10"/>
    <x v="41"/>
    <s v="2.7 - OBRAS"/>
    <s v="2.7.1 - OBRAS EN EDIFICACIONES"/>
    <s v="S"/>
    <s v="27 - AMPLIACIÓN DEL PLANTEL EDUCATIVO PARA INICIAL PROF. ALTAGRACIA CLARIS, MUNICIPIO SANTO DOMINGO NORTE, PROVINCIA SANTO DOMINGO."/>
    <s v="10 - FONDO GENERAL"/>
    <n v="15832"/>
    <s v="32 - SANTO DOMINGO"/>
    <n v="4684890"/>
    <n v="2597249"/>
    <n v="1098624.25"/>
  </r>
  <r>
    <x v="0"/>
    <x v="0"/>
    <x v="0"/>
    <x v="1"/>
    <x v="7"/>
    <s v="2 - Poder Ejecutivo"/>
    <s v="0206 - MINISTERIO DE EDUCACIÓN"/>
    <x v="99"/>
    <x v="2"/>
    <x v="10"/>
    <x v="41"/>
    <s v="2.7 - OBRAS"/>
    <s v="2.7.1 - OBRAS EN EDIFICACIONES"/>
    <s v="S"/>
    <s v="27 - AMPLIACIÓN DEL PLANTEL EDUCATIVO PARA INICIAL PROF. FELIPE MONTES GÓMEZ, MUNICIPIO GASPAR HERNÁNDEZ, PROVINCIA ESPAILLAT."/>
    <s v="10 - FONDO GENERAL"/>
    <n v="15642"/>
    <s v="09 - ESPAILLAT"/>
    <n v="6731551"/>
    <n v="1816560.4100000001"/>
    <n v="1816558.88"/>
  </r>
  <r>
    <x v="0"/>
    <x v="0"/>
    <x v="0"/>
    <x v="1"/>
    <x v="7"/>
    <s v="2 - Poder Ejecutivo"/>
    <s v="0206 - MINISTERIO DE EDUCACIÓN"/>
    <x v="99"/>
    <x v="2"/>
    <x v="10"/>
    <x v="41"/>
    <s v="2.7 - OBRAS"/>
    <s v="2.7.1 - OBRAS EN EDIFICACIONES"/>
    <s v="S"/>
    <s v="27 - AMPLIACIÓN DEL PLANTEL EDUCATIVO PARA INICIAL PROF. GRECIA GERÓNIMO, MUNICIPIO SAN PEDRO DE MACORÍS, PROVINCIA SAN PEDRO DE MACORÍS."/>
    <s v="10 - FONDO GENERAL"/>
    <n v="15563"/>
    <s v="23 - SAN PEDRO DE MACORIS"/>
    <n v="6635781"/>
    <n v="3835781"/>
    <n v="2257830.8199999998"/>
  </r>
  <r>
    <x v="0"/>
    <x v="0"/>
    <x v="0"/>
    <x v="1"/>
    <x v="7"/>
    <s v="2 - Poder Ejecutivo"/>
    <s v="0206 - MINISTERIO DE EDUCACIÓN"/>
    <x v="99"/>
    <x v="2"/>
    <x v="10"/>
    <x v="41"/>
    <s v="2.7 - OBRAS"/>
    <s v="2.7.1 - OBRAS EN EDIFICACIONES"/>
    <s v="S"/>
    <s v="27 - AMPLIACIÓN DEL PLANTEL EDUCATIVO PARA INICIAL SALOMÉ UREÑA , MUNICIPIO ESPERANZA, PROVINCIA VALVERDE."/>
    <s v="10 - FONDO GENERAL"/>
    <n v="15779"/>
    <s v="27 - VALVERDE"/>
    <n v="11249055"/>
    <n v="10019455"/>
    <n v="3801843.13"/>
  </r>
  <r>
    <x v="0"/>
    <x v="0"/>
    <x v="0"/>
    <x v="1"/>
    <x v="7"/>
    <s v="2 - Poder Ejecutivo"/>
    <s v="0206 - MINISTERIO DE EDUCACIÓN"/>
    <x v="99"/>
    <x v="2"/>
    <x v="10"/>
    <x v="41"/>
    <s v="2.7 - OBRAS"/>
    <s v="2.7.1 - OBRAS EN EDIFICACIONES"/>
    <s v="S"/>
    <s v="28 - AMPLIACIÓN DEL PLANTEL EDUCATIVO PARA INICIAL COSTA REAL, MUNICIPIO GUAYACANES, PROVINCIA SAN PEDRO DE MACORÍS."/>
    <s v="10 - FONDO GENERAL"/>
    <n v="15564"/>
    <s v="23 - SAN PEDRO DE MACORIS"/>
    <n v="4701637"/>
    <n v="1"/>
    <n v="0"/>
  </r>
  <r>
    <x v="0"/>
    <x v="0"/>
    <x v="0"/>
    <x v="1"/>
    <x v="7"/>
    <s v="2 - Poder Ejecutivo"/>
    <s v="0206 - MINISTERIO DE EDUCACIÓN"/>
    <x v="99"/>
    <x v="2"/>
    <x v="10"/>
    <x v="41"/>
    <s v="2.7 - OBRAS"/>
    <s v="2.7.1 - OBRAS EN EDIFICACIONES"/>
    <s v="S"/>
    <s v="28 - AMPLIACIÓN DEL PLANTEL EDUCATIVO PARA INICIAL DOMITILA GRULLÓN, MUNICIPIO JIMA ABAJO, PROVINCIA LA VEGA."/>
    <s v="10 - FONDO GENERAL"/>
    <n v="15644"/>
    <s v="13 - LA VEGA"/>
    <n v="6731551"/>
    <n v="1"/>
    <n v="0"/>
  </r>
  <r>
    <x v="0"/>
    <x v="0"/>
    <x v="0"/>
    <x v="1"/>
    <x v="7"/>
    <s v="2 - Poder Ejecutivo"/>
    <s v="0206 - MINISTERIO DE EDUCACIÓN"/>
    <x v="99"/>
    <x v="2"/>
    <x v="10"/>
    <x v="41"/>
    <s v="2.7 - OBRAS"/>
    <s v="2.7.1 - OBRAS EN EDIFICACIONES"/>
    <s v="S"/>
    <s v="28 - AMPLIACIÓN DEL PLANTEL EDUCATIVO PARA INICIAL EL OCHO, MUNICIPIO SANTO DOMINGO NORTE, PROVINCIA SANTO DOMINGO."/>
    <s v="10 - FONDO GENERAL"/>
    <n v="15833"/>
    <s v="32 - SANTO DOMINGO"/>
    <n v="6611838"/>
    <n v="4133929"/>
    <n v="1566964.28"/>
  </r>
  <r>
    <x v="0"/>
    <x v="0"/>
    <x v="0"/>
    <x v="1"/>
    <x v="7"/>
    <s v="2 - Poder Ejecutivo"/>
    <s v="0206 - MINISTERIO DE EDUCACIÓN"/>
    <x v="99"/>
    <x v="2"/>
    <x v="10"/>
    <x v="41"/>
    <s v="2.7 - OBRAS"/>
    <s v="2.7.1 - OBRAS EN EDIFICACIONES"/>
    <s v="S"/>
    <s v="28 - AMPLIACIÓN DEL PLANTEL EDUCATIVO PARA INICIAL FIDEL MEDINA, MUNICIPIO BARAHONA, PROVINCIA BARAHONA."/>
    <s v="10 - FONDO GENERAL"/>
    <n v="15357"/>
    <s v="04 - BARAHONA"/>
    <n v="11289410"/>
    <n v="2540104.94"/>
    <n v="2540104.19"/>
  </r>
  <r>
    <x v="0"/>
    <x v="0"/>
    <x v="0"/>
    <x v="1"/>
    <x v="7"/>
    <s v="2 - Poder Ejecutivo"/>
    <s v="0206 - MINISTERIO DE EDUCACIÓN"/>
    <x v="99"/>
    <x v="2"/>
    <x v="10"/>
    <x v="41"/>
    <s v="2.7 - OBRAS"/>
    <s v="2.7.1 - OBRAS EN EDIFICACIONES"/>
    <s v="S"/>
    <s v="28 - AMPLIACIÓN DEL PLANTEL EDUCATIVO PARA INICIAL ISABEL LA CATÓLICA, MUNICIPIO CAYETANO GERMOSÉN, PROVINCIA ESPAILLAT."/>
    <s v="10 - FONDO GENERAL"/>
    <n v="15647"/>
    <s v="09 - ESPAILLAT"/>
    <n v="21746580"/>
    <n v="10989849.23"/>
    <n v="3420089.21"/>
  </r>
  <r>
    <x v="0"/>
    <x v="0"/>
    <x v="0"/>
    <x v="1"/>
    <x v="7"/>
    <s v="2 - Poder Ejecutivo"/>
    <s v="0206 - MINISTERIO DE EDUCACIÓN"/>
    <x v="99"/>
    <x v="2"/>
    <x v="10"/>
    <x v="41"/>
    <s v="2.7 - OBRAS"/>
    <s v="2.7.1 - OBRAS EN EDIFICACIONES"/>
    <s v="S"/>
    <s v="28 - AMPLIACIÓN DEL PLANTEL EDUCATIVO PARA INICIAL LUCAS GUIBBES, MUNICIPIO MICHES, PROVINCIA EL SEIBO."/>
    <s v="10 - FONDO GENERAL"/>
    <n v="15231"/>
    <s v="08 - EL SEIBO"/>
    <n v="11075727"/>
    <n v="0"/>
    <n v="0"/>
  </r>
  <r>
    <x v="0"/>
    <x v="0"/>
    <x v="0"/>
    <x v="1"/>
    <x v="7"/>
    <s v="2 - Poder Ejecutivo"/>
    <s v="0206 - MINISTERIO DE EDUCACIÓN"/>
    <x v="99"/>
    <x v="2"/>
    <x v="10"/>
    <x v="41"/>
    <s v="2.7 - OBRAS"/>
    <s v="2.7.1 - OBRAS EN EDIFICACIONES"/>
    <s v="S"/>
    <s v="28 - AMPLIACIÓN DEL PLANTEL EDUCATIVO PARA INICIAL MÉLIDA DELGADO VDA. PANTALEÓN, MUNICIPIO SALCEDO, PROVINCIA HERMANAS MIRABAL."/>
    <s v="10 - FONDO GENERAL"/>
    <n v="15659"/>
    <s v="19 - HERMANAS MIRABAL"/>
    <n v="4768626"/>
    <n v="2056126"/>
    <n v="0"/>
  </r>
  <r>
    <x v="0"/>
    <x v="0"/>
    <x v="0"/>
    <x v="1"/>
    <x v="7"/>
    <s v="2 - Poder Ejecutivo"/>
    <s v="0206 - MINISTERIO DE EDUCACIÓN"/>
    <x v="99"/>
    <x v="2"/>
    <x v="10"/>
    <x v="41"/>
    <s v="2.7 - OBRAS"/>
    <s v="2.7.1 - OBRAS EN EDIFICACIONES"/>
    <s v="S"/>
    <s v="28 - AMPLIACIÓN DEL PLANTEL EDUCATIVO PARA INICIAL PROF. ARISTÓFANES A. MELLA JIMÉNEZ, MUNICIPIO LAS MATAS DE FARFÁN, PROVINCIA SAN JUAN."/>
    <s v="10 - FONDO GENERAL"/>
    <n v="15378"/>
    <s v="22 - SAN JUAN"/>
    <n v="4785373"/>
    <n v="1"/>
    <n v="0"/>
  </r>
  <r>
    <x v="0"/>
    <x v="0"/>
    <x v="0"/>
    <x v="1"/>
    <x v="7"/>
    <s v="2 - Poder Ejecutivo"/>
    <s v="0206 - MINISTERIO DE EDUCACIÓN"/>
    <x v="99"/>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1"/>
    <n v="0"/>
  </r>
  <r>
    <x v="0"/>
    <x v="0"/>
    <x v="0"/>
    <x v="1"/>
    <x v="7"/>
    <s v="2 - Poder Ejecutivo"/>
    <s v="0206 - MINISTERIO DE EDUCACIÓN"/>
    <x v="99"/>
    <x v="2"/>
    <x v="10"/>
    <x v="41"/>
    <s v="2.7 - OBRAS"/>
    <s v="2.7.1 - OBRAS EN EDIFICACIONES"/>
    <s v="S"/>
    <s v="28 - AMPLIACIÓN DEL PLANTEL EDUCATIVO PARA INICIAL REYNALDO DEL CARMEN GARCÍA, MUNICIPIO AZUA, PROVINCIA AZUA."/>
    <s v="10 - FONDO GENERAL"/>
    <n v="15460"/>
    <s v="02 - AZUA"/>
    <n v="11208701"/>
    <n v="6000000"/>
    <n v="2524843.48"/>
  </r>
  <r>
    <x v="0"/>
    <x v="0"/>
    <x v="0"/>
    <x v="1"/>
    <x v="7"/>
    <s v="2 - Poder Ejecutivo"/>
    <s v="0206 - MINISTERIO DE EDUCACIÓN"/>
    <x v="99"/>
    <x v="2"/>
    <x v="10"/>
    <x v="41"/>
    <s v="2.7 - OBRAS"/>
    <s v="2.7.1 - OBRAS EN EDIFICACIONES"/>
    <s v="S"/>
    <s v="28 - CONSTRUCCIÓN 1 ESTANCIA INFANTIL EN LA PROVINCIA DE SAN JOSE DE OCOA"/>
    <s v="10 - FONDO GENERAL"/>
    <n v="13069"/>
    <s v="31 - SAN JOSE DE OCOA"/>
    <n v="70741"/>
    <n v="70741"/>
    <n v="0"/>
  </r>
  <r>
    <x v="0"/>
    <x v="0"/>
    <x v="0"/>
    <x v="1"/>
    <x v="7"/>
    <s v="2 - Poder Ejecutivo"/>
    <s v="0206 - MINISTERIO DE EDUCACIÓN"/>
    <x v="99"/>
    <x v="2"/>
    <x v="10"/>
    <x v="41"/>
    <s v="2.7 - OBRAS"/>
    <s v="2.7.1 - OBRAS EN EDIFICACIONES"/>
    <s v="S"/>
    <s v="29 - AMPLIACIÓN DEL PLANTEL EDUCATIVO PARA INICIAL ACTIVO 20 - 30, MUNICIPIO LAS MATAS DE FARFÁN, PROVINCIA SAN JUAN."/>
    <s v="10 - FONDO GENERAL"/>
    <n v="15379"/>
    <s v="22 - SAN JUAN"/>
    <n v="6755494"/>
    <n v="3907101.44"/>
    <n v="1504802.82"/>
  </r>
  <r>
    <x v="0"/>
    <x v="0"/>
    <x v="0"/>
    <x v="1"/>
    <x v="7"/>
    <s v="2 - Poder Ejecutivo"/>
    <s v="0206 - MINISTERIO DE EDUCACIÓN"/>
    <x v="99"/>
    <x v="2"/>
    <x v="10"/>
    <x v="41"/>
    <s v="2.7 - OBRAS"/>
    <s v="2.7.1 - OBRAS EN EDIFICACIONES"/>
    <s v="S"/>
    <s v="29 - AMPLIACIÓN DEL PLANTEL EDUCATIVO PARA INICIAL AMADO MARÍA TEJADA SÁNCHEZ, MUNICIPIO MOCA, PROVINCIA ESPAILLAT."/>
    <s v="10 - FONDO GENERAL"/>
    <n v="15649"/>
    <s v="09 - ESPAILLAT"/>
    <n v="11208701"/>
    <n v="2521958"/>
    <n v="2521956.4700000002"/>
  </r>
  <r>
    <x v="0"/>
    <x v="0"/>
    <x v="0"/>
    <x v="1"/>
    <x v="7"/>
    <s v="2 - Poder Ejecutivo"/>
    <s v="0206 - MINISTERIO DE EDUCACIÓN"/>
    <x v="99"/>
    <x v="2"/>
    <x v="10"/>
    <x v="41"/>
    <s v="2.7 - OBRAS"/>
    <s v="2.7.1 - OBRAS EN EDIFICACIONES"/>
    <s v="S"/>
    <s v="29 - AMPLIACIÓN DEL PLANTEL EDUCATIVO PARA INICIAL AVE MARÍA, MUNICIPIO SANTO DOMINGO NORTE, PROVINCIA SANTO DOMINGO."/>
    <s v="10 - FONDO GENERAL"/>
    <n v="15834"/>
    <s v="32 - SANTO DOMINGO"/>
    <n v="11006928"/>
    <n v="2414050"/>
    <n v="2414049.5699999998"/>
  </r>
  <r>
    <x v="0"/>
    <x v="0"/>
    <x v="0"/>
    <x v="1"/>
    <x v="7"/>
    <s v="2 - Poder Ejecutivo"/>
    <s v="0206 - MINISTERIO DE EDUCACIÓN"/>
    <x v="99"/>
    <x v="2"/>
    <x v="10"/>
    <x v="41"/>
    <s v="2.7 - OBRAS"/>
    <s v="2.7.1 - OBRAS EN EDIFICACIONES"/>
    <s v="S"/>
    <s v="29 - AMPLIACIÓN DEL PLANTEL EDUCATIVO PARA INICIAL CAÑADA DE PIEDRA, MUNICIPIO AZUA, PROVINCIA AZUA."/>
    <s v="10 - FONDO GENERAL"/>
    <n v="15461"/>
    <s v="02 - AZUA"/>
    <n v="6731551"/>
    <n v="5614240"/>
    <n v="1513028.19"/>
  </r>
  <r>
    <x v="0"/>
    <x v="0"/>
    <x v="0"/>
    <x v="1"/>
    <x v="7"/>
    <s v="2 - Poder Ejecutivo"/>
    <s v="0206 - MINISTERIO DE EDUCACIÓN"/>
    <x v="99"/>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1"/>
    <n v="0"/>
  </r>
  <r>
    <x v="0"/>
    <x v="0"/>
    <x v="0"/>
    <x v="1"/>
    <x v="7"/>
    <s v="2 - Poder Ejecutivo"/>
    <s v="0206 - MINISTERIO DE EDUCACIÓN"/>
    <x v="99"/>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1"/>
    <n v="0"/>
  </r>
  <r>
    <x v="0"/>
    <x v="0"/>
    <x v="0"/>
    <x v="1"/>
    <x v="7"/>
    <s v="2 - Poder Ejecutivo"/>
    <s v="0206 - MINISTERIO DE EDUCACIÓN"/>
    <x v="99"/>
    <x v="2"/>
    <x v="10"/>
    <x v="41"/>
    <s v="2.7 - OBRAS"/>
    <s v="2.7.1 - OBRAS EN EDIFICACIONES"/>
    <s v="S"/>
    <s v="29 - AMPLIACIÓN DEL PLANTEL EDUCATIVO PARA INICIAL LA FRONTERA, MUNICIPIO JIMA ABAJO, PROVINCIA LA VEGA."/>
    <s v="10 - FONDO GENERAL"/>
    <n v="15645"/>
    <s v="13 - LA VEGA"/>
    <n v="4768626"/>
    <n v="1"/>
    <n v="0"/>
  </r>
  <r>
    <x v="0"/>
    <x v="0"/>
    <x v="0"/>
    <x v="1"/>
    <x v="7"/>
    <s v="2 - Poder Ejecutivo"/>
    <s v="0206 - MINISTERIO DE EDUCACIÓN"/>
    <x v="99"/>
    <x v="2"/>
    <x v="10"/>
    <x v="41"/>
    <s v="2.7 - OBRAS"/>
    <s v="2.7.1 - OBRAS EN EDIFICACIONES"/>
    <s v="S"/>
    <s v="29 - AMPLIACIÓN DEL PLANTEL EDUCATIVO PARA INICIAL MARINA SEPÚLVEDA, MUNICIPIO EL PEÑÓN, PROVINCIA BARAHONA."/>
    <s v="10 - FONDO GENERAL"/>
    <n v="15358"/>
    <s v="04 - BARAHONA"/>
    <n v="11289410"/>
    <n v="2540104.9399999995"/>
    <n v="2540104.19"/>
  </r>
  <r>
    <x v="0"/>
    <x v="0"/>
    <x v="0"/>
    <x v="1"/>
    <x v="7"/>
    <s v="2 - Poder Ejecutivo"/>
    <s v="0206 - MINISTERIO DE EDUCACIÓN"/>
    <x v="99"/>
    <x v="2"/>
    <x v="10"/>
    <x v="41"/>
    <s v="2.7 - OBRAS"/>
    <s v="2.7.1 - OBRAS EN EDIFICACIONES"/>
    <s v="S"/>
    <s v="29 - AMPLIACIÓN DEL PLANTEL EDUCATIVO PARA INICIAL PROF. PEDRO ANTONIO ACOSTA DEL ORBE, MUNICIPIO PIMENTEL, PROVINCIA DUARTE."/>
    <s v="10 - FONDO GENERAL"/>
    <n v="15660"/>
    <s v="06 - DUARTE"/>
    <n v="12486882"/>
    <n v="0"/>
    <n v="0"/>
  </r>
  <r>
    <x v="0"/>
    <x v="0"/>
    <x v="0"/>
    <x v="1"/>
    <x v="7"/>
    <s v="2 - Poder Ejecutivo"/>
    <s v="0206 - MINISTERIO DE EDUCACIÓN"/>
    <x v="99"/>
    <x v="2"/>
    <x v="10"/>
    <x v="41"/>
    <s v="2.7 - OBRAS"/>
    <s v="2.7.1 - OBRAS EN EDIFICACIONES"/>
    <s v="S"/>
    <s v="29 - AMPLIACIÓN DEL PLANTEL EDUCATIVO PARA INICIAL PROF. RITA ELENA MÉNDEZ NÚÑEZ, MUNICIPIO LA ROMANA, PROVINCIA LA ROMANA."/>
    <s v="10 - FONDO GENERAL"/>
    <n v="15566"/>
    <s v="12 - LA ROMANA"/>
    <n v="4735132"/>
    <n v="1"/>
    <n v="0"/>
  </r>
  <r>
    <x v="0"/>
    <x v="0"/>
    <x v="0"/>
    <x v="1"/>
    <x v="7"/>
    <s v="2 - Poder Ejecutivo"/>
    <s v="0206 - MINISTERIO DE EDUCACIÓN"/>
    <x v="99"/>
    <x v="2"/>
    <x v="10"/>
    <x v="41"/>
    <s v="2.7 - OBRAS"/>
    <s v="2.7.1 - OBRAS EN EDIFICACIONES"/>
    <s v="S"/>
    <s v="29 - CONSTRUCCIÓN DE 10 ESTANCIAS INFANTILES EN LA PROVINCIA SANTIAGO"/>
    <s v="10 - FONDO GENERAL"/>
    <n v="13070"/>
    <s v="25 - SANTIAGO"/>
    <n v="6457307"/>
    <n v="36200394.600000001"/>
    <n v="28984264.339999996"/>
  </r>
  <r>
    <x v="0"/>
    <x v="0"/>
    <x v="0"/>
    <x v="1"/>
    <x v="7"/>
    <s v="2 - Poder Ejecutivo"/>
    <s v="0206 - MINISTERIO DE EDUCACIÓN"/>
    <x v="99"/>
    <x v="2"/>
    <x v="10"/>
    <x v="41"/>
    <s v="2.7 - OBRAS"/>
    <s v="2.7.1 - OBRAS EN EDIFICACIONES"/>
    <s v="S"/>
    <s v="30 - AMPLIACIÓN DEL PLANTEL EDUCATIVO PARA INICIAL ANAIMA TEJADA CHAPMAN, MUNICIPIO BARAHONA, PROVINCIA BARAHONA."/>
    <s v="10 - FONDO GENERAL"/>
    <n v="15359"/>
    <s v="04 - BARAHONA"/>
    <n v="11289410"/>
    <n v="2540104.9499999993"/>
    <n v="2540104.19"/>
  </r>
  <r>
    <x v="0"/>
    <x v="0"/>
    <x v="0"/>
    <x v="1"/>
    <x v="7"/>
    <s v="2 - Poder Ejecutivo"/>
    <s v="0206 - MINISTERIO DE EDUCACIÓN"/>
    <x v="99"/>
    <x v="2"/>
    <x v="10"/>
    <x v="41"/>
    <s v="2.7 - OBRAS"/>
    <s v="2.7.1 - OBRAS EN EDIFICACIONES"/>
    <s v="S"/>
    <s v="30 - AMPLIACIÓN DEL PLANTEL EDUCATIVO PARA INICIAL ARROYO BLANCO, MUNICIPIO SAN IGNACIO DE SABANETA, PROVINCIA SANTIAGO RODRIGUEZ."/>
    <s v="10 - FONDO GENERAL"/>
    <n v="15782"/>
    <s v="26 - SANTIAGO RODRIGUEZ"/>
    <n v="11249055"/>
    <n v="2481639.85"/>
    <n v="2481638.98"/>
  </r>
  <r>
    <x v="0"/>
    <x v="0"/>
    <x v="0"/>
    <x v="1"/>
    <x v="7"/>
    <s v="2 - Poder Ejecutivo"/>
    <s v="0206 - MINISTERIO DE EDUCACIÓN"/>
    <x v="99"/>
    <x v="2"/>
    <x v="10"/>
    <x v="41"/>
    <s v="2.7 - OBRAS"/>
    <s v="2.7.1 - OBRAS EN EDIFICACIONES"/>
    <s v="S"/>
    <s v="30 - AMPLIACIÓN DEL PLANTEL EDUCATIVO PARA INICIAL CARMEN CELIA BALAGUER DE PAXOT, MUNICIPIO SANTO DOMINGO NORTE, PROVINCIA SANTO DOMINGO."/>
    <s v="10 - FONDO GENERAL"/>
    <n v="15835"/>
    <s v="32 - SANTO DOMINGO"/>
    <n v="6611838"/>
    <n v="3500000"/>
    <n v="2149940.35"/>
  </r>
  <r>
    <x v="0"/>
    <x v="0"/>
    <x v="0"/>
    <x v="1"/>
    <x v="7"/>
    <s v="2 - Poder Ejecutivo"/>
    <s v="0206 - MINISTERIO DE EDUCACIÓN"/>
    <x v="99"/>
    <x v="2"/>
    <x v="10"/>
    <x v="41"/>
    <s v="2.7 - OBRAS"/>
    <s v="2.7.1 - OBRAS EN EDIFICACIONES"/>
    <s v="S"/>
    <s v="30 - AMPLIACIÓN DEL PLANTEL EDUCATIVO PARA INICIAL DELFÍN RODRÍGUEZ TORRES, MUNICIPIO SAN JOSÉ DE LAS MATAS, PROVINCIA SANTIAGO."/>
    <s v="10 - FONDO GENERAL"/>
    <n v="15699"/>
    <s v="25 - SANTIAGO"/>
    <n v="4768626"/>
    <n v="1563238"/>
    <n v="1563237.33"/>
  </r>
  <r>
    <x v="0"/>
    <x v="0"/>
    <x v="0"/>
    <x v="1"/>
    <x v="7"/>
    <s v="2 - Poder Ejecutivo"/>
    <s v="0206 - MINISTERIO DE EDUCACIÓN"/>
    <x v="99"/>
    <x v="2"/>
    <x v="10"/>
    <x v="41"/>
    <s v="2.7 - OBRAS"/>
    <s v="2.7.1 - OBRAS EN EDIFICACIONES"/>
    <s v="S"/>
    <s v="30 - AMPLIACIÓN DEL PLANTEL EDUCATIVO PARA INICIAL ELISA MARRERO ACOSTA, MUNICIPIO PIMENTEL, PROVINCIA DUARTE."/>
    <s v="10 - FONDO GENERAL"/>
    <n v="15661"/>
    <s v="06 - DUARTE"/>
    <n v="11208701"/>
    <n v="6345551.0300000003"/>
    <n v="5575450.1899999995"/>
  </r>
  <r>
    <x v="0"/>
    <x v="0"/>
    <x v="0"/>
    <x v="1"/>
    <x v="7"/>
    <s v="2 - Poder Ejecutivo"/>
    <s v="0206 - MINISTERIO DE EDUCACIÓN"/>
    <x v="99"/>
    <x v="2"/>
    <x v="10"/>
    <x v="41"/>
    <s v="2.7 - OBRAS"/>
    <s v="2.7.1 - OBRAS EN EDIFICACIONES"/>
    <s v="S"/>
    <s v="30 - AMPLIACIÓN DEL PLANTEL EDUCATIVO PARA INICIAL LA CEIBA NUEVA, MUNICIPIO LAS YAYAS DE VIAJAMA, PROVINCIA AZUA."/>
    <s v="10 - FONDO GENERAL"/>
    <n v="15462"/>
    <s v="02 - AZUA"/>
    <n v="6731551"/>
    <n v="3513029"/>
    <n v="1513028.19"/>
  </r>
  <r>
    <x v="0"/>
    <x v="0"/>
    <x v="0"/>
    <x v="1"/>
    <x v="7"/>
    <s v="2 - Poder Ejecutivo"/>
    <s v="0206 - MINISTERIO DE EDUCACIÓN"/>
    <x v="99"/>
    <x v="2"/>
    <x v="10"/>
    <x v="41"/>
    <s v="2.7 - OBRAS"/>
    <s v="2.7.1 - OBRAS EN EDIFICACIONES"/>
    <s v="S"/>
    <s v="30 - AMPLIACIÓN DEL PLANTEL EDUCATIVO PARA INICIAL MERCEDES LAURA AGUIAR, MUNICIPIO LA ROMANA, PROVINCIA LA ROMANA."/>
    <s v="10 - FONDO GENERAL"/>
    <n v="15567"/>
    <s v="12 - LA ROMANA"/>
    <n v="6683666"/>
    <n v="1"/>
    <n v="0"/>
  </r>
  <r>
    <x v="0"/>
    <x v="0"/>
    <x v="0"/>
    <x v="1"/>
    <x v="7"/>
    <s v="2 - Poder Ejecutivo"/>
    <s v="0206 - MINISTERIO DE EDUCACIÓN"/>
    <x v="99"/>
    <x v="2"/>
    <x v="10"/>
    <x v="41"/>
    <s v="2.7 - OBRAS"/>
    <s v="2.7.1 - OBRAS EN EDIFICACIONES"/>
    <s v="S"/>
    <s v="30 - AMPLIACIÓN DEL PLANTEL EDUCATIVO PARA INICIAL PROF. FRANCISCA PEÑA, MUNICIPIO LAS MATAS DE FARFÁN, PROVINCIA SAN JUAN."/>
    <s v="10 - FONDO GENERAL"/>
    <n v="15380"/>
    <s v="22 - SAN JUAN"/>
    <n v="4785373"/>
    <n v="1175316.6600000001"/>
    <n v="1175316.6599999999"/>
  </r>
  <r>
    <x v="0"/>
    <x v="0"/>
    <x v="0"/>
    <x v="1"/>
    <x v="7"/>
    <s v="2 - Poder Ejecutivo"/>
    <s v="0206 - MINISTERIO DE EDUCACIÓN"/>
    <x v="99"/>
    <x v="2"/>
    <x v="10"/>
    <x v="41"/>
    <s v="2.7 - OBRAS"/>
    <s v="2.7.1 - OBRAS EN EDIFICACIONES"/>
    <s v="S"/>
    <s v="30 - AMPLIACIÓN DEL PLANTEL EDUCATIVO PARA INICIAL PROF. HILDA REYES PUELLO, MUNICIPIO HATO MAYOR, PROVINCIA HATO MAYOR."/>
    <s v="10 - FONDO GENERAL"/>
    <n v="15571"/>
    <s v="30 - HATO MAYOR"/>
    <n v="11087637"/>
    <n v="3664098"/>
    <n v="3664097.86"/>
  </r>
  <r>
    <x v="0"/>
    <x v="0"/>
    <x v="0"/>
    <x v="1"/>
    <x v="7"/>
    <s v="2 - Poder Ejecutivo"/>
    <s v="0206 - MINISTERIO DE EDUCACIÓN"/>
    <x v="99"/>
    <x v="2"/>
    <x v="10"/>
    <x v="41"/>
    <s v="2.7 - OBRAS"/>
    <s v="2.7.1 - OBRAS EN EDIFICACIONES"/>
    <s v="S"/>
    <s v="30 - AMPLIACIÓN DEL PLANTEL EDUCATIVO PARA INICIAL PUERTO ARTURO - SAN JUAN BOSCO FE Y ALEGRÍA, MUNICIPIO JIMA ABAJO, PROVINCIA LA VEGA."/>
    <s v="10 - FONDO GENERAL"/>
    <n v="15646"/>
    <s v="13 - LA VEGA"/>
    <n v="6731551"/>
    <n v="1705488"/>
    <n v="0"/>
  </r>
  <r>
    <x v="0"/>
    <x v="0"/>
    <x v="0"/>
    <x v="1"/>
    <x v="7"/>
    <s v="2 - Poder Ejecutivo"/>
    <s v="0206 - MINISTERIO DE EDUCACIÓN"/>
    <x v="99"/>
    <x v="2"/>
    <x v="10"/>
    <x v="41"/>
    <s v="2.7 - OBRAS"/>
    <s v="2.7.1 - OBRAS EN EDIFICACIONES"/>
    <s v="S"/>
    <s v="30 - CONSTRUCCIÓN DE 2 ESTANCIAS INFANTILES EN LA PROVINCIA DE VALVERDE"/>
    <s v="10 - FONDO GENERAL"/>
    <n v="13071"/>
    <s v="27 - VALVERDE"/>
    <n v="1646396"/>
    <n v="2772636"/>
    <n v="0"/>
  </r>
  <r>
    <x v="0"/>
    <x v="0"/>
    <x v="0"/>
    <x v="1"/>
    <x v="7"/>
    <s v="2 - Poder Ejecutivo"/>
    <s v="0206 - MINISTERIO DE EDUCACIÓN"/>
    <x v="99"/>
    <x v="2"/>
    <x v="10"/>
    <x v="41"/>
    <s v="2.7 - OBRAS"/>
    <s v="2.7.1 - OBRAS EN EDIFICACIONES"/>
    <s v="S"/>
    <s v="31 - AMPLIACIÓN DEL PLANTEL EDUCATIVO PARA INICIAL ALBERTA MONEGRO, MUNICIPIO SANTO DOMINGO NORTE, PROVINCIA SANTO DOMINGO."/>
    <s v="10 - FONDO GENERAL"/>
    <n v="15836"/>
    <s v="32 - SANTO DOMINGO"/>
    <n v="11006928"/>
    <n v="5082928"/>
    <n v="3682875.25"/>
  </r>
  <r>
    <x v="0"/>
    <x v="0"/>
    <x v="0"/>
    <x v="1"/>
    <x v="7"/>
    <s v="2 - Poder Ejecutivo"/>
    <s v="0206 - MINISTERIO DE EDUCACIÓN"/>
    <x v="99"/>
    <x v="2"/>
    <x v="10"/>
    <x v="41"/>
    <s v="2.7 - OBRAS"/>
    <s v="2.7.1 - OBRAS EN EDIFICACIONES"/>
    <s v="S"/>
    <s v="31 - AMPLIACIÓN DEL PLANTEL EDUCATIVO PARA INICIAL CELIDA LUISA PÉREZ DE CRESPO , MUNICIPIO AZUA, PROVINCIA AZUA."/>
    <s v="10 - FONDO GENERAL"/>
    <n v="15463"/>
    <s v="02 - AZUA"/>
    <n v="6731551"/>
    <n v="5521380"/>
    <n v="1513028.19"/>
  </r>
  <r>
    <x v="0"/>
    <x v="0"/>
    <x v="0"/>
    <x v="1"/>
    <x v="7"/>
    <s v="2 - Poder Ejecutivo"/>
    <s v="0206 - MINISTERIO DE EDUCACIÓN"/>
    <x v="99"/>
    <x v="2"/>
    <x v="10"/>
    <x v="41"/>
    <s v="2.7 - OBRAS"/>
    <s v="2.7.1 - OBRAS EN EDIFICACIONES"/>
    <s v="S"/>
    <s v="31 - AMPLIACIÓN DEL PLANTEL EDUCATIVO PARA INICIAL CRISTO REY, MUNICIPIO LA ROMANA, PROVINCIA LA ROMANA."/>
    <s v="10 - FONDO GENERAL"/>
    <n v="15568"/>
    <s v="12 - LA ROMANA"/>
    <n v="6683666"/>
    <n v="1"/>
    <n v="0"/>
  </r>
  <r>
    <x v="0"/>
    <x v="0"/>
    <x v="0"/>
    <x v="1"/>
    <x v="7"/>
    <s v="2 - Poder Ejecutivo"/>
    <s v="0206 - MINISTERIO DE EDUCACIÓN"/>
    <x v="99"/>
    <x v="2"/>
    <x v="10"/>
    <x v="41"/>
    <s v="2.7 - OBRAS"/>
    <s v="2.7.1 - OBRAS EN EDIFICACIONES"/>
    <s v="S"/>
    <s v="31 - AMPLIACIÓN DEL PLANTEL EDUCATIVO PARA INICIAL EVARISTO LINARES SANTANA, MUNICIPIO LAS MATAS DE FARFÁN, PROVINCIA SAN JUAN."/>
    <s v="10 - FONDO GENERAL"/>
    <n v="15381"/>
    <s v="22 - SAN JUAN"/>
    <n v="11249055"/>
    <n v="7310211.040000001"/>
    <n v="2429693.39"/>
  </r>
  <r>
    <x v="0"/>
    <x v="0"/>
    <x v="0"/>
    <x v="1"/>
    <x v="7"/>
    <s v="2 - Poder Ejecutivo"/>
    <s v="0206 - MINISTERIO DE EDUCACIÓN"/>
    <x v="99"/>
    <x v="2"/>
    <x v="10"/>
    <x v="41"/>
    <s v="2.7 - OBRAS"/>
    <s v="2.7.1 - OBRAS EN EDIFICACIONES"/>
    <s v="S"/>
    <s v="31 - AMPLIACIÓN DEL PLANTEL EDUCATIVO PARA INICIAL LAS CAOBAS, MUNICIPIO SAN IGNACIO DE SABANETA, PROVINCIA SANTIAGO RODRIGUEZ."/>
    <s v="10 - FONDO GENERAL"/>
    <n v="15783"/>
    <s v="26 - SANTIAGO RODRIGUEZ"/>
    <n v="11249055"/>
    <n v="2481639.8599999994"/>
    <n v="2481638.9700000002"/>
  </r>
  <r>
    <x v="0"/>
    <x v="0"/>
    <x v="0"/>
    <x v="1"/>
    <x v="7"/>
    <s v="2 - Poder Ejecutivo"/>
    <s v="0206 - MINISTERIO DE EDUCACIÓN"/>
    <x v="99"/>
    <x v="2"/>
    <x v="10"/>
    <x v="41"/>
    <s v="2.7 - OBRAS"/>
    <s v="2.7.1 - OBRAS EN EDIFICACIONES"/>
    <s v="S"/>
    <s v="31 - AMPLIACIÓN DEL PLANTEL EDUCATIVO PARA INICIAL MARÍA TRINIDAD SÁNCHEZ, MUNICIPIO SAN JOSÉ DE LAS MATAS, PROVINCIA SANTIAGO."/>
    <s v="10 - FONDO GENERAL"/>
    <n v="15700"/>
    <s v="25 - SANTIAGO"/>
    <n v="4768626"/>
    <n v="1563238"/>
    <n v="1563237.33"/>
  </r>
  <r>
    <x v="0"/>
    <x v="0"/>
    <x v="0"/>
    <x v="1"/>
    <x v="7"/>
    <s v="2 - Poder Ejecutivo"/>
    <s v="0206 - MINISTERIO DE EDUCACIÓN"/>
    <x v="99"/>
    <x v="2"/>
    <x v="10"/>
    <x v="41"/>
    <s v="2.7 - OBRAS"/>
    <s v="2.7.1 - OBRAS EN EDIFICACIONES"/>
    <s v="S"/>
    <s v="31 - AMPLIACIÓN DEL PLANTEL EDUCATIVO PARA INICIAL MATÍAS RAMÓN MELLA, MUNICIPIO HATO MAYOR, PROVINCIA HATO MAYOR."/>
    <s v="10 - FONDO GENERAL"/>
    <n v="15572"/>
    <s v="30 - HATO MAYOR"/>
    <n v="6659723"/>
    <n v="3494120"/>
    <n v="3494119.42"/>
  </r>
  <r>
    <x v="0"/>
    <x v="0"/>
    <x v="0"/>
    <x v="1"/>
    <x v="7"/>
    <s v="2 - Poder Ejecutivo"/>
    <s v="0206 - MINISTERIO DE EDUCACIÓN"/>
    <x v="99"/>
    <x v="2"/>
    <x v="10"/>
    <x v="41"/>
    <s v="2.7 - OBRAS"/>
    <s v="2.7.1 - OBRAS EN EDIFICACIONES"/>
    <s v="S"/>
    <s v="31 - AMPLIACIÓN DEL PLANTEL EDUCATIVO PARA INICIAL OLEGARIO TENARES, MUNICIPIO CASTILLO, PROVINCIA DUARTE."/>
    <s v="10 - FONDO GENERAL"/>
    <n v="15662"/>
    <s v="06 - DUARTE"/>
    <n v="11208701"/>
    <n v="5575551.0299999993"/>
    <n v="5575450.1899999995"/>
  </r>
  <r>
    <x v="0"/>
    <x v="0"/>
    <x v="0"/>
    <x v="1"/>
    <x v="7"/>
    <s v="2 - Poder Ejecutivo"/>
    <s v="0206 - MINISTERIO DE EDUCACIÓN"/>
    <x v="99"/>
    <x v="2"/>
    <x v="10"/>
    <x v="41"/>
    <s v="2.7 - OBRAS"/>
    <s v="2.7.1 - OBRAS EN EDIFICACIONES"/>
    <s v="S"/>
    <s v="31 - AMPLIACIÓN DEL PLANTEL EDUCATIVO PARA INICIAL PROF. IRENE ACOSTA, MUNICIPIO FUNDACIÓN, PROVINCIA BARAHONA."/>
    <s v="10 - FONDO GENERAL"/>
    <n v="15360"/>
    <s v="04 - BARAHONA"/>
    <n v="4802120"/>
    <n v="1"/>
    <n v="0"/>
  </r>
  <r>
    <x v="0"/>
    <x v="0"/>
    <x v="0"/>
    <x v="1"/>
    <x v="7"/>
    <s v="2 - Poder Ejecutivo"/>
    <s v="0206 - MINISTERIO DE EDUCACIÓN"/>
    <x v="99"/>
    <x v="2"/>
    <x v="10"/>
    <x v="41"/>
    <s v="2.7 - OBRAS"/>
    <s v="2.7.1 - OBRAS EN EDIFICACIONES"/>
    <s v="S"/>
    <s v="31 - AMPLIACIÓN DEL PLANTEL EDUCATIVO PARA INICIAL RINCÓN, MUNICIPIO JIMA ABAJO, PROVINCIA LA VEGA."/>
    <s v="10 - FONDO GENERAL"/>
    <n v="15650"/>
    <s v="13 - LA VEGA"/>
    <n v="4768626"/>
    <n v="101"/>
    <n v="0"/>
  </r>
  <r>
    <x v="0"/>
    <x v="0"/>
    <x v="0"/>
    <x v="1"/>
    <x v="7"/>
    <s v="2 - Poder Ejecutivo"/>
    <s v="0206 - MINISTERIO DE EDUCACIÓN"/>
    <x v="99"/>
    <x v="2"/>
    <x v="10"/>
    <x v="41"/>
    <s v="2.7 - OBRAS"/>
    <s v="2.7.1 - OBRAS EN EDIFICACIONES"/>
    <s v="S"/>
    <s v="31 - CONSTRUCCIÓN DE 18 ESTANCIAS INFANTILES EN LA PROVINCIA SANTO DOMINGO"/>
    <s v="10 - FONDO GENERAL"/>
    <n v="13072"/>
    <s v="32 - SANTO DOMINGO"/>
    <n v="24381031"/>
    <n v="49018446.920000002"/>
    <n v="21725104.040000003"/>
  </r>
  <r>
    <x v="0"/>
    <x v="0"/>
    <x v="0"/>
    <x v="1"/>
    <x v="7"/>
    <s v="2 - Poder Ejecutivo"/>
    <s v="0206 - MINISTERIO DE EDUCACIÓN"/>
    <x v="99"/>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1"/>
    <n v="0"/>
  </r>
  <r>
    <x v="0"/>
    <x v="0"/>
    <x v="0"/>
    <x v="1"/>
    <x v="7"/>
    <s v="2 - Poder Ejecutivo"/>
    <s v="0206 - MINISTERIO DE EDUCACIÓN"/>
    <x v="99"/>
    <x v="2"/>
    <x v="10"/>
    <x v="41"/>
    <s v="2.7 - OBRAS"/>
    <s v="2.7.1 - OBRAS EN EDIFICACIONES"/>
    <s v="S"/>
    <s v="32 - AMPLIACIÓN DEL PLANTEL EDUCATIVO PARA INICIAL CATALINA POU, MUNICIPIO CABRAL, PROVINCIA BARAHONA."/>
    <s v="10 - FONDO GENERAL"/>
    <n v="15361"/>
    <s v="04 - BARAHONA"/>
    <n v="11289410"/>
    <n v="2"/>
    <n v="0"/>
  </r>
  <r>
    <x v="0"/>
    <x v="0"/>
    <x v="0"/>
    <x v="1"/>
    <x v="7"/>
    <s v="2 - Poder Ejecutivo"/>
    <s v="0206 - MINISTERIO DE EDUCACIÓN"/>
    <x v="99"/>
    <x v="2"/>
    <x v="10"/>
    <x v="41"/>
    <s v="2.7 - OBRAS"/>
    <s v="2.7.1 - OBRAS EN EDIFICACIONES"/>
    <s v="S"/>
    <s v="32 - AMPLIACIÓN DEL PLANTEL EDUCATIVO PARA INICIAL GENEROSA FERREIRA - SABANA IGLESIA , MUNICIPIO SANTIAGO, PROVINCIA SANTIAGO."/>
    <s v="10 - FONDO GENERAL"/>
    <n v="15701"/>
    <s v="25 - SANTIAGO"/>
    <n v="11208701"/>
    <n v="4197563.12"/>
    <n v="4197562.68"/>
  </r>
  <r>
    <x v="0"/>
    <x v="0"/>
    <x v="0"/>
    <x v="1"/>
    <x v="7"/>
    <s v="2 - Poder Ejecutivo"/>
    <s v="0206 - MINISTERIO DE EDUCACIÓN"/>
    <x v="99"/>
    <x v="2"/>
    <x v="10"/>
    <x v="41"/>
    <s v="2.7 - OBRAS"/>
    <s v="2.7.1 - OBRAS EN EDIFICACIONES"/>
    <s v="S"/>
    <s v="32 - AMPLIACIÓN DEL PLANTEL EDUCATIVO PARA INICIAL LA CIÉNAGA, MUNICIPIO SAN JOSÉ DE OCOA, PROVINCIA SAN JOSÉ DE OCOA."/>
    <s v="10 - FONDO GENERAL"/>
    <n v="15464"/>
    <s v="31 - SAN JOSE DE OCOA"/>
    <n v="11208701"/>
    <n v="7630646.7000000002"/>
    <n v="6588220.0199999996"/>
  </r>
  <r>
    <x v="0"/>
    <x v="0"/>
    <x v="0"/>
    <x v="1"/>
    <x v="7"/>
    <s v="2 - Poder Ejecutivo"/>
    <s v="0206 - MINISTERIO DE EDUCACIÓN"/>
    <x v="99"/>
    <x v="2"/>
    <x v="10"/>
    <x v="41"/>
    <s v="2.7 - OBRAS"/>
    <s v="2.7.1 - OBRAS EN EDIFICACIONES"/>
    <s v="S"/>
    <s v="32 - AMPLIACIÓN DEL PLANTEL EDUCATIVO PARA INICIAL LOS HATILLOS, MUNICIPIO HATO MAYOR, PROVINCIA HATO MAYOR."/>
    <s v="10 - FONDO GENERAL"/>
    <n v="15573"/>
    <s v="30 - HATO MAYOR"/>
    <n v="6659723"/>
    <n v="0"/>
    <n v="0"/>
  </r>
  <r>
    <x v="0"/>
    <x v="0"/>
    <x v="0"/>
    <x v="1"/>
    <x v="7"/>
    <s v="2 - Poder Ejecutivo"/>
    <s v="0206 - MINISTERIO DE EDUCACIÓN"/>
    <x v="99"/>
    <x v="2"/>
    <x v="10"/>
    <x v="41"/>
    <s v="2.7 - OBRAS"/>
    <s v="2.7.1 - OBRAS EN EDIFICACIONES"/>
    <s v="S"/>
    <s v="32 - AMPLIACIÓN DEL PLANTEL EDUCATIVO PARA INICIAL LUIS ALBERTO WEBER, MUNICIPIO EUGENIO MARÍA DE HOSTOS, PROVINCIA DUARTE."/>
    <s v="10 - FONDO GENERAL"/>
    <n v="15663"/>
    <s v="06 - DUARTE"/>
    <n v="11208701"/>
    <n v="5575415.7599999998"/>
    <n v="5575415.7599999998"/>
  </r>
  <r>
    <x v="0"/>
    <x v="0"/>
    <x v="0"/>
    <x v="1"/>
    <x v="7"/>
    <s v="2 - Poder Ejecutivo"/>
    <s v="0206 - MINISTERIO DE EDUCACIÓN"/>
    <x v="99"/>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5.0600000005"/>
    <n v="1569384.61"/>
  </r>
  <r>
    <x v="0"/>
    <x v="0"/>
    <x v="0"/>
    <x v="1"/>
    <x v="7"/>
    <s v="2 - Poder Ejecutivo"/>
    <s v="0206 - MINISTERIO DE EDUCACIÓN"/>
    <x v="99"/>
    <x v="2"/>
    <x v="10"/>
    <x v="41"/>
    <s v="2.7 - OBRAS"/>
    <s v="2.7.1 - OBRAS EN EDIFICACIONES"/>
    <s v="S"/>
    <s v="32 - AMPLIACIÓN DEL PLANTEL EDUCATIVO PARA INICIAL PAULINA JIMÉNEZ, MUNICIPIO LA ROMANA, PROVINCIA LA ROMANA."/>
    <s v="10 - FONDO GENERAL"/>
    <n v="15569"/>
    <s v="12 - LA ROMANA"/>
    <n v="11127992"/>
    <n v="1"/>
    <n v="0"/>
  </r>
  <r>
    <x v="0"/>
    <x v="0"/>
    <x v="0"/>
    <x v="1"/>
    <x v="7"/>
    <s v="2 - Poder Ejecutivo"/>
    <s v="0206 - MINISTERIO DE EDUCACIÓN"/>
    <x v="99"/>
    <x v="2"/>
    <x v="10"/>
    <x v="41"/>
    <s v="2.7 - OBRAS"/>
    <s v="2.7.1 - OBRAS EN EDIFICACIONES"/>
    <s v="S"/>
    <s v="32 - AMPLIACIÓN DEL PLANTEL EDUCATIVO PARA INICIAL PROF. ANÍBAL ADAMES LEBRÓN, MUNICIPIO LAS MATAS DE FARFÁN, PROVINCIA SAN JUAN."/>
    <s v="10 - FONDO GENERAL"/>
    <n v="15400"/>
    <s v="22 - SAN JUAN"/>
    <n v="4785373"/>
    <n v="3135008.04"/>
    <n v="1175316.6599999999"/>
  </r>
  <r>
    <x v="0"/>
    <x v="0"/>
    <x v="0"/>
    <x v="1"/>
    <x v="7"/>
    <s v="2 - Poder Ejecutivo"/>
    <s v="0206 - MINISTERIO DE EDUCACIÓN"/>
    <x v="99"/>
    <x v="2"/>
    <x v="10"/>
    <x v="41"/>
    <s v="2.7 - OBRAS"/>
    <s v="2.7.1 - OBRAS EN EDIFICACIONES"/>
    <s v="S"/>
    <s v="32 - AMPLIACIÓN DEL PLANTEL EDUCATIVO PARA INICIAL PROF. MÉLIDA GARCÍA, MUNICIPIO COTUÍ, PROVINCIA SANCHEZ RAMIREZ."/>
    <s v="10 - FONDO GENERAL"/>
    <n v="15974"/>
    <s v="24 - SANCHEZ RAMIREZ"/>
    <n v="4768626"/>
    <n v="1081519"/>
    <n v="1081517.04"/>
  </r>
  <r>
    <x v="0"/>
    <x v="0"/>
    <x v="0"/>
    <x v="1"/>
    <x v="7"/>
    <s v="2 - Poder Ejecutivo"/>
    <s v="0206 - MINISTERIO DE EDUCACIÓN"/>
    <x v="99"/>
    <x v="2"/>
    <x v="10"/>
    <x v="41"/>
    <s v="2.7 - OBRAS"/>
    <s v="2.7.1 - OBRAS EN EDIFICACIONES"/>
    <s v="S"/>
    <s v="33 - AMPLIACIÓN DEL PLANTEL EDUCATIVO PARA INICIAL BATEY CENTRAL, MUNICIPIO LA ROMANA, PROVINCIA LA ROMANA."/>
    <s v="10 - FONDO GENERAL"/>
    <n v="15570"/>
    <s v="12 - LA ROMANA"/>
    <n v="6683666"/>
    <n v="751481.37"/>
    <n v="601184.30000000005"/>
  </r>
  <r>
    <x v="0"/>
    <x v="0"/>
    <x v="0"/>
    <x v="1"/>
    <x v="7"/>
    <s v="2 - Poder Ejecutivo"/>
    <s v="0206 - MINISTERIO DE EDUCACIÓN"/>
    <x v="99"/>
    <x v="2"/>
    <x v="10"/>
    <x v="41"/>
    <s v="2.7 - OBRAS"/>
    <s v="2.7.1 - OBRAS EN EDIFICACIONES"/>
    <s v="S"/>
    <s v="33 - AMPLIACIÓN DEL PLANTEL EDUCATIVO PARA INICIAL CAIMITO, MUNICIPIO SAN IGNACIO DE SABANETA, PROVINCIA SANTIAGO RODRIGUEZ."/>
    <s v="10 - FONDO GENERAL"/>
    <n v="15785"/>
    <s v="26 - SANTIAGO RODRIGUEZ"/>
    <n v="6755494"/>
    <n v="1569385.06"/>
    <n v="1569384.61"/>
  </r>
  <r>
    <x v="0"/>
    <x v="0"/>
    <x v="0"/>
    <x v="1"/>
    <x v="7"/>
    <s v="2 - Poder Ejecutivo"/>
    <s v="0206 - MINISTERIO DE EDUCACIÓN"/>
    <x v="99"/>
    <x v="2"/>
    <x v="10"/>
    <x v="41"/>
    <s v="2.7 - OBRAS"/>
    <s v="2.7.1 - OBRAS EN EDIFICACIONES"/>
    <s v="S"/>
    <s v="33 - AMPLIACIÓN DEL PLANTEL EDUCATIVO PARA INICIAL CAOBETE, MUNICIPIO PIMENTEL, PROVINCIA DUARTE."/>
    <s v="10 - FONDO GENERAL"/>
    <n v="15664"/>
    <s v="06 - DUARTE"/>
    <n v="6731551"/>
    <n v="3749440.4299999997"/>
    <n v="3318607.8099999996"/>
  </r>
  <r>
    <x v="0"/>
    <x v="0"/>
    <x v="0"/>
    <x v="1"/>
    <x v="7"/>
    <s v="2 - Poder Ejecutivo"/>
    <s v="0206 - MINISTERIO DE EDUCACIÓN"/>
    <x v="99"/>
    <x v="2"/>
    <x v="10"/>
    <x v="41"/>
    <s v="2.7 - OBRAS"/>
    <s v="2.7.1 - OBRAS EN EDIFICACIONES"/>
    <s v="S"/>
    <s v="33 - AMPLIACIÓN DEL PLANTEL EDUCATIVO PARA INICIAL DOÑA SOFÍA GÓMEZ, MUNICIPIO JÁNICO, PROVINCIA SANTIAGO."/>
    <s v="10 - FONDO GENERAL"/>
    <n v="15702"/>
    <s v="25 - SANTIAGO"/>
    <n v="4768626"/>
    <n v="0"/>
    <n v="0"/>
  </r>
  <r>
    <x v="0"/>
    <x v="0"/>
    <x v="0"/>
    <x v="1"/>
    <x v="7"/>
    <s v="2 - Poder Ejecutivo"/>
    <s v="0206 - MINISTERIO DE EDUCACIÓN"/>
    <x v="99"/>
    <x v="2"/>
    <x v="10"/>
    <x v="41"/>
    <s v="2.7 - OBRAS"/>
    <s v="2.7.1 - OBRAS EN EDIFICACIONES"/>
    <s v="S"/>
    <s v="33 - AMPLIACIÓN DEL PLANTEL EDUCATIVO PARA INICIAL FRANCISCO DEL ROSARIO SÁNCHEZ, MUNICIPIO HATO MAYOR, PROVINCIA HATO MAYOR."/>
    <s v="10 - FONDO GENERAL"/>
    <n v="15574"/>
    <s v="30 - HATO MAYOR"/>
    <n v="4718384"/>
    <n v="1"/>
    <n v="0"/>
  </r>
  <r>
    <x v="0"/>
    <x v="0"/>
    <x v="0"/>
    <x v="1"/>
    <x v="7"/>
    <s v="2 - Poder Ejecutivo"/>
    <s v="0206 - MINISTERIO DE EDUCACIÓN"/>
    <x v="99"/>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1"/>
    <n v="0"/>
  </r>
  <r>
    <x v="0"/>
    <x v="0"/>
    <x v="0"/>
    <x v="1"/>
    <x v="7"/>
    <s v="2 - Poder Ejecutivo"/>
    <s v="0206 - MINISTERIO DE EDUCACIÓN"/>
    <x v="99"/>
    <x v="2"/>
    <x v="10"/>
    <x v="41"/>
    <s v="2.7 - OBRAS"/>
    <s v="2.7.1 - OBRAS EN EDIFICACIONES"/>
    <s v="S"/>
    <s v="33 - AMPLIACIÓN DEL PLANTEL EDUCATIVO PARA INICIAL LAS SALINAS, MUNICIPIO LAS SALINAS, PROVINCIA BARAHONA."/>
    <s v="10 - FONDO GENERAL"/>
    <n v="15362"/>
    <s v="04 - BARAHONA"/>
    <n v="4802120"/>
    <n v="2"/>
    <n v="0"/>
  </r>
  <r>
    <x v="0"/>
    <x v="0"/>
    <x v="0"/>
    <x v="1"/>
    <x v="7"/>
    <s v="2 - Poder Ejecutivo"/>
    <s v="0206 - MINISTERIO DE EDUCACIÓN"/>
    <x v="99"/>
    <x v="2"/>
    <x v="10"/>
    <x v="41"/>
    <s v="2.7 - OBRAS"/>
    <s v="2.7.1 - OBRAS EN EDIFICACIONES"/>
    <s v="S"/>
    <s v="33 - AMPLIACIÓN DEL PLANTEL EDUCATIVO PARA INICIAL MARÍA FRANCISCO RUSSO BATISTA, MUNICIPIO BONAO, PROVINCIA MONSEÑOR NOUEL."/>
    <s v="10 - FONDO GENERAL"/>
    <n v="15975"/>
    <s v="28 - MONSENOR NOUEL"/>
    <n v="6731551"/>
    <n v="1558697"/>
    <n v="1558695.07"/>
  </r>
  <r>
    <x v="0"/>
    <x v="0"/>
    <x v="0"/>
    <x v="1"/>
    <x v="7"/>
    <s v="2 - Poder Ejecutivo"/>
    <s v="0206 - MINISTERIO DE EDUCACIÓN"/>
    <x v="99"/>
    <x v="2"/>
    <x v="10"/>
    <x v="41"/>
    <s v="2.7 - OBRAS"/>
    <s v="2.7.1 - OBRAS EN EDIFICACIONES"/>
    <s v="S"/>
    <s v="33 - AMPLIACIÓN DEL PLANTEL EDUCATIVO PARA INICIAL NARANJAL ARRIBA, MUNICIPIO SAN JOSÉ DE OCOA, PROVINCIA SAN JOSÉ DE OCOA."/>
    <s v="10 - FONDO GENERAL"/>
    <n v="15465"/>
    <s v="31 - SAN JOSE DE OCOA"/>
    <n v="4768626"/>
    <n v="1096331.6099999999"/>
    <n v="1096330.6100000001"/>
  </r>
  <r>
    <x v="0"/>
    <x v="0"/>
    <x v="0"/>
    <x v="1"/>
    <x v="7"/>
    <s v="2 - Poder Ejecutivo"/>
    <s v="0206 - MINISTERIO DE EDUCACIÓN"/>
    <x v="99"/>
    <x v="2"/>
    <x v="10"/>
    <x v="41"/>
    <s v="2.7 - OBRAS"/>
    <s v="2.7.1 - OBRAS EN EDIFICACIONES"/>
    <s v="S"/>
    <s v="33 - AMPLIACIÓN DEL PLANTEL EDUCATIVO PARA INICIAL SAN FRANCISCO JAVIER FE Y ALEGRÍA, MUNICIPIO EL CERCADO, PROVINCIA SAN JUAN."/>
    <s v="10 - FONDO GENERAL"/>
    <n v="15416"/>
    <s v="22 - SAN JUAN"/>
    <n v="6755494"/>
    <n v="1504904"/>
    <n v="1504802.81"/>
  </r>
  <r>
    <x v="0"/>
    <x v="0"/>
    <x v="0"/>
    <x v="1"/>
    <x v="7"/>
    <s v="2 - Poder Ejecutivo"/>
    <s v="0206 - MINISTERIO DE EDUCACIÓN"/>
    <x v="99"/>
    <x v="2"/>
    <x v="10"/>
    <x v="41"/>
    <s v="2.7 - OBRAS"/>
    <s v="2.7.1 - OBRAS EN EDIFICACIONES"/>
    <s v="S"/>
    <s v="34 - AMPLIACIÓN DEL PLANTEL EDUCATIVO PARA INICIAL ARISLENNY CANARIO MONTERO, MUNICIPIO EL CERCADO, PROVINCIA SAN JUAN."/>
    <s v="10 - FONDO GENERAL"/>
    <n v="15417"/>
    <s v="22 - SAN JUAN"/>
    <n v="6755494"/>
    <n v="1"/>
    <n v="0"/>
  </r>
  <r>
    <x v="0"/>
    <x v="0"/>
    <x v="0"/>
    <x v="1"/>
    <x v="7"/>
    <s v="2 - Poder Ejecutivo"/>
    <s v="0206 - MINISTERIO DE EDUCACIÓN"/>
    <x v="99"/>
    <x v="2"/>
    <x v="10"/>
    <x v="41"/>
    <s v="2.7 - OBRAS"/>
    <s v="2.7.1 - OBRAS EN EDIFICACIONES"/>
    <s v="S"/>
    <s v="34 - AMPLIACIÓN DEL PLANTEL EDUCATIVO PARA INICIAL ARROYO BLANCO, MUNICIPIO RANCHO ARRIBA, PROVINCIA SAN JOSÉ DE OCOA."/>
    <s v="10 - FONDO GENERAL"/>
    <n v="15466"/>
    <s v="31 - SAN JOSE DE OCOA"/>
    <n v="4768626"/>
    <n v="3027605.8400000003"/>
    <n v="2641350.4300000002"/>
  </r>
  <r>
    <x v="0"/>
    <x v="0"/>
    <x v="0"/>
    <x v="1"/>
    <x v="7"/>
    <s v="2 - Poder Ejecutivo"/>
    <s v="0206 - MINISTERIO DE EDUCACIÓN"/>
    <x v="99"/>
    <x v="2"/>
    <x v="10"/>
    <x v="41"/>
    <s v="2.7 - OBRAS"/>
    <s v="2.7.1 - OBRAS EN EDIFICACIONES"/>
    <s v="S"/>
    <s v="34 - AMPLIACIÓN DEL PLANTEL EDUCATIVO PARA INICIAL CAÑADA DEL AGUA, MUNICIPIO EL SEIBO, PROVINCIA EL SEIBO."/>
    <s v="10 - FONDO GENERAL"/>
    <n v="15576"/>
    <s v="08 - EL SEIBO"/>
    <n v="6659723"/>
    <n v="0"/>
    <n v="0"/>
  </r>
  <r>
    <x v="0"/>
    <x v="0"/>
    <x v="0"/>
    <x v="1"/>
    <x v="7"/>
    <s v="2 - Poder Ejecutivo"/>
    <s v="0206 - MINISTERIO DE EDUCACIÓN"/>
    <x v="99"/>
    <x v="2"/>
    <x v="10"/>
    <x v="41"/>
    <s v="2.7 - OBRAS"/>
    <s v="2.7.1 - OBRAS EN EDIFICACIONES"/>
    <s v="S"/>
    <s v="34 - AMPLIACIÓN DEL PLANTEL EDUCATIVO PARA INICIAL CRISTIANO, MUNICIPIO MAIMÓN, PROVINCIA MONSEÑOR NOUEL."/>
    <s v="10 - FONDO GENERAL"/>
    <n v="15976"/>
    <s v="28 - MONSENOR NOUEL"/>
    <n v="6731551"/>
    <n v="1558697"/>
    <n v="1558695.07"/>
  </r>
  <r>
    <x v="0"/>
    <x v="0"/>
    <x v="0"/>
    <x v="1"/>
    <x v="7"/>
    <s v="2 - Poder Ejecutivo"/>
    <s v="0206 - MINISTERIO DE EDUCACIÓN"/>
    <x v="99"/>
    <x v="2"/>
    <x v="10"/>
    <x v="41"/>
    <s v="2.7 - OBRAS"/>
    <s v="2.7.1 - OBRAS EN EDIFICACIONES"/>
    <s v="S"/>
    <s v="34 - AMPLIACIÓN DEL PLANTEL EDUCATIVO PARA INICIAL JOSÉ RAMÓN PIÑEYRO- MONTE ZANJA, MUNICIPIO SANTIAGO, PROVINCIA SANTIAGO."/>
    <s v="10 - FONDO GENERAL"/>
    <n v="15703"/>
    <s v="25 - SANTIAGO"/>
    <n v="6731551"/>
    <n v="0"/>
    <n v="0"/>
  </r>
  <r>
    <x v="0"/>
    <x v="0"/>
    <x v="0"/>
    <x v="1"/>
    <x v="7"/>
    <s v="2 - Poder Ejecutivo"/>
    <s v="0206 - MINISTERIO DE EDUCACIÓN"/>
    <x v="99"/>
    <x v="2"/>
    <x v="10"/>
    <x v="41"/>
    <s v="2.7 - OBRAS"/>
    <s v="2.7.1 - OBRAS EN EDIFICACIONES"/>
    <s v="S"/>
    <s v="34 - AMPLIACIÓN DEL PLANTEL EDUCATIVO PARA INICIAL JUAN PABLO DUARTE, MUNICIPIO HATO MAYOR, PROVINCIA HATO MAYOR."/>
    <s v="10 - FONDO GENERAL"/>
    <n v="15575"/>
    <s v="30 - HATO MAYOR"/>
    <n v="11087637"/>
    <n v="0"/>
    <n v="0"/>
  </r>
  <r>
    <x v="0"/>
    <x v="0"/>
    <x v="0"/>
    <x v="1"/>
    <x v="7"/>
    <s v="2 - Poder Ejecutivo"/>
    <s v="0206 - MINISTERIO DE EDUCACIÓN"/>
    <x v="99"/>
    <x v="2"/>
    <x v="10"/>
    <x v="41"/>
    <s v="2.7 - OBRAS"/>
    <s v="2.7.1 - OBRAS EN EDIFICACIONES"/>
    <s v="S"/>
    <s v="34 - AMPLIACIÓN DEL PLANTEL EDUCATIVO PARA INICIAL LA BOMBA , MUNICIPIO SANTO DOMINGO NORTE, PROVINCIA SANTO DOMINGO."/>
    <s v="10 - FONDO GENERAL"/>
    <n v="15839"/>
    <s v="32 - SANTO DOMINGO"/>
    <n v="4684890"/>
    <n v="2190890"/>
    <n v="1675071.57"/>
  </r>
  <r>
    <x v="0"/>
    <x v="0"/>
    <x v="0"/>
    <x v="1"/>
    <x v="7"/>
    <s v="2 - Poder Ejecutivo"/>
    <s v="0206 - MINISTERIO DE EDUCACIÓN"/>
    <x v="99"/>
    <x v="2"/>
    <x v="10"/>
    <x v="41"/>
    <s v="2.7 - OBRAS"/>
    <s v="2.7.1 - OBRAS EN EDIFICACIONES"/>
    <s v="S"/>
    <s v="34 - AMPLIACIÓN DEL PLANTEL EDUCATIVO PARA INICIAL LA TRINITARIA, MUNICIPIO MONCIÓN, PROVINCIA SANTIAGO RODRIGUEZ."/>
    <s v="10 - FONDO GENERAL"/>
    <n v="15786"/>
    <s v="26 - SANTIAGO RODRIGUEZ"/>
    <n v="21825563"/>
    <n v="7765612"/>
    <n v="7765611.7800000003"/>
  </r>
  <r>
    <x v="0"/>
    <x v="0"/>
    <x v="0"/>
    <x v="1"/>
    <x v="7"/>
    <s v="2 - Poder Ejecutivo"/>
    <s v="0206 - MINISTERIO DE EDUCACIÓN"/>
    <x v="99"/>
    <x v="2"/>
    <x v="10"/>
    <x v="41"/>
    <s v="2.7 - OBRAS"/>
    <s v="2.7.1 - OBRAS EN EDIFICACIONES"/>
    <s v="S"/>
    <s v="34 - AMPLIACIÓN DEL PLANTEL EDUCATIVO PARA INICIAL MARIA OFELIA SERRANO DE MORA (DOÑA FELLA) -CAMPECHE ARRIBA, MUNICIPIO PIMENTEL, PROVINCIA DUARTE."/>
    <s v="10 - FONDO GENERAL"/>
    <n v="15665"/>
    <s v="06 - DUARTE"/>
    <n v="4768626"/>
    <n v="1088835"/>
    <n v="1088833.44"/>
  </r>
  <r>
    <x v="0"/>
    <x v="0"/>
    <x v="0"/>
    <x v="1"/>
    <x v="7"/>
    <s v="2 - Poder Ejecutivo"/>
    <s v="0206 - MINISTERIO DE EDUCACIÓN"/>
    <x v="99"/>
    <x v="2"/>
    <x v="10"/>
    <x v="41"/>
    <s v="2.7 - OBRAS"/>
    <s v="2.7.1 - OBRAS EN EDIFICACIONES"/>
    <s v="S"/>
    <s v="34 - AMPLIACIÓN DEL PLANTEL EDUCATIVO PARA INICIAL PROF. RAFAEL ENRÍQUEZ MARRERO MATOS, MUNICIPIO VICENTE NOBLE, PROVINCIA BARAHONA."/>
    <s v="10 - FONDO GENERAL"/>
    <n v="15363"/>
    <s v="04 - BARAHONA"/>
    <n v="6779437"/>
    <n v="184992.6799999997"/>
    <n v="0"/>
  </r>
  <r>
    <x v="0"/>
    <x v="0"/>
    <x v="0"/>
    <x v="1"/>
    <x v="7"/>
    <s v="2 - Poder Ejecutivo"/>
    <s v="0206 - MINISTERIO DE EDUCACIÓN"/>
    <x v="99"/>
    <x v="2"/>
    <x v="10"/>
    <x v="41"/>
    <s v="2.7 - OBRAS"/>
    <s v="2.7.1 - OBRAS EN EDIFICACIONES"/>
    <s v="S"/>
    <s v="34 - CONSTRUCCIÓN DE 36 ESTANCIAS INFANTILES EN LA PROVINCIA SANTO DOMINGO (FASE 2)"/>
    <s v="10 - FONDO GENERAL"/>
    <n v="13424"/>
    <s v="32 - SANTO DOMINGO"/>
    <n v="74458482"/>
    <n v="190139329.21999997"/>
    <n v="128578310.16999999"/>
  </r>
  <r>
    <x v="0"/>
    <x v="0"/>
    <x v="0"/>
    <x v="1"/>
    <x v="7"/>
    <s v="2 - Poder Ejecutivo"/>
    <s v="0206 - MINISTERIO DE EDUCACIÓN"/>
    <x v="99"/>
    <x v="2"/>
    <x v="10"/>
    <x v="41"/>
    <s v="2.7 - OBRAS"/>
    <s v="2.7.1 - OBRAS EN EDIFICACIONES"/>
    <s v="S"/>
    <s v="35 - AMPLIACIÓN DEL PLANTEL EDUCATIVO PARA INICIAL AMBROSINA RAMÍREZ DE ABAD, MUNICIPIO PIEDRA BLANCA, PROVINCIA MONSEÑOR NOUEL."/>
    <s v="10 - FONDO GENERAL"/>
    <n v="15977"/>
    <s v="28 - MONSENOR NOUEL"/>
    <n v="12486882"/>
    <n v="2704206"/>
    <n v="2704204.05"/>
  </r>
  <r>
    <x v="0"/>
    <x v="0"/>
    <x v="0"/>
    <x v="1"/>
    <x v="7"/>
    <s v="2 - Poder Ejecutivo"/>
    <s v="0206 - MINISTERIO DE EDUCACIÓN"/>
    <x v="99"/>
    <x v="2"/>
    <x v="10"/>
    <x v="41"/>
    <s v="2.7 - OBRAS"/>
    <s v="2.7.1 - OBRAS EN EDIFICACIONES"/>
    <s v="S"/>
    <s v="35 - AMPLIACIÓN DEL PLANTEL EDUCATIVO PARA INICIAL DAMIÁN, MUNICIPIO EL CERCADO, PROVINCIA SAN JUAN."/>
    <s v="10 - FONDO GENERAL"/>
    <n v="15418"/>
    <s v="22 - SAN JUAN"/>
    <n v="4785373"/>
    <n v="1"/>
    <n v="0"/>
  </r>
  <r>
    <x v="0"/>
    <x v="0"/>
    <x v="0"/>
    <x v="1"/>
    <x v="7"/>
    <s v="2 - Poder Ejecutivo"/>
    <s v="0206 - MINISTERIO DE EDUCACIÓN"/>
    <x v="99"/>
    <x v="2"/>
    <x v="10"/>
    <x v="41"/>
    <s v="2.7 - OBRAS"/>
    <s v="2.7.1 - OBRAS EN EDIFICACIONES"/>
    <s v="S"/>
    <s v="35 - AMPLIACIÓN DEL PLANTEL EDUCATIVO PARA INICIAL EL JOBO, MUNICIPIO EL SEIBO, PROVINCIA EL SEIBO."/>
    <s v="10 - FONDO GENERAL"/>
    <n v="15578"/>
    <s v="08 - EL SEIBO"/>
    <n v="4718384"/>
    <n v="1"/>
    <n v="0"/>
  </r>
  <r>
    <x v="0"/>
    <x v="0"/>
    <x v="0"/>
    <x v="1"/>
    <x v="7"/>
    <s v="2 - Poder Ejecutivo"/>
    <s v="0206 - MINISTERIO DE EDUCACIÓN"/>
    <x v="99"/>
    <x v="2"/>
    <x v="10"/>
    <x v="41"/>
    <s v="2.7 - OBRAS"/>
    <s v="2.7.1 - OBRAS EN EDIFICACIONES"/>
    <s v="S"/>
    <s v="35 - AMPLIACIÓN DEL PLANTEL EDUCATIVO PARA INICIAL MANCHADO, MUNICIPIO HATO MAYOR, PROVINCIA HATO MAYOR."/>
    <s v="10 - FONDO GENERAL"/>
    <n v="15577"/>
    <s v="30 - HATO MAYOR"/>
    <n v="4718384"/>
    <n v="1"/>
    <n v="0"/>
  </r>
  <r>
    <x v="0"/>
    <x v="0"/>
    <x v="0"/>
    <x v="1"/>
    <x v="7"/>
    <s v="2 - Poder Ejecutivo"/>
    <s v="0206 - MINISTERIO DE EDUCACIÓN"/>
    <x v="99"/>
    <x v="2"/>
    <x v="10"/>
    <x v="41"/>
    <s v="2.7 - OBRAS"/>
    <s v="2.7.1 - OBRAS EN EDIFICACIONES"/>
    <s v="S"/>
    <s v="35 - AMPLIACIÓN DEL PLANTEL EDUCATIVO PARA INICIAL MATÍAS RAMÓN MELLA, MUNICIPIO VICENTE NOBLE, PROVINCIA BARAHONA."/>
    <s v="10 - FONDO GENERAL"/>
    <n v="15364"/>
    <s v="04 - BARAHONA"/>
    <n v="12576962"/>
    <n v="1"/>
    <n v="0"/>
  </r>
  <r>
    <x v="0"/>
    <x v="0"/>
    <x v="0"/>
    <x v="1"/>
    <x v="7"/>
    <s v="2 - Poder Ejecutivo"/>
    <s v="0206 - MINISTERIO DE EDUCACIÓN"/>
    <x v="99"/>
    <x v="2"/>
    <x v="10"/>
    <x v="41"/>
    <s v="2.7 - OBRAS"/>
    <s v="2.7.1 - OBRAS EN EDIFICACIONES"/>
    <s v="S"/>
    <s v="35 - AMPLIACIÓN DEL PLANTEL EDUCATIVO PARA INICIAL MONTE NEGRO, MUNICIPIO RANCHO ARRIBA, PROVINCIA SAN JOSÉ DE OCOA."/>
    <s v="10 - FONDO GENERAL"/>
    <n v="15467"/>
    <s v="31 - SAN JOSE DE OCOA"/>
    <n v="4768626"/>
    <n v="2641672.8900000006"/>
    <n v="2641350.42"/>
  </r>
  <r>
    <x v="0"/>
    <x v="0"/>
    <x v="0"/>
    <x v="1"/>
    <x v="7"/>
    <s v="2 - Poder Ejecutivo"/>
    <s v="0206 - MINISTERIO DE EDUCACIÓN"/>
    <x v="99"/>
    <x v="2"/>
    <x v="10"/>
    <x v="41"/>
    <s v="2.7 - OBRAS"/>
    <s v="2.7.1 - OBRAS EN EDIFICACIONES"/>
    <s v="S"/>
    <s v="35 - AMPLIACIÓN DEL PLANTEL EDUCATIVO PARA INICIAL OFELIA MARÍA AMPARO LAVANDIER, MUNICIPIO EUGENIO MARÍA DE HOSTOS, PROVINCIA DUARTE."/>
    <s v="10 - FONDO GENERAL"/>
    <n v="15666"/>
    <s v="06 - DUARTE"/>
    <n v="4768626"/>
    <n v="1088835"/>
    <n v="1088833.45"/>
  </r>
  <r>
    <x v="0"/>
    <x v="0"/>
    <x v="0"/>
    <x v="1"/>
    <x v="7"/>
    <s v="2 - Poder Ejecutivo"/>
    <s v="0206 - MINISTERIO DE EDUCACIÓN"/>
    <x v="99"/>
    <x v="2"/>
    <x v="10"/>
    <x v="41"/>
    <s v="2.7 - OBRAS"/>
    <s v="2.7.1 - OBRAS EN EDIFICACIONES"/>
    <s v="S"/>
    <s v="35 - AMPLIACIÓN DEL PLANTEL EDUCATIVO PARA INICIAL PROF. GRICELIS MARTÍNEZ, MUNICIPIO SANTIAGO, PROVINCIA SANTIAGO."/>
    <s v="10 - FONDO GENERAL"/>
    <n v="15704"/>
    <s v="25 - SANTIAGO"/>
    <n v="12486882"/>
    <n v="0"/>
    <n v="0"/>
  </r>
  <r>
    <x v="0"/>
    <x v="0"/>
    <x v="0"/>
    <x v="1"/>
    <x v="7"/>
    <s v="2 - Poder Ejecutivo"/>
    <s v="0206 - MINISTERIO DE EDUCACIÓN"/>
    <x v="99"/>
    <x v="2"/>
    <x v="10"/>
    <x v="41"/>
    <s v="2.7 - OBRAS"/>
    <s v="2.7.1 - OBRAS EN EDIFICACIONES"/>
    <s v="S"/>
    <s v="35 - AMPLIACIÓN DEL PLANTEL EDUCATIVO PARA INICIAL REPÚBLICA DE ECUADOR, MUNICIPIO SANTO DOMINGO NORTE, PROVINCIA SANTO DOMINGO."/>
    <s v="10 - FONDO GENERAL"/>
    <n v="15840"/>
    <s v="32 - SANTO DOMINGO"/>
    <n v="11006928"/>
    <n v="5624171"/>
    <n v="5624170.1799999997"/>
  </r>
  <r>
    <x v="0"/>
    <x v="0"/>
    <x v="0"/>
    <x v="1"/>
    <x v="7"/>
    <s v="2 - Poder Ejecutivo"/>
    <s v="0206 - MINISTERIO DE EDUCACIÓN"/>
    <x v="99"/>
    <x v="2"/>
    <x v="10"/>
    <x v="41"/>
    <s v="2.7 - OBRAS"/>
    <s v="2.7.1 - OBRAS EN EDIFICACIONES"/>
    <s v="S"/>
    <s v="35 - AMPLIACIÓN DEL PLANTEL EDUCATIVO PARA INICIAL REVERENDO EDUVIGIS AURELIO DÍAZ NÚÑEZ , MUNICIPIO LAGUNA SALADA, PROVINCIA VALVERDE."/>
    <s v="10 - FONDO GENERAL"/>
    <n v="15787"/>
    <s v="27 - VALVERDE"/>
    <n v="11249055"/>
    <n v="3928043"/>
    <n v="3928042.69"/>
  </r>
  <r>
    <x v="0"/>
    <x v="0"/>
    <x v="0"/>
    <x v="1"/>
    <x v="7"/>
    <s v="2 - Poder Ejecutivo"/>
    <s v="0206 - MINISTERIO DE EDUCACIÓN"/>
    <x v="99"/>
    <x v="2"/>
    <x v="10"/>
    <x v="41"/>
    <s v="2.7 - OBRAS"/>
    <s v="2.7.1 - OBRAS EN EDIFICACIONES"/>
    <s v="S"/>
    <s v="36 - AMPLIACIÓN DEL PLANTEL EDUCATIVO PARA INICIAL DELIA SANTELISES, MUNICIPIO SAN JOSÉ DE LAS MATAS, PROVINCIA SANTIAGO."/>
    <s v="10 - FONDO GENERAL"/>
    <n v="15705"/>
    <s v="25 - SANTIAGO"/>
    <n v="4768626"/>
    <n v="1188102.28"/>
    <n v="1188096.4600000002"/>
  </r>
  <r>
    <x v="0"/>
    <x v="0"/>
    <x v="0"/>
    <x v="1"/>
    <x v="7"/>
    <s v="2 - Poder Ejecutivo"/>
    <s v="0206 - MINISTERIO DE EDUCACIÓN"/>
    <x v="99"/>
    <x v="2"/>
    <x v="10"/>
    <x v="41"/>
    <s v="2.7 - OBRAS"/>
    <s v="2.7.1 - OBRAS EN EDIFICACIONES"/>
    <s v="S"/>
    <s v="36 - AMPLIACIÓN DEL PLANTEL EDUCATIVO PARA INICIAL EL GUAYABAL, MUNICIPIO HATO MAYOR, PROVINCIA HATO MAYOR."/>
    <s v="10 - FONDO GENERAL"/>
    <n v="15580"/>
    <s v="30 - HATO MAYOR"/>
    <n v="6659723"/>
    <n v="2865856"/>
    <n v="1534916.2"/>
  </r>
  <r>
    <x v="0"/>
    <x v="0"/>
    <x v="0"/>
    <x v="1"/>
    <x v="7"/>
    <s v="2 - Poder Ejecutivo"/>
    <s v="0206 - MINISTERIO DE EDUCACIÓN"/>
    <x v="99"/>
    <x v="2"/>
    <x v="10"/>
    <x v="41"/>
    <s v="2.7 - OBRAS"/>
    <s v="2.7.1 - OBRAS EN EDIFICACIONES"/>
    <s v="S"/>
    <s v="36 - AMPLIACIÓN DEL PLANTEL EDUCATIVO PARA INICIAL ESPÍRITU SANTO, MUNICIPIO BANÍ, PROVINCIA PERAVIA."/>
    <s v="10 - FONDO GENERAL"/>
    <n v="15468"/>
    <s v="17 - PERAVIA"/>
    <n v="6731551"/>
    <n v="4542812.1600000001"/>
    <n v="3943823.4699999997"/>
  </r>
  <r>
    <x v="0"/>
    <x v="0"/>
    <x v="0"/>
    <x v="1"/>
    <x v="7"/>
    <s v="2 - Poder Ejecutivo"/>
    <s v="0206 - MINISTERIO DE EDUCACIÓN"/>
    <x v="99"/>
    <x v="2"/>
    <x v="10"/>
    <x v="41"/>
    <s v="2.7 - OBRAS"/>
    <s v="2.7.1 - OBRAS EN EDIFICACIONES"/>
    <s v="S"/>
    <s v="36 - AMPLIACIÓN DEL PLANTEL EDUCATIVO PARA INICIAL ESTANILA FLORIÁN, MUNICIPIO NEIBA, PROVINCIA BAORUCO."/>
    <s v="10 - FONDO GENERAL"/>
    <n v="16047"/>
    <s v="03 - BAHORUCO"/>
    <n v="12576962"/>
    <n v="2822495.2300000004"/>
    <n v="2822494.05"/>
  </r>
  <r>
    <x v="0"/>
    <x v="0"/>
    <x v="0"/>
    <x v="1"/>
    <x v="7"/>
    <s v="2 - Poder Ejecutivo"/>
    <s v="0206 - MINISTERIO DE EDUCACIÓN"/>
    <x v="99"/>
    <x v="2"/>
    <x v="10"/>
    <x v="41"/>
    <s v="2.7 - OBRAS"/>
    <s v="2.7.1 - OBRAS EN EDIFICACIONES"/>
    <s v="S"/>
    <s v="36 - AMPLIACIÓN DEL PLANTEL EDUCATIVO PARA INICIAL LA GINA, MUNICIPIO SANTO DOMINGO NORTE, PROVINCIA SANTO DOMINGO."/>
    <s v="10 - FONDO GENERAL"/>
    <n v="15841"/>
    <s v="32 - SANTO DOMINGO"/>
    <n v="4684890"/>
    <n v="2114890"/>
    <n v="0"/>
  </r>
  <r>
    <x v="0"/>
    <x v="0"/>
    <x v="0"/>
    <x v="1"/>
    <x v="7"/>
    <s v="2 - Poder Ejecutivo"/>
    <s v="0206 - MINISTERIO DE EDUCACIÓN"/>
    <x v="99"/>
    <x v="2"/>
    <x v="10"/>
    <x v="41"/>
    <s v="2.7 - OBRAS"/>
    <s v="2.7.1 - OBRAS EN EDIFICACIONES"/>
    <s v="S"/>
    <s v="36 - AMPLIACIÓN DEL PLANTEL EDUCATIVO PARA INICIAL LA GINITA, MUNICIPIO VILLA LOS ALMÁCIGOS, PROVINCIA SANTIAGO RODRIGUEZ."/>
    <s v="10 - FONDO GENERAL"/>
    <n v="15788"/>
    <s v="26 - SANTIAGO RODRIGUEZ"/>
    <n v="6755494"/>
    <n v="0"/>
    <n v="0"/>
  </r>
  <r>
    <x v="0"/>
    <x v="0"/>
    <x v="0"/>
    <x v="1"/>
    <x v="7"/>
    <s v="2 - Poder Ejecutivo"/>
    <s v="0206 - MINISTERIO DE EDUCACIÓN"/>
    <x v="99"/>
    <x v="2"/>
    <x v="10"/>
    <x v="41"/>
    <s v="2.7 - OBRAS"/>
    <s v="2.7.1 - OBRAS EN EDIFICACIONES"/>
    <s v="S"/>
    <s v="36 - AMPLIACIÓN DEL PLANTEL EDUCATIVO PARA INICIAL LUIS TEODOSIO MOLINA ALBERT, MUNICIPIO VILLA RIVA, PROVINCIA DUARTE."/>
    <s v="10 - FONDO GENERAL"/>
    <n v="15667"/>
    <s v="06 - DUARTE"/>
    <n v="11208701"/>
    <n v="9672812.629999999"/>
    <n v="2506068"/>
  </r>
  <r>
    <x v="0"/>
    <x v="0"/>
    <x v="0"/>
    <x v="1"/>
    <x v="7"/>
    <s v="2 - Poder Ejecutivo"/>
    <s v="0206 - MINISTERIO DE EDUCACIÓN"/>
    <x v="99"/>
    <x v="2"/>
    <x v="10"/>
    <x v="41"/>
    <s v="2.7 - OBRAS"/>
    <s v="2.7.1 - OBRAS EN EDIFICACIONES"/>
    <s v="S"/>
    <s v="36 - AMPLIACIÓN DEL PLANTEL EDUCATIVO PARA INICIAL PROF. GUILLERMO LIZARDO EUSEBIO, MUNICIPIO EL SEIBO, PROVINCIA EL SEIBO."/>
    <s v="10 - FONDO GENERAL"/>
    <n v="15579"/>
    <s v="08 - EL SEIBO"/>
    <n v="4718384"/>
    <n v="4718384"/>
    <n v="2208939.41"/>
  </r>
  <r>
    <x v="0"/>
    <x v="0"/>
    <x v="0"/>
    <x v="1"/>
    <x v="7"/>
    <s v="2 - Poder Ejecutivo"/>
    <s v="0206 - MINISTERIO DE EDUCACIÓN"/>
    <x v="99"/>
    <x v="2"/>
    <x v="10"/>
    <x v="41"/>
    <s v="2.7 - OBRAS"/>
    <s v="2.7.1 - OBRAS EN EDIFICACIONES"/>
    <s v="S"/>
    <s v="36 - AMPLIACIÓN DEL PLANTEL EDUCATIVO PARA INICIAL PROF. MANUEL DE JESÚS BOCIO, MUNICIPIO EL CERCADO, PROVINCIA SAN JUAN."/>
    <s v="10 - FONDO GENERAL"/>
    <n v="15419"/>
    <s v="22 - SAN JUAN"/>
    <n v="6755494"/>
    <n v="1"/>
    <n v="0"/>
  </r>
  <r>
    <x v="0"/>
    <x v="0"/>
    <x v="0"/>
    <x v="1"/>
    <x v="7"/>
    <s v="2 - Poder Ejecutivo"/>
    <s v="0206 - MINISTERIO DE EDUCACIÓN"/>
    <x v="99"/>
    <x v="2"/>
    <x v="10"/>
    <x v="41"/>
    <s v="2.7 - OBRAS"/>
    <s v="2.7.1 - OBRAS EN EDIFICACIONES"/>
    <s v="S"/>
    <s v="36 - AMPLIACIÓN DEL PLANTEL EDUCATIVO PARA INICIAL TEÓFILO MORENO, MUNICIPIO CEVICOS, PROVINCIA SANCHEZ RAMIREZ."/>
    <s v="10 - FONDO GENERAL"/>
    <n v="15978"/>
    <s v="24 - SANCHEZ RAMIREZ"/>
    <n v="4768626"/>
    <n v="1081518.0299999998"/>
    <n v="1081517.03"/>
  </r>
  <r>
    <x v="0"/>
    <x v="0"/>
    <x v="0"/>
    <x v="1"/>
    <x v="7"/>
    <s v="2 - Poder Ejecutivo"/>
    <s v="0206 - MINISTERIO DE EDUCACIÓN"/>
    <x v="99"/>
    <x v="2"/>
    <x v="10"/>
    <x v="41"/>
    <s v="2.7 - OBRAS"/>
    <s v="2.7.1 - OBRAS EN EDIFICACIONES"/>
    <s v="S"/>
    <s v="37 - AMPLIACIÓN DEL PLANTEL EDUCATIVO PARA INICIAL ADRIANA HERASME DE MÉNDEZ, MUNICIPIO NEIBA, PROVINCIA BAORUCO."/>
    <s v="10 - FONDO GENERAL"/>
    <n v="16048"/>
    <s v="03 - BAHORUCO"/>
    <n v="4802120"/>
    <n v="1066746.1800000002"/>
    <n v="1066744.44"/>
  </r>
  <r>
    <x v="0"/>
    <x v="0"/>
    <x v="0"/>
    <x v="1"/>
    <x v="7"/>
    <s v="2 - Poder Ejecutivo"/>
    <s v="0206 - MINISTERIO DE EDUCACIÓN"/>
    <x v="99"/>
    <x v="2"/>
    <x v="10"/>
    <x v="41"/>
    <s v="2.7 - OBRAS"/>
    <s v="2.7.1 - OBRAS EN EDIFICACIONES"/>
    <s v="S"/>
    <s v="37 - AMPLIACIÓN DEL PLANTEL EDUCATIVO PARA INICIAL EMILIO ANTONIO GARCÍA, MUNICIPIO LA MATA, PROVINCIA SANCHEZ RAMIREZ."/>
    <s v="10 - FONDO GENERAL"/>
    <n v="15979"/>
    <s v="24 - SANCHEZ RAMIREZ"/>
    <n v="4768626"/>
    <n v="1"/>
    <n v="0"/>
  </r>
  <r>
    <x v="0"/>
    <x v="0"/>
    <x v="0"/>
    <x v="1"/>
    <x v="7"/>
    <s v="2 - Poder Ejecutivo"/>
    <s v="0206 - MINISTERIO DE EDUCACIÓN"/>
    <x v="99"/>
    <x v="2"/>
    <x v="10"/>
    <x v="41"/>
    <s v="2.7 - OBRAS"/>
    <s v="2.7.1 - OBRAS EN EDIFICACIONES"/>
    <s v="S"/>
    <s v="37 - AMPLIACIÓN DEL PLANTEL EDUCATIVO PARA INICIAL MARÍA ARACELIS MORONTA DOMÍNGUEZ, MUNICIPIO LAGUNA SALADA, PROVINCIA VALVERDE."/>
    <s v="10 - FONDO GENERAL"/>
    <n v="15789"/>
    <s v="27 - VALVERDE"/>
    <n v="11249055"/>
    <n v="10022155"/>
    <n v="3776428.22"/>
  </r>
  <r>
    <x v="0"/>
    <x v="0"/>
    <x v="0"/>
    <x v="1"/>
    <x v="7"/>
    <s v="2 - Poder Ejecutivo"/>
    <s v="0206 - MINISTERIO DE EDUCACIÓN"/>
    <x v="99"/>
    <x v="2"/>
    <x v="10"/>
    <x v="41"/>
    <s v="2.7 - OBRAS"/>
    <s v="2.7.1 - OBRAS EN EDIFICACIONES"/>
    <s v="S"/>
    <s v="37 - AMPLIACIÓN DEL PLANTEL EDUCATIVO PARA INICIAL MÁXIMO GÓMEZ, MUNICIPIO BANÍ, PROVINCIA PERAVIA."/>
    <s v="10 - FONDO GENERAL"/>
    <n v="15469"/>
    <s v="17 - PERAVIA"/>
    <n v="11208701"/>
    <n v="2535630.13"/>
    <n v="2535629.02"/>
  </r>
  <r>
    <x v="0"/>
    <x v="0"/>
    <x v="0"/>
    <x v="1"/>
    <x v="7"/>
    <s v="2 - Poder Ejecutivo"/>
    <s v="0206 - MINISTERIO DE EDUCACIÓN"/>
    <x v="99"/>
    <x v="2"/>
    <x v="10"/>
    <x v="41"/>
    <s v="2.7 - OBRAS"/>
    <s v="2.7.1 - OBRAS EN EDIFICACIONES"/>
    <s v="S"/>
    <s v="37 - AMPLIACIÓN DEL PLANTEL EDUCATIVO PARA INICIAL MIRADOR NORTE, MUNICIPIO SANTO DOMINGO NORTE, PROVINCIA SANTO DOMINGO."/>
    <s v="10 - FONDO GENERAL"/>
    <n v="15842"/>
    <s v="32 - SANTO DOMINGO"/>
    <n v="11006928"/>
    <n v="0"/>
    <n v="0"/>
  </r>
  <r>
    <x v="0"/>
    <x v="0"/>
    <x v="0"/>
    <x v="1"/>
    <x v="7"/>
    <s v="2 - Poder Ejecutivo"/>
    <s v="0206 - MINISTERIO DE EDUCACIÓN"/>
    <x v="99"/>
    <x v="2"/>
    <x v="10"/>
    <x v="41"/>
    <s v="2.7 - OBRAS"/>
    <s v="2.7.1 - OBRAS EN EDIFICACIONES"/>
    <s v="S"/>
    <s v="37 - AMPLIACIÓN DEL PLANTEL EDUCATIVO PARA INICIAL PASO CIBAO, MUNICIPIO EL SEIBO, PROVINCIA EL SEIBO."/>
    <s v="10 - FONDO GENERAL"/>
    <n v="15583"/>
    <s v="08 - EL SEIBO"/>
    <n v="4718384"/>
    <n v="2693084"/>
    <n v="1230170.5"/>
  </r>
  <r>
    <x v="0"/>
    <x v="0"/>
    <x v="0"/>
    <x v="1"/>
    <x v="7"/>
    <s v="2 - Poder Ejecutivo"/>
    <s v="0206 - MINISTERIO DE EDUCACIÓN"/>
    <x v="99"/>
    <x v="2"/>
    <x v="10"/>
    <x v="41"/>
    <s v="2.7 - OBRAS"/>
    <s v="2.7.1 - OBRAS EN EDIFICACIONES"/>
    <s v="S"/>
    <s v="37 - AMPLIACIÓN DEL PLANTEL EDUCATIVO PARA INICIAL PILAR RONDÓN, MUNICIPIO HATO MAYOR, PROVINCIA HATO MAYOR."/>
    <s v="10 - FONDO GENERAL"/>
    <n v="15581"/>
    <s v="30 - HATO MAYOR"/>
    <n v="6659723"/>
    <n v="1534918"/>
    <n v="1534916.2"/>
  </r>
  <r>
    <x v="0"/>
    <x v="0"/>
    <x v="0"/>
    <x v="1"/>
    <x v="7"/>
    <s v="2 - Poder Ejecutivo"/>
    <s v="0206 - MINISTERIO DE EDUCACIÓN"/>
    <x v="99"/>
    <x v="2"/>
    <x v="10"/>
    <x v="41"/>
    <s v="2.7 - OBRAS"/>
    <s v="2.7.1 - OBRAS EN EDIFICACIONES"/>
    <s v="S"/>
    <s v="37 - AMPLIACIÓN DEL PLANTEL EDUCATIVO PARA INICIAL PROF. ANA CRISTINA LÓPEZ SANTANA, MUNICIPIO VILLA RIVA, PROVINCIA DUARTE."/>
    <s v="10 - FONDO GENERAL"/>
    <n v="15668"/>
    <s v="06 - DUARTE"/>
    <n v="11208701"/>
    <n v="2506069"/>
    <n v="2506067.9900000002"/>
  </r>
  <r>
    <x v="0"/>
    <x v="0"/>
    <x v="0"/>
    <x v="1"/>
    <x v="7"/>
    <s v="2 - Poder Ejecutivo"/>
    <s v="0206 - MINISTERIO DE EDUCACIÓN"/>
    <x v="99"/>
    <x v="2"/>
    <x v="10"/>
    <x v="41"/>
    <s v="2.7 - OBRAS"/>
    <s v="2.7.1 - OBRAS EN EDIFICACIONES"/>
    <s v="S"/>
    <s v="37 - AMPLIACIÓN DEL PLANTEL EDUCATIVO PARA INICIAL PROF. LINADO FULCAR FULCAR, MUNICIPIO EL CERCADO, PROVINCIA SAN JUAN."/>
    <s v="10 - FONDO GENERAL"/>
    <n v="15420"/>
    <s v="22 - SAN JUAN"/>
    <n v="4785373"/>
    <n v="1"/>
    <n v="0"/>
  </r>
  <r>
    <x v="0"/>
    <x v="0"/>
    <x v="0"/>
    <x v="1"/>
    <x v="7"/>
    <s v="2 - Poder Ejecutivo"/>
    <s v="0206 - MINISTERIO DE EDUCACIÓN"/>
    <x v="99"/>
    <x v="2"/>
    <x v="10"/>
    <x v="41"/>
    <s v="2.7 - OBRAS"/>
    <s v="2.7.1 - OBRAS EN EDIFICACIONES"/>
    <s v="S"/>
    <s v="37 - AMPLIACIÓN DEL PLANTEL EDUCATIVO PARA INICIAL PROF. MAXIMILIANO ANTONIO ESTRELLA GRULLÓN, MUNICIPIO PUÑAL, PROVINCIA SANTIAGO."/>
    <s v="10 - FONDO GENERAL"/>
    <n v="15706"/>
    <s v="25 - SANTIAGO"/>
    <n v="11208701"/>
    <n v="2806236.0600000005"/>
    <n v="2806235.21"/>
  </r>
  <r>
    <x v="0"/>
    <x v="0"/>
    <x v="0"/>
    <x v="1"/>
    <x v="7"/>
    <s v="2 - Poder Ejecutivo"/>
    <s v="0206 - MINISTERIO DE EDUCACIÓN"/>
    <x v="99"/>
    <x v="2"/>
    <x v="10"/>
    <x v="41"/>
    <s v="2.7 - OBRAS"/>
    <s v="2.7.1 - OBRAS EN EDIFICACIONES"/>
    <s v="S"/>
    <s v="38 - AMPLIACIÓN DEL PLANTEL EDUCATIVO PARA INICIAL ALTAGRACIA LEONOR PEGUERO, MUNICIPIO LA MATA, PROVINCIA SANCHEZ RAMIREZ."/>
    <s v="10 - FONDO GENERAL"/>
    <n v="15980"/>
    <s v="24 - SANCHEZ RAMIREZ"/>
    <n v="11208701"/>
    <n v="1"/>
    <n v="0"/>
  </r>
  <r>
    <x v="0"/>
    <x v="0"/>
    <x v="0"/>
    <x v="1"/>
    <x v="7"/>
    <s v="2 - Poder Ejecutivo"/>
    <s v="0206 - MINISTERIO DE EDUCACIÓN"/>
    <x v="99"/>
    <x v="2"/>
    <x v="10"/>
    <x v="41"/>
    <s v="2.7 - OBRAS"/>
    <s v="2.7.1 - OBRAS EN EDIFICACIONES"/>
    <s v="S"/>
    <s v="38 - AMPLIACIÓN DEL PLANTEL EDUCATIVO PARA INICIAL AQUILES CABRAL BILLINI, MUNICIPIO BANÍ, PROVINCIA PERAVIA."/>
    <s v="10 - FONDO GENERAL"/>
    <n v="15470"/>
    <s v="17 - PERAVIA"/>
    <n v="11208701"/>
    <n v="1570630"/>
    <n v="1570628.77"/>
  </r>
  <r>
    <x v="0"/>
    <x v="0"/>
    <x v="0"/>
    <x v="1"/>
    <x v="7"/>
    <s v="2 - Poder Ejecutivo"/>
    <s v="0206 - MINISTERIO DE EDUCACIÓN"/>
    <x v="99"/>
    <x v="2"/>
    <x v="10"/>
    <x v="41"/>
    <s v="2.7 - OBRAS"/>
    <s v="2.7.1 - OBRAS EN EDIFICACIONES"/>
    <s v="S"/>
    <s v="38 - AMPLIACIÓN DEL PLANTEL EDUCATIVO PARA INICIAL CANDELARIO FLORIÁN, MUNICIPIO NEIBA, PROVINCIA BAORUCO."/>
    <s v="10 - FONDO GENERAL"/>
    <n v="16049"/>
    <s v="03 - BAHORUCO"/>
    <n v="21904546"/>
    <n v="5115150.16"/>
    <n v="5115148.76"/>
  </r>
  <r>
    <x v="0"/>
    <x v="0"/>
    <x v="0"/>
    <x v="1"/>
    <x v="7"/>
    <s v="2 - Poder Ejecutivo"/>
    <s v="0206 - MINISTERIO DE EDUCACIÓN"/>
    <x v="99"/>
    <x v="2"/>
    <x v="10"/>
    <x v="41"/>
    <s v="2.7 - OBRAS"/>
    <s v="2.7.1 - OBRAS EN EDIFICACIONES"/>
    <s v="S"/>
    <s v="38 - AMPLIACIÓN DEL PLANTEL EDUCATIVO PARA INICIAL GUARINA GARCÍA AMPARO, MUNICIPIO VILLA RIVA, PROVINCIA DUARTE."/>
    <s v="10 - FONDO GENERAL"/>
    <n v="15669"/>
    <s v="06 - DUARTE"/>
    <n v="6731551"/>
    <n v="1519416"/>
    <n v="1519414.04"/>
  </r>
  <r>
    <x v="0"/>
    <x v="0"/>
    <x v="0"/>
    <x v="1"/>
    <x v="7"/>
    <s v="2 - Poder Ejecutivo"/>
    <s v="0206 - MINISTERIO DE EDUCACIÓN"/>
    <x v="99"/>
    <x v="2"/>
    <x v="10"/>
    <x v="41"/>
    <s v="2.7 - OBRAS"/>
    <s v="2.7.1 - OBRAS EN EDIFICACIONES"/>
    <s v="S"/>
    <s v="38 - AMPLIACIÓN DEL PLANTEL EDUCATIVO PARA INICIAL MARÍA TRINIDAD SÁNCHEZ, MUNICIPIO LAGUNA SALADA, PROVINCIA VALVERDE."/>
    <s v="10 - FONDO GENERAL"/>
    <n v="15790"/>
    <s v="27 - VALVERDE"/>
    <n v="11249055"/>
    <n v="10022155"/>
    <n v="3776428.22"/>
  </r>
  <r>
    <x v="0"/>
    <x v="0"/>
    <x v="0"/>
    <x v="1"/>
    <x v="7"/>
    <s v="2 - Poder Ejecutivo"/>
    <s v="0206 - MINISTERIO DE EDUCACIÓN"/>
    <x v="99"/>
    <x v="2"/>
    <x v="10"/>
    <x v="41"/>
    <s v="2.7 - OBRAS"/>
    <s v="2.7.1 - OBRAS EN EDIFICACIONES"/>
    <s v="S"/>
    <s v="38 - AMPLIACIÓN DEL PLANTEL EDUCATIVO PARA INICIAL MORQUECHO, MUNICIPIO HATO MAYOR, PROVINCIA HATO MAYOR."/>
    <s v="10 - FONDO GENERAL"/>
    <n v="15582"/>
    <s v="30 - HATO MAYOR"/>
    <n v="6659723"/>
    <n v="6077168"/>
    <n v="6077167.9699999997"/>
  </r>
  <r>
    <x v="0"/>
    <x v="0"/>
    <x v="0"/>
    <x v="1"/>
    <x v="7"/>
    <s v="2 - Poder Ejecutivo"/>
    <s v="0206 - MINISTERIO DE EDUCACIÓN"/>
    <x v="99"/>
    <x v="2"/>
    <x v="10"/>
    <x v="41"/>
    <s v="2.7 - OBRAS"/>
    <s v="2.7.1 - OBRAS EN EDIFICACIONES"/>
    <s v="S"/>
    <s v="38 - AMPLIACIÓN DEL PLANTEL EDUCATIVO PARA INICIAL PROF. LUZ MARÍA BATISTA GERMÁN, MUNICIPIO SANTO DOMINGO NORTE, PROVINCIA SANTO DOMINGO."/>
    <s v="10 - FONDO GENERAL"/>
    <n v="15843"/>
    <s v="32 - SANTO DOMINGO"/>
    <n v="11006928"/>
    <n v="1"/>
    <n v="0"/>
  </r>
  <r>
    <x v="0"/>
    <x v="0"/>
    <x v="0"/>
    <x v="1"/>
    <x v="7"/>
    <s v="2 - Poder Ejecutivo"/>
    <s v="0206 - MINISTERIO DE EDUCACIÓN"/>
    <x v="99"/>
    <x v="2"/>
    <x v="10"/>
    <x v="41"/>
    <s v="2.7 - OBRAS"/>
    <s v="2.7.1 - OBRAS EN EDIFICACIONES"/>
    <s v="S"/>
    <s v="38 - AMPLIACIÓN DEL PLANTEL EDUCATIVO PARA INICIAL PROF. MARÍA NATIVIDAD BATISTA, MUNICIPIO PUÑAL, PROVINCIA SANTIAGO."/>
    <s v="10 - FONDO GENERAL"/>
    <n v="15707"/>
    <s v="25 - SANTIAGO"/>
    <n v="11208701"/>
    <n v="2806236.06"/>
    <n v="2806235.21"/>
  </r>
  <r>
    <x v="0"/>
    <x v="0"/>
    <x v="0"/>
    <x v="1"/>
    <x v="7"/>
    <s v="2 - Poder Ejecutivo"/>
    <s v="0206 - MINISTERIO DE EDUCACIÓN"/>
    <x v="99"/>
    <x v="2"/>
    <x v="10"/>
    <x v="41"/>
    <s v="2.7 - OBRAS"/>
    <s v="2.7.1 - OBRAS EN EDIFICACIONES"/>
    <s v="S"/>
    <s v="38 - AMPLIACIÓN DEL PLANTEL EDUCATIVO PARA INICIAL PROF. TOMASA CIPRIÁN, MUNICIPIO VILLA HERMOSA, PROVINCIA LA ROMANA."/>
    <s v="10 - FONDO GENERAL"/>
    <n v="15604"/>
    <s v="12 - LA ROMANA"/>
    <n v="11087637"/>
    <n v="10768453.550000001"/>
    <n v="6257667.04"/>
  </r>
  <r>
    <x v="0"/>
    <x v="0"/>
    <x v="0"/>
    <x v="1"/>
    <x v="7"/>
    <s v="2 - Poder Ejecutivo"/>
    <s v="0206 - MINISTERIO DE EDUCACIÓN"/>
    <x v="99"/>
    <x v="2"/>
    <x v="10"/>
    <x v="41"/>
    <s v="2.7 - OBRAS"/>
    <s v="2.7.1 - OBRAS EN EDIFICACIONES"/>
    <s v="S"/>
    <s v="38 - AMPLIACIÓN DEL PLANTEL EDUCATIVO PARA INICIAL SAN ANDRÉS, MUNICIPIO VALLEJUELO, PROVINCIA SAN JUAN."/>
    <s v="10 - FONDO GENERAL"/>
    <n v="15421"/>
    <s v="22 - SAN JUAN"/>
    <n v="4785373"/>
    <n v="1"/>
    <n v="0"/>
  </r>
  <r>
    <x v="0"/>
    <x v="0"/>
    <x v="0"/>
    <x v="1"/>
    <x v="7"/>
    <s v="2 - Poder Ejecutivo"/>
    <s v="0206 - MINISTERIO DE EDUCACIÓN"/>
    <x v="99"/>
    <x v="2"/>
    <x v="10"/>
    <x v="41"/>
    <s v="2.7 - OBRAS"/>
    <s v="2.7.1 - OBRAS EN EDIFICACIONES"/>
    <s v="S"/>
    <s v="39 - AMPLIACIÓN DEL PLANTEL EDUCATIVO PARA INICIAL ANA DOLORES TORRES, MUNICIPIO SAN JOSÉ DE LAS MATAS, PROVINCIA SANTIAGO."/>
    <s v="10 - FONDO GENERAL"/>
    <n v="15708"/>
    <s v="25 - SANTIAGO"/>
    <n v="4768626"/>
    <n v="1188097.4500000002"/>
    <n v="1188096.45"/>
  </r>
  <r>
    <x v="0"/>
    <x v="0"/>
    <x v="0"/>
    <x v="1"/>
    <x v="7"/>
    <s v="2 - Poder Ejecutivo"/>
    <s v="0206 - MINISTERIO DE EDUCACIÓN"/>
    <x v="99"/>
    <x v="2"/>
    <x v="10"/>
    <x v="41"/>
    <s v="2.7 - OBRAS"/>
    <s v="2.7.1 - OBRAS EN EDIFICACIONES"/>
    <s v="S"/>
    <s v="39 - AMPLIACIÓN DEL PLANTEL EDUCATIVO PARA INICIAL EL HATO, MUNICIPIO SAN JUAN, PROVINCIA SAN JUAN."/>
    <s v="10 - FONDO GENERAL"/>
    <n v="15422"/>
    <s v="22 - SAN JUAN"/>
    <n v="11249055"/>
    <n v="4080026.92"/>
    <n v="4080026.92"/>
  </r>
  <r>
    <x v="0"/>
    <x v="0"/>
    <x v="0"/>
    <x v="1"/>
    <x v="7"/>
    <s v="2 - Poder Ejecutivo"/>
    <s v="0206 - MINISTERIO DE EDUCACIÓN"/>
    <x v="99"/>
    <x v="2"/>
    <x v="10"/>
    <x v="41"/>
    <s v="2.7 - OBRAS"/>
    <s v="2.7.1 - OBRAS EN EDIFICACIONES"/>
    <s v="S"/>
    <s v="39 - AMPLIACIÓN DEL PLANTEL EDUCATIVO PARA INICIAL JACINTO DE LA CONCHA, MUNICIPIO LAGUNA SALADA, PROVINCIA VALVERDE."/>
    <s v="10 - FONDO GENERAL"/>
    <n v="15791"/>
    <s v="27 - VALVERDE"/>
    <n v="11249055"/>
    <n v="10022155"/>
    <n v="3776428.21"/>
  </r>
  <r>
    <x v="0"/>
    <x v="0"/>
    <x v="0"/>
    <x v="1"/>
    <x v="7"/>
    <s v="2 - Poder Ejecutivo"/>
    <s v="0206 - MINISTERIO DE EDUCACIÓN"/>
    <x v="99"/>
    <x v="2"/>
    <x v="10"/>
    <x v="41"/>
    <s v="2.7 - OBRAS"/>
    <s v="2.7.1 - OBRAS EN EDIFICACIONES"/>
    <s v="S"/>
    <s v="39 - AMPLIACIÓN DEL PLANTEL EDUCATIVO PARA INICIAL JUAN RICARDO HERNÁNDEZ POLANCO, MUNICIPIO COTUÍ, PROVINCIA SANCHEZ RAMIREZ."/>
    <s v="10 - FONDO GENERAL"/>
    <n v="15981"/>
    <s v="24 - SANCHEZ RAMIREZ"/>
    <n v="6731551"/>
    <n v="1"/>
    <n v="0"/>
  </r>
  <r>
    <x v="0"/>
    <x v="0"/>
    <x v="0"/>
    <x v="1"/>
    <x v="7"/>
    <s v="2 - Poder Ejecutivo"/>
    <s v="0206 - MINISTERIO DE EDUCACIÓN"/>
    <x v="99"/>
    <x v="2"/>
    <x v="10"/>
    <x v="41"/>
    <s v="2.7 - OBRAS"/>
    <s v="2.7.1 - OBRAS EN EDIFICACIONES"/>
    <s v="S"/>
    <s v="39 - AMPLIACIÓN DEL PLANTEL EDUCATIVO PARA INICIAL KILÓMETRO 10 DE CUMAYASA, MUNICIPIO VILLA HERMOSA, PROVINCIA LA ROMANA."/>
    <s v="10 - FONDO GENERAL"/>
    <n v="15605"/>
    <s v="12 - LA ROMANA"/>
    <n v="11087637"/>
    <n v="10768454.48"/>
    <n v="6257667.0300000003"/>
  </r>
  <r>
    <x v="0"/>
    <x v="0"/>
    <x v="0"/>
    <x v="1"/>
    <x v="7"/>
    <s v="2 - Poder Ejecutivo"/>
    <s v="0206 - MINISTERIO DE EDUCACIÓN"/>
    <x v="99"/>
    <x v="2"/>
    <x v="10"/>
    <x v="41"/>
    <s v="2.7 - OBRAS"/>
    <s v="2.7.1 - OBRAS EN EDIFICACIONES"/>
    <s v="S"/>
    <s v="39 - AMPLIACIÓN DEL PLANTEL EDUCATIVO PARA INICIAL MONTE COCA, MUNICIPIO HATO MAYOR, PROVINCIA HATO MAYOR."/>
    <s v="10 - FONDO GENERAL"/>
    <n v="15584"/>
    <s v="30 - HATO MAYOR"/>
    <n v="4718384"/>
    <n v="4718384"/>
    <n v="2339505.31"/>
  </r>
  <r>
    <x v="0"/>
    <x v="0"/>
    <x v="0"/>
    <x v="1"/>
    <x v="7"/>
    <s v="2 - Poder Ejecutivo"/>
    <s v="0206 - MINISTERIO DE EDUCACIÓN"/>
    <x v="99"/>
    <x v="2"/>
    <x v="10"/>
    <x v="41"/>
    <s v="2.7 - OBRAS"/>
    <s v="2.7.1 - OBRAS EN EDIFICACIONES"/>
    <s v="S"/>
    <s v="39 - AMPLIACIÓN DEL PLANTEL EDUCATIVO PARA INICIAL PROF. ASUNCIÓN NATALIA ACOSTA, MUNICIPIO VILLA RIVA, PROVINCIA DUARTE."/>
    <s v="10 - FONDO GENERAL"/>
    <n v="15670"/>
    <s v="06 - DUARTE"/>
    <n v="6731551"/>
    <n v="1519416"/>
    <n v="1519414.04"/>
  </r>
  <r>
    <x v="0"/>
    <x v="0"/>
    <x v="0"/>
    <x v="1"/>
    <x v="7"/>
    <s v="2 - Poder Ejecutivo"/>
    <s v="0206 - MINISTERIO DE EDUCACIÓN"/>
    <x v="99"/>
    <x v="2"/>
    <x v="10"/>
    <x v="41"/>
    <s v="2.7 - OBRAS"/>
    <s v="2.7.1 - OBRAS EN EDIFICACIONES"/>
    <s v="S"/>
    <s v="39 - AMPLIACIÓN DEL PLANTEL EDUCATIVO PARA INICIAL PROF. MARÍANA MIRIAN SUAZO, MUNICIPIO BANÍ, PROVINCIA PERAVIA."/>
    <s v="10 - FONDO GENERAL"/>
    <n v="15471"/>
    <s v="17 - PERAVIA"/>
    <n v="6731551"/>
    <n v="2535630.129999999"/>
    <n v="2535629.0299999998"/>
  </r>
  <r>
    <x v="0"/>
    <x v="0"/>
    <x v="0"/>
    <x v="1"/>
    <x v="7"/>
    <s v="2 - Poder Ejecutivo"/>
    <s v="0206 - MINISTERIO DE EDUCACIÓN"/>
    <x v="99"/>
    <x v="2"/>
    <x v="10"/>
    <x v="41"/>
    <s v="2.7 - OBRAS"/>
    <s v="2.7.1 - OBRAS EN EDIFICACIONES"/>
    <s v="S"/>
    <s v="39 - AMPLIACIÓN DEL PLANTEL EDUCATIVO PARA INICIAL SANTO TOMÁS DE AQUINO, MUNICIPIO SANTO DOMINGO ESTE, PROVINCIA SANTO DOMINGO."/>
    <s v="10 - FONDO GENERAL"/>
    <n v="15844"/>
    <s v="32 - SANTO DOMINGO"/>
    <n v="11006928"/>
    <n v="0"/>
    <n v="0"/>
  </r>
  <r>
    <x v="0"/>
    <x v="0"/>
    <x v="0"/>
    <x v="1"/>
    <x v="7"/>
    <s v="2 - Poder Ejecutivo"/>
    <s v="0206 - MINISTERIO DE EDUCACIÓN"/>
    <x v="99"/>
    <x v="2"/>
    <x v="10"/>
    <x v="41"/>
    <s v="2.7 - OBRAS"/>
    <s v="2.7.1 - OBRAS EN EDIFICACIONES"/>
    <s v="S"/>
    <s v="39 - AMPLIACIÓN DEL PLANTEL EDUCATIVO PARA INICIAL ZULEMA LUCIANO, MUNICIPIO GALVÁN, PROVINCIA BAORUCO."/>
    <s v="10 - FONDO GENERAL"/>
    <n v="16050"/>
    <s v="03 - BAHORUCO"/>
    <n v="21904546"/>
    <n v="4881402.8299999982"/>
    <n v="4881402.83"/>
  </r>
  <r>
    <x v="0"/>
    <x v="0"/>
    <x v="0"/>
    <x v="1"/>
    <x v="7"/>
    <s v="2 - Poder Ejecutivo"/>
    <s v="0206 - MINISTERIO DE EDUCACIÓN"/>
    <x v="99"/>
    <x v="2"/>
    <x v="10"/>
    <x v="41"/>
    <s v="2.7 - OBRAS"/>
    <s v="2.7.1 - OBRAS EN EDIFICACIONES"/>
    <s v="S"/>
    <s v="40 - AMPLIACIÓN DEL PLANTEL EDUCATIVO PARA INICIAL CONCEPCIÓN BONA, MUNICIPIO TAMAYO, PROVINCIA BAORUCO."/>
    <s v="10 - FONDO GENERAL"/>
    <n v="16051"/>
    <s v="03 - BAHORUCO"/>
    <n v="4802120"/>
    <n v="1147209.83"/>
    <n v="1147209.83"/>
  </r>
  <r>
    <x v="0"/>
    <x v="0"/>
    <x v="0"/>
    <x v="1"/>
    <x v="7"/>
    <s v="2 - Poder Ejecutivo"/>
    <s v="0206 - MINISTERIO DE EDUCACIÓN"/>
    <x v="99"/>
    <x v="2"/>
    <x v="10"/>
    <x v="41"/>
    <s v="2.7 - OBRAS"/>
    <s v="2.7.1 - OBRAS EN EDIFICACIONES"/>
    <s v="S"/>
    <s v="40 - AMPLIACIÓN DEL PLANTEL EDUCATIVO PARA INICIAL GENARO PÉREZ, MUNICIPIO SANTIAGO, PROVINCIA SANTIAGO."/>
    <s v="10 - FONDO GENERAL"/>
    <n v="15709"/>
    <s v="25 - SANTIAGO"/>
    <n v="11208701"/>
    <n v="10208701"/>
    <n v="2521954.12"/>
  </r>
  <r>
    <x v="0"/>
    <x v="0"/>
    <x v="0"/>
    <x v="1"/>
    <x v="7"/>
    <s v="2 - Poder Ejecutivo"/>
    <s v="0206 - MINISTERIO DE EDUCACIÓN"/>
    <x v="99"/>
    <x v="2"/>
    <x v="10"/>
    <x v="41"/>
    <s v="2.7 - OBRAS"/>
    <s v="2.7.1 - OBRAS EN EDIFICACIONES"/>
    <s v="S"/>
    <s v="40 - AMPLIACIÓN DEL PLANTEL EDUCATIVO PARA INICIAL HERMANAS MIRABAL, MUNICIPIO VILLA HERMOSA, PROVINCIA LA ROMANA."/>
    <s v="10 - FONDO GENERAL"/>
    <n v="15606"/>
    <s v="12 - LA ROMANA"/>
    <n v="11087637"/>
    <n v="10768458"/>
    <n v="6257667.0200000005"/>
  </r>
  <r>
    <x v="0"/>
    <x v="0"/>
    <x v="0"/>
    <x v="1"/>
    <x v="7"/>
    <s v="2 - Poder Ejecutivo"/>
    <s v="0206 - MINISTERIO DE EDUCACIÓN"/>
    <x v="99"/>
    <x v="2"/>
    <x v="10"/>
    <x v="41"/>
    <s v="2.7 - OBRAS"/>
    <s v="2.7.1 - OBRAS EN EDIFICACIONES"/>
    <s v="S"/>
    <s v="40 - AMPLIACIÓN DEL PLANTEL EDUCATIVO PARA INICIAL JOSÉ ALTAGRACIA ANTIGUA FRÍAS, MUNICIPIO ARENOSO, PROVINCIA DUARTE."/>
    <s v="10 - FONDO GENERAL"/>
    <n v="15671"/>
    <s v="06 - DUARTE"/>
    <n v="12486882"/>
    <n v="2884429"/>
    <n v="2884427.29"/>
  </r>
  <r>
    <x v="0"/>
    <x v="0"/>
    <x v="0"/>
    <x v="1"/>
    <x v="7"/>
    <s v="2 - Poder Ejecutivo"/>
    <s v="0206 - MINISTERIO DE EDUCACIÓN"/>
    <x v="99"/>
    <x v="2"/>
    <x v="10"/>
    <x v="41"/>
    <s v="2.7 - OBRAS"/>
    <s v="2.7.1 - OBRAS EN EDIFICACIONES"/>
    <s v="S"/>
    <s v="40 - AMPLIACIÓN DEL PLANTEL EDUCATIVO PARA INICIAL PROF. GUILLERMO RAFAEL PERALTA SANDY, MUNICIPIO LAGUNA SALADA, PROVINCIA VALVERDE."/>
    <s v="10 - FONDO GENERAL"/>
    <n v="15792"/>
    <s v="27 - VALVERDE"/>
    <n v="11249055"/>
    <n v="4000000"/>
    <n v="0"/>
  </r>
  <r>
    <x v="0"/>
    <x v="0"/>
    <x v="0"/>
    <x v="1"/>
    <x v="7"/>
    <s v="2 - Poder Ejecutivo"/>
    <s v="0206 - MINISTERIO DE EDUCACIÓN"/>
    <x v="99"/>
    <x v="2"/>
    <x v="10"/>
    <x v="41"/>
    <s v="2.7 - OBRAS"/>
    <s v="2.7.1 - OBRAS EN EDIFICACIONES"/>
    <s v="S"/>
    <s v="40 - AMPLIACIÓN DEL PLANTEL EDUCATIVO PARA INICIAL PROF. PEDRO MARÍA PAULINO VÁSQUEZ, MUNICIPIO COTUÍ, PROVINCIA SANCHEZ RAMIREZ."/>
    <s v="10 - FONDO GENERAL"/>
    <n v="15982"/>
    <s v="24 - SANCHEZ RAMIREZ"/>
    <n v="6731551"/>
    <n v="1"/>
    <n v="0"/>
  </r>
  <r>
    <x v="0"/>
    <x v="0"/>
    <x v="0"/>
    <x v="1"/>
    <x v="7"/>
    <s v="2 - Poder Ejecutivo"/>
    <s v="0206 - MINISTERIO DE EDUCACIÓN"/>
    <x v="99"/>
    <x v="2"/>
    <x v="10"/>
    <x v="41"/>
    <s v="2.7 - OBRAS"/>
    <s v="2.7.1 - OBRAS EN EDIFICACIONES"/>
    <s v="S"/>
    <s v="40 - AMPLIACIÓN DEL PLANTEL EDUCATIVO PARA INICIAL PROF. THELMA MEJÍA, MUNICIPIO SANTO DOMINGO ESTE, PROVINCIA SANTO DOMINGO."/>
    <s v="10 - FONDO GENERAL"/>
    <n v="15845"/>
    <s v="32 - SANTO DOMINGO"/>
    <n v="4684890"/>
    <n v="1054096.71"/>
    <n v="1054096.3400000001"/>
  </r>
  <r>
    <x v="0"/>
    <x v="0"/>
    <x v="0"/>
    <x v="1"/>
    <x v="7"/>
    <s v="2 - Poder Ejecutivo"/>
    <s v="0206 - MINISTERIO DE EDUCACIÓN"/>
    <x v="99"/>
    <x v="2"/>
    <x v="10"/>
    <x v="41"/>
    <s v="2.7 - OBRAS"/>
    <s v="2.7.1 - OBRAS EN EDIFICACIONES"/>
    <s v="S"/>
    <s v="40 - AMPLIACIÓN DEL PLANTEL EDUCATIVO PARA INICIAL SABANA ALTA, MUNICIPIO SAN JUAN, PROVINCIA SAN JUAN."/>
    <s v="10 - FONDO GENERAL"/>
    <n v="15423"/>
    <s v="22 - SAN JUAN"/>
    <n v="4785373"/>
    <n v="1733723"/>
    <n v="1707375.75"/>
  </r>
  <r>
    <x v="0"/>
    <x v="0"/>
    <x v="0"/>
    <x v="1"/>
    <x v="7"/>
    <s v="2 - Poder Ejecutivo"/>
    <s v="0206 - MINISTERIO DE EDUCACIÓN"/>
    <x v="99"/>
    <x v="2"/>
    <x v="10"/>
    <x v="41"/>
    <s v="2.7 - OBRAS"/>
    <s v="2.7.1 - OBRAS EN EDIFICACIONES"/>
    <s v="S"/>
    <s v="40 - AMPLIACIÓN DEL PLANTEL EDUCATIVO PARA INICIAL SANTA MARÍA DEL BATEY, MUNICIPIO HATO MAYOR, PROVINCIA HATO MAYOR."/>
    <s v="10 - FONDO GENERAL"/>
    <n v="15585"/>
    <s v="30 - HATO MAYOR"/>
    <n v="11087637"/>
    <n v="8405221"/>
    <n v="5397014.0899999999"/>
  </r>
  <r>
    <x v="0"/>
    <x v="0"/>
    <x v="0"/>
    <x v="1"/>
    <x v="7"/>
    <s v="2 - Poder Ejecutivo"/>
    <s v="0206 - MINISTERIO DE EDUCACIÓN"/>
    <x v="99"/>
    <x v="2"/>
    <x v="10"/>
    <x v="41"/>
    <s v="2.7 - OBRAS"/>
    <s v="2.7.1 - OBRAS EN EDIFICACIONES"/>
    <s v="S"/>
    <s v="40 - AMPLIACIÓN DEL PLANTEL EDUCATIVO PARA INICIAL VILLA DAVID, MUNICIPIO BANÍ, PROVINCIA PERAVIA."/>
    <s v="10 - FONDO GENERAL"/>
    <n v="15472"/>
    <s v="17 - PERAVIA"/>
    <n v="11208701"/>
    <n v="2535630.13"/>
    <n v="2535629.0299999998"/>
  </r>
  <r>
    <x v="0"/>
    <x v="0"/>
    <x v="0"/>
    <x v="1"/>
    <x v="7"/>
    <s v="2 - Poder Ejecutivo"/>
    <s v="0206 - MINISTERIO DE EDUCACIÓN"/>
    <x v="99"/>
    <x v="2"/>
    <x v="10"/>
    <x v="41"/>
    <s v="2.7 - OBRAS"/>
    <s v="2.7.1 - OBRAS EN EDIFICACIONES"/>
    <s v="S"/>
    <s v="41 - AMPLIACIÓN DEL PLANTEL EDUCATIVO PARA INICIAL ANA JOSEFA JIMÉNEZ, MUNICIPIO SANTIAGO, PROVINCIA SANTIAGO."/>
    <s v="10 - FONDO GENERAL"/>
    <n v="15710"/>
    <s v="25 - SANTIAGO"/>
    <n v="12486882"/>
    <n v="11438189"/>
    <n v="2809547.05"/>
  </r>
  <r>
    <x v="0"/>
    <x v="0"/>
    <x v="0"/>
    <x v="1"/>
    <x v="7"/>
    <s v="2 - Poder Ejecutivo"/>
    <s v="0206 - MINISTERIO DE EDUCACIÓN"/>
    <x v="99"/>
    <x v="2"/>
    <x v="10"/>
    <x v="41"/>
    <s v="2.7 - OBRAS"/>
    <s v="2.7.1 - OBRAS EN EDIFICACIONES"/>
    <s v="S"/>
    <s v="41 - AMPLIACIÓN DEL PLANTEL EDUCATIVO PARA INICIAL BUENA VISTA DEL YAQUE, MUNICIPIO BOHECHÍO, PROVINCIA SAN JUAN."/>
    <s v="10 - FONDO GENERAL"/>
    <n v="15424"/>
    <s v="22 - SAN JUAN"/>
    <n v="4785373"/>
    <n v="1"/>
    <n v="0"/>
  </r>
  <r>
    <x v="0"/>
    <x v="0"/>
    <x v="0"/>
    <x v="1"/>
    <x v="7"/>
    <s v="2 - Poder Ejecutivo"/>
    <s v="0206 - MINISTERIO DE EDUCACIÓN"/>
    <x v="99"/>
    <x v="2"/>
    <x v="10"/>
    <x v="41"/>
    <s v="2.7 - OBRAS"/>
    <s v="2.7.1 - OBRAS EN EDIFICACIONES"/>
    <s v="S"/>
    <s v="41 - AMPLIACIÓN DEL PLANTEL EDUCATIVO PARA INICIAL CARLOS GONZÁLEZ NÚÑEZ, MUNICIPIO VILLA LOS ALMÁCIGOS, PROVINCIA SANTIAGO RODRIGUEZ."/>
    <s v="10 - FONDO GENERAL"/>
    <n v="15793"/>
    <s v="26 - SANTIAGO RODRIGUEZ"/>
    <n v="11249055"/>
    <n v="4000000"/>
    <n v="0"/>
  </r>
  <r>
    <x v="0"/>
    <x v="0"/>
    <x v="0"/>
    <x v="1"/>
    <x v="7"/>
    <s v="2 - Poder Ejecutivo"/>
    <s v="0206 - MINISTERIO DE EDUCACIÓN"/>
    <x v="99"/>
    <x v="2"/>
    <x v="10"/>
    <x v="41"/>
    <s v="2.7 - OBRAS"/>
    <s v="2.7.1 - OBRAS EN EDIFICACIONES"/>
    <s v="S"/>
    <s v="41 - AMPLIACIÓN DEL PLANTEL EDUCATIVO PARA INICIAL CRESCENCIO RODRÍGUEZ, MUNICIPIO TAMAYO, PROVINCIA BAORUCO."/>
    <s v="10 - FONDO GENERAL"/>
    <n v="16052"/>
    <s v="03 - BAHORUCO"/>
    <n v="11289410"/>
    <n v="2687634.51"/>
    <n v="2520504.38"/>
  </r>
  <r>
    <x v="0"/>
    <x v="0"/>
    <x v="0"/>
    <x v="1"/>
    <x v="7"/>
    <s v="2 - Poder Ejecutivo"/>
    <s v="0206 - MINISTERIO DE EDUCACIÓN"/>
    <x v="99"/>
    <x v="2"/>
    <x v="10"/>
    <x v="41"/>
    <s v="2.7 - OBRAS"/>
    <s v="2.7.1 - OBRAS EN EDIFICACIONES"/>
    <s v="S"/>
    <s v="41 - AMPLIACIÓN DEL PLANTEL EDUCATIVO PARA INICIAL DR. JOAQUÍN AMPARO BALAGUER RICARDO, MUNICIPIO VILLA RIVA, PROVINCIA DUARTE."/>
    <s v="10 - FONDO GENERAL"/>
    <n v="15672"/>
    <s v="06 - DUARTE"/>
    <n v="11208701"/>
    <n v="2437448.9399999995"/>
    <n v="2437448.94"/>
  </r>
  <r>
    <x v="0"/>
    <x v="0"/>
    <x v="0"/>
    <x v="1"/>
    <x v="7"/>
    <s v="2 - Poder Ejecutivo"/>
    <s v="0206 - MINISTERIO DE EDUCACIÓN"/>
    <x v="99"/>
    <x v="2"/>
    <x v="10"/>
    <x v="41"/>
    <s v="2.7 - OBRAS"/>
    <s v="2.7.1 - OBRAS EN EDIFICACIONES"/>
    <s v="S"/>
    <s v="41 - AMPLIACIÓN DEL PLANTEL EDUCATIVO PARA INICIAL JUAN FRANCISCO ADAMES (LICO), MUNICIPIO COTUÍ, PROVINCIA SANCHEZ RAMIREZ."/>
    <s v="10 - FONDO GENERAL"/>
    <n v="15983"/>
    <s v="24 - SANCHEZ RAMIREZ"/>
    <n v="6731551"/>
    <n v="1"/>
    <n v="0"/>
  </r>
  <r>
    <x v="0"/>
    <x v="0"/>
    <x v="0"/>
    <x v="1"/>
    <x v="7"/>
    <s v="2 - Poder Ejecutivo"/>
    <s v="0206 - MINISTERIO DE EDUCACIÓN"/>
    <x v="99"/>
    <x v="2"/>
    <x v="10"/>
    <x v="41"/>
    <s v="2.7 - OBRAS"/>
    <s v="2.7.1 - OBRAS EN EDIFICACIONES"/>
    <s v="S"/>
    <s v="41 - AMPLIACIÓN DEL PLANTEL EDUCATIVO PARA INICIAL LAS PAJAS, MUNICIPIO HATO MAYOR, PROVINCIA HATO MAYOR."/>
    <s v="10 - FONDO GENERAL"/>
    <n v="15586"/>
    <s v="30 - HATO MAYOR"/>
    <n v="4718384"/>
    <n v="2139825"/>
    <n v="2139824.25"/>
  </r>
  <r>
    <x v="0"/>
    <x v="0"/>
    <x v="0"/>
    <x v="1"/>
    <x v="7"/>
    <s v="2 - Poder Ejecutivo"/>
    <s v="0206 - MINISTERIO DE EDUCACIÓN"/>
    <x v="99"/>
    <x v="2"/>
    <x v="10"/>
    <x v="41"/>
    <s v="2.7 - OBRAS"/>
    <s v="2.7.1 - OBRAS EN EDIFICACIONES"/>
    <s v="S"/>
    <s v="41 - AMPLIACIÓN DEL PLANTEL EDUCATIVO PARA INICIAL MILTON LAJARA DÍAZ, MUNICIPIO BANÍ, PROVINCIA PERAVIA."/>
    <s v="10 - FONDO GENERAL"/>
    <n v="15473"/>
    <s v="17 - PERAVIA"/>
    <n v="4768626"/>
    <n v="1"/>
    <n v="0"/>
  </r>
  <r>
    <x v="0"/>
    <x v="0"/>
    <x v="0"/>
    <x v="1"/>
    <x v="7"/>
    <s v="2 - Poder Ejecutivo"/>
    <s v="0206 - MINISTERIO DE EDUCACIÓN"/>
    <x v="99"/>
    <x v="2"/>
    <x v="10"/>
    <x v="41"/>
    <s v="2.7 - OBRAS"/>
    <s v="2.7.1 - OBRAS EN EDIFICACIONES"/>
    <s v="S"/>
    <s v="41 - AMPLIACIÓN DEL PLANTEL EDUCATIVO PARA INICIAL PUERTO RICO, MUNICIPIO SANTO DOMINGO ESTE, PROVINCIA SANTO DOMINGO."/>
    <s v="10 - FONDO GENERAL"/>
    <n v="15846"/>
    <s v="32 - SANTO DOMINGO"/>
    <n v="11006928"/>
    <n v="2476558.4900000002"/>
    <n v="2476557.5"/>
  </r>
  <r>
    <x v="0"/>
    <x v="0"/>
    <x v="0"/>
    <x v="1"/>
    <x v="7"/>
    <s v="2 - Poder Ejecutivo"/>
    <s v="0206 - MINISTERIO DE EDUCACIÓN"/>
    <x v="99"/>
    <x v="2"/>
    <x v="10"/>
    <x v="41"/>
    <s v="2.7 - OBRAS"/>
    <s v="2.7.1 - OBRAS EN EDIFICACIONES"/>
    <s v="S"/>
    <s v="42 - AMPLIACIÓN DEL PLANTEL EDUCATIVO PARA INICIAL APOLINAR PERDOMO, MUNICIPIO TAMAYO, PROVINCIA BAORUCO."/>
    <s v="10 - FONDO GENERAL"/>
    <n v="16053"/>
    <s v="03 - BAHORUCO"/>
    <n v="21904546"/>
    <n v="1.5700000002980232"/>
    <n v="0"/>
  </r>
  <r>
    <x v="0"/>
    <x v="0"/>
    <x v="0"/>
    <x v="1"/>
    <x v="7"/>
    <s v="2 - Poder Ejecutivo"/>
    <s v="0206 - MINISTERIO DE EDUCACIÓN"/>
    <x v="99"/>
    <x v="2"/>
    <x v="10"/>
    <x v="41"/>
    <s v="2.7 - OBRAS"/>
    <s v="2.7.1 - OBRAS EN EDIFICACIONES"/>
    <s v="S"/>
    <s v="42 - AMPLIACIÓN DEL PLANTEL EDUCATIVO PARA INICIAL CARLOS JULIO TEJEDA ORTIZ, MUNICIPIO BANÍ, PROVINCIA PERAVIA."/>
    <s v="10 - FONDO GENERAL"/>
    <n v="15474"/>
    <s v="17 - PERAVIA"/>
    <n v="6731551"/>
    <n v="1"/>
    <n v="0"/>
  </r>
  <r>
    <x v="0"/>
    <x v="0"/>
    <x v="0"/>
    <x v="1"/>
    <x v="7"/>
    <s v="2 - Poder Ejecutivo"/>
    <s v="0206 - MINISTERIO DE EDUCACIÓN"/>
    <x v="99"/>
    <x v="2"/>
    <x v="10"/>
    <x v="41"/>
    <s v="2.7 - OBRAS"/>
    <s v="2.7.1 - OBRAS EN EDIFICACIONES"/>
    <s v="S"/>
    <s v="42 - AMPLIACIÓN DEL PLANTEL EDUCATIVO PARA INICIAL GUANITO, MUNICIPIO SAN JUAN, PROVINCIA SAN JUAN."/>
    <s v="10 - FONDO GENERAL"/>
    <n v="15425"/>
    <s v="22 - SAN JUAN"/>
    <n v="4785373"/>
    <n v="2856260.21"/>
    <n v="1709974.14"/>
  </r>
  <r>
    <x v="0"/>
    <x v="0"/>
    <x v="0"/>
    <x v="1"/>
    <x v="7"/>
    <s v="2 - Poder Ejecutivo"/>
    <s v="0206 - MINISTERIO DE EDUCACIÓN"/>
    <x v="99"/>
    <x v="2"/>
    <x v="10"/>
    <x v="41"/>
    <s v="2.7 - OBRAS"/>
    <s v="2.7.1 - OBRAS EN EDIFICACIONES"/>
    <s v="S"/>
    <s v="42 - AMPLIACIÓN DEL PLANTEL EDUCATIVO PARA INICIAL HEROÍNA DÍAZ, MUNICIPIO FANTINO, PROVINCIA SANCHEZ RAMIREZ."/>
    <s v="10 - FONDO GENERAL"/>
    <n v="15984"/>
    <s v="24 - SANCHEZ RAMIREZ"/>
    <n v="4768626"/>
    <n v="1072941"/>
    <n v="1072939.8400000001"/>
  </r>
  <r>
    <x v="0"/>
    <x v="0"/>
    <x v="0"/>
    <x v="1"/>
    <x v="7"/>
    <s v="2 - Poder Ejecutivo"/>
    <s v="0206 - MINISTERIO DE EDUCACIÓN"/>
    <x v="99"/>
    <x v="2"/>
    <x v="10"/>
    <x v="41"/>
    <s v="2.7 - OBRAS"/>
    <s v="2.7.1 - OBRAS EN EDIFICACIONES"/>
    <s v="S"/>
    <s v="42 - AMPLIACIÓN DEL PLANTEL EDUCATIVO PARA INICIAL HUNGRÍA ESPINAL FRANCISCO, MUNICIPIO ARENOSO, PROVINCIA DUARTE."/>
    <s v="10 - FONDO GENERAL"/>
    <n v="15673"/>
    <s v="06 - DUARTE"/>
    <n v="6731551"/>
    <n v="0"/>
    <n v="0"/>
  </r>
  <r>
    <x v="0"/>
    <x v="0"/>
    <x v="0"/>
    <x v="1"/>
    <x v="7"/>
    <s v="2 - Poder Ejecutivo"/>
    <s v="0206 - MINISTERIO DE EDUCACIÓN"/>
    <x v="99"/>
    <x v="2"/>
    <x v="10"/>
    <x v="41"/>
    <s v="2.7 - OBRAS"/>
    <s v="2.7.1 - OBRAS EN EDIFICACIONES"/>
    <s v="S"/>
    <s v="42 - AMPLIACIÓN DEL PLANTEL EDUCATIVO PARA INICIAL MANUEL ORTIZ PEÑA, MUNICIPIO SAN JOSÉ DE LAS MATAS, PROVINCIA SANTIAGO."/>
    <s v="10 - FONDO GENERAL"/>
    <n v="15711"/>
    <s v="25 - SANTIAGO"/>
    <n v="4768626"/>
    <n v="1072941"/>
    <n v="1072940.79"/>
  </r>
  <r>
    <x v="0"/>
    <x v="0"/>
    <x v="0"/>
    <x v="1"/>
    <x v="7"/>
    <s v="2 - Poder Ejecutivo"/>
    <s v="0206 - MINISTERIO DE EDUCACIÓN"/>
    <x v="99"/>
    <x v="2"/>
    <x v="10"/>
    <x v="41"/>
    <s v="2.7 - OBRAS"/>
    <s v="2.7.1 - OBRAS EN EDIFICACIONES"/>
    <s v="S"/>
    <s v="42 - AMPLIACIÓN DEL PLANTEL EDUCATIVO PARA INICIAL PROF. ISABEL SEGURA DE APATANO , MUNICIPIO SANTO DOMINGO ESTE, PROVINCIA SANTO DOMINGO."/>
    <s v="10 - FONDO GENERAL"/>
    <n v="15847"/>
    <s v="32 - SANTO DOMINGO"/>
    <n v="6611838"/>
    <n v="1487664.3100000005"/>
    <n v="1487662.46"/>
  </r>
  <r>
    <x v="0"/>
    <x v="0"/>
    <x v="0"/>
    <x v="1"/>
    <x v="7"/>
    <s v="2 - Poder Ejecutivo"/>
    <s v="0206 - MINISTERIO DE EDUCACIÓN"/>
    <x v="99"/>
    <x v="2"/>
    <x v="10"/>
    <x v="41"/>
    <s v="2.7 - OBRAS"/>
    <s v="2.7.1 - OBRAS EN EDIFICACIONES"/>
    <s v="S"/>
    <s v="42 - AMPLIACIÓN DEL PLANTEL EDUCATIVO PARA INICIAL PROF. JUAN EMILIO BOSCH GAVIÑO, MUNICIPIO MONCIÓN, PROVINCIA SANTIAGO RODRIGUEZ."/>
    <s v="10 - FONDO GENERAL"/>
    <n v="15794"/>
    <s v="26 - SANTIAGO RODRIGUEZ"/>
    <n v="11249055"/>
    <n v="4000000"/>
    <n v="0"/>
  </r>
  <r>
    <x v="0"/>
    <x v="0"/>
    <x v="0"/>
    <x v="1"/>
    <x v="7"/>
    <s v="2 - Poder Ejecutivo"/>
    <s v="0206 - MINISTERIO DE EDUCACIÓN"/>
    <x v="99"/>
    <x v="2"/>
    <x v="10"/>
    <x v="41"/>
    <s v="2.7 - OBRAS"/>
    <s v="2.7.1 - OBRAS EN EDIFICACIONES"/>
    <s v="S"/>
    <s v="42 - AMPLIACIÓN DEL PLANTEL EDUCATIVO PARA INICIAL SUDADERO, MUNICIPIO HATO MAYOR, PROVINCIA HATO MAYOR."/>
    <s v="10 - FONDO GENERAL"/>
    <n v="15587"/>
    <s v="30 - HATO MAYOR"/>
    <n v="6659723"/>
    <n v="3254707.15"/>
    <n v="3254704.87"/>
  </r>
  <r>
    <x v="0"/>
    <x v="0"/>
    <x v="0"/>
    <x v="1"/>
    <x v="7"/>
    <s v="2 - Poder Ejecutivo"/>
    <s v="0206 - MINISTERIO DE EDUCACIÓN"/>
    <x v="99"/>
    <x v="2"/>
    <x v="10"/>
    <x v="41"/>
    <s v="2.7 - OBRAS"/>
    <s v="2.7.1 - OBRAS EN EDIFICACIONES"/>
    <s v="S"/>
    <s v="43 - AMPLIACIÓN DEL PLANTEL EDUCATIVO PARA INICIAL LAS CAÑITAS, MUNICIPIO SABANA DE LA MAR, PROVINCIA HATO MAYOR."/>
    <s v="10 - FONDO GENERAL"/>
    <n v="15588"/>
    <s v="30 - HATO MAYOR"/>
    <n v="6659723"/>
    <n v="3254707.1500000004"/>
    <n v="3254704.87"/>
  </r>
  <r>
    <x v="0"/>
    <x v="0"/>
    <x v="0"/>
    <x v="1"/>
    <x v="7"/>
    <s v="2 - Poder Ejecutivo"/>
    <s v="0206 - MINISTERIO DE EDUCACIÓN"/>
    <x v="99"/>
    <x v="2"/>
    <x v="10"/>
    <x v="41"/>
    <s v="2.7 - OBRAS"/>
    <s v="2.7.1 - OBRAS EN EDIFICACIONES"/>
    <s v="S"/>
    <s v="43 - AMPLIACIÓN DEL PLANTEL EDUCATIVO PARA INICIAL MOGOLLÓN - AURA CADENA, MUNICIPIO SAN JUAN, PROVINCIA SAN JUAN."/>
    <s v="10 - FONDO GENERAL"/>
    <n v="15426"/>
    <s v="22 - SAN JUAN"/>
    <n v="4785373"/>
    <n v="1072856"/>
    <n v="1072855.73"/>
  </r>
  <r>
    <x v="0"/>
    <x v="0"/>
    <x v="0"/>
    <x v="1"/>
    <x v="7"/>
    <s v="2 - Poder Ejecutivo"/>
    <s v="0206 - MINISTERIO DE EDUCACIÓN"/>
    <x v="99"/>
    <x v="2"/>
    <x v="10"/>
    <x v="41"/>
    <s v="2.7 - OBRAS"/>
    <s v="2.7.1 - OBRAS EN EDIFICACIONES"/>
    <s v="S"/>
    <s v="43 - AMPLIACIÓN DEL PLANTEL EDUCATIVO PARA INICIAL PROF. FRANCISCA BIENVENIDA LOZANO, MUNICIPIO PEPILLO SALCEDO, PROVINCIA MONTE CRISTI."/>
    <s v="10 - FONDO GENERAL"/>
    <n v="15898"/>
    <s v="15 - MONTE CRISTI"/>
    <n v="4802120"/>
    <n v="1214550.1299999999"/>
    <n v="1214530.03"/>
  </r>
  <r>
    <x v="0"/>
    <x v="0"/>
    <x v="0"/>
    <x v="1"/>
    <x v="7"/>
    <s v="2 - Poder Ejecutivo"/>
    <s v="0206 - MINISTERIO DE EDUCACIÓN"/>
    <x v="99"/>
    <x v="2"/>
    <x v="10"/>
    <x v="41"/>
    <s v="2.7 - OBRAS"/>
    <s v="2.7.1 - OBRAS EN EDIFICACIONES"/>
    <s v="S"/>
    <s v="43 - AMPLIACIÓN DEL PLANTEL EDUCATIVO PARA INICIAL PROF. HEROÍNA PERALTA TAVERAS, MUNICIPIO VILLA RIVA, PROVINCIA DUARTE."/>
    <s v="10 - FONDO GENERAL"/>
    <n v="15674"/>
    <s v="06 - DUARTE"/>
    <n v="6731551"/>
    <n v="1"/>
    <n v="0"/>
  </r>
  <r>
    <x v="0"/>
    <x v="0"/>
    <x v="0"/>
    <x v="1"/>
    <x v="7"/>
    <s v="2 - Poder Ejecutivo"/>
    <s v="0206 - MINISTERIO DE EDUCACIÓN"/>
    <x v="99"/>
    <x v="2"/>
    <x v="10"/>
    <x v="41"/>
    <s v="2.7 - OBRAS"/>
    <s v="2.7.1 - OBRAS EN EDIFICACIONES"/>
    <s v="S"/>
    <s v="43 - AMPLIACIÓN DEL PLANTEL EDUCATIVO PARA INICIAL PROF. LUIS EMILIO PEÑA, MUNICIPIO BANÍ, PROVINCIA PERAVIA."/>
    <s v="10 - FONDO GENERAL"/>
    <n v="15475"/>
    <s v="17 - PERAVIA"/>
    <n v="11208701"/>
    <n v="0"/>
    <n v="0"/>
  </r>
  <r>
    <x v="0"/>
    <x v="0"/>
    <x v="0"/>
    <x v="1"/>
    <x v="7"/>
    <s v="2 - Poder Ejecutivo"/>
    <s v="0206 - MINISTERIO DE EDUCACIÓN"/>
    <x v="99"/>
    <x v="2"/>
    <x v="10"/>
    <x v="41"/>
    <s v="2.7 - OBRAS"/>
    <s v="2.7.1 - OBRAS EN EDIFICACIONES"/>
    <s v="S"/>
    <s v="43 - AMPLIACIÓN DEL PLANTEL EDUCATIVO PARA INICIAL PROF. MARÍA MERCEDES GÓMEZ, MUNICIPIO SANTO DOMINGO ESTE, PROVINCIA SANTO DOMINGO."/>
    <s v="10 - FONDO GENERAL"/>
    <n v="15848"/>
    <s v="32 - SANTO DOMINGO"/>
    <n v="6611838"/>
    <n v="3611838"/>
    <n v="1487662.47"/>
  </r>
  <r>
    <x v="0"/>
    <x v="0"/>
    <x v="0"/>
    <x v="1"/>
    <x v="7"/>
    <s v="2 - Poder Ejecutivo"/>
    <s v="0206 - MINISTERIO DE EDUCACIÓN"/>
    <x v="99"/>
    <x v="2"/>
    <x v="10"/>
    <x v="41"/>
    <s v="2.7 - OBRAS"/>
    <s v="2.7.1 - OBRAS EN EDIFICACIONES"/>
    <s v="S"/>
    <s v="43 - AMPLIACIÓN DEL PLANTEL EDUCATIVO PARA INICIAL PROF. MARÍA MIRANDA, MUNICIPIO PUÑAL, PROVINCIA SANTIAGO."/>
    <s v="10 - FONDO GENERAL"/>
    <n v="15712"/>
    <s v="25 - SANTIAGO"/>
    <n v="11208701"/>
    <n v="2521961"/>
    <n v="2521954.13"/>
  </r>
  <r>
    <x v="0"/>
    <x v="0"/>
    <x v="0"/>
    <x v="1"/>
    <x v="7"/>
    <s v="2 - Poder Ejecutivo"/>
    <s v="0206 - MINISTERIO DE EDUCACIÓN"/>
    <x v="99"/>
    <x v="2"/>
    <x v="10"/>
    <x v="41"/>
    <s v="2.7 - OBRAS"/>
    <s v="2.7.1 - OBRAS EN EDIFICACIONES"/>
    <s v="S"/>
    <s v="43 - AMPLIACIÓN DEL PLANTEL EDUCATIVO PARA INICIAL SALOMÉ UREÑA DE HENRÍQUEZ, MUNICIPIO TAMAYO, PROVINCIA BAORUCO."/>
    <s v="10 - FONDO GENERAL"/>
    <n v="16054"/>
    <s v="03 - BAHORUCO"/>
    <n v="11289410"/>
    <n v="1.1699999999254942"/>
    <n v="0"/>
  </r>
  <r>
    <x v="0"/>
    <x v="0"/>
    <x v="0"/>
    <x v="1"/>
    <x v="7"/>
    <s v="2 - Poder Ejecutivo"/>
    <s v="0206 - MINISTERIO DE EDUCACIÓN"/>
    <x v="99"/>
    <x v="2"/>
    <x v="10"/>
    <x v="41"/>
    <s v="2.7 - OBRAS"/>
    <s v="2.7.1 - OBRAS EN EDIFICACIONES"/>
    <s v="S"/>
    <s v="43 - AMPLIACIÓN DEL PLANTEL EDUCATIVO PARA INICIAL SALUSTIANA HERNÁNDEZ JOSÉ, MUNICIPIO COTUÍ, PROVINCIA SANCHEZ RAMIREZ."/>
    <s v="10 - FONDO GENERAL"/>
    <n v="15985"/>
    <s v="24 - SANCHEZ RAMIREZ"/>
    <n v="6731551"/>
    <n v="1514599"/>
    <n v="1514597.78"/>
  </r>
  <r>
    <x v="0"/>
    <x v="0"/>
    <x v="0"/>
    <x v="1"/>
    <x v="7"/>
    <s v="2 - Poder Ejecutivo"/>
    <s v="0206 - MINISTERIO DE EDUCACIÓN"/>
    <x v="99"/>
    <x v="2"/>
    <x v="10"/>
    <x v="41"/>
    <s v="2.7 - OBRAS"/>
    <s v="2.7.1 - OBRAS EN EDIFICACIONES"/>
    <s v="S"/>
    <s v="43 - CONSTRUCCIÓN  DE 3 ESTANCIAS INFANTIESL EN LA PROVINCIA DE LA VEGA (FASE 2)"/>
    <s v="10 - FONDO GENERAL"/>
    <n v="13443"/>
    <s v="13 - LA VEGA"/>
    <n v="8433540"/>
    <n v="9709274.3000000007"/>
    <n v="7694784.4000000004"/>
  </r>
  <r>
    <x v="0"/>
    <x v="0"/>
    <x v="0"/>
    <x v="1"/>
    <x v="7"/>
    <s v="2 - Poder Ejecutivo"/>
    <s v="0206 - MINISTERIO DE EDUCACIÓN"/>
    <x v="99"/>
    <x v="2"/>
    <x v="10"/>
    <x v="41"/>
    <s v="2.7 - OBRAS"/>
    <s v="2.7.1 - OBRAS EN EDIFICACIONES"/>
    <s v="S"/>
    <s v="44 - AMPLIACIÓN DEL PLANTEL EDUCATIVO PARA INICIAL DIVINA PROVIDENCIA, MUNICIPIO CONSUELO, PROVINCIA SAN PEDRO DE MACORÍS."/>
    <s v="10 - FONDO GENERAL"/>
    <n v="15589"/>
    <s v="23 - SAN PEDRO DE MACORIS"/>
    <n v="12351763"/>
    <n v="0"/>
    <n v="0"/>
  </r>
  <r>
    <x v="0"/>
    <x v="0"/>
    <x v="0"/>
    <x v="1"/>
    <x v="7"/>
    <s v="2 - Poder Ejecutivo"/>
    <s v="0206 - MINISTERIO DE EDUCACIÓN"/>
    <x v="99"/>
    <x v="2"/>
    <x v="10"/>
    <x v="41"/>
    <s v="2.7 - OBRAS"/>
    <s v="2.7.1 - OBRAS EN EDIFICACIONES"/>
    <s v="S"/>
    <s v="44 - AMPLIACIÓN DEL PLANTEL EDUCATIVO PARA INICIAL EL DURO, MUNICIPIO MONTE CRISTI, PROVINCIA MONTE CRISTI."/>
    <s v="10 - FONDO GENERAL"/>
    <n v="15899"/>
    <s v="15 - MONTE CRISTI"/>
    <n v="11289410"/>
    <n v="2685181.6099999994"/>
    <n v="2685181.52"/>
  </r>
  <r>
    <x v="0"/>
    <x v="0"/>
    <x v="0"/>
    <x v="1"/>
    <x v="7"/>
    <s v="2 - Poder Ejecutivo"/>
    <s v="0206 - MINISTERIO DE EDUCACIÓN"/>
    <x v="99"/>
    <x v="2"/>
    <x v="10"/>
    <x v="41"/>
    <s v="2.7 - OBRAS"/>
    <s v="2.7.1 - OBRAS EN EDIFICACIONES"/>
    <s v="S"/>
    <s v="44 - AMPLIACIÓN DEL PLANTEL EDUCATIVO PARA INICIAL ENRIQUILLO, MUNICIPIO TAMAYO, PROVINCIA BAORUCO."/>
    <s v="10 - FONDO GENERAL"/>
    <n v="16055"/>
    <s v="03 - BAHORUCO"/>
    <n v="6779437"/>
    <n v="1.5300000002607703"/>
    <n v="0"/>
  </r>
  <r>
    <x v="0"/>
    <x v="0"/>
    <x v="0"/>
    <x v="1"/>
    <x v="7"/>
    <s v="2 - Poder Ejecutivo"/>
    <s v="0206 - MINISTERIO DE EDUCACIÓN"/>
    <x v="99"/>
    <x v="2"/>
    <x v="10"/>
    <x v="41"/>
    <s v="2.7 - OBRAS"/>
    <s v="2.7.1 - OBRAS EN EDIFICACIONES"/>
    <s v="S"/>
    <s v="44 - AMPLIACIÓN DEL PLANTEL EDUCATIVO PARA INICIAL JOSÉ DEL CARMEN RODRÍGUEZ MOREL, MUNICIPIO VILLA RIVA, PROVINCIA DUARTE."/>
    <s v="10 - FONDO GENERAL"/>
    <n v="15675"/>
    <s v="06 - DUARTE"/>
    <n v="6731551"/>
    <n v="1"/>
    <n v="0"/>
  </r>
  <r>
    <x v="0"/>
    <x v="0"/>
    <x v="0"/>
    <x v="1"/>
    <x v="7"/>
    <s v="2 - Poder Ejecutivo"/>
    <s v="0206 - MINISTERIO DE EDUCACIÓN"/>
    <x v="99"/>
    <x v="2"/>
    <x v="10"/>
    <x v="41"/>
    <s v="2.7 - OBRAS"/>
    <s v="2.7.1 - OBRAS EN EDIFICACIONES"/>
    <s v="S"/>
    <s v="44 - AMPLIACIÓN DEL PLANTEL EDUCATIVO PARA INICIAL LA SAONA, MUNICIPIO BANÍ, PROVINCIA PERAVIA."/>
    <s v="10 - FONDO GENERAL"/>
    <n v="15476"/>
    <s v="17 - PERAVIA"/>
    <n v="6731551"/>
    <n v="2404716"/>
    <n v="0"/>
  </r>
  <r>
    <x v="0"/>
    <x v="0"/>
    <x v="0"/>
    <x v="1"/>
    <x v="7"/>
    <s v="2 - Poder Ejecutivo"/>
    <s v="0206 - MINISTERIO DE EDUCACIÓN"/>
    <x v="99"/>
    <x v="2"/>
    <x v="10"/>
    <x v="41"/>
    <s v="2.7 - OBRAS"/>
    <s v="2.7.1 - OBRAS EN EDIFICACIONES"/>
    <s v="S"/>
    <s v="44 - AMPLIACIÓN DEL PLANTEL EDUCATIVO PARA INICIAL LOS CHARCOS, MUNICIPIO SAN JUAN, PROVINCIA SAN JUAN."/>
    <s v="10 - FONDO GENERAL"/>
    <n v="15427"/>
    <s v="22 - SAN JUAN"/>
    <n v="4785373"/>
    <n v="1015399.06"/>
    <n v="1015397.22"/>
  </r>
  <r>
    <x v="0"/>
    <x v="0"/>
    <x v="0"/>
    <x v="1"/>
    <x v="7"/>
    <s v="2 - Poder Ejecutivo"/>
    <s v="0206 - MINISTERIO DE EDUCACIÓN"/>
    <x v="99"/>
    <x v="2"/>
    <x v="10"/>
    <x v="41"/>
    <s v="2.7 - OBRAS"/>
    <s v="2.7.1 - OBRAS EN EDIFICACIONES"/>
    <s v="S"/>
    <s v="44 - AMPLIACIÓN DEL PLANTEL EDUCATIVO PARA INICIAL PROF. ELADIO DE JESÚS MIRAMBEAUX JEREZ, MUNICIPIO COTUÍ, PROVINCIA SANCHEZ RAMIREZ."/>
    <s v="10 - FONDO GENERAL"/>
    <n v="15986"/>
    <s v="24 - SANCHEZ RAMIREZ"/>
    <n v="6731551"/>
    <n v="1514599"/>
    <n v="1514597.78"/>
  </r>
  <r>
    <x v="0"/>
    <x v="0"/>
    <x v="0"/>
    <x v="1"/>
    <x v="7"/>
    <s v="2 - Poder Ejecutivo"/>
    <s v="0206 - MINISTERIO DE EDUCACIÓN"/>
    <x v="99"/>
    <x v="2"/>
    <x v="10"/>
    <x v="41"/>
    <s v="2.7 - OBRAS"/>
    <s v="2.7.1 - OBRAS EN EDIFICACIONES"/>
    <s v="S"/>
    <s v="44 - AMPLIACIÓN DEL PLANTEL EDUCATIVO PARA INICIAL PROF. VENECIA CEPEDA, MUNICIPIO SANTIAGO, PROVINCIA SANTIAGO."/>
    <s v="10 - FONDO GENERAL"/>
    <n v="15713"/>
    <s v="25 - SANTIAGO"/>
    <n v="6731551"/>
    <n v="1"/>
    <n v="0"/>
  </r>
  <r>
    <x v="0"/>
    <x v="0"/>
    <x v="0"/>
    <x v="1"/>
    <x v="7"/>
    <s v="2 - Poder Ejecutivo"/>
    <s v="0206 - MINISTERIO DE EDUCACIÓN"/>
    <x v="99"/>
    <x v="2"/>
    <x v="10"/>
    <x v="41"/>
    <s v="2.7 - OBRAS"/>
    <s v="2.7.1 - OBRAS EN EDIFICACIONES"/>
    <s v="S"/>
    <s v="44 - AMPLIACIÓN DEL PLANTEL EDUCATIVO PARA INICIAL PROF. VICTORIANA SANCIÓN BECO, MUNICIPIO SANTO DOMINGO ESTE, PROVINCIA SANTO DOMINGO."/>
    <s v="10 - FONDO GENERAL"/>
    <n v="15849"/>
    <s v="32 - SANTO DOMINGO"/>
    <n v="11006928"/>
    <n v="2476562"/>
    <n v="2476558.6800000002"/>
  </r>
  <r>
    <x v="0"/>
    <x v="0"/>
    <x v="0"/>
    <x v="1"/>
    <x v="7"/>
    <s v="2 - Poder Ejecutivo"/>
    <s v="0206 - MINISTERIO DE EDUCACIÓN"/>
    <x v="99"/>
    <x v="2"/>
    <x v="10"/>
    <x v="41"/>
    <s v="2.7 - OBRAS"/>
    <s v="2.7.1 - OBRAS EN EDIFICACIONES"/>
    <s v="S"/>
    <s v="44 - CONSTRUCCIÓN  2 ESTANCIAS INFANTILES EN LA PROVINCIA DE BARAHONA (FASE 2)"/>
    <s v="10 - FONDO GENERAL"/>
    <n v="13444"/>
    <s v="04 - BARAHONA"/>
    <n v="20216062"/>
    <n v="5216062"/>
    <n v="0"/>
  </r>
  <r>
    <x v="0"/>
    <x v="0"/>
    <x v="0"/>
    <x v="1"/>
    <x v="7"/>
    <s v="2 - Poder Ejecutivo"/>
    <s v="0206 - MINISTERIO DE EDUCACIÓN"/>
    <x v="99"/>
    <x v="2"/>
    <x v="10"/>
    <x v="41"/>
    <s v="2.7 - OBRAS"/>
    <s v="2.7.1 - OBRAS EN EDIFICACIONES"/>
    <s v="S"/>
    <s v="45 - AMPLIACIÓN DEL PLANTEL EDUCATIVO PARA INICIAL CLODOMIRO CHECO, MUNICIPIO SAN JOSÉ DE LAS MATAS, PROVINCIA SANTIAGO."/>
    <s v="10 - FONDO GENERAL"/>
    <n v="15714"/>
    <s v="25 - SANTIAGO"/>
    <n v="4768626"/>
    <n v="1"/>
    <n v="0"/>
  </r>
  <r>
    <x v="0"/>
    <x v="0"/>
    <x v="0"/>
    <x v="1"/>
    <x v="7"/>
    <s v="2 - Poder Ejecutivo"/>
    <s v="0206 - MINISTERIO DE EDUCACIÓN"/>
    <x v="99"/>
    <x v="2"/>
    <x v="10"/>
    <x v="41"/>
    <s v="2.7 - OBRAS"/>
    <s v="2.7.1 - OBRAS EN EDIFICACIONES"/>
    <s v="S"/>
    <s v="45 - AMPLIACIÓN DEL PLANTEL EDUCATIVO PARA INICIAL LA RECTA DE SANITA, MUNICIPIO MONTE CRISTI, PROVINCIA MONTE CRISTI."/>
    <s v="10 - FONDO GENERAL"/>
    <n v="15900"/>
    <s v="15 - MONTE CRISTI"/>
    <n v="6779437"/>
    <n v="1711705.85"/>
    <n v="1711655.57"/>
  </r>
  <r>
    <x v="0"/>
    <x v="0"/>
    <x v="0"/>
    <x v="1"/>
    <x v="7"/>
    <s v="2 - Poder Ejecutivo"/>
    <s v="0206 - MINISTERIO DE EDUCACIÓN"/>
    <x v="99"/>
    <x v="2"/>
    <x v="10"/>
    <x v="41"/>
    <s v="2.7 - OBRAS"/>
    <s v="2.7.1 - OBRAS EN EDIFICACIONES"/>
    <s v="S"/>
    <s v="45 - AMPLIACIÓN DEL PLANTEL EDUCATIVO PARA INICIAL MACOTILLO, MUNICIPIO SAN JUAN, PROVINCIA SAN JUAN."/>
    <s v="10 - FONDO GENERAL"/>
    <n v="15428"/>
    <s v="22 - SAN JUAN"/>
    <n v="6755494"/>
    <n v="1414108.52"/>
    <n v="1414107.5"/>
  </r>
  <r>
    <x v="0"/>
    <x v="0"/>
    <x v="0"/>
    <x v="1"/>
    <x v="7"/>
    <s v="2 - Poder Ejecutivo"/>
    <s v="0206 - MINISTERIO DE EDUCACIÓN"/>
    <x v="99"/>
    <x v="2"/>
    <x v="10"/>
    <x v="41"/>
    <s v="2.7 - OBRAS"/>
    <s v="2.7.1 - OBRAS EN EDIFICACIONES"/>
    <s v="S"/>
    <s v="45 - AMPLIACIÓN DEL PLANTEL EDUCATIVO PARA INICIAL MADRE CARMEN SALLES, MUNICIPIO CONSUELO, PROVINCIA SAN PEDRO DE MACORÍS."/>
    <s v="10 - FONDO GENERAL"/>
    <n v="15590"/>
    <s v="23 - SAN PEDRO DE MACORIS"/>
    <n v="6659723"/>
    <n v="0"/>
    <n v="0"/>
  </r>
  <r>
    <x v="0"/>
    <x v="0"/>
    <x v="0"/>
    <x v="1"/>
    <x v="7"/>
    <s v="2 - Poder Ejecutivo"/>
    <s v="0206 - MINISTERIO DE EDUCACIÓN"/>
    <x v="99"/>
    <x v="2"/>
    <x v="10"/>
    <x v="41"/>
    <s v="2.7 - OBRAS"/>
    <s v="2.7.1 - OBRAS EN EDIFICACIONES"/>
    <s v="S"/>
    <s v="45 - AMPLIACIÓN DEL PLANTEL EDUCATIVO PARA INICIAL PEDRO JOSÉ A. BLANDINO SOTO, MUNICIPIO BANÍ, PROVINCIA PERAVIA."/>
    <s v="10 - FONDO GENERAL"/>
    <n v="15477"/>
    <s v="17 - PERAVIA"/>
    <n v="11208701"/>
    <n v="1"/>
    <n v="0"/>
  </r>
  <r>
    <x v="0"/>
    <x v="0"/>
    <x v="0"/>
    <x v="1"/>
    <x v="7"/>
    <s v="2 - Poder Ejecutivo"/>
    <s v="0206 - MINISTERIO DE EDUCACIÓN"/>
    <x v="99"/>
    <x v="2"/>
    <x v="10"/>
    <x v="41"/>
    <s v="2.7 - OBRAS"/>
    <s v="2.7.1 - OBRAS EN EDIFICACIONES"/>
    <s v="S"/>
    <s v="45 - AMPLIACIÓN DEL PLANTEL EDUCATIVO PARA INICIAL PEDRO MIR, MUNICIPIO TAMAYO, PROVINCIA BAORUCO."/>
    <s v="10 - FONDO GENERAL"/>
    <n v="16056"/>
    <s v="03 - BAHORUCO"/>
    <n v="12576962"/>
    <n v="202396.76999999955"/>
    <n v="0"/>
  </r>
  <r>
    <x v="0"/>
    <x v="0"/>
    <x v="0"/>
    <x v="1"/>
    <x v="7"/>
    <s v="2 - Poder Ejecutivo"/>
    <s v="0206 - MINISTERIO DE EDUCACIÓN"/>
    <x v="99"/>
    <x v="2"/>
    <x v="10"/>
    <x v="41"/>
    <s v="2.7 - OBRAS"/>
    <s v="2.7.1 - OBRAS EN EDIFICACIONES"/>
    <s v="S"/>
    <s v="45 - AMPLIACIÓN DEL PLANTEL EDUCATIVO PARA INICIAL PROF. ERCILIA PEPÍN ESTRELLA, MUNICIPIO VILLA RIVA, PROVINCIA DUARTE."/>
    <s v="10 - FONDO GENERAL"/>
    <n v="15676"/>
    <s v="06 - DUARTE"/>
    <n v="21746580"/>
    <n v="1"/>
    <n v="0"/>
  </r>
  <r>
    <x v="0"/>
    <x v="0"/>
    <x v="0"/>
    <x v="1"/>
    <x v="7"/>
    <s v="2 - Poder Ejecutivo"/>
    <s v="0206 - MINISTERIO DE EDUCACIÓN"/>
    <x v="99"/>
    <x v="2"/>
    <x v="10"/>
    <x v="41"/>
    <s v="2.7 - OBRAS"/>
    <s v="2.7.1 - OBRAS EN EDIFICACIONES"/>
    <s v="S"/>
    <s v="45 - AMPLIACIÓN DEL PLANTEL EDUCATIVO PARA INICIAL PROF. MANUEL M. MORILLO SÁNCHEZ, MUNICIPIO COTUÍ, PROVINCIA SANCHEZ RAMIREZ."/>
    <s v="10 - FONDO GENERAL"/>
    <n v="15987"/>
    <s v="24 - SANCHEZ RAMIREZ"/>
    <n v="6731551"/>
    <n v="1514599"/>
    <n v="1514597.78"/>
  </r>
  <r>
    <x v="0"/>
    <x v="0"/>
    <x v="0"/>
    <x v="1"/>
    <x v="7"/>
    <s v="2 - Poder Ejecutivo"/>
    <s v="0206 - MINISTERIO DE EDUCACIÓN"/>
    <x v="99"/>
    <x v="2"/>
    <x v="10"/>
    <x v="41"/>
    <s v="2.7 - OBRAS"/>
    <s v="2.7.1 - OBRAS EN EDIFICACIONES"/>
    <s v="S"/>
    <s v="45 - AMPLIACIÓN DEL PLANTEL EDUCATIVO PARA INICIAL REPÚBLICA DE NICARAGUA, MUNICIPIO SANTO DOMINGO ESTE, PROVINCIA SANTO DOMINGO."/>
    <s v="10 - FONDO GENERAL"/>
    <n v="15850"/>
    <s v="32 - SANTO DOMINGO"/>
    <n v="11006928"/>
    <n v="2476559"/>
    <n v="2476558.6800000002"/>
  </r>
  <r>
    <x v="0"/>
    <x v="0"/>
    <x v="0"/>
    <x v="1"/>
    <x v="7"/>
    <s v="2 - Poder Ejecutivo"/>
    <s v="0206 - MINISTERIO DE EDUCACIÓN"/>
    <x v="99"/>
    <x v="2"/>
    <x v="10"/>
    <x v="41"/>
    <s v="2.7 - OBRAS"/>
    <s v="2.7.1 - OBRAS EN EDIFICACIONES"/>
    <s v="S"/>
    <s v="45 - CONSTRUCCIÓN DE 2 ESTANCIAS INFANTILES EN LA PROVINCIA AZUA (FASE 2)"/>
    <s v="10 - FONDO GENERAL"/>
    <n v="13445"/>
    <s v="02 - AZUA"/>
    <n v="22265414"/>
    <n v="14269404"/>
    <n v="13563774.559999999"/>
  </r>
  <r>
    <x v="0"/>
    <x v="0"/>
    <x v="0"/>
    <x v="1"/>
    <x v="7"/>
    <s v="2 - Poder Ejecutivo"/>
    <s v="0206 - MINISTERIO DE EDUCACIÓN"/>
    <x v="99"/>
    <x v="2"/>
    <x v="10"/>
    <x v="41"/>
    <s v="2.7 - OBRAS"/>
    <s v="2.7.1 - OBRAS EN EDIFICACIONES"/>
    <s v="S"/>
    <s v="46 - AMPLIACIÓN DEL PLANTEL EDUCATIVO PARA INICIAL ANACAONA, MUNICIPIO VILLA JARAGUA, PROVINCIA BAORUCO."/>
    <s v="10 - FONDO GENERAL"/>
    <n v="16057"/>
    <s v="03 - BAHORUCO"/>
    <n v="12576962"/>
    <n v="6301000"/>
    <n v="0"/>
  </r>
  <r>
    <x v="0"/>
    <x v="0"/>
    <x v="0"/>
    <x v="1"/>
    <x v="7"/>
    <s v="2 - Poder Ejecutivo"/>
    <s v="0206 - MINISTERIO DE EDUCACIÓN"/>
    <x v="99"/>
    <x v="2"/>
    <x v="10"/>
    <x v="41"/>
    <s v="2.7 - OBRAS"/>
    <s v="2.7.1 - OBRAS EN EDIFICACIONES"/>
    <s v="S"/>
    <s v="46 - AMPLIACIÓN DEL PLANTEL EDUCATIVO PARA INICIAL ANTONIO PAREDES MENA, MUNICIPIO CONSUELO, PROVINCIA SAN PEDRO DE MACORÍS."/>
    <s v="10 - FONDO GENERAL"/>
    <n v="15591"/>
    <s v="23 - SAN PEDRO DE MACORIS"/>
    <n v="11087637"/>
    <n v="0"/>
    <n v="0"/>
  </r>
  <r>
    <x v="0"/>
    <x v="0"/>
    <x v="0"/>
    <x v="1"/>
    <x v="7"/>
    <s v="2 - Poder Ejecutivo"/>
    <s v="0206 - MINISTERIO DE EDUCACIÓN"/>
    <x v="99"/>
    <x v="2"/>
    <x v="10"/>
    <x v="41"/>
    <s v="2.7 - OBRAS"/>
    <s v="2.7.1 - OBRAS EN EDIFICACIONES"/>
    <s v="S"/>
    <s v="46 - AMPLIACIÓN DEL PLANTEL EDUCATIVO PARA INICIAL CATIVO, MUNICIPIO SAN JUAN, PROVINCIA SAN JUAN."/>
    <s v="10 - FONDO GENERAL"/>
    <n v="15429"/>
    <s v="22 - SAN JUAN"/>
    <n v="4785373"/>
    <n v="1013280.65"/>
    <n v="1013279.33"/>
  </r>
  <r>
    <x v="0"/>
    <x v="0"/>
    <x v="0"/>
    <x v="1"/>
    <x v="7"/>
    <s v="2 - Poder Ejecutivo"/>
    <s v="0206 - MINISTERIO DE EDUCACIÓN"/>
    <x v="99"/>
    <x v="2"/>
    <x v="10"/>
    <x v="41"/>
    <s v="2.7 - OBRAS"/>
    <s v="2.7.1 - OBRAS EN EDIFICACIONES"/>
    <s v="S"/>
    <s v="46 - AMPLIACIÓN DEL PLANTEL EDUCATIVO PARA INICIAL CENTRO POBLADO, MUNICIPIO LAS MATAS DE SANTA CRUZ, PROVINCIA MONTE CRISTI."/>
    <s v="10 - FONDO GENERAL"/>
    <n v="15901"/>
    <s v="15 - MONTE CRISTI"/>
    <n v="6779437"/>
    <n v="1711705.85"/>
    <n v="1711655.57"/>
  </r>
  <r>
    <x v="0"/>
    <x v="0"/>
    <x v="0"/>
    <x v="1"/>
    <x v="7"/>
    <s v="2 - Poder Ejecutivo"/>
    <s v="0206 - MINISTERIO DE EDUCACIÓN"/>
    <x v="99"/>
    <x v="2"/>
    <x v="10"/>
    <x v="41"/>
    <s v="2.7 - OBRAS"/>
    <s v="2.7.1 - OBRAS EN EDIFICACIONES"/>
    <s v="S"/>
    <s v="46 - AMPLIACIÓN DEL PLANTEL EDUCATIVO PARA INICIAL GALEÓN, MUNICIPIO BANÍ, PROVINCIA PERAVIA."/>
    <s v="10 - FONDO GENERAL"/>
    <n v="15478"/>
    <s v="17 - PERAVIA"/>
    <n v="11208701"/>
    <n v="2471462"/>
    <n v="2471460.1800000002"/>
  </r>
  <r>
    <x v="0"/>
    <x v="0"/>
    <x v="0"/>
    <x v="1"/>
    <x v="7"/>
    <s v="2 - Poder Ejecutivo"/>
    <s v="0206 - MINISTERIO DE EDUCACIÓN"/>
    <x v="99"/>
    <x v="2"/>
    <x v="10"/>
    <x v="41"/>
    <s v="2.7 - OBRAS"/>
    <s v="2.7.1 - OBRAS EN EDIFICACIONES"/>
    <s v="S"/>
    <s v="46 - AMPLIACIÓN DEL PLANTEL EDUCATIVO PARA INICIAL JOSÉ DE JESÚS GERMOSO VÁSQUEZ, MUNICIPIO SANTIAGO, PROVINCIA SANTIAGO."/>
    <s v="10 - FONDO GENERAL"/>
    <n v="15715"/>
    <s v="25 - SANTIAGO"/>
    <n v="11208701"/>
    <n v="1"/>
    <n v="0"/>
  </r>
  <r>
    <x v="0"/>
    <x v="0"/>
    <x v="0"/>
    <x v="1"/>
    <x v="7"/>
    <s v="2 - Poder Ejecutivo"/>
    <s v="0206 - MINISTERIO DE EDUCACIÓN"/>
    <x v="99"/>
    <x v="2"/>
    <x v="10"/>
    <x v="41"/>
    <s v="2.7 - OBRAS"/>
    <s v="2.7.1 - OBRAS EN EDIFICACIONES"/>
    <s v="S"/>
    <s v="46 - AMPLIACIÓN DEL PLANTEL EDUCATIVO PARA INICIAL MARÍA ALTAGRACIA PAULA, MUNICIPIO SAN FRANCISCO DE MACORÍS, PROVINCIA DUARTE."/>
    <s v="10 - FONDO GENERAL"/>
    <n v="15677"/>
    <s v="06 - DUARTE"/>
    <n v="11208701"/>
    <n v="2413074"/>
    <n v="2413072.25"/>
  </r>
  <r>
    <x v="0"/>
    <x v="0"/>
    <x v="0"/>
    <x v="1"/>
    <x v="7"/>
    <s v="2 - Poder Ejecutivo"/>
    <s v="0206 - MINISTERIO DE EDUCACIÓN"/>
    <x v="99"/>
    <x v="2"/>
    <x v="10"/>
    <x v="41"/>
    <s v="2.7 - OBRAS"/>
    <s v="2.7.1 - OBRAS EN EDIFICACIONES"/>
    <s v="S"/>
    <s v="46 - AMPLIACIÓN DEL PLANTEL EDUCATIVO PARA INICIAL PROF. BEATRIZ AMARANTE ROBLE, MUNICIPIO COTUÍ, PROVINCIA SANCHEZ RAMIREZ."/>
    <s v="10 - FONDO GENERAL"/>
    <n v="15988"/>
    <s v="24 - SANCHEZ RAMIREZ"/>
    <n v="4768626"/>
    <n v="1072939.8399999999"/>
    <n v="1072939.8400000001"/>
  </r>
  <r>
    <x v="0"/>
    <x v="0"/>
    <x v="0"/>
    <x v="1"/>
    <x v="7"/>
    <s v="2 - Poder Ejecutivo"/>
    <s v="0206 - MINISTERIO DE EDUCACIÓN"/>
    <x v="99"/>
    <x v="2"/>
    <x v="10"/>
    <x v="41"/>
    <s v="2.7 - OBRAS"/>
    <s v="2.7.1 - OBRAS EN EDIFICACIONES"/>
    <s v="S"/>
    <s v="46 - AMPLIACIÓN DEL PLANTEL EDUCATIVO PARA INICIAL PROF. NILDA CELESTE NOVA, MUNICIPIO SANTO DOMINGO ESTE, PROVINCIA SANTO DOMINGO."/>
    <s v="10 - FONDO GENERAL"/>
    <n v="15851"/>
    <s v="32 - SANTO DOMINGO"/>
    <n v="6611838"/>
    <n v="3975326"/>
    <n v="1487662.53"/>
  </r>
  <r>
    <x v="0"/>
    <x v="0"/>
    <x v="0"/>
    <x v="1"/>
    <x v="7"/>
    <s v="2 - Poder Ejecutivo"/>
    <s v="0206 - MINISTERIO DE EDUCACIÓN"/>
    <x v="99"/>
    <x v="2"/>
    <x v="10"/>
    <x v="41"/>
    <s v="2.7 - OBRAS"/>
    <s v="2.7.1 - OBRAS EN EDIFICACIONES"/>
    <s v="S"/>
    <s v="46 - CONSTRUCCIÓN  DE 1 ESTANCIA INFANTIL EN LA PROVINCIA ESPAILLAT (FASE 2)"/>
    <s v="10 - FONDO GENERAL"/>
    <n v="13446"/>
    <s v="09 - ESPAILLAT"/>
    <n v="4650280"/>
    <n v="4650280"/>
    <n v="0"/>
  </r>
  <r>
    <x v="0"/>
    <x v="0"/>
    <x v="0"/>
    <x v="1"/>
    <x v="7"/>
    <s v="2 - Poder Ejecutivo"/>
    <s v="0206 - MINISTERIO DE EDUCACIÓN"/>
    <x v="99"/>
    <x v="2"/>
    <x v="10"/>
    <x v="41"/>
    <s v="2.7 - OBRAS"/>
    <s v="2.7.1 - OBRAS EN EDIFICACIONES"/>
    <s v="S"/>
    <s v="47 - AMPLIACIÓN DEL PLANTEL EDUCATIVO PARA INICIAL ANA EMILIA ABIGAIL MEJÍA, MUNICIPIO SAN FRANCISCO DE MACORÍS, PROVINCIA DUARTE."/>
    <s v="10 - FONDO GENERAL"/>
    <n v="15678"/>
    <s v="06 - DUARTE"/>
    <n v="6731551"/>
    <n v="1559025"/>
    <n v="1559023.52"/>
  </r>
  <r>
    <x v="0"/>
    <x v="0"/>
    <x v="0"/>
    <x v="1"/>
    <x v="7"/>
    <s v="2 - Poder Ejecutivo"/>
    <s v="0206 - MINISTERIO DE EDUCACIÓN"/>
    <x v="99"/>
    <x v="2"/>
    <x v="10"/>
    <x v="41"/>
    <s v="2.7 - OBRAS"/>
    <s v="2.7.1 - OBRAS EN EDIFICACIONES"/>
    <s v="S"/>
    <s v="47 - AMPLIACIÓN DEL PLANTEL EDUCATIVO PARA INICIAL BATEY WALTERIO , MUNICIPIO MONTE CRISTI, PROVINCIA MONTE CRISTI."/>
    <s v="10 - FONDO GENERAL"/>
    <n v="15902"/>
    <s v="15 - MONTE CRISTI"/>
    <n v="4802120"/>
    <n v="1214550.1100000003"/>
    <n v="1214530.02"/>
  </r>
  <r>
    <x v="0"/>
    <x v="0"/>
    <x v="0"/>
    <x v="1"/>
    <x v="7"/>
    <s v="2 - Poder Ejecutivo"/>
    <s v="0206 - MINISTERIO DE EDUCACIÓN"/>
    <x v="99"/>
    <x v="2"/>
    <x v="10"/>
    <x v="41"/>
    <s v="2.7 - OBRAS"/>
    <s v="2.7.1 - OBRAS EN EDIFICACIONES"/>
    <s v="S"/>
    <s v="47 - AMPLIACIÓN DEL PLANTEL EDUCATIVO PARA INICIAL LA MESETA, MUNICIPIO SAN JUAN, PROVINCIA SAN JUAN."/>
    <s v="10 - FONDO GENERAL"/>
    <n v="15430"/>
    <s v="22 - SAN JUAN"/>
    <n v="4785373"/>
    <n v="1413658.52"/>
    <n v="1413657.5"/>
  </r>
  <r>
    <x v="0"/>
    <x v="0"/>
    <x v="0"/>
    <x v="1"/>
    <x v="7"/>
    <s v="2 - Poder Ejecutivo"/>
    <s v="0206 - MINISTERIO DE EDUCACIÓN"/>
    <x v="99"/>
    <x v="2"/>
    <x v="10"/>
    <x v="41"/>
    <s v="2.7 - OBRAS"/>
    <s v="2.7.1 - OBRAS EN EDIFICACIONES"/>
    <s v="S"/>
    <s v="47 - AMPLIACIÓN DEL PLANTEL EDUCATIVO PARA INICIAL LIC. HOMERO TRINIDAD VÓLQUEZ, MUNICIPIO JIMANÍ, PROVINCIA INDEPENDENCIA."/>
    <s v="10 - FONDO GENERAL"/>
    <n v="16058"/>
    <s v="10 - INDEPENDENCIA"/>
    <n v="12576962"/>
    <n v="1"/>
    <n v="0"/>
  </r>
  <r>
    <x v="0"/>
    <x v="0"/>
    <x v="0"/>
    <x v="1"/>
    <x v="7"/>
    <s v="2 - Poder Ejecutivo"/>
    <s v="0206 - MINISTERIO DE EDUCACIÓN"/>
    <x v="99"/>
    <x v="2"/>
    <x v="10"/>
    <x v="41"/>
    <s v="2.7 - OBRAS"/>
    <s v="2.7.1 - OBRAS EN EDIFICACIONES"/>
    <s v="S"/>
    <s v="47 - AMPLIACIÓN DEL PLANTEL EDUCATIVO PARA INICIAL LUCIANO DÍAZ, MUNICIPIO SANTIAGO, PROVINCIA SANTIAGO."/>
    <s v="10 - FONDO GENERAL"/>
    <n v="15716"/>
    <s v="25 - SANTIAGO"/>
    <n v="11208701"/>
    <n v="1"/>
    <n v="0"/>
  </r>
  <r>
    <x v="0"/>
    <x v="0"/>
    <x v="0"/>
    <x v="1"/>
    <x v="7"/>
    <s v="2 - Poder Ejecutivo"/>
    <s v="0206 - MINISTERIO DE EDUCACIÓN"/>
    <x v="99"/>
    <x v="2"/>
    <x v="10"/>
    <x v="41"/>
    <s v="2.7 - OBRAS"/>
    <s v="2.7.1 - OBRAS EN EDIFICACIONES"/>
    <s v="S"/>
    <s v="47 - AMPLIACIÓN DEL PLANTEL EDUCATIVO PARA INICIAL MATÍAS RAMÓN MELLA, MUNICIPIO SANTO DOMINGO ESTE, PROVINCIA SANTO DOMINGO."/>
    <s v="10 - FONDO GENERAL"/>
    <n v="15852"/>
    <s v="32 - SANTO DOMINGO"/>
    <n v="6611838"/>
    <n v="4381208.5599999996"/>
    <n v="1487662.53"/>
  </r>
  <r>
    <x v="0"/>
    <x v="0"/>
    <x v="0"/>
    <x v="1"/>
    <x v="7"/>
    <s v="2 - Poder Ejecutivo"/>
    <s v="0206 - MINISTERIO DE EDUCACIÓN"/>
    <x v="99"/>
    <x v="2"/>
    <x v="10"/>
    <x v="41"/>
    <s v="2.7 - OBRAS"/>
    <s v="2.7.1 - OBRAS EN EDIFICACIONES"/>
    <s v="S"/>
    <s v="47 - AMPLIACIÓN DEL PLANTEL EDUCATIVO PARA INICIAL NARCISO ALBERTI, MUNICIPIO CEVICOS, PROVINCIA SANCHEZ RAMIREZ."/>
    <s v="10 - FONDO GENERAL"/>
    <n v="15989"/>
    <s v="24 - SANCHEZ RAMIREZ"/>
    <n v="6731551"/>
    <n v="6731551"/>
    <n v="1514597.79"/>
  </r>
  <r>
    <x v="0"/>
    <x v="0"/>
    <x v="0"/>
    <x v="1"/>
    <x v="7"/>
    <s v="2 - Poder Ejecutivo"/>
    <s v="0206 - MINISTERIO DE EDUCACIÓN"/>
    <x v="99"/>
    <x v="2"/>
    <x v="10"/>
    <x v="41"/>
    <s v="2.7 - OBRAS"/>
    <s v="2.7.1 - OBRAS EN EDIFICACIONES"/>
    <s v="S"/>
    <s v="47 - AMPLIACIÓN DEL PLANTEL EDUCATIVO PARA INICIAL SABANA CHIQUITA, MUNICIPIO BANÍ, PROVINCIA PERAVIA."/>
    <s v="10 - FONDO GENERAL"/>
    <n v="15479"/>
    <s v="17 - PERAVIA"/>
    <n v="4768626"/>
    <n v="1142727.1400000001"/>
    <n v="1142726.1399999999"/>
  </r>
  <r>
    <x v="0"/>
    <x v="0"/>
    <x v="0"/>
    <x v="1"/>
    <x v="7"/>
    <s v="2 - Poder Ejecutivo"/>
    <s v="0206 - MINISTERIO DE EDUCACIÓN"/>
    <x v="99"/>
    <x v="2"/>
    <x v="10"/>
    <x v="41"/>
    <s v="2.7 - OBRAS"/>
    <s v="2.7.1 - OBRAS EN EDIFICACIONES"/>
    <s v="S"/>
    <s v="47 - AMPLIACIÓN DEL PLANTEL EDUCATIVO PARA INICIAL SANTA MARGARITA DE YOUVILLE, MUNICIPIO CONSUELO, PROVINCIA SAN PEDRO DE MACORÍS."/>
    <s v="10 - FONDO GENERAL"/>
    <n v="15592"/>
    <s v="23 - SAN PEDRO DE MACORIS"/>
    <n v="21509631"/>
    <n v="4845911.34"/>
    <n v="4845910.47"/>
  </r>
  <r>
    <x v="0"/>
    <x v="0"/>
    <x v="0"/>
    <x v="1"/>
    <x v="7"/>
    <s v="2 - Poder Ejecutivo"/>
    <s v="0206 - MINISTERIO DE EDUCACIÓN"/>
    <x v="99"/>
    <x v="2"/>
    <x v="10"/>
    <x v="41"/>
    <s v="2.7 - OBRAS"/>
    <s v="2.7.1 - OBRAS EN EDIFICACIONES"/>
    <s v="S"/>
    <s v="47 - CONSTRUCCIÓN  DE 2 ESTANCIAS INFANTILES EN LA PROVINCIA DE VALVERDE (FASE 2)"/>
    <s v="10 - FONDO GENERAL"/>
    <n v="13447"/>
    <s v="27 - VALVERDE"/>
    <n v="6028024"/>
    <n v="6936234"/>
    <n v="1687581.97"/>
  </r>
  <r>
    <x v="0"/>
    <x v="0"/>
    <x v="0"/>
    <x v="1"/>
    <x v="7"/>
    <s v="2 - Poder Ejecutivo"/>
    <s v="0206 - MINISTERIO DE EDUCACIÓN"/>
    <x v="99"/>
    <x v="2"/>
    <x v="10"/>
    <x v="41"/>
    <s v="2.7 - OBRAS"/>
    <s v="2.7.1 - OBRAS EN EDIFICACIONES"/>
    <s v="S"/>
    <s v="48 - AMPLIACIÓN DEL PLANTEL EDUCATIVO PARA INICIAL BATEY DON JUAN, MUNICIPIO CONSUELO, PROVINCIA SAN PEDRO DE MACORÍS."/>
    <s v="10 - FONDO GENERAL"/>
    <n v="15593"/>
    <s v="23 - SAN PEDRO DE MACORIS"/>
    <n v="11087637"/>
    <n v="2488474.8099999987"/>
    <n v="2488474.81"/>
  </r>
  <r>
    <x v="0"/>
    <x v="0"/>
    <x v="0"/>
    <x v="1"/>
    <x v="7"/>
    <s v="2 - Poder Ejecutivo"/>
    <s v="0206 - MINISTERIO DE EDUCACIÓN"/>
    <x v="99"/>
    <x v="2"/>
    <x v="10"/>
    <x v="41"/>
    <s v="2.7 - OBRAS"/>
    <s v="2.7.1 - OBRAS EN EDIFICACIONES"/>
    <s v="S"/>
    <s v="48 - AMPLIACIÓN DEL PLANTEL EDUCATIVO PARA INICIAL DON JUAN, MUNICIPIO SAN JOSÉ DE LAS MATAS, PROVINCIA SANTIAGO."/>
    <s v="10 - FONDO GENERAL"/>
    <n v="15717"/>
    <s v="25 - SANTIAGO"/>
    <n v="4768626"/>
    <n v="1104978"/>
    <n v="1104976.57"/>
  </r>
  <r>
    <x v="0"/>
    <x v="0"/>
    <x v="0"/>
    <x v="1"/>
    <x v="7"/>
    <s v="2 - Poder Ejecutivo"/>
    <s v="0206 - MINISTERIO DE EDUCACIÓN"/>
    <x v="99"/>
    <x v="2"/>
    <x v="10"/>
    <x v="41"/>
    <s v="2.7 - OBRAS"/>
    <s v="2.7.1 - OBRAS EN EDIFICACIONES"/>
    <s v="S"/>
    <s v="48 - AMPLIACIÓN DEL PLANTEL EDUCATIVO PARA INICIAL EL DESPERTAR, MUNICIPIO SANTO DOMINGO ESTE, PROVINCIA SANTO DOMINGO."/>
    <s v="10 - FONDO GENERAL"/>
    <n v="15853"/>
    <s v="32 - SANTO DOMINGO"/>
    <n v="11006928"/>
    <n v="7822965"/>
    <n v="2476557.5"/>
  </r>
  <r>
    <x v="0"/>
    <x v="0"/>
    <x v="0"/>
    <x v="1"/>
    <x v="7"/>
    <s v="2 - Poder Ejecutivo"/>
    <s v="0206 - MINISTERIO DE EDUCACIÓN"/>
    <x v="99"/>
    <x v="2"/>
    <x v="10"/>
    <x v="41"/>
    <s v="2.7 - OBRAS"/>
    <s v="2.7.1 - OBRAS EN EDIFICACIONES"/>
    <s v="S"/>
    <s v="48 - AMPLIACIÓN DEL PLANTEL EDUCATIVO PARA INICIAL JUAN ISMAEL ZAPATA NIVAR, MUNICIPIO BANÍ, PROVINCIA PERAVIA."/>
    <s v="10 - FONDO GENERAL"/>
    <n v="15480"/>
    <s v="17 - PERAVIA"/>
    <n v="6731551"/>
    <n v="1511719"/>
    <n v="1511717.5"/>
  </r>
  <r>
    <x v="0"/>
    <x v="0"/>
    <x v="0"/>
    <x v="1"/>
    <x v="7"/>
    <s v="2 - Poder Ejecutivo"/>
    <s v="0206 - MINISTERIO DE EDUCACIÓN"/>
    <x v="99"/>
    <x v="2"/>
    <x v="10"/>
    <x v="41"/>
    <s v="2.7 - OBRAS"/>
    <s v="2.7.1 - OBRAS EN EDIFICACIONES"/>
    <s v="S"/>
    <s v="48 - AMPLIACIÓN DEL PLANTEL EDUCATIVO PARA INICIAL JUAN SÁNCHEZ RAMÍREZ, MUNICIPIO COTUÍ, PROVINCIA SANCHEZ RAMIREZ."/>
    <s v="10 - FONDO GENERAL"/>
    <n v="15990"/>
    <s v="24 - SANCHEZ RAMIREZ"/>
    <n v="4768626"/>
    <n v="1"/>
    <n v="0"/>
  </r>
  <r>
    <x v="0"/>
    <x v="0"/>
    <x v="0"/>
    <x v="1"/>
    <x v="7"/>
    <s v="2 - Poder Ejecutivo"/>
    <s v="0206 - MINISTERIO DE EDUCACIÓN"/>
    <x v="99"/>
    <x v="2"/>
    <x v="10"/>
    <x v="41"/>
    <s v="2.7 - OBRAS"/>
    <s v="2.7.1 - OBRAS EN EDIFICACIONES"/>
    <s v="S"/>
    <s v="48 - AMPLIACIÓN DEL PLANTEL EDUCATIVO PARA INICIAL PADRE LUIS D` YANGUELA, MUNICIPIO SAN FRANCISCO DE MACORÍS, PROVINCIA DUARTE."/>
    <s v="10 - FONDO GENERAL"/>
    <n v="15679"/>
    <s v="06 - DUARTE"/>
    <n v="6731551"/>
    <n v="1559025"/>
    <n v="1559023.52"/>
  </r>
  <r>
    <x v="0"/>
    <x v="0"/>
    <x v="0"/>
    <x v="1"/>
    <x v="7"/>
    <s v="2 - Poder Ejecutivo"/>
    <s v="0206 - MINISTERIO DE EDUCACIÓN"/>
    <x v="99"/>
    <x v="2"/>
    <x v="10"/>
    <x v="41"/>
    <s v="2.7 - OBRAS"/>
    <s v="2.7.1 - OBRAS EN EDIFICACIONES"/>
    <s v="S"/>
    <s v="48 - AMPLIACIÓN DEL PLANTEL EDUCATIVO PARA INICIAL PROF. JULIÁN FERRERAS FLORIÁN, MUNICIPIO LA DESCUBIERTA, PROVINCIA INDEPENDENCIA."/>
    <s v="10 - FONDO GENERAL"/>
    <n v="16059"/>
    <s v="10 - INDEPENDENCIA"/>
    <n v="21904546"/>
    <n v="1"/>
    <n v="0"/>
  </r>
  <r>
    <x v="0"/>
    <x v="0"/>
    <x v="0"/>
    <x v="1"/>
    <x v="7"/>
    <s v="2 - Poder Ejecutivo"/>
    <s v="0206 - MINISTERIO DE EDUCACIÓN"/>
    <x v="99"/>
    <x v="2"/>
    <x v="10"/>
    <x v="41"/>
    <s v="2.7 - OBRAS"/>
    <s v="2.7.1 - OBRAS EN EDIFICACIONES"/>
    <s v="S"/>
    <s v="48 - AMPLIACIÓN DEL PLANTEL EDUCATIVO PARA INICIAL PROF. ROSA MARÍA MORA TAVERAS, MUNICIPIO SAN JUAN, PROVINCIA SAN JUAN."/>
    <s v="10 - FONDO GENERAL"/>
    <n v="15431"/>
    <s v="22 - SAN JUAN"/>
    <n v="6755494"/>
    <n v="1968287.52"/>
    <n v="1413657.5"/>
  </r>
  <r>
    <x v="0"/>
    <x v="0"/>
    <x v="0"/>
    <x v="1"/>
    <x v="7"/>
    <s v="2 - Poder Ejecutivo"/>
    <s v="0206 - MINISTERIO DE EDUCACIÓN"/>
    <x v="99"/>
    <x v="2"/>
    <x v="10"/>
    <x v="41"/>
    <s v="2.7 - OBRAS"/>
    <s v="2.7.1 - OBRAS EN EDIFICACIONES"/>
    <s v="S"/>
    <s v="48 - AMPLIACIÓN DEL PLANTEL EDUCATIVO PARA INICIAL ROSA EMILIA RODRÍGUEZ CRUZ, MUNICIPIO GUAYUBÍN, PROVINCIA MONTE CRISTI."/>
    <s v="10 - FONDO GENERAL"/>
    <n v="15903"/>
    <s v="15 - MONTE CRISTI"/>
    <n v="4802120"/>
    <n v="4858650.1100000003"/>
    <n v="1214530.02"/>
  </r>
  <r>
    <x v="0"/>
    <x v="0"/>
    <x v="0"/>
    <x v="1"/>
    <x v="7"/>
    <s v="2 - Poder Ejecutivo"/>
    <s v="0206 - MINISTERIO DE EDUCACIÓN"/>
    <x v="99"/>
    <x v="2"/>
    <x v="10"/>
    <x v="41"/>
    <s v="2.7 - OBRAS"/>
    <s v="2.7.1 - OBRAS EN EDIFICACIONES"/>
    <s v="S"/>
    <s v="49 - AMPLIACIÓN DEL PLANTEL EDUCATIVO PARA INICIAL AURORA TAVAREZ BELLIARD, MUNICIPIO GUAYUBÍN, PROVINCIA MONTE CRISTI."/>
    <s v="10 - FONDO GENERAL"/>
    <n v="15904"/>
    <s v="15 - MONTE CRISTI"/>
    <n v="6779437"/>
    <n v="1564204"/>
    <n v="1564202.39"/>
  </r>
  <r>
    <x v="0"/>
    <x v="0"/>
    <x v="0"/>
    <x v="1"/>
    <x v="7"/>
    <s v="2 - Poder Ejecutivo"/>
    <s v="0206 - MINISTERIO DE EDUCACIÓN"/>
    <x v="99"/>
    <x v="2"/>
    <x v="10"/>
    <x v="41"/>
    <s v="2.7 - OBRAS"/>
    <s v="2.7.1 - OBRAS EN EDIFICACIONES"/>
    <s v="S"/>
    <s v="49 - AMPLIACIÓN DEL PLANTEL EDUCATIVO PARA INICIAL BATEY EUKARDUNA, MUNICIPIO CONSUELO, PROVINCIA SAN PEDRO DE MACORÍS."/>
    <s v="10 - FONDO GENERAL"/>
    <n v="15594"/>
    <s v="23 - SAN PEDRO DE MACORIS"/>
    <n v="4718384"/>
    <n v="1"/>
    <n v="0"/>
  </r>
  <r>
    <x v="0"/>
    <x v="0"/>
    <x v="0"/>
    <x v="1"/>
    <x v="7"/>
    <s v="2 - Poder Ejecutivo"/>
    <s v="0206 - MINISTERIO DE EDUCACIÓN"/>
    <x v="99"/>
    <x v="2"/>
    <x v="10"/>
    <x v="41"/>
    <s v="2.7 - OBRAS"/>
    <s v="2.7.1 - OBRAS EN EDIFICACIONES"/>
    <s v="S"/>
    <s v="49 - AMPLIACIÓN DEL PLANTEL EDUCATIVO PARA INICIAL CARLOS MARÍA DOMÍNGUEZ, MUNICIPIO SANTIAGO, PROVINCIA SANTIAGO."/>
    <s v="10 - FONDO GENERAL"/>
    <n v="15718"/>
    <s v="25 - SANTIAGO"/>
    <n v="11208701"/>
    <n v="2473133"/>
    <n v="2473131.88"/>
  </r>
  <r>
    <x v="0"/>
    <x v="0"/>
    <x v="0"/>
    <x v="1"/>
    <x v="7"/>
    <s v="2 - Poder Ejecutivo"/>
    <s v="0206 - MINISTERIO DE EDUCACIÓN"/>
    <x v="99"/>
    <x v="2"/>
    <x v="10"/>
    <x v="41"/>
    <s v="2.7 - OBRAS"/>
    <s v="2.7.1 - OBRAS EN EDIFICACIONES"/>
    <s v="S"/>
    <s v="49 - AMPLIACIÓN DEL PLANTEL EDUCATIVO PARA INICIAL HILARIO PUELLO BATISTA, MUNICIPIO SAN JUAN, PROVINCIA SAN JUAN."/>
    <s v="10 - FONDO GENERAL"/>
    <n v="15432"/>
    <s v="22 - SAN JUAN"/>
    <n v="6755494"/>
    <n v="1"/>
    <n v="0"/>
  </r>
  <r>
    <x v="0"/>
    <x v="0"/>
    <x v="0"/>
    <x v="1"/>
    <x v="7"/>
    <s v="2 - Poder Ejecutivo"/>
    <s v="0206 - MINISTERIO DE EDUCACIÓN"/>
    <x v="99"/>
    <x v="2"/>
    <x v="10"/>
    <x v="41"/>
    <s v="2.7 - OBRAS"/>
    <s v="2.7.1 - OBRAS EN EDIFICACIONES"/>
    <s v="S"/>
    <s v="49 - AMPLIACIÓN DEL PLANTEL EDUCATIVO PARA INICIAL JOSEFA MEDINA, MUNICIPIO POSTRER RÍO, PROVINCIA INDEPENDENCIA."/>
    <s v="10 - FONDO GENERAL"/>
    <n v="16060"/>
    <s v="10 - INDEPENDENCIA"/>
    <n v="6779437"/>
    <n v="1"/>
    <n v="0"/>
  </r>
  <r>
    <x v="0"/>
    <x v="0"/>
    <x v="0"/>
    <x v="1"/>
    <x v="7"/>
    <s v="2 - Poder Ejecutivo"/>
    <s v="0206 - MINISTERIO DE EDUCACIÓN"/>
    <x v="99"/>
    <x v="2"/>
    <x v="10"/>
    <x v="41"/>
    <s v="2.7 - OBRAS"/>
    <s v="2.7.1 - OBRAS EN EDIFICACIONES"/>
    <s v="S"/>
    <s v="49 - AMPLIACIÓN DEL PLANTEL EDUCATIVO PARA INICIAL LOS YAGUARIZOS, MUNICIPIO BANÍ, PROVINCIA PERAVIA."/>
    <s v="10 - FONDO GENERAL"/>
    <n v="15481"/>
    <s v="17 - PERAVIA"/>
    <n v="6731551"/>
    <n v="1548692"/>
    <n v="1548690.28"/>
  </r>
  <r>
    <x v="0"/>
    <x v="0"/>
    <x v="0"/>
    <x v="1"/>
    <x v="7"/>
    <s v="2 - Poder Ejecutivo"/>
    <s v="0206 - MINISTERIO DE EDUCACIÓN"/>
    <x v="99"/>
    <x v="2"/>
    <x v="10"/>
    <x v="41"/>
    <s v="2.7 - OBRAS"/>
    <s v="2.7.1 - OBRAS EN EDIFICACIONES"/>
    <s v="S"/>
    <s v="49 - AMPLIACIÓN DEL PLANTEL EDUCATIVO PARA INICIAL MANOLO VÁSQUEZ, MUNICIPIO CEVICOS, PROVINCIA SANCHEZ RAMIREZ."/>
    <s v="10 - FONDO GENERAL"/>
    <n v="15991"/>
    <s v="24 - SANCHEZ RAMIREZ"/>
    <n v="11208701"/>
    <n v="1"/>
    <n v="0"/>
  </r>
  <r>
    <x v="0"/>
    <x v="0"/>
    <x v="0"/>
    <x v="1"/>
    <x v="7"/>
    <s v="2 - Poder Ejecutivo"/>
    <s v="0206 - MINISTERIO DE EDUCACIÓN"/>
    <x v="99"/>
    <x v="2"/>
    <x v="10"/>
    <x v="41"/>
    <s v="2.7 - OBRAS"/>
    <s v="2.7.1 - OBRAS EN EDIFICACIONES"/>
    <s v="S"/>
    <s v="49 - AMPLIACIÓN DEL PLANTEL EDUCATIVO PARA INICIAL PATRIA MELLA, MUNICIPIO SANTO DOMINGO ESTE, PROVINCIA SANTO DOMINGO."/>
    <s v="10 - FONDO GENERAL"/>
    <n v="15854"/>
    <s v="32 - SANTO DOMINGO"/>
    <n v="11006928"/>
    <n v="7822955"/>
    <n v="2476557.4900000002"/>
  </r>
  <r>
    <x v="0"/>
    <x v="0"/>
    <x v="0"/>
    <x v="1"/>
    <x v="7"/>
    <s v="2 - Poder Ejecutivo"/>
    <s v="0206 - MINISTERIO DE EDUCACIÓN"/>
    <x v="99"/>
    <x v="2"/>
    <x v="10"/>
    <x v="41"/>
    <s v="2.7 - OBRAS"/>
    <s v="2.7.1 - OBRAS EN EDIFICACIONES"/>
    <s v="S"/>
    <s v="49 - AMPLIACIÓN DEL PLANTEL EDUCATIVO PARA INICIAL SALOMÉ UREÑA, MUNICIPIO SAN FRANCISCO DE MACORÍS, PROVINCIA DUARTE."/>
    <s v="10 - FONDO GENERAL"/>
    <n v="15680"/>
    <s v="06 - DUARTE"/>
    <n v="6731551"/>
    <n v="1559025"/>
    <n v="1559023.52"/>
  </r>
  <r>
    <x v="0"/>
    <x v="0"/>
    <x v="0"/>
    <x v="1"/>
    <x v="7"/>
    <s v="2 - Poder Ejecutivo"/>
    <s v="0206 - MINISTERIO DE EDUCACIÓN"/>
    <x v="99"/>
    <x v="2"/>
    <x v="10"/>
    <x v="41"/>
    <s v="2.7 - OBRAS"/>
    <s v="2.7.1 - OBRAS EN EDIFICACIONES"/>
    <s v="S"/>
    <s v="50 - AMPLIACIÓN DEL PLANTEL EDUCATIVO PARA INICIAL AURA HERRERA MARTÍNEZ - LAS TRES CRUCES, MUNICIPIO SANTIAGO, PROVINCIA SANTIAGO."/>
    <s v="10 - FONDO GENERAL"/>
    <n v="15719"/>
    <s v="25 - SANTIAGO"/>
    <n v="6731551"/>
    <n v="1523285"/>
    <n v="1523283.76"/>
  </r>
  <r>
    <x v="0"/>
    <x v="0"/>
    <x v="0"/>
    <x v="1"/>
    <x v="7"/>
    <s v="2 - Poder Ejecutivo"/>
    <s v="0206 - MINISTERIO DE EDUCACIÓN"/>
    <x v="99"/>
    <x v="2"/>
    <x v="10"/>
    <x v="41"/>
    <s v="2.7 - OBRAS"/>
    <s v="2.7.1 - OBRAS EN EDIFICACIONES"/>
    <s v="S"/>
    <s v="50 - AMPLIACIÓN DEL PLANTEL EDUCATIVO PARA INICIAL BATEY CACHENA, MUNICIPIO CONSUELO, PROVINCIA SAN PEDRO DE MACORÍS."/>
    <s v="10 - FONDO GENERAL"/>
    <n v="15595"/>
    <s v="23 - SAN PEDRO DE MACORIS"/>
    <n v="6659723"/>
    <n v="2065431"/>
    <n v="0"/>
  </r>
  <r>
    <x v="0"/>
    <x v="0"/>
    <x v="0"/>
    <x v="1"/>
    <x v="7"/>
    <s v="2 - Poder Ejecutivo"/>
    <s v="0206 - MINISTERIO DE EDUCACIÓN"/>
    <x v="99"/>
    <x v="2"/>
    <x v="10"/>
    <x v="41"/>
    <s v="2.7 - OBRAS"/>
    <s v="2.7.1 - OBRAS EN EDIFICACIONES"/>
    <s v="S"/>
    <s v="50 - AMPLIACIÓN DEL PLANTEL EDUCATIVO PARA INICIAL CONCEPCIÓN BONA, MUNICIPIO BANÍ, PROVINCIA PERAVIA."/>
    <s v="10 - FONDO GENERAL"/>
    <n v="15482"/>
    <s v="17 - PERAVIA"/>
    <n v="11208701"/>
    <n v="2471462"/>
    <n v="2471460.1800000002"/>
  </r>
  <r>
    <x v="0"/>
    <x v="0"/>
    <x v="0"/>
    <x v="1"/>
    <x v="7"/>
    <s v="2 - Poder Ejecutivo"/>
    <s v="0206 - MINISTERIO DE EDUCACIÓN"/>
    <x v="99"/>
    <x v="2"/>
    <x v="10"/>
    <x v="41"/>
    <s v="2.7 - OBRAS"/>
    <s v="2.7.1 - OBRAS EN EDIFICACIONES"/>
    <s v="S"/>
    <s v="50 - AMPLIACIÓN DEL PLANTEL EDUCATIVO PARA INICIAL DIONISIO VILLAR ESTÉVEZ, MUNICIPIO CEVICOS, PROVINCIA SANCHEZ RAMIREZ."/>
    <s v="10 - FONDO GENERAL"/>
    <n v="15992"/>
    <s v="24 - SANCHEZ RAMIREZ"/>
    <n v="6567165"/>
    <n v="1"/>
    <n v="0"/>
  </r>
  <r>
    <x v="0"/>
    <x v="0"/>
    <x v="0"/>
    <x v="1"/>
    <x v="7"/>
    <s v="2 - Poder Ejecutivo"/>
    <s v="0206 - MINISTERIO DE EDUCACIÓN"/>
    <x v="99"/>
    <x v="2"/>
    <x v="10"/>
    <x v="41"/>
    <s v="2.7 - OBRAS"/>
    <s v="2.7.1 - OBRAS EN EDIFICACIONES"/>
    <s v="S"/>
    <s v="50 - AMPLIACIÓN DEL PLANTEL EDUCATIVO PARA INICIAL FIDELINA MEDRANO, MUNICIPIO JIMANÍ, PROVINCIA INDEPENDENCIA."/>
    <s v="10 - FONDO GENERAL"/>
    <n v="16061"/>
    <s v="10 - INDEPENDENCIA"/>
    <n v="6779437"/>
    <n v="1"/>
    <n v="0"/>
  </r>
  <r>
    <x v="0"/>
    <x v="0"/>
    <x v="0"/>
    <x v="1"/>
    <x v="7"/>
    <s v="2 - Poder Ejecutivo"/>
    <s v="0206 - MINISTERIO DE EDUCACIÓN"/>
    <x v="99"/>
    <x v="2"/>
    <x v="10"/>
    <x v="41"/>
    <s v="2.7 - OBRAS"/>
    <s v="2.7.1 - OBRAS EN EDIFICACIONES"/>
    <s v="S"/>
    <s v="50 - AMPLIACIÓN DEL PLANTEL EDUCATIVO PARA INICIAL LA GUAJACA, MUNICIPIO GUAYUBÍN, PROVINCIA MONTE CRISTI."/>
    <s v="10 - FONDO GENERAL"/>
    <n v="15905"/>
    <s v="15 - MONTE CRISTI"/>
    <n v="11289410"/>
    <n v="2457298"/>
    <n v="2457296.0099999998"/>
  </r>
  <r>
    <x v="0"/>
    <x v="0"/>
    <x v="0"/>
    <x v="1"/>
    <x v="7"/>
    <s v="2 - Poder Ejecutivo"/>
    <s v="0206 - MINISTERIO DE EDUCACIÓN"/>
    <x v="99"/>
    <x v="2"/>
    <x v="10"/>
    <x v="41"/>
    <s v="2.7 - OBRAS"/>
    <s v="2.7.1 - OBRAS EN EDIFICACIONES"/>
    <s v="S"/>
    <s v="50 - AMPLIACIÓN DEL PLANTEL EDUCATIVO PARA INICIAL PROF. JUANA MARÍA VARGAS, MUNICIPIO SAN JUAN, PROVINCIA SAN JUAN."/>
    <s v="10 - FONDO GENERAL"/>
    <n v="15433"/>
    <s v="22 - SAN JUAN"/>
    <n v="11249055"/>
    <n v="1"/>
    <n v="0"/>
  </r>
  <r>
    <x v="0"/>
    <x v="0"/>
    <x v="0"/>
    <x v="1"/>
    <x v="7"/>
    <s v="2 - Poder Ejecutivo"/>
    <s v="0206 - MINISTERIO DE EDUCACIÓN"/>
    <x v="99"/>
    <x v="2"/>
    <x v="10"/>
    <x v="41"/>
    <s v="2.7 - OBRAS"/>
    <s v="2.7.1 - OBRAS EN EDIFICACIONES"/>
    <s v="S"/>
    <s v="50 - AMPLIACIÓN DEL PLANTEL EDUCATIVO PARA INICIAL RAFAEL EDUARDO VALERIO REYES, MUNICIPIO SAN FRANCISCO DE MACORÍS, PROVINCIA DUARTE."/>
    <s v="10 - FONDO GENERAL"/>
    <n v="15681"/>
    <s v="06 - DUARTE"/>
    <n v="4768626"/>
    <n v="1072942"/>
    <n v="1072940.79"/>
  </r>
  <r>
    <x v="0"/>
    <x v="0"/>
    <x v="0"/>
    <x v="1"/>
    <x v="7"/>
    <s v="2 - Poder Ejecutivo"/>
    <s v="0206 - MINISTERIO DE EDUCACIÓN"/>
    <x v="99"/>
    <x v="2"/>
    <x v="10"/>
    <x v="41"/>
    <s v="2.7 - OBRAS"/>
    <s v="2.7.1 - OBRAS EN EDIFICACIONES"/>
    <s v="S"/>
    <s v="50 - AMPLIACIÓN DEL PLANTEL EDUCATIVO PARA INICIAL REPÚBLICA DE PANAMÁ, MUNICIPIO SANTO DOMINGO ESTE, PROVINCIA SANTO DOMINGO."/>
    <s v="10 - FONDO GENERAL"/>
    <n v="15855"/>
    <s v="32 - SANTO DOMINGO"/>
    <n v="6611838"/>
    <n v="1827454.19"/>
    <n v="1827452.65"/>
  </r>
  <r>
    <x v="0"/>
    <x v="0"/>
    <x v="0"/>
    <x v="1"/>
    <x v="7"/>
    <s v="2 - Poder Ejecutivo"/>
    <s v="0206 - MINISTERIO DE EDUCACIÓN"/>
    <x v="99"/>
    <x v="2"/>
    <x v="10"/>
    <x v="41"/>
    <s v="2.7 - OBRAS"/>
    <s v="2.7.1 - OBRAS EN EDIFICACIONES"/>
    <s v="S"/>
    <s v="51 - AMPLIACIÓN DEL PLANTEL EDUCATIVO PARA INICIAL CORNELIA FLORIÁN SANTANA, MUNICIPIO JIMANÍ, PROVINCIA INDEPENDENCIA."/>
    <s v="10 - FONDO GENERAL"/>
    <n v="16062"/>
    <s v="10 - INDEPENDENCIA"/>
    <n v="4802120"/>
    <n v="1"/>
    <n v="0"/>
  </r>
  <r>
    <x v="0"/>
    <x v="0"/>
    <x v="0"/>
    <x v="1"/>
    <x v="7"/>
    <s v="2 - Poder Ejecutivo"/>
    <s v="0206 - MINISTERIO DE EDUCACIÓN"/>
    <x v="99"/>
    <x v="2"/>
    <x v="10"/>
    <x v="41"/>
    <s v="2.7 - OBRAS"/>
    <s v="2.7.1 - OBRAS EN EDIFICACIONES"/>
    <s v="S"/>
    <s v="51 - AMPLIACIÓN DEL PLANTEL EDUCATIVO PARA INICIAL DEMETRIO RODRÍGUEZ, MUNICIPIO GUAYUBÍN, PROVINCIA MONTE CRISTI."/>
    <s v="10 - FONDO GENERAL"/>
    <n v="15906"/>
    <s v="15 - MONTE CRISTI"/>
    <n v="6779437"/>
    <n v="1564204"/>
    <n v="1564202.38"/>
  </r>
  <r>
    <x v="0"/>
    <x v="0"/>
    <x v="0"/>
    <x v="1"/>
    <x v="7"/>
    <s v="2 - Poder Ejecutivo"/>
    <s v="0206 - MINISTERIO DE EDUCACIÓN"/>
    <x v="99"/>
    <x v="2"/>
    <x v="10"/>
    <x v="41"/>
    <s v="2.7 - OBRAS"/>
    <s v="2.7.1 - OBRAS EN EDIFICACIONES"/>
    <s v="S"/>
    <s v="51 - AMPLIACIÓN DEL PLANTEL EDUCATIVO PARA INICIAL MANUEL AURELIO TAVAREZ JUSTO (MANOLO), MUNICIPIO SAN FRANCISCO DE MACORÍS, PROVINCIA DUARTE."/>
    <s v="10 - FONDO GENERAL"/>
    <n v="15682"/>
    <s v="06 - DUARTE"/>
    <n v="6731551"/>
    <n v="1514600"/>
    <n v="1514598.83"/>
  </r>
  <r>
    <x v="0"/>
    <x v="0"/>
    <x v="0"/>
    <x v="1"/>
    <x v="7"/>
    <s v="2 - Poder Ejecutivo"/>
    <s v="0206 - MINISTERIO DE EDUCACIÓN"/>
    <x v="99"/>
    <x v="2"/>
    <x v="10"/>
    <x v="41"/>
    <s v="2.7 - OBRAS"/>
    <s v="2.7.1 - OBRAS EN EDIFICACIONES"/>
    <s v="S"/>
    <s v="51 - AMPLIACIÓN DEL PLANTEL EDUCATIVO PARA INICIAL MILAGROS RODRÍGUEZ SÁNCHEZ, MUNICIPIO JUAN DE HERRERA, PROVINCIA SAN JUAN."/>
    <s v="10 - FONDO GENERAL"/>
    <n v="15434"/>
    <s v="22 - SAN JUAN"/>
    <n v="4785373"/>
    <n v="1"/>
    <n v="0"/>
  </r>
  <r>
    <x v="0"/>
    <x v="0"/>
    <x v="0"/>
    <x v="1"/>
    <x v="7"/>
    <s v="2 - Poder Ejecutivo"/>
    <s v="0206 - MINISTERIO DE EDUCACIÓN"/>
    <x v="99"/>
    <x v="2"/>
    <x v="10"/>
    <x v="41"/>
    <s v="2.7 - OBRAS"/>
    <s v="2.7.1 - OBRAS EN EDIFICACIONES"/>
    <s v="S"/>
    <s v="51 - AMPLIACIÓN DEL PLANTEL EDUCATIVO PARA INICIAL PEDRO ANTONIO BOBEA, MUNICIPIO BONAO, PROVINCIA MONSEÑOR NOUEL."/>
    <s v="10 - FONDO GENERAL"/>
    <n v="15993"/>
    <s v="28 - MONSENOR NOUEL"/>
    <n v="11208701"/>
    <n v="1"/>
    <n v="0"/>
  </r>
  <r>
    <x v="0"/>
    <x v="0"/>
    <x v="0"/>
    <x v="1"/>
    <x v="7"/>
    <s v="2 - Poder Ejecutivo"/>
    <s v="0206 - MINISTERIO DE EDUCACIÓN"/>
    <x v="99"/>
    <x v="2"/>
    <x v="10"/>
    <x v="41"/>
    <s v="2.7 - OBRAS"/>
    <s v="2.7.1 - OBRAS EN EDIFICACIONES"/>
    <s v="S"/>
    <s v="51 - AMPLIACIÓN DEL PLANTEL EDUCATIVO PARA INICIAL PEDRO DOMÍNGUEZ GARABITOS, MUNICIPIO CAMBITA GARABITOS, PROVINCIA SAN CRISTÓBAL."/>
    <s v="10 - FONDO GENERAL"/>
    <n v="15504"/>
    <s v="21 - SAN CRISTOBAL"/>
    <n v="11127992"/>
    <n v="1"/>
    <n v="0"/>
  </r>
  <r>
    <x v="0"/>
    <x v="0"/>
    <x v="0"/>
    <x v="1"/>
    <x v="7"/>
    <s v="2 - Poder Ejecutivo"/>
    <s v="0206 - MINISTERIO DE EDUCACIÓN"/>
    <x v="99"/>
    <x v="2"/>
    <x v="10"/>
    <x v="41"/>
    <s v="2.7 - OBRAS"/>
    <s v="2.7.1 - OBRAS EN EDIFICACIONES"/>
    <s v="S"/>
    <s v="51 - AMPLIACIÓN DEL PLANTEL EDUCATIVO PARA INICIAL PEDRO MAHAMU, MUNICIPIO SANTIAGO, PROVINCIA SANTIAGO."/>
    <s v="10 - FONDO GENERAL"/>
    <n v="15720"/>
    <s v="25 - SANTIAGO"/>
    <n v="6731551"/>
    <n v="1523285"/>
    <n v="1523283.76"/>
  </r>
  <r>
    <x v="0"/>
    <x v="0"/>
    <x v="0"/>
    <x v="1"/>
    <x v="7"/>
    <s v="2 - Poder Ejecutivo"/>
    <s v="0206 - MINISTERIO DE EDUCACIÓN"/>
    <x v="99"/>
    <x v="2"/>
    <x v="10"/>
    <x v="41"/>
    <s v="2.7 - OBRAS"/>
    <s v="2.7.1 - OBRAS EN EDIFICACIONES"/>
    <s v="S"/>
    <s v="51 - AMPLIACIÓN DEL PLANTEL EDUCATIVO PARA INICIAL REPÚBLICA DE BELICE, MUNICIPIO SANTO DOMINGO ESTE, PROVINCIA SANTO DOMINGO."/>
    <s v="10 - FONDO GENERAL"/>
    <n v="15856"/>
    <s v="32 - SANTO DOMINGO"/>
    <n v="11006928"/>
    <n v="2891383.370000001"/>
    <n v="2891376.67"/>
  </r>
  <r>
    <x v="0"/>
    <x v="0"/>
    <x v="0"/>
    <x v="1"/>
    <x v="7"/>
    <s v="2 - Poder Ejecutivo"/>
    <s v="0206 - MINISTERIO DE EDUCACIÓN"/>
    <x v="99"/>
    <x v="2"/>
    <x v="10"/>
    <x v="41"/>
    <s v="2.7 - OBRAS"/>
    <s v="2.7.1 - OBRAS EN EDIFICACIONES"/>
    <s v="S"/>
    <s v="51 - AMPLIACIÓN DEL PLANTEL EDUCATIVO PARA INICIAL SOR MARILENE COLE, MUNICIPIO CONSUELO, PROVINCIA SAN PEDRO DE MACORÍS."/>
    <s v="10 - FONDO GENERAL"/>
    <n v="15596"/>
    <s v="23 - SAN PEDRO DE MACORIS"/>
    <n v="4718384"/>
    <n v="2718384"/>
    <n v="0"/>
  </r>
  <r>
    <x v="0"/>
    <x v="0"/>
    <x v="0"/>
    <x v="1"/>
    <x v="7"/>
    <s v="2 - Poder Ejecutivo"/>
    <s v="0206 - MINISTERIO DE EDUCACIÓN"/>
    <x v="99"/>
    <x v="2"/>
    <x v="10"/>
    <x v="41"/>
    <s v="2.7 - OBRAS"/>
    <s v="2.7.1 - OBRAS EN EDIFICACIONES"/>
    <s v="S"/>
    <s v="52 - AMPLIACIÓN DEL PLANTEL EDUCATIVO PARA INICIAL BATEY PALOMA, MUNICIPIO LOS LLANOS, PROVINCIA SAN PEDRO DE MACORÍS."/>
    <s v="10 - FONDO GENERAL"/>
    <n v="15597"/>
    <s v="23 - SAN PEDRO DE MACORIS"/>
    <n v="11087637"/>
    <n v="0"/>
    <n v="0"/>
  </r>
  <r>
    <x v="0"/>
    <x v="0"/>
    <x v="0"/>
    <x v="1"/>
    <x v="7"/>
    <s v="2 - Poder Ejecutivo"/>
    <s v="0206 - MINISTERIO DE EDUCACIÓN"/>
    <x v="99"/>
    <x v="2"/>
    <x v="10"/>
    <x v="41"/>
    <s v="2.7 - OBRAS"/>
    <s v="2.7.1 - OBRAS EN EDIFICACIONES"/>
    <s v="S"/>
    <s v="52 - AMPLIACIÓN DEL PLANTEL EDUCATIVO PARA INICIAL EL PROYECTO AGRARIO, MUNICIPIO GUAYUBÍN, PROVINCIA MONTE CRISTI."/>
    <s v="10 - FONDO GENERAL"/>
    <n v="15907"/>
    <s v="15 - MONTE CRISTI"/>
    <n v="4802120"/>
    <n v="1083060"/>
    <n v="1083058.83"/>
  </r>
  <r>
    <x v="0"/>
    <x v="0"/>
    <x v="0"/>
    <x v="1"/>
    <x v="7"/>
    <s v="2 - Poder Ejecutivo"/>
    <s v="0206 - MINISTERIO DE EDUCACIÓN"/>
    <x v="99"/>
    <x v="2"/>
    <x v="10"/>
    <x v="41"/>
    <s v="2.7 - OBRAS"/>
    <s v="2.7.1 - OBRAS EN EDIFICACIONES"/>
    <s v="S"/>
    <s v="52 - AMPLIACIÓN DEL PLANTEL EDUCATIVO PARA INICIAL JUAN SÁNCHEZ RAMÍREZ - RINCÓN DE LOS GENAO, MUNICIPIO LAS GUÁRANAS, PROVINCIA DUARTE."/>
    <s v="10 - FONDO GENERAL"/>
    <n v="15683"/>
    <s v="06 - DUARTE"/>
    <n v="6731551"/>
    <n v="1514600"/>
    <n v="1514598.83"/>
  </r>
  <r>
    <x v="0"/>
    <x v="0"/>
    <x v="0"/>
    <x v="1"/>
    <x v="7"/>
    <s v="2 - Poder Ejecutivo"/>
    <s v="0206 - MINISTERIO DE EDUCACIÓN"/>
    <x v="99"/>
    <x v="2"/>
    <x v="10"/>
    <x v="41"/>
    <s v="2.7 - OBRAS"/>
    <s v="2.7.1 - OBRAS EN EDIFICACIONES"/>
    <s v="S"/>
    <s v="52 - AMPLIACIÓN DEL PLANTEL EDUCATIVO PARA INICIAL LA GRÚA, MUNICIPIO SANTO DOMINGO ESTE, PROVINCIA SANTO DOMINGO."/>
    <s v="10 - FONDO GENERAL"/>
    <n v="15857"/>
    <s v="32 - SANTO DOMINGO"/>
    <n v="4684890"/>
    <n v="1267202.5600000001"/>
    <n v="1267199.51"/>
  </r>
  <r>
    <x v="0"/>
    <x v="0"/>
    <x v="0"/>
    <x v="1"/>
    <x v="7"/>
    <s v="2 - Poder Ejecutivo"/>
    <s v="0206 - MINISTERIO DE EDUCACIÓN"/>
    <x v="99"/>
    <x v="2"/>
    <x v="10"/>
    <x v="41"/>
    <s v="2.7 - OBRAS"/>
    <s v="2.7.1 - OBRAS EN EDIFICACIONES"/>
    <s v="S"/>
    <s v="52 - AMPLIACIÓN DEL PLANTEL EDUCATIVO PARA INICIAL LA SOLEDAD, MUNICIPIO LA MATA, PROVINCIA SANCHEZ RAMIREZ."/>
    <s v="10 - FONDO GENERAL"/>
    <n v="15994"/>
    <s v="24 - SANCHEZ RAMIREZ"/>
    <n v="6731551"/>
    <n v="1"/>
    <n v="0"/>
  </r>
  <r>
    <x v="0"/>
    <x v="0"/>
    <x v="0"/>
    <x v="1"/>
    <x v="7"/>
    <s v="2 - Poder Ejecutivo"/>
    <s v="0206 - MINISTERIO DE EDUCACIÓN"/>
    <x v="99"/>
    <x v="2"/>
    <x v="10"/>
    <x v="41"/>
    <s v="2.7 - OBRAS"/>
    <s v="2.7.1 - OBRAS EN EDIFICACIONES"/>
    <s v="S"/>
    <s v="52 - AMPLIACIÓN DEL PLANTEL EDUCATIVO PARA INICIAL MARÍA TRINIDAD SÁNCHEZ, MUNICIPIO CAMBITA GARABITOS, PROVINCIA SAN CRISTÓBAL."/>
    <s v="10 - FONDO GENERAL"/>
    <n v="15505"/>
    <s v="21 - SAN CRISTOBAL"/>
    <n v="6683666"/>
    <n v="0"/>
    <n v="0"/>
  </r>
  <r>
    <x v="0"/>
    <x v="0"/>
    <x v="0"/>
    <x v="1"/>
    <x v="7"/>
    <s v="2 - Poder Ejecutivo"/>
    <s v="0206 - MINISTERIO DE EDUCACIÓN"/>
    <x v="99"/>
    <x v="2"/>
    <x v="10"/>
    <x v="41"/>
    <s v="2.7 - OBRAS"/>
    <s v="2.7.1 - OBRAS EN EDIFICACIONES"/>
    <s v="S"/>
    <s v="52 - AMPLIACIÓN DEL PLANTEL EDUCATIVO PARA INICIAL PROF. JOSÉ DEL CARMEN MEDINA RIVAS, MUNICIPIO POSTRER RÍO, PROVINCIA INDEPENDENCIA."/>
    <s v="10 - FONDO GENERAL"/>
    <n v="16063"/>
    <s v="10 - INDEPENDENCIA"/>
    <n v="12576962"/>
    <n v="1"/>
    <n v="0"/>
  </r>
  <r>
    <x v="0"/>
    <x v="0"/>
    <x v="0"/>
    <x v="1"/>
    <x v="7"/>
    <s v="2 - Poder Ejecutivo"/>
    <s v="0206 - MINISTERIO DE EDUCACIÓN"/>
    <x v="99"/>
    <x v="2"/>
    <x v="10"/>
    <x v="41"/>
    <s v="2.7 - OBRAS"/>
    <s v="2.7.1 - OBRAS EN EDIFICACIONES"/>
    <s v="S"/>
    <s v="52 - AMPLIACIÓN DEL PLANTEL EDUCATIVO PARA INICIAL PUNTA CAÑA, MUNICIPIO SAN JUAN, PROVINCIA SAN JUAN."/>
    <s v="10 - FONDO GENERAL"/>
    <n v="15435"/>
    <s v="22 - SAN JUAN"/>
    <n v="4785373"/>
    <n v="1"/>
    <n v="0"/>
  </r>
  <r>
    <x v="0"/>
    <x v="0"/>
    <x v="0"/>
    <x v="1"/>
    <x v="7"/>
    <s v="2 - Poder Ejecutivo"/>
    <s v="0206 - MINISTERIO DE EDUCACIÓN"/>
    <x v="99"/>
    <x v="2"/>
    <x v="10"/>
    <x v="41"/>
    <s v="2.7 - OBRAS"/>
    <s v="2.7.1 - OBRAS EN EDIFICACIONES"/>
    <s v="S"/>
    <s v="52 - AMPLIACIÓN DEL PLANTEL EDUCATIVO PARA INICIAL ROSA LEOCADIA PICHARDO - BEJUCAL, MUNICIPIO JÁNICO, PROVINCIA SANTIAGO."/>
    <s v="10 - FONDO GENERAL"/>
    <n v="15721"/>
    <s v="25 - SANTIAGO"/>
    <n v="4768626"/>
    <n v="1364160.44"/>
    <n v="1364158.89"/>
  </r>
  <r>
    <x v="0"/>
    <x v="0"/>
    <x v="0"/>
    <x v="1"/>
    <x v="7"/>
    <s v="2 - Poder Ejecutivo"/>
    <s v="0206 - MINISTERIO DE EDUCACIÓN"/>
    <x v="99"/>
    <x v="2"/>
    <x v="10"/>
    <x v="41"/>
    <s v="2.7 - OBRAS"/>
    <s v="2.7.1 - OBRAS EN EDIFICACIONES"/>
    <s v="S"/>
    <s v="53 - AMPLIACIÓN DEL PLANTEL EDUCATIVO PARA INICIAL ARROYO TORO ARRIBA, MUNICIPIO BONAO, PROVINCIA MONSEÑOR NOUEL."/>
    <s v="10 - FONDO GENERAL"/>
    <n v="15995"/>
    <s v="28 - MONSENOR NOUEL"/>
    <n v="4768626"/>
    <n v="0"/>
    <n v="0"/>
  </r>
  <r>
    <x v="0"/>
    <x v="0"/>
    <x v="0"/>
    <x v="1"/>
    <x v="7"/>
    <s v="2 - Poder Ejecutivo"/>
    <s v="0206 - MINISTERIO DE EDUCACIÓN"/>
    <x v="99"/>
    <x v="2"/>
    <x v="10"/>
    <x v="41"/>
    <s v="2.7 - OBRAS"/>
    <s v="2.7.1 - OBRAS EN EDIFICACIONES"/>
    <s v="S"/>
    <s v="53 - AMPLIACIÓN DEL PLANTEL EDUCATIVO PARA INICIAL CARMELA BELLIARD, MUNICIPIO GUAYUBÍN, PROVINCIA MONTE CRISTI."/>
    <s v="10 - FONDO GENERAL"/>
    <n v="15908"/>
    <s v="15 - MONTE CRISTI"/>
    <n v="4802120"/>
    <n v="1083060"/>
    <n v="1083058.83"/>
  </r>
  <r>
    <x v="0"/>
    <x v="0"/>
    <x v="0"/>
    <x v="1"/>
    <x v="7"/>
    <s v="2 - Poder Ejecutivo"/>
    <s v="0206 - MINISTERIO DE EDUCACIÓN"/>
    <x v="99"/>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83.370000001"/>
    <n v="2891376.67"/>
  </r>
  <r>
    <x v="0"/>
    <x v="0"/>
    <x v="0"/>
    <x v="1"/>
    <x v="7"/>
    <s v="2 - Poder Ejecutivo"/>
    <s v="0206 - MINISTERIO DE EDUCACIÓN"/>
    <x v="99"/>
    <x v="2"/>
    <x v="10"/>
    <x v="41"/>
    <s v="2.7 - OBRAS"/>
    <s v="2.7.1 - OBRAS EN EDIFICACIONES"/>
    <s v="S"/>
    <s v="53 - AMPLIACIÓN DEL PLANTEL EDUCATIVO PARA INICIAL HERMANAS MIRABAL, MUNICIPIO CAMBITA GARABITOS, PROVINCIA SAN CRISTÓBAL."/>
    <s v="10 - FONDO GENERAL"/>
    <n v="15506"/>
    <s v="21 - SAN CRISTOBAL"/>
    <n v="6683666"/>
    <n v="1"/>
    <n v="0"/>
  </r>
  <r>
    <x v="0"/>
    <x v="0"/>
    <x v="0"/>
    <x v="1"/>
    <x v="7"/>
    <s v="2 - Poder Ejecutivo"/>
    <s v="0206 - MINISTERIO DE EDUCACIÓN"/>
    <x v="99"/>
    <x v="2"/>
    <x v="10"/>
    <x v="41"/>
    <s v="2.7 - OBRAS"/>
    <s v="2.7.1 - OBRAS EN EDIFICACIONES"/>
    <s v="S"/>
    <s v="53 - AMPLIACIÓN DEL PLANTEL EDUCATIVO PARA INICIAL MARÍA EUGENIA HERNÁNDEZ, MUNICIPIO SANTIAGO, PROVINCIA SANTIAGO."/>
    <s v="10 - FONDO GENERAL"/>
    <n v="15722"/>
    <s v="25 - SANTIAGO"/>
    <n v="11208701"/>
    <n v="2464947.17"/>
    <n v="2464945.83"/>
  </r>
  <r>
    <x v="0"/>
    <x v="0"/>
    <x v="0"/>
    <x v="1"/>
    <x v="7"/>
    <s v="2 - Poder Ejecutivo"/>
    <s v="0206 - MINISTERIO DE EDUCACIÓN"/>
    <x v="99"/>
    <x v="2"/>
    <x v="10"/>
    <x v="41"/>
    <s v="2.7 - OBRAS"/>
    <s v="2.7.1 - OBRAS EN EDIFICACIONES"/>
    <s v="S"/>
    <s v="53 - AMPLIACIÓN DEL PLANTEL EDUCATIVO PARA INICIAL MARÍA NICOLÁSA BILLINI, MUNICIPIO LOS LLANOS, PROVINCIA SAN PEDRO DE MACORÍS."/>
    <s v="10 - FONDO GENERAL"/>
    <n v="15598"/>
    <s v="23 - SAN PEDRO DE MACORIS"/>
    <n v="21509631"/>
    <n v="4787993"/>
    <n v="4787992.08"/>
  </r>
  <r>
    <x v="0"/>
    <x v="0"/>
    <x v="0"/>
    <x v="1"/>
    <x v="7"/>
    <s v="2 - Poder Ejecutivo"/>
    <s v="0206 - MINISTERIO DE EDUCACIÓN"/>
    <x v="99"/>
    <x v="2"/>
    <x v="10"/>
    <x v="41"/>
    <s v="2.7 - OBRAS"/>
    <s v="2.7.1 - OBRAS EN EDIFICACIONES"/>
    <s v="S"/>
    <s v="53 - AMPLIACIÓN DEL PLANTEL EDUCATIVO PARA INICIAL PEDRO MIR, MUNICIPIO SAN FRANCISCO DE MACORÍS, PROVINCIA DUARTE."/>
    <s v="10 - FONDO GENERAL"/>
    <n v="15684"/>
    <s v="06 - DUARTE"/>
    <n v="6731551"/>
    <n v="1514600"/>
    <n v="1514598.83"/>
  </r>
  <r>
    <x v="0"/>
    <x v="0"/>
    <x v="0"/>
    <x v="1"/>
    <x v="7"/>
    <s v="2 - Poder Ejecutivo"/>
    <s v="0206 - MINISTERIO DE EDUCACIÓN"/>
    <x v="99"/>
    <x v="2"/>
    <x v="10"/>
    <x v="41"/>
    <s v="2.7 - OBRAS"/>
    <s v="2.7.1 - OBRAS EN EDIFICACIONES"/>
    <s v="S"/>
    <s v="53 - AMPLIACIÓN DEL PLANTEL EDUCATIVO PARA INICIAL PROF. DOMINICANA ALTAGRACIA MOQUETE SUAREZ, MUNICIPIO MELLA, PROVINCIA INDEPENDENCIA."/>
    <s v="10 - FONDO GENERAL"/>
    <n v="16064"/>
    <s v="10 - INDEPENDENCIA"/>
    <n v="6779437"/>
    <n v="1"/>
    <n v="0"/>
  </r>
  <r>
    <x v="0"/>
    <x v="0"/>
    <x v="0"/>
    <x v="1"/>
    <x v="7"/>
    <s v="2 - Poder Ejecutivo"/>
    <s v="0206 - MINISTERIO DE EDUCACIÓN"/>
    <x v="99"/>
    <x v="2"/>
    <x v="10"/>
    <x v="41"/>
    <s v="2.7 - OBRAS"/>
    <s v="2.7.1 - OBRAS EN EDIFICACIONES"/>
    <s v="S"/>
    <s v="53 - AMPLIACIÓN DEL PLANTEL EDUCATIVO PARA INICIAL PROF. HÉCTOR BIENVENIDO GARCÍA LÓPEZ, MUNICIPIO SAN JUAN, PROVINCIA SAN JUAN."/>
    <s v="10 - FONDO GENERAL"/>
    <n v="15436"/>
    <s v="22 - SAN JUAN"/>
    <n v="6755494"/>
    <n v="1"/>
    <n v="0"/>
  </r>
  <r>
    <x v="0"/>
    <x v="0"/>
    <x v="0"/>
    <x v="1"/>
    <x v="7"/>
    <s v="2 - Poder Ejecutivo"/>
    <s v="0206 - MINISTERIO DE EDUCACIÓN"/>
    <x v="99"/>
    <x v="2"/>
    <x v="10"/>
    <x v="41"/>
    <s v="2.7 - OBRAS"/>
    <s v="2.7.1 - OBRAS EN EDIFICACIONES"/>
    <s v="S"/>
    <s v="54 - AMPLIACIÓN DEL PLANTEL EDUCATIVO PARA INICIAL AGUSTÍN CHALJUB BUARY, MUNICIPIO LAS GUÁRANAS, PROVINCIA DUARTE."/>
    <s v="10 - FONDO GENERAL"/>
    <n v="15685"/>
    <s v="06 - DUARTE"/>
    <n v="4768626"/>
    <n v="1082886.8999999999"/>
    <n v="1082884.58"/>
  </r>
  <r>
    <x v="0"/>
    <x v="0"/>
    <x v="0"/>
    <x v="1"/>
    <x v="7"/>
    <s v="2 - Poder Ejecutivo"/>
    <s v="0206 - MINISTERIO DE EDUCACIÓN"/>
    <x v="99"/>
    <x v="2"/>
    <x v="10"/>
    <x v="41"/>
    <s v="2.7 - OBRAS"/>
    <s v="2.7.1 - OBRAS EN EDIFICACIONES"/>
    <s v="S"/>
    <s v="54 - AMPLIACIÓN DEL PLANTEL EDUCATIVO PARA INICIAL EDALIO BÁEZ MERÁN, MUNICIPIO SAN JUAN, PROVINCIA SAN JUAN."/>
    <s v="10 - FONDO GENERAL"/>
    <n v="15437"/>
    <s v="22 - SAN JUAN"/>
    <n v="6755494"/>
    <n v="1"/>
    <n v="0"/>
  </r>
  <r>
    <x v="0"/>
    <x v="0"/>
    <x v="0"/>
    <x v="1"/>
    <x v="7"/>
    <s v="2 - Poder Ejecutivo"/>
    <s v="0206 - MINISTERIO DE EDUCACIÓN"/>
    <x v="99"/>
    <x v="2"/>
    <x v="10"/>
    <x v="41"/>
    <s v="2.7 - OBRAS"/>
    <s v="2.7.1 - OBRAS EN EDIFICACIONES"/>
    <s v="S"/>
    <s v="54 - AMPLIACIÓN DEL PLANTEL EDUCATIVO PARA INICIAL HOGAR DOÑA CHUCHA, MUNICIPIO SAN CRISTÓBAL, PROVINCIA SAN CRISTÓBAL."/>
    <s v="10 - FONDO GENERAL"/>
    <n v="15507"/>
    <s v="21 - SAN CRISTOBAL"/>
    <n v="11087637"/>
    <n v="0"/>
    <n v="0"/>
  </r>
  <r>
    <x v="0"/>
    <x v="0"/>
    <x v="0"/>
    <x v="1"/>
    <x v="7"/>
    <s v="2 - Poder Ejecutivo"/>
    <s v="0206 - MINISTERIO DE EDUCACIÓN"/>
    <x v="99"/>
    <x v="2"/>
    <x v="10"/>
    <x v="41"/>
    <s v="2.7 - OBRAS"/>
    <s v="2.7.1 - OBRAS EN EDIFICACIONES"/>
    <s v="S"/>
    <s v="54 - AMPLIACIÓN DEL PLANTEL EDUCATIVO PARA INICIAL LA GINA, MUNICIPIO LOS LLANOS, PROVINCIA SAN PEDRO DE MACORÍS."/>
    <s v="10 - FONDO GENERAL"/>
    <n v="15599"/>
    <s v="23 - SAN PEDRO DE MACORIS"/>
    <n v="4718384"/>
    <n v="1087476.5"/>
    <n v="1087475.1599999999"/>
  </r>
  <r>
    <x v="0"/>
    <x v="0"/>
    <x v="0"/>
    <x v="1"/>
    <x v="7"/>
    <s v="2 - Poder Ejecutivo"/>
    <s v="0206 - MINISTERIO DE EDUCACIÓN"/>
    <x v="99"/>
    <x v="2"/>
    <x v="10"/>
    <x v="41"/>
    <s v="2.7 - OBRAS"/>
    <s v="2.7.1 - OBRAS EN EDIFICACIONES"/>
    <s v="S"/>
    <s v="54 - AMPLIACIÓN DEL PLANTEL EDUCATIVO PARA INICIAL LA INMACULADA - FE Y ALEGRÍA, MUNICIPIO SANTO DOMINGO ESTE, PROVINCIA SANTO DOMINGO."/>
    <s v="10 - FONDO GENERAL"/>
    <n v="15859"/>
    <s v="32 - SANTO DOMINGO"/>
    <n v="11006928"/>
    <n v="1"/>
    <n v="0"/>
  </r>
  <r>
    <x v="0"/>
    <x v="0"/>
    <x v="0"/>
    <x v="1"/>
    <x v="7"/>
    <s v="2 - Poder Ejecutivo"/>
    <s v="0206 - MINISTERIO DE EDUCACIÓN"/>
    <x v="99"/>
    <x v="2"/>
    <x v="10"/>
    <x v="41"/>
    <s v="2.7 - OBRAS"/>
    <s v="2.7.1 - OBRAS EN EDIFICACIONES"/>
    <s v="S"/>
    <s v="54 - AMPLIACIÓN DEL PLANTEL EDUCATIVO PARA INICIAL MANOLO PERDOMO, MUNICIPIO DUVERGÉ, PROVINCIA INDEPENDENCIA."/>
    <s v="10 - FONDO GENERAL"/>
    <n v="16065"/>
    <s v="10 - INDEPENDENCIA"/>
    <n v="21904546"/>
    <n v="1"/>
    <n v="0"/>
  </r>
  <r>
    <x v="0"/>
    <x v="0"/>
    <x v="0"/>
    <x v="1"/>
    <x v="7"/>
    <s v="2 - Poder Ejecutivo"/>
    <s v="0206 - MINISTERIO DE EDUCACIÓN"/>
    <x v="99"/>
    <x v="2"/>
    <x v="10"/>
    <x v="41"/>
    <s v="2.7 - OBRAS"/>
    <s v="2.7.1 - OBRAS EN EDIFICACIONES"/>
    <s v="S"/>
    <s v="54 - AMPLIACIÓN DEL PLANTEL EDUCATIVO PARA INICIAL MIGUEL RODOLFO RODRÍGUEZ, MUNICIPIO SAN JOSÉ DE LAS MATAS, PROVINCIA SANTIAGO."/>
    <s v="10 - FONDO GENERAL"/>
    <n v="15723"/>
    <s v="25 - SANTIAGO"/>
    <n v="4768626"/>
    <n v="1364160.42"/>
    <n v="1364158.89"/>
  </r>
  <r>
    <x v="0"/>
    <x v="0"/>
    <x v="0"/>
    <x v="1"/>
    <x v="7"/>
    <s v="2 - Poder Ejecutivo"/>
    <s v="0206 - MINISTERIO DE EDUCACIÓN"/>
    <x v="99"/>
    <x v="2"/>
    <x v="10"/>
    <x v="41"/>
    <s v="2.7 - OBRAS"/>
    <s v="2.7.1 - OBRAS EN EDIFICACIONES"/>
    <s v="S"/>
    <s v="54 - AMPLIACIÓN DEL PLANTEL EDUCATIVO PARA INICIAL REVERENDO ERNESTO ROQUE FRÍAS, MUNICIPIO MAIMÓN, PROVINCIA MONSEÑOR NOUEL."/>
    <s v="10 - FONDO GENERAL"/>
    <n v="15996"/>
    <s v="28 - MONSENOR NOUEL"/>
    <n v="11208701"/>
    <n v="1"/>
    <n v="0"/>
  </r>
  <r>
    <x v="0"/>
    <x v="0"/>
    <x v="0"/>
    <x v="1"/>
    <x v="7"/>
    <s v="2 - Poder Ejecutivo"/>
    <s v="0206 - MINISTERIO DE EDUCACIÓN"/>
    <x v="99"/>
    <x v="2"/>
    <x v="10"/>
    <x v="41"/>
    <s v="2.7 - OBRAS"/>
    <s v="2.7.1 - OBRAS EN EDIFICACIONES"/>
    <s v="S"/>
    <s v="54 - AMPLIACIÓN DEL PLANTEL EDUCATIVO PARA INICIAL SANTA CRUZ, MUNICIPIO LAS MATAS DE SANTA CRUZ, PROVINCIA MONTE CRISTI."/>
    <s v="10 - FONDO GENERAL"/>
    <n v="15909"/>
    <s v="15 - MONTE CRISTI"/>
    <n v="6779437"/>
    <n v="1525372"/>
    <n v="1525370.51"/>
  </r>
  <r>
    <x v="0"/>
    <x v="0"/>
    <x v="0"/>
    <x v="1"/>
    <x v="7"/>
    <s v="2 - Poder Ejecutivo"/>
    <s v="0206 - MINISTERIO DE EDUCACIÓN"/>
    <x v="99"/>
    <x v="2"/>
    <x v="10"/>
    <x v="41"/>
    <s v="2.7 - OBRAS"/>
    <s v="2.7.1 - OBRAS EN EDIFICACIONES"/>
    <s v="S"/>
    <s v="54 - CONSTRUCCIÓN  DE 1 ESTANCIA INFANTIL EN LA PROVINCIA DE SANTIAGO RODRIGUEZ (FASE 2)"/>
    <s v="10 - FONDO GENERAL"/>
    <n v="13457"/>
    <s v="26 - SANTIAGO RODRIGUEZ"/>
    <n v="4592751"/>
    <n v="4192751"/>
    <n v="4191120.17"/>
  </r>
  <r>
    <x v="0"/>
    <x v="0"/>
    <x v="0"/>
    <x v="1"/>
    <x v="7"/>
    <s v="2 - Poder Ejecutivo"/>
    <s v="0206 - MINISTERIO DE EDUCACIÓN"/>
    <x v="99"/>
    <x v="2"/>
    <x v="10"/>
    <x v="41"/>
    <s v="2.7 - OBRAS"/>
    <s v="2.7.1 - OBRAS EN EDIFICACIONES"/>
    <s v="S"/>
    <s v="55 - AMPLIACIÓN DEL PLANTEL EDUCATIVO PARA INICIAL AGUA DE LUIS, MUNICIPIO GUAYUBÍN, PROVINCIA MONTE CRISTI."/>
    <s v="10 - FONDO GENERAL"/>
    <n v="15910"/>
    <s v="15 - MONTE CRISTI"/>
    <n v="6779437"/>
    <n v="1525371"/>
    <n v="1525370.52"/>
  </r>
  <r>
    <x v="0"/>
    <x v="0"/>
    <x v="0"/>
    <x v="1"/>
    <x v="7"/>
    <s v="2 - Poder Ejecutivo"/>
    <s v="0206 - MINISTERIO DE EDUCACIÓN"/>
    <x v="99"/>
    <x v="2"/>
    <x v="10"/>
    <x v="41"/>
    <s v="2.7 - OBRAS"/>
    <s v="2.7.1 - OBRAS EN EDIFICACIONES"/>
    <s v="S"/>
    <s v="55 - AMPLIACIÓN DEL PLANTEL EDUCATIVO PARA INICIAL CARMEN QUIDIELLO DE BOSCH, MUNICIPIO SANTO DOMINGO ESTE, PROVINCIA SANTO DOMINGO."/>
    <s v="10 - FONDO GENERAL"/>
    <n v="15860"/>
    <s v="32 - SANTO DOMINGO"/>
    <n v="11006928"/>
    <n v="4953193.0199999996"/>
    <n v="4943193.0199999996"/>
  </r>
  <r>
    <x v="0"/>
    <x v="0"/>
    <x v="0"/>
    <x v="1"/>
    <x v="7"/>
    <s v="2 - Poder Ejecutivo"/>
    <s v="0206 - MINISTERIO DE EDUCACIÓN"/>
    <x v="99"/>
    <x v="2"/>
    <x v="10"/>
    <x v="41"/>
    <s v="2.7 - OBRAS"/>
    <s v="2.7.1 - OBRAS EN EDIFICACIONES"/>
    <s v="S"/>
    <s v="55 - AMPLIACIÓN DEL PLANTEL EDUCATIVO PARA INICIAL CLUB ROTARIO MAGUANA, MUNICIPIO SAN JUAN, PROVINCIA SAN JUAN."/>
    <s v="10 - FONDO GENERAL"/>
    <n v="15438"/>
    <s v="22 - SAN JUAN"/>
    <n v="6755494"/>
    <n v="1"/>
    <n v="0"/>
  </r>
  <r>
    <x v="0"/>
    <x v="0"/>
    <x v="0"/>
    <x v="1"/>
    <x v="7"/>
    <s v="2 - Poder Ejecutivo"/>
    <s v="0206 - MINISTERIO DE EDUCACIÓN"/>
    <x v="99"/>
    <x v="2"/>
    <x v="10"/>
    <x v="41"/>
    <s v="2.7 - OBRAS"/>
    <s v="2.7.1 - OBRAS EN EDIFICACIONES"/>
    <s v="S"/>
    <s v="55 - AMPLIACIÓN DEL PLANTEL EDUCATIVO PARA INICIAL DURGES MARÍA VARGAS VARGAS, MUNICIPIO SAN FRANCISCO DE MACORÍS, PROVINCIA DUARTE."/>
    <s v="10 - FONDO GENERAL"/>
    <n v="15686"/>
    <s v="06 - DUARTE"/>
    <n v="4768626"/>
    <n v="1082885.8799999999"/>
    <n v="1082884.58"/>
  </r>
  <r>
    <x v="0"/>
    <x v="0"/>
    <x v="0"/>
    <x v="1"/>
    <x v="7"/>
    <s v="2 - Poder Ejecutivo"/>
    <s v="0206 - MINISTERIO DE EDUCACIÓN"/>
    <x v="99"/>
    <x v="2"/>
    <x v="10"/>
    <x v="41"/>
    <s v="2.7 - OBRAS"/>
    <s v="2.7.1 - OBRAS EN EDIFICACIONES"/>
    <s v="S"/>
    <s v="55 - AMPLIACIÓN DEL PLANTEL EDUCATIVO PARA INICIAL EMMANUEL, MUNICIPIO SAN CRISTÓBAL, PROVINCIA SAN CRISTÓBAL."/>
    <s v="10 - FONDO GENERAL"/>
    <n v="15508"/>
    <s v="21 - SAN CRISTOBAL"/>
    <n v="4718384"/>
    <n v="1"/>
    <n v="0"/>
  </r>
  <r>
    <x v="0"/>
    <x v="0"/>
    <x v="0"/>
    <x v="1"/>
    <x v="7"/>
    <s v="2 - Poder Ejecutivo"/>
    <s v="0206 - MINISTERIO DE EDUCACIÓN"/>
    <x v="99"/>
    <x v="2"/>
    <x v="10"/>
    <x v="41"/>
    <s v="2.7 - OBRAS"/>
    <s v="2.7.1 - OBRAS EN EDIFICACIONES"/>
    <s v="S"/>
    <s v="55 - AMPLIACIÓN DEL PLANTEL EDUCATIVO PARA INICIAL EUGENIO MARÍA DE HOSTOS, MUNICIPIO MAIMÓN, PROVINCIA MONSEÑOR NOUEL."/>
    <s v="10 - FONDO GENERAL"/>
    <n v="15997"/>
    <s v="28 - MONSENOR NOUEL"/>
    <n v="6731551"/>
    <n v="1"/>
    <n v="0"/>
  </r>
  <r>
    <x v="0"/>
    <x v="0"/>
    <x v="0"/>
    <x v="1"/>
    <x v="7"/>
    <s v="2 - Poder Ejecutivo"/>
    <s v="0206 - MINISTERIO DE EDUCACIÓN"/>
    <x v="99"/>
    <x v="2"/>
    <x v="10"/>
    <x v="41"/>
    <s v="2.7 - OBRAS"/>
    <s v="2.7.1 - OBRAS EN EDIFICACIONES"/>
    <s v="S"/>
    <s v="55 - AMPLIACIÓN DEL PLANTEL EDUCATIVO PARA INICIAL FILOMENA PÉREZ Y PÉREZ, MUNICIPIO MELLA, PROVINCIA INDEPENDENCIA."/>
    <s v="10 - FONDO GENERAL"/>
    <n v="16066"/>
    <s v="10 - INDEPENDENCIA"/>
    <n v="4802120"/>
    <n v="1080476.81"/>
    <n v="1080475.57"/>
  </r>
  <r>
    <x v="0"/>
    <x v="0"/>
    <x v="0"/>
    <x v="1"/>
    <x v="7"/>
    <s v="2 - Poder Ejecutivo"/>
    <s v="0206 - MINISTERIO DE EDUCACIÓN"/>
    <x v="99"/>
    <x v="2"/>
    <x v="10"/>
    <x v="41"/>
    <s v="2.7 - OBRAS"/>
    <s v="2.7.1 - OBRAS EN EDIFICACIONES"/>
    <s v="S"/>
    <s v="55 - AMPLIACIÓN DEL PLANTEL EDUCATIVO PARA INICIAL FRANCISCO PRUDENCIO PARRA, MUNICIPIO SANTIAGO, PROVINCIA SANTIAGO."/>
    <s v="10 - FONDO GENERAL"/>
    <n v="15724"/>
    <s v="25 - SANTIAGO"/>
    <n v="11208701"/>
    <n v="1721789"/>
    <n v="1721785.53"/>
  </r>
  <r>
    <x v="0"/>
    <x v="0"/>
    <x v="0"/>
    <x v="1"/>
    <x v="7"/>
    <s v="2 - Poder Ejecutivo"/>
    <s v="0206 - MINISTERIO DE EDUCACIÓN"/>
    <x v="99"/>
    <x v="2"/>
    <x v="10"/>
    <x v="41"/>
    <s v="2.7 - OBRAS"/>
    <s v="2.7.1 - OBRAS EN EDIFICACIONES"/>
    <s v="S"/>
    <s v="55 - AMPLIACIÓN DEL PLANTEL EDUCATIVO PARA INICIAL VIRGEN DE LA CARIDAD DEL COBRE, MUNICIPIO QUISQUEYA, PROVINCIA SAN PEDRO DE MACORÍS."/>
    <s v="10 - FONDO GENERAL"/>
    <n v="15600"/>
    <s v="23 - SAN PEDRO DE MACORIS"/>
    <n v="4718384"/>
    <n v="1087476"/>
    <n v="1087475.1599999999"/>
  </r>
  <r>
    <x v="0"/>
    <x v="0"/>
    <x v="0"/>
    <x v="1"/>
    <x v="7"/>
    <s v="2 - Poder Ejecutivo"/>
    <s v="0206 - MINISTERIO DE EDUCACIÓN"/>
    <x v="99"/>
    <x v="2"/>
    <x v="10"/>
    <x v="41"/>
    <s v="2.7 - OBRAS"/>
    <s v="2.7.1 - OBRAS EN EDIFICACIONES"/>
    <s v="S"/>
    <s v="56 - AMPLIACIÓN DEL PLANTEL EDUCATIVO PARA INICIAL 24 DE ABRIL, MUNICIPIO SANTO DOMINGO ESTE, PROVINCIA SANTO DOMINGO."/>
    <s v="10 - FONDO GENERAL"/>
    <n v="15861"/>
    <s v="32 - SANTO DOMINGO"/>
    <n v="11006928"/>
    <n v="4943194"/>
    <n v="4943193.01"/>
  </r>
  <r>
    <x v="0"/>
    <x v="0"/>
    <x v="0"/>
    <x v="1"/>
    <x v="7"/>
    <s v="2 - Poder Ejecutivo"/>
    <s v="0206 - MINISTERIO DE EDUCACIÓN"/>
    <x v="99"/>
    <x v="2"/>
    <x v="10"/>
    <x v="41"/>
    <s v="2.7 - OBRAS"/>
    <s v="2.7.1 - OBRAS EN EDIFICACIONES"/>
    <s v="S"/>
    <s v="56 - AMPLIACIÓN DEL PLANTEL EDUCATIVO PARA INICIAL ENRIQUE DURÁN BERROA, MUNICIPIO SAN CRISTÓBAL, PROVINCIA SAN CRISTÓBAL."/>
    <s v="10 - FONDO GENERAL"/>
    <n v="15509"/>
    <s v="21 - SAN CRISTOBAL"/>
    <n v="6659723"/>
    <n v="1"/>
    <n v="0"/>
  </r>
  <r>
    <x v="0"/>
    <x v="0"/>
    <x v="0"/>
    <x v="1"/>
    <x v="7"/>
    <s v="2 - Poder Ejecutivo"/>
    <s v="0206 - MINISTERIO DE EDUCACIÓN"/>
    <x v="99"/>
    <x v="2"/>
    <x v="10"/>
    <x v="41"/>
    <s v="2.7 - OBRAS"/>
    <s v="2.7.1 - OBRAS EN EDIFICACIONES"/>
    <s v="S"/>
    <s v="56 - AMPLIACIÓN DEL PLANTEL EDUCATIVO PARA INICIAL EUGENIO MARÍA DE HOSTOS, MUNICIPIO QUISQUEYA, PROVINCIA SAN PEDRO DE MACORÍS."/>
    <s v="10 - FONDO GENERAL"/>
    <n v="15601"/>
    <s v="23 - SAN PEDRO DE MACORIS"/>
    <n v="12351763"/>
    <n v="2789462.1799999997"/>
    <n v="2789460.63"/>
  </r>
  <r>
    <x v="0"/>
    <x v="0"/>
    <x v="0"/>
    <x v="1"/>
    <x v="7"/>
    <s v="2 - Poder Ejecutivo"/>
    <s v="0206 - MINISTERIO DE EDUCACIÓN"/>
    <x v="99"/>
    <x v="2"/>
    <x v="10"/>
    <x v="41"/>
    <s v="2.7 - OBRAS"/>
    <s v="2.7.1 - OBRAS EN EDIFICACIONES"/>
    <s v="S"/>
    <s v="56 - AMPLIACIÓN DEL PLANTEL EDUCATIVO PARA INICIAL GASTÓN FERNANDO DELIGNE, MUNICIPIO SAN FRANCISCO DE MACORÍS, PROVINCIA DUARTE."/>
    <s v="10 - FONDO GENERAL"/>
    <n v="15687"/>
    <s v="06 - DUARTE"/>
    <n v="4768626"/>
    <n v="1082884.8799999999"/>
    <n v="1082884.58"/>
  </r>
  <r>
    <x v="0"/>
    <x v="0"/>
    <x v="0"/>
    <x v="1"/>
    <x v="7"/>
    <s v="2 - Poder Ejecutivo"/>
    <s v="0206 - MINISTERIO DE EDUCACIÓN"/>
    <x v="99"/>
    <x v="2"/>
    <x v="10"/>
    <x v="41"/>
    <s v="2.7 - OBRAS"/>
    <s v="2.7.1 - OBRAS EN EDIFICACIONES"/>
    <s v="S"/>
    <s v="56 - AMPLIACIÓN DEL PLANTEL EDUCATIVO PARA INICIAL HATICO DEL GUANAL, MUNICIPIO SAN JUAN, PROVINCIA SAN JUAN."/>
    <s v="10 - FONDO GENERAL"/>
    <n v="15439"/>
    <s v="22 - SAN JUAN"/>
    <n v="4785373"/>
    <n v="1"/>
    <n v="0"/>
  </r>
  <r>
    <x v="0"/>
    <x v="0"/>
    <x v="0"/>
    <x v="1"/>
    <x v="7"/>
    <s v="2 - Poder Ejecutivo"/>
    <s v="0206 - MINISTERIO DE EDUCACIÓN"/>
    <x v="99"/>
    <x v="2"/>
    <x v="10"/>
    <x v="41"/>
    <s v="2.7 - OBRAS"/>
    <s v="2.7.1 - OBRAS EN EDIFICACIONES"/>
    <s v="S"/>
    <s v="56 - AMPLIACIÓN DEL PLANTEL EDUCATIVO PARA INICIAL JUAN PABLO DUARTE, MUNICIPIO PIEDRA BLANCA, PROVINCIA MONSEÑOR NOUEL."/>
    <s v="10 - FONDO GENERAL"/>
    <n v="15998"/>
    <s v="28 - MONSENOR NOUEL"/>
    <n v="6731551"/>
    <n v="1"/>
    <n v="0"/>
  </r>
  <r>
    <x v="0"/>
    <x v="0"/>
    <x v="0"/>
    <x v="1"/>
    <x v="7"/>
    <s v="2 - Poder Ejecutivo"/>
    <s v="0206 - MINISTERIO DE EDUCACIÓN"/>
    <x v="99"/>
    <x v="2"/>
    <x v="10"/>
    <x v="41"/>
    <s v="2.7 - OBRAS"/>
    <s v="2.7.1 - OBRAS EN EDIFICACIONES"/>
    <s v="S"/>
    <s v="56 - AMPLIACIÓN DEL PLANTEL EDUCATIVO PARA INICIAL LAS MERCEDES, MUNICIPIO DUVERGÉ, PROVINCIA INDEPENDENCIA."/>
    <s v="10 - FONDO GENERAL"/>
    <n v="16067"/>
    <s v="10 - INDEPENDENCIA"/>
    <n v="21904546"/>
    <n v="12898212.84"/>
    <n v="4928521.3499999996"/>
  </r>
  <r>
    <x v="0"/>
    <x v="0"/>
    <x v="0"/>
    <x v="1"/>
    <x v="7"/>
    <s v="2 - Poder Ejecutivo"/>
    <s v="0206 - MINISTERIO DE EDUCACIÓN"/>
    <x v="99"/>
    <x v="2"/>
    <x v="10"/>
    <x v="41"/>
    <s v="2.7 - OBRAS"/>
    <s v="2.7.1 - OBRAS EN EDIFICACIONES"/>
    <s v="S"/>
    <s v="56 - AMPLIACIÓN DEL PLANTEL EDUCATIVO PARA INICIAL MARÍA TRINIDAD SÁNCHEZ, MUNICIPIO GUAYUBIN, PROVINCIA MONTE CRISTI."/>
    <s v="10 - FONDO GENERAL"/>
    <n v="15911"/>
    <s v="15 - MONTE CRISTI"/>
    <n v="4802120"/>
    <n v="4802120"/>
    <n v="1080476.8500000001"/>
  </r>
  <r>
    <x v="0"/>
    <x v="0"/>
    <x v="0"/>
    <x v="1"/>
    <x v="7"/>
    <s v="2 - Poder Ejecutivo"/>
    <s v="0206 - MINISTERIO DE EDUCACIÓN"/>
    <x v="99"/>
    <x v="2"/>
    <x v="10"/>
    <x v="41"/>
    <s v="2.7 - OBRAS"/>
    <s v="2.7.1 - OBRAS EN EDIFICACIONES"/>
    <s v="S"/>
    <s v="56 - AMPLIACIÓN DEL PLANTEL EDUCATIVO PARA INICIAL REVERENDO DIÓGENES HERNÁNDEZ, MUNICIPIO SANTIAGO, PROVINCIA SANTIAGO."/>
    <s v="10 - FONDO GENERAL"/>
    <n v="15725"/>
    <s v="25 - SANTIAGO"/>
    <n v="6731551"/>
    <n v="2907757.4600000009"/>
    <n v="2907756.89"/>
  </r>
  <r>
    <x v="0"/>
    <x v="0"/>
    <x v="0"/>
    <x v="1"/>
    <x v="7"/>
    <s v="2 - Poder Ejecutivo"/>
    <s v="0206 - MINISTERIO DE EDUCACIÓN"/>
    <x v="99"/>
    <x v="2"/>
    <x v="10"/>
    <x v="41"/>
    <s v="2.7 - OBRAS"/>
    <s v="2.7.1 - OBRAS EN EDIFICACIONES"/>
    <s v="S"/>
    <s v="57 - AMPLIACIÓN DEL PLANTEL EDUCATIVO PARA INICIAL ELVIRA RAMÍREZ CIPRIÁN, MUNICIPIO SAN CRISTÓBAL, PROVINCIA SAN CRISTÓBAL."/>
    <s v="10 - FONDO GENERAL"/>
    <n v="15510"/>
    <s v="21 - SAN CRISTOBAL"/>
    <n v="11087637"/>
    <n v="0.54999999981373549"/>
    <n v="0"/>
  </r>
  <r>
    <x v="0"/>
    <x v="0"/>
    <x v="0"/>
    <x v="1"/>
    <x v="7"/>
    <s v="2 - Poder Ejecutivo"/>
    <s v="0206 - MINISTERIO DE EDUCACIÓN"/>
    <x v="99"/>
    <x v="2"/>
    <x v="10"/>
    <x v="41"/>
    <s v="2.7 - OBRAS"/>
    <s v="2.7.1 - OBRAS EN EDIFICACIONES"/>
    <s v="S"/>
    <s v="57 - AMPLIACIÓN DEL PLANTEL EDUCATIVO PARA INICIAL FRAY ANTÓN DE MONTESINOS, MUNICIPIO QUISQUEYA, PROVINCIA SAN PEDRO DE MACORÍS."/>
    <s v="10 - FONDO GENERAL"/>
    <n v="15602"/>
    <s v="23 - SAN PEDRO DE MACORIS"/>
    <n v="12351763"/>
    <n v="2789462.1799999997"/>
    <n v="2789460.64"/>
  </r>
  <r>
    <x v="0"/>
    <x v="0"/>
    <x v="0"/>
    <x v="1"/>
    <x v="7"/>
    <s v="2 - Poder Ejecutivo"/>
    <s v="0206 - MINISTERIO DE EDUCACIÓN"/>
    <x v="99"/>
    <x v="2"/>
    <x v="10"/>
    <x v="41"/>
    <s v="2.7 - OBRAS"/>
    <s v="2.7.1 - OBRAS EN EDIFICACIONES"/>
    <s v="S"/>
    <s v="57 - AMPLIACIÓN DEL PLANTEL EDUCATIVO PARA INICIAL JOSÉ CASTILLO REYES, MUNICIPIO SAN FRANCISCO DE MACORÍS, PROVINCIA DUARTE."/>
    <s v="10 - FONDO GENERAL"/>
    <n v="15688"/>
    <s v="06 - DUARTE"/>
    <n v="6731551"/>
    <n v="4492141.9399999995"/>
    <n v="1492141.73"/>
  </r>
  <r>
    <x v="0"/>
    <x v="0"/>
    <x v="0"/>
    <x v="1"/>
    <x v="7"/>
    <s v="2 - Poder Ejecutivo"/>
    <s v="0206 - MINISTERIO DE EDUCACIÓN"/>
    <x v="99"/>
    <x v="2"/>
    <x v="10"/>
    <x v="41"/>
    <s v="2.7 - OBRAS"/>
    <s v="2.7.1 - OBRAS EN EDIFICACIONES"/>
    <s v="S"/>
    <s v="57 - AMPLIACIÓN DEL PLANTEL EDUCATIVO PARA INICIAL JUAN BAUTISTA RODRÍGUEZ, MUNICIPIO MAIMÓN, PROVINCIA MONSEÑOR NOUEL."/>
    <s v="10 - FONDO GENERAL"/>
    <n v="15999"/>
    <s v="28 - MONSENOR NOUEL"/>
    <n v="4768626"/>
    <n v="0"/>
    <n v="0"/>
  </r>
  <r>
    <x v="0"/>
    <x v="0"/>
    <x v="0"/>
    <x v="1"/>
    <x v="7"/>
    <s v="2 - Poder Ejecutivo"/>
    <s v="0206 - MINISTERIO DE EDUCACIÓN"/>
    <x v="99"/>
    <x v="2"/>
    <x v="10"/>
    <x v="41"/>
    <s v="2.7 - OBRAS"/>
    <s v="2.7.1 - OBRAS EN EDIFICACIONES"/>
    <s v="S"/>
    <s v="57 - AMPLIACIÓN DEL PLANTEL EDUCATIVO PARA INICIAL LOS PALMEROS, MUNICIPIO SANTO DOMINGO ESTE, PROVINCIA SANTO DOMINGO."/>
    <s v="10 - FONDO GENERAL"/>
    <n v="15862"/>
    <s v="32 - SANTO DOMINGO"/>
    <n v="6611838"/>
    <n v="1"/>
    <n v="0"/>
  </r>
  <r>
    <x v="0"/>
    <x v="0"/>
    <x v="0"/>
    <x v="1"/>
    <x v="7"/>
    <s v="2 - Poder Ejecutivo"/>
    <s v="0206 - MINISTERIO DE EDUCACIÓN"/>
    <x v="99"/>
    <x v="2"/>
    <x v="10"/>
    <x v="41"/>
    <s v="2.7 - OBRAS"/>
    <s v="2.7.1 - OBRAS EN EDIFICACIONES"/>
    <s v="S"/>
    <s v="57 - AMPLIACIÓN DEL PLANTEL EDUCATIVO PARA INICIAL MARÍA TRINIDAD SÁNCHEZ, MUNICIPIO JUAN SANTIAGO, PROVINCIA ELÍAS PIÑA."/>
    <s v="10 - FONDO GENERAL"/>
    <n v="15440"/>
    <s v="07 - ELIAS PINA"/>
    <n v="4785373"/>
    <n v="1"/>
    <n v="0"/>
  </r>
  <r>
    <x v="0"/>
    <x v="0"/>
    <x v="0"/>
    <x v="1"/>
    <x v="7"/>
    <s v="2 - Poder Ejecutivo"/>
    <s v="0206 - MINISTERIO DE EDUCACIÓN"/>
    <x v="99"/>
    <x v="2"/>
    <x v="10"/>
    <x v="41"/>
    <s v="2.7 - OBRAS"/>
    <s v="2.7.1 - OBRAS EN EDIFICACIONES"/>
    <s v="S"/>
    <s v="57 - AMPLIACIÓN DEL PLANTEL EDUCATIVO PARA INICIAL MAURICIO BÁEZ, MUNICIPIO TAMAYO, PROVINCIA BAORUCO."/>
    <s v="10 - FONDO GENERAL"/>
    <n v="16068"/>
    <s v="03 - BAHORUCO"/>
    <n v="12576962"/>
    <n v="4676634.9600000009"/>
    <n v="2829816.16"/>
  </r>
  <r>
    <x v="0"/>
    <x v="0"/>
    <x v="0"/>
    <x v="1"/>
    <x v="7"/>
    <s v="2 - Poder Ejecutivo"/>
    <s v="0206 - MINISTERIO DE EDUCACIÓN"/>
    <x v="99"/>
    <x v="2"/>
    <x v="10"/>
    <x v="41"/>
    <s v="2.7 - OBRAS"/>
    <s v="2.7.1 - OBRAS EN EDIFICACIONES"/>
    <s v="S"/>
    <s v="57 - AMPLIACIÓN DEL PLANTEL EDUCATIVO PARA INICIAL PROF. MERCEDES GUARINA GÓMEZ GRULLÓN, MUNICIPIO SANTIAGO, PROVINCIA SANTIAGO."/>
    <s v="10 - FONDO GENERAL"/>
    <n v="15726"/>
    <s v="25 - SANTIAGO"/>
    <n v="6731551"/>
    <n v="1721787.62"/>
    <n v="1721785.52"/>
  </r>
  <r>
    <x v="0"/>
    <x v="0"/>
    <x v="0"/>
    <x v="1"/>
    <x v="7"/>
    <s v="2 - Poder Ejecutivo"/>
    <s v="0206 - MINISTERIO DE EDUCACIÓN"/>
    <x v="99"/>
    <x v="2"/>
    <x v="10"/>
    <x v="41"/>
    <s v="2.7 - OBRAS"/>
    <s v="2.7.1 - OBRAS EN EDIFICACIONES"/>
    <s v="S"/>
    <s v="57 - AMPLIACIÓN DEL PLANTEL EDUCATIVO PARA INICIAL RAMONA MUÑOZ DE PASCAL, MUNICIPIO CASTAÑUELAS, PROVINCIA MONTE CRISTI."/>
    <s v="10 - FONDO GENERAL"/>
    <n v="15912"/>
    <s v="15 - MONTE CRISTI"/>
    <n v="11289410"/>
    <n v="10260465"/>
    <n v="2540116.08"/>
  </r>
  <r>
    <x v="0"/>
    <x v="0"/>
    <x v="0"/>
    <x v="1"/>
    <x v="7"/>
    <s v="2 - Poder Ejecutivo"/>
    <s v="0206 - MINISTERIO DE EDUCACIÓN"/>
    <x v="99"/>
    <x v="2"/>
    <x v="10"/>
    <x v="41"/>
    <s v="2.7 - OBRAS"/>
    <s v="2.7.1 - OBRAS EN EDIFICACIONES"/>
    <s v="S"/>
    <s v="58 - AMPLIACIÓN DEL PLANTEL EDUCATIVO PARA INICIAL FÉLIX MARÍA MORILLO MONTERO, MUNICIPIO HONDO VALLE, PROVINCIA ELÍAS PIÑA."/>
    <s v="10 - FONDO GENERAL"/>
    <n v="15441"/>
    <s v="07 - ELIAS PINA"/>
    <n v="6755494"/>
    <n v="1"/>
    <n v="0"/>
  </r>
  <r>
    <x v="0"/>
    <x v="0"/>
    <x v="0"/>
    <x v="1"/>
    <x v="7"/>
    <s v="2 - Poder Ejecutivo"/>
    <s v="0206 - MINISTERIO DE EDUCACIÓN"/>
    <x v="99"/>
    <x v="2"/>
    <x v="10"/>
    <x v="41"/>
    <s v="2.7 - OBRAS"/>
    <s v="2.7.1 - OBRAS EN EDIFICACIONES"/>
    <s v="S"/>
    <s v="58 - AMPLIACIÓN DEL PLANTEL EDUCATIVO PARA INICIAL FRANCISCO DEL ROSARIO SÁNCHEZ, MUNICIPIO SANTO DOMINGO ESTE, PROVINCIA SANTO DOMINGO."/>
    <s v="10 - FONDO GENERAL"/>
    <n v="15863"/>
    <s v="32 - SANTO DOMINGO"/>
    <n v="11006928"/>
    <n v="2479442"/>
    <n v="2479441.54"/>
  </r>
  <r>
    <x v="0"/>
    <x v="0"/>
    <x v="0"/>
    <x v="1"/>
    <x v="7"/>
    <s v="2 - Poder Ejecutivo"/>
    <s v="0206 - MINISTERIO DE EDUCACIÓN"/>
    <x v="99"/>
    <x v="2"/>
    <x v="10"/>
    <x v="41"/>
    <s v="2.7 - OBRAS"/>
    <s v="2.7.1 - OBRAS EN EDIFICACIONES"/>
    <s v="S"/>
    <s v="58 - AMPLIACIÓN DEL PLANTEL EDUCATIVO PARA INICIAL JUAN PABLO DUARTE, MUNICIPIO SAN FRANCISCO DE MACORÍS, PROVINCIA DUARTE."/>
    <s v="10 - FONDO GENERAL"/>
    <n v="15689"/>
    <s v="06 - DUARTE"/>
    <n v="4768626"/>
    <n v="3084538.88"/>
    <n v="1082884.56"/>
  </r>
  <r>
    <x v="0"/>
    <x v="0"/>
    <x v="0"/>
    <x v="1"/>
    <x v="7"/>
    <s v="2 - Poder Ejecutivo"/>
    <s v="0206 - MINISTERIO DE EDUCACIÓN"/>
    <x v="99"/>
    <x v="2"/>
    <x v="10"/>
    <x v="41"/>
    <s v="2.7 - OBRAS"/>
    <s v="2.7.1 - OBRAS EN EDIFICACIONES"/>
    <s v="S"/>
    <s v="58 - AMPLIACIÓN DEL PLANTEL EDUCATIVO PARA INICIAL LOS MONTONES, MUNICIPIO QUISQUEYA, PROVINCIA SAN PEDRO DE MACORÍS."/>
    <s v="10 - FONDO GENERAL"/>
    <n v="15603"/>
    <s v="23 - SAN PEDRO DE MACORIS"/>
    <n v="6659723"/>
    <n v="1477818.4000000004"/>
    <n v="1477816.48"/>
  </r>
  <r>
    <x v="0"/>
    <x v="0"/>
    <x v="0"/>
    <x v="1"/>
    <x v="7"/>
    <s v="2 - Poder Ejecutivo"/>
    <s v="0206 - MINISTERIO DE EDUCACIÓN"/>
    <x v="99"/>
    <x v="2"/>
    <x v="10"/>
    <x v="41"/>
    <s v="2.7 - OBRAS"/>
    <s v="2.7.1 - OBRAS EN EDIFICACIONES"/>
    <s v="S"/>
    <s v="58 - AMPLIACIÓN DEL PLANTEL EDUCATIVO PARA INICIAL LUISA DE LA ROSA HELENA, MUNICIPIO VILLA VÁZQUEZ, PROVINCIA MONTE CRISTI."/>
    <s v="10 - FONDO GENERAL"/>
    <n v="15913"/>
    <s v="15 - MONTE CRISTI"/>
    <n v="6779437"/>
    <n v="6779437"/>
    <n v="1525370.52"/>
  </r>
  <r>
    <x v="0"/>
    <x v="0"/>
    <x v="0"/>
    <x v="1"/>
    <x v="7"/>
    <s v="2 - Poder Ejecutivo"/>
    <s v="0206 - MINISTERIO DE EDUCACIÓN"/>
    <x v="99"/>
    <x v="2"/>
    <x v="10"/>
    <x v="41"/>
    <s v="2.7 - OBRAS"/>
    <s v="2.7.1 - OBRAS EN EDIFICACIONES"/>
    <s v="S"/>
    <s v="58 - AMPLIACIÓN DEL PLANTEL EDUCATIVO PARA INICIAL PABLO BARINAS, MUNICIPIO SAN CRISTÓBAL, PROVINCIA SAN CRISTÓBAL."/>
    <s v="10 - FONDO GENERAL"/>
    <n v="15511"/>
    <s v="21 - SAN CRISTOBAL"/>
    <n v="11087637"/>
    <n v="1"/>
    <n v="0"/>
  </r>
  <r>
    <x v="0"/>
    <x v="0"/>
    <x v="0"/>
    <x v="1"/>
    <x v="7"/>
    <s v="2 - Poder Ejecutivo"/>
    <s v="0206 - MINISTERIO DE EDUCACIÓN"/>
    <x v="99"/>
    <x v="2"/>
    <x v="10"/>
    <x v="41"/>
    <s v="2.7 - OBRAS"/>
    <s v="2.7.1 - OBRAS EN EDIFICACIONES"/>
    <s v="S"/>
    <s v="58 - AMPLIACIÓN DEL PLANTEL EDUCATIVO PARA INICIAL PROF. AGUSTINA PICHARDO CUEVAS, MUNICIPIO SANTIAGO, PROVINCIA SANTIAGO."/>
    <s v="10 - FONDO GENERAL"/>
    <n v="15727"/>
    <s v="25 - SANTIAGO"/>
    <n v="11208701"/>
    <n v="1721789"/>
    <n v="1721785.52"/>
  </r>
  <r>
    <x v="0"/>
    <x v="0"/>
    <x v="0"/>
    <x v="1"/>
    <x v="7"/>
    <s v="2 - Poder Ejecutivo"/>
    <s v="0206 - MINISTERIO DE EDUCACIÓN"/>
    <x v="99"/>
    <x v="2"/>
    <x v="10"/>
    <x v="41"/>
    <s v="2.7 - OBRAS"/>
    <s v="2.7.1 - OBRAS EN EDIFICACIONES"/>
    <s v="S"/>
    <s v="58 - AMPLIACIÓN DEL PLANTEL EDUCATIVO PARA INICIAL PROF. GILBERTO ANTONIO DÍAZ CAMILO, MUNICIPIO MAIMÓN, PROVINCIA MONSEÑOR NOUEL."/>
    <s v="10 - FONDO GENERAL"/>
    <n v="16000"/>
    <s v="28 - MONSENOR NOUEL"/>
    <n v="11208701"/>
    <n v="1"/>
    <n v="0"/>
  </r>
  <r>
    <x v="0"/>
    <x v="0"/>
    <x v="0"/>
    <x v="1"/>
    <x v="7"/>
    <s v="2 - Poder Ejecutivo"/>
    <s v="0206 - MINISTERIO DE EDUCACIÓN"/>
    <x v="99"/>
    <x v="2"/>
    <x v="10"/>
    <x v="41"/>
    <s v="2.7 - OBRAS"/>
    <s v="2.7.1 - OBRAS EN EDIFICACIONES"/>
    <s v="S"/>
    <s v="59 - AMPLIACIÓN DEL PLANTEL EDUCATIVO PARA INICIAL ANA LUCÍA LÓPEZ DE TAVERAS, MUNICIPIO VILLA VÁZQUEZ, PROVINCIA MONTE CRISTI."/>
    <s v="10 - FONDO GENERAL"/>
    <n v="15914"/>
    <s v="15 - MONTE CRISTI"/>
    <n v="6779437"/>
    <n v="4001716.54"/>
    <n v="4001716.0999999996"/>
  </r>
  <r>
    <x v="0"/>
    <x v="0"/>
    <x v="0"/>
    <x v="1"/>
    <x v="7"/>
    <s v="2 - Poder Ejecutivo"/>
    <s v="0206 - MINISTERIO DE EDUCACIÓN"/>
    <x v="99"/>
    <x v="2"/>
    <x v="10"/>
    <x v="41"/>
    <s v="2.7 - OBRAS"/>
    <s v="2.7.1 - OBRAS EN EDIFICACIONES"/>
    <s v="S"/>
    <s v="59 - AMPLIACIÓN DEL PLANTEL EDUCATIVO PARA INICIAL EUGENIO CRUZ ALMÁNZAR, MUNICIPIO SAN FRANCISCO DE MACORÍS, PROVINCIA DUARTE."/>
    <s v="10 - FONDO GENERAL"/>
    <n v="15690"/>
    <s v="06 - DUARTE"/>
    <n v="6731551"/>
    <n v="1612000"/>
    <n v="1611998.8"/>
  </r>
  <r>
    <x v="0"/>
    <x v="0"/>
    <x v="0"/>
    <x v="1"/>
    <x v="7"/>
    <s v="2 - Poder Ejecutivo"/>
    <s v="0206 - MINISTERIO DE EDUCACIÓN"/>
    <x v="99"/>
    <x v="2"/>
    <x v="10"/>
    <x v="41"/>
    <s v="2.7 - OBRAS"/>
    <s v="2.7.1 - OBRAS EN EDIFICACIONES"/>
    <s v="S"/>
    <s v="59 - AMPLIACIÓN DEL PLANTEL EDUCATIVO PARA INICIAL FRAY PEDRO DE CÓRDOVA, MUNICIPIO YAMASÁ, PROVINCIA MONTE PLATA."/>
    <s v="10 - FONDO GENERAL"/>
    <n v="16009"/>
    <s v="29 - MONTE PLATA"/>
    <n v="6683666"/>
    <n v="1"/>
    <n v="0"/>
  </r>
  <r>
    <x v="0"/>
    <x v="0"/>
    <x v="0"/>
    <x v="1"/>
    <x v="7"/>
    <s v="2 - Poder Ejecutivo"/>
    <s v="0206 - MINISTERIO DE EDUCACIÓN"/>
    <x v="99"/>
    <x v="2"/>
    <x v="10"/>
    <x v="41"/>
    <s v="2.7 - OBRAS"/>
    <s v="2.7.1 - OBRAS EN EDIFICACIONES"/>
    <s v="S"/>
    <s v="59 - AMPLIACIÓN DEL PLANTEL EDUCATIVO PARA INICIAL JUAN OVIDIO PAULINO, MUNICIPIO SANTIAGO, PROVINCIA SANTIAGO."/>
    <s v="10 - FONDO GENERAL"/>
    <n v="15728"/>
    <s v="25 - SANTIAGO"/>
    <n v="11208701"/>
    <n v="1203133.3599999994"/>
    <n v="1203124.6100000001"/>
  </r>
  <r>
    <x v="0"/>
    <x v="0"/>
    <x v="0"/>
    <x v="1"/>
    <x v="7"/>
    <s v="2 - Poder Ejecutivo"/>
    <s v="0206 - MINISTERIO DE EDUCACIÓN"/>
    <x v="99"/>
    <x v="2"/>
    <x v="10"/>
    <x v="41"/>
    <s v="2.7 - OBRAS"/>
    <s v="2.7.1 - OBRAS EN EDIFICACIONES"/>
    <s v="S"/>
    <s v="59 - AMPLIACIÓN DEL PLANTEL EDUCATIVO PARA INICIAL LOS BERROA, MUNICIPIO SAN ANTONIO DE GUERRA, PROVINCIA SANTO DOMINGO."/>
    <s v="10 - FONDO GENERAL"/>
    <n v="15864"/>
    <s v="32 - SANTO DOMINGO"/>
    <n v="6611838"/>
    <n v="3958032"/>
    <n v="1479015.68"/>
  </r>
  <r>
    <x v="0"/>
    <x v="0"/>
    <x v="0"/>
    <x v="1"/>
    <x v="7"/>
    <s v="2 - Poder Ejecutivo"/>
    <s v="0206 - MINISTERIO DE EDUCACIÓN"/>
    <x v="99"/>
    <x v="2"/>
    <x v="10"/>
    <x v="41"/>
    <s v="2.7 - OBRAS"/>
    <s v="2.7.1 - OBRAS EN EDIFICACIONES"/>
    <s v="S"/>
    <s v="59 - AMPLIACIÓN DEL PLANTEL EDUCATIVO PARA INICIAL PROF. ANICASIA SORIANO SÁNCHEZ, MUNICIPIO SAN CRISTÓBAL, PROVINCIA SAN CRISTÓBAL."/>
    <s v="10 - FONDO GENERAL"/>
    <n v="15512"/>
    <s v="21 - SAN CRISTOBAL"/>
    <n v="4718384"/>
    <n v="1061636.7799999993"/>
    <n v="1061635.44"/>
  </r>
  <r>
    <x v="0"/>
    <x v="0"/>
    <x v="0"/>
    <x v="1"/>
    <x v="7"/>
    <s v="2 - Poder Ejecutivo"/>
    <s v="0206 - MINISTERIO DE EDUCACIÓN"/>
    <x v="99"/>
    <x v="2"/>
    <x v="10"/>
    <x v="41"/>
    <s v="2.7 - OBRAS"/>
    <s v="2.7.1 - OBRAS EN EDIFICACIONES"/>
    <s v="S"/>
    <s v="60 - AMPLIACIÓN DEL PLANTEL EDUCATIVO PARA INICIAL BARRIO NUEVO VILLA GARCÍA, MUNICIPIO VILLA VÁZQUEZ, PROVINCIA MONTE CRISTI."/>
    <s v="10 - FONDO GENERAL"/>
    <n v="15915"/>
    <s v="15 - MONTE CRISTI"/>
    <n v="6779437"/>
    <n v="6001716.54"/>
    <n v="4001716.09"/>
  </r>
  <r>
    <x v="0"/>
    <x v="0"/>
    <x v="0"/>
    <x v="1"/>
    <x v="7"/>
    <s v="2 - Poder Ejecutivo"/>
    <s v="0206 - MINISTERIO DE EDUCACIÓN"/>
    <x v="99"/>
    <x v="2"/>
    <x v="10"/>
    <x v="41"/>
    <s v="2.7 - OBRAS"/>
    <s v="2.7.1 - OBRAS EN EDIFICACIONES"/>
    <s v="S"/>
    <s v="60 - AMPLIACIÓN DEL PLANTEL EDUCATIVO PARA INICIAL MARÍA TRINIDAD SÁNCHEZ, MUNICIPIO SAN CRISTÓBAL, PROVINCIA SAN CRISTÓBAL."/>
    <s v="10 - FONDO GENERAL"/>
    <n v="15513"/>
    <s v="21 - SAN CRISTOBAL"/>
    <n v="11087637"/>
    <n v="1498437.3100000008"/>
    <n v="1498436.31"/>
  </r>
  <r>
    <x v="0"/>
    <x v="0"/>
    <x v="0"/>
    <x v="1"/>
    <x v="7"/>
    <s v="2 - Poder Ejecutivo"/>
    <s v="0206 - MINISTERIO DE EDUCACIÓN"/>
    <x v="99"/>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6958888"/>
    <n v="2479441.5299999998"/>
  </r>
  <r>
    <x v="0"/>
    <x v="0"/>
    <x v="0"/>
    <x v="1"/>
    <x v="7"/>
    <s v="2 - Poder Ejecutivo"/>
    <s v="0206 - MINISTERIO DE EDUCACIÓN"/>
    <x v="99"/>
    <x v="2"/>
    <x v="10"/>
    <x v="41"/>
    <s v="2.7 - OBRAS"/>
    <s v="2.7.1 - OBRAS EN EDIFICACIONES"/>
    <s v="S"/>
    <s v="60 - AMPLIACIÓN DEL PLANTEL EDUCATIVO PARA INICIAL PROF. JUAN EMILIO BOSCH GAVIÑO - EMI, MUNICIPIO MAIMÓN, PROVINCIA MONSEÑOR NOUEL."/>
    <s v="10 - FONDO GENERAL"/>
    <n v="16001"/>
    <s v="28 - MONSENOR NOUEL"/>
    <n v="11208701"/>
    <n v="0.33000000007450581"/>
    <n v="0"/>
  </r>
  <r>
    <x v="0"/>
    <x v="0"/>
    <x v="0"/>
    <x v="1"/>
    <x v="7"/>
    <s v="2 - Poder Ejecutivo"/>
    <s v="0206 - MINISTERIO DE EDUCACIÓN"/>
    <x v="99"/>
    <x v="2"/>
    <x v="10"/>
    <x v="41"/>
    <s v="2.7 - OBRAS"/>
    <s v="2.7.1 - OBRAS EN EDIFICACIONES"/>
    <s v="S"/>
    <s v="60 - AMPLIACIÓN DEL PLANTEL EDUCATIVO PARA INICIAL PROF. LORENZO BURGOS ABREU, MUNICIPIO SAN FRANCISCO DE MACORÍS, PROVINCIA DUARTE."/>
    <s v="10 - FONDO GENERAL"/>
    <n v="15691"/>
    <s v="06 - DUARTE"/>
    <n v="11208701"/>
    <n v="2489493"/>
    <n v="2489491.1"/>
  </r>
  <r>
    <x v="0"/>
    <x v="0"/>
    <x v="0"/>
    <x v="1"/>
    <x v="7"/>
    <s v="2 - Poder Ejecutivo"/>
    <s v="0206 - MINISTERIO DE EDUCACIÓN"/>
    <x v="99"/>
    <x v="2"/>
    <x v="10"/>
    <x v="41"/>
    <s v="2.7 - OBRAS"/>
    <s v="2.7.1 - OBRAS EN EDIFICACIONES"/>
    <s v="S"/>
    <s v="60 - AMPLIACIÓN DEL PLANTEL EDUCATIVO PARA INICIAL SALUSTINA BANS BATISTA, MUNICIPIO SANTIAGO, PROVINCIA SANTIAGO."/>
    <s v="10 - FONDO GENERAL"/>
    <n v="15729"/>
    <s v="25 - SANTIAGO"/>
    <n v="11208701"/>
    <n v="1688353.3499999996"/>
    <n v="1688348.2"/>
  </r>
  <r>
    <x v="0"/>
    <x v="0"/>
    <x v="0"/>
    <x v="1"/>
    <x v="7"/>
    <s v="2 - Poder Ejecutivo"/>
    <s v="0206 - MINISTERIO DE EDUCACIÓN"/>
    <x v="99"/>
    <x v="2"/>
    <x v="10"/>
    <x v="41"/>
    <s v="2.7 - OBRAS"/>
    <s v="2.7.1 - OBRAS EN EDIFICACIONES"/>
    <s v="S"/>
    <s v="60 - AMPLIACIÓN DEL PLANTEL EDUCATIVO PARA INICIAL SAN ANTONIO, MUNICIPIO YAMASÁ, PROVINCIA MONTE PLATA."/>
    <s v="10 - FONDO GENERAL"/>
    <n v="16010"/>
    <s v="29 - MONTE PLATA"/>
    <n v="4735132"/>
    <n v="1"/>
    <n v="0"/>
  </r>
  <r>
    <x v="0"/>
    <x v="0"/>
    <x v="0"/>
    <x v="1"/>
    <x v="7"/>
    <s v="2 - Poder Ejecutivo"/>
    <s v="0206 - MINISTERIO DE EDUCACIÓN"/>
    <x v="99"/>
    <x v="2"/>
    <x v="10"/>
    <x v="41"/>
    <s v="2.7 - OBRAS"/>
    <s v="2.7.1 - OBRAS EN EDIFICACIONES"/>
    <s v="S"/>
    <s v="60 - AMPLIACIÓN Y REHABILITACION DE 15 PLANTELES ESCOLARES  EN LA PROVINCIA MONTE PLATA"/>
    <s v="10 - FONDO GENERAL"/>
    <n v="12584"/>
    <s v="29 - MONTE PLATA"/>
    <n v="0"/>
    <n v="2300249.65"/>
    <n v="2300249.65"/>
  </r>
  <r>
    <x v="0"/>
    <x v="0"/>
    <x v="0"/>
    <x v="1"/>
    <x v="7"/>
    <s v="2 - Poder Ejecutivo"/>
    <s v="0206 - MINISTERIO DE EDUCACIÓN"/>
    <x v="99"/>
    <x v="2"/>
    <x v="10"/>
    <x v="41"/>
    <s v="2.7 - OBRAS"/>
    <s v="2.7.1 - OBRAS EN EDIFICACIONES"/>
    <s v="S"/>
    <s v="61 - AMPLIACIÓN DEL PLANTEL EDUCATIVO PARA INICIAL JOSEFA ANTONIA PERDOMO, MUNICIPIO SAN FRANCISCO DE MACORÍS, PROVINCIA DUARTE."/>
    <s v="10 - FONDO GENERAL"/>
    <n v="15692"/>
    <s v="06 - DUARTE"/>
    <n v="11208701"/>
    <n v="2489493"/>
    <n v="2489491.1"/>
  </r>
  <r>
    <x v="0"/>
    <x v="0"/>
    <x v="0"/>
    <x v="1"/>
    <x v="7"/>
    <s v="2 - Poder Ejecutivo"/>
    <s v="0206 - MINISTERIO DE EDUCACIÓN"/>
    <x v="99"/>
    <x v="2"/>
    <x v="10"/>
    <x v="41"/>
    <s v="2.7 - OBRAS"/>
    <s v="2.7.1 - OBRAS EN EDIFICACIONES"/>
    <s v="S"/>
    <s v="61 - AMPLIACIÓN DEL PLANTEL EDUCATIVO PARA INICIAL JUAN DE JESÚS PIMENTEL, MUNICIPIO VILLA VÁZQUEZ, PROVINCIA MONTE CRISTI."/>
    <s v="10 - FONDO GENERAL"/>
    <n v="15916"/>
    <s v="15 - MONTE CRISTI"/>
    <n v="6779437"/>
    <n v="6991349.5999999996"/>
    <n v="4001716.09"/>
  </r>
  <r>
    <x v="0"/>
    <x v="0"/>
    <x v="0"/>
    <x v="1"/>
    <x v="7"/>
    <s v="2 - Poder Ejecutivo"/>
    <s v="0206 - MINISTERIO DE EDUCACIÓN"/>
    <x v="99"/>
    <x v="2"/>
    <x v="10"/>
    <x v="41"/>
    <s v="2.7 - OBRAS"/>
    <s v="2.7.1 - OBRAS EN EDIFICACIONES"/>
    <s v="S"/>
    <s v="61 - AMPLIACIÓN DEL PLANTEL EDUCATIVO PARA INICIAL MARÍA DEL ORBE, MUNICIPIO MAIMÓN, PROVINCIA MONSEÑOR NOUEL."/>
    <s v="10 - FONDO GENERAL"/>
    <n v="16002"/>
    <s v="28 - MONSENOR NOUEL"/>
    <n v="6731551"/>
    <n v="3000000"/>
    <n v="0"/>
  </r>
  <r>
    <x v="0"/>
    <x v="0"/>
    <x v="0"/>
    <x v="1"/>
    <x v="7"/>
    <s v="2 - Poder Ejecutivo"/>
    <s v="0206 - MINISTERIO DE EDUCACIÓN"/>
    <x v="99"/>
    <x v="2"/>
    <x v="10"/>
    <x v="41"/>
    <s v="2.7 - OBRAS"/>
    <s v="2.7.1 - OBRAS EN EDIFICACIONES"/>
    <s v="S"/>
    <s v="61 - AMPLIACIÓN DEL PLANTEL EDUCATIVO PARA INICIAL PROF. JUAN EMILIO BOSCH GAVIÑO, MUNICIPIO SABANA GRANDE DE BOYA, PROVINCIA MONTE PLATA"/>
    <s v="10 - FONDO GENERAL"/>
    <n v="16011"/>
    <s v="29 - MONTE PLATA"/>
    <n v="11127992"/>
    <n v="1"/>
    <n v="0"/>
  </r>
  <r>
    <x v="0"/>
    <x v="0"/>
    <x v="0"/>
    <x v="1"/>
    <x v="7"/>
    <s v="2 - Poder Ejecutivo"/>
    <s v="0206 - MINISTERIO DE EDUCACIÓN"/>
    <x v="99"/>
    <x v="2"/>
    <x v="10"/>
    <x v="41"/>
    <s v="2.7 - OBRAS"/>
    <s v="2.7.1 - OBRAS EN EDIFICACIONES"/>
    <s v="S"/>
    <s v="61 - AMPLIACIÓN DEL PLANTEL EDUCATIVO PARA INICIAL PROF. REGINA ALTAGRACIA TAVARES, MUNICIPIO SANTIAGO, PROVINCIA SANTIAGO."/>
    <s v="10 - FONDO GENERAL"/>
    <n v="15730"/>
    <s v="25 - SANTIAGO"/>
    <n v="4768626"/>
    <n v="2473677.06"/>
    <n v="2473676.6800000002"/>
  </r>
  <r>
    <x v="0"/>
    <x v="0"/>
    <x v="0"/>
    <x v="1"/>
    <x v="7"/>
    <s v="2 - Poder Ejecutivo"/>
    <s v="0206 - MINISTERIO DE EDUCACIÓN"/>
    <x v="99"/>
    <x v="2"/>
    <x v="10"/>
    <x v="41"/>
    <s v="2.7 - OBRAS"/>
    <s v="2.7.1 - OBRAS EN EDIFICACIONES"/>
    <s v="S"/>
    <s v="61 - AMPLIACIÓN DEL PLANTEL EDUCATIVO PARA INICIAL SAN RAFAEL, MUNICIPIO SAN CRISTÓBAL, PROVINCIA SAN CRISTÓBAL."/>
    <s v="10 - FONDO GENERAL"/>
    <n v="15514"/>
    <s v="21 - SAN CRISTOBAL"/>
    <n v="11087637"/>
    <n v="1061636.4499999995"/>
    <n v="1061635.45"/>
  </r>
  <r>
    <x v="0"/>
    <x v="0"/>
    <x v="0"/>
    <x v="1"/>
    <x v="7"/>
    <s v="2 - Poder Ejecutivo"/>
    <s v="0206 - MINISTERIO DE EDUCACIÓN"/>
    <x v="99"/>
    <x v="2"/>
    <x v="10"/>
    <x v="41"/>
    <s v="2.7 - OBRAS"/>
    <s v="2.7.1 - OBRAS EN EDIFICACIONES"/>
    <s v="S"/>
    <s v="61 - AMPLIACIÓN DEL PLANTEL EDUCATIVO PARA INICIAL TOMAS HERNÁNDEZ FRANCO, MUNICIPIO SAN ANTONIO DE GUERRA, PROVINCIA SANTO DOMINGO."/>
    <s v="10 - FONDO GENERAL"/>
    <n v="15866"/>
    <s v="32 - SANTO DOMINGO"/>
    <n v="4684890"/>
    <n v="1056983"/>
    <n v="1056982.8899999999"/>
  </r>
  <r>
    <x v="0"/>
    <x v="0"/>
    <x v="0"/>
    <x v="1"/>
    <x v="7"/>
    <s v="2 - Poder Ejecutivo"/>
    <s v="0206 - MINISTERIO DE EDUCACIÓN"/>
    <x v="99"/>
    <x v="2"/>
    <x v="10"/>
    <x v="41"/>
    <s v="2.7 - OBRAS"/>
    <s v="2.7.1 - OBRAS EN EDIFICACIONES"/>
    <s v="S"/>
    <s v="62 - AMPLIACIÓN DEL PLANTEL EDUCATIVO PARA INICIAL ANA PAULINA ROJAS, MUNICIPIO SANTIAGO, PROVINCIA SANTIAGO."/>
    <s v="10 - FONDO GENERAL"/>
    <n v="15731"/>
    <s v="25 - SANTIAGO"/>
    <n v="6731551"/>
    <n v="2473681.0099999998"/>
    <n v="2473676.67"/>
  </r>
  <r>
    <x v="0"/>
    <x v="0"/>
    <x v="0"/>
    <x v="1"/>
    <x v="7"/>
    <s v="2 - Poder Ejecutivo"/>
    <s v="0206 - MINISTERIO DE EDUCACIÓN"/>
    <x v="99"/>
    <x v="2"/>
    <x v="10"/>
    <x v="41"/>
    <s v="2.7 - OBRAS"/>
    <s v="2.7.1 - OBRAS EN EDIFICACIONES"/>
    <s v="S"/>
    <s v="62 - AMPLIACIÓN DEL PLANTEL EDUCATIVO PARA INICIAL ANTONIO MENA PANTALEÓN, MUNICIPIO SAN FRANCISCO DE MACORÍS, PROVINCIA DUARTE."/>
    <s v="10 - FONDO GENERAL"/>
    <n v="15693"/>
    <s v="06 - DUARTE"/>
    <n v="11208701"/>
    <n v="2489493"/>
    <n v="2489491.1"/>
  </r>
  <r>
    <x v="0"/>
    <x v="0"/>
    <x v="0"/>
    <x v="1"/>
    <x v="7"/>
    <s v="2 - Poder Ejecutivo"/>
    <s v="0206 - MINISTERIO DE EDUCACIÓN"/>
    <x v="99"/>
    <x v="2"/>
    <x v="10"/>
    <x v="41"/>
    <s v="2.7 - OBRAS"/>
    <s v="2.7.1 - OBRAS EN EDIFICACIONES"/>
    <s v="S"/>
    <s v="62 - AMPLIACIÓN DEL PLANTEL EDUCATIVO PARA INICIAL BASILIO FRÍAS, MUNICIPIO SAN ANTONIO DE GUERRA, PROVINCIA SANTO DOMINGO."/>
    <s v="10 - FONDO GENERAL"/>
    <n v="15867"/>
    <s v="32 - SANTO DOMINGO"/>
    <n v="4684890"/>
    <n v="0"/>
    <n v="0"/>
  </r>
  <r>
    <x v="0"/>
    <x v="0"/>
    <x v="0"/>
    <x v="1"/>
    <x v="7"/>
    <s v="2 - Poder Ejecutivo"/>
    <s v="0206 - MINISTERIO DE EDUCACIÓN"/>
    <x v="99"/>
    <x v="2"/>
    <x v="10"/>
    <x v="41"/>
    <s v="2.7 - OBRAS"/>
    <s v="2.7.1 - OBRAS EN EDIFICACIONES"/>
    <s v="S"/>
    <s v="62 - AMPLIACIÓN DEL PLANTEL EDUCATIVO PARA INICIAL CENTRO DE FORMACIÓN INTEGRAL CIGAR FAMILY (CFICF), MUNICIPIO BONAO, PROVINCIA MONSEÑOR NOUEL."/>
    <s v="10 - FONDO GENERAL"/>
    <n v="16003"/>
    <s v="28 - MONSENOR NOUEL"/>
    <n v="11208701"/>
    <n v="1"/>
    <n v="0"/>
  </r>
  <r>
    <x v="0"/>
    <x v="0"/>
    <x v="0"/>
    <x v="1"/>
    <x v="7"/>
    <s v="2 - Poder Ejecutivo"/>
    <s v="0206 - MINISTERIO DE EDUCACIÓN"/>
    <x v="99"/>
    <x v="2"/>
    <x v="10"/>
    <x v="41"/>
    <s v="2.7 - OBRAS"/>
    <s v="2.7.1 - OBRAS EN EDIFICACIONES"/>
    <s v="S"/>
    <s v="62 - AMPLIACIÓN DEL PLANTEL EDUCATIVO PARA INICIAL CRISTINA HELENA CRUZ, MUNICIPIO YAMASÁ, PROVINCIA MONTE PLATA."/>
    <s v="10 - FONDO GENERAL"/>
    <n v="16012"/>
    <s v="29 - MONTE PLATA"/>
    <n v="11127992"/>
    <n v="1"/>
    <n v="0"/>
  </r>
  <r>
    <x v="0"/>
    <x v="0"/>
    <x v="0"/>
    <x v="1"/>
    <x v="7"/>
    <s v="2 - Poder Ejecutivo"/>
    <s v="0206 - MINISTERIO DE EDUCACIÓN"/>
    <x v="99"/>
    <x v="2"/>
    <x v="10"/>
    <x v="41"/>
    <s v="2.7 - OBRAS"/>
    <s v="2.7.1 - OBRAS EN EDIFICACIONES"/>
    <s v="S"/>
    <s v="62 - AMPLIACIÓN DEL PLANTEL EDUCATIVO PARA INICIAL FUERTE RESOLÍ, MUNICIPIO SAN CRISTÓBAL, PROVINCIA SAN CRISTÓBAL."/>
    <s v="10 - FONDO GENERAL"/>
    <n v="15515"/>
    <s v="21 - SAN CRISTOBAL"/>
    <n v="4718384"/>
    <n v="2494718.25"/>
    <n v="2494717.25"/>
  </r>
  <r>
    <x v="0"/>
    <x v="0"/>
    <x v="0"/>
    <x v="1"/>
    <x v="7"/>
    <s v="2 - Poder Ejecutivo"/>
    <s v="0206 - MINISTERIO DE EDUCACIÓN"/>
    <x v="99"/>
    <x v="2"/>
    <x v="10"/>
    <x v="41"/>
    <s v="2.7 - OBRAS"/>
    <s v="2.7.1 - OBRAS EN EDIFICACIONES"/>
    <s v="S"/>
    <s v="62 - AMPLIACIÓN DEL PLANTEL EDUCATIVO PARA INICIAL SABANA SANTIAGO, MUNICIPIO DAJABÓN, PROVINCIA DAJABON."/>
    <s v="10 - FONDO GENERAL"/>
    <n v="15917"/>
    <s v="05 - DAJABON"/>
    <n v="6779437"/>
    <n v="5939322.54"/>
    <n v="3939322.3099999996"/>
  </r>
  <r>
    <x v="0"/>
    <x v="0"/>
    <x v="0"/>
    <x v="1"/>
    <x v="7"/>
    <s v="2 - Poder Ejecutivo"/>
    <s v="0206 - MINISTERIO DE EDUCACIÓN"/>
    <x v="99"/>
    <x v="2"/>
    <x v="10"/>
    <x v="41"/>
    <s v="2.7 - OBRAS"/>
    <s v="2.7.1 - OBRAS EN EDIFICACIONES"/>
    <s v="S"/>
    <s v="63 - AMPLIACIÓN DEL PLANTEL EDUCATIVO PARA INICIAL CAMILA HENRÍQUEZ UREÑA, MUNICIPIO SAN ANTONIO DE GUERRA, PROVINCIA SANTO DOMINGO."/>
    <s v="10 - FONDO GENERAL"/>
    <n v="15868"/>
    <s v="32 - SANTO DOMINGO"/>
    <n v="6611838"/>
    <n v="5266625.95"/>
    <n v="2605857.84"/>
  </r>
  <r>
    <x v="0"/>
    <x v="0"/>
    <x v="0"/>
    <x v="1"/>
    <x v="7"/>
    <s v="2 - Poder Ejecutivo"/>
    <s v="0206 - MINISTERIO DE EDUCACIÓN"/>
    <x v="99"/>
    <x v="2"/>
    <x v="10"/>
    <x v="41"/>
    <s v="2.7 - OBRAS"/>
    <s v="2.7.1 - OBRAS EN EDIFICACIONES"/>
    <s v="S"/>
    <s v="63 - AMPLIACIÓN DEL PLANTEL EDUCATIVO PARA INICIAL CANASTICA, MUNICIPIO SAN CRISTÓBAL, PROVINCIA SAN CRISTÓBAL."/>
    <s v="10 - FONDO GENERAL"/>
    <n v="15516"/>
    <s v="21 - SAN CRISTOBAL"/>
    <n v="6659723"/>
    <n v="2494718.2800000003"/>
    <n v="2494717.25"/>
  </r>
  <r>
    <x v="0"/>
    <x v="0"/>
    <x v="0"/>
    <x v="1"/>
    <x v="7"/>
    <s v="2 - Poder Ejecutivo"/>
    <s v="0206 - MINISTERIO DE EDUCACIÓN"/>
    <x v="99"/>
    <x v="2"/>
    <x v="10"/>
    <x v="41"/>
    <s v="2.7 - OBRAS"/>
    <s v="2.7.1 - OBRAS EN EDIFICACIONES"/>
    <s v="S"/>
    <s v="63 - AMPLIACIÓN DEL PLANTEL EDUCATIVO PARA INICIAL ENTRADA DON MIGUEL, MUNICIPIO DAJABÓN, PROVINCIA DAJABON."/>
    <s v="10 - FONDO GENERAL"/>
    <n v="15918"/>
    <s v="05 - DAJABON"/>
    <n v="4802120"/>
    <n v="2602816.0300000003"/>
    <n v="2602779.4"/>
  </r>
  <r>
    <x v="0"/>
    <x v="0"/>
    <x v="0"/>
    <x v="1"/>
    <x v="7"/>
    <s v="2 - Poder Ejecutivo"/>
    <s v="0206 - MINISTERIO DE EDUCACIÓN"/>
    <x v="99"/>
    <x v="2"/>
    <x v="10"/>
    <x v="41"/>
    <s v="2.7 - OBRAS"/>
    <s v="2.7.1 - OBRAS EN EDIFICACIONES"/>
    <s v="S"/>
    <s v="63 - AMPLIACIÓN DEL PLANTEL EDUCATIVO PARA INICIAL ERCILIO GARCÍA BENCOSME, MUNICIPIO SAN FRANCISCO DE MACORÍS, PROVINCIA DUARTE."/>
    <s v="10 - FONDO GENERAL"/>
    <n v="15694"/>
    <s v="06 - DUARTE"/>
    <n v="4768626"/>
    <n v="1077478"/>
    <n v="1077476.07"/>
  </r>
  <r>
    <x v="0"/>
    <x v="0"/>
    <x v="0"/>
    <x v="1"/>
    <x v="7"/>
    <s v="2 - Poder Ejecutivo"/>
    <s v="0206 - MINISTERIO DE EDUCACIÓN"/>
    <x v="99"/>
    <x v="2"/>
    <x v="10"/>
    <x v="41"/>
    <s v="2.7 - OBRAS"/>
    <s v="2.7.1 - OBRAS EN EDIFICACIONES"/>
    <s v="S"/>
    <s v="63 - AMPLIACIÓN DEL PLANTEL EDUCATIVO PARA INICIAL FERNANDO ARTURO DE MERIÑO, MUNICIPIO MONTE PLATA, PROVINCIA MONTE PLATA."/>
    <s v="10 - FONDO GENERAL"/>
    <n v="16013"/>
    <s v="29 - MONTE PLATA"/>
    <n v="6683666"/>
    <n v="1"/>
    <n v="0"/>
  </r>
  <r>
    <x v="0"/>
    <x v="0"/>
    <x v="0"/>
    <x v="1"/>
    <x v="7"/>
    <s v="2 - Poder Ejecutivo"/>
    <s v="0206 - MINISTERIO DE EDUCACIÓN"/>
    <x v="99"/>
    <x v="2"/>
    <x v="10"/>
    <x v="41"/>
    <s v="2.7 - OBRAS"/>
    <s v="2.7.1 - OBRAS EN EDIFICACIONES"/>
    <s v="S"/>
    <s v="63 - AMPLIACIÓN DEL PLANTEL EDUCATIVO PARA INICIAL FRANCISCO ALBERTO CAAMAÑO DEÑÓ, MUNICIPIO SANTIAGO, PROVINCIA SANTIAGO."/>
    <s v="10 - FONDO GENERAL"/>
    <n v="15732"/>
    <s v="25 - SANTIAGO"/>
    <n v="11208701"/>
    <n v="5250628.9000000004"/>
    <n v="0"/>
  </r>
  <r>
    <x v="0"/>
    <x v="0"/>
    <x v="0"/>
    <x v="1"/>
    <x v="7"/>
    <s v="2 - Poder Ejecutivo"/>
    <s v="0206 - MINISTERIO DE EDUCACIÓN"/>
    <x v="99"/>
    <x v="2"/>
    <x v="10"/>
    <x v="41"/>
    <s v="2.7 - OBRAS"/>
    <s v="2.7.1 - OBRAS EN EDIFICACIONES"/>
    <s v="S"/>
    <s v="63 - AMPLIACIÓN DEL PLANTEL EDUCATIVO PARA INICIAL SIMÓN RODRÍGUEZ, MUNICIPIO BONAO, PROVINCIA MONSEÑOR NOUEL."/>
    <s v="10 - FONDO GENERAL"/>
    <n v="16004"/>
    <s v="28 - MONSENOR NOUEL"/>
    <n v="4768626"/>
    <n v="1"/>
    <n v="0"/>
  </r>
  <r>
    <x v="0"/>
    <x v="0"/>
    <x v="0"/>
    <x v="1"/>
    <x v="7"/>
    <s v="2 - Poder Ejecutivo"/>
    <s v="0206 - MINISTERIO DE EDUCACIÓN"/>
    <x v="99"/>
    <x v="2"/>
    <x v="10"/>
    <x v="41"/>
    <s v="2.7 - OBRAS"/>
    <s v="2.7.1 - OBRAS EN EDIFICACIONES"/>
    <s v="S"/>
    <s v="64 - AMPLIACIÓN DEL PLANTEL EDUCATIVO PARA INICIAL AMINILLA, MUNICIPIO PARTIDO, PROVINCIA DAJABON."/>
    <s v="10 - FONDO GENERAL"/>
    <n v="15919"/>
    <s v="05 - DAJABON"/>
    <n v="6779437"/>
    <n v="1564304.5099999998"/>
    <n v="1564303.51"/>
  </r>
  <r>
    <x v="0"/>
    <x v="0"/>
    <x v="0"/>
    <x v="1"/>
    <x v="7"/>
    <s v="2 - Poder Ejecutivo"/>
    <s v="0206 - MINISTERIO DE EDUCACIÓN"/>
    <x v="99"/>
    <x v="2"/>
    <x v="10"/>
    <x v="41"/>
    <s v="2.7 - OBRAS"/>
    <s v="2.7.1 - OBRAS EN EDIFICACIONES"/>
    <s v="S"/>
    <s v="64 - AMPLIACIÓN DEL PLANTEL EDUCATIVO PARA INICIAL ARMANDO ANTONIO GARCÍA JIMÉNEZ, MUNICIPIO SAN FRANCISCO DE MACORÍS, PROVINCIA DUARTE."/>
    <s v="10 - FONDO GENERAL"/>
    <n v="15695"/>
    <s v="06 - DUARTE"/>
    <n v="4768626"/>
    <n v="1077478"/>
    <n v="1077476.07"/>
  </r>
  <r>
    <x v="0"/>
    <x v="0"/>
    <x v="0"/>
    <x v="1"/>
    <x v="7"/>
    <s v="2 - Poder Ejecutivo"/>
    <s v="0206 - MINISTERIO DE EDUCACIÓN"/>
    <x v="99"/>
    <x v="2"/>
    <x v="10"/>
    <x v="41"/>
    <s v="2.7 - OBRAS"/>
    <s v="2.7.1 - OBRAS EN EDIFICACIONES"/>
    <s v="S"/>
    <s v="64 - AMPLIACIÓN DEL PLANTEL EDUCATIVO PARA INICIAL BATEY EL CAÑO, MUNICIPIO YAMASÁ, PROVINCIA MONTE PLATA."/>
    <s v="10 - FONDO GENERAL"/>
    <n v="16014"/>
    <s v="29 - MONTE PLATA"/>
    <n v="6683666"/>
    <n v="1"/>
    <n v="0"/>
  </r>
  <r>
    <x v="0"/>
    <x v="0"/>
    <x v="0"/>
    <x v="1"/>
    <x v="7"/>
    <s v="2 - Poder Ejecutivo"/>
    <s v="0206 - MINISTERIO DE EDUCACIÓN"/>
    <x v="99"/>
    <x v="2"/>
    <x v="10"/>
    <x v="41"/>
    <s v="2.7 - OBRAS"/>
    <s v="2.7.1 - OBRAS EN EDIFICACIONES"/>
    <s v="S"/>
    <s v="64 - AMPLIACIÓN DEL PLANTEL EDUCATIVO PARA INICIAL JUAN ANTONIO ALIX - LUZ Y ESPERANZA, MUNICIPIO SAN ANTONIO DE GUERRA, PROVINCIA SANTO DOMINGO."/>
    <s v="10 - FONDO GENERAL"/>
    <n v="15869"/>
    <s v="32 - SANTO DOMINGO"/>
    <n v="11006928"/>
    <n v="0"/>
    <n v="0"/>
  </r>
  <r>
    <x v="0"/>
    <x v="0"/>
    <x v="0"/>
    <x v="1"/>
    <x v="7"/>
    <s v="2 - Poder Ejecutivo"/>
    <s v="0206 - MINISTERIO DE EDUCACIÓN"/>
    <x v="99"/>
    <x v="2"/>
    <x v="10"/>
    <x v="41"/>
    <s v="2.7 - OBRAS"/>
    <s v="2.7.1 - OBRAS EN EDIFICACIONES"/>
    <s v="S"/>
    <s v="64 - AMPLIACIÓN DEL PLANTEL EDUCATIVO PARA INICIAL PROF. AQUILES TRINIDAD, MUNICIPIO SANTIAGO, PROVINCIA SANTIAGO."/>
    <s v="10 - FONDO GENERAL"/>
    <n v="15733"/>
    <s v="25 - SANTIAGO"/>
    <n v="11208701"/>
    <n v="7632201"/>
    <n v="3808017.08"/>
  </r>
  <r>
    <x v="0"/>
    <x v="0"/>
    <x v="0"/>
    <x v="1"/>
    <x v="7"/>
    <s v="2 - Poder Ejecutivo"/>
    <s v="0206 - MINISTERIO DE EDUCACIÓN"/>
    <x v="99"/>
    <x v="2"/>
    <x v="10"/>
    <x v="41"/>
    <s v="2.7 - OBRAS"/>
    <s v="2.7.1 - OBRAS EN EDIFICACIONES"/>
    <s v="S"/>
    <s v="64 - AMPLIACIÓN DEL PLANTEL EDUCATIVO PARA INICIAL PROF. FELIPE JIMÉNEZ PEÑA, MUNICIPIO BONAO, PROVINCIA MONSEÑOR NOUEL."/>
    <s v="10 - FONDO GENERAL"/>
    <n v="16005"/>
    <s v="28 - MONSENOR NOUEL"/>
    <n v="6731551"/>
    <n v="1"/>
    <n v="0"/>
  </r>
  <r>
    <x v="0"/>
    <x v="0"/>
    <x v="0"/>
    <x v="1"/>
    <x v="7"/>
    <s v="2 - Poder Ejecutivo"/>
    <s v="0206 - MINISTERIO DE EDUCACIÓN"/>
    <x v="99"/>
    <x v="2"/>
    <x v="10"/>
    <x v="41"/>
    <s v="2.7 - OBRAS"/>
    <s v="2.7.1 - OBRAS EN EDIFICACIONES"/>
    <s v="S"/>
    <s v="64 - AMPLIACIÓN DEL PLANTEL EDUCATIVO PARA INICIAL SAN ANTONIO, MUNICIPIO SAN CRISTÓBAL, PROVINCIA SAN CRISTÓBAL."/>
    <s v="10 - FONDO GENERAL"/>
    <n v="15517"/>
    <s v="21 - SAN CRISTOBAL"/>
    <n v="6659723"/>
    <n v="2429732.6400000006"/>
    <n v="2429732.64"/>
  </r>
  <r>
    <x v="0"/>
    <x v="0"/>
    <x v="0"/>
    <x v="1"/>
    <x v="7"/>
    <s v="2 - Poder Ejecutivo"/>
    <s v="0206 - MINISTERIO DE EDUCACIÓN"/>
    <x v="99"/>
    <x v="2"/>
    <x v="10"/>
    <x v="41"/>
    <s v="2.7 - OBRAS"/>
    <s v="2.7.1 - OBRAS EN EDIFICACIONES"/>
    <s v="S"/>
    <s v="64 - CONSTRUCCIÓN  DE 10 ESTANCIAS INFANTILES DE LA PROVINCIA DISTRITO NACIONAL (FASE 3)"/>
    <s v="10 - FONDO GENERAL"/>
    <n v="13610"/>
    <s v="01 - DISTRITO NACIONAL"/>
    <n v="27558546"/>
    <n v="26719839.16"/>
    <n v="12581876.9"/>
  </r>
  <r>
    <x v="0"/>
    <x v="0"/>
    <x v="0"/>
    <x v="1"/>
    <x v="7"/>
    <s v="2 - Poder Ejecutivo"/>
    <s v="0206 - MINISTERIO DE EDUCACIÓN"/>
    <x v="99"/>
    <x v="2"/>
    <x v="10"/>
    <x v="41"/>
    <s v="2.7 - OBRAS"/>
    <s v="2.7.1 - OBRAS EN EDIFICACIONES"/>
    <s v="S"/>
    <s v="65 - AMPLIACIÓN DEL PLANTEL EDUCATIVO PARA INICIAL ACIBA, MUNICIPIO SANTIAGO, PROVINCIA SANTIAGO."/>
    <s v="10 - FONDO GENERAL"/>
    <n v="15734"/>
    <s v="25 - SANTIAGO"/>
    <n v="4768626"/>
    <n v="4567326"/>
    <n v="1519763.98"/>
  </r>
  <r>
    <x v="0"/>
    <x v="0"/>
    <x v="0"/>
    <x v="1"/>
    <x v="7"/>
    <s v="2 - Poder Ejecutivo"/>
    <s v="0206 - MINISTERIO DE EDUCACIÓN"/>
    <x v="99"/>
    <x v="2"/>
    <x v="10"/>
    <x v="41"/>
    <s v="2.7 - OBRAS"/>
    <s v="2.7.1 - OBRAS EN EDIFICACIONES"/>
    <s v="S"/>
    <s v="65 - AMPLIACIÓN DEL PLANTEL EDUCATIVO PARA INICIAL ELISEO CORDERO CASTILLO, MUNICIPIO SAN ANTONIO DE GUERRA, PROVINCIA SANTO DOMINGO."/>
    <s v="10 - FONDO GENERAL"/>
    <n v="15870"/>
    <s v="32 - SANTO DOMINGO"/>
    <n v="6611838"/>
    <n v="5291280.0500000007"/>
    <n v="2605857.84"/>
  </r>
  <r>
    <x v="0"/>
    <x v="0"/>
    <x v="0"/>
    <x v="1"/>
    <x v="7"/>
    <s v="2 - Poder Ejecutivo"/>
    <s v="0206 - MINISTERIO DE EDUCACIÓN"/>
    <x v="99"/>
    <x v="2"/>
    <x v="10"/>
    <x v="41"/>
    <s v="2.7 - OBRAS"/>
    <s v="2.7.1 - OBRAS EN EDIFICACIONES"/>
    <s v="S"/>
    <s v="65 - AMPLIACIÓN DEL PLANTEL EDUCATIVO PARA INICIAL FÉLIX ANTONIO MARTÍNEZ ENCARNACIÓN, MUNICIPIO BONAO, PROVINCIA MONSEÑOR NOUEL."/>
    <s v="10 - FONDO GENERAL"/>
    <n v="16006"/>
    <s v="28 - MONSENOR NOUEL"/>
    <n v="6731551"/>
    <n v="1"/>
    <n v="0"/>
  </r>
  <r>
    <x v="0"/>
    <x v="0"/>
    <x v="0"/>
    <x v="1"/>
    <x v="7"/>
    <s v="2 - Poder Ejecutivo"/>
    <s v="0206 - MINISTERIO DE EDUCACIÓN"/>
    <x v="99"/>
    <x v="2"/>
    <x v="10"/>
    <x v="41"/>
    <s v="2.7 - OBRAS"/>
    <s v="2.7.1 - OBRAS EN EDIFICACIONES"/>
    <s v="S"/>
    <s v="65 - AMPLIACIÓN DEL PLANTEL EDUCATIVO PARA INICIAL FRANCISCO MORENO MUÑOZ, MUNICIPIO YAMASÁ, PROVINCIA MONTE PLATA."/>
    <s v="10 - FONDO GENERAL"/>
    <n v="16015"/>
    <s v="29 - MONTE PLATA"/>
    <n v="6683666"/>
    <n v="1"/>
    <n v="0"/>
  </r>
  <r>
    <x v="0"/>
    <x v="0"/>
    <x v="0"/>
    <x v="1"/>
    <x v="7"/>
    <s v="2 - Poder Ejecutivo"/>
    <s v="0206 - MINISTERIO DE EDUCACIÓN"/>
    <x v="99"/>
    <x v="2"/>
    <x v="10"/>
    <x v="41"/>
    <s v="2.7 - OBRAS"/>
    <s v="2.7.1 - OBRAS EN EDIFICACIONES"/>
    <s v="S"/>
    <s v="65 - AMPLIACIÓN DEL PLANTEL EDUCATIVO PARA INICIAL MARÍA DEL CONSUELO GARRIDO, MUNICIPIO SAN FRANCISCO DE MACORÍS, PROVINCIA DUARTE."/>
    <s v="10 - FONDO GENERAL"/>
    <n v="15696"/>
    <s v="06 - DUARTE"/>
    <n v="4768626"/>
    <n v="1077478"/>
    <n v="1077476.07"/>
  </r>
  <r>
    <x v="0"/>
    <x v="0"/>
    <x v="0"/>
    <x v="1"/>
    <x v="7"/>
    <s v="2 - Poder Ejecutivo"/>
    <s v="0206 - MINISTERIO DE EDUCACIÓN"/>
    <x v="99"/>
    <x v="2"/>
    <x v="10"/>
    <x v="41"/>
    <s v="2.7 - OBRAS"/>
    <s v="2.7.1 - OBRAS EN EDIFICACIONES"/>
    <s v="S"/>
    <s v="65 - AMPLIACIÓN DEL PLANTEL EDUCATIVO PARA INICIAL SABANA TORO, MUNICIPIO SAN CRISTÓBAL, PROVINCIA SAN CRISTÓBAL."/>
    <s v="10 - FONDO GENERAL"/>
    <n v="15518"/>
    <s v="21 - SAN CRISTOBAL"/>
    <n v="11087637"/>
    <n v="4828684.37"/>
    <n v="1514684.21"/>
  </r>
  <r>
    <x v="0"/>
    <x v="0"/>
    <x v="0"/>
    <x v="1"/>
    <x v="7"/>
    <s v="2 - Poder Ejecutivo"/>
    <s v="0206 - MINISTERIO DE EDUCACIÓN"/>
    <x v="99"/>
    <x v="2"/>
    <x v="10"/>
    <x v="41"/>
    <s v="2.7 - OBRAS"/>
    <s v="2.7.1 - OBRAS EN EDIFICACIONES"/>
    <s v="S"/>
    <s v="65 - CONSTRUCCIÓN DE 1 ESTANCIAS INFANTILES EN LA PROVINCIA DE MARIA TRINIDAD SÁNCHEZ (FASE 3)"/>
    <s v="10 - FONDO GENERAL"/>
    <n v="13605"/>
    <s v="14 - MARIA TRINIDAD SANCHEZ"/>
    <n v="5157222"/>
    <n v="2790706"/>
    <n v="0"/>
  </r>
  <r>
    <x v="0"/>
    <x v="0"/>
    <x v="0"/>
    <x v="1"/>
    <x v="7"/>
    <s v="2 - Poder Ejecutivo"/>
    <s v="0206 - MINISTERIO DE EDUCACIÓN"/>
    <x v="99"/>
    <x v="2"/>
    <x v="10"/>
    <x v="41"/>
    <s v="2.7 - OBRAS"/>
    <s v="2.7.1 - OBRAS EN EDIFICACIONES"/>
    <s v="S"/>
    <s v="66 - AMPLIACIÓN DEL PLANTEL EDUCATIVO PARA INICIAL AGUSTÍN SANTANA, MUNICIPIO SAN ANTONIO DE GUERRA, PROVINCIA SANTO DOMINGO."/>
    <s v="10 - FONDO GENERAL"/>
    <n v="15871"/>
    <s v="32 - SANTO DOMINGO"/>
    <n v="6611838"/>
    <n v="5291280.05"/>
    <n v="2605857.84"/>
  </r>
  <r>
    <x v="0"/>
    <x v="0"/>
    <x v="0"/>
    <x v="1"/>
    <x v="7"/>
    <s v="2 - Poder Ejecutivo"/>
    <s v="0206 - MINISTERIO DE EDUCACIÓN"/>
    <x v="99"/>
    <x v="2"/>
    <x v="10"/>
    <x v="41"/>
    <s v="2.7 - OBRAS"/>
    <s v="2.7.1 - OBRAS EN EDIFICACIONES"/>
    <s v="S"/>
    <s v="66 - AMPLIACIÓN DEL PLANTEL EDUCATIVO PARA INICIAL ESTILIANO SUSANA, MUNICIPIO VILLA ALTAGRACIA, PROVINCIA SAN CRISTÓBAL."/>
    <s v="10 - FONDO GENERAL"/>
    <n v="15519"/>
    <s v="21 - SAN CRISTOBAL"/>
    <n v="6659723"/>
    <n v="1514685.06"/>
    <n v="1514684.21"/>
  </r>
  <r>
    <x v="0"/>
    <x v="0"/>
    <x v="0"/>
    <x v="1"/>
    <x v="7"/>
    <s v="2 - Poder Ejecutivo"/>
    <s v="0206 - MINISTERIO DE EDUCACIÓN"/>
    <x v="99"/>
    <x v="2"/>
    <x v="10"/>
    <x v="41"/>
    <s v="2.7 - OBRAS"/>
    <s v="2.7.1 - OBRAS EN EDIFICACIONES"/>
    <s v="S"/>
    <s v="66 - AMPLIACIÓN DEL PLANTEL EDUCATIVO PARA INICIAL JAPÓN (HATO DEL YAQUE), MUNICIPIO SANTIAGO, PROVINCIA SANTIAGO."/>
    <s v="10 - FONDO GENERAL"/>
    <n v="15735"/>
    <s v="25 - SANTIAGO"/>
    <n v="11208701"/>
    <n v="7632201"/>
    <n v="3808017.08"/>
  </r>
  <r>
    <x v="0"/>
    <x v="0"/>
    <x v="0"/>
    <x v="1"/>
    <x v="7"/>
    <s v="2 - Poder Ejecutivo"/>
    <s v="0206 - MINISTERIO DE EDUCACIÓN"/>
    <x v="99"/>
    <x v="2"/>
    <x v="10"/>
    <x v="41"/>
    <s v="2.7 - OBRAS"/>
    <s v="2.7.1 - OBRAS EN EDIFICACIONES"/>
    <s v="S"/>
    <s v="66 - AMPLIACIÓN DEL PLANTEL EDUCATIVO PARA INICIAL JUAN VENTURA, MUNICIPIO VILLA TAPIA, PROVINCIA HERMANAS MIRABAL."/>
    <s v="10 - FONDO GENERAL"/>
    <n v="15697"/>
    <s v="19 - HERMANAS MIRABAL"/>
    <n v="6731551"/>
    <n v="1496459"/>
    <n v="1496457.82"/>
  </r>
  <r>
    <x v="0"/>
    <x v="0"/>
    <x v="0"/>
    <x v="1"/>
    <x v="7"/>
    <s v="2 - Poder Ejecutivo"/>
    <s v="0206 - MINISTERIO DE EDUCACIÓN"/>
    <x v="99"/>
    <x v="2"/>
    <x v="10"/>
    <x v="41"/>
    <s v="2.7 - OBRAS"/>
    <s v="2.7.1 - OBRAS EN EDIFICACIONES"/>
    <s v="S"/>
    <s v="66 - AMPLIACIÓN DEL PLANTEL EDUCATIVO PARA INICIAL LOS ÁNGELITOS, MUNICIPIO YAMASÁ, PROVINCIA MONTE PLATA."/>
    <s v="10 - FONDO GENERAL"/>
    <n v="16016"/>
    <s v="29 - MONTE PLATA"/>
    <n v="6683666"/>
    <n v="0"/>
    <n v="0"/>
  </r>
  <r>
    <x v="0"/>
    <x v="0"/>
    <x v="0"/>
    <x v="1"/>
    <x v="7"/>
    <s v="2 - Poder Ejecutivo"/>
    <s v="0206 - MINISTERIO DE EDUCACIÓN"/>
    <x v="99"/>
    <x v="2"/>
    <x v="10"/>
    <x v="41"/>
    <s v="2.7 - OBRAS"/>
    <s v="2.7.1 - OBRAS EN EDIFICACIONES"/>
    <s v="S"/>
    <s v="66 - AMPLIACIÓN DEL PLANTEL EDUCATIVO PARA INICIAL PROF. EUGENIO GENAO REYES, MUNICIPIO LA MATA, PROVINCIA SANCHEZ RAMIREZ."/>
    <s v="10 - FONDO GENERAL"/>
    <n v="16007"/>
    <s v="24 - SANCHEZ RAMIREZ"/>
    <n v="6731551"/>
    <n v="1"/>
    <n v="0"/>
  </r>
  <r>
    <x v="0"/>
    <x v="0"/>
    <x v="0"/>
    <x v="1"/>
    <x v="7"/>
    <s v="2 - Poder Ejecutivo"/>
    <s v="0206 - MINISTERIO DE EDUCACIÓN"/>
    <x v="99"/>
    <x v="2"/>
    <x v="10"/>
    <x v="41"/>
    <s v="2.7 - OBRAS"/>
    <s v="2.7.1 - OBRAS EN EDIFICACIONES"/>
    <s v="S"/>
    <s v="66 - CONSTRUCCIÓN DE 7 ESTANCIAS INFANTILES EN LA PROVINCIA DE SANTIAGO (FASE 3)"/>
    <s v="10 - FONDO GENERAL"/>
    <n v="13614"/>
    <s v="25 - SANTIAGO"/>
    <n v="38457890"/>
    <n v="16798957.880000003"/>
    <n v="16798954"/>
  </r>
  <r>
    <x v="0"/>
    <x v="0"/>
    <x v="0"/>
    <x v="1"/>
    <x v="7"/>
    <s v="2 - Poder Ejecutivo"/>
    <s v="0206 - MINISTERIO DE EDUCACIÓN"/>
    <x v="99"/>
    <x v="2"/>
    <x v="10"/>
    <x v="41"/>
    <s v="2.7 - OBRAS"/>
    <s v="2.7.1 - OBRAS EN EDIFICACIONES"/>
    <s v="S"/>
    <s v="67 - AMPLIACIÓN DEL PLANTEL EDUCATIVO PARA INICIAL ANTONIO VILLAR, MUNICIPIO VILLA TAPIA, PROVINCIA HERMANAS MIRABAL."/>
    <s v="10 - FONDO GENERAL"/>
    <n v="15698"/>
    <s v="19 - HERMANAS MIRABAL"/>
    <n v="4768626"/>
    <n v="1077478"/>
    <n v="1077476.06"/>
  </r>
  <r>
    <x v="0"/>
    <x v="0"/>
    <x v="0"/>
    <x v="1"/>
    <x v="7"/>
    <s v="2 - Poder Ejecutivo"/>
    <s v="0206 - MINISTERIO DE EDUCACIÓN"/>
    <x v="99"/>
    <x v="2"/>
    <x v="10"/>
    <x v="41"/>
    <s v="2.7 - OBRAS"/>
    <s v="2.7.1 - OBRAS EN EDIFICACIONES"/>
    <s v="S"/>
    <s v="67 - AMPLIACIÓN DEL PLANTEL EDUCATIVO PARA INICIAL AURA ESTELA NÚÑEZ, MUNICIPIO VILLA ALTAGRACIA, PROVINCIA SAN CRISTÓBAL."/>
    <s v="10 - FONDO GENERAL"/>
    <n v="15520"/>
    <s v="21 - SAN CRISTOBAL"/>
    <n v="6659723"/>
    <n v="1514685.0600000005"/>
    <n v="1514684.21"/>
  </r>
  <r>
    <x v="0"/>
    <x v="0"/>
    <x v="0"/>
    <x v="1"/>
    <x v="7"/>
    <s v="2 - Poder Ejecutivo"/>
    <s v="0206 - MINISTERIO DE EDUCACIÓN"/>
    <x v="99"/>
    <x v="2"/>
    <x v="10"/>
    <x v="41"/>
    <s v="2.7 - OBRAS"/>
    <s v="2.7.1 - OBRAS EN EDIFICACIONES"/>
    <s v="S"/>
    <s v="67 - AMPLIACIÓN DEL PLANTEL EDUCATIVO PARA INICIAL MERCEDES KRAWINKEL, MUNICIPIO SAN ANTONIO DE GUERRA, PROVINCIA SANTO DOMINGO."/>
    <s v="10 - FONDO GENERAL"/>
    <n v="15872"/>
    <s v="32 - SANTO DOMINGO"/>
    <n v="4684890"/>
    <n v="1934951"/>
    <n v="1934950.83"/>
  </r>
  <r>
    <x v="0"/>
    <x v="0"/>
    <x v="0"/>
    <x v="1"/>
    <x v="7"/>
    <s v="2 - Poder Ejecutivo"/>
    <s v="0206 - MINISTERIO DE EDUCACIÓN"/>
    <x v="99"/>
    <x v="2"/>
    <x v="10"/>
    <x v="41"/>
    <s v="2.7 - OBRAS"/>
    <s v="2.7.1 - OBRAS EN EDIFICACIONES"/>
    <s v="S"/>
    <s v="67 - AMPLIACIÓN DEL PLANTEL EDUCATIVO PARA INICIAL NORMA LUCRECIA MEDRANO, MUNICIPIO SANTIAGO, PROVINCIA SANTIAGO."/>
    <s v="10 - FONDO GENERAL"/>
    <n v="15736"/>
    <s v="25 - SANTIAGO"/>
    <n v="4768626"/>
    <n v="4945576"/>
    <n v="4893203.96"/>
  </r>
  <r>
    <x v="0"/>
    <x v="0"/>
    <x v="0"/>
    <x v="1"/>
    <x v="7"/>
    <s v="2 - Poder Ejecutivo"/>
    <s v="0206 - MINISTERIO DE EDUCACIÓN"/>
    <x v="99"/>
    <x v="2"/>
    <x v="10"/>
    <x v="41"/>
    <s v="2.7 - OBRAS"/>
    <s v="2.7.1 - OBRAS EN EDIFICACIONES"/>
    <s v="S"/>
    <s v="67 - AMPLIACIÓN DEL PLANTEL EDUCATIVO PARA INICIAL PROYECTO AGRARIO, MUNICIPIO LA MATA, PROVINCIA SANCHEZ RAMIREZ."/>
    <s v="10 - FONDO GENERAL"/>
    <n v="16008"/>
    <s v="24 - SANCHEZ RAMIREZ"/>
    <n v="11208701"/>
    <n v="0.26999999955296516"/>
    <n v="0"/>
  </r>
  <r>
    <x v="0"/>
    <x v="0"/>
    <x v="0"/>
    <x v="1"/>
    <x v="7"/>
    <s v="2 - Poder Ejecutivo"/>
    <s v="0206 - MINISTERIO DE EDUCACIÓN"/>
    <x v="99"/>
    <x v="2"/>
    <x v="10"/>
    <x v="41"/>
    <s v="2.7 - OBRAS"/>
    <s v="2.7.1 - OBRAS EN EDIFICACIONES"/>
    <s v="S"/>
    <s v="67 - AMPLIACIÓN DEL PLANTEL EDUCATIVO PARA INICIAL SABANA GRANDE, MUNICIPIO YAMASÁ, PROVINCIA MONTE PLATA."/>
    <s v="10 - FONDO GENERAL"/>
    <n v="16017"/>
    <s v="29 - MONTE PLATA"/>
    <n v="11127992"/>
    <n v="0"/>
    <n v="0"/>
  </r>
  <r>
    <x v="0"/>
    <x v="0"/>
    <x v="0"/>
    <x v="1"/>
    <x v="7"/>
    <s v="2 - Poder Ejecutivo"/>
    <s v="0206 - MINISTERIO DE EDUCACIÓN"/>
    <x v="99"/>
    <x v="2"/>
    <x v="10"/>
    <x v="41"/>
    <s v="2.7 - OBRAS"/>
    <s v="2.7.1 - OBRAS EN EDIFICACIONES"/>
    <s v="S"/>
    <s v="67 - CONSTRUCCIÓN DE 13 ESTANCIAS INFANTILES EN LA PROVINCIA SANTO DOMINGO (FASE 3)"/>
    <s v="10 - FONDO GENERAL"/>
    <n v="13611"/>
    <s v="32 - SANTO DOMINGO"/>
    <n v="24134447"/>
    <n v="86688026.400000006"/>
    <n v="74079314.909999982"/>
  </r>
  <r>
    <x v="0"/>
    <x v="0"/>
    <x v="0"/>
    <x v="1"/>
    <x v="7"/>
    <s v="2 - Poder Ejecutivo"/>
    <s v="0206 - MINISTERIO DE EDUCACIÓN"/>
    <x v="99"/>
    <x v="2"/>
    <x v="10"/>
    <x v="41"/>
    <s v="2.7 - OBRAS"/>
    <s v="2.7.1 - OBRAS EN EDIFICACIONES"/>
    <s v="S"/>
    <s v="68 - AMPLIACIÓN DEL PLANTEL EDUCATIVO PARA INICIAL DR. JOSÉ FRANCISCO PEÑA GÓMEZ, MUNICIPIO YAMASÁ, PROVINCIA MONTE PLATA."/>
    <s v="10 - FONDO GENERAL"/>
    <n v="16018"/>
    <s v="29 - MONTE PLATA"/>
    <n v="4735132"/>
    <n v="0"/>
    <n v="0"/>
  </r>
  <r>
    <x v="0"/>
    <x v="0"/>
    <x v="0"/>
    <x v="1"/>
    <x v="7"/>
    <s v="2 - Poder Ejecutivo"/>
    <s v="0206 - MINISTERIO DE EDUCACIÓN"/>
    <x v="99"/>
    <x v="2"/>
    <x v="10"/>
    <x v="41"/>
    <s v="2.7 - OBRAS"/>
    <s v="2.7.1 - OBRAS EN EDIFICACIONES"/>
    <s v="S"/>
    <s v="68 - AMPLIACIÓN DEL PLANTEL EDUCATIVO PARA INICIAL FRANCISCO DEL ROSARIO SÁNCHEZ, MUNICIPIO SAN ANTONIO DE GUERRA, PROVINCIA SANTO DOMINGO."/>
    <s v="10 - FONDO GENERAL"/>
    <n v="15873"/>
    <s v="32 - SANTO DOMINGO"/>
    <n v="6611838"/>
    <n v="2853564"/>
    <n v="2853563.73"/>
  </r>
  <r>
    <x v="0"/>
    <x v="0"/>
    <x v="0"/>
    <x v="1"/>
    <x v="7"/>
    <s v="2 - Poder Ejecutivo"/>
    <s v="0206 - MINISTERIO DE EDUCACIÓN"/>
    <x v="99"/>
    <x v="2"/>
    <x v="10"/>
    <x v="41"/>
    <s v="2.7 - OBRAS"/>
    <s v="2.7.1 - OBRAS EN EDIFICACIONES"/>
    <s v="S"/>
    <s v="68 - AMPLIACIÓN DEL PLANTEL EDUCATIVO PARA INICIAL LIDIA ANTONIA LUCIANO LIZ, MUNICIPIO SANTIAGO, PROVINCIA SANTIAGO."/>
    <s v="10 - FONDO GENERAL"/>
    <n v="15737"/>
    <s v="25 - SANTIAGO"/>
    <n v="11208701"/>
    <n v="7231689"/>
    <n v="3739770.98"/>
  </r>
  <r>
    <x v="0"/>
    <x v="0"/>
    <x v="0"/>
    <x v="1"/>
    <x v="7"/>
    <s v="2 - Poder Ejecutivo"/>
    <s v="0206 - MINISTERIO DE EDUCACIÓN"/>
    <x v="99"/>
    <x v="2"/>
    <x v="10"/>
    <x v="41"/>
    <s v="2.7 - OBRAS"/>
    <s v="2.7.1 - OBRAS EN EDIFICACIONES"/>
    <s v="S"/>
    <s v="68 - AMPLIACIÓN DEL PLANTEL EDUCATIVO PARA INICIAL PEDRO MARÍA BURGOS, MUNICIPIO NAGUA, PROVINCIA MARIA TRINIDAD SANCHEZ."/>
    <s v="10 - FONDO GENERAL"/>
    <n v="15920"/>
    <s v="14 - MARIA TRINIDAD SANCHEZ"/>
    <n v="4802120"/>
    <n v="0"/>
    <n v="0"/>
  </r>
  <r>
    <x v="0"/>
    <x v="0"/>
    <x v="0"/>
    <x v="1"/>
    <x v="7"/>
    <s v="2 - Poder Ejecutivo"/>
    <s v="0206 - MINISTERIO DE EDUCACIÓN"/>
    <x v="99"/>
    <x v="2"/>
    <x v="10"/>
    <x v="41"/>
    <s v="2.7 - OBRAS"/>
    <s v="2.7.1 - OBRAS EN EDIFICACIONES"/>
    <s v="S"/>
    <s v="68 - AMPLIACIÓN DEL PLANTEL EDUCATIVO PARA INICIAL PROF. LORENZO PÉREZ POCHE, MUNICIPIO VILLA ALTAGRACIA, PROVINCIA SAN CRISTÓBAL."/>
    <s v="10 - FONDO GENERAL"/>
    <n v="15521"/>
    <s v="21 - SAN CRISTOBAL"/>
    <n v="6659723"/>
    <n v="1514685.06"/>
    <n v="1514684.21"/>
  </r>
  <r>
    <x v="0"/>
    <x v="0"/>
    <x v="0"/>
    <x v="1"/>
    <x v="7"/>
    <s v="2 - Poder Ejecutivo"/>
    <s v="0206 - MINISTERIO DE EDUCACIÓN"/>
    <x v="99"/>
    <x v="2"/>
    <x v="10"/>
    <x v="41"/>
    <s v="2.7 - OBRAS"/>
    <s v="2.7.1 - OBRAS EN EDIFICACIONES"/>
    <s v="S"/>
    <s v="69 - AMPLIACIÓN DEL PLANTEL EDUCATIVO PARA INICIAL JAVIER ANGULO GURIDI, MUNICIPIO VILLA ALTAGRACIA, PROVINCIA SAN CRISTÓBAL."/>
    <s v="10 - FONDO GENERAL"/>
    <n v="15522"/>
    <s v="21 - SAN CRISTOBAL"/>
    <n v="11087637"/>
    <n v="2494718.25"/>
    <n v="2494717.25"/>
  </r>
  <r>
    <x v="0"/>
    <x v="0"/>
    <x v="0"/>
    <x v="1"/>
    <x v="7"/>
    <s v="2 - Poder Ejecutivo"/>
    <s v="0206 - MINISTERIO DE EDUCACIÓN"/>
    <x v="99"/>
    <x v="2"/>
    <x v="10"/>
    <x v="41"/>
    <s v="2.7 - OBRAS"/>
    <s v="2.7.1 - OBRAS EN EDIFICACIONES"/>
    <s v="S"/>
    <s v="69 - AMPLIACIÓN DEL PLANTEL EDUCATIVO PARA INICIAL JUAN REYES SANTANA, MUNICIPIO SANTO DOMINGO ESTE, PROVINCIA SANTO DOMINGO."/>
    <s v="10 - FONDO GENERAL"/>
    <n v="15874"/>
    <s v="32 - SANTO DOMINGO"/>
    <n v="6611838"/>
    <n v="2853564"/>
    <n v="2853563.73"/>
  </r>
  <r>
    <x v="0"/>
    <x v="0"/>
    <x v="0"/>
    <x v="1"/>
    <x v="7"/>
    <s v="2 - Poder Ejecutivo"/>
    <s v="0206 - MINISTERIO DE EDUCACIÓN"/>
    <x v="99"/>
    <x v="2"/>
    <x v="10"/>
    <x v="41"/>
    <s v="2.7 - OBRAS"/>
    <s v="2.7.1 - OBRAS EN EDIFICACIONES"/>
    <s v="S"/>
    <s v="69 - AMPLIACIÓN DEL PLANTEL EDUCATIVO PARA INICIAL LOS JOVILLOS, MUNICIPIO YAMASÁ, PROVINCIA MONTE PLATA."/>
    <s v="10 - FONDO GENERAL"/>
    <n v="16019"/>
    <s v="29 - MONTE PLATA"/>
    <n v="6683666"/>
    <n v="1"/>
    <n v="0"/>
  </r>
  <r>
    <x v="0"/>
    <x v="0"/>
    <x v="0"/>
    <x v="1"/>
    <x v="7"/>
    <s v="2 - Poder Ejecutivo"/>
    <s v="0206 - MINISTERIO DE EDUCACIÓN"/>
    <x v="99"/>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2"/>
    <n v="0"/>
  </r>
  <r>
    <x v="0"/>
    <x v="0"/>
    <x v="0"/>
    <x v="1"/>
    <x v="7"/>
    <s v="2 - Poder Ejecutivo"/>
    <s v="0206 - MINISTERIO DE EDUCACIÓN"/>
    <x v="99"/>
    <x v="2"/>
    <x v="10"/>
    <x v="41"/>
    <s v="2.7 - OBRAS"/>
    <s v="2.7.1 - OBRAS EN EDIFICACIONES"/>
    <s v="S"/>
    <s v="69 - AMPLIACIÓN DEL PLANTEL EDUCATIVO PARA INICIAL MANUEL DE JESÚS LUCIANO MÉNDEZ, MUNICIPIO SANTIAGO, PROVINCIA SANTIAGO."/>
    <s v="10 - FONDO GENERAL"/>
    <n v="15738"/>
    <s v="25 - SANTIAGO"/>
    <n v="11208701"/>
    <n v="6216370"/>
    <n v="6216369.5299999993"/>
  </r>
  <r>
    <x v="0"/>
    <x v="0"/>
    <x v="0"/>
    <x v="1"/>
    <x v="7"/>
    <s v="2 - Poder Ejecutivo"/>
    <s v="0206 - MINISTERIO DE EDUCACIÓN"/>
    <x v="99"/>
    <x v="2"/>
    <x v="10"/>
    <x v="41"/>
    <s v="2.7 - OBRAS"/>
    <s v="2.7.1 - OBRAS EN EDIFICACIONES"/>
    <s v="S"/>
    <s v="70 - AMPLIACIÓN DEL PLANTEL EDUCATIVO PARA INICIAL AGUSTÍN CAMILO HENRÍQUEZ, MUNICIPIO CABRERA, PROVINCIA MARIA TRINIDAD SANCHEZ."/>
    <s v="10 - FONDO GENERAL"/>
    <n v="15922"/>
    <s v="14 - MARIA TRINIDAD SANCHEZ"/>
    <n v="11289410"/>
    <n v="1"/>
    <n v="0"/>
  </r>
  <r>
    <x v="0"/>
    <x v="0"/>
    <x v="0"/>
    <x v="1"/>
    <x v="7"/>
    <s v="2 - Poder Ejecutivo"/>
    <s v="0206 - MINISTERIO DE EDUCACIÓN"/>
    <x v="99"/>
    <x v="2"/>
    <x v="10"/>
    <x v="41"/>
    <s v="2.7 - OBRAS"/>
    <s v="2.7.1 - OBRAS EN EDIFICACIONES"/>
    <s v="S"/>
    <s v="70 - AMPLIACIÓN DEL PLANTEL EDUCATIVO PARA INICIAL BAO, MUNICIPIO JÁNICO, PROVINCIA SANTIAGO."/>
    <s v="10 - FONDO GENERAL"/>
    <n v="15739"/>
    <s v="25 - SANTIAGO"/>
    <n v="4768626"/>
    <n v="1118300"/>
    <n v="1118299.93"/>
  </r>
  <r>
    <x v="0"/>
    <x v="0"/>
    <x v="0"/>
    <x v="1"/>
    <x v="7"/>
    <s v="2 - Poder Ejecutivo"/>
    <s v="0206 - MINISTERIO DE EDUCACIÓN"/>
    <x v="99"/>
    <x v="2"/>
    <x v="10"/>
    <x v="41"/>
    <s v="2.7 - OBRAS"/>
    <s v="2.7.1 - OBRAS EN EDIFICACIONES"/>
    <s v="S"/>
    <s v="70 - AMPLIACIÓN DEL PLANTEL EDUCATIVO PARA INICIAL JOBITA SORIANO, MUNICIPIO SAN ANTONIO DE GUERRA, PROVINCIA SANTO DOMINGO."/>
    <s v="10 - FONDO GENERAL"/>
    <n v="15875"/>
    <s v="32 - SANTO DOMINGO"/>
    <n v="6611838"/>
    <n v="0"/>
    <n v="0"/>
  </r>
  <r>
    <x v="0"/>
    <x v="0"/>
    <x v="0"/>
    <x v="1"/>
    <x v="7"/>
    <s v="2 - Poder Ejecutivo"/>
    <s v="0206 - MINISTERIO DE EDUCACIÓN"/>
    <x v="99"/>
    <x v="2"/>
    <x v="10"/>
    <x v="41"/>
    <s v="2.7 - OBRAS"/>
    <s v="2.7.1 - OBRAS EN EDIFICACIONES"/>
    <s v="S"/>
    <s v="70 - AMPLIACIÓN DEL PLANTEL EDUCATIVO PARA INICIAL LA CEJA, MUNICIPIO YAMASÁ, PROVINCIA MONTE PLATA."/>
    <s v="10 - FONDO GENERAL"/>
    <n v="16020"/>
    <s v="29 - MONTE PLATA"/>
    <n v="6683666"/>
    <n v="1"/>
    <n v="0"/>
  </r>
  <r>
    <x v="0"/>
    <x v="0"/>
    <x v="0"/>
    <x v="1"/>
    <x v="7"/>
    <s v="2 - Poder Ejecutivo"/>
    <s v="0206 - MINISTERIO DE EDUCACIÓN"/>
    <x v="99"/>
    <x v="2"/>
    <x v="10"/>
    <x v="41"/>
    <s v="2.7 - OBRAS"/>
    <s v="2.7.1 - OBRAS EN EDIFICACIONES"/>
    <s v="S"/>
    <s v="70 - AMPLIACIÓN DEL PLANTEL EDUCATIVO PARA INICIAL LA CUCHILLA, MUNICIPIO VILLA ALTAGRACIA, PROVINCIA SAN CRISTÓBAL."/>
    <s v="10 - FONDO GENERAL"/>
    <n v="15523"/>
    <s v="21 - SAN CRISTOBAL"/>
    <n v="6659723"/>
    <n v="1498437.3099999996"/>
    <n v="1498436.31"/>
  </r>
  <r>
    <x v="0"/>
    <x v="0"/>
    <x v="0"/>
    <x v="1"/>
    <x v="7"/>
    <s v="2 - Poder Ejecutivo"/>
    <s v="0206 - MINISTERIO DE EDUCACIÓN"/>
    <x v="99"/>
    <x v="2"/>
    <x v="10"/>
    <x v="41"/>
    <s v="2.7 - OBRAS"/>
    <s v="2.7.1 - OBRAS EN EDIFICACIONES"/>
    <s v="S"/>
    <s v="71 - AMPLIACIÓN DEL PLANTEL EDUCATIVO PARA INICIAL DR. JOSÉ FRANCISCO PEÑA GÓMEZ, MUNICIPIO MONTE PLATA, PROVINCIA MONTE PLATA."/>
    <s v="10 - FONDO GENERAL"/>
    <n v="16021"/>
    <s v="29 - MONTE PLATA"/>
    <n v="6683666"/>
    <n v="5435921.5700000003"/>
    <n v="5435919.5700000003"/>
  </r>
  <r>
    <x v="0"/>
    <x v="0"/>
    <x v="0"/>
    <x v="1"/>
    <x v="7"/>
    <s v="2 - Poder Ejecutivo"/>
    <s v="0206 - MINISTERIO DE EDUCACIÓN"/>
    <x v="99"/>
    <x v="2"/>
    <x v="10"/>
    <x v="41"/>
    <s v="2.7 - OBRAS"/>
    <s v="2.7.1 - OBRAS EN EDIFICACIONES"/>
    <s v="S"/>
    <s v="71 - AMPLIACIÓN DEL PLANTEL EDUCATIVO PARA INICIAL JOSÉ CRISTINO COLLADO, MUNICIPIO SANTIAGO, PROVINCIA SANTIAGO."/>
    <s v="10 - FONDO GENERAL"/>
    <n v="15740"/>
    <s v="25 - SANTIAGO"/>
    <n v="6731551"/>
    <n v="4285937"/>
    <n v="2096163.27"/>
  </r>
  <r>
    <x v="0"/>
    <x v="0"/>
    <x v="0"/>
    <x v="1"/>
    <x v="7"/>
    <s v="2 - Poder Ejecutivo"/>
    <s v="0206 - MINISTERIO DE EDUCACIÓN"/>
    <x v="99"/>
    <x v="2"/>
    <x v="10"/>
    <x v="41"/>
    <s v="2.7 - OBRAS"/>
    <s v="2.7.1 - OBRAS EN EDIFICACIONES"/>
    <s v="S"/>
    <s v="71 - AMPLIACIÓN DEL PLANTEL EDUCATIVO PARA INICIAL LA CABIRMA, MUNICIPIO CABRERA, PROVINCIA MARIA TRINIDAD SANCHEZ."/>
    <s v="10 - FONDO GENERAL"/>
    <n v="15923"/>
    <s v="14 - MARIA TRINIDAD SANCHEZ"/>
    <n v="4802120"/>
    <n v="1"/>
    <n v="0"/>
  </r>
  <r>
    <x v="0"/>
    <x v="0"/>
    <x v="0"/>
    <x v="1"/>
    <x v="7"/>
    <s v="2 - Poder Ejecutivo"/>
    <s v="0206 - MINISTERIO DE EDUCACIÓN"/>
    <x v="99"/>
    <x v="2"/>
    <x v="10"/>
    <x v="41"/>
    <s v="2.7 - OBRAS"/>
    <s v="2.7.1 - OBRAS EN EDIFICACIONES"/>
    <s v="S"/>
    <s v="71 - AMPLIACIÓN DEL PLANTEL EDUCATIVO PARA INICIAL MARÍA DEL ROSARIO ALMÁNZAR, MUNICIPIO VILLA ALTAGRACIA, PROVINCIA SAN CRISTÓBAL."/>
    <s v="10 - FONDO GENERAL"/>
    <n v="15524"/>
    <s v="21 - SAN CRISTOBAL"/>
    <n v="6659723"/>
    <n v="1498437.3099999996"/>
    <n v="1498436.31"/>
  </r>
  <r>
    <x v="0"/>
    <x v="0"/>
    <x v="0"/>
    <x v="1"/>
    <x v="7"/>
    <s v="2 - Poder Ejecutivo"/>
    <s v="0206 - MINISTERIO DE EDUCACIÓN"/>
    <x v="99"/>
    <x v="2"/>
    <x v="10"/>
    <x v="41"/>
    <s v="2.7 - OBRAS"/>
    <s v="2.7.1 - OBRAS EN EDIFICACIONES"/>
    <s v="S"/>
    <s v="71 - AMPLIACIÓN DEL PLANTEL EDUCATIVO PARA INICIAL SANTIAGO LANOY, MUNICIPIO SAN ANTONIO DE GUERRA, PROVINCIA SANTO DOMINGO."/>
    <s v="10 - FONDO GENERAL"/>
    <n v="15876"/>
    <s v="32 - SANTO DOMINGO"/>
    <n v="6611838"/>
    <n v="0"/>
    <n v="0"/>
  </r>
  <r>
    <x v="0"/>
    <x v="0"/>
    <x v="0"/>
    <x v="1"/>
    <x v="7"/>
    <s v="2 - Poder Ejecutivo"/>
    <s v="0206 - MINISTERIO DE EDUCACIÓN"/>
    <x v="99"/>
    <x v="2"/>
    <x v="10"/>
    <x v="41"/>
    <s v="2.7 - OBRAS"/>
    <s v="2.7.1 - OBRAS EN EDIFICACIONES"/>
    <s v="S"/>
    <s v="72 - AMPLIACIÓN DEL PLANTEL EDUCATIVO PARA INICIAL DON JUAN, MUNICIPIO MONTE PLATA, PROVINCIA MONTE PLATA."/>
    <s v="10 - FONDO GENERAL"/>
    <n v="16022"/>
    <s v="29 - MONTE PLATA"/>
    <n v="11127992"/>
    <n v="1"/>
    <n v="0"/>
  </r>
  <r>
    <x v="0"/>
    <x v="0"/>
    <x v="0"/>
    <x v="1"/>
    <x v="7"/>
    <s v="2 - Poder Ejecutivo"/>
    <s v="0206 - MINISTERIO DE EDUCACIÓN"/>
    <x v="99"/>
    <x v="2"/>
    <x v="10"/>
    <x v="41"/>
    <s v="2.7 - OBRAS"/>
    <s v="2.7.1 - OBRAS EN EDIFICACIONES"/>
    <s v="S"/>
    <s v="72 - AMPLIACIÓN DEL PLANTEL EDUCATIVO PARA INICIAL JUAN ANTONIO ALIX, MUNICIPIO SAN ANTONIO DE GUERRA, PROVINCIA SANTO DOMINGO."/>
    <s v="10 - FONDO GENERAL"/>
    <n v="15877"/>
    <s v="32 - SANTO DOMINGO"/>
    <n v="6611838"/>
    <n v="0"/>
    <n v="0"/>
  </r>
  <r>
    <x v="0"/>
    <x v="0"/>
    <x v="0"/>
    <x v="1"/>
    <x v="7"/>
    <s v="2 - Poder Ejecutivo"/>
    <s v="0206 - MINISTERIO DE EDUCACIÓN"/>
    <x v="99"/>
    <x v="2"/>
    <x v="10"/>
    <x v="41"/>
    <s v="2.7 - OBRAS"/>
    <s v="2.7.1 - OBRAS EN EDIFICACIONES"/>
    <s v="S"/>
    <s v="72 - AMPLIACIÓN DEL PLANTEL EDUCATIVO PARA INICIAL LUIS MOREL, MUNICIPIO SANTA BÁRBARA DE SAMANÁ, PROVINCIA SAMANÁ."/>
    <s v="10 - FONDO GENERAL"/>
    <n v="15924"/>
    <s v="20 - SAMANA"/>
    <n v="6779437"/>
    <n v="1"/>
    <n v="0"/>
  </r>
  <r>
    <x v="0"/>
    <x v="0"/>
    <x v="0"/>
    <x v="1"/>
    <x v="7"/>
    <s v="2 - Poder Ejecutivo"/>
    <s v="0206 - MINISTERIO DE EDUCACIÓN"/>
    <x v="99"/>
    <x v="2"/>
    <x v="10"/>
    <x v="41"/>
    <s v="2.7 - OBRAS"/>
    <s v="2.7.1 - OBRAS EN EDIFICACIONES"/>
    <s v="S"/>
    <s v="72 - AMPLIACIÓN DEL PLANTEL EDUCATIVO PARA INICIAL MIGUEL ÁNGEL JIMÉNEZ, MUNICIPIO SANTIAGO, PROVINCIA SANTIAGO."/>
    <s v="10 - FONDO GENERAL"/>
    <n v="15741"/>
    <s v="25 - SANTIAGO"/>
    <n v="11208701"/>
    <n v="5417775.8799999999"/>
    <n v="3728243.6"/>
  </r>
  <r>
    <x v="0"/>
    <x v="0"/>
    <x v="0"/>
    <x v="1"/>
    <x v="7"/>
    <s v="2 - Poder Ejecutivo"/>
    <s v="0206 - MINISTERIO DE EDUCACIÓN"/>
    <x v="99"/>
    <x v="2"/>
    <x v="10"/>
    <x v="41"/>
    <s v="2.7 - OBRAS"/>
    <s v="2.7.1 - OBRAS EN EDIFICACIONES"/>
    <s v="S"/>
    <s v="72 - AMPLIACIÓN DEL PLANTEL EDUCATIVO PARA INICIAL PROF. FLORA MATILDE JIMÉNEZ, MUNICIPIO VILLA ALTAGRACIA, PROVINCIA SAN CRISTÓBAL."/>
    <s v="10 - FONDO GENERAL"/>
    <n v="15525"/>
    <s v="21 - SAN CRISTOBAL"/>
    <n v="4718384"/>
    <n v="1061636.22"/>
    <n v="1061635.44"/>
  </r>
  <r>
    <x v="0"/>
    <x v="0"/>
    <x v="0"/>
    <x v="1"/>
    <x v="7"/>
    <s v="2 - Poder Ejecutivo"/>
    <s v="0206 - MINISTERIO DE EDUCACIÓN"/>
    <x v="99"/>
    <x v="2"/>
    <x v="10"/>
    <x v="41"/>
    <s v="2.7 - OBRAS"/>
    <s v="2.7.1 - OBRAS EN EDIFICACIONES"/>
    <s v="S"/>
    <s v="73 - AMPLIACIÓN DEL PLANTEL EDUCATIVO PARA INICIAL CHIRINO, MUNICIPIO MONTE PLATA, PROVINCIA MONTE PLATA."/>
    <s v="10 - FONDO GENERAL"/>
    <n v="16023"/>
    <s v="29 - MONTE PLATA"/>
    <n v="4735132"/>
    <n v="1"/>
    <n v="0"/>
  </r>
  <r>
    <x v="0"/>
    <x v="0"/>
    <x v="0"/>
    <x v="1"/>
    <x v="7"/>
    <s v="2 - Poder Ejecutivo"/>
    <s v="0206 - MINISTERIO DE EDUCACIÓN"/>
    <x v="99"/>
    <x v="2"/>
    <x v="10"/>
    <x v="41"/>
    <s v="2.7 - OBRAS"/>
    <s v="2.7.1 - OBRAS EN EDIFICACIONES"/>
    <s v="S"/>
    <s v="73 - AMPLIACIÓN DEL PLANTEL EDUCATIVO PARA INICIAL GREGORIO LUPERÓN , MUNICIPIO SANTIAGO, PROVINCIA SANTIAGO."/>
    <s v="10 - FONDO GENERAL"/>
    <n v="15742"/>
    <s v="25 - SANTIAGO"/>
    <n v="11208701"/>
    <n v="5000000"/>
    <n v="3728243.6"/>
  </r>
  <r>
    <x v="0"/>
    <x v="0"/>
    <x v="0"/>
    <x v="1"/>
    <x v="7"/>
    <s v="2 - Poder Ejecutivo"/>
    <s v="0206 - MINISTERIO DE EDUCACIÓN"/>
    <x v="99"/>
    <x v="2"/>
    <x v="10"/>
    <x v="41"/>
    <s v="2.7 - OBRAS"/>
    <s v="2.7.1 - OBRAS EN EDIFICACIONES"/>
    <s v="S"/>
    <s v="73 - AMPLIACIÓN DEL PLANTEL EDUCATIVO PARA INICIAL MARTIN LUTHER KING, MUNICIPIO VILLA ALTAGRACIA, PROVINCIA SAN CRISTÓBAL."/>
    <s v="10 - FONDO GENERAL"/>
    <n v="15526"/>
    <s v="21 - SAN CRISTOBAL"/>
    <n v="11087637"/>
    <n v="2494718.25"/>
    <n v="2494717.25"/>
  </r>
  <r>
    <x v="0"/>
    <x v="0"/>
    <x v="0"/>
    <x v="1"/>
    <x v="7"/>
    <s v="2 - Poder Ejecutivo"/>
    <s v="0206 - MINISTERIO DE EDUCACIÓN"/>
    <x v="99"/>
    <x v="2"/>
    <x v="10"/>
    <x v="41"/>
    <s v="2.7 - OBRAS"/>
    <s v="2.7.1 - OBRAS EN EDIFICACIONES"/>
    <s v="S"/>
    <s v="73 - AMPLIACIÓN DEL PLANTEL EDUCATIVO PARA INICIAL PROF. JUAN FÉLIX ORTIZ, MUNICIPIO SAN ANTONIO DE GUERRA, PROVINCIA SANTO DOMINGO."/>
    <s v="10 - FONDO GENERAL"/>
    <n v="15878"/>
    <s v="32 - SANTO DOMINGO"/>
    <n v="6611838"/>
    <n v="2893544"/>
    <n v="2893543.03"/>
  </r>
  <r>
    <x v="0"/>
    <x v="0"/>
    <x v="0"/>
    <x v="1"/>
    <x v="7"/>
    <s v="2 - Poder Ejecutivo"/>
    <s v="0206 - MINISTERIO DE EDUCACIÓN"/>
    <x v="99"/>
    <x v="2"/>
    <x v="10"/>
    <x v="41"/>
    <s v="2.7 - OBRAS"/>
    <s v="2.7.1 - OBRAS EN EDIFICACIONES"/>
    <s v="S"/>
    <s v="73 - AMPLIACIÓN DEL PLANTEL EDUCATIVO PARA INICIAL PROF. ONEYDA SEALY, MUNICIPIO SÁNCHEZ, PROVINCIA SAMANA."/>
    <s v="10 - FONDO GENERAL"/>
    <n v="15925"/>
    <s v="20 - SAMANA"/>
    <n v="4802120"/>
    <n v="1"/>
    <n v="0"/>
  </r>
  <r>
    <x v="0"/>
    <x v="0"/>
    <x v="0"/>
    <x v="1"/>
    <x v="7"/>
    <s v="2 - Poder Ejecutivo"/>
    <s v="0206 - MINISTERIO DE EDUCACIÓN"/>
    <x v="99"/>
    <x v="2"/>
    <x v="10"/>
    <x v="41"/>
    <s v="2.7 - OBRAS"/>
    <s v="2.7.1 - OBRAS EN EDIFICACIONES"/>
    <s v="S"/>
    <s v="74 - AMPLIACIÓN DEL PLANTEL EDUCATIVO PARA INICIAL EL BOSQUE, MUNICIPIO MONTE PLATA, PROVINCIA MONTE PLATA."/>
    <s v="10 - FONDO GENERAL"/>
    <n v="16024"/>
    <s v="29 - MONTE PLATA"/>
    <n v="6683666"/>
    <n v="1520749.1600000001"/>
    <n v="1520747.83"/>
  </r>
  <r>
    <x v="0"/>
    <x v="0"/>
    <x v="0"/>
    <x v="1"/>
    <x v="7"/>
    <s v="2 - Poder Ejecutivo"/>
    <s v="0206 - MINISTERIO DE EDUCACIÓN"/>
    <x v="99"/>
    <x v="2"/>
    <x v="10"/>
    <x v="41"/>
    <s v="2.7 - OBRAS"/>
    <s v="2.7.1 - OBRAS EN EDIFICACIONES"/>
    <s v="S"/>
    <s v="74 - AMPLIACIÓN DEL PLANTEL EDUCATIVO PARA INICIAL JESÚS MARÍA GONZÁLEZ - YAQUE ABAJO, MUNICIPIO JÁNICO, PROVINCIA SANTIAGO."/>
    <s v="10 - FONDO GENERAL"/>
    <n v="15743"/>
    <s v="25 - SANTIAGO"/>
    <n v="4768626"/>
    <n v="0"/>
    <n v="0"/>
  </r>
  <r>
    <x v="0"/>
    <x v="0"/>
    <x v="0"/>
    <x v="1"/>
    <x v="7"/>
    <s v="2 - Poder Ejecutivo"/>
    <s v="0206 - MINISTERIO DE EDUCACIÓN"/>
    <x v="99"/>
    <x v="2"/>
    <x v="10"/>
    <x v="41"/>
    <s v="2.7 - OBRAS"/>
    <s v="2.7.1 - OBRAS EN EDIFICACIONES"/>
    <s v="S"/>
    <s v="74 - AMPLIACIÓN DEL PLANTEL EDUCATIVO PARA INICIAL NAJAYO EN MEDIO, MUNICIPIO YAGUATE, PROVINCIA SAN CRISTÓBAL."/>
    <s v="10 - FONDO GENERAL"/>
    <n v="15527"/>
    <s v="21 - SAN CRISTOBAL"/>
    <n v="11087637"/>
    <n v="0"/>
    <n v="0"/>
  </r>
  <r>
    <x v="0"/>
    <x v="0"/>
    <x v="0"/>
    <x v="1"/>
    <x v="7"/>
    <s v="2 - Poder Ejecutivo"/>
    <s v="0206 - MINISTERIO DE EDUCACIÓN"/>
    <x v="99"/>
    <x v="2"/>
    <x v="10"/>
    <x v="41"/>
    <s v="2.7 - OBRAS"/>
    <s v="2.7.1 - OBRAS EN EDIFICACIONES"/>
    <s v="S"/>
    <s v="74 - AMPLIACIÓN DEL PLANTEL EDUCATIVO PARA INICIAL ROSA CALCAÑO LINO, MUNICIPIO SÁNCHEZ, PROVINCIA SAMANA."/>
    <s v="10 - FONDO GENERAL"/>
    <n v="15926"/>
    <s v="20 - SAMANA"/>
    <n v="4802120"/>
    <n v="1"/>
    <n v="0"/>
  </r>
  <r>
    <x v="0"/>
    <x v="0"/>
    <x v="0"/>
    <x v="1"/>
    <x v="7"/>
    <s v="2 - Poder Ejecutivo"/>
    <s v="0206 - MINISTERIO DE EDUCACIÓN"/>
    <x v="99"/>
    <x v="2"/>
    <x v="10"/>
    <x v="41"/>
    <s v="2.7 - OBRAS"/>
    <s v="2.7.1 - OBRAS EN EDIFICACIONES"/>
    <s v="S"/>
    <s v="74 - AMPLIACIÓN DEL PLANTEL EDUCATIVO PARA INICIAL TANCREDO VÁSQUEZ, MUNICIPIO SAN ANTONIO DE GUERRA, PROVINCIA SANTO DOMINGO."/>
    <s v="10 - FONDO GENERAL"/>
    <n v="15879"/>
    <s v="32 - SANTO DOMINGO"/>
    <n v="4684890"/>
    <n v="0"/>
    <n v="0"/>
  </r>
  <r>
    <x v="0"/>
    <x v="0"/>
    <x v="0"/>
    <x v="1"/>
    <x v="7"/>
    <s v="2 - Poder Ejecutivo"/>
    <s v="0206 - MINISTERIO DE EDUCACIÓN"/>
    <x v="99"/>
    <x v="2"/>
    <x v="10"/>
    <x v="41"/>
    <s v="2.7 - OBRAS"/>
    <s v="2.7.1 - OBRAS EN EDIFICACIONES"/>
    <s v="S"/>
    <s v="74 - CONSTRUCCIÓN DE 1 ESTANCIAS INFANTILES EN LA PROVINCIA DE BAHORUCO (FASE 3)"/>
    <s v="10 - FONDO GENERAL"/>
    <n v="13607"/>
    <s v="03 - BAHORUCO"/>
    <n v="402104"/>
    <n v="1712679"/>
    <n v="0"/>
  </r>
  <r>
    <x v="0"/>
    <x v="0"/>
    <x v="0"/>
    <x v="1"/>
    <x v="7"/>
    <s v="2 - Poder Ejecutivo"/>
    <s v="0206 - MINISTERIO DE EDUCACIÓN"/>
    <x v="99"/>
    <x v="2"/>
    <x v="10"/>
    <x v="41"/>
    <s v="2.7 - OBRAS"/>
    <s v="2.7.1 - OBRAS EN EDIFICACIONES"/>
    <s v="S"/>
    <s v="75 - AMPLIACIÓN DEL PLANTEL EDUCATIVO PARA INICIAL EL POZO, MUNICIPIO EL FACTOR, PROVINCIA MARIA TRINIDAD SANCHEZ."/>
    <s v="10 - FONDO GENERAL"/>
    <n v="15927"/>
    <s v="14 - MARIA TRINIDAD SANCHEZ"/>
    <n v="6779437"/>
    <n v="1"/>
    <n v="0"/>
  </r>
  <r>
    <x v="0"/>
    <x v="0"/>
    <x v="0"/>
    <x v="1"/>
    <x v="7"/>
    <s v="2 - Poder Ejecutivo"/>
    <s v="0206 - MINISTERIO DE EDUCACIÓN"/>
    <x v="99"/>
    <x v="2"/>
    <x v="10"/>
    <x v="41"/>
    <s v="2.7 - OBRAS"/>
    <s v="2.7.1 - OBRAS EN EDIFICACIONES"/>
    <s v="S"/>
    <s v="75 - AMPLIACIÓN DEL PLANTEL EDUCATIVO PARA INICIAL GREGORIO LUPERÓN - PILANCÓN, MUNICIPIO MONTE PLATA, PROVINCIA MONTE PLATA."/>
    <s v="10 - FONDO GENERAL"/>
    <n v="16025"/>
    <s v="29 - MONTE PLATA"/>
    <n v="4735132"/>
    <n v="1076684.1500000004"/>
    <n v="1076683.03"/>
  </r>
  <r>
    <x v="0"/>
    <x v="0"/>
    <x v="0"/>
    <x v="1"/>
    <x v="7"/>
    <s v="2 - Poder Ejecutivo"/>
    <s v="0206 - MINISTERIO DE EDUCACIÓN"/>
    <x v="99"/>
    <x v="2"/>
    <x v="10"/>
    <x v="41"/>
    <s v="2.7 - OBRAS"/>
    <s v="2.7.1 - OBRAS EN EDIFICACIONES"/>
    <s v="S"/>
    <s v="75 - AMPLIACIÓN DEL PLANTEL EDUCATIVO PARA INICIAL LOS GUZMÁN, MUNICIPIO YAGUATE, PROVINCIA SAN CRISTÓBAL."/>
    <s v="10 - FONDO GENERAL"/>
    <n v="15528"/>
    <s v="21 - SAN CRISTOBAL"/>
    <n v="6659723"/>
    <n v="1"/>
    <n v="0"/>
  </r>
  <r>
    <x v="0"/>
    <x v="0"/>
    <x v="0"/>
    <x v="1"/>
    <x v="7"/>
    <s v="2 - Poder Ejecutivo"/>
    <s v="0206 - MINISTERIO DE EDUCACIÓN"/>
    <x v="99"/>
    <x v="2"/>
    <x v="10"/>
    <x v="41"/>
    <s v="2.7 - OBRAS"/>
    <s v="2.7.1 - OBRAS EN EDIFICACIONES"/>
    <s v="S"/>
    <s v="75 - AMPLIACIÓN DEL PLANTEL EDUCATIVO PARA INICIAL MADRE TERESA DE CALCUTA - FE Y ALEGRÍA, MUNICIPIO SANTIAGO, PROVINCIA SANTIAGO."/>
    <s v="10 - FONDO GENERAL"/>
    <n v="15744"/>
    <s v="25 - SANTIAGO"/>
    <n v="11208701"/>
    <n v="6606108"/>
    <n v="6606107.3100000005"/>
  </r>
  <r>
    <x v="0"/>
    <x v="0"/>
    <x v="0"/>
    <x v="1"/>
    <x v="7"/>
    <s v="2 - Poder Ejecutivo"/>
    <s v="0206 - MINISTERIO DE EDUCACIÓN"/>
    <x v="99"/>
    <x v="2"/>
    <x v="10"/>
    <x v="41"/>
    <s v="2.7 - OBRAS"/>
    <s v="2.7.1 - OBRAS EN EDIFICACIONES"/>
    <s v="S"/>
    <s v="75 - AMPLIACIÓN DEL PLANTEL EDUCATIVO PARA INICIAL MÁXIMO ÁVILES BLONDA, MUNICIPIO SAN ANTONIO DE GUERRA, PROVINCIA SANTO DOMINGO."/>
    <s v="10 - FONDO GENERAL"/>
    <n v="15880"/>
    <s v="32 - SANTO DOMINGO"/>
    <n v="4684890"/>
    <n v="1934951"/>
    <n v="1934950.83"/>
  </r>
  <r>
    <x v="0"/>
    <x v="0"/>
    <x v="0"/>
    <x v="1"/>
    <x v="7"/>
    <s v="2 - Poder Ejecutivo"/>
    <s v="0206 - MINISTERIO DE EDUCACIÓN"/>
    <x v="99"/>
    <x v="2"/>
    <x v="10"/>
    <x v="41"/>
    <s v="2.7 - OBRAS"/>
    <s v="2.7.1 - OBRAS EN EDIFICACIONES"/>
    <s v="S"/>
    <s v="76 - AMPLIACIÓN DEL PLANTEL EDUCATIVO PARA INICIAL ARTURO JIMENES, MUNICIPIO SANTIAGO, PROVINCIA SANTIAGO."/>
    <s v="10 - FONDO GENERAL"/>
    <n v="15745"/>
    <s v="25 - SANTIAGO"/>
    <n v="11208701"/>
    <n v="6606108"/>
    <n v="6606107.3100000005"/>
  </r>
  <r>
    <x v="0"/>
    <x v="0"/>
    <x v="0"/>
    <x v="1"/>
    <x v="7"/>
    <s v="2 - Poder Ejecutivo"/>
    <s v="0206 - MINISTERIO DE EDUCACIÓN"/>
    <x v="99"/>
    <x v="2"/>
    <x v="10"/>
    <x v="41"/>
    <s v="2.7 - OBRAS"/>
    <s v="2.7.1 - OBRAS EN EDIFICACIONES"/>
    <s v="S"/>
    <s v="76 - AMPLIACIÓN DEL PLANTEL EDUCATIVO PARA INICIAL CONSUELO PAREDES, MUNICIPIO EL FACTOR, PROVINCIA MARIA TRINIDAD SANCHEZ."/>
    <s v="10 - FONDO GENERAL"/>
    <n v="15928"/>
    <s v="14 - MARIA TRINIDAD SANCHEZ"/>
    <n v="6779437"/>
    <n v="1"/>
    <n v="0"/>
  </r>
  <r>
    <x v="0"/>
    <x v="0"/>
    <x v="0"/>
    <x v="1"/>
    <x v="7"/>
    <s v="2 - Poder Ejecutivo"/>
    <s v="0206 - MINISTERIO DE EDUCACIÓN"/>
    <x v="99"/>
    <x v="2"/>
    <x v="10"/>
    <x v="41"/>
    <s v="2.7 - OBRAS"/>
    <s v="2.7.1 - OBRAS EN EDIFICACIONES"/>
    <s v="S"/>
    <s v="76 - AMPLIACIÓN DEL PLANTEL EDUCATIVO PARA INICIAL FRAY BARTOLOMÉ DE LAS CASAS, MUNICIPIO YAGUATE, PROVINCIA SAN CRISTÓBAL."/>
    <s v="10 - FONDO GENERAL"/>
    <n v="15529"/>
    <s v="21 - SAN CRISTOBAL"/>
    <n v="6659723"/>
    <n v="1700000"/>
    <n v="0"/>
  </r>
  <r>
    <x v="0"/>
    <x v="0"/>
    <x v="0"/>
    <x v="1"/>
    <x v="7"/>
    <s v="2 - Poder Ejecutivo"/>
    <s v="0206 - MINISTERIO DE EDUCACIÓN"/>
    <x v="99"/>
    <x v="2"/>
    <x v="10"/>
    <x v="41"/>
    <s v="2.7 - OBRAS"/>
    <s v="2.7.1 - OBRAS EN EDIFICACIONES"/>
    <s v="S"/>
    <s v="76 - AMPLIACIÓN DEL PLANTEL EDUCATIVO PARA INICIAL MATA LIMÓN , MUNICIPIO MONTE PLATA, PROVINCIA MONTE PLATA."/>
    <s v="10 - FONDO GENERAL"/>
    <n v="16026"/>
    <s v="29 - MONTE PLATA"/>
    <n v="6683666"/>
    <n v="1520747.83"/>
    <n v="1520747.83"/>
  </r>
  <r>
    <x v="0"/>
    <x v="0"/>
    <x v="0"/>
    <x v="1"/>
    <x v="7"/>
    <s v="2 - Poder Ejecutivo"/>
    <s v="0206 - MINISTERIO DE EDUCACIÓN"/>
    <x v="99"/>
    <x v="2"/>
    <x v="10"/>
    <x v="41"/>
    <s v="2.7 - OBRAS"/>
    <s v="2.7.1 - OBRAS EN EDIFICACIONES"/>
    <s v="S"/>
    <s v="76 - AMPLIACIÓN DEL PLANTEL EDUCATIVO PARA INICIAL PROF. JUANA TAVERAS LIRIANO, MUNICIPIO SAN ANTONIO DE GUERRA, PROVINCIA SANTO DOMINGO."/>
    <s v="10 - FONDO GENERAL"/>
    <n v="15881"/>
    <s v="32 - SANTO DOMINGO"/>
    <n v="11006928"/>
    <n v="5348389"/>
    <n v="5348388.96"/>
  </r>
  <r>
    <x v="0"/>
    <x v="0"/>
    <x v="0"/>
    <x v="1"/>
    <x v="7"/>
    <s v="2 - Poder Ejecutivo"/>
    <s v="0206 - MINISTERIO DE EDUCACIÓN"/>
    <x v="99"/>
    <x v="2"/>
    <x v="10"/>
    <x v="41"/>
    <s v="2.7 - OBRAS"/>
    <s v="2.7.1 - OBRAS EN EDIFICACIONES"/>
    <s v="S"/>
    <s v="77 - AMPLIACIÓN DEL PLANTEL EDUCATIVO PARA INICIAL EL LAUREL, MUNICIPIO MONTE PLATA, PROVINCIA MONTE PLATA."/>
    <s v="10 - FONDO GENERAL"/>
    <n v="16027"/>
    <s v="29 - MONTE PLATA"/>
    <n v="6683666"/>
    <n v="1469099.75"/>
    <n v="1469098.28"/>
  </r>
  <r>
    <x v="0"/>
    <x v="0"/>
    <x v="0"/>
    <x v="1"/>
    <x v="7"/>
    <s v="2 - Poder Ejecutivo"/>
    <s v="0206 - MINISTERIO DE EDUCACIÓN"/>
    <x v="99"/>
    <x v="2"/>
    <x v="10"/>
    <x v="41"/>
    <s v="2.7 - OBRAS"/>
    <s v="2.7.1 - OBRAS EN EDIFICACIONES"/>
    <s v="S"/>
    <s v="77 - AMPLIACIÓN DEL PLANTEL EDUCATIVO PARA INICIAL EL LICEY, MUNICIPIO SANTO DOMINGO NORTE, PROVINCIA SANTO DOMINGO."/>
    <s v="10 - FONDO GENERAL"/>
    <n v="15929"/>
    <s v="32 - SANTO DOMINGO"/>
    <n v="6611838"/>
    <n v="6611838"/>
    <n v="3038891.54"/>
  </r>
  <r>
    <x v="0"/>
    <x v="0"/>
    <x v="0"/>
    <x v="1"/>
    <x v="7"/>
    <s v="2 - Poder Ejecutivo"/>
    <s v="0206 - MINISTERIO DE EDUCACIÓN"/>
    <x v="99"/>
    <x v="2"/>
    <x v="10"/>
    <x v="41"/>
    <s v="2.7 - OBRAS"/>
    <s v="2.7.1 - OBRAS EN EDIFICACIONES"/>
    <s v="S"/>
    <s v="77 - AMPLIACIÓN DEL PLANTEL EDUCATIVO PARA INICIAL ELISA GENAO (BOCA DE BAO), MUNICIPIO SANTIAGO, PROVINCIA SANTIAGO."/>
    <s v="10 - FONDO GENERAL"/>
    <n v="15746"/>
    <s v="25 - SANTIAGO"/>
    <n v="4768626"/>
    <n v="1123455"/>
    <n v="1123454.27"/>
  </r>
  <r>
    <x v="0"/>
    <x v="0"/>
    <x v="0"/>
    <x v="1"/>
    <x v="7"/>
    <s v="2 - Poder Ejecutivo"/>
    <s v="0206 - MINISTERIO DE EDUCACIÓN"/>
    <x v="99"/>
    <x v="2"/>
    <x v="10"/>
    <x v="41"/>
    <s v="2.7 - OBRAS"/>
    <s v="2.7.1 - OBRAS EN EDIFICACIONES"/>
    <s v="S"/>
    <s v="77 - AMPLIACIÓN DEL PLANTEL EDUCATIVO PARA INICIAL PROF. MARÍA DE JESÚS CABRERA GUZMÁN, MUNICIPIO YAGUATE, PROVINCIA SAN CRISTÓBAL."/>
    <s v="10 - FONDO GENERAL"/>
    <n v="15530"/>
    <s v="21 - SAN CRISTOBAL"/>
    <n v="11087637"/>
    <n v="0"/>
    <n v="0"/>
  </r>
  <r>
    <x v="0"/>
    <x v="0"/>
    <x v="0"/>
    <x v="1"/>
    <x v="7"/>
    <s v="2 - Poder Ejecutivo"/>
    <s v="0206 - MINISTERIO DE EDUCACIÓN"/>
    <x v="99"/>
    <x v="2"/>
    <x v="10"/>
    <x v="41"/>
    <s v="2.7 - OBRAS"/>
    <s v="2.7.1 - OBRAS EN EDIFICACIONES"/>
    <s v="S"/>
    <s v="78 - AMPLIACIÓN DEL PLANTEL EDUCATIVO PARA INICIAL ELDA JOSEFA REYES DE MUÑOZ, MUNICIPIO SANTO DOMINGO ESTE, PROVINCIA SANTO DOMINGO."/>
    <s v="10 - FONDO GENERAL"/>
    <n v="15930"/>
    <s v="32 - SANTO DOMINGO"/>
    <n v="11006928"/>
    <n v="2476558.4900000002"/>
    <n v="2476557.5"/>
  </r>
  <r>
    <x v="0"/>
    <x v="0"/>
    <x v="0"/>
    <x v="1"/>
    <x v="7"/>
    <s v="2 - Poder Ejecutivo"/>
    <s v="0206 - MINISTERIO DE EDUCACIÓN"/>
    <x v="99"/>
    <x v="2"/>
    <x v="10"/>
    <x v="41"/>
    <s v="2.7 - OBRAS"/>
    <s v="2.7.1 - OBRAS EN EDIFICACIONES"/>
    <s v="S"/>
    <s v="78 - AMPLIACIÓN DEL PLANTEL EDUCATIVO PARA INICIAL LOS PANCHOS, MUNICIPIO YAGUATE, PROVINCIA SAN CRISTÓBAL."/>
    <s v="10 - FONDO GENERAL"/>
    <n v="15531"/>
    <s v="21 - SAN CRISTOBAL"/>
    <n v="6659723"/>
    <n v="0"/>
    <n v="0"/>
  </r>
  <r>
    <x v="0"/>
    <x v="0"/>
    <x v="0"/>
    <x v="1"/>
    <x v="7"/>
    <s v="2 - Poder Ejecutivo"/>
    <s v="0206 - MINISTERIO DE EDUCACIÓN"/>
    <x v="99"/>
    <x v="2"/>
    <x v="10"/>
    <x v="41"/>
    <s v="2.7 - OBRAS"/>
    <s v="2.7.1 - OBRAS EN EDIFICACIONES"/>
    <s v="S"/>
    <s v="78 - AMPLIACIÓN DEL PLANTEL EDUCATIVO PARA INICIAL RIO BOYA, MUNICIPIO MONTE PLATA, PROVINCIA MONTE PLATA."/>
    <s v="10 - FONDO GENERAL"/>
    <n v="16028"/>
    <s v="29 - MONTE PLATA"/>
    <n v="6683666"/>
    <n v="1520749.1500000004"/>
    <n v="1520747.83"/>
  </r>
  <r>
    <x v="0"/>
    <x v="0"/>
    <x v="0"/>
    <x v="1"/>
    <x v="7"/>
    <s v="2 - Poder Ejecutivo"/>
    <s v="0206 - MINISTERIO DE EDUCACIÓN"/>
    <x v="99"/>
    <x v="2"/>
    <x v="10"/>
    <x v="41"/>
    <s v="2.7 - OBRAS"/>
    <s v="2.7.1 - OBRAS EN EDIFICACIONES"/>
    <s v="S"/>
    <s v="78 - AMPLIACIÓN DEL PLANTEL EDUCATIVO PARA INICIAL SANTIAGO GUZMÁN ESPAILLAT, MUNICIPIO SANTIAGO, PROVINCIA SANTIAGO."/>
    <s v="10 - FONDO GENERAL"/>
    <n v="15747"/>
    <s v="25 - SANTIAGO"/>
    <n v="11208701"/>
    <n v="6606108"/>
    <n v="6606107.3200000003"/>
  </r>
  <r>
    <x v="0"/>
    <x v="0"/>
    <x v="0"/>
    <x v="1"/>
    <x v="7"/>
    <s v="2 - Poder Ejecutivo"/>
    <s v="0206 - MINISTERIO DE EDUCACIÓN"/>
    <x v="99"/>
    <x v="2"/>
    <x v="10"/>
    <x v="41"/>
    <s v="2.7 - OBRAS"/>
    <s v="2.7.1 - OBRAS EN EDIFICACIONES"/>
    <s v="S"/>
    <s v="79 - AMPLIACIÓN DEL PLANTEL EDUCATIVO PARA INICIAL FRANCISCO DEL ROSARIO SÁNCHEZ, MUNICIPIO BAJOS DE HAINA, PROVINCIA SAN CRISTÓBAL."/>
    <s v="10 - FONDO GENERAL"/>
    <n v="15532"/>
    <s v="21 - SAN CRISTOBAL"/>
    <n v="11087637"/>
    <n v="1"/>
    <n v="0"/>
  </r>
  <r>
    <x v="0"/>
    <x v="0"/>
    <x v="0"/>
    <x v="1"/>
    <x v="7"/>
    <s v="2 - Poder Ejecutivo"/>
    <s v="0206 - MINISTERIO DE EDUCACIÓN"/>
    <x v="99"/>
    <x v="2"/>
    <x v="10"/>
    <x v="41"/>
    <s v="2.7 - OBRAS"/>
    <s v="2.7.1 - OBRAS EN EDIFICACIONES"/>
    <s v="S"/>
    <s v="79 - AMPLIACIÓN DEL PLANTEL EDUCATIVO PARA INICIAL FREDESVINDA HALLS, MUNICIPIO TAMBORIL, PROVINCIA SANTIAGO."/>
    <s v="10 - FONDO GENERAL"/>
    <n v="15748"/>
    <s v="25 - SANTIAGO"/>
    <n v="4768626"/>
    <n v="2509027.75"/>
    <n v="2509026.75"/>
  </r>
  <r>
    <x v="0"/>
    <x v="0"/>
    <x v="0"/>
    <x v="1"/>
    <x v="7"/>
    <s v="2 - Poder Ejecutivo"/>
    <s v="0206 - MINISTERIO DE EDUCACIÓN"/>
    <x v="99"/>
    <x v="2"/>
    <x v="10"/>
    <x v="41"/>
    <s v="2.7 - OBRAS"/>
    <s v="2.7.1 - OBRAS EN EDIFICACIONES"/>
    <s v="S"/>
    <s v="79 - AMPLIACIÓN DEL PLANTEL EDUCATIVO PARA INICIAL FRÍAS, MUNICIPIO MONTE PLATA, PROVINCIA MONTE PLATA."/>
    <s v="10 - FONDO GENERAL"/>
    <n v="16029"/>
    <s v="29 - MONTE PLATA"/>
    <n v="4735132"/>
    <n v="1076684.1499999999"/>
    <n v="1076683.03"/>
  </r>
  <r>
    <x v="0"/>
    <x v="0"/>
    <x v="0"/>
    <x v="1"/>
    <x v="7"/>
    <s v="2 - Poder Ejecutivo"/>
    <s v="0206 - MINISTERIO DE EDUCACIÓN"/>
    <x v="99"/>
    <x v="2"/>
    <x v="10"/>
    <x v="41"/>
    <s v="2.7 - OBRAS"/>
    <s v="2.7.1 - OBRAS EN EDIFICACIONES"/>
    <s v="S"/>
    <s v="79 - AMPLIACIÓN DEL PLANTEL EDUCATIVO PARA INICIAL JAPÓN, MUNICIPIO SANTO DOMINGO ESTE, PROVINCIA SANTO DOMINGO."/>
    <s v="10 - FONDO GENERAL"/>
    <n v="15931"/>
    <s v="32 - SANTO DOMINGO"/>
    <n v="11006928"/>
    <n v="4953118"/>
    <n v="2476558.6800000002"/>
  </r>
  <r>
    <x v="0"/>
    <x v="0"/>
    <x v="0"/>
    <x v="1"/>
    <x v="7"/>
    <s v="2 - Poder Ejecutivo"/>
    <s v="0206 - MINISTERIO DE EDUCACIÓN"/>
    <x v="99"/>
    <x v="2"/>
    <x v="10"/>
    <x v="41"/>
    <s v="2.7 - OBRAS"/>
    <s v="2.7.1 - OBRAS EN EDIFICACIONES"/>
    <s v="S"/>
    <s v="80 - AMPLIACIÓN DEL PLANTEL EDUCATIVO PARA INICIAL CRUCE DE PAYABO, MUNICIPIO MONTE PLATA, PROVINCIA MONTE PLATA."/>
    <s v="10 - FONDO GENERAL"/>
    <n v="16030"/>
    <s v="29 - MONTE PLATA"/>
    <n v="6683666"/>
    <n v="1"/>
    <n v="0"/>
  </r>
  <r>
    <x v="0"/>
    <x v="0"/>
    <x v="0"/>
    <x v="1"/>
    <x v="7"/>
    <s v="2 - Poder Ejecutivo"/>
    <s v="0206 - MINISTERIO DE EDUCACIÓN"/>
    <x v="99"/>
    <x v="2"/>
    <x v="10"/>
    <x v="41"/>
    <s v="2.7 - OBRAS"/>
    <s v="2.7.1 - OBRAS EN EDIFICACIONES"/>
    <s v="S"/>
    <s v="80 - AMPLIACIÓN DEL PLANTEL EDUCATIVO PARA INICIAL MAX HENRÍQUEZ UREÑA, MUNICIPIO BAJOS DE HAINA, PROVINCIA SAN CRISTÓBAL."/>
    <s v="10 - FONDO GENERAL"/>
    <n v="15533"/>
    <s v="21 - SAN CRISTOBAL"/>
    <n v="4718384"/>
    <n v="1"/>
    <n v="0"/>
  </r>
  <r>
    <x v="0"/>
    <x v="0"/>
    <x v="0"/>
    <x v="1"/>
    <x v="7"/>
    <s v="2 - Poder Ejecutivo"/>
    <s v="0206 - MINISTERIO DE EDUCACIÓN"/>
    <x v="99"/>
    <x v="2"/>
    <x v="10"/>
    <x v="41"/>
    <s v="2.7 - OBRAS"/>
    <s v="2.7.1 - OBRAS EN EDIFICACIONES"/>
    <s v="S"/>
    <s v="80 - AMPLIACIÓN DEL PLANTEL EDUCATIVO PARA INICIAL MEJÍA, MUNICIPIO BISONÓ, PROVINCIA SANTIAGO."/>
    <s v="10 - FONDO GENERAL"/>
    <n v="15749"/>
    <s v="25 - SANTIAGO"/>
    <n v="11208701"/>
    <n v="2509027.7499999995"/>
    <n v="2509026.75"/>
  </r>
  <r>
    <x v="0"/>
    <x v="0"/>
    <x v="0"/>
    <x v="1"/>
    <x v="7"/>
    <s v="2 - Poder Ejecutivo"/>
    <s v="0206 - MINISTERIO DE EDUCACIÓN"/>
    <x v="99"/>
    <x v="2"/>
    <x v="10"/>
    <x v="41"/>
    <s v="2.7 - OBRAS"/>
    <s v="2.7.1 - OBRAS EN EDIFICACIONES"/>
    <s v="S"/>
    <s v="80 - AMPLIACIÓN DEL PLANTEL EDUCATIVO PARA INICIAL RAFAELA ANTONIA JOSÉFINA UREÑA BÁEZ (DOÑA SOCORRO), DISTRITO NACIONAL."/>
    <s v="10 - FONDO GENERAL"/>
    <n v="15952"/>
    <s v="01 - DISTRITO NACIONAL"/>
    <n v="4684890"/>
    <n v="1199222.78"/>
    <n v="1199222.1599999999"/>
  </r>
  <r>
    <x v="0"/>
    <x v="0"/>
    <x v="0"/>
    <x v="1"/>
    <x v="7"/>
    <s v="2 - Poder Ejecutivo"/>
    <s v="0206 - MINISTERIO DE EDUCACIÓN"/>
    <x v="99"/>
    <x v="2"/>
    <x v="10"/>
    <x v="41"/>
    <s v="2.7 - OBRAS"/>
    <s v="2.7.1 - OBRAS EN EDIFICACIONES"/>
    <s v="S"/>
    <s v="80 - CONSTRUCCIÓN DE 1 ESTANCIAS INFANTILES EN LA PROVINCIA DE LA VEGA (FASE 3)"/>
    <s v="10 - FONDO GENERAL"/>
    <n v="13621"/>
    <s v="13 - LA VEGA"/>
    <n v="12921512"/>
    <n v="1719426"/>
    <n v="0"/>
  </r>
  <r>
    <x v="0"/>
    <x v="0"/>
    <x v="0"/>
    <x v="1"/>
    <x v="7"/>
    <s v="2 - Poder Ejecutivo"/>
    <s v="0206 - MINISTERIO DE EDUCACIÓN"/>
    <x v="99"/>
    <x v="2"/>
    <x v="10"/>
    <x v="41"/>
    <s v="2.7 - OBRAS"/>
    <s v="2.7.1 - OBRAS EN EDIFICACIONES"/>
    <s v="S"/>
    <s v="81 - AMPLIACIÓN DEL PLANTEL EDUCATIVO PARA INICIAL LA JAGUA, MUNICIPIO MONTE PLATA, PROVINCIA MONTE PLATA."/>
    <s v="10 - FONDO GENERAL"/>
    <n v="16031"/>
    <s v="29 - MONTE PLATA"/>
    <n v="11127992"/>
    <n v="1"/>
    <n v="0"/>
  </r>
  <r>
    <x v="0"/>
    <x v="0"/>
    <x v="0"/>
    <x v="1"/>
    <x v="7"/>
    <s v="2 - Poder Ejecutivo"/>
    <s v="0206 - MINISTERIO DE EDUCACIÓN"/>
    <x v="99"/>
    <x v="2"/>
    <x v="10"/>
    <x v="41"/>
    <s v="2.7 - OBRAS"/>
    <s v="2.7.1 - OBRAS EN EDIFICACIONES"/>
    <s v="S"/>
    <s v="81 - AMPLIACIÓN DEL PLANTEL EDUCATIVO PARA INICIAL MANUEL AURELIO TAVAREZ JUSTO (MANOLO), MUNICIPIO BISONÓ, PROVINCIA SANTIAGO."/>
    <s v="10 - FONDO GENERAL"/>
    <n v="15750"/>
    <s v="25 - SANTIAGO"/>
    <n v="11208701"/>
    <n v="2509027.75"/>
    <n v="2509026.75"/>
  </r>
  <r>
    <x v="0"/>
    <x v="0"/>
    <x v="0"/>
    <x v="1"/>
    <x v="7"/>
    <s v="2 - Poder Ejecutivo"/>
    <s v="0206 - MINISTERIO DE EDUCACIÓN"/>
    <x v="99"/>
    <x v="2"/>
    <x v="10"/>
    <x v="41"/>
    <s v="2.7 - OBRAS"/>
    <s v="2.7.1 - OBRAS EN EDIFICACIONES"/>
    <s v="S"/>
    <s v="81 - AMPLIACIÓN DEL PLANTEL EDUCATIVO PARA INICIAL MONTE LARGO, MUNICIPIO BAJOS DE HAINA, PROVINCIA SAN CRISTÓBAL."/>
    <s v="10 - FONDO GENERAL"/>
    <n v="15534"/>
    <s v="21 - SAN CRISTOBAL"/>
    <n v="4718384"/>
    <n v="1"/>
    <n v="0"/>
  </r>
  <r>
    <x v="0"/>
    <x v="0"/>
    <x v="0"/>
    <x v="1"/>
    <x v="7"/>
    <s v="2 - Poder Ejecutivo"/>
    <s v="0206 - MINISTERIO DE EDUCACIÓN"/>
    <x v="99"/>
    <x v="2"/>
    <x v="10"/>
    <x v="41"/>
    <s v="2.7 - OBRAS"/>
    <s v="2.7.1 - OBRAS EN EDIFICACIONES"/>
    <s v="S"/>
    <s v="81 - AMPLIACIÓN DEL PLANTEL EDUCATIVO PARA INICIAL REPÚBLICA DE COSTA RICA, MUNICIPIO SANTO DOMINGO DE GUZMÁN, DISTRITO NACIONAL."/>
    <s v="10 - FONDO GENERAL"/>
    <n v="15953"/>
    <s v="01 - DISTRITO NACIONAL"/>
    <n v="11006928"/>
    <n v="1650990"/>
    <n v="1650937.62"/>
  </r>
  <r>
    <x v="0"/>
    <x v="0"/>
    <x v="0"/>
    <x v="1"/>
    <x v="7"/>
    <s v="2 - Poder Ejecutivo"/>
    <s v="0206 - MINISTERIO DE EDUCACIÓN"/>
    <x v="99"/>
    <x v="2"/>
    <x v="10"/>
    <x v="41"/>
    <s v="2.7 - OBRAS"/>
    <s v="2.7.1 - OBRAS EN EDIFICACIONES"/>
    <s v="S"/>
    <s v="82 - AMPLIACIÓN DEL PLANTEL EDUCATIVO PARA INICIAL CLARIDILIA CEPIN, MUNICIPIO BISONÓ, PROVINCIA SANTIAGO."/>
    <s v="10 - FONDO GENERAL"/>
    <n v="15751"/>
    <s v="25 - SANTIAGO"/>
    <n v="11208701"/>
    <n v="1111733.6199999996"/>
    <n v="1111733.6200000001"/>
  </r>
  <r>
    <x v="0"/>
    <x v="0"/>
    <x v="0"/>
    <x v="1"/>
    <x v="7"/>
    <s v="2 - Poder Ejecutivo"/>
    <s v="0206 - MINISTERIO DE EDUCACIÓN"/>
    <x v="99"/>
    <x v="2"/>
    <x v="10"/>
    <x v="41"/>
    <s v="2.7 - OBRAS"/>
    <s v="2.7.1 - OBRAS EN EDIFICACIONES"/>
    <s v="S"/>
    <s v="82 - AMPLIACIÓN DEL PLANTEL EDUCATIVO PARA INICIAL FRANCISCO ULISES DOMÍNGUEZ, MUNICIPIO SANTO DOMINGO DE GUZMÁN, DISTRITO NACIONAL."/>
    <s v="10 - FONDO GENERAL"/>
    <n v="15954"/>
    <s v="01 - DISTRITO NACIONAL"/>
    <n v="11006928"/>
    <n v="2816812.9399999995"/>
    <n v="2816808.59"/>
  </r>
  <r>
    <x v="0"/>
    <x v="0"/>
    <x v="0"/>
    <x v="1"/>
    <x v="7"/>
    <s v="2 - Poder Ejecutivo"/>
    <s v="0206 - MINISTERIO DE EDUCACIÓN"/>
    <x v="99"/>
    <x v="2"/>
    <x v="10"/>
    <x v="41"/>
    <s v="2.7 - OBRAS"/>
    <s v="2.7.1 - OBRAS EN EDIFICACIONES"/>
    <s v="S"/>
    <s v="82 - AMPLIACIÓN DEL PLANTEL EDUCATIVO PARA INICIAL IVELISSE SERRANO DEL ROSARIO, MUNICIPIO SAN GREGORIO DE NIGUA, PROVINCIA SAN CRISTÓBAL."/>
    <s v="10 - FONDO GENERAL"/>
    <n v="15535"/>
    <s v="21 - SAN CRISTOBAL"/>
    <n v="11087637"/>
    <n v="1"/>
    <n v="0"/>
  </r>
  <r>
    <x v="0"/>
    <x v="0"/>
    <x v="0"/>
    <x v="1"/>
    <x v="7"/>
    <s v="2 - Poder Ejecutivo"/>
    <s v="0206 - MINISTERIO DE EDUCACIÓN"/>
    <x v="99"/>
    <x v="2"/>
    <x v="10"/>
    <x v="41"/>
    <s v="2.7 - OBRAS"/>
    <s v="2.7.1 - OBRAS EN EDIFICACIONES"/>
    <s v="S"/>
    <s v="82 - AMPLIACIÓN DEL PLANTEL EDUCATIVO PARA INICIAL JOSÉ PANTALEÓN CASTILLO, MUNICIPIO BAYAGUANA, PROVINCIA MONTE PLATA."/>
    <s v="10 - FONDO GENERAL"/>
    <n v="16032"/>
    <s v="29 - MONTE PLATA"/>
    <n v="4735132"/>
    <n v="2861550"/>
    <n v="2242599.13"/>
  </r>
  <r>
    <x v="0"/>
    <x v="0"/>
    <x v="0"/>
    <x v="1"/>
    <x v="7"/>
    <s v="2 - Poder Ejecutivo"/>
    <s v="0206 - MINISTERIO DE EDUCACIÓN"/>
    <x v="99"/>
    <x v="2"/>
    <x v="10"/>
    <x v="41"/>
    <s v="2.7 - OBRAS"/>
    <s v="2.7.1 - OBRAS EN EDIFICACIONES"/>
    <s v="S"/>
    <s v="83 - AMPLIACIÓN DEL PLANTEL EDUCATIVO PARA INICIAL ARROYO HIGÜERO, MUNICIPIO SAN GREGORIO DE NIGUA, PROVINCIA SAN CRISTÓBAL."/>
    <s v="10 - FONDO GENERAL"/>
    <n v="15536"/>
    <s v="21 - SAN CRISTOBAL"/>
    <n v="4718384"/>
    <n v="1078231.4500000002"/>
    <n v="1078230.45"/>
  </r>
  <r>
    <x v="0"/>
    <x v="0"/>
    <x v="0"/>
    <x v="1"/>
    <x v="7"/>
    <s v="2 - Poder Ejecutivo"/>
    <s v="0206 - MINISTERIO DE EDUCACIÓN"/>
    <x v="99"/>
    <x v="2"/>
    <x v="10"/>
    <x v="41"/>
    <s v="2.7 - OBRAS"/>
    <s v="2.7.1 - OBRAS EN EDIFICACIONES"/>
    <s v="S"/>
    <s v="83 - AMPLIACIÓN DEL PLANTEL EDUCATIVO PARA INICIAL CRUCE DE BARRERO, MUNICIPIO BISONÓ, PROVINCIA SANTIAGO."/>
    <s v="10 - FONDO GENERAL"/>
    <n v="15752"/>
    <s v="25 - SANTIAGO"/>
    <n v="11208701"/>
    <n v="2521954.620000001"/>
    <n v="2521954.12"/>
  </r>
  <r>
    <x v="0"/>
    <x v="0"/>
    <x v="0"/>
    <x v="1"/>
    <x v="7"/>
    <s v="2 - Poder Ejecutivo"/>
    <s v="0206 - MINISTERIO DE EDUCACIÓN"/>
    <x v="99"/>
    <x v="2"/>
    <x v="10"/>
    <x v="41"/>
    <s v="2.7 - OBRAS"/>
    <s v="2.7.1 - OBRAS EN EDIFICACIONES"/>
    <s v="S"/>
    <s v="83 - AMPLIACIÓN DEL PLANTEL EDUCATIVO PARA INICIAL MANUEL EMILIO DE LOS SANTOS, MUNICIPIO BAYAGUANA, PROVINCIA MONTE PLATA."/>
    <s v="10 - FONDO GENERAL"/>
    <n v="16033"/>
    <s v="29 - MONTE PLATA"/>
    <n v="4735132"/>
    <n v="1"/>
    <n v="0"/>
  </r>
  <r>
    <x v="0"/>
    <x v="0"/>
    <x v="0"/>
    <x v="1"/>
    <x v="7"/>
    <s v="2 - Poder Ejecutivo"/>
    <s v="0206 - MINISTERIO DE EDUCACIÓN"/>
    <x v="99"/>
    <x v="2"/>
    <x v="10"/>
    <x v="41"/>
    <s v="2.7 - OBRAS"/>
    <s v="2.7.1 - OBRAS EN EDIFICACIONES"/>
    <s v="S"/>
    <s v="83 - AMPLIACIÓN DEL PLANTEL EDUCATIVO PARA INICIAL MI SEGUNDO HOGAR, MUNICIPIO SANTO DOMINGO DE GUZMÁN, DISTRITO NACIONAL."/>
    <s v="10 - FONDO GENERAL"/>
    <n v="15955"/>
    <s v="01 - DISTRITO NACIONAL"/>
    <n v="11006928"/>
    <n v="2816812.9399999995"/>
    <n v="2816808.59"/>
  </r>
  <r>
    <x v="0"/>
    <x v="0"/>
    <x v="0"/>
    <x v="1"/>
    <x v="7"/>
    <s v="2 - Poder Ejecutivo"/>
    <s v="0206 - MINISTERIO DE EDUCACIÓN"/>
    <x v="99"/>
    <x v="2"/>
    <x v="10"/>
    <x v="41"/>
    <s v="2.7 - OBRAS"/>
    <s v="2.7.1 - OBRAS EN EDIFICACIONES"/>
    <s v="S"/>
    <s v="84 - AMPLIACIÓN DEL PLANTEL EDUCATIVO PARA INICIAL LA ZANJA, MUNICIPIO SANTIAGO, PROVINCIA SANTIAGO."/>
    <s v="10 - FONDO GENERAL"/>
    <n v="15753"/>
    <s v="25 - SANTIAGO"/>
    <n v="4768626"/>
    <n v="1072940.94"/>
    <n v="1072940.79"/>
  </r>
  <r>
    <x v="0"/>
    <x v="0"/>
    <x v="0"/>
    <x v="1"/>
    <x v="7"/>
    <s v="2 - Poder Ejecutivo"/>
    <s v="0206 - MINISTERIO DE EDUCACIÓN"/>
    <x v="99"/>
    <x v="2"/>
    <x v="10"/>
    <x v="41"/>
    <s v="2.7 - OBRAS"/>
    <s v="2.7.1 - OBRAS EN EDIFICACIONES"/>
    <s v="S"/>
    <s v="84 - AMPLIACIÓN DEL PLANTEL EDUCATIVO PARA INICIAL MAURICIO BÁEZ, MUNICIPIO SABANA GRANDE DE PALENQUE, PROVINCIA SAN CRISTÓBAL."/>
    <s v="10 - FONDO GENERAL"/>
    <n v="15537"/>
    <s v="21 - SAN CRISTOBAL"/>
    <n v="11087637"/>
    <n v="2528502.7199999988"/>
    <n v="2528501.7200000002"/>
  </r>
  <r>
    <x v="0"/>
    <x v="0"/>
    <x v="0"/>
    <x v="1"/>
    <x v="7"/>
    <s v="2 - Poder Ejecutivo"/>
    <s v="0206 - MINISTERIO DE EDUCACIÓN"/>
    <x v="99"/>
    <x v="2"/>
    <x v="10"/>
    <x v="41"/>
    <s v="2.7 - OBRAS"/>
    <s v="2.7.1 - OBRAS EN EDIFICACIONES"/>
    <s v="S"/>
    <s v="84 - AMPLIACIÓN DEL PLANTEL EDUCATIVO PARA INICIAL MORAYMA VELOZ DE BÁEZ, MUNICIPIO BAYAGUANA, PROVINCIA MONTE PLATA."/>
    <s v="10 - FONDO GENERAL"/>
    <n v="16034"/>
    <s v="29 - MONTE PLATA"/>
    <n v="4735132"/>
    <n v="2238883"/>
    <n v="2238882.44"/>
  </r>
  <r>
    <x v="0"/>
    <x v="0"/>
    <x v="0"/>
    <x v="1"/>
    <x v="7"/>
    <s v="2 - Poder Ejecutivo"/>
    <s v="0206 - MINISTERIO DE EDUCACIÓN"/>
    <x v="99"/>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85.34"/>
    <n v="2605375.0699999998"/>
  </r>
  <r>
    <x v="0"/>
    <x v="0"/>
    <x v="0"/>
    <x v="1"/>
    <x v="7"/>
    <s v="2 - Poder Ejecutivo"/>
    <s v="0206 - MINISTERIO DE EDUCACIÓN"/>
    <x v="99"/>
    <x v="2"/>
    <x v="10"/>
    <x v="41"/>
    <s v="2.7 - OBRAS"/>
    <s v="2.7.1 - OBRAS EN EDIFICACIONES"/>
    <s v="S"/>
    <s v="85 - AMPLIACIÓN DEL PLANTEL EDUCATIVO PARA INICIAL 27 DE FEBRERO, MUNICIPIO BISONÓ, PROVINCIA SANTIAGO."/>
    <s v="10 - FONDO GENERAL"/>
    <n v="15754"/>
    <s v="25 - SANTIAGO"/>
    <n v="11208701"/>
    <n v="2521955.63"/>
    <n v="2521954.13"/>
  </r>
  <r>
    <x v="0"/>
    <x v="0"/>
    <x v="0"/>
    <x v="1"/>
    <x v="7"/>
    <s v="2 - Poder Ejecutivo"/>
    <s v="0206 - MINISTERIO DE EDUCACIÓN"/>
    <x v="99"/>
    <x v="2"/>
    <x v="10"/>
    <x v="41"/>
    <s v="2.7 - OBRAS"/>
    <s v="2.7.1 - OBRAS EN EDIFICACIONES"/>
    <s v="S"/>
    <s v="85 - AMPLIACIÓN DEL PLANTEL EDUCATIVO PARA INICIAL EMMA BALAGUER, MUNICIPIO SANTO DOMINGO OESTE, PROVINCIA SANTO DOMINGO."/>
    <s v="10 - FONDO GENERAL"/>
    <n v="15957"/>
    <s v="32 - SANTO DOMINGO"/>
    <n v="11006928"/>
    <n v="2605385.3499999996"/>
    <n v="2605375.0699999998"/>
  </r>
  <r>
    <x v="0"/>
    <x v="0"/>
    <x v="0"/>
    <x v="1"/>
    <x v="7"/>
    <s v="2 - Poder Ejecutivo"/>
    <s v="0206 - MINISTERIO DE EDUCACIÓN"/>
    <x v="99"/>
    <x v="2"/>
    <x v="10"/>
    <x v="41"/>
    <s v="2.7 - OBRAS"/>
    <s v="2.7.1 - OBRAS EN EDIFICACIONES"/>
    <s v="S"/>
    <s v="85 - AMPLIACIÓN DEL PLANTEL EDUCATIVO PARA INICIAL GENERAL ANTONIO DUVERGÉ, MUNICIPIO BAYAGUANA, PROVINCIA MONTE PLATA."/>
    <s v="10 - FONDO GENERAL"/>
    <n v="16035"/>
    <s v="29 - MONTE PLATA"/>
    <n v="4735132"/>
    <n v="2251612"/>
    <n v="2251611.59"/>
  </r>
  <r>
    <x v="0"/>
    <x v="0"/>
    <x v="0"/>
    <x v="1"/>
    <x v="7"/>
    <s v="2 - Poder Ejecutivo"/>
    <s v="0206 - MINISTERIO DE EDUCACIÓN"/>
    <x v="99"/>
    <x v="2"/>
    <x v="10"/>
    <x v="41"/>
    <s v="2.7 - OBRAS"/>
    <s v="2.7.1 - OBRAS EN EDIFICACIONES"/>
    <s v="S"/>
    <s v="85 - AMPLIACIÓN DEL PLANTEL EDUCATIVO PARA INICIAL PADRE BORBÓN, MUNICIPIO SABANA GRANDE DE PALENQUE, PROVINCIA SAN CRISTÓBAL."/>
    <s v="10 - FONDO GENERAL"/>
    <n v="15538"/>
    <s v="21 - SAN CRISTOBAL"/>
    <n v="6659723"/>
    <n v="1481647.54"/>
    <n v="1481645.34"/>
  </r>
  <r>
    <x v="0"/>
    <x v="0"/>
    <x v="0"/>
    <x v="1"/>
    <x v="7"/>
    <s v="2 - Poder Ejecutivo"/>
    <s v="0206 - MINISTERIO DE EDUCACIÓN"/>
    <x v="99"/>
    <x v="2"/>
    <x v="10"/>
    <x v="41"/>
    <s v="2.7 - OBRAS"/>
    <s v="2.7.1 - OBRAS EN EDIFICACIONES"/>
    <s v="S"/>
    <s v="86 - AMPLIACIÓN DEL PLANTEL EDUCATIVO PARA INICIAL ANTIGUA Y BARBUDA, MUNICIPIO SANTO DOMINGO OESTE, PROVINCIA SANTO DOMINGO."/>
    <s v="10 - FONDO GENERAL"/>
    <n v="15958"/>
    <s v="32 - SANTO DOMINGO"/>
    <n v="11006928"/>
    <n v="2605385.4000000004"/>
    <n v="2605375.08"/>
  </r>
  <r>
    <x v="0"/>
    <x v="0"/>
    <x v="0"/>
    <x v="1"/>
    <x v="7"/>
    <s v="2 - Poder Ejecutivo"/>
    <s v="0206 - MINISTERIO DE EDUCACIÓN"/>
    <x v="99"/>
    <x v="2"/>
    <x v="10"/>
    <x v="41"/>
    <s v="2.7 - OBRAS"/>
    <s v="2.7.1 - OBRAS EN EDIFICACIONES"/>
    <s v="S"/>
    <s v="86 - AMPLIACIÓN DEL PLANTEL EDUCATIVO PARA INICIAL BLANCA MASCARO, MUNICIPIO LICEY AL MEDIO, PROVINCIA SANTIAGO."/>
    <s v="10 - FONDO GENERAL"/>
    <n v="15755"/>
    <s v="25 - SANTIAGO"/>
    <n v="6731551"/>
    <n v="1514599.15"/>
    <n v="1514598.83"/>
  </r>
  <r>
    <x v="0"/>
    <x v="0"/>
    <x v="0"/>
    <x v="1"/>
    <x v="7"/>
    <s v="2 - Poder Ejecutivo"/>
    <s v="0206 - MINISTERIO DE EDUCACIÓN"/>
    <x v="99"/>
    <x v="2"/>
    <x v="10"/>
    <x v="41"/>
    <s v="2.7 - OBRAS"/>
    <s v="2.7.1 - OBRAS EN EDIFICACIONES"/>
    <s v="S"/>
    <s v="86 - AMPLIACIÓN DEL PLANTEL EDUCATIVO PARA INICIAL MERCEDES LUISA PÉREZ, MUNICIPIO SABANA GRANDE DE PALENQUE, PROVINCIA SAN CRISTÓBAL."/>
    <s v="10 - FONDO GENERAL"/>
    <n v="15539"/>
    <s v="21 - SAN CRISTOBAL"/>
    <n v="6659723"/>
    <n v="1481645.1399999997"/>
    <n v="1481644.14"/>
  </r>
  <r>
    <x v="0"/>
    <x v="0"/>
    <x v="0"/>
    <x v="1"/>
    <x v="7"/>
    <s v="2 - Poder Ejecutivo"/>
    <s v="0206 - MINISTERIO DE EDUCACIÓN"/>
    <x v="99"/>
    <x v="2"/>
    <x v="10"/>
    <x v="41"/>
    <s v="2.7 - OBRAS"/>
    <s v="2.7.1 - OBRAS EN EDIFICACIONES"/>
    <s v="S"/>
    <s v="86 - AMPLIACIÓN DEL PLANTEL EDUCATIVO PARA INICIAL PROF. JUAN EMILIO BOSCH GAVIÑO, MUNICIPIO YAMASA, PROVINCIA MONTE PLATA"/>
    <s v="10 - FONDO GENERAL"/>
    <n v="16036"/>
    <s v="29 - MONTE PLATA"/>
    <n v="4735132"/>
    <n v="3261621.3200000003"/>
    <n v="1065404.26"/>
  </r>
  <r>
    <x v="0"/>
    <x v="0"/>
    <x v="0"/>
    <x v="1"/>
    <x v="7"/>
    <s v="2 - Poder Ejecutivo"/>
    <s v="0206 - MINISTERIO DE EDUCACIÓN"/>
    <x v="99"/>
    <x v="2"/>
    <x v="10"/>
    <x v="41"/>
    <s v="2.7 - OBRAS"/>
    <s v="2.7.1 - OBRAS EN EDIFICACIONES"/>
    <s v="S"/>
    <s v="87 - AMPLIACIÓN DEL PLANTEL EDUCATIVO PARA INICIAL GREGORIO AYBAR CONTRERAS, MUNICIPIO SABANA GRANDE DE BOYÁ, PROVINCIA MONTE PLATA."/>
    <s v="10 - FONDO GENERAL"/>
    <n v="16037"/>
    <s v="29 - MONTE PLATA"/>
    <n v="11127992"/>
    <n v="2815192.8600000003"/>
    <n v="2503798.1800000002"/>
  </r>
  <r>
    <x v="0"/>
    <x v="0"/>
    <x v="0"/>
    <x v="1"/>
    <x v="7"/>
    <s v="2 - Poder Ejecutivo"/>
    <s v="0206 - MINISTERIO DE EDUCACIÓN"/>
    <x v="99"/>
    <x v="2"/>
    <x v="10"/>
    <x v="41"/>
    <s v="2.7 - OBRAS"/>
    <s v="2.7.1 - OBRAS EN EDIFICACIONES"/>
    <s v="S"/>
    <s v="87 - AMPLIACIÓN DEL PLANTEL EDUCATIVO PARA INICIAL JULIÁN JIMÉNEZ, MUNICIPIO SAN GREGORIO DE NIGUA, PROVINCIA SAN CRISTÓBAL."/>
    <s v="10 - FONDO GENERAL"/>
    <n v="15540"/>
    <s v="21 - SAN CRISTOBAL"/>
    <n v="6659723"/>
    <n v="1"/>
    <n v="0"/>
  </r>
  <r>
    <x v="0"/>
    <x v="0"/>
    <x v="0"/>
    <x v="1"/>
    <x v="7"/>
    <s v="2 - Poder Ejecutivo"/>
    <s v="0206 - MINISTERIO DE EDUCACIÓN"/>
    <x v="99"/>
    <x v="2"/>
    <x v="10"/>
    <x v="41"/>
    <s v="2.7 - OBRAS"/>
    <s v="2.7.1 - OBRAS EN EDIFICACIONES"/>
    <s v="S"/>
    <s v="87 - AMPLIACIÓN DEL PLANTEL EDUCATIVO PARA INICIAL LUIS NAPOLEÓN NÚÑEZ MOLINA - ANEXA, MUNICIPIO LICEY AL MEDIO, PROVINCIA SANTIAGO."/>
    <s v="10 - FONDO GENERAL"/>
    <n v="15756"/>
    <s v="25 - SANTIAGO"/>
    <n v="6731551"/>
    <n v="0"/>
    <n v="0"/>
  </r>
  <r>
    <x v="0"/>
    <x v="0"/>
    <x v="0"/>
    <x v="1"/>
    <x v="7"/>
    <s v="2 - Poder Ejecutivo"/>
    <s v="0206 - MINISTERIO DE EDUCACIÓN"/>
    <x v="99"/>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5.0899999999"/>
    <n v="1645142.02"/>
  </r>
  <r>
    <x v="0"/>
    <x v="0"/>
    <x v="0"/>
    <x v="1"/>
    <x v="7"/>
    <s v="2 - Poder Ejecutivo"/>
    <s v="0206 - MINISTERIO DE EDUCACIÓN"/>
    <x v="99"/>
    <x v="2"/>
    <x v="10"/>
    <x v="41"/>
    <s v="2.7 - OBRAS"/>
    <s v="2.7.1 - OBRAS EN EDIFICACIONES"/>
    <s v="S"/>
    <s v="88 - AMPLIACIÓN DEL PLANTEL EDUCATIVO PARA INICIAL ANACAONA, MUNICIPIO SABANA GRANDE DE BOYÁ, PROVINCIA MONTE PLATA."/>
    <s v="10 - FONDO GENERAL"/>
    <n v="16038"/>
    <s v="29 - MONTE PLATA"/>
    <n v="4735132"/>
    <n v="1065809.3199999998"/>
    <n v="1065404.26"/>
  </r>
  <r>
    <x v="0"/>
    <x v="0"/>
    <x v="0"/>
    <x v="1"/>
    <x v="7"/>
    <s v="2 - Poder Ejecutivo"/>
    <s v="0206 - MINISTERIO DE EDUCACIÓN"/>
    <x v="99"/>
    <x v="2"/>
    <x v="10"/>
    <x v="41"/>
    <s v="2.7 - OBRAS"/>
    <s v="2.7.1 - OBRAS EN EDIFICACIONES"/>
    <s v="S"/>
    <s v="88 - AMPLIACIÓN DEL PLANTEL EDUCATIVO PARA INICIAL GRAL. JOSÉ FRANCISCO DE SAN MARTIN, MUNICIPIO SANTO DOMINGO OESTE, PROVINCIA SANTO DOMINGO."/>
    <s v="10 - FONDO GENERAL"/>
    <n v="15960"/>
    <s v="32 - SANTO DOMINGO"/>
    <n v="11006928"/>
    <n v="3422019"/>
    <n v="2422018.4"/>
  </r>
  <r>
    <x v="0"/>
    <x v="0"/>
    <x v="0"/>
    <x v="1"/>
    <x v="7"/>
    <s v="2 - Poder Ejecutivo"/>
    <s v="0206 - MINISTERIO DE EDUCACIÓN"/>
    <x v="99"/>
    <x v="2"/>
    <x v="10"/>
    <x v="41"/>
    <s v="2.7 - OBRAS"/>
    <s v="2.7.1 - OBRAS EN EDIFICACIONES"/>
    <s v="S"/>
    <s v="88 - AMPLIACIÓN DEL PLANTEL EDUCATIVO PARA INICIAL LA PLAYA, MUNICIPIO SAN GREGORIO DE NIGUA, PROVINCIA SAN CRISTÓBAL."/>
    <s v="10 - FONDO GENERAL"/>
    <n v="15541"/>
    <s v="21 - SAN CRISTOBAL"/>
    <n v="6659723"/>
    <n v="1"/>
    <n v="0"/>
  </r>
  <r>
    <x v="0"/>
    <x v="0"/>
    <x v="0"/>
    <x v="1"/>
    <x v="7"/>
    <s v="2 - Poder Ejecutivo"/>
    <s v="0206 - MINISTERIO DE EDUCACIÓN"/>
    <x v="99"/>
    <x v="2"/>
    <x v="10"/>
    <x v="41"/>
    <s v="2.7 - OBRAS"/>
    <s v="2.7.1 - OBRAS EN EDIFICACIONES"/>
    <s v="S"/>
    <s v="88 - AMPLIACIÓN DEL PLANTEL EDUCATIVO PARA INICIAL PROF. FRANCISCA HERNÁNDEZ, MUNICIPIO LICEY AL MEDIO, PROVINCIA SANTIAGO."/>
    <s v="10 - FONDO GENERAL"/>
    <n v="15757"/>
    <s v="25 - SANTIAGO"/>
    <n v="4768626"/>
    <n v="4561026"/>
    <n v="1416170.26"/>
  </r>
  <r>
    <x v="0"/>
    <x v="0"/>
    <x v="0"/>
    <x v="1"/>
    <x v="7"/>
    <s v="2 - Poder Ejecutivo"/>
    <s v="0206 - MINISTERIO DE EDUCACIÓN"/>
    <x v="99"/>
    <x v="2"/>
    <x v="10"/>
    <x v="41"/>
    <s v="2.7 - OBRAS"/>
    <s v="2.7.1 - OBRAS EN EDIFICACIONES"/>
    <s v="S"/>
    <s v="89 - AMPLIACIÓN DEL PLANTEL EDUCATIVO PARA INICIAL CANTALICIA ENCARNACIÓN MATEO, MUNICIPIO SABANA GRANDE DE PALENQUE, PROVINCIA SAN CRISTÓBAL."/>
    <s v="10 - FONDO GENERAL"/>
    <n v="15542"/>
    <s v="21 - SAN CRISTOBAL"/>
    <n v="11087637"/>
    <n v="1"/>
    <n v="0"/>
  </r>
  <r>
    <x v="0"/>
    <x v="0"/>
    <x v="0"/>
    <x v="1"/>
    <x v="7"/>
    <s v="2 - Poder Ejecutivo"/>
    <s v="0206 - MINISTERIO DE EDUCACIÓN"/>
    <x v="99"/>
    <x v="2"/>
    <x v="10"/>
    <x v="41"/>
    <s v="2.7 - OBRAS"/>
    <s v="2.7.1 - OBRAS EN EDIFICACIONES"/>
    <s v="S"/>
    <s v="89 - AMPLIACIÓN DEL PLANTEL EDUCATIVO PARA INICIAL DOÑA INOCENCIA MERCEDES CABRERA, MUNICIPIO TAMBORIL, PROVINCIA SANTIAGO."/>
    <s v="10 - FONDO GENERAL"/>
    <n v="15758"/>
    <s v="25 - SANTIAGO"/>
    <n v="6731551"/>
    <n v="4667451"/>
    <n v="2270604.71"/>
  </r>
  <r>
    <x v="0"/>
    <x v="0"/>
    <x v="0"/>
    <x v="1"/>
    <x v="7"/>
    <s v="2 - Poder Ejecutivo"/>
    <s v="0206 - MINISTERIO DE EDUCACIÓN"/>
    <x v="99"/>
    <x v="2"/>
    <x v="10"/>
    <x v="41"/>
    <s v="2.7 - OBRAS"/>
    <s v="2.7.1 - OBRAS EN EDIFICACIONES"/>
    <s v="S"/>
    <s v="89 - AMPLIACIÓN DEL PLANTEL EDUCATIVO PARA INICIAL PASTORA CASTILLO, MUNICIPIO SABANA GRANDE DE BOYÁ, PROVINCIA MONTE PLATA."/>
    <s v="10 - FONDO GENERAL"/>
    <n v="16039"/>
    <s v="29 - MONTE PLATA"/>
    <n v="6683666"/>
    <n v="1503825.0300000003"/>
    <n v="1503824.81"/>
  </r>
  <r>
    <x v="0"/>
    <x v="0"/>
    <x v="0"/>
    <x v="1"/>
    <x v="7"/>
    <s v="2 - Poder Ejecutivo"/>
    <s v="0206 - MINISTERIO DE EDUCACIÓN"/>
    <x v="99"/>
    <x v="2"/>
    <x v="10"/>
    <x v="41"/>
    <s v="2.7 - OBRAS"/>
    <s v="2.7.1 - OBRAS EN EDIFICACIONES"/>
    <s v="S"/>
    <s v="89 - AMPLIACIÓN DEL PLANTEL EDUCATIVO PARA INICIAL PROF. MARÍA AMADA RAMÍREZ DÍAZ, MUNICIPIO SANTO DOMINGO OESTE, PROVINCIA SANTO DOMINGO."/>
    <s v="10 - FONDO GENERAL"/>
    <n v="15961"/>
    <s v="32 - SANTO DOMINGO"/>
    <n v="6611838"/>
    <n v="3611838"/>
    <n v="1651285.08"/>
  </r>
  <r>
    <x v="0"/>
    <x v="0"/>
    <x v="0"/>
    <x v="1"/>
    <x v="7"/>
    <s v="2 - Poder Ejecutivo"/>
    <s v="0206 - MINISTERIO DE EDUCACIÓN"/>
    <x v="99"/>
    <x v="2"/>
    <x v="10"/>
    <x v="41"/>
    <s v="2.7 - OBRAS"/>
    <s v="2.7.1 - OBRAS EN EDIFICACIONES"/>
    <s v="S"/>
    <s v="90 - AMPLIACIÓN DEL PLANTEL EDUCATIVO PARA INICIAL BÁSICA LAS MALVINAS, MUNICIPIO SANTO DOMINGO OESTE, PROVINCIA SANTO DOMINGO."/>
    <s v="10 - FONDO GENERAL"/>
    <n v="15962"/>
    <s v="32 - SANTO DOMINGO"/>
    <n v="11006928"/>
    <n v="3422019"/>
    <n v="2422018.4"/>
  </r>
  <r>
    <x v="0"/>
    <x v="0"/>
    <x v="0"/>
    <x v="1"/>
    <x v="7"/>
    <s v="2 - Poder Ejecutivo"/>
    <s v="0206 - MINISTERIO DE EDUCACIÓN"/>
    <x v="99"/>
    <x v="2"/>
    <x v="10"/>
    <x v="41"/>
    <s v="2.7 - OBRAS"/>
    <s v="2.7.1 - OBRAS EN EDIFICACIONES"/>
    <s v="S"/>
    <s v="90 - AMPLIACIÓN DEL PLANTEL EDUCATIVO PARA INICIAL JUAN ANTONIO ACOSTA (AMACEYES ABAJO) , MUNICIPIO TAMBORIL, PROVINCIA SANTIAGO."/>
    <s v="10 - FONDO GENERAL"/>
    <n v="15759"/>
    <s v="25 - SANTIAGO"/>
    <n v="6731551"/>
    <n v="4667451"/>
    <n v="2270604.71"/>
  </r>
  <r>
    <x v="0"/>
    <x v="0"/>
    <x v="0"/>
    <x v="1"/>
    <x v="7"/>
    <s v="2 - Poder Ejecutivo"/>
    <s v="0206 - MINISTERIO DE EDUCACIÓN"/>
    <x v="99"/>
    <x v="2"/>
    <x v="10"/>
    <x v="41"/>
    <s v="2.7 - OBRAS"/>
    <s v="2.7.1 - OBRAS EN EDIFICACIONES"/>
    <s v="S"/>
    <s v="90 - AMPLIACIÓN DEL PLANTEL EDUCATIVO PARA INICIAL MINERVA MIRABAL, MUNICIPIO SABANA GRANDE DE BOYÁ, PROVINCIA MONTE PLATA."/>
    <s v="10 - FONDO GENERAL"/>
    <n v="16040"/>
    <s v="29 - MONTE PLATA"/>
    <n v="6683666"/>
    <n v="3504649.0300000003"/>
    <n v="1503824.81"/>
  </r>
  <r>
    <x v="0"/>
    <x v="0"/>
    <x v="0"/>
    <x v="1"/>
    <x v="7"/>
    <s v="2 - Poder Ejecutivo"/>
    <s v="0206 - MINISTERIO DE EDUCACIÓN"/>
    <x v="99"/>
    <x v="2"/>
    <x v="10"/>
    <x v="41"/>
    <s v="2.7 - OBRAS"/>
    <s v="2.7.1 - OBRAS EN EDIFICACIONES"/>
    <s v="S"/>
    <s v="90 - AMPLIACIÓN DEL PLANTEL EDUCATIVO PARA INICIAL PROF. ZENEYDA BELTRÉ, MUNICIPIO SAN GREGORIO DE NIGUA, PROVINCIA SAN CRISTÓBAL."/>
    <s v="10 - FONDO GENERAL"/>
    <n v="15543"/>
    <s v="21 - SAN CRISTOBAL"/>
    <n v="6659723"/>
    <n v="0"/>
    <n v="0"/>
  </r>
  <r>
    <x v="0"/>
    <x v="0"/>
    <x v="0"/>
    <x v="1"/>
    <x v="7"/>
    <s v="2 - Poder Ejecutivo"/>
    <s v="0206 - MINISTERIO DE EDUCACIÓN"/>
    <x v="99"/>
    <x v="2"/>
    <x v="10"/>
    <x v="41"/>
    <s v="2.7 - OBRAS"/>
    <s v="2.7.1 - OBRAS EN EDIFICACIONES"/>
    <s v="S"/>
    <s v="91 - AMPLIACIÓN DEL PLANTEL EDUCATIVO PARA INICIAL ANDRÉS BELLO, MUNICIPIO SABANA GRANDE DE BOYÁ, PROVINCIA MONTE PLATA."/>
    <s v="10 - FONDO GENERAL"/>
    <n v="16041"/>
    <s v="29 - MONTE PLATA"/>
    <n v="4735132"/>
    <n v="1065809.3199999998"/>
    <n v="1065404.26"/>
  </r>
  <r>
    <x v="0"/>
    <x v="0"/>
    <x v="0"/>
    <x v="1"/>
    <x v="7"/>
    <s v="2 - Poder Ejecutivo"/>
    <s v="0206 - MINISTERIO DE EDUCACIÓN"/>
    <x v="99"/>
    <x v="2"/>
    <x v="10"/>
    <x v="41"/>
    <s v="2.7 - OBRAS"/>
    <s v="2.7.1 - OBRAS EN EDIFICACIONES"/>
    <s v="S"/>
    <s v="91 - AMPLIACIÓN DEL PLANTEL EDUCATIVO PARA INICIAL PROF. ANA CONSUELO GUZMÁN, MUNICIPIO VILLA GONZÁLEZ, PROVINCIA SANTIAGO."/>
    <s v="10 - FONDO GENERAL"/>
    <n v="15760"/>
    <s v="25 - SANTIAGO"/>
    <n v="6731551"/>
    <n v="0"/>
    <n v="0"/>
  </r>
  <r>
    <x v="0"/>
    <x v="0"/>
    <x v="0"/>
    <x v="1"/>
    <x v="7"/>
    <s v="2 - Poder Ejecutivo"/>
    <s v="0206 - MINISTERIO DE EDUCACIÓN"/>
    <x v="99"/>
    <x v="2"/>
    <x v="10"/>
    <x v="41"/>
    <s v="2.7 - OBRAS"/>
    <s v="2.7.1 - OBRAS EN EDIFICACIONES"/>
    <s v="S"/>
    <s v="91 - AMPLIACIÓN DEL PLANTEL EDUCATIVO PARA INICIAL PROF. PETRONILA TRINIDAD SUÁREZ, MUNICIPIO SANTO DOMINGO OESTE, PROVINCIA SANTO DOMINGO."/>
    <s v="10 - FONDO GENERAL"/>
    <n v="15963"/>
    <s v="32 - SANTO DOMINGO"/>
    <n v="11006928"/>
    <n v="3500000"/>
    <n v="2422018.4"/>
  </r>
  <r>
    <x v="0"/>
    <x v="0"/>
    <x v="0"/>
    <x v="1"/>
    <x v="7"/>
    <s v="2 - Poder Ejecutivo"/>
    <s v="0206 - MINISTERIO DE EDUCACIÓN"/>
    <x v="99"/>
    <x v="2"/>
    <x v="10"/>
    <x v="41"/>
    <s v="2.7 - OBRAS"/>
    <s v="2.7.1 - OBRAS EN EDIFICACIONES"/>
    <s v="S"/>
    <s v="91 - AMPLIACIÓN DEL PLANTEL EDUCATIVO PARA INICIAL ROSA ANGÉLICA MONTERO, MUNICIPIO SAN GREGORIO DE NIGUA, PROVINCIA SAN CRISTÓBAL."/>
    <s v="10 - FONDO GENERAL"/>
    <n v="15648"/>
    <s v="21 - SAN CRISTOBAL"/>
    <n v="6659723"/>
    <n v="1481647.54"/>
    <n v="1481646.54"/>
  </r>
  <r>
    <x v="0"/>
    <x v="0"/>
    <x v="0"/>
    <x v="1"/>
    <x v="7"/>
    <s v="2 - Poder Ejecutivo"/>
    <s v="0206 - MINISTERIO DE EDUCACIÓN"/>
    <x v="99"/>
    <x v="2"/>
    <x v="10"/>
    <x v="41"/>
    <s v="2.7 - OBRAS"/>
    <s v="2.7.1 - OBRAS EN EDIFICACIONES"/>
    <s v="S"/>
    <s v="92 - AMPLIACIÓN DEL PLANTEL EDUCATIVO PARA INICIAL DON BOSCO, MUNICIPIO SANTO DOMINGO OESTE, PROVINCIA SANTO DOMINGO."/>
    <s v="10 - FONDO GENERAL"/>
    <n v="15964"/>
    <s v="32 - SANTO DOMINGO"/>
    <n v="21391664"/>
    <n v="13928114.139999999"/>
    <n v="4821411.88"/>
  </r>
  <r>
    <x v="0"/>
    <x v="0"/>
    <x v="0"/>
    <x v="1"/>
    <x v="7"/>
    <s v="2 - Poder Ejecutivo"/>
    <s v="0206 - MINISTERIO DE EDUCACIÓN"/>
    <x v="99"/>
    <x v="2"/>
    <x v="10"/>
    <x v="41"/>
    <s v="2.7 - OBRAS"/>
    <s v="2.7.1 - OBRAS EN EDIFICACIONES"/>
    <s v="S"/>
    <s v="92 - AMPLIACIÓN DEL PLANTEL EDUCATIVO PARA INICIAL LOS MONTONES  2, MUNICIPIO SAN CRISTÓBAL, PROVINCIA SAN CRISTÓBAL."/>
    <s v="10 - FONDO GENERAL"/>
    <n v="15652"/>
    <s v="21 - SAN CRISTOBAL"/>
    <n v="6659723"/>
    <n v="1700000"/>
    <n v="0"/>
  </r>
  <r>
    <x v="0"/>
    <x v="0"/>
    <x v="0"/>
    <x v="1"/>
    <x v="7"/>
    <s v="2 - Poder Ejecutivo"/>
    <s v="0206 - MINISTERIO DE EDUCACIÓN"/>
    <x v="99"/>
    <x v="2"/>
    <x v="10"/>
    <x v="41"/>
    <s v="2.7 - OBRAS"/>
    <s v="2.7.1 - OBRAS EN EDIFICACIONES"/>
    <s v="S"/>
    <s v="92 - AMPLIACIÓN DEL PLANTEL EDUCATIVO PARA INICIAL MARTÍN FERRER DE LOS SANTOS, MUNICIPIO PERALVILLO, PROVINCIA MONTE PLATA."/>
    <s v="10 - FONDO GENERAL"/>
    <n v="16042"/>
    <s v="29 - MONTE PLATA"/>
    <n v="6683666"/>
    <n v="1"/>
    <n v="0"/>
  </r>
  <r>
    <x v="0"/>
    <x v="0"/>
    <x v="0"/>
    <x v="1"/>
    <x v="7"/>
    <s v="2 - Poder Ejecutivo"/>
    <s v="0206 - MINISTERIO DE EDUCACIÓN"/>
    <x v="99"/>
    <x v="2"/>
    <x v="10"/>
    <x v="41"/>
    <s v="2.7 - OBRAS"/>
    <s v="2.7.1 - OBRAS EN EDIFICACIONES"/>
    <s v="S"/>
    <s v="92 - AMPLIACIÓN DEL PLANTEL EDUCATIVO PARA INICIAL PEDRO ANTONIO ESTRELLA, MUNICIPIO VILLA GONZÁLEZ, PROVINCIA SANTIAGO."/>
    <s v="10 - FONDO GENERAL"/>
    <n v="15761"/>
    <s v="25 - SANTIAGO"/>
    <n v="6731551"/>
    <n v="2267437.8499999996"/>
    <n v="2267436.8199999998"/>
  </r>
  <r>
    <x v="0"/>
    <x v="0"/>
    <x v="0"/>
    <x v="1"/>
    <x v="7"/>
    <s v="2 - Poder Ejecutivo"/>
    <s v="0206 - MINISTERIO DE EDUCACIÓN"/>
    <x v="99"/>
    <x v="2"/>
    <x v="10"/>
    <x v="41"/>
    <s v="2.7 - OBRAS"/>
    <s v="2.7.1 - OBRAS EN EDIFICACIONES"/>
    <s v="S"/>
    <s v="93 - AMPLIACIÓN DEL PLANTEL EDUCATIVO PARA INICIAL JESÚS MARÍA MANZUETA, MUNICIPIO PERALVILLO, PROVINCIA MONTE PLATA."/>
    <s v="10 - FONDO GENERAL"/>
    <n v="16043"/>
    <s v="29 - MONTE PLATA"/>
    <n v="6683666"/>
    <n v="1"/>
    <n v="0"/>
  </r>
  <r>
    <x v="0"/>
    <x v="0"/>
    <x v="0"/>
    <x v="1"/>
    <x v="7"/>
    <s v="2 - Poder Ejecutivo"/>
    <s v="0206 - MINISTERIO DE EDUCACIÓN"/>
    <x v="99"/>
    <x v="2"/>
    <x v="10"/>
    <x v="41"/>
    <s v="2.7 - OBRAS"/>
    <s v="2.7.1 - OBRAS EN EDIFICACIONES"/>
    <s v="S"/>
    <s v="93 - AMPLIACIÓN DEL PLANTEL EDUCATIVO PARA INICIAL LOS RANCHOS DE BABOSICO ARRIBA, MUNICIPIO SANTIAGO, PROVINCIA SANTIAGO."/>
    <s v="10 - FONDO GENERAL"/>
    <n v="15762"/>
    <s v="25 - SANTIAGO"/>
    <n v="4768626"/>
    <n v="1913486.1"/>
    <n v="1530787.28"/>
  </r>
  <r>
    <x v="0"/>
    <x v="0"/>
    <x v="0"/>
    <x v="1"/>
    <x v="7"/>
    <s v="2 - Poder Ejecutivo"/>
    <s v="0206 - MINISTERIO DE EDUCACIÓN"/>
    <x v="99"/>
    <x v="2"/>
    <x v="10"/>
    <x v="41"/>
    <s v="2.7 - OBRAS"/>
    <s v="2.7.1 - OBRAS EN EDIFICACIONES"/>
    <s v="S"/>
    <s v="93 - AMPLIACIÓN DEL PLANTEL EDUCATIVO PARA INICIAL PROF. ALBA LUZ CASILLA DÍAZ, MUNICIPIO PEDRO BRAND, PROVINCIA SANTO DOMINGO."/>
    <s v="10 - FONDO GENERAL"/>
    <n v="15965"/>
    <s v="32 - SANTO DOMINGO"/>
    <n v="11006928"/>
    <n v="2468272.5"/>
    <n v="2468271.5"/>
  </r>
  <r>
    <x v="0"/>
    <x v="0"/>
    <x v="0"/>
    <x v="1"/>
    <x v="7"/>
    <s v="2 - Poder Ejecutivo"/>
    <s v="0206 - MINISTERIO DE EDUCACIÓN"/>
    <x v="99"/>
    <x v="2"/>
    <x v="10"/>
    <x v="41"/>
    <s v="2.7 - OBRAS"/>
    <s v="2.7.1 - OBRAS EN EDIFICACIONES"/>
    <s v="S"/>
    <s v="94 - AMPLIACIÓN DEL PLANTEL EDUCATIVO PARA INICIAL GREGORIO LUPERÓN - MACORÍS DEL LIMÓN, MUNICIPIO VILLA GONZÁLEZ, PROVINCIA SANTIAGO."/>
    <s v="10 - FONDO GENERAL"/>
    <n v="15763"/>
    <s v="25 - SANTIAGO"/>
    <n v="11208701"/>
    <n v="3590801"/>
    <n v="3590796.48"/>
  </r>
  <r>
    <x v="0"/>
    <x v="0"/>
    <x v="0"/>
    <x v="1"/>
    <x v="7"/>
    <s v="2 - Poder Ejecutivo"/>
    <s v="0206 - MINISTERIO DE EDUCACIÓN"/>
    <x v="99"/>
    <x v="2"/>
    <x v="10"/>
    <x v="41"/>
    <s v="2.7 - OBRAS"/>
    <s v="2.7.1 - OBRAS EN EDIFICACIONES"/>
    <s v="S"/>
    <s v="94 - AMPLIACIÓN DEL PLANTEL EDUCATIVO PARA INICIAL MANUELA MOREL HERNÁNDEZ, MUNICIPIO PERALVILLO, PROVINCIA MONTE PLATA."/>
    <s v="10 - FONDO GENERAL"/>
    <n v="16044"/>
    <s v="29 - MONTE PLATA"/>
    <n v="4735132"/>
    <n v="2700000"/>
    <n v="0"/>
  </r>
  <r>
    <x v="0"/>
    <x v="0"/>
    <x v="0"/>
    <x v="1"/>
    <x v="7"/>
    <s v="2 - Poder Ejecutivo"/>
    <s v="0206 - MINISTERIO DE EDUCACIÓN"/>
    <x v="99"/>
    <x v="2"/>
    <x v="10"/>
    <x v="41"/>
    <s v="2.7 - OBRAS"/>
    <s v="2.7.1 - OBRAS EN EDIFICACIONES"/>
    <s v="S"/>
    <s v="94 - AMPLIACIÓN DEL PLANTEL EDUCATIVO PARA INICIAL MARINO MORENO GONZÁLEZ, MUNICIPIO PEDRO BRAND, PROVINCIA SANTO DOMINGO."/>
    <s v="10 - FONDO GENERAL"/>
    <n v="15966"/>
    <s v="32 - SANTO DOMINGO"/>
    <n v="11006928"/>
    <n v="6706196"/>
    <n v="6706195.0700000003"/>
  </r>
  <r>
    <x v="0"/>
    <x v="0"/>
    <x v="0"/>
    <x v="1"/>
    <x v="7"/>
    <s v="2 - Poder Ejecutivo"/>
    <s v="0206 - MINISTERIO DE EDUCACIÓN"/>
    <x v="99"/>
    <x v="2"/>
    <x v="10"/>
    <x v="41"/>
    <s v="2.7 - OBRAS"/>
    <s v="2.7.1 - OBRAS EN EDIFICACIONES"/>
    <s v="S"/>
    <s v="95 - AMPLIACIÓN DEL PLANTEL EDUCATIVO PARA INICIAL CELESTINA PATRIA GRULLÓN FRANCO - BANEGAS, MUNICIPIO VILLA GONZÁLEZ, PROVINCIA SANTIAGO."/>
    <s v="10 - FONDO GENERAL"/>
    <n v="15764"/>
    <s v="25 - SANTIAGO"/>
    <n v="6731551"/>
    <n v="2267441"/>
    <n v="2267436.8199999998"/>
  </r>
  <r>
    <x v="0"/>
    <x v="0"/>
    <x v="0"/>
    <x v="1"/>
    <x v="7"/>
    <s v="2 - Poder Ejecutivo"/>
    <s v="0206 - MINISTERIO DE EDUCACIÓN"/>
    <x v="99"/>
    <x v="2"/>
    <x v="10"/>
    <x v="41"/>
    <s v="2.7 - OBRAS"/>
    <s v="2.7.1 - OBRAS EN EDIFICACIONES"/>
    <s v="S"/>
    <s v="95 - AMPLIACIÓN DEL PLANTEL EDUCATIVO PARA INICIAL JUANA DE ARCO, MUNICIPIO PEDRO BRAND, PROVINCIA SANTO DOMINGO."/>
    <s v="10 - FONDO GENERAL"/>
    <n v="15967"/>
    <s v="32 - SANTO DOMINGO"/>
    <n v="4684890"/>
    <n v="3620000"/>
    <n v="2654195.19"/>
  </r>
  <r>
    <x v="0"/>
    <x v="0"/>
    <x v="0"/>
    <x v="1"/>
    <x v="7"/>
    <s v="2 - Poder Ejecutivo"/>
    <s v="0206 - MINISTERIO DE EDUCACIÓN"/>
    <x v="99"/>
    <x v="2"/>
    <x v="10"/>
    <x v="41"/>
    <s v="2.7 - OBRAS"/>
    <s v="2.7.1 - OBRAS EN EDIFICACIONES"/>
    <s v="S"/>
    <s v="95 - AMPLIACIÓN DEL PLANTEL EDUCATIVO PARA INICIAL MELANIA MANZUETA, MUNICIPIO PERALVILLO, PROVINCIA MONTE PLATA."/>
    <s v="10 - FONDO GENERAL"/>
    <n v="16045"/>
    <s v="29 - MONTE PLATA"/>
    <n v="4735132"/>
    <n v="2700000"/>
    <n v="0"/>
  </r>
  <r>
    <x v="0"/>
    <x v="0"/>
    <x v="0"/>
    <x v="1"/>
    <x v="7"/>
    <s v="2 - Poder Ejecutivo"/>
    <s v="0206 - MINISTERIO DE EDUCACIÓN"/>
    <x v="99"/>
    <x v="2"/>
    <x v="10"/>
    <x v="41"/>
    <s v="2.7 - OBRAS"/>
    <s v="2.7.1 - OBRAS EN EDIFICACIONES"/>
    <s v="S"/>
    <s v="96 - AMPLIACIÓN DEL PLANTEL EDUCATIVO PARA INICIAL ADRIANO VALDEZ - QUINIGUA, MUNICIPIO VILLA GONZÁLEZ, PROVINCIA SANTIAGO."/>
    <s v="10 - FONDO GENERAL"/>
    <n v="15765"/>
    <s v="25 - SANTIAGO"/>
    <n v="4768626"/>
    <n v="1913486.1"/>
    <n v="1530787.28"/>
  </r>
  <r>
    <x v="0"/>
    <x v="0"/>
    <x v="0"/>
    <x v="1"/>
    <x v="7"/>
    <s v="2 - Poder Ejecutivo"/>
    <s v="0206 - MINISTERIO DE EDUCACIÓN"/>
    <x v="99"/>
    <x v="2"/>
    <x v="10"/>
    <x v="41"/>
    <s v="2.7 - OBRAS"/>
    <s v="2.7.1 - OBRAS EN EDIFICACIONES"/>
    <s v="S"/>
    <s v="96 - AMPLIACIÓN DEL PLANTEL EDUCATIVO PARA INICIAL GREGORIO SANTOS, MUNICIPIO PEDRO BRAND, PROVINCIA SANTO DOMINGO."/>
    <s v="10 - FONDO GENERAL"/>
    <n v="15968"/>
    <s v="32 - SANTO DOMINGO"/>
    <n v="11006928"/>
    <n v="6612540"/>
    <n v="6612539.0800000001"/>
  </r>
  <r>
    <x v="0"/>
    <x v="0"/>
    <x v="0"/>
    <x v="1"/>
    <x v="7"/>
    <s v="2 - Poder Ejecutivo"/>
    <s v="0206 - MINISTERIO DE EDUCACIÓN"/>
    <x v="99"/>
    <x v="2"/>
    <x v="10"/>
    <x v="41"/>
    <s v="2.7 - OBRAS"/>
    <s v="2.7.1 - OBRAS EN EDIFICACIONES"/>
    <s v="S"/>
    <s v="96 - AMPLIACIÓN DEL PLANTEL EDUCATIVO PARA INICIAL JOSÉ VÁSQUEZ JIMÉNEZ, MUNICIPIO PERALVILLO, PROVINCIA MONTE PLATA."/>
    <s v="10 - FONDO GENERAL"/>
    <n v="16046"/>
    <s v="29 - MONTE PLATA"/>
    <n v="4735132"/>
    <n v="0"/>
    <n v="0"/>
  </r>
  <r>
    <x v="0"/>
    <x v="0"/>
    <x v="0"/>
    <x v="1"/>
    <x v="7"/>
    <s v="2 - Poder Ejecutivo"/>
    <s v="0206 - MINISTERIO DE EDUCACIÓN"/>
    <x v="99"/>
    <x v="2"/>
    <x v="10"/>
    <x v="41"/>
    <s v="2.7 - OBRAS"/>
    <s v="2.7.1 - OBRAS EN EDIFICACIONES"/>
    <s v="S"/>
    <s v="97 - AMPLIACIÓN DEL PLANTEL EDUCATIVO PARA INICIAL CONCEPCIÓN BONA, MUNICIPIO SANTO DOMINGO OESTE, PROVINCIA SANTO DOMINGO."/>
    <s v="10 - FONDO GENERAL"/>
    <n v="15969"/>
    <s v="32 - SANTO DOMINGO"/>
    <n v="6611838"/>
    <n v="3815714"/>
    <n v="3815713.4400000004"/>
  </r>
  <r>
    <x v="0"/>
    <x v="0"/>
    <x v="0"/>
    <x v="1"/>
    <x v="7"/>
    <s v="2 - Poder Ejecutivo"/>
    <s v="0206 - MINISTERIO DE EDUCACIÓN"/>
    <x v="99"/>
    <x v="2"/>
    <x v="10"/>
    <x v="41"/>
    <s v="2.7 - OBRAS"/>
    <s v="2.7.1 - OBRAS EN EDIFICACIONES"/>
    <s v="S"/>
    <s v="97 - AMPLIACIÓN DEL PLANTEL EDUCATIVO PARA INICIAL TRINA MOYA DE VÁSQUEZ, MUNICIPIO SAN JOSÉ DE LAS MATAS, PROVINCIA SANTIAGO."/>
    <s v="10 - FONDO GENERAL"/>
    <n v="15795"/>
    <s v="25 - SANTIAGO"/>
    <n v="11208701"/>
    <n v="4197563"/>
    <n v="4197562.68"/>
  </r>
  <r>
    <x v="0"/>
    <x v="0"/>
    <x v="0"/>
    <x v="1"/>
    <x v="7"/>
    <s v="2 - Poder Ejecutivo"/>
    <s v="0206 - MINISTERIO DE EDUCACIÓN"/>
    <x v="99"/>
    <x v="2"/>
    <x v="10"/>
    <x v="41"/>
    <s v="2.7 - OBRAS"/>
    <s v="2.7.1 - OBRAS EN EDIFICACIONES"/>
    <s v="S"/>
    <s v="98 - AMPLIACIÓN DEL PLANTEL EDUCATIVO PARA INICIAL MELIDA GIRALT, MUNICIPIO SANTIAGO, PROVINCIA SANTIAGO."/>
    <s v="10 - FONDO GENERAL"/>
    <n v="15796"/>
    <s v="25 - SANTIAGO"/>
    <n v="11208701"/>
    <n v="2464947.17"/>
    <n v="2464945.83"/>
  </r>
  <r>
    <x v="0"/>
    <x v="0"/>
    <x v="0"/>
    <x v="1"/>
    <x v="7"/>
    <s v="2 - Poder Ejecutivo"/>
    <s v="0206 - MINISTERIO DE EDUCACIÓN"/>
    <x v="99"/>
    <x v="2"/>
    <x v="10"/>
    <x v="41"/>
    <s v="2.7 - OBRAS"/>
    <s v="2.7.1 - OBRAS EN EDIFICACIONES"/>
    <s v="S"/>
    <s v="98 - AMPLIACIÓN DEL PLANTEL EDUCATIVO PARA INICIAL PROF. FRANCIA MARGARITA AYALA SÁNCHEZ, MUNICIPIO PEDRO BRAND, PROVINCIA SANTO DOMINGO."/>
    <s v="10 - FONDO GENERAL"/>
    <n v="15970"/>
    <s v="32 - SANTO DOMINGO"/>
    <n v="11006928"/>
    <n v="4095399"/>
    <n v="4095398.7"/>
  </r>
  <r>
    <x v="0"/>
    <x v="0"/>
    <x v="0"/>
    <x v="1"/>
    <x v="7"/>
    <s v="2 - Poder Ejecutivo"/>
    <s v="0206 - MINISTERIO DE EDUCACIÓN"/>
    <x v="99"/>
    <x v="2"/>
    <x v="10"/>
    <x v="41"/>
    <s v="2.7 - OBRAS"/>
    <s v="2.7.1 - OBRAS EN EDIFICACIONES"/>
    <s v="S"/>
    <s v="99 - AMPLIACIÓN DEL PLANTEL EDUCATIVO PARA INICIAL ENRIQUETA OMLER, MUNICIPIO SOSÚA, PROVINCIA PUERTO PLATA."/>
    <s v="10 - FONDO GENERAL"/>
    <n v="15882"/>
    <s v="18 - PUERTO PLATA"/>
    <n v="6779437"/>
    <n v="1593658"/>
    <n v="1593656.69"/>
  </r>
  <r>
    <x v="0"/>
    <x v="0"/>
    <x v="0"/>
    <x v="1"/>
    <x v="7"/>
    <s v="2 - Poder Ejecutivo"/>
    <s v="0206 - MINISTERIO DE EDUCACIÓN"/>
    <x v="99"/>
    <x v="2"/>
    <x v="10"/>
    <x v="41"/>
    <s v="2.7 - OBRAS"/>
    <s v="2.7.1 - OBRAS EN EDIFICACIONES"/>
    <s v="S"/>
    <s v="99 - AMPLIACIÓN DEL PLANTEL EDUCATIVO PARA INICIAL FÉLIX LOPE DE VEGA, MUNICIPIO PEDRO BRAND, PROVINCIA SANTO DOMINGO."/>
    <s v="10 - FONDO GENERAL"/>
    <n v="15971"/>
    <s v="32 - SANTO DOMINGO"/>
    <n v="11006928"/>
    <n v="4045178"/>
    <n v="4045177.9"/>
  </r>
  <r>
    <x v="0"/>
    <x v="0"/>
    <x v="0"/>
    <x v="1"/>
    <x v="7"/>
    <s v="2 - Poder Ejecutivo"/>
    <s v="0206 - MINISTERIO DE EDUCACIÓN"/>
    <x v="99"/>
    <x v="2"/>
    <x v="10"/>
    <x v="41"/>
    <s v="2.7 - OBRAS"/>
    <s v="2.7.1 - OBRAS EN EDIFICACIONES"/>
    <s v="S"/>
    <s v="35 - CONSTRUCCIÓN  DE 8 ESTANCIAS INFANTILES EN LA PROVINCIA SANTIAGO (FASE 2)"/>
    <s v="10 - FONDO GENERAL"/>
    <n v="13425"/>
    <s v="25 - SANTIAGO"/>
    <n v="0"/>
    <n v="28565499.189999998"/>
    <n v="14990094.589999998"/>
  </r>
  <r>
    <x v="0"/>
    <x v="0"/>
    <x v="0"/>
    <x v="1"/>
    <x v="7"/>
    <s v="2 - Poder Ejecutivo"/>
    <s v="0206 - MINISTERIO DE EDUCACIÓN"/>
    <x v="99"/>
    <x v="2"/>
    <x v="10"/>
    <x v="41"/>
    <s v="2.7 - OBRAS"/>
    <s v="2.7.1 - OBRAS EN EDIFICACIONES"/>
    <s v="S"/>
    <s v="59 - CONSTRUCCIÓN  DE 2 ESTANCIA INFANTIL EN LA PROVINCIA SAMANA (FASE 2)"/>
    <s v="10 - FONDO GENERAL"/>
    <n v="13462"/>
    <s v="20 - SAMANA"/>
    <n v="0"/>
    <n v="32079258.529999997"/>
    <n v="23934770.890000001"/>
  </r>
  <r>
    <x v="0"/>
    <x v="0"/>
    <x v="0"/>
    <x v="1"/>
    <x v="7"/>
    <s v="2 - Poder Ejecutivo"/>
    <s v="0206 - MINISTERIO DE EDUCACIÓN"/>
    <x v="99"/>
    <x v="2"/>
    <x v="10"/>
    <x v="41"/>
    <s v="2.7 - OBRAS"/>
    <s v="2.7.1 - OBRAS EN EDIFICACIONES"/>
    <s v="S"/>
    <s v="36 - CONSTRUCCIÓN CONSTRUCCIÓN DE 2 ESTANCIAS INFANTILES EN LA PROVINCIA SAN JUAN (FASE 2)"/>
    <s v="10 - FONDO GENERAL"/>
    <n v="13427"/>
    <s v="22 - SAN JUAN"/>
    <n v="0"/>
    <n v="23523469.300000001"/>
    <n v="11678840.99"/>
  </r>
  <r>
    <x v="0"/>
    <x v="0"/>
    <x v="0"/>
    <x v="1"/>
    <x v="7"/>
    <s v="2 - Poder Ejecutivo"/>
    <s v="0206 - MINISTERIO DE EDUCACIÓN"/>
    <x v="99"/>
    <x v="2"/>
    <x v="10"/>
    <x v="41"/>
    <s v="2.7 - OBRAS"/>
    <s v="2.7.1 - OBRAS EN EDIFICACIONES"/>
    <s v="S"/>
    <s v="32 - CONSTRUCCIÓN 1 ESTANCIA INFANTIL EN LA PROVINCIA DE SANCHEZ RAMIREZ"/>
    <s v="10 - FONDO GENERAL"/>
    <n v="13073"/>
    <s v="24 - SANCHEZ RAMIREZ"/>
    <n v="0"/>
    <n v="919502.55"/>
    <n v="0"/>
  </r>
  <r>
    <x v="0"/>
    <x v="0"/>
    <x v="0"/>
    <x v="1"/>
    <x v="7"/>
    <s v="2 - Poder Ejecutivo"/>
    <s v="0206 - MINISTERIO DE EDUCACIÓN"/>
    <x v="99"/>
    <x v="2"/>
    <x v="10"/>
    <x v="41"/>
    <s v="2.7 - OBRAS"/>
    <s v="2.7.1 - OBRAS EN EDIFICACIONES"/>
    <s v="S"/>
    <s v="18 - CONSTRUCCIÓN DE 1 ESTANCIA INFANTIL EN LA PROVINCIA DE MONTE CRISTI"/>
    <s v="10 - FONDO GENERAL"/>
    <n v="13059"/>
    <s v="15 - MONTE CRISTI"/>
    <n v="0"/>
    <n v="58514244.630000003"/>
    <n v="54087222.610000007"/>
  </r>
  <r>
    <x v="0"/>
    <x v="0"/>
    <x v="0"/>
    <x v="1"/>
    <x v="7"/>
    <s v="2 - Poder Ejecutivo"/>
    <s v="0206 - MINISTERIO DE EDUCACIÓN"/>
    <x v="99"/>
    <x v="2"/>
    <x v="10"/>
    <x v="41"/>
    <s v="2.7 - OBRAS"/>
    <s v="2.7.1 - OBRAS EN EDIFICACIONES"/>
    <s v="S"/>
    <s v="81 - CONSTRUCCIÓN DE 1 ESTANCIA INFANTIL EN LA PROVINCIA DE INDEPENDENCIA  (FASE 3)"/>
    <s v="10 - FONDO GENERAL"/>
    <n v="13618"/>
    <s v="10 - INDEPENDENCIA"/>
    <n v="0"/>
    <n v="15253297.699999999"/>
    <n v="11168083.82"/>
  </r>
  <r>
    <x v="0"/>
    <x v="0"/>
    <x v="0"/>
    <x v="1"/>
    <x v="7"/>
    <s v="2 - Poder Ejecutivo"/>
    <s v="0206 - MINISTERIO DE EDUCACIÓN"/>
    <x v="99"/>
    <x v="2"/>
    <x v="10"/>
    <x v="41"/>
    <s v="2.7 - OBRAS"/>
    <s v="2.7.1 - OBRAS EN EDIFICACIONES"/>
    <s v="S"/>
    <s v="56 - CONSTRUCCIÓN DE 1 ESTANCIA INFANTIL EN LA PROVINCIA DE DAJABON (FASE 2)"/>
    <s v="10 - FONDO GENERAL"/>
    <n v="13459"/>
    <s v="05 - DAJABON"/>
    <n v="0"/>
    <n v="31568362.420000002"/>
    <n v="31568353.82"/>
  </r>
  <r>
    <x v="0"/>
    <x v="0"/>
    <x v="0"/>
    <x v="1"/>
    <x v="7"/>
    <s v="2 - Poder Ejecutivo"/>
    <s v="0206 - MINISTERIO DE EDUCACIÓN"/>
    <x v="99"/>
    <x v="2"/>
    <x v="10"/>
    <x v="41"/>
    <s v="2.7 - OBRAS"/>
    <s v="2.7.1 - OBRAS EN EDIFICACIONES"/>
    <s v="S"/>
    <s v="17 - CONSTRUCCIÓN DE 5 ESTANCIAS INFANTILES EN LA PROVINCIA DE SAN CRISTOBAL"/>
    <s v="10 - FONDO GENERAL"/>
    <n v="13058"/>
    <s v="21 - SAN CRISTOBAL"/>
    <n v="0"/>
    <n v="23424854.580000002"/>
    <n v="10277804.83"/>
  </r>
  <r>
    <x v="0"/>
    <x v="0"/>
    <x v="0"/>
    <x v="1"/>
    <x v="7"/>
    <s v="2 - Poder Ejecutivo"/>
    <s v="0206 - MINISTERIO DE EDUCACIÓN"/>
    <x v="99"/>
    <x v="2"/>
    <x v="10"/>
    <x v="41"/>
    <s v="2.7 - OBRAS"/>
    <s v="2.7.1 - OBRAS EN EDIFICACIONES"/>
    <s v="S"/>
    <s v="70 - CONSTRUCCIÓN DE 2 ESTANCIAS INFANTILES EN LA PROVINCIA DE ESPAILLAT (FASE 3)"/>
    <s v="10 - FONDO GENERAL"/>
    <n v="13609"/>
    <s v="09 - ESPAILLAT"/>
    <n v="0"/>
    <n v="14549367.919999998"/>
    <n v="13165872.67"/>
  </r>
  <r>
    <x v="0"/>
    <x v="0"/>
    <x v="0"/>
    <x v="1"/>
    <x v="7"/>
    <s v="2 - Poder Ejecutivo"/>
    <s v="0206 - MINISTERIO DE EDUCACIÓN"/>
    <x v="99"/>
    <x v="2"/>
    <x v="10"/>
    <x v="41"/>
    <s v="2.7 - OBRAS"/>
    <s v="2.7.1 - OBRAS EN EDIFICACIONES"/>
    <s v="S"/>
    <s v="73 - CONSTRUCCIÓN DE 3 ESTANCIAS INFANTILES EN LA PROVINCIA DE MONTE PLATA (FASE 3)"/>
    <s v="10 - FONDO GENERAL"/>
    <n v="13606"/>
    <s v="29 - MONTE PLATA"/>
    <n v="0"/>
    <n v="22280173.77"/>
    <n v="16516341.15"/>
  </r>
  <r>
    <x v="0"/>
    <x v="0"/>
    <x v="0"/>
    <x v="1"/>
    <x v="7"/>
    <s v="2 - Poder Ejecutivo"/>
    <s v="0206 - MINISTERIO DE EDUCACIÓN"/>
    <x v="99"/>
    <x v="2"/>
    <x v="10"/>
    <x v="41"/>
    <s v="2.7 - OBRAS"/>
    <s v="2.7.1 - OBRAS EN EDIFICACIONES"/>
    <s v="S"/>
    <s v="39 - CONSTRUCCIÓN  DE 3 ESTANCIAS INFANTILES EN LA PROVINCIA DE SAN PEDRO DE MACORIS (FASE 2)"/>
    <s v="10 - FONDO GENERAL"/>
    <n v="13430"/>
    <s v="23 - SAN PEDRO DE MACORIS"/>
    <n v="0"/>
    <n v="50964521.630000003"/>
    <n v="37000832.409999996"/>
  </r>
  <r>
    <x v="0"/>
    <x v="0"/>
    <x v="0"/>
    <x v="1"/>
    <x v="7"/>
    <s v="2 - Poder Ejecutivo"/>
    <s v="0206 - MINISTERIO DE EDUCACIÓN"/>
    <x v="99"/>
    <x v="2"/>
    <x v="10"/>
    <x v="41"/>
    <s v="2.7 - OBRAS"/>
    <s v="2.7.1 - OBRAS EN EDIFICACIONES"/>
    <s v="S"/>
    <s v="37 - CONSTRUCCIÓN  DE 5 ESTANCIAS INFANTILES EN LA PROVINCIA DE SAN CRISTOBAL (FASE 2)"/>
    <s v="10 - FONDO GENERAL"/>
    <n v="13428"/>
    <s v="21 - SAN CRISTOBAL"/>
    <n v="0"/>
    <n v="22764523.950000003"/>
    <n v="11686859.01"/>
  </r>
  <r>
    <x v="0"/>
    <x v="0"/>
    <x v="0"/>
    <x v="1"/>
    <x v="7"/>
    <s v="2 - Poder Ejecutivo"/>
    <s v="0206 - MINISTERIO DE EDUCACIÓN"/>
    <x v="99"/>
    <x v="2"/>
    <x v="10"/>
    <x v="41"/>
    <s v="2.7 - OBRAS"/>
    <s v="2.7.1 - OBRAS EN EDIFICACIONES"/>
    <s v="S"/>
    <s v="60 - CONSTRUCCIÓN  DE 1 ESTANCIAS INFANTILES EN LA PROVINCIA DE MONSEÑOR NOUEL (FASE 2)"/>
    <s v="10 - FONDO GENERAL"/>
    <n v="13463"/>
    <s v="28 - MONSENOR NOUEL"/>
    <n v="0"/>
    <n v="35193580.810000002"/>
    <n v="30582545.560000002"/>
  </r>
  <r>
    <x v="0"/>
    <x v="0"/>
    <x v="0"/>
    <x v="1"/>
    <x v="7"/>
    <s v="2 - Poder Ejecutivo"/>
    <s v="0206 - MINISTERIO DE EDUCACIÓN"/>
    <x v="99"/>
    <x v="2"/>
    <x v="10"/>
    <x v="41"/>
    <s v="2.7 - OBRAS"/>
    <s v="2.7.1 - OBRAS EN EDIFICACIONES"/>
    <s v="S"/>
    <s v="25 - CONSTRUCCIÓN DE 1 ESTANCIA INFANTIL EN LA PROVINCIA DE SANTIAGO RODRIGUEZ"/>
    <s v="10 - FONDO GENERAL"/>
    <n v="13075"/>
    <s v="26 - SANTIAGO RODRIGUEZ"/>
    <n v="0"/>
    <n v="24121673.140000001"/>
    <n v="24121670.560000002"/>
  </r>
  <r>
    <x v="0"/>
    <x v="0"/>
    <x v="0"/>
    <x v="1"/>
    <x v="7"/>
    <s v="2 - Poder Ejecutivo"/>
    <s v="0206 - MINISTERIO DE EDUCACIÓN"/>
    <x v="99"/>
    <x v="2"/>
    <x v="10"/>
    <x v="41"/>
    <s v="2.7 - OBRAS"/>
    <s v="2.7.1 - OBRAS EN EDIFICACIONES"/>
    <s v="S"/>
    <s v="83 - AMPLIACIÓN DEL PLANTEL EDUCATIVO PARA INICIAL VILLA LOBOS ABAJO, MUNICIPIO GUAYUBÍN, PROVINCIA MONTE CRISTI"/>
    <s v="10 - FONDO GENERAL"/>
    <n v="16596"/>
    <s v="15 - MONTE CRISTI"/>
    <n v="0"/>
    <n v="0"/>
    <n v="0"/>
  </r>
  <r>
    <x v="0"/>
    <x v="0"/>
    <x v="0"/>
    <x v="1"/>
    <x v="7"/>
    <s v="2 - Poder Ejecutivo"/>
    <s v="0206 - MINISTERIO DE EDUCACIÓN"/>
    <x v="99"/>
    <x v="2"/>
    <x v="10"/>
    <x v="41"/>
    <s v="2.7 - OBRAS"/>
    <s v="2.7.1 - OBRAS EN EDIFICACIONES"/>
    <s v="S"/>
    <s v="32 - AMPLIACIÓN DEL PLANTEL EDUCATIVO PARA INICIAL LOS CAIMONIES, MUNICIPIO LUPERÓN, PROVINCIA PUERTO PLATA."/>
    <s v="10 - FONDO GENERAL"/>
    <n v="16564"/>
    <s v="18 - PUERTO PLATA"/>
    <n v="0"/>
    <n v="0"/>
    <n v="0"/>
  </r>
  <r>
    <x v="0"/>
    <x v="0"/>
    <x v="0"/>
    <x v="1"/>
    <x v="7"/>
    <s v="2 - Poder Ejecutivo"/>
    <s v="0206 - MINISTERIO DE EDUCACIÓN"/>
    <x v="99"/>
    <x v="2"/>
    <x v="10"/>
    <x v="41"/>
    <s v="2.7 - OBRAS"/>
    <s v="2.7.1 - OBRAS EN EDIFICACIONES"/>
    <s v="S"/>
    <s v="78 - AMPLIACIÓN DEL PLANTEL EDUCATIVO PARA INICIAL PASO HONDO, MUNICIPIO TENARES, PROVINCIA HERMANAS MIRABAL."/>
    <s v="10 - FONDO GENERAL"/>
    <n v="16525"/>
    <s v="19 - HERMANAS MIRABAL"/>
    <n v="0"/>
    <n v="0"/>
    <n v="0"/>
  </r>
  <r>
    <x v="0"/>
    <x v="0"/>
    <x v="0"/>
    <x v="1"/>
    <x v="7"/>
    <s v="2 - Poder Ejecutivo"/>
    <s v="0206 - MINISTERIO DE EDUCACIÓN"/>
    <x v="99"/>
    <x v="2"/>
    <x v="10"/>
    <x v="41"/>
    <s v="2.7 - OBRAS"/>
    <s v="2.7.1 - OBRAS EN EDIFICACIONES"/>
    <s v="S"/>
    <s v="98 - AMPLIACIÓN DEL PLANTEL EDUCATIVO PARA INICIAL DR. ANTOLIN ROSA PADILLA, MUNICIPIO HATO MAYOR, PROVINCIA HATO MAYOR."/>
    <s v="10 - FONDO GENERAL"/>
    <n v="16485"/>
    <s v="30 - HATO MAYOR"/>
    <n v="0"/>
    <n v="0"/>
    <n v="0"/>
  </r>
  <r>
    <x v="0"/>
    <x v="0"/>
    <x v="0"/>
    <x v="1"/>
    <x v="7"/>
    <s v="2 - Poder Ejecutivo"/>
    <s v="0206 - MINISTERIO DE EDUCACIÓN"/>
    <x v="99"/>
    <x v="2"/>
    <x v="10"/>
    <x v="41"/>
    <s v="2.7 - OBRAS"/>
    <s v="2.7.1 - OBRAS EN EDIFICACIONES"/>
    <s v="S"/>
    <s v="10 - AMPLIACIÓN DEL PLANTEL EDUCATIVO PARA INICIAL FRANKLYN EVANGELISTA SANTANA PASCUAL, MUNICIPIO SABANA GRANDE DE BOYÁ, PROVINCIA MONTE PLATA"/>
    <s v="10 - FONDO GENERAL"/>
    <n v="16634"/>
    <s v="29 - MONTE PLATA"/>
    <n v="0"/>
    <n v="0"/>
    <n v="0"/>
  </r>
  <r>
    <x v="0"/>
    <x v="0"/>
    <x v="0"/>
    <x v="1"/>
    <x v="7"/>
    <s v="2 - Poder Ejecutivo"/>
    <s v="0206 - MINISTERIO DE EDUCACIÓN"/>
    <x v="99"/>
    <x v="2"/>
    <x v="10"/>
    <x v="41"/>
    <s v="2.7 - OBRAS"/>
    <s v="2.7.1 - OBRAS EN EDIFICACIONES"/>
    <s v="S"/>
    <s v="82 - AMPLIACIÓN DEL PLANTEL EDUCATIVO PARA INICIAL EL YUJO, MUNICIPIO COTUÍ, PROVINCIA SANCHEZ RAMIREZ"/>
    <s v="10 - FONDO GENERAL"/>
    <n v="16618"/>
    <s v="24 - SANCHEZ RAMIREZ"/>
    <n v="0"/>
    <n v="0"/>
    <n v="0"/>
  </r>
  <r>
    <x v="0"/>
    <x v="0"/>
    <x v="0"/>
    <x v="1"/>
    <x v="7"/>
    <s v="2 - Poder Ejecutivo"/>
    <s v="0206 - MINISTERIO DE EDUCACIÓN"/>
    <x v="99"/>
    <x v="2"/>
    <x v="10"/>
    <x v="41"/>
    <s v="2.7 - OBRAS"/>
    <s v="2.7.1 - OBRAS EN EDIFICACIONES"/>
    <s v="S"/>
    <s v="69 - AMPLIACIÓN DEL PLANTEL EDUCATIVO PARA INICIAL EL MONTANA, MUNICIPIO JARABACOA, PROVINCIA LA VEGA."/>
    <s v="10 - FONDO GENERAL"/>
    <n v="16509"/>
    <s v="13 - LA VEGA"/>
    <n v="0"/>
    <n v="0"/>
    <n v="0"/>
  </r>
  <r>
    <x v="0"/>
    <x v="0"/>
    <x v="0"/>
    <x v="1"/>
    <x v="7"/>
    <s v="2 - Poder Ejecutivo"/>
    <s v="0206 - MINISTERIO DE EDUCACIÓN"/>
    <x v="99"/>
    <x v="2"/>
    <x v="10"/>
    <x v="41"/>
    <s v="2.7 - OBRAS"/>
    <s v="2.7.1 - OBRAS EN EDIFICACIONES"/>
    <s v="S"/>
    <s v="24 - AMPLIACIÓN DEL PLANTEL EDUCATIVO PARA INICIAL PROF. NOEL RAMON PERALTA DOMINGUEZ, MUNICIPIO MOCA, PROVINCIA ESPAILLAT."/>
    <s v="10 - FONDO GENERAL"/>
    <n v="16520"/>
    <s v="09 - ESPAILLAT"/>
    <n v="0"/>
    <n v="0"/>
    <n v="0"/>
  </r>
  <r>
    <x v="0"/>
    <x v="0"/>
    <x v="0"/>
    <x v="1"/>
    <x v="7"/>
    <s v="2 - Poder Ejecutivo"/>
    <s v="0206 - MINISTERIO DE EDUCACIÓN"/>
    <x v="99"/>
    <x v="2"/>
    <x v="10"/>
    <x v="41"/>
    <s v="2.7 - OBRAS"/>
    <s v="2.7.1 - OBRAS EN EDIFICACIONES"/>
    <s v="S"/>
    <s v="88 - AMPLIACIÓN DEL PLANTEL EDUCATIVO PARA INICIAL JUSTINIANO RODRIGUEZ RODRIGUEZ, MUNICIPIO BONAO, PROVINCIA MONSEÑOR NOUEL"/>
    <s v="10 - FONDO GENERAL"/>
    <n v="16624"/>
    <s v="28 - MONSENOR NOUEL"/>
    <n v="0"/>
    <n v="0"/>
    <n v="0"/>
  </r>
  <r>
    <x v="0"/>
    <x v="0"/>
    <x v="0"/>
    <x v="1"/>
    <x v="7"/>
    <s v="2 - Poder Ejecutivo"/>
    <s v="0206 - MINISTERIO DE EDUCACIÓN"/>
    <x v="99"/>
    <x v="2"/>
    <x v="10"/>
    <x v="41"/>
    <s v="2.7 - OBRAS"/>
    <s v="2.7.1 - OBRAS EN EDIFICACIONES"/>
    <s v="S"/>
    <s v="86 - AMPLIACIÓN DEL PLANTEL EDUCATIVO PARA INICIAL RIO VIEJO, MUNICIPIO GUAYUBÍN, PROVINCIA MONTE CRISTI"/>
    <s v="10 - FONDO GENERAL"/>
    <n v="16599"/>
    <s v="15 - MONTE CRISTI"/>
    <n v="0"/>
    <n v="0"/>
    <n v="0"/>
  </r>
  <r>
    <x v="0"/>
    <x v="0"/>
    <x v="0"/>
    <x v="1"/>
    <x v="7"/>
    <s v="2 - Poder Ejecutivo"/>
    <s v="0206 - MINISTERIO DE EDUCACIÓN"/>
    <x v="99"/>
    <x v="2"/>
    <x v="10"/>
    <x v="41"/>
    <s v="2.7 - OBRAS"/>
    <s v="2.7.1 - OBRAS EN EDIFICACIONES"/>
    <s v="S"/>
    <s v="48 - AMPLIACIÓN DEL PLANTEL EDUCATIVO PARA INICIAL CATALINA GIL, MUNICIPIO EL SEIBO, PROVINCIA EL SEIBO."/>
    <s v="10 - FONDO GENERAL"/>
    <n v="16577"/>
    <s v="08 - EL SEIBO"/>
    <n v="0"/>
    <n v="0"/>
    <n v="0"/>
  </r>
  <r>
    <x v="0"/>
    <x v="0"/>
    <x v="0"/>
    <x v="1"/>
    <x v="7"/>
    <s v="2 - Poder Ejecutivo"/>
    <s v="0206 - MINISTERIO DE EDUCACIÓN"/>
    <x v="99"/>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0"/>
    <n v="0"/>
  </r>
  <r>
    <x v="0"/>
    <x v="0"/>
    <x v="0"/>
    <x v="1"/>
    <x v="7"/>
    <s v="2 - Poder Ejecutivo"/>
    <s v="0206 - MINISTERIO DE EDUCACIÓN"/>
    <x v="99"/>
    <x v="2"/>
    <x v="10"/>
    <x v="41"/>
    <s v="2.7 - OBRAS"/>
    <s v="2.7.1 - OBRAS EN EDIFICACIONES"/>
    <s v="S"/>
    <s v="81 - AMPLIACIÓN DEL PLANTEL EDUCATIVO PARA INICIAL SABANA AL MEDIO, MUNICIPIO COTUÍ, PROVINCIA SANCHEZ RAMIREZ"/>
    <s v="10 - FONDO GENERAL"/>
    <n v="16617"/>
    <s v="24 - SANCHEZ RAMIREZ"/>
    <n v="0"/>
    <n v="0"/>
    <n v="0"/>
  </r>
  <r>
    <x v="0"/>
    <x v="0"/>
    <x v="0"/>
    <x v="1"/>
    <x v="7"/>
    <s v="2 - Poder Ejecutivo"/>
    <s v="0206 - MINISTERIO DE EDUCACIÓN"/>
    <x v="99"/>
    <x v="2"/>
    <x v="10"/>
    <x v="41"/>
    <s v="2.7 - OBRAS"/>
    <s v="2.7.1 - OBRAS EN EDIFICACIONES"/>
    <s v="S"/>
    <s v="59 - AMPLIACIÓN DEL PLANTEL EDUCATIVO PARA INICIAL HATO VIEJO, MUNICIPIO FUNDACIÓN, PROVINCIA BARAHONA."/>
    <s v="10 - FONDO GENERAL"/>
    <n v="16448"/>
    <s v="04 - BARAHONA"/>
    <n v="0"/>
    <n v="0"/>
    <n v="0"/>
  </r>
  <r>
    <x v="0"/>
    <x v="0"/>
    <x v="0"/>
    <x v="1"/>
    <x v="7"/>
    <s v="2 - Poder Ejecutivo"/>
    <s v="0206 - MINISTERIO DE EDUCACIÓN"/>
    <x v="99"/>
    <x v="2"/>
    <x v="10"/>
    <x v="41"/>
    <s v="2.7 - OBRAS"/>
    <s v="2.7.1 - OBRAS EN EDIFICACIONES"/>
    <s v="S"/>
    <s v="36 - AMPLIACIÓN DEL PLANTEL EDUCATIVO PARA INICIAL RIO GRANDE ABAJO, MUNICIPIO ALTAMIRA, PROVINCIA PUERTO PLATA."/>
    <s v="10 - FONDO GENERAL"/>
    <n v="16568"/>
    <s v="18 - PUERTO PLATA"/>
    <n v="0"/>
    <n v="0"/>
    <n v="0"/>
  </r>
  <r>
    <x v="0"/>
    <x v="0"/>
    <x v="0"/>
    <x v="1"/>
    <x v="7"/>
    <s v="2 - Poder Ejecutivo"/>
    <s v="0206 - MINISTERIO DE EDUCACIÓN"/>
    <x v="99"/>
    <x v="2"/>
    <x v="10"/>
    <x v="41"/>
    <s v="2.7 - OBRAS"/>
    <s v="2.7.1 - OBRAS EN EDIFICACIONES"/>
    <s v="S"/>
    <s v="71 - AMPLIACIÓN DEL PLANTEL EDUCATIVO PARA INICIAL GURABO, MUNICIPIO MONCIÓN, PROVINCIA SANTIAGO RODRIGUEZ._x000a__x000a_."/>
    <s v="10 - FONDO GENERAL"/>
    <n v="16560"/>
    <s v="26 - SANTIAGO RODRIGUEZ"/>
    <n v="0"/>
    <n v="0"/>
    <n v="0"/>
  </r>
  <r>
    <x v="0"/>
    <x v="0"/>
    <x v="0"/>
    <x v="1"/>
    <x v="7"/>
    <s v="2 - Poder Ejecutivo"/>
    <s v="0206 - MINISTERIO DE EDUCACIÓN"/>
    <x v="99"/>
    <x v="2"/>
    <x v="10"/>
    <x v="41"/>
    <s v="2.7 - OBRAS"/>
    <s v="2.7.1 - OBRAS EN EDIFICACIONES"/>
    <s v="S"/>
    <s v="60 - AMPLIACIÓN DEL PLANTEL EDUCATIVO PARA INICIAL EL LAVADOR, MUNICIPIO COMENDADOR, PROVINCIA ELIAS PIÑA."/>
    <s v="10 - FONDO GENERAL"/>
    <n v="16452"/>
    <s v="07 - ELIAS PINA"/>
    <n v="0"/>
    <n v="0"/>
    <n v="0"/>
  </r>
  <r>
    <x v="0"/>
    <x v="0"/>
    <x v="0"/>
    <x v="1"/>
    <x v="7"/>
    <s v="2 - Poder Ejecutivo"/>
    <s v="0206 - MINISTERIO DE EDUCACIÓN"/>
    <x v="99"/>
    <x v="2"/>
    <x v="10"/>
    <x v="41"/>
    <s v="2.7 - OBRAS"/>
    <s v="2.7.1 - OBRAS EN EDIFICACIONES"/>
    <s v="S"/>
    <s v="61 - AMPLIACIÓN DEL PLANTEL EDUCATIVO PARA INICIAL LEMBA, MUNICIPIO LAS SALINAS, PROVINCIA BARAHONA."/>
    <s v="10 - FONDO GENERAL"/>
    <n v="16450"/>
    <s v="04 - BARAHONA"/>
    <n v="0"/>
    <n v="0"/>
    <n v="0"/>
  </r>
  <r>
    <x v="0"/>
    <x v="0"/>
    <x v="0"/>
    <x v="1"/>
    <x v="7"/>
    <s v="2 - Poder Ejecutivo"/>
    <s v="0206 - MINISTERIO DE EDUCACIÓN"/>
    <x v="99"/>
    <x v="2"/>
    <x v="10"/>
    <x v="41"/>
    <s v="2.7 - OBRAS"/>
    <s v="2.7.1 - OBRAS EN EDIFICACIONES"/>
    <s v="S"/>
    <s v="63 - AMPLIACIÓN DEL PLANTEL EDUCATIVO PARA INICIAL JULIA JIMENEZ CRISTO - PLACER BONITO, MUNICIPIO GALVÁN, PROVINCIA BAHORUCO"/>
    <s v="10 - FONDO GENERAL"/>
    <n v="16637"/>
    <s v="03 - BAHORUCO"/>
    <n v="0"/>
    <n v="0"/>
    <n v="0"/>
  </r>
  <r>
    <x v="0"/>
    <x v="0"/>
    <x v="0"/>
    <x v="1"/>
    <x v="7"/>
    <s v="2 - Poder Ejecutivo"/>
    <s v="0206 - MINISTERIO DE EDUCACIÓN"/>
    <x v="99"/>
    <x v="2"/>
    <x v="10"/>
    <x v="41"/>
    <s v="2.7 - OBRAS"/>
    <s v="2.7.1 - OBRAS EN EDIFICACIONES"/>
    <s v="S"/>
    <s v="47 - AMPLIACIÓN DEL PLANTEL EDUCATIVO PARA INICIAL BATEY BEJUCAL, MUNICIPIO EL SEIBO, PROVINCIA EL SEIBO."/>
    <s v="10 - FONDO GENERAL"/>
    <n v="16576"/>
    <s v="08 - EL SEIBO"/>
    <n v="0"/>
    <n v="0"/>
    <n v="0"/>
  </r>
  <r>
    <x v="0"/>
    <x v="0"/>
    <x v="0"/>
    <x v="1"/>
    <x v="7"/>
    <s v="2 - Poder Ejecutivo"/>
    <s v="0206 - MINISTERIO DE EDUCACIÓN"/>
    <x v="99"/>
    <x v="2"/>
    <x v="10"/>
    <x v="41"/>
    <s v="2.7 - OBRAS"/>
    <s v="2.7.1 - OBRAS EN EDIFICACIONES"/>
    <s v="S"/>
    <s v="49 - AMPLIACIÓN DEL PLANTEL EDUCATIVO PARA INICIAL LEONIDAS MEDINA, MUNICIPIO EL SEIBO, PROVINCIA EL SEIBO."/>
    <s v="10 - FONDO GENERAL"/>
    <n v="16578"/>
    <s v="08 - EL SEIBO"/>
    <n v="0"/>
    <n v="0"/>
    <n v="0"/>
  </r>
  <r>
    <x v="0"/>
    <x v="0"/>
    <x v="0"/>
    <x v="1"/>
    <x v="7"/>
    <s v="2 - Poder Ejecutivo"/>
    <s v="0206 - MINISTERIO DE EDUCACIÓN"/>
    <x v="99"/>
    <x v="2"/>
    <x v="10"/>
    <x v="41"/>
    <s v="2.7 - OBRAS"/>
    <s v="2.7.1 - OBRAS EN EDIFICACIONES"/>
    <s v="S"/>
    <s v="76 - AMPLIACIÓN DEL PLANTEL EDUCATIVO PARA INICIAL DOÑA ANTONIA, MUNICIPIO GUAYUBÍN, PROVINCIA MONTE CRISTI."/>
    <s v="10 - FONDO GENERAL"/>
    <n v="16583"/>
    <s v="15 - MONTE CRISTI"/>
    <n v="0"/>
    <n v="0"/>
    <n v="0"/>
  </r>
  <r>
    <x v="0"/>
    <x v="0"/>
    <x v="0"/>
    <x v="1"/>
    <x v="7"/>
    <s v="2 - Poder Ejecutivo"/>
    <s v="0206 - MINISTERIO DE EDUCACIÓN"/>
    <x v="99"/>
    <x v="2"/>
    <x v="10"/>
    <x v="41"/>
    <s v="2.7 - OBRAS"/>
    <s v="2.7.1 - OBRAS EN EDIFICACIONES"/>
    <s v="S"/>
    <s v="94 - AMPLIACIÓN DEL PLANTEL EDUCATIVO PARA INICIAL FRANCISCO APOLINAR ROSA - LA CULATA, MUNICIPIO PARTIDO, PROVINCIA DAJABON"/>
    <s v="10 - FONDO GENERAL"/>
    <n v="16607"/>
    <s v="05 - DAJABON"/>
    <n v="0"/>
    <n v="0"/>
    <n v="0"/>
  </r>
  <r>
    <x v="0"/>
    <x v="0"/>
    <x v="0"/>
    <x v="1"/>
    <x v="7"/>
    <s v="2 - Poder Ejecutivo"/>
    <s v="0206 - MINISTERIO DE EDUCACIÓN"/>
    <x v="99"/>
    <x v="2"/>
    <x v="10"/>
    <x v="41"/>
    <s v="2.7 - OBRAS"/>
    <s v="2.7.1 - OBRAS EN EDIFICACIONES"/>
    <s v="S"/>
    <s v="85 - AMPLIACIÓN DEL PLANTEL EDUCATIVO PARA INICIAL LOS PEDREGONES, MUNICIPIO BONAO, PROVINCIA MONSEÑOR NOUEL"/>
    <s v="10 - FONDO GENERAL"/>
    <n v="16621"/>
    <s v="28 - MONSENOR NOUEL"/>
    <n v="0"/>
    <n v="0"/>
    <n v="0"/>
  </r>
  <r>
    <x v="0"/>
    <x v="0"/>
    <x v="0"/>
    <x v="1"/>
    <x v="7"/>
    <s v="2 - Poder Ejecutivo"/>
    <s v="0206 - MINISTERIO DE EDUCACIÓN"/>
    <x v="99"/>
    <x v="2"/>
    <x v="10"/>
    <x v="41"/>
    <s v="2.7 - OBRAS"/>
    <s v="2.7.1 - OBRAS EN EDIFICACIONES"/>
    <s v="S"/>
    <s v="82 - AMPLIACIÓN DEL PLANTEL EDUCATIVO PARA INICIAL AREVANO, MUNICIPIO VILLA RIVA, PROVINCIA DUARTE."/>
    <s v="10 - FONDO GENERAL"/>
    <n v="16529"/>
    <s v="06 - DUARTE"/>
    <n v="0"/>
    <n v="0"/>
    <n v="0"/>
  </r>
  <r>
    <x v="0"/>
    <x v="0"/>
    <x v="0"/>
    <x v="1"/>
    <x v="7"/>
    <s v="2 - Poder Ejecutivo"/>
    <s v="0206 - MINISTERIO DE EDUCACIÓN"/>
    <x v="99"/>
    <x v="2"/>
    <x v="10"/>
    <x v="41"/>
    <s v="2.7 - OBRAS"/>
    <s v="2.7.1 - OBRAS EN EDIFICACIONES"/>
    <s v="S"/>
    <s v="91 - AMPLIACIÓN DEL PLANTEL EDUCATIVO PARA INICIAL JUAN ANTONIO MOTA DOMINGUEZ, MUNICIPIO LA MATA, PROVINCIA SANCHEZ RAMIREZ"/>
    <s v="10 - FONDO GENERAL"/>
    <n v="16627"/>
    <s v="24 - SANCHEZ RAMIREZ"/>
    <n v="0"/>
    <n v="0"/>
    <n v="0"/>
  </r>
  <r>
    <x v="0"/>
    <x v="0"/>
    <x v="0"/>
    <x v="1"/>
    <x v="7"/>
    <s v="2 - Poder Ejecutivo"/>
    <s v="0206 - MINISTERIO DE EDUCACIÓN"/>
    <x v="99"/>
    <x v="2"/>
    <x v="10"/>
    <x v="41"/>
    <s v="2.7 - OBRAS"/>
    <s v="2.7.1 - OBRAS EN EDIFICACIONES"/>
    <s v="S"/>
    <s v="19 - AMPLIACIÓN DEL PLANTEL EDUCATIVO PARA INICIAL LA ERMITA, MUNICIPIO GASPAR HERNÁNDEZ, PROVINCIA ESPAILLAT."/>
    <s v="10 - FONDO GENERAL"/>
    <n v="16515"/>
    <s v="09 - ESPAILLAT"/>
    <n v="0"/>
    <n v="0"/>
    <n v="0"/>
  </r>
  <r>
    <x v="0"/>
    <x v="0"/>
    <x v="0"/>
    <x v="1"/>
    <x v="7"/>
    <s v="2 - Poder Ejecutivo"/>
    <s v="0206 - MINISTERIO DE EDUCACIÓN"/>
    <x v="99"/>
    <x v="2"/>
    <x v="10"/>
    <x v="41"/>
    <s v="2.7 - OBRAS"/>
    <s v="2.7.1 - OBRAS EN EDIFICACIONES"/>
    <s v="S"/>
    <s v="03 - AMPLIACIÓN DEL PLANTEL EDUCATIVO PARA INICIAL VIRGEN DE LA ALTAGRACIA, MUNICIPIO SANTO DOMINGO ESTE, PROVINCIA SANTO DOMINGO."/>
    <s v="10 - FONDO GENERAL"/>
    <n v="16562"/>
    <s v="32 - SANTO DOMINGO"/>
    <n v="0"/>
    <n v="0"/>
    <n v="0"/>
  </r>
  <r>
    <x v="0"/>
    <x v="0"/>
    <x v="0"/>
    <x v="1"/>
    <x v="7"/>
    <s v="2 - Poder Ejecutivo"/>
    <s v="0206 - MINISTERIO DE EDUCACIÓN"/>
    <x v="99"/>
    <x v="2"/>
    <x v="10"/>
    <x v="41"/>
    <s v="2.7 - OBRAS"/>
    <s v="2.7.1 - OBRAS EN EDIFICACIONES"/>
    <s v="S"/>
    <s v="61 - AMPLIACIÓN DEL PLANTEL EDUCATIVO PARA INICIAL PROF. NAPOLEON MORA, MUNICIPIO BÁNICA, PROVINCIA ELIAS PIÑA."/>
    <s v="10 - FONDO GENERAL"/>
    <n v="16453"/>
    <s v="07 - ELIAS PINA"/>
    <n v="0"/>
    <n v="0"/>
    <n v="0"/>
  </r>
  <r>
    <x v="0"/>
    <x v="0"/>
    <x v="0"/>
    <x v="1"/>
    <x v="7"/>
    <s v="2 - Poder Ejecutivo"/>
    <s v="0206 - MINISTERIO DE EDUCACIÓN"/>
    <x v="99"/>
    <x v="2"/>
    <x v="10"/>
    <x v="41"/>
    <s v="2.7 - OBRAS"/>
    <s v="2.7.1 - OBRAS EN EDIFICACIONES"/>
    <s v="S"/>
    <s v="64 - AMPLIACIÓN DEL PLANTEL EDUCATIVO PARA INICIAL PAGANEL JIMENEZ JIMENEZ - EL MILLO, MUNICIPIO GALVÁN, PROVINCIA BAHORUCO"/>
    <s v="10 - FONDO GENERAL"/>
    <n v="16638"/>
    <s v="03 - BAHORUCO"/>
    <n v="0"/>
    <n v="0"/>
    <n v="0"/>
  </r>
  <r>
    <x v="0"/>
    <x v="0"/>
    <x v="0"/>
    <x v="1"/>
    <x v="7"/>
    <s v="2 - Poder Ejecutivo"/>
    <s v="0206 - MINISTERIO DE EDUCACIÓN"/>
    <x v="99"/>
    <x v="2"/>
    <x v="10"/>
    <x v="41"/>
    <s v="2.7 - OBRAS"/>
    <s v="2.7.1 - OBRAS EN EDIFICACIONES"/>
    <s v="S"/>
    <s v="96 - AMPLIACIÓN DEL PLANTEL EDUCATIVO PARA INICIAL NUEVO CURRO, MUNICIPIO PUEBLO VIEJO, PROVINCIA AZUA."/>
    <s v="10 - FONDO GENERAL"/>
    <n v="16472"/>
    <s v="02 - AZUA"/>
    <n v="0"/>
    <n v="0"/>
    <n v="0"/>
  </r>
  <r>
    <x v="0"/>
    <x v="0"/>
    <x v="0"/>
    <x v="1"/>
    <x v="7"/>
    <s v="2 - Poder Ejecutivo"/>
    <s v="0206 - MINISTERIO DE EDUCACIÓN"/>
    <x v="99"/>
    <x v="2"/>
    <x v="10"/>
    <x v="41"/>
    <s v="2.7 - OBRAS"/>
    <s v="2.7.1 - OBRAS EN EDIFICACIONES"/>
    <s v="S"/>
    <s v="60 - AMPLIACIÓN DEL PLANTEL EDUCATIVO PARA INICIAL CARIDAD PICHICOQUE, MUNICIPIO LAS SALINAS, PROVINCIA BARAHONA."/>
    <s v="10 - FONDO GENERAL"/>
    <n v="16449"/>
    <s v="04 - BARAHONA"/>
    <n v="0"/>
    <n v="0"/>
    <n v="0"/>
  </r>
  <r>
    <x v="0"/>
    <x v="0"/>
    <x v="0"/>
    <x v="1"/>
    <x v="7"/>
    <s v="2 - Poder Ejecutivo"/>
    <s v="0206 - MINISTERIO DE EDUCACIÓN"/>
    <x v="99"/>
    <x v="2"/>
    <x v="10"/>
    <x v="41"/>
    <s v="2.7 - OBRAS"/>
    <s v="2.7.1 - OBRAS EN EDIFICACIONES"/>
    <s v="S"/>
    <s v="29 - AMPLIACIÓN DEL PLANTEL EDUCATIVO PARA INICIAL ORLANDO BIENVENIDO CARVAJAL CACERES, MUNICIPIO PUÑAL, PROVINCIA SANTIAGO."/>
    <s v="10 - FONDO GENERAL"/>
    <n v="16551"/>
    <s v="25 - SANTIAGO"/>
    <n v="0"/>
    <n v="0"/>
    <n v="0"/>
  </r>
  <r>
    <x v="0"/>
    <x v="0"/>
    <x v="0"/>
    <x v="1"/>
    <x v="7"/>
    <s v="2 - Poder Ejecutivo"/>
    <s v="0206 - MINISTERIO DE EDUCACIÓN"/>
    <x v="99"/>
    <x v="2"/>
    <x v="10"/>
    <x v="41"/>
    <s v="2.7 - OBRAS"/>
    <s v="2.7.1 - OBRAS EN EDIFICACIONES"/>
    <s v="S"/>
    <s v="84 - AMPLIACIÓN DEL PLANTEL EDUCATIVO PARA INICIAL CARLOS SORIANO DIAZ - SABANA GRANDE, MUNICIPIO CEVICOS, PROVINCIA SANCHEZ RAMIREZ."/>
    <s v="10 - FONDO GENERAL"/>
    <n v="16620"/>
    <s v="24 - SANCHEZ RAMIREZ"/>
    <n v="0"/>
    <n v="0"/>
    <n v="0"/>
  </r>
  <r>
    <x v="0"/>
    <x v="0"/>
    <x v="0"/>
    <x v="1"/>
    <x v="7"/>
    <s v="2 - Poder Ejecutivo"/>
    <s v="0206 - MINISTERIO DE EDUCACIÓN"/>
    <x v="99"/>
    <x v="2"/>
    <x v="10"/>
    <x v="41"/>
    <s v="2.7 - OBRAS"/>
    <s v="2.7.1 - OBRAS EN EDIFICACIONES"/>
    <s v="S"/>
    <s v="65 - AMPLIACIÓN DEL PLANTEL EDUCATIVO PARA INICIAL BATEY LAGUNETA, MUNICIPIO MAO, PROVINCIA VALVERDE."/>
    <s v="10 - FONDO GENERAL"/>
    <n v="16554"/>
    <s v="27 - VALVERDE"/>
    <n v="0"/>
    <n v="0"/>
    <n v="0"/>
  </r>
  <r>
    <x v="0"/>
    <x v="0"/>
    <x v="0"/>
    <x v="1"/>
    <x v="7"/>
    <s v="2 - Poder Ejecutivo"/>
    <s v="0206 - MINISTERIO DE EDUCACIÓN"/>
    <x v="99"/>
    <x v="2"/>
    <x v="10"/>
    <x v="41"/>
    <s v="2.7 - OBRAS"/>
    <s v="2.7.1 - OBRAS EN EDIFICACIONES"/>
    <s v="S"/>
    <s v="91 - AMPLIACIÓN DEL PLANTEL EDUCATIVO PARA INICIAL SENOVIA THEN ALCANTARA, MUNICIPIO DAJABÓN, PROVINCIA DAJABON"/>
    <s v="10 - FONDO GENERAL"/>
    <n v="16604"/>
    <s v="05 - DAJABON"/>
    <n v="0"/>
    <n v="0"/>
    <n v="0"/>
  </r>
  <r>
    <x v="0"/>
    <x v="0"/>
    <x v="0"/>
    <x v="1"/>
    <x v="7"/>
    <s v="2 - Poder Ejecutivo"/>
    <s v="0206 - MINISTERIO DE EDUCACIÓN"/>
    <x v="99"/>
    <x v="2"/>
    <x v="10"/>
    <x v="41"/>
    <s v="2.7 - OBRAS"/>
    <s v="2.7.1 - OBRAS EN EDIFICACIONES"/>
    <s v="S"/>
    <s v="22 - AMPLIACIÓN DEL PLANTEL EDUCATIVO PARA INICIAL PROF. JOSE MIGUEL REMIGIO VASQUEZ, MUNICIPIO JAMAO AL NORTE, PROVINCIA ESPAILLAT."/>
    <s v="10 - FONDO GENERAL"/>
    <n v="16518"/>
    <s v="09 - ESPAILLAT"/>
    <n v="0"/>
    <n v="0"/>
    <n v="0"/>
  </r>
  <r>
    <x v="0"/>
    <x v="0"/>
    <x v="0"/>
    <x v="1"/>
    <x v="7"/>
    <s v="2 - Poder Ejecutivo"/>
    <s v="0206 - MINISTERIO DE EDUCACIÓN"/>
    <x v="99"/>
    <x v="2"/>
    <x v="10"/>
    <x v="41"/>
    <s v="2.7 - OBRAS"/>
    <s v="2.7.1 - OBRAS EN EDIFICACIONES"/>
    <s v="S"/>
    <s v="77 - AMPLIACIÓN DEL PLANTEL EDUCATIVO PARA INICIAL JUAN ANDRES VASQUEZ RODRIGUEZ, MUNICIPIO TENARES, PROVINCIA HERMANAS MIRABAL."/>
    <s v="10 - FONDO GENERAL"/>
    <n v="16524"/>
    <s v="19 - HERMANAS MIRABAL"/>
    <n v="0"/>
    <n v="0"/>
    <n v="0"/>
  </r>
  <r>
    <x v="0"/>
    <x v="0"/>
    <x v="0"/>
    <x v="1"/>
    <x v="7"/>
    <s v="2 - Poder Ejecutivo"/>
    <s v="0206 - MINISTERIO DE EDUCACIÓN"/>
    <x v="99"/>
    <x v="2"/>
    <x v="10"/>
    <x v="41"/>
    <s v="2.7 - OBRAS"/>
    <s v="2.7.1 - OBRAS EN EDIFICACIONES"/>
    <s v="S"/>
    <s v="69 - AMPLIACIÓN DEL PLANTEL EDUCATIVO PARA INICIAL PEDRO CELESTINO CABRERA PEÑA, MUNICIPIO SAN IGNACIO DE SABANETA, PROVINCIA SANTIAGO RODRIGUEZ."/>
    <s v="10 - FONDO GENERAL"/>
    <n v="16558"/>
    <s v="26 - SANTIAGO RODRIGUEZ"/>
    <n v="0"/>
    <n v="0"/>
    <n v="0"/>
  </r>
  <r>
    <x v="0"/>
    <x v="0"/>
    <x v="0"/>
    <x v="1"/>
    <x v="7"/>
    <s v="2 - Poder Ejecutivo"/>
    <s v="0206 - MINISTERIO DE EDUCACIÓN"/>
    <x v="99"/>
    <x v="2"/>
    <x v="10"/>
    <x v="41"/>
    <s v="2.7 - OBRAS"/>
    <s v="2.7.1 - OBRAS EN EDIFICACIONES"/>
    <s v="S"/>
    <s v="79 - AMPLIACIÓN DEL PLANTEL EDUCATIVO PARA INICIAL PROF. JOSE MERCEDES BENITEZ ADON, MUNICIPIO COTUÍ, PROVINCIA SANCHEZ RAMIREZ"/>
    <s v="10 - FONDO GENERAL"/>
    <n v="16615"/>
    <s v="24 - SANCHEZ RAMIREZ"/>
    <n v="0"/>
    <n v="0"/>
    <n v="0"/>
  </r>
  <r>
    <x v="0"/>
    <x v="0"/>
    <x v="0"/>
    <x v="1"/>
    <x v="7"/>
    <s v="2 - Poder Ejecutivo"/>
    <s v="0206 - MINISTERIO DE EDUCACIÓN"/>
    <x v="99"/>
    <x v="2"/>
    <x v="10"/>
    <x v="41"/>
    <s v="2.7 - OBRAS"/>
    <s v="2.7.1 - OBRAS EN EDIFICACIONES"/>
    <s v="S"/>
    <s v="38 - AMPLIACIÓN DEL PLANTEL EDUCATIVO PARA INICIAL GEREMIAS GRACESQUI, MUNICIPIO VILLA ISABELA, PROVINCIA PUERTO PLATA."/>
    <s v="10 - FONDO GENERAL"/>
    <n v="16570"/>
    <s v="18 - PUERTO PLATA"/>
    <n v="0"/>
    <n v="0"/>
    <n v="0"/>
  </r>
  <r>
    <x v="0"/>
    <x v="0"/>
    <x v="0"/>
    <x v="1"/>
    <x v="7"/>
    <s v="2 - Poder Ejecutivo"/>
    <s v="0206 - MINISTERIO DE EDUCACIÓN"/>
    <x v="99"/>
    <x v="2"/>
    <x v="10"/>
    <x v="41"/>
    <s v="2.7 - OBRAS"/>
    <s v="2.7.1 - OBRAS EN EDIFICACIONES"/>
    <s v="S"/>
    <s v="66 - AMPLIACIÓN DEL PLANTEL EDUCATIVO PARA INICIAL AMINA, MUNICIPIO MAO, PROVINCIA VALVERDE."/>
    <s v="10 - FONDO GENERAL"/>
    <n v="16555"/>
    <s v="27 - VALVERDE"/>
    <n v="0"/>
    <n v="0"/>
    <n v="0"/>
  </r>
  <r>
    <x v="0"/>
    <x v="0"/>
    <x v="0"/>
    <x v="1"/>
    <x v="7"/>
    <s v="2 - Poder Ejecutivo"/>
    <s v="0206 - MINISTERIO DE EDUCACIÓN"/>
    <x v="99"/>
    <x v="2"/>
    <x v="10"/>
    <x v="41"/>
    <s v="2.7 - OBRAS"/>
    <s v="2.7.1 - OBRAS EN EDIFICACIONES"/>
    <s v="S"/>
    <s v="95 - AMPLIACIÓN DEL PLANTEL EDUCATIVO PARA INICIAL AMARANTE GOMEZ - VACA GORDA, MUNICIPIO PARTIDO, PROVINCIA DAJABON"/>
    <s v="10 - FONDO GENERAL"/>
    <n v="16608"/>
    <s v="05 - DAJABON"/>
    <n v="0"/>
    <n v="0"/>
    <n v="0"/>
  </r>
  <r>
    <x v="0"/>
    <x v="0"/>
    <x v="0"/>
    <x v="1"/>
    <x v="7"/>
    <s v="2 - Poder Ejecutivo"/>
    <s v="0206 - MINISTERIO DE EDUCACIÓN"/>
    <x v="99"/>
    <x v="2"/>
    <x v="10"/>
    <x v="41"/>
    <s v="2.7 - OBRAS"/>
    <s v="2.7.1 - OBRAS EN EDIFICACIONES"/>
    <s v="S"/>
    <s v="95 - AMPLIACIÓN DEL PLANTEL EDUCATIVO PARA INICIAL PALMAREJO, MUNICIPIO AZUA, PROVINCIA AZUA."/>
    <s v="10 - FONDO GENERAL"/>
    <n v="16471"/>
    <s v="02 - AZUA"/>
    <n v="0"/>
    <n v="0"/>
    <n v="0"/>
  </r>
  <r>
    <x v="0"/>
    <x v="0"/>
    <x v="0"/>
    <x v="1"/>
    <x v="7"/>
    <s v="2 - Poder Ejecutivo"/>
    <s v="0206 - MINISTERIO DE EDUCACIÓN"/>
    <x v="99"/>
    <x v="2"/>
    <x v="10"/>
    <x v="41"/>
    <s v="2.7 - OBRAS"/>
    <s v="2.7.1 - OBRAS EN EDIFICACIONES"/>
    <s v="S"/>
    <s v="43 - AMPLIACIÓN DEL PLANTEL EDUCATIVO PARA INICIAL PORFIRIO DE PEÑA, MUNICIPIO HIGÜEY, PROVINCIA LA ALTAGRACIA."/>
    <s v="10 - FONDO GENERAL"/>
    <n v="16572"/>
    <s v="11 - LA ALTAGRACIA"/>
    <n v="0"/>
    <n v="0"/>
    <n v="0"/>
  </r>
  <r>
    <x v="0"/>
    <x v="0"/>
    <x v="0"/>
    <x v="1"/>
    <x v="7"/>
    <s v="2 - Poder Ejecutivo"/>
    <s v="0206 - MINISTERIO DE EDUCACIÓN"/>
    <x v="99"/>
    <x v="2"/>
    <x v="10"/>
    <x v="41"/>
    <s v="2.7 - OBRAS"/>
    <s v="2.7.1 - OBRAS EN EDIFICACIONES"/>
    <s v="S"/>
    <s v="66 - AMPLIACIÓN DEL PLANTEL EDUCATIVO PARA INICIAL MANUEL AURELIO TAVAREZ JUSTO, MUNICIPIO VILLA JARAGUA, PROVINCIA BAHORUCO"/>
    <s v="10 - FONDO GENERAL"/>
    <n v="16640"/>
    <s v="03 - BAHORUCO"/>
    <n v="0"/>
    <n v="0"/>
    <n v="0"/>
  </r>
  <r>
    <x v="0"/>
    <x v="0"/>
    <x v="0"/>
    <x v="1"/>
    <x v="7"/>
    <s v="2 - Poder Ejecutivo"/>
    <s v="0206 - MINISTERIO DE EDUCACIÓN"/>
    <x v="99"/>
    <x v="2"/>
    <x v="10"/>
    <x v="41"/>
    <s v="2.7 - OBRAS"/>
    <s v="2.7.1 - OBRAS EN EDIFICACIONES"/>
    <s v="S"/>
    <s v="72 - AMPLIACIÓN DEL PLANTEL EDUCATIVO PARA INICIAL EL CAPA, MUNICIPIO SAN JUAN, PROVINCIA SAN JUAN."/>
    <s v="10 - FONDO GENERAL"/>
    <n v="16465"/>
    <s v="22 - SAN JUAN"/>
    <n v="0"/>
    <n v="0"/>
    <n v="0"/>
  </r>
  <r>
    <x v="0"/>
    <x v="0"/>
    <x v="0"/>
    <x v="1"/>
    <x v="7"/>
    <s v="2 - Poder Ejecutivo"/>
    <s v="0206 - MINISTERIO DE EDUCACIÓN"/>
    <x v="99"/>
    <x v="2"/>
    <x v="10"/>
    <x v="41"/>
    <s v="2.7 - OBRAS"/>
    <s v="2.7.1 - OBRAS EN EDIFICACIONES"/>
    <s v="S"/>
    <s v="84 - AMPLIACIÓN DEL PLANTEL EDUCATIVO PARA INICIAL VILLA LOBOS ADENTRO, MUNICIPIO GUAYUBÍN, PROVINCIA MONTE CRISTI"/>
    <s v="10 - FONDO GENERAL"/>
    <n v="16597"/>
    <s v="15 - MONTE CRISTI"/>
    <n v="0"/>
    <n v="0"/>
    <n v="0"/>
  </r>
  <r>
    <x v="0"/>
    <x v="0"/>
    <x v="0"/>
    <x v="1"/>
    <x v="7"/>
    <s v="2 - Poder Ejecutivo"/>
    <s v="0206 - MINISTERIO DE EDUCACIÓN"/>
    <x v="99"/>
    <x v="2"/>
    <x v="10"/>
    <x v="41"/>
    <s v="2.7 - OBRAS"/>
    <s v="2.7.1 - OBRAS EN EDIFICACIONES"/>
    <s v="S"/>
    <s v="23 - AMPLIACIÓN DEL PLANTEL EDUCATIVO PARA INICIAL BOCA DE JAMAO, MUNICIPIO JAMAO AL NORTE, PROVINCIA ESPAILLAT."/>
    <s v="10 - FONDO GENERAL"/>
    <n v="16519"/>
    <s v="09 - ESPAILLAT"/>
    <n v="0"/>
    <n v="0"/>
    <n v="0"/>
  </r>
  <r>
    <x v="0"/>
    <x v="0"/>
    <x v="0"/>
    <x v="1"/>
    <x v="7"/>
    <s v="2 - Poder Ejecutivo"/>
    <s v="0206 - MINISTERIO DE EDUCACIÓN"/>
    <x v="99"/>
    <x v="2"/>
    <x v="10"/>
    <x v="41"/>
    <s v="2.7 - OBRAS"/>
    <s v="2.7.1 - OBRAS EN EDIFICACIONES"/>
    <s v="S"/>
    <s v="35 - AMPLIACIÓN DEL PLANTEL EDUCATIVO PARA INICIAL EL MAMEY, MUNICIPIO ALTAMIRA, PROVINCIA PUERTO PLATA."/>
    <s v="10 - FONDO GENERAL"/>
    <n v="16567"/>
    <s v="18 - PUERTO PLATA"/>
    <n v="0"/>
    <n v="0"/>
    <n v="0"/>
  </r>
  <r>
    <x v="0"/>
    <x v="0"/>
    <x v="0"/>
    <x v="1"/>
    <x v="7"/>
    <s v="2 - Poder Ejecutivo"/>
    <s v="0206 - MINISTERIO DE EDUCACIÓN"/>
    <x v="99"/>
    <x v="2"/>
    <x v="10"/>
    <x v="41"/>
    <s v="2.7 - OBRAS"/>
    <s v="2.7.1 - OBRAS EN EDIFICACIONES"/>
    <s v="S"/>
    <s v="74 - AMPLIACIÓN DEL PLANTEL EDUCATIVO PARA INICIAL LOS CERROS, MUNICIPIO JIMA ABAJO, PROVINCIA LA VEGA."/>
    <s v="10 - FONDO GENERAL"/>
    <n v="16523"/>
    <s v="13 - LA VEGA"/>
    <n v="0"/>
    <n v="3114233.87"/>
    <n v="0"/>
  </r>
  <r>
    <x v="0"/>
    <x v="0"/>
    <x v="0"/>
    <x v="1"/>
    <x v="7"/>
    <s v="2 - Poder Ejecutivo"/>
    <s v="0206 - MINISTERIO DE EDUCACIÓN"/>
    <x v="99"/>
    <x v="2"/>
    <x v="10"/>
    <x v="41"/>
    <s v="2.7 - OBRAS"/>
    <s v="2.7.1 - OBRAS EN EDIFICACIONES"/>
    <s v="S"/>
    <s v="89 - AMPLIACIÓN DEL PLANTEL EDUCATIVO PARA INICIAL MARTIN MATIAS SUAZO, MUNICIPIO LA MATA, PROVINCIA SANCHEZ RAMIREZ_x000a_."/>
    <s v="10 - FONDO GENERAL"/>
    <n v="16625"/>
    <s v="24 - SANCHEZ RAMIREZ"/>
    <n v="0"/>
    <n v="0"/>
    <n v="0"/>
  </r>
  <r>
    <x v="0"/>
    <x v="0"/>
    <x v="0"/>
    <x v="1"/>
    <x v="7"/>
    <s v="2 - Poder Ejecutivo"/>
    <s v="0206 - MINISTERIO DE EDUCACIÓN"/>
    <x v="99"/>
    <x v="2"/>
    <x v="10"/>
    <x v="41"/>
    <s v="2.7 - OBRAS"/>
    <s v="2.7.1 - OBRAS EN EDIFICACIONES"/>
    <s v="S"/>
    <s v="03 - AMPLIACIÓN DEL PLANTEL EDUCATIVO PARA INICIAL LA ESTRECHURA, MUNICIPIO RANCHO ARRIBA, PROVINCIA SAN JOSE DE OCOA."/>
    <s v="10 - FONDO GENERAL"/>
    <n v="16478"/>
    <s v="31 - SAN JOSE DE OCOA"/>
    <n v="0"/>
    <n v="0"/>
    <n v="0"/>
  </r>
  <r>
    <x v="0"/>
    <x v="0"/>
    <x v="0"/>
    <x v="1"/>
    <x v="7"/>
    <s v="2 - Poder Ejecutivo"/>
    <s v="0206 - MINISTERIO DE EDUCACIÓN"/>
    <x v="99"/>
    <x v="2"/>
    <x v="10"/>
    <x v="41"/>
    <s v="2.7 - OBRAS"/>
    <s v="2.7.1 - OBRAS EN EDIFICACIONES"/>
    <s v="S"/>
    <s v="11 - AMPLIACIÓN DEL PLANTEL EDUCATIVO PARA INICIAL JOSE NATIVIDAD MARTE - MANO PILON, MUNICIPIO PERALVILLO, PROVINCIA MONTE PLATA"/>
    <s v="10 - FONDO GENERAL"/>
    <n v="16635"/>
    <s v="29 - MONTE PLATA"/>
    <n v="0"/>
    <n v="0"/>
    <n v="0"/>
  </r>
  <r>
    <x v="0"/>
    <x v="0"/>
    <x v="0"/>
    <x v="1"/>
    <x v="7"/>
    <s v="2 - Poder Ejecutivo"/>
    <s v="0206 - MINISTERIO DE EDUCACIÓN"/>
    <x v="99"/>
    <x v="2"/>
    <x v="10"/>
    <x v="41"/>
    <s v="2.7 - OBRAS"/>
    <s v="2.7.1 - OBRAS EN EDIFICACIONES"/>
    <s v="S"/>
    <s v="80 - AMPLIACIÓN DEL PLANTEL EDUCATIVO PARA INICIAL MANGA, MUNICIPIO GUAYUBÍN, PROVINCIA MONTE CRISTI"/>
    <s v="10 - FONDO GENERAL"/>
    <n v="16593"/>
    <s v="15 - MONTE CRISTI"/>
    <n v="0"/>
    <n v="0"/>
    <n v="0"/>
  </r>
  <r>
    <x v="0"/>
    <x v="0"/>
    <x v="0"/>
    <x v="1"/>
    <x v="7"/>
    <s v="2 - Poder Ejecutivo"/>
    <s v="0206 - MINISTERIO DE EDUCACIÓN"/>
    <x v="99"/>
    <x v="2"/>
    <x v="10"/>
    <x v="41"/>
    <s v="2.7 - OBRAS"/>
    <s v="2.7.1 - OBRAS EN EDIFICACIONES"/>
    <s v="S"/>
    <s v="97 - AMPLIACIÓN DEL PLANTEL EDUCATIVO PARA INICIAL DEMETRIO MORILLO, MUNICIPIO GUAYABAL, PROVINCIA AZUA."/>
    <s v="10 - FONDO GENERAL"/>
    <n v="16473"/>
    <s v="02 - AZUA"/>
    <n v="0"/>
    <n v="0"/>
    <n v="0"/>
  </r>
  <r>
    <x v="0"/>
    <x v="0"/>
    <x v="0"/>
    <x v="1"/>
    <x v="7"/>
    <s v="2 - Poder Ejecutivo"/>
    <s v="0206 - MINISTERIO DE EDUCACIÓN"/>
    <x v="99"/>
    <x v="2"/>
    <x v="10"/>
    <x v="41"/>
    <s v="2.7 - OBRAS"/>
    <s v="2.7.1 - OBRAS EN EDIFICACIONES"/>
    <s v="S"/>
    <s v="68 - AMPLIACIÓN DEL PLANTEL EDUCATIVO PARA INICIAL PEÑUELA AFUERA, MUNICIPIO ESPERANZA, PROVINCIA VALVERDE."/>
    <s v="10 - FONDO GENERAL"/>
    <n v="16557"/>
    <s v="27 - VALVERDE"/>
    <n v="0"/>
    <n v="0"/>
    <n v="0"/>
  </r>
  <r>
    <x v="0"/>
    <x v="0"/>
    <x v="0"/>
    <x v="1"/>
    <x v="7"/>
    <s v="2 - Poder Ejecutivo"/>
    <s v="0206 - MINISTERIO DE EDUCACIÓN"/>
    <x v="99"/>
    <x v="2"/>
    <x v="10"/>
    <x v="41"/>
    <s v="2.7 - OBRAS"/>
    <s v="2.7.1 - OBRAS EN EDIFICACIONES"/>
    <s v="S"/>
    <s v="62 - AMPLIACIÓN DEL PLANTEL EDUCATIVO PARA INICIAL LOS YAREYES, MUNICIPIO BÁNICA, PROVINCIA ELIAS PIÑA."/>
    <s v="10 - FONDO GENERAL"/>
    <n v="16454"/>
    <s v="07 - ELIAS PINA"/>
    <n v="0"/>
    <n v="0"/>
    <n v="0"/>
  </r>
  <r>
    <x v="0"/>
    <x v="0"/>
    <x v="0"/>
    <x v="1"/>
    <x v="7"/>
    <s v="2 - Poder Ejecutivo"/>
    <s v="0206 - MINISTERIO DE EDUCACIÓN"/>
    <x v="99"/>
    <x v="2"/>
    <x v="10"/>
    <x v="41"/>
    <s v="2.7 - OBRAS"/>
    <s v="2.7.1 - OBRAS EN EDIFICACIONES"/>
    <s v="S"/>
    <s v="28 - AMPLIACIÓN DEL PLANTEL EDUCATIVO PARA INICIAL MONTE ADENTRO, MUNICIPIO PUÑAL, PROVINCIA SANTIAGO."/>
    <s v="10 - FONDO GENERAL"/>
    <n v="16550"/>
    <s v="25 - SANTIAGO"/>
    <n v="0"/>
    <n v="0"/>
    <n v="0"/>
  </r>
  <r>
    <x v="0"/>
    <x v="0"/>
    <x v="0"/>
    <x v="1"/>
    <x v="7"/>
    <s v="2 - Poder Ejecutivo"/>
    <s v="0206 - MINISTERIO DE EDUCACIÓN"/>
    <x v="99"/>
    <x v="2"/>
    <x v="10"/>
    <x v="41"/>
    <s v="2.7 - OBRAS"/>
    <s v="2.7.1 - OBRAS EN EDIFICACIONES"/>
    <s v="S"/>
    <s v="86 - AMPLIACIÓN DEL PLANTEL EDUCATIVO PARA INICIAL ANGEL ROSARIO MARTE - PUERTO RICO, MUNICIPIO MAIMÓN, PROVINCIA MONSEÑOR NOUEL"/>
    <s v="10 - FONDO GENERAL"/>
    <n v="16622"/>
    <s v="28 - MONSENOR NOUEL"/>
    <n v="0"/>
    <n v="0"/>
    <n v="0"/>
  </r>
  <r>
    <x v="0"/>
    <x v="0"/>
    <x v="0"/>
    <x v="1"/>
    <x v="7"/>
    <s v="2 - Poder Ejecutivo"/>
    <s v="0206 - MINISTERIO DE EDUCACIÓN"/>
    <x v="99"/>
    <x v="2"/>
    <x v="10"/>
    <x v="41"/>
    <s v="2.7 - OBRAS"/>
    <s v="2.7.1 - OBRAS EN EDIFICACIONES"/>
    <s v="S"/>
    <s v="30 - AMPLIACIÓN DEL PLANTEL EDUCATIVO PARA INICIAL CASTILLO ABAJO, MUNICIPIO PUÑAL, PROVINCIA SANTIAGO."/>
    <s v="10 - FONDO GENERAL"/>
    <n v="16552"/>
    <s v="25 - SANTIAGO"/>
    <n v="0"/>
    <n v="0"/>
    <n v="0"/>
  </r>
  <r>
    <x v="0"/>
    <x v="0"/>
    <x v="0"/>
    <x v="1"/>
    <x v="7"/>
    <s v="2 - Poder Ejecutivo"/>
    <s v="0206 - MINISTERIO DE EDUCACIÓN"/>
    <x v="99"/>
    <x v="2"/>
    <x v="10"/>
    <x v="41"/>
    <s v="2.7 - OBRAS"/>
    <s v="2.7.1 - OBRAS EN EDIFICACIONES"/>
    <s v="S"/>
    <s v="98 - AMPLIACIÓN DEL PLANTEL EDUCATIVO PARA INICIAL JOSE MERCEDES VICENTE, MUNICIPIO PADRE LAS CASAS, PROVINCIA AZUA."/>
    <s v="10 - FONDO GENERAL"/>
    <n v="16475"/>
    <s v="02 - AZUA"/>
    <n v="0"/>
    <n v="0"/>
    <n v="0"/>
  </r>
  <r>
    <x v="0"/>
    <x v="0"/>
    <x v="0"/>
    <x v="1"/>
    <x v="7"/>
    <s v="2 - Poder Ejecutivo"/>
    <s v="0206 - MINISTERIO DE EDUCACIÓN"/>
    <x v="99"/>
    <x v="2"/>
    <x v="10"/>
    <x v="41"/>
    <s v="2.7 - OBRAS"/>
    <s v="2.7.1 - OBRAS EN EDIFICACIONES"/>
    <s v="S"/>
    <s v="89 - AMPLIACIÓN DEL PLANTEL EDUCATIVO PARA INICIAL CASIMIRO HERNANDEZ, MUNICIPIO VILLA VÁZQUEZ, PROVINCIA MONTE CRISTI"/>
    <s v="10 - FONDO GENERAL"/>
    <n v="16602"/>
    <s v="15 - MONTE CRISTI"/>
    <n v="0"/>
    <n v="0.10000000009313226"/>
    <n v="0"/>
  </r>
  <r>
    <x v="0"/>
    <x v="0"/>
    <x v="0"/>
    <x v="1"/>
    <x v="7"/>
    <s v="2 - Poder Ejecutivo"/>
    <s v="0206 - MINISTERIO DE EDUCACIÓN"/>
    <x v="99"/>
    <x v="2"/>
    <x v="10"/>
    <x v="41"/>
    <s v="2.7 - OBRAS"/>
    <s v="2.7.1 - OBRAS EN EDIFICACIONES"/>
    <s v="S"/>
    <s v="33 - AMPLIACIÓN DEL PLANTEL EDUCATIVO PARA INICIAL NICOLAS MELENDEZ, MUNICIPIO ALTAMIRA, PROVINCIA PUERTO PLATA."/>
    <s v="10 - FONDO GENERAL"/>
    <n v="16565"/>
    <s v="18 - PUERTO PLATA"/>
    <n v="0"/>
    <n v="0"/>
    <n v="0"/>
  </r>
  <r>
    <x v="0"/>
    <x v="0"/>
    <x v="0"/>
    <x v="1"/>
    <x v="7"/>
    <s v="2 - Poder Ejecutivo"/>
    <s v="0206 - MINISTERIO DE EDUCACIÓN"/>
    <x v="99"/>
    <x v="2"/>
    <x v="10"/>
    <x v="41"/>
    <s v="2.7 - OBRAS"/>
    <s v="2.7.1 - OBRAS EN EDIFICACIONES"/>
    <s v="S"/>
    <s v="73 - AMPLIACIÓN DEL PLANTEL EDUCATIVO PARA INICIAL LAGUNA VERDE, MUNICIPIO MONTE CRISTI, PROVINCIA MONTE CRISTI."/>
    <s v="10 - FONDO GENERAL"/>
    <n v="16579"/>
    <s v="15 - MONTE CRISTI"/>
    <n v="0"/>
    <n v="0"/>
    <n v="0"/>
  </r>
  <r>
    <x v="0"/>
    <x v="0"/>
    <x v="0"/>
    <x v="1"/>
    <x v="7"/>
    <s v="2 - Poder Ejecutivo"/>
    <s v="0206 - MINISTERIO DE EDUCACIÓN"/>
    <x v="99"/>
    <x v="2"/>
    <x v="10"/>
    <x v="41"/>
    <s v="2.7 - OBRAS"/>
    <s v="2.7.1 - OBRAS EN EDIFICACIONES"/>
    <s v="S"/>
    <s v="75 - AMPLIACIÓN DEL PLANTEL EDUCATIVO PARA INICIAL LA ALTAGRACIA, MUNICIPIO COTUÍ, PROVINCIA SANCHEZ RAMIREZ"/>
    <s v="10 - FONDO GENERAL"/>
    <n v="16611"/>
    <s v="24 - SANCHEZ RAMIREZ"/>
    <n v="0"/>
    <n v="0"/>
    <n v="0"/>
  </r>
  <r>
    <x v="0"/>
    <x v="0"/>
    <x v="0"/>
    <x v="1"/>
    <x v="7"/>
    <s v="2 - Poder Ejecutivo"/>
    <s v="0206 - MINISTERIO DE EDUCACIÓN"/>
    <x v="99"/>
    <x v="2"/>
    <x v="10"/>
    <x v="41"/>
    <s v="2.7 - OBRAS"/>
    <s v="2.7.1 - OBRAS EN EDIFICACIONES"/>
    <s v="S"/>
    <s v="79 - AMPLIACIÓN DEL PLANTEL EDUCATIVO PARA INICIAL EL PAPAYO, MUNICIPIO GUAYUBÍN, PROVINCIA MONTE CRISTI"/>
    <s v="10 - FONDO GENERAL"/>
    <n v="16592"/>
    <s v="15 - MONTE CRISTI"/>
    <n v="0"/>
    <n v="0"/>
    <n v="0"/>
  </r>
  <r>
    <x v="0"/>
    <x v="0"/>
    <x v="0"/>
    <x v="1"/>
    <x v="7"/>
    <s v="2 - Poder Ejecutivo"/>
    <s v="0206 - MINISTERIO DE EDUCACIÓN"/>
    <x v="99"/>
    <x v="2"/>
    <x v="10"/>
    <x v="41"/>
    <s v="2.7 - OBRAS"/>
    <s v="2.7.1 - OBRAS EN EDIFICACIONES"/>
    <s v="S"/>
    <s v="59 - AMPLIACIÓN DEL PLANTEL EDUCATIVO PARA INICIAL HATO VIEJO, MUNICIPIO COMENDADOR, PROVINCIA ELIAS PIÑA."/>
    <s v="10 - FONDO GENERAL"/>
    <n v="16451"/>
    <s v="07 - ELIAS PINA"/>
    <n v="0"/>
    <n v="0"/>
    <n v="0"/>
  </r>
  <r>
    <x v="0"/>
    <x v="0"/>
    <x v="0"/>
    <x v="1"/>
    <x v="7"/>
    <s v="2 - Poder Ejecutivo"/>
    <s v="0206 - MINISTERIO DE EDUCACIÓN"/>
    <x v="99"/>
    <x v="2"/>
    <x v="10"/>
    <x v="41"/>
    <s v="2.7 - OBRAS"/>
    <s v="2.7.1 - OBRAS EN EDIFICACIONES"/>
    <s v="S"/>
    <s v="70 - AMPLIACIÓN DEL PLANTEL EDUCATIVO PARA INICIAL POZO HONDO, MUNICIPIO LA VEGA, PROVINCIA LA VEGA."/>
    <s v="10 - FONDO GENERAL"/>
    <n v="16510"/>
    <s v="13 - LA VEGA"/>
    <n v="0"/>
    <n v="0"/>
    <n v="0"/>
  </r>
  <r>
    <x v="0"/>
    <x v="0"/>
    <x v="0"/>
    <x v="1"/>
    <x v="7"/>
    <s v="2 - Poder Ejecutivo"/>
    <s v="0206 - MINISTERIO DE EDUCACIÓN"/>
    <x v="99"/>
    <x v="2"/>
    <x v="10"/>
    <x v="41"/>
    <s v="2.7 - OBRAS"/>
    <s v="2.7.1 - OBRAS EN EDIFICACIONES"/>
    <s v="S"/>
    <s v="67 - AMPLIACIÓN DEL PLANTEL EDUCATIVO PARA INICIAL TAITABON, MUNICIPIO MAO, PROVINCIA VALVERDE."/>
    <s v="10 - FONDO GENERAL"/>
    <n v="16556"/>
    <s v="27 - VALVERDE"/>
    <n v="0"/>
    <n v="0"/>
    <n v="0"/>
  </r>
  <r>
    <x v="0"/>
    <x v="0"/>
    <x v="0"/>
    <x v="1"/>
    <x v="7"/>
    <s v="2 - Poder Ejecutivo"/>
    <s v="0206 - MINISTERIO DE EDUCACIÓN"/>
    <x v="99"/>
    <x v="2"/>
    <x v="10"/>
    <x v="41"/>
    <s v="2.7 - OBRAS"/>
    <s v="2.7.1 - OBRAS EN EDIFICACIONES"/>
    <s v="S"/>
    <s v="64 - AMPLIACIÓN DEL PLANTEL EDUCATIVO PARA INICIAL CRISTINO MERAN, MUNICIPIO LAS MATAS DE FARFÁN, PROVINCIA SAN JUAN."/>
    <s v="10 - FONDO GENERAL"/>
    <n v="16456"/>
    <s v="22 - SAN JUAN"/>
    <n v="0"/>
    <n v="0"/>
    <n v="0"/>
  </r>
  <r>
    <x v="0"/>
    <x v="0"/>
    <x v="0"/>
    <x v="1"/>
    <x v="7"/>
    <s v="2 - Poder Ejecutivo"/>
    <s v="0206 - MINISTERIO DE EDUCACIÓN"/>
    <x v="99"/>
    <x v="2"/>
    <x v="10"/>
    <x v="41"/>
    <s v="2.7 - OBRAS"/>
    <s v="2.7.1 - OBRAS EN EDIFICACIONES"/>
    <s v="S"/>
    <s v="90 - AMPLIACIÓN DEL PLANTEL EDUCATIVO PARA INICIAL PROF. ELENA ABREU - LAS CANAS, MUNICIPIO LA MATA, PROVINCIA SANCHEZ RAMIREZ"/>
    <s v="10 - FONDO GENERAL"/>
    <n v="16626"/>
    <s v="24 - SANCHEZ RAMIREZ"/>
    <n v="0"/>
    <n v="0"/>
    <n v="0"/>
  </r>
  <r>
    <x v="0"/>
    <x v="0"/>
    <x v="0"/>
    <x v="1"/>
    <x v="7"/>
    <s v="2 - Poder Ejecutivo"/>
    <s v="0206 - MINISTERIO DE EDUCACIÓN"/>
    <x v="99"/>
    <x v="2"/>
    <x v="10"/>
    <x v="41"/>
    <s v="2.7 - OBRAS"/>
    <s v="2.7.1 - OBRAS EN EDIFICACIONES"/>
    <s v="S"/>
    <s v="65 - AMPLIACIÓN DEL PLANTEL EDUCATIVO PARA INICIAL REYES DE LOS SANTOS, MUNICIPIO LAS MATAS DE FARFÁN, PROVINCIA SAN JUAN."/>
    <s v="10 - FONDO GENERAL"/>
    <n v="16457"/>
    <s v="22 - SAN JUAN"/>
    <n v="0"/>
    <n v="0"/>
    <n v="0"/>
  </r>
  <r>
    <x v="0"/>
    <x v="0"/>
    <x v="0"/>
    <x v="1"/>
    <x v="7"/>
    <s v="2 - Poder Ejecutivo"/>
    <s v="0206 - MINISTERIO DE EDUCACIÓN"/>
    <x v="99"/>
    <x v="2"/>
    <x v="10"/>
    <x v="41"/>
    <s v="2.7 - OBRAS"/>
    <s v="2.7.1 - OBRAS EN EDIFICACIONES"/>
    <s v="S"/>
    <s v="76 - AMPLIACIÓN DEL PLANTEL EDUCATIVO PARA INICIAL CLAUDIO PEGUERO ABAD, MUNICIPIO COTUÍ, PROVINCIA SANCHEZ RAMIREZ"/>
    <s v="10 - FONDO GENERAL"/>
    <n v="16612"/>
    <s v="24 - SANCHEZ RAMIREZ"/>
    <n v="0"/>
    <n v="0"/>
    <n v="0"/>
  </r>
  <r>
    <x v="0"/>
    <x v="0"/>
    <x v="0"/>
    <x v="1"/>
    <x v="7"/>
    <s v="2 - Poder Ejecutivo"/>
    <s v="0206 - MINISTERIO DE EDUCACIÓN"/>
    <x v="99"/>
    <x v="2"/>
    <x v="10"/>
    <x v="41"/>
    <s v="2.7 - OBRAS"/>
    <s v="2.7.1 - OBRAS EN EDIFICACIONES"/>
    <s v="S"/>
    <s v="42 - AMPLIACIÓN DEL PLANTEL EDUCATIVO PARA INICIAL BATEY HIGO CLARO, MUNICIPIO GUAYMATE, PROVINCIA LA ROMANA."/>
    <s v="10 - FONDO GENERAL"/>
    <n v="16491"/>
    <s v="12 - LA ROMANA"/>
    <n v="0"/>
    <n v="0"/>
    <n v="0"/>
  </r>
  <r>
    <x v="0"/>
    <x v="0"/>
    <x v="0"/>
    <x v="1"/>
    <x v="7"/>
    <s v="2 - Poder Ejecutivo"/>
    <s v="0206 - MINISTERIO DE EDUCACIÓN"/>
    <x v="99"/>
    <x v="2"/>
    <x v="10"/>
    <x v="41"/>
    <s v="2.7 - OBRAS"/>
    <s v="2.7.1 - OBRAS EN EDIFICACIONES"/>
    <s v="S"/>
    <s v="27 - AMPLIACIÓN DEL PLANTEL EDUCATIVO PARA INICIAL EUGENIO MARIA DE HOSTOS - JICOME, MUNICIPIO SAN JOSÉ DE LAS MATAS, PROVINCIA SANTIAGO."/>
    <s v="10 - FONDO GENERAL"/>
    <n v="16549"/>
    <s v="25 - SANTIAGO"/>
    <n v="0"/>
    <n v="0"/>
    <n v="0"/>
  </r>
  <r>
    <x v="0"/>
    <x v="0"/>
    <x v="0"/>
    <x v="1"/>
    <x v="7"/>
    <s v="2 - Poder Ejecutivo"/>
    <s v="0206 - MINISTERIO DE EDUCACIÓN"/>
    <x v="99"/>
    <x v="2"/>
    <x v="10"/>
    <x v="41"/>
    <s v="2.7 - OBRAS"/>
    <s v="2.7.1 - OBRAS EN EDIFICACIONES"/>
    <s v="S"/>
    <s v="62 - AMPLIACIÓN DEL PLANTEL EDUCATIVO PARA INICIAL OFELIA MEDINA CAYO - GALVAN, MUNICIPIO GALVÁN, PROVINCIA BAORUCO"/>
    <s v="10 - FONDO GENERAL"/>
    <n v="16636"/>
    <s v="03 - BAHORUCO"/>
    <n v="0"/>
    <n v="0"/>
    <n v="0"/>
  </r>
  <r>
    <x v="0"/>
    <x v="0"/>
    <x v="0"/>
    <x v="1"/>
    <x v="7"/>
    <s v="2 - Poder Ejecutivo"/>
    <s v="0206 - MINISTERIO DE EDUCACIÓN"/>
    <x v="99"/>
    <x v="2"/>
    <x v="10"/>
    <x v="41"/>
    <s v="2.7 - OBRAS"/>
    <s v="2.7.1 - OBRAS EN EDIFICACIONES"/>
    <s v="S"/>
    <s v="08 - AMPLIACIÓN DEL PLANTEL EDUCATIVO PARA INICIAL FRANCOIS-JACQUES ROUSSIN, MUNICIPIO MONTE PLATA, PROVINCIA MONTE PLATA"/>
    <s v="10 - FONDO GENERAL"/>
    <n v="16632"/>
    <s v="29 - MONTE PLATA"/>
    <n v="0"/>
    <n v="0"/>
    <n v="0"/>
  </r>
  <r>
    <x v="0"/>
    <x v="0"/>
    <x v="0"/>
    <x v="1"/>
    <x v="7"/>
    <s v="2 - Poder Ejecutivo"/>
    <s v="0206 - MINISTERIO DE EDUCACIÓN"/>
    <x v="99"/>
    <x v="2"/>
    <x v="10"/>
    <x v="41"/>
    <s v="2.7 - OBRAS"/>
    <s v="2.7.1 - OBRAS EN EDIFICACIONES"/>
    <s v="S"/>
    <s v="83 - AMPLIACIÓN DEL PLANTEL EDUCATIVO PARA INICIAL PEDRO MIR, MUNICIPIO SAN FRANCISCO DE MACORÍS, PROVINCIA DUARTE."/>
    <s v="10 - FONDO GENERAL"/>
    <n v="16530"/>
    <s v="06 - DUARTE"/>
    <n v="0"/>
    <n v="0"/>
    <n v="0"/>
  </r>
  <r>
    <x v="0"/>
    <x v="0"/>
    <x v="0"/>
    <x v="1"/>
    <x v="7"/>
    <s v="2 - Poder Ejecutivo"/>
    <s v="0206 - MINISTERIO DE EDUCACIÓN"/>
    <x v="99"/>
    <x v="2"/>
    <x v="10"/>
    <x v="41"/>
    <s v="2.7 - OBRAS"/>
    <s v="2.7.1 - OBRAS EN EDIFICACIONES"/>
    <s v="S"/>
    <s v="71 - AMPLIACIÓN DEL PLANTEL EDUCATIVO PARA INICIAL JUAN DE LA CRUZ, MUNICIPIO EL CERCADO, PROVINCIA SAN JUAN."/>
    <s v="10 - FONDO GENERAL"/>
    <n v="16464"/>
    <s v="22 - SAN JUAN"/>
    <n v="0"/>
    <n v="0"/>
    <n v="0"/>
  </r>
  <r>
    <x v="0"/>
    <x v="0"/>
    <x v="0"/>
    <x v="1"/>
    <x v="7"/>
    <s v="2 - Poder Ejecutivo"/>
    <s v="0206 - MINISTERIO DE EDUCACIÓN"/>
    <x v="99"/>
    <x v="2"/>
    <x v="10"/>
    <x v="41"/>
    <s v="2.7 - OBRAS"/>
    <s v="2.7.1 - OBRAS EN EDIFICACIONES"/>
    <s v="S"/>
    <s v="45 - AMPLIACIÓN DEL PLANTEL EDUCATIVO PARA INICIAL LOS JOBITOS, MUNICIPIO SAN RAFAEL DEL YUMA, PROVINCIA LA ALTAGRACIA."/>
    <s v="10 - FONDO GENERAL"/>
    <n v="16574"/>
    <s v="11 - LA ALTAGRACIA"/>
    <n v="0"/>
    <n v="20"/>
    <n v="0"/>
  </r>
  <r>
    <x v="0"/>
    <x v="0"/>
    <x v="0"/>
    <x v="1"/>
    <x v="7"/>
    <s v="2 - Poder Ejecutivo"/>
    <s v="0206 - MINISTERIO DE EDUCACIÓN"/>
    <x v="99"/>
    <x v="2"/>
    <x v="10"/>
    <x v="41"/>
    <s v="2.7 - OBRAS"/>
    <s v="2.7.1 - OBRAS EN EDIFICACIONES"/>
    <s v="S"/>
    <s v="94 - AMPLIACIÓN DEL PLANTEL EDUCATIVO PARA INICIAL ARROYO GUAYABO, MUNICIPIO TÁBARA ARRIBA, PROVINCIA AZUA."/>
    <s v="10 - FONDO GENERAL"/>
    <n v="16470"/>
    <s v="02 - AZUA"/>
    <n v="0"/>
    <n v="0"/>
    <n v="0"/>
  </r>
  <r>
    <x v="0"/>
    <x v="0"/>
    <x v="0"/>
    <x v="1"/>
    <x v="7"/>
    <s v="2 - Poder Ejecutivo"/>
    <s v="0206 - MINISTERIO DE EDUCACIÓN"/>
    <x v="99"/>
    <x v="2"/>
    <x v="10"/>
    <x v="41"/>
    <s v="2.7 - OBRAS"/>
    <s v="2.7.1 - OBRAS EN EDIFICACIONES"/>
    <s v="S"/>
    <s v="37 - AMPLIACIÓN DEL PLANTEL EDUCATIVO PARA INICIAL LUISA GOMEZ, MUNICIPIO VILLA ISABELA, PROVINCIA PUERTO PLATA."/>
    <s v="10 - FONDO GENERAL"/>
    <n v="16569"/>
    <s v="18 - PUERTO PLATA"/>
    <n v="0"/>
    <n v="0"/>
    <n v="0"/>
  </r>
  <r>
    <x v="0"/>
    <x v="0"/>
    <x v="0"/>
    <x v="1"/>
    <x v="7"/>
    <s v="2 - Poder Ejecutivo"/>
    <s v="0206 - MINISTERIO DE EDUCACIÓN"/>
    <x v="99"/>
    <x v="2"/>
    <x v="10"/>
    <x v="41"/>
    <s v="2.7 - OBRAS"/>
    <s v="2.7.1 - OBRAS EN EDIFICACIONES"/>
    <s v="S"/>
    <s v="01 - AMPLIACIÓN DEL PLANTEL EDUCATIVO PARA INICIAL EL MACO, MUNICIPIO SAN JOSÉ DE OCOA, PROVINCIA SAN JOSE DE OCOA."/>
    <s v="10 - FONDO GENERAL"/>
    <n v="16476"/>
    <s v="31 - SAN JOSE DE OCOA"/>
    <n v="0"/>
    <n v="0"/>
    <n v="0"/>
  </r>
  <r>
    <x v="0"/>
    <x v="0"/>
    <x v="0"/>
    <x v="1"/>
    <x v="7"/>
    <s v="2 - Poder Ejecutivo"/>
    <s v="0206 - MINISTERIO DE EDUCACIÓN"/>
    <x v="99"/>
    <x v="2"/>
    <x v="10"/>
    <x v="41"/>
    <s v="2.7 - OBRAS"/>
    <s v="2.7.1 - OBRAS EN EDIFICACIONES"/>
    <s v="S"/>
    <s v="58 - AMPLIACIÓN DEL PLANTEL EDUCATIVO PARA INICIAL NARANJAL - PROFESOR AMADO GARO URBAEZ, MUNICIPIO ENRIQUILLO, PROVINCIA BARAHONA."/>
    <s v="10 - FONDO GENERAL"/>
    <n v="16393"/>
    <s v="04 - BARAHONA"/>
    <n v="0"/>
    <n v="0"/>
    <n v="0"/>
  </r>
  <r>
    <x v="0"/>
    <x v="0"/>
    <x v="0"/>
    <x v="1"/>
    <x v="7"/>
    <s v="2 - Poder Ejecutivo"/>
    <s v="0206 - MINISTERIO DE EDUCACIÓN"/>
    <x v="99"/>
    <x v="2"/>
    <x v="10"/>
    <x v="41"/>
    <s v="2.7 - OBRAS"/>
    <s v="2.7.1 - OBRAS EN EDIFICACIONES"/>
    <s v="S"/>
    <s v="44 - AMPLIACIÓN DDEL PLANTEL EDUCATIVO PARA INICIAL LOS TOCONES, MUNICIPIO HIGÜEY, PROVINCIA LA ALTAGRACIA."/>
    <s v="10 - FONDO GENERAL"/>
    <n v="16573"/>
    <s v="11 - LA ALTAGRACIA"/>
    <n v="0"/>
    <n v="0"/>
    <n v="0"/>
  </r>
  <r>
    <x v="0"/>
    <x v="0"/>
    <x v="0"/>
    <x v="1"/>
    <x v="7"/>
    <s v="2 - Poder Ejecutivo"/>
    <s v="0206 - MINISTERIO DE EDUCACIÓN"/>
    <x v="99"/>
    <x v="2"/>
    <x v="10"/>
    <x v="41"/>
    <s v="2.7 - OBRAS"/>
    <s v="2.7.1 - OBRAS EN EDIFICACIONES"/>
    <s v="S"/>
    <s v="79 - AMPLIACIÓN DEL PLANTEL EDUCATIVO PARA INICIAL MAJAGUAL, MUNICIPIO VILLA RIVA, PROVINCIA DUARTE."/>
    <s v="10 - FONDO GENERAL"/>
    <n v="16526"/>
    <s v="06 - DUARTE"/>
    <n v="0"/>
    <n v="0"/>
    <n v="0"/>
  </r>
  <r>
    <x v="0"/>
    <x v="0"/>
    <x v="0"/>
    <x v="1"/>
    <x v="7"/>
    <s v="2 - Poder Ejecutivo"/>
    <s v="0206 - MINISTERIO DE EDUCACIÓN"/>
    <x v="99"/>
    <x v="2"/>
    <x v="10"/>
    <x v="41"/>
    <s v="2.7 - OBRAS"/>
    <s v="2.7.1 - OBRAS EN EDIFICACIONES"/>
    <s v="S"/>
    <s v="81 - AMPLIACIÓN DEL PLANTEL EDUCATIVO PARA INICIAL ADELAYDA MOLINA I, MUNICIPIO VILLA RIVA, PROVINCIA DUARTE."/>
    <s v="10 - FONDO GENERAL"/>
    <n v="16528"/>
    <s v="06 - DUARTE"/>
    <n v="0"/>
    <n v="0"/>
    <n v="0"/>
  </r>
  <r>
    <x v="0"/>
    <x v="0"/>
    <x v="0"/>
    <x v="1"/>
    <x v="7"/>
    <s v="2 - Poder Ejecutivo"/>
    <s v="0206 - MINISTERIO DE EDUCACIÓN"/>
    <x v="99"/>
    <x v="2"/>
    <x v="10"/>
    <x v="41"/>
    <s v="2.7 - OBRAS"/>
    <s v="2.7.1 - OBRAS EN EDIFICACIONES"/>
    <s v="S"/>
    <s v="16 - AMPLIACIÓN DEL PLANTEL EDUCATIVO PARA INICIAL LA ENCANTADA, MUNICIPIO MOCA, PROVINCIA ESPAILLAT."/>
    <s v="10 - FONDO GENERAL"/>
    <n v="16508"/>
    <s v="09 - ESPAILLAT"/>
    <n v="0"/>
    <n v="0"/>
    <n v="0"/>
  </r>
  <r>
    <x v="0"/>
    <x v="0"/>
    <x v="0"/>
    <x v="1"/>
    <x v="7"/>
    <s v="2 - Poder Ejecutivo"/>
    <s v="0206 - MINISTERIO DE EDUCACIÓN"/>
    <x v="99"/>
    <x v="2"/>
    <x v="10"/>
    <x v="41"/>
    <s v="2.7 - OBRAS"/>
    <s v="2.7.1 - OBRAS EN EDIFICACIONES"/>
    <s v="S"/>
    <s v="71 - AMPLIACIÓN DEL PLANTEL EDUCATIVO PARA INICIAL LA ROMERA, MUNICIPIO LA VEGA, PROVINCIA LA VEGA."/>
    <s v="10 - FONDO GENERAL"/>
    <n v="16511"/>
    <s v="13 - LA VEGA"/>
    <n v="0"/>
    <n v="509134.2200000002"/>
    <n v="0"/>
  </r>
  <r>
    <x v="0"/>
    <x v="0"/>
    <x v="0"/>
    <x v="1"/>
    <x v="7"/>
    <s v="2 - Poder Ejecutivo"/>
    <s v="0206 - MINISTERIO DE EDUCACIÓN"/>
    <x v="99"/>
    <x v="2"/>
    <x v="10"/>
    <x v="41"/>
    <s v="2.7 - OBRAS"/>
    <s v="2.7.1 - OBRAS EN EDIFICACIONES"/>
    <s v="S"/>
    <s v="41 - AMPLIACIÓN DEL PLANTEL EDUCATIVO PARA INICIAL BATEY CAMPIÑA, MUNICIPIO GUAYMATE, PROVINCIA LA ROMANA."/>
    <s v="10 - FONDO GENERAL"/>
    <n v="16490"/>
    <s v="12 - LA ROMANA"/>
    <n v="0"/>
    <n v="0"/>
    <n v="0"/>
  </r>
  <r>
    <x v="0"/>
    <x v="0"/>
    <x v="0"/>
    <x v="1"/>
    <x v="7"/>
    <s v="2 - Poder Ejecutivo"/>
    <s v="0206 - MINISTERIO DE EDUCACIÓN"/>
    <x v="99"/>
    <x v="2"/>
    <x v="10"/>
    <x v="41"/>
    <s v="2.7 - OBRAS"/>
    <s v="2.7.1 - OBRAS EN EDIFICACIONES"/>
    <s v="S"/>
    <s v="88 - AMPLIACIÓN DEL PLANTEL EDUCATIVO PARA INICIAL LOS CONUCOS, MUNICIPIO VILLA VÁZQUEZ, PROVINCIA MONTE CRISTI"/>
    <s v="10 - FONDO GENERAL"/>
    <n v="16601"/>
    <s v="15 - MONTE CRISTI"/>
    <n v="0"/>
    <n v="0"/>
    <n v="0"/>
  </r>
  <r>
    <x v="0"/>
    <x v="0"/>
    <x v="0"/>
    <x v="1"/>
    <x v="7"/>
    <s v="2 - Poder Ejecutivo"/>
    <s v="0206 - MINISTERIO DE EDUCACIÓN"/>
    <x v="99"/>
    <x v="2"/>
    <x v="10"/>
    <x v="41"/>
    <s v="2.7 - OBRAS"/>
    <s v="2.7.1 - OBRAS EN EDIFICACIONES"/>
    <s v="S"/>
    <s v="18 - AMPLIACIÓN DEL PLANTEL EDUCATIVO PARA INICIAL PROF. MARIA ELENA MENDEZ, MUNICIPIO MOCA, PROVINCIA ESPAILLAT."/>
    <s v="10 - FONDO GENERAL"/>
    <n v="16514"/>
    <s v="09 - ESPAILLAT"/>
    <n v="0"/>
    <n v="0"/>
    <n v="0"/>
  </r>
  <r>
    <x v="0"/>
    <x v="0"/>
    <x v="0"/>
    <x v="1"/>
    <x v="7"/>
    <s v="2 - Poder Ejecutivo"/>
    <s v="0206 - MINISTERIO DE EDUCACIÓN"/>
    <x v="99"/>
    <x v="2"/>
    <x v="10"/>
    <x v="41"/>
    <s v="2.7 - OBRAS"/>
    <s v="2.7.1 - OBRAS EN EDIFICACIONES"/>
    <s v="S"/>
    <s v="72 - AMPLIACIÓN DEL PLANTEL EDUCATIVO PARA INICIAL LA HOYITA, MUNICIPIO LA VEGA, PROVINCIA LA VEGA."/>
    <s v="10 - FONDO GENERAL"/>
    <n v="16512"/>
    <s v="13 - LA VEGA"/>
    <n v="0"/>
    <n v="0"/>
    <n v="0"/>
  </r>
  <r>
    <x v="0"/>
    <x v="0"/>
    <x v="0"/>
    <x v="1"/>
    <x v="7"/>
    <s v="2 - Poder Ejecutivo"/>
    <s v="0206 - MINISTERIO DE EDUCACIÓN"/>
    <x v="99"/>
    <x v="2"/>
    <x v="10"/>
    <x v="41"/>
    <s v="2.7 - OBRAS"/>
    <s v="2.7.1 - OBRAS EN EDIFICACIONES"/>
    <s v="S"/>
    <s v="97 - AMPLIACIÓN DEL PLANTEL EDUCATIVO PARA INICIAL LEONIDAS CUSTODIO, MUNICIPIO RAMÓN SANTANA, PROVINCIA SAN PEDRO DE MACORIS"/>
    <s v="10 - FONDO GENERAL"/>
    <n v="16484"/>
    <s v="23 - SAN PEDRO DE MACORIS"/>
    <n v="0"/>
    <n v="0"/>
    <n v="0"/>
  </r>
  <r>
    <x v="0"/>
    <x v="0"/>
    <x v="0"/>
    <x v="1"/>
    <x v="7"/>
    <s v="2 - Poder Ejecutivo"/>
    <s v="0206 - MINISTERIO DE EDUCACIÓN"/>
    <x v="99"/>
    <x v="2"/>
    <x v="10"/>
    <x v="41"/>
    <s v="2.7 - OBRAS"/>
    <s v="2.7.1 - OBRAS EN EDIFICACIONES"/>
    <s v="S"/>
    <s v="66 - AMPLIACIÓN DEL PLANTEL EDUCATIVO PARA INICIAL SALUTIANO VICIOSO, MUNICIPIO LAS MATAS DE FARFÁN, PROVINCIA SAN JUAN."/>
    <s v="10 - FONDO GENERAL"/>
    <n v="16458"/>
    <s v="22 - SAN JUAN"/>
    <n v="0"/>
    <n v="0"/>
    <n v="0"/>
  </r>
  <r>
    <x v="0"/>
    <x v="0"/>
    <x v="0"/>
    <x v="1"/>
    <x v="7"/>
    <s v="2 - Poder Ejecutivo"/>
    <s v="0206 - MINISTERIO DE EDUCACIÓN"/>
    <x v="99"/>
    <x v="2"/>
    <x v="10"/>
    <x v="41"/>
    <s v="2.7 - OBRAS"/>
    <s v="2.7.1 - OBRAS EN EDIFICACIONES"/>
    <s v="S"/>
    <s v="63 - AMPLIACIÓN DEL PLANTEL EDUCATIVO PARA INICIAL FRANCISCO ACOSTA, MUNICIPIO LAS MATAS DE FARFÁN, PROVINCIA SAN JUAN."/>
    <s v="10 - FONDO GENERAL"/>
    <n v="16455"/>
    <s v="22 - SAN JUAN"/>
    <n v="0"/>
    <n v="0"/>
    <n v="0"/>
  </r>
  <r>
    <x v="0"/>
    <x v="0"/>
    <x v="0"/>
    <x v="1"/>
    <x v="7"/>
    <s v="2 - Poder Ejecutivo"/>
    <s v="0206 - MINISTERIO DE EDUCACIÓN"/>
    <x v="99"/>
    <x v="2"/>
    <x v="10"/>
    <x v="41"/>
    <s v="2.7 - OBRAS"/>
    <s v="2.7.1 - OBRAS EN EDIFICACIONES"/>
    <s v="S"/>
    <s v="02 - AMPLIACIÓN DEL PLANTEL EDUCATIVO PARA INICIAL KILOMETRO 23, MUNICIPIO EL VALLE, PROVINCIA HATO MAYOR."/>
    <s v="10 - FONDO GENERAL"/>
    <n v="16488"/>
    <s v="30 - HATO MAYOR"/>
    <n v="0"/>
    <n v="0"/>
    <n v="0"/>
  </r>
  <r>
    <x v="0"/>
    <x v="0"/>
    <x v="0"/>
    <x v="1"/>
    <x v="7"/>
    <s v="2 - Poder Ejecutivo"/>
    <s v="0206 - MINISTERIO DE EDUCACIÓN"/>
    <x v="99"/>
    <x v="2"/>
    <x v="10"/>
    <x v="41"/>
    <s v="2.7 - OBRAS"/>
    <s v="2.7.1 - OBRAS EN EDIFICACIONES"/>
    <s v="S"/>
    <s v="05 - AMPLIACIÓN DEL PLANTEL EDUCATIVO PARA INICIAL CRUCE DE MELA - EL CERCADILLO, MUNICIPIO MONTE PLATA, PROVINCIA MONTE PLATA"/>
    <s v="10 - FONDO GENERAL"/>
    <n v="16629"/>
    <s v="29 - MONTE PLATA"/>
    <n v="0"/>
    <n v="0"/>
    <n v="0"/>
  </r>
  <r>
    <x v="0"/>
    <x v="0"/>
    <x v="0"/>
    <x v="1"/>
    <x v="7"/>
    <s v="2 - Poder Ejecutivo"/>
    <s v="0206 - MINISTERIO DE EDUCACIÓN"/>
    <x v="99"/>
    <x v="2"/>
    <x v="10"/>
    <x v="41"/>
    <s v="2.7 - OBRAS"/>
    <s v="2.7.1 - OBRAS EN EDIFICACIONES"/>
    <s v="S"/>
    <s v="78 - AMPLIACIÓN DEL PLANTEL EDUCATIVO PARA INICIAL HATILLO ARRIBA, MUNICIPIO GUAYUBÍN, PROVINCIA MONTE CRISTI"/>
    <s v="10 - FONDO GENERAL"/>
    <n v="16591"/>
    <s v="15 - MONTE CRISTI"/>
    <n v="0"/>
    <n v="0"/>
    <n v="0"/>
  </r>
  <r>
    <x v="0"/>
    <x v="0"/>
    <x v="0"/>
    <x v="1"/>
    <x v="7"/>
    <s v="2 - Poder Ejecutivo"/>
    <s v="0206 - MINISTERIO DE EDUCACIÓN"/>
    <x v="99"/>
    <x v="2"/>
    <x v="10"/>
    <x v="41"/>
    <s v="2.7 - OBRAS"/>
    <s v="2.7.1 - OBRAS EN EDIFICACIONES"/>
    <s v="S"/>
    <s v="81 - AMPLIACIÓN DEL PLANTEL EDUCATIVO PARA INICIAL EMILIA ANTONIA MARTINEZ, MUNICIPIO GUAYUBÍN, PROVINCIA MONTE CRISTI"/>
    <s v="10 - FONDO GENERAL"/>
    <n v="16594"/>
    <s v="15 - MONTE CRISTI"/>
    <n v="0"/>
    <n v="0"/>
    <n v="0"/>
  </r>
  <r>
    <x v="0"/>
    <x v="0"/>
    <x v="0"/>
    <x v="1"/>
    <x v="7"/>
    <s v="2 - Poder Ejecutivo"/>
    <s v="0206 - MINISTERIO DE EDUCACIÓN"/>
    <x v="99"/>
    <x v="2"/>
    <x v="10"/>
    <x v="41"/>
    <s v="2.7 - OBRAS"/>
    <s v="2.7.1 - OBRAS EN EDIFICACIONES"/>
    <s v="S"/>
    <s v="90 - AMPLIACIÓN DEL PLANTEL EDUCATIVO PARA INICIAL EL ARROZAL, MUNICIPIO VILLA VÁZQUEZ, PROVINCIA MONTE CRISTI"/>
    <s v="10 - FONDO GENERAL"/>
    <n v="16603"/>
    <s v="15 - MONTE CRISTI"/>
    <n v="0"/>
    <n v="0"/>
    <n v="0"/>
  </r>
  <r>
    <x v="0"/>
    <x v="0"/>
    <x v="0"/>
    <x v="1"/>
    <x v="7"/>
    <s v="2 - Poder Ejecutivo"/>
    <s v="0206 - MINISTERIO DE EDUCACIÓN"/>
    <x v="99"/>
    <x v="2"/>
    <x v="10"/>
    <x v="41"/>
    <s v="2.7 - OBRAS"/>
    <s v="2.7.1 - OBRAS EN EDIFICACIONES"/>
    <s v="S"/>
    <s v="09 - AMPLIACIÓN DEL PLANTEL EDUCATIVO PARA INICIAL PEDRO PIMENTEL - ANTON SANCHEZ, MUNICIPIO BAYAGUANA, PROVINCIA MONTE PLATA"/>
    <s v="10 - FONDO GENERAL"/>
    <n v="16633"/>
    <s v="29 - MONTE PLATA"/>
    <n v="0"/>
    <n v="0"/>
    <n v="0"/>
  </r>
  <r>
    <x v="0"/>
    <x v="0"/>
    <x v="0"/>
    <x v="1"/>
    <x v="7"/>
    <s v="2 - Poder Ejecutivo"/>
    <s v="0206 - MINISTERIO DE EDUCACIÓN"/>
    <x v="99"/>
    <x v="2"/>
    <x v="10"/>
    <x v="41"/>
    <s v="2.7 - OBRAS"/>
    <s v="2.7.1 - OBRAS EN EDIFICACIONES"/>
    <s v="S"/>
    <s v="93 - AMPLIACIÓN DEL PLANTEL EDUCATIVO PARA INICIAL EMILIO LORA - BUEN GUSTO, MUNICIPIO PARTIDO, PROVINCIA DAJABON"/>
    <s v="10 - FONDO GENERAL"/>
    <n v="16606"/>
    <s v="05 - DAJABON"/>
    <n v="0"/>
    <n v="0"/>
    <n v="0"/>
  </r>
  <r>
    <x v="0"/>
    <x v="0"/>
    <x v="0"/>
    <x v="1"/>
    <x v="7"/>
    <s v="2 - Poder Ejecutivo"/>
    <s v="0206 - MINISTERIO DE EDUCACIÓN"/>
    <x v="99"/>
    <x v="2"/>
    <x v="10"/>
    <x v="41"/>
    <s v="2.7 - OBRAS"/>
    <s v="2.7.1 - OBRAS EN EDIFICACIONES"/>
    <s v="S"/>
    <s v="73 - AMPLIACIÓN DEL PLANTEL EDUCATIVO PARA INICIAL LA ROMANA, MUNICIPIO JIMA ABAJO, PROVINCIA LA VEGA."/>
    <s v="10 - FONDO GENERAL"/>
    <n v="16522"/>
    <s v="13 - LA VEGA"/>
    <n v="0"/>
    <n v="894679.87000000011"/>
    <n v="0"/>
  </r>
  <r>
    <x v="0"/>
    <x v="0"/>
    <x v="0"/>
    <x v="1"/>
    <x v="7"/>
    <s v="2 - Poder Ejecutivo"/>
    <s v="0206 - MINISTERIO DE EDUCACIÓN"/>
    <x v="99"/>
    <x v="2"/>
    <x v="10"/>
    <x v="41"/>
    <s v="2.7 - OBRAS"/>
    <s v="2.7.1 - OBRAS EN EDIFICACIONES"/>
    <s v="S"/>
    <s v="03 - AMPLIACIÓN DEL PLANTEL EDUCATIVO PARA INICIAL SAN RAFAEL, MUNICIPIO EL VALLE, PROVINCIA HATO MAYOR."/>
    <s v="10 - FONDO GENERAL"/>
    <n v="16489"/>
    <s v="30 - HATO MAYOR"/>
    <n v="0"/>
    <n v="0"/>
    <n v="0"/>
  </r>
  <r>
    <x v="0"/>
    <x v="0"/>
    <x v="0"/>
    <x v="1"/>
    <x v="7"/>
    <s v="2 - Poder Ejecutivo"/>
    <s v="0206 - MINISTERIO DE EDUCACIÓN"/>
    <x v="99"/>
    <x v="2"/>
    <x v="10"/>
    <x v="41"/>
    <s v="2.7 - OBRAS"/>
    <s v="2.7.1 - OBRAS EN EDIFICACIONES"/>
    <s v="S"/>
    <s v="07 - AMPLIACIÓN DEL PLANTEL EDUCATIVO PARA INICIAL PORTAL DE BELEN, MUNICIPIO MONTE PLATA, PROVINCIA MONTE PLATA"/>
    <s v="10 - FONDO GENERAL"/>
    <n v="16631"/>
    <s v="29 - MONTE PLATA"/>
    <n v="0"/>
    <n v="0"/>
    <n v="0"/>
  </r>
  <r>
    <x v="0"/>
    <x v="0"/>
    <x v="0"/>
    <x v="1"/>
    <x v="7"/>
    <s v="2 - Poder Ejecutivo"/>
    <s v="0206 - MINISTERIO DE EDUCACIÓN"/>
    <x v="99"/>
    <x v="2"/>
    <x v="10"/>
    <x v="41"/>
    <s v="2.7 - OBRAS"/>
    <s v="2.7.1 - OBRAS EN EDIFICACIONES"/>
    <s v="S"/>
    <s v="69 - AMPLIACIÓN DEL PLANTEL EDUCATIVO PARA INICIAL PROF. ROMELIO OVIEDO, MUNICIPIO LAS MATAS DE FARFÁN, PROVINCIA SAN JUAN."/>
    <s v="10 - FONDO GENERAL"/>
    <n v="16462"/>
    <s v="22 - SAN JUAN"/>
    <n v="0"/>
    <n v="0"/>
    <n v="0"/>
  </r>
  <r>
    <x v="0"/>
    <x v="0"/>
    <x v="0"/>
    <x v="1"/>
    <x v="7"/>
    <s v="2 - Poder Ejecutivo"/>
    <s v="0206 - MINISTERIO DE EDUCACIÓN"/>
    <x v="99"/>
    <x v="2"/>
    <x v="10"/>
    <x v="41"/>
    <s v="2.7 - OBRAS"/>
    <s v="2.7.1 - OBRAS EN EDIFICACIONES"/>
    <s v="S"/>
    <s v="78 - AMPLIACIÓN DEL PLANTEL EDUCATIVO PARA INICIAL AGUSTIN HERRERA RODRIGUEZ, MUNICIPIO COTUÍ, PROVINCIA SANCHEZ RAMIREZ"/>
    <s v="10 - FONDO GENERAL"/>
    <n v="16614"/>
    <s v="24 - SANCHEZ RAMIREZ"/>
    <n v="0"/>
    <n v="0"/>
    <n v="0"/>
  </r>
  <r>
    <x v="0"/>
    <x v="0"/>
    <x v="0"/>
    <x v="1"/>
    <x v="7"/>
    <s v="2 - Poder Ejecutivo"/>
    <s v="0206 - MINISTERIO DE EDUCACIÓN"/>
    <x v="99"/>
    <x v="2"/>
    <x v="10"/>
    <x v="41"/>
    <s v="2.7 - OBRAS"/>
    <s v="2.7.1 - OBRAS EN EDIFICACIONES"/>
    <s v="S"/>
    <s v="87 - AMPLIACIÓN DEL PLANTEL EDUCATIVO PARA INICIAL LOS ORNES, MUNICIPIO VILLA TAPIA, PROVINCIA HERMANAS MIRABAL."/>
    <s v="10 - FONDO GENERAL"/>
    <n v="16534"/>
    <s v="19 - HERMANAS MIRABAL"/>
    <n v="0"/>
    <n v="0"/>
    <n v="0"/>
  </r>
  <r>
    <x v="0"/>
    <x v="0"/>
    <x v="0"/>
    <x v="1"/>
    <x v="7"/>
    <s v="2 - Poder Ejecutivo"/>
    <s v="0206 - MINISTERIO DE EDUCACIÓN"/>
    <x v="99"/>
    <x v="2"/>
    <x v="10"/>
    <x v="41"/>
    <s v="2.7 - OBRAS"/>
    <s v="2.7.1 - OBRAS EN EDIFICACIONES"/>
    <s v="S"/>
    <s v="46 - AMPLIACIÓN DEL PLANTEL EDUCATIVO PARA INICIAL SANTA CRUZ DE GATO, MUNICIPIO SAN RAFAEL DEL YUMA, PROVINCIA LA ALTAGRACIA."/>
    <s v="10 - FONDO GENERAL"/>
    <n v="16575"/>
    <s v="11 - LA ALTAGRACIA"/>
    <n v="0"/>
    <n v="0"/>
    <n v="0"/>
  </r>
  <r>
    <x v="0"/>
    <x v="0"/>
    <x v="0"/>
    <x v="1"/>
    <x v="7"/>
    <s v="2 - Poder Ejecutivo"/>
    <s v="0206 - MINISTERIO DE EDUCACIÓN"/>
    <x v="99"/>
    <x v="2"/>
    <x v="10"/>
    <x v="41"/>
    <s v="2.7 - OBRAS"/>
    <s v="2.7.1 - OBRAS EN EDIFICACIONES"/>
    <s v="S"/>
    <s v="74 - AMPLIACIÓN DEL PLANTEL EDUCATIVO PARA INICIAL SATURNINO TERRERO, MUNICIPIO JUAN DE HERRERA, PROVINCIA SAN JUAN."/>
    <s v="10 - FONDO GENERAL"/>
    <n v="16467"/>
    <s v="22 - SAN JUAN"/>
    <n v="0"/>
    <n v="0"/>
    <n v="0"/>
  </r>
  <r>
    <x v="0"/>
    <x v="0"/>
    <x v="0"/>
    <x v="1"/>
    <x v="7"/>
    <s v="2 - Poder Ejecutivo"/>
    <s v="0206 - MINISTERIO DE EDUCACIÓN"/>
    <x v="99"/>
    <x v="2"/>
    <x v="10"/>
    <x v="41"/>
    <s v="2.7 - OBRAS"/>
    <s v="2.7.1 - OBRAS EN EDIFICACIONES"/>
    <s v="S"/>
    <s v="87 - AMPLIACIÓN DEL PLANTEL EDUCATIVO PARA INICIAL MAGDALENA, MUNICIPIO CASTAÑUELAS, PROVINCIA MONTE CRISTI"/>
    <s v="10 - FONDO GENERAL"/>
    <n v="16600"/>
    <s v="15 - MONTE CRISTI"/>
    <n v="0"/>
    <n v="0"/>
    <n v="0"/>
  </r>
  <r>
    <x v="0"/>
    <x v="0"/>
    <x v="0"/>
    <x v="1"/>
    <x v="7"/>
    <s v="2 - Poder Ejecutivo"/>
    <s v="0206 - MINISTERIO DE EDUCACIÓN"/>
    <x v="99"/>
    <x v="2"/>
    <x v="10"/>
    <x v="41"/>
    <s v="2.7 - OBRAS"/>
    <s v="2.7.1 - OBRAS EN EDIFICACIONES"/>
    <s v="S"/>
    <s v="82 - AMPLIACIÓN DEL PLANTEL EDUCATIVO PARA INICIAL LOS LIMONES, MUNICIPIO GUAYUBÍN, PROVINCIA MONTE CRISTI"/>
    <s v="10 - FONDO GENERAL"/>
    <n v="16595"/>
    <s v="15 - MONTE CRISTI"/>
    <n v="0"/>
    <n v="0"/>
    <n v="0"/>
  </r>
  <r>
    <x v="0"/>
    <x v="0"/>
    <x v="0"/>
    <x v="1"/>
    <x v="7"/>
    <s v="2 - Poder Ejecutivo"/>
    <s v="0206 - MINISTERIO DE EDUCACIÓN"/>
    <x v="99"/>
    <x v="2"/>
    <x v="10"/>
    <x v="41"/>
    <s v="2.7 - OBRAS"/>
    <s v="2.7.1 - OBRAS EN EDIFICACIONES"/>
    <s v="S"/>
    <s v="06 - AMPLIACIÓN DEL PLANTEL EDUCATIVO PARA INICIAL MATA LOS INDIOS, MUNICIPIO MONTE PLATA, PROVINCIA MONTE PLATA"/>
    <s v="10 - FONDO GENERAL"/>
    <n v="16630"/>
    <s v="29 - MONTE PLATA"/>
    <n v="0"/>
    <n v="0"/>
    <n v="0"/>
  </r>
  <r>
    <x v="0"/>
    <x v="0"/>
    <x v="0"/>
    <x v="1"/>
    <x v="7"/>
    <s v="2 - Poder Ejecutivo"/>
    <s v="0206 - MINISTERIO DE EDUCACIÓN"/>
    <x v="99"/>
    <x v="2"/>
    <x v="10"/>
    <x v="41"/>
    <s v="2.7 - OBRAS"/>
    <s v="2.7.1 - OBRAS EN EDIFICACIONES"/>
    <s v="S"/>
    <s v="02 - AMPLIACIÓN DEL PLANTEL EDUCATIVO PARA INICIAL ARROYO SECO, MUNICIPIO SAN JOSÉ DE OCOA, PROVINCIA SAN JOSE DE OCOA."/>
    <s v="10 - FONDO GENERAL"/>
    <n v="16477"/>
    <s v="31 - SAN JOSE DE OCOA"/>
    <n v="0"/>
    <n v="1.0000000009313226E-2"/>
    <n v="0"/>
  </r>
  <r>
    <x v="0"/>
    <x v="0"/>
    <x v="0"/>
    <x v="1"/>
    <x v="7"/>
    <s v="2 - Poder Ejecutivo"/>
    <s v="0206 - MINISTERIO DE EDUCACIÓN"/>
    <x v="99"/>
    <x v="2"/>
    <x v="10"/>
    <x v="41"/>
    <s v="2.7 - OBRAS"/>
    <s v="2.7.1 - OBRAS EN EDIFICACIONES"/>
    <s v="S"/>
    <s v="04 - AMPLIACIÓN DEL PLANTEL EDUCATIVO PARA INICIAL BATEY FRIAS, MUNICIPIO MONTE PLATA, PROVINCIA MONTE PLATA"/>
    <s v="10 - FONDO GENERAL"/>
    <n v="16628"/>
    <s v="29 - MONTE PLATA"/>
    <n v="0"/>
    <n v="0"/>
    <n v="0"/>
  </r>
  <r>
    <x v="0"/>
    <x v="0"/>
    <x v="0"/>
    <x v="1"/>
    <x v="7"/>
    <s v="2 - Poder Ejecutivo"/>
    <s v="0206 - MINISTERIO DE EDUCACIÓN"/>
    <x v="99"/>
    <x v="2"/>
    <x v="10"/>
    <x v="41"/>
    <s v="2.7 - OBRAS"/>
    <s v="2.7.1 - OBRAS EN EDIFICACIONES"/>
    <s v="S"/>
    <s v="72 - AMPLIACIÓN DEL PLANTEL EDUCATIVO PARA INICIAL JUAN VELEZ - DURAN, MUNICIPIO MONCIÓN, PROVINCIA SANTIAGO RODRIGUEZ."/>
    <s v="10 - FONDO GENERAL"/>
    <n v="16561"/>
    <s v="26 - SANTIAGO RODRIGUEZ"/>
    <n v="0"/>
    <n v="0"/>
    <n v="0"/>
  </r>
  <r>
    <x v="0"/>
    <x v="0"/>
    <x v="0"/>
    <x v="1"/>
    <x v="7"/>
    <s v="2 - Poder Ejecutivo"/>
    <s v="0206 - MINISTERIO DE EDUCACIÓN"/>
    <x v="99"/>
    <x v="2"/>
    <x v="10"/>
    <x v="41"/>
    <s v="2.7 - OBRAS"/>
    <s v="2.7.1 - OBRAS EN EDIFICACIONES"/>
    <s v="S"/>
    <s v="99 - AMPLIACIÓN DEL PLANTEL EDUCATIVO PARA INICIAL VICTORINA, MUNICIPIO LOS LLANOS, PROVINCIA SAN PEDRO DE MACORIS."/>
    <s v="10 - FONDO GENERAL"/>
    <n v="16486"/>
    <s v="23 - SAN PEDRO DE MACORIS"/>
    <n v="0"/>
    <n v="0"/>
    <n v="0"/>
  </r>
  <r>
    <x v="0"/>
    <x v="0"/>
    <x v="0"/>
    <x v="1"/>
    <x v="7"/>
    <s v="2 - Poder Ejecutivo"/>
    <s v="0206 - MINISTERIO DE EDUCACIÓN"/>
    <x v="99"/>
    <x v="2"/>
    <x v="10"/>
    <x v="41"/>
    <s v="2.7 - OBRAS"/>
    <s v="2.7.1 - OBRAS EN EDIFICACIONES"/>
    <s v="S"/>
    <s v="26 - AMPLIACIÓN DEL PLANTEL EDUCATIVO PARA INICIAL FABIO FIALLO - CAOBANICO, MUNICIPIO SAN JOSÉ DE LAS MATAS, PROVINCIA SANTIAGO."/>
    <s v="10 - FONDO GENERAL"/>
    <n v="16548"/>
    <s v="25 - SANTIAGO"/>
    <n v="0"/>
    <n v="0"/>
    <n v="0"/>
  </r>
  <r>
    <x v="0"/>
    <x v="0"/>
    <x v="0"/>
    <x v="1"/>
    <x v="7"/>
    <s v="2 - Poder Ejecutivo"/>
    <s v="0206 - MINISTERIO DE EDUCACIÓN"/>
    <x v="99"/>
    <x v="2"/>
    <x v="10"/>
    <x v="41"/>
    <s v="2.7 - OBRAS"/>
    <s v="2.7.1 - OBRAS EN EDIFICACIONES"/>
    <s v="S"/>
    <s v="67 - AMPLIACIÓN DEL PLANTEL EDUCATIVO PARA INICIAL PAUL HARRIS, MUNICIPIO LAS MATAS DE FARFÁN, PROVINCIA SAN JUAN."/>
    <s v="10 - FONDO GENERAL"/>
    <n v="16459"/>
    <s v="22 - SAN JUAN"/>
    <n v="0"/>
    <n v="0"/>
    <n v="0"/>
  </r>
  <r>
    <x v="0"/>
    <x v="0"/>
    <x v="0"/>
    <x v="1"/>
    <x v="7"/>
    <s v="2 - Poder Ejecutivo"/>
    <s v="0206 - MINISTERIO DE EDUCACIÓN"/>
    <x v="99"/>
    <x v="2"/>
    <x v="10"/>
    <x v="41"/>
    <s v="2.7 - OBRAS"/>
    <s v="2.7.1 - OBRAS EN EDIFICACIONES"/>
    <s v="S"/>
    <s v="05 - AMPLIACIÓN DEL PLANTEL EDUCATIVO PARA INICIAL CAIPI - GUARDERIA SAN VICENTE DE PAUL, SECTOR VILLA FRANCISCA, DISTRITO NACIONAL"/>
    <s v="10 - FONDO GENERAL"/>
    <n v="16609"/>
    <s v="01 - DISTRITO NACIONAL"/>
    <n v="0"/>
    <n v="0"/>
    <n v="0"/>
  </r>
  <r>
    <x v="0"/>
    <x v="0"/>
    <x v="0"/>
    <x v="1"/>
    <x v="7"/>
    <s v="2 - Poder Ejecutivo"/>
    <s v="0206 - MINISTERIO DE EDUCACIÓN"/>
    <x v="99"/>
    <x v="2"/>
    <x v="10"/>
    <x v="41"/>
    <s v="2.7 - OBRAS"/>
    <s v="2.7.1 - OBRAS EN EDIFICACIONES"/>
    <s v="S"/>
    <s v="21 - AMPLIACIÓN DEL PLANTEL EDUCATIVO PARA INICIAL LAS CAOBAS, MUNICIPIO JAMAO AL NORTE, PROVINCIA ESPAILLAT."/>
    <s v="10 - FONDO GENERAL"/>
    <n v="16517"/>
    <s v="09 - ESPAILLAT"/>
    <n v="0"/>
    <n v="0"/>
    <n v="0"/>
  </r>
  <r>
    <x v="0"/>
    <x v="0"/>
    <x v="0"/>
    <x v="1"/>
    <x v="7"/>
    <s v="2 - Poder Ejecutivo"/>
    <s v="0206 - MINISTERIO DE EDUCACIÓN"/>
    <x v="99"/>
    <x v="2"/>
    <x v="10"/>
    <x v="41"/>
    <s v="2.7 - OBRAS"/>
    <s v="2.7.1 - OBRAS EN EDIFICACIONES"/>
    <s v="S"/>
    <s v="31 - AMPLIACIÓN DEL PLANTEL EDUCATIVO PARA INICIAL PATRIA MERCEDES MIRABAL REYES BARRIO, MUNICIPIO BISONÓ, PROVINCIA SANTIAGO."/>
    <s v="10 - FONDO GENERAL"/>
    <n v="16553"/>
    <s v="25 - SANTIAGO"/>
    <n v="0"/>
    <n v="0"/>
    <n v="0"/>
  </r>
  <r>
    <x v="0"/>
    <x v="0"/>
    <x v="0"/>
    <x v="1"/>
    <x v="7"/>
    <s v="2 - Poder Ejecutivo"/>
    <s v="0206 - MINISTERIO DE EDUCACIÓN"/>
    <x v="99"/>
    <x v="2"/>
    <x v="10"/>
    <x v="41"/>
    <s v="2.7 - OBRAS"/>
    <s v="2.7.1 - OBRAS EN EDIFICACIONES"/>
    <s v="S"/>
    <s v="86 - AMPLIACIÓN DEL PLANTEL EDUCATIVO PARA INICIAL NARANJO DULCE ABAJO, MUNICIPIO SAN FRANCISCO DE MACORÍS, PROVINCIA DUARTE."/>
    <s v="10 - FONDO GENERAL"/>
    <n v="16533"/>
    <s v="06 - DUARTE"/>
    <n v="0"/>
    <n v="0"/>
    <n v="0"/>
  </r>
  <r>
    <x v="0"/>
    <x v="0"/>
    <x v="0"/>
    <x v="1"/>
    <x v="7"/>
    <s v="2 - Poder Ejecutivo"/>
    <s v="0206 - MINISTERIO DE EDUCACIÓN"/>
    <x v="99"/>
    <x v="2"/>
    <x v="10"/>
    <x v="41"/>
    <s v="2.7 - OBRAS"/>
    <s v="2.7.1 - OBRAS EN EDIFICACIONES"/>
    <s v="S"/>
    <s v="75 - AMPLIACIÓN DEL PLANTEL EDUCATIVO PARA INICIAL LOS CONUCOS, MUNICIPIO MONTE CRISTI, PROVINCIA MONTE CRISTI."/>
    <s v="10 - FONDO GENERAL"/>
    <n v="16582"/>
    <s v="15 - MONTE CRISTI"/>
    <n v="0"/>
    <n v="0"/>
    <n v="0"/>
  </r>
  <r>
    <x v="0"/>
    <x v="0"/>
    <x v="0"/>
    <x v="1"/>
    <x v="7"/>
    <s v="2 - Poder Ejecutivo"/>
    <s v="0206 - MINISTERIO DE EDUCACIÓN"/>
    <x v="99"/>
    <x v="2"/>
    <x v="10"/>
    <x v="41"/>
    <s v="2.7 - OBRAS"/>
    <s v="2.7.1 - OBRAS EN EDIFICACIONES"/>
    <s v="S"/>
    <s v="99 - AMPLIACIÓN DEL PLANTEL EDUCATIVO PARA INICIAL CRISTOBAL ANTONIO MOREL GUTIERREZ, MUNICIPIO PADRE LAS CASAS, PROVINCIA AZUA."/>
    <s v="10 - FONDO GENERAL"/>
    <n v="16535"/>
    <s v="02 - AZUA"/>
    <n v="0"/>
    <n v="0"/>
    <n v="0"/>
  </r>
  <r>
    <x v="0"/>
    <x v="0"/>
    <x v="0"/>
    <x v="1"/>
    <x v="7"/>
    <s v="2 - Poder Ejecutivo"/>
    <s v="0206 - MINISTERIO DE EDUCACIÓN"/>
    <x v="99"/>
    <x v="2"/>
    <x v="10"/>
    <x v="41"/>
    <s v="2.7 - OBRAS"/>
    <s v="2.7.1 - OBRAS EN EDIFICACIONES"/>
    <s v="S"/>
    <s v="77 - AMPLIACIÓN DEL PLANTEL EDUCATIVO PARA INICIAL ARROYO CAÑA, MUNICIPIO GUAYUBÍN, PROVINCIA MONTE CRISTI"/>
    <s v="10 - FONDO GENERAL"/>
    <n v="16590"/>
    <s v="15 - MONTE CRISTI"/>
    <n v="0"/>
    <n v="0"/>
    <n v="0"/>
  </r>
  <r>
    <x v="0"/>
    <x v="0"/>
    <x v="0"/>
    <x v="1"/>
    <x v="7"/>
    <s v="2 - Poder Ejecutivo"/>
    <s v="0206 - MINISTERIO DE EDUCACIÓN"/>
    <x v="99"/>
    <x v="2"/>
    <x v="10"/>
    <x v="41"/>
    <s v="2.7 - OBRAS"/>
    <s v="2.7.1 - OBRAS EN EDIFICACIONES"/>
    <s v="S"/>
    <s v="04 - AMPLIACIÓN DEL PLANTEL EDUCATIVO PARA INICIAL LOS PADRES DE LA PATRIA, MUNICIPIO SAN ANTONIO DE GUERRA, PROVINCIA SANTO DOMINGO."/>
    <s v="10 - FONDO GENERAL"/>
    <n v="16563"/>
    <s v="32 - SANTO DOMINGO"/>
    <n v="0"/>
    <n v="0"/>
    <n v="0"/>
  </r>
  <r>
    <x v="0"/>
    <x v="0"/>
    <x v="0"/>
    <x v="1"/>
    <x v="7"/>
    <s v="2 - Poder Ejecutivo"/>
    <s v="0206 - MINISTERIO DE EDUCACIÓN"/>
    <x v="99"/>
    <x v="2"/>
    <x v="10"/>
    <x v="41"/>
    <s v="2.7 - OBRAS"/>
    <s v="2.7.1 - OBRAS EN EDIFICACIONES"/>
    <s v="S"/>
    <s v="92 - AMPLIACIÓN DEL PLANTEL EDUCATIVO PARA INICIAL RAMON AURELIO PEÑA - SANGRE LINDA, MUNICIPIO PARTIDO, PROVINCIA DAJABON"/>
    <s v="10 - FONDO GENERAL"/>
    <n v="16605"/>
    <s v="05 - DAJABON"/>
    <n v="0"/>
    <n v="0"/>
    <n v="0"/>
  </r>
  <r>
    <x v="0"/>
    <x v="0"/>
    <x v="0"/>
    <x v="1"/>
    <x v="7"/>
    <s v="2 - Poder Ejecutivo"/>
    <s v="0206 - MINISTERIO DE EDUCACIÓN"/>
    <x v="99"/>
    <x v="2"/>
    <x v="10"/>
    <x v="41"/>
    <s v="2.7 - OBRAS"/>
    <s v="2.7.1 - OBRAS EN EDIFICACIONES"/>
    <s v="S"/>
    <s v="80 - AMPLIACIÓN DEL PLANTEL EDUCATIVO PARA INICIAL CLEOTILDE HERRERA SANTANA, MUNICIPIO VILLA RIVA, PROVINCIA DUARTE."/>
    <s v="10 - FONDO GENERAL"/>
    <n v="16527"/>
    <s v="06 - DUARTE"/>
    <n v="0"/>
    <n v="0"/>
    <n v="0"/>
  </r>
  <r>
    <x v="0"/>
    <x v="0"/>
    <x v="0"/>
    <x v="1"/>
    <x v="7"/>
    <s v="2 - Poder Ejecutivo"/>
    <s v="0206 - MINISTERIO DE EDUCACIÓN"/>
    <x v="99"/>
    <x v="2"/>
    <x v="10"/>
    <x v="41"/>
    <s v="2.7 - OBRAS"/>
    <s v="2.7.1 - OBRAS EN EDIFICACIONES"/>
    <s v="S"/>
    <s v="85 - AMPLIACIÓN DEL PLANTEL EDUCATIVO PARA INICIAL VILLA NUEVA, MUNICIPIO GUAYUBÍN, PROVINCIA MONTE CRISTI"/>
    <s v="10 - FONDO GENERAL"/>
    <n v="16598"/>
    <s v="15 - MONTE CRISTI"/>
    <n v="0"/>
    <n v="0"/>
    <n v="0"/>
  </r>
  <r>
    <x v="0"/>
    <x v="0"/>
    <x v="0"/>
    <x v="1"/>
    <x v="7"/>
    <s v="2 - Poder Ejecutivo"/>
    <s v="0206 - MINISTERIO DE EDUCACIÓN"/>
    <x v="99"/>
    <x v="2"/>
    <x v="10"/>
    <x v="41"/>
    <s v="2.7 - OBRAS"/>
    <s v="2.7.1 - OBRAS EN EDIFICACIONES"/>
    <s v="S"/>
    <s v="17 - AMPLIACIÓN DEL PLANTEL EDUCATIVO PARA INICIAL JESUS RAFAEL DIPLAN MARTINEZ, MUNICIPIO MOCA, PROVINCIA ESPAILLAT."/>
    <s v="10 - FONDO GENERAL"/>
    <n v="16513"/>
    <s v="09 - ESPAILLAT"/>
    <n v="0"/>
    <n v="0"/>
    <n v="0"/>
  </r>
  <r>
    <x v="0"/>
    <x v="0"/>
    <x v="0"/>
    <x v="1"/>
    <x v="7"/>
    <s v="2 - Poder Ejecutivo"/>
    <s v="0206 - MINISTERIO DE EDUCACIÓN"/>
    <x v="99"/>
    <x v="2"/>
    <x v="10"/>
    <x v="41"/>
    <s v="2.7 - OBRAS"/>
    <s v="2.7.1 - OBRAS EN EDIFICACIONES"/>
    <s v="S"/>
    <s v="68 - AMPLIACIÓN DEL PLANTEL EDUCATIVO PARA INICIAL ASIA MARIA DEL CORAZON DE JESUS, MUNICIPIO CONSTANZA, PROVINCIA LA VEGA."/>
    <s v="10 - FONDO GENERAL"/>
    <n v="16507"/>
    <s v="13 - LA VEGA"/>
    <n v="0"/>
    <n v="0"/>
    <n v="0"/>
  </r>
  <r>
    <x v="0"/>
    <x v="0"/>
    <x v="0"/>
    <x v="1"/>
    <x v="7"/>
    <s v="2 - Poder Ejecutivo"/>
    <s v="0206 - MINISTERIO DE EDUCACIÓN"/>
    <x v="99"/>
    <x v="2"/>
    <x v="10"/>
    <x v="41"/>
    <s v="2.7 - OBRAS"/>
    <s v="2.7.1 - OBRAS EN EDIFICACIONES"/>
    <s v="S"/>
    <s v="20 - AMPLIACIÓN DEL PLANTEL EDUCATIVO PARA INICIAL LOS FRANCESES, MUNICIPIO GASPAR HERNÁNDEZ, PROVINCIA ESPAILLAT."/>
    <s v="10 - FONDO GENERAL"/>
    <n v="16516"/>
    <s v="09 - ESPAILLAT"/>
    <n v="0"/>
    <n v="0"/>
    <n v="0"/>
  </r>
  <r>
    <x v="0"/>
    <x v="0"/>
    <x v="0"/>
    <x v="1"/>
    <x v="7"/>
    <s v="2 - Poder Ejecutivo"/>
    <s v="0206 - MINISTERIO DE EDUCACIÓN"/>
    <x v="99"/>
    <x v="2"/>
    <x v="10"/>
    <x v="41"/>
    <s v="2.7 - OBRAS"/>
    <s v="2.7.1 - OBRAS EN EDIFICACIONES"/>
    <s v="S"/>
    <s v="85 - AMPLIACIÓN DEL PLANTEL EDUCATIVO PARA INICIAL LUIS BASILIO ORTEGA - LA ROSA, MUNICIPIO SAN FRANCISCO DE MACORÍS, PROVINCIA DUARTE."/>
    <s v="10 - FONDO GENERAL"/>
    <n v="16532"/>
    <s v="06 - DUARTE"/>
    <n v="0"/>
    <n v="0"/>
    <n v="0"/>
  </r>
  <r>
    <x v="0"/>
    <x v="0"/>
    <x v="0"/>
    <x v="1"/>
    <x v="7"/>
    <s v="2 - Poder Ejecutivo"/>
    <s v="0206 - MINISTERIO DE EDUCACIÓN"/>
    <x v="99"/>
    <x v="2"/>
    <x v="10"/>
    <x v="41"/>
    <s v="2.7 - OBRAS"/>
    <s v="2.7.1 - OBRAS EN EDIFICACIONES"/>
    <s v="S"/>
    <s v="74 - AMPLIACIÓN DEL PLANTEL EDUCATIVO PARA INICIAL CARNERO, MUNICIPIO MONTE CRISTI, PROVINCIA MONTE CRISTI."/>
    <s v="10 - FONDO GENERAL"/>
    <n v="16581"/>
    <s v="15 - MONTE CRISTI"/>
    <n v="0"/>
    <n v="0"/>
    <n v="0"/>
  </r>
  <r>
    <x v="0"/>
    <x v="0"/>
    <x v="0"/>
    <x v="1"/>
    <x v="7"/>
    <s v="2 - Poder Ejecutivo"/>
    <s v="0206 - MINISTERIO DE EDUCACIÓN"/>
    <x v="99"/>
    <x v="2"/>
    <x v="10"/>
    <x v="41"/>
    <s v="2.7 - OBRAS"/>
    <s v="2.7.1 - OBRAS EN EDIFICACIONES"/>
    <s v="S"/>
    <s v="87 - AMPLIACIÓN DEL PLANTEL EDUCATIVO PARA INICIAL PROF. ANTONIO ROSARIO PEREZ, MUNICIPIO BONAO, PROVINCIA MONSEÑOR NOUEL"/>
    <s v="10 - FONDO GENERAL"/>
    <n v="16623"/>
    <s v="28 - MONSENOR NOUEL"/>
    <n v="0"/>
    <n v="0"/>
    <n v="0"/>
  </r>
  <r>
    <x v="0"/>
    <x v="0"/>
    <x v="0"/>
    <x v="1"/>
    <x v="7"/>
    <s v="2 - Poder Ejecutivo"/>
    <s v="0206 - MINISTERIO DE EDUCACIÓN"/>
    <x v="99"/>
    <x v="2"/>
    <x v="10"/>
    <x v="41"/>
    <s v="2.7 - OBRAS"/>
    <s v="2.7.1 - OBRAS EN EDIFICACIONES"/>
    <s v="S"/>
    <s v="70 - AMPLIACIÓN DEL PLANTEL EDUCATIVO PARA INICIAL MARIA NIEVES ROA MORETA, MUNICIPIO LAS MATAS DE FARFÁN, PROVINCIA SAN JUAN."/>
    <s v="10 - FONDO GENERAL"/>
    <n v="16463"/>
    <s v="22 - SAN JUAN"/>
    <n v="0"/>
    <n v="0"/>
    <n v="0"/>
  </r>
  <r>
    <x v="0"/>
    <x v="0"/>
    <x v="0"/>
    <x v="1"/>
    <x v="7"/>
    <s v="2 - Poder Ejecutivo"/>
    <s v="0206 - MINISTERIO DE EDUCACIÓN"/>
    <x v="99"/>
    <x v="2"/>
    <x v="10"/>
    <x v="41"/>
    <s v="2.7 - OBRAS"/>
    <s v="2.7.1 - OBRAS EN EDIFICACIONES"/>
    <s v="S"/>
    <s v="04 - AMPLIACIÓN DEL PLANTEL EDUCATIVO PARA INICIAL LAS CLAVELLINAS, MUNICIPIO SAN JOSÉ DE OCOA, PROVINCIA SAN JOSE DE OCOA."/>
    <s v="10 - FONDO GENERAL"/>
    <n v="16479"/>
    <s v="31 - SAN JOSE DE OCOA"/>
    <n v="0"/>
    <n v="0"/>
    <n v="0"/>
  </r>
  <r>
    <x v="0"/>
    <x v="0"/>
    <x v="0"/>
    <x v="1"/>
    <x v="7"/>
    <s v="2 - Poder Ejecutivo"/>
    <s v="0206 - MINISTERIO DE EDUCACIÓN"/>
    <x v="99"/>
    <x v="2"/>
    <x v="10"/>
    <x v="41"/>
    <s v="2.7 - OBRAS"/>
    <s v="2.7.1 - OBRAS EN EDIFICACIONES"/>
    <s v="S"/>
    <s v="05 - AMPLIACIÓN DEL PLANTEL EDUCATIVO PARA INICIAL NARANJO DULCE, MUNICIPIO SAN CRISTÓBAL, PROVINCIA SAN CRISTOBAL."/>
    <s v="10 - FONDO GENERAL"/>
    <n v="16482"/>
    <s v="21 - SAN CRISTOBAL"/>
    <n v="0"/>
    <n v="0"/>
    <n v="0"/>
  </r>
  <r>
    <x v="0"/>
    <x v="0"/>
    <x v="0"/>
    <x v="1"/>
    <x v="7"/>
    <s v="2 - Poder Ejecutivo"/>
    <s v="0206 - MINISTERIO DE EDUCACIÓN"/>
    <x v="99"/>
    <x v="2"/>
    <x v="10"/>
    <x v="41"/>
    <s v="2.7 - OBRAS"/>
    <s v="2.7.1 - OBRAS EN EDIFICACIONES"/>
    <s v="S"/>
    <s v="84 - AMPLIACIÓN DEL PLANTEL EDUCATIVO PARA INICIAL JUAN ANTONIO ALIX - LOS ARROYOS, MUNICIPIO SAN FRANCISCO DE MACORÍS, PROVINCIA DUARTE."/>
    <s v="10 - FONDO GENERAL"/>
    <n v="16531"/>
    <s v="06 - DUARTE"/>
    <n v="0"/>
    <n v="0"/>
    <n v="0"/>
  </r>
  <r>
    <x v="0"/>
    <x v="0"/>
    <x v="0"/>
    <x v="1"/>
    <x v="7"/>
    <s v="2 - Poder Ejecutivo"/>
    <s v="0206 - MINISTERIO DE EDUCACIÓN"/>
    <x v="99"/>
    <x v="2"/>
    <x v="10"/>
    <x v="41"/>
    <s v="2.7 - OBRAS"/>
    <s v="2.7.1 - OBRAS EN EDIFICACIONES"/>
    <s v="S"/>
    <s v="83 - AMPLIACIÓN DEL PLANTEL EDUCATIVO PARA INICIAL GREGORIO SANTANA RAMIREZ - DOÑA MARIA, MUNICIPIO CEVICOS, PROVINCIA SANCHEZ RAMIREZ."/>
    <s v="10 - FONDO GENERAL"/>
    <n v="16619"/>
    <s v="24 - SANCHEZ RAMIREZ"/>
    <n v="0"/>
    <n v="0"/>
    <n v="0"/>
  </r>
  <r>
    <x v="0"/>
    <x v="0"/>
    <x v="0"/>
    <x v="1"/>
    <x v="7"/>
    <s v="2 - Poder Ejecutivo"/>
    <s v="0206 - MINISTERIO DE EDUCACIÓN"/>
    <x v="99"/>
    <x v="2"/>
    <x v="10"/>
    <x v="41"/>
    <s v="2.7 - OBRAS"/>
    <s v="2.7.1 - OBRAS EN EDIFICACIONES"/>
    <s v="S"/>
    <s v="68 - AMPLIACIÓN DEL PLANTEL EDUCATIVO PARA INICIAL FRANCISCO ENCARNACION, MUNICIPIO LAS MATAS DE FARFÁN, PROVINCIA SAN JUAN."/>
    <s v="10 - FONDO GENERAL"/>
    <n v="16461"/>
    <s v="22 - SAN JUAN"/>
    <n v="0"/>
    <n v="0"/>
    <n v="0"/>
  </r>
  <r>
    <x v="0"/>
    <x v="0"/>
    <x v="0"/>
    <x v="1"/>
    <x v="7"/>
    <s v="2 - Poder Ejecutivo"/>
    <s v="0206 - MINISTERIO DE EDUCACIÓN"/>
    <x v="99"/>
    <x v="2"/>
    <x v="10"/>
    <x v="41"/>
    <s v="2.7 - OBRAS"/>
    <s v="2.7.1 - OBRAS EN EDIFICACIONES"/>
    <s v="S"/>
    <s v="06 - AMPLIACIÓN DEL PLANTEL EDUCATIVO PARA INICIAL BOCA DE MANA, MUNICIPIO YAGUATE, PROVINCIA SAN CRISTOBAL."/>
    <s v="10 - FONDO GENERAL"/>
    <n v="16483"/>
    <s v="21 - SAN CRISTOBAL"/>
    <n v="0"/>
    <n v="0"/>
    <n v="0"/>
  </r>
  <r>
    <x v="0"/>
    <x v="0"/>
    <x v="0"/>
    <x v="1"/>
    <x v="7"/>
    <s v="2 - Poder Ejecutivo"/>
    <s v="0206 - MINISTERIO DE EDUCACIÓN"/>
    <x v="99"/>
    <x v="2"/>
    <x v="10"/>
    <x v="41"/>
    <s v="2.7 - OBRAS"/>
    <s v="2.7.1 - OBRAS EN EDIFICACIONES"/>
    <s v="S"/>
    <s v="77 - AMPLIACIÓN DEL PLANTEL EDUCATIVO PARA INICIAL LEONCIA RAMOS - LA PIÑITA, MUNICIPIO COTUÍ, PROVINCIA SANCHEZ RAMIREZ"/>
    <s v="10 - FONDO GENERAL"/>
    <n v="16613"/>
    <s v="24 - SANCHEZ RAMIREZ"/>
    <n v="0"/>
    <n v="0"/>
    <n v="0"/>
  </r>
  <r>
    <x v="0"/>
    <x v="0"/>
    <x v="0"/>
    <x v="1"/>
    <x v="7"/>
    <s v="2 - Poder Ejecutivo"/>
    <s v="0206 - MINISTERIO DE EDUCACIÓN"/>
    <x v="99"/>
    <x v="2"/>
    <x v="10"/>
    <x v="41"/>
    <s v="2.7 - OBRAS"/>
    <s v="2.7.1 - OBRAS EN EDIFICACIONES"/>
    <s v="S"/>
    <s v="73 - AMPLIACIÓN DEL PLANTEL EDUCATIVO PARA INICIAL DESIDERIO MORILLO OGANDO, MUNICIPIO SAN JUAN, PROVINCIA SAN JUAN."/>
    <s v="10 - FONDO GENERAL"/>
    <n v="16466"/>
    <s v="22 - SAN JUAN"/>
    <n v="0"/>
    <n v="0"/>
    <n v="0"/>
  </r>
  <r>
    <x v="0"/>
    <x v="0"/>
    <x v="0"/>
    <x v="1"/>
    <x v="7"/>
    <s v="2 - Poder Ejecutivo"/>
    <s v="0206 - MINISTERIO DE EDUCACIÓN"/>
    <x v="99"/>
    <x v="2"/>
    <x v="10"/>
    <x v="41"/>
    <s v="2.7 - OBRAS"/>
    <s v="2.7.1 - OBRAS EN EDIFICACIONES"/>
    <s v="S"/>
    <s v="75 - AMPLIACIÓN DEL PLANTEL EDUCATIVO PARA INICIAL RAQUEL AMADOR RAMIREZ, MUNICIPIO JUAN DE HERRERA, PROVINCIA SAN JUAN."/>
    <s v="10 - FONDO GENERAL"/>
    <n v="16468"/>
    <s v="22 - SAN JUAN"/>
    <n v="0"/>
    <n v="0"/>
    <n v="0"/>
  </r>
  <r>
    <x v="0"/>
    <x v="0"/>
    <x v="0"/>
    <x v="1"/>
    <x v="7"/>
    <s v="2 - Poder Ejecutivo"/>
    <s v="0206 - MINISTERIO DE EDUCACIÓN"/>
    <x v="99"/>
    <x v="2"/>
    <x v="10"/>
    <x v="41"/>
    <s v="2.7 - OBRAS"/>
    <s v="2.7.1 - OBRAS EN EDIFICACIONES"/>
    <s v="S"/>
    <s v="25 - AMPLIACIÓN DEL PLANTEL EDUCATIVO PARA INICIAL EMERENCIANO MARCELINO HENRIQUEZ, MUNICIPIO MOCA, PROVINCIA ESPAILLAT."/>
    <s v="10 - FONDO GENERAL"/>
    <n v="16521"/>
    <s v="09 - ESPAILLAT"/>
    <n v="0"/>
    <n v="0"/>
    <n v="0"/>
  </r>
  <r>
    <x v="0"/>
    <x v="0"/>
    <x v="0"/>
    <x v="1"/>
    <x v="7"/>
    <s v="2 - Poder Ejecutivo"/>
    <s v="0206 - MINISTERIO DE EDUCACIÓN"/>
    <x v="99"/>
    <x v="2"/>
    <x v="10"/>
    <x v="41"/>
    <s v="2.7 - OBRAS"/>
    <s v="2.7.1 - OBRAS EN EDIFICACIONES"/>
    <s v="S"/>
    <s v="01 - AMPLIACIÓN DEL PLANTEL EDUCATIVO PARA INICIAL YANIGUA, MUNICIPIO EL VALLE, PROVINCIA HATO MAYOR."/>
    <s v="10 - FONDO GENERAL"/>
    <n v="16487"/>
    <s v="30 - HATO MAYOR"/>
    <n v="0"/>
    <n v="0"/>
    <n v="0"/>
  </r>
  <r>
    <x v="0"/>
    <x v="0"/>
    <x v="0"/>
    <x v="1"/>
    <x v="7"/>
    <s v="2 - Poder Ejecutivo"/>
    <s v="0206 - MINISTERIO DE EDUCACIÓN"/>
    <x v="99"/>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0"/>
    <n v="0"/>
  </r>
  <r>
    <x v="0"/>
    <x v="0"/>
    <x v="0"/>
    <x v="1"/>
    <x v="7"/>
    <s v="2 - Poder Ejecutivo"/>
    <s v="0206 - MINISTERIO DE EDUCACIÓN"/>
    <x v="99"/>
    <x v="2"/>
    <x v="10"/>
    <x v="41"/>
    <s v="2.7 - OBRAS"/>
    <s v="2.7.1 - OBRAS EN EDIFICACIONES"/>
    <s v="S"/>
    <s v="65 - AMPLIACIÓN DEL PLANTEL EDUCATIVO PARA INICIAL CAONABO - EL GRANADO, MUNICIPIO TAMAYO, PROVINCIA BAHORUCO"/>
    <s v="10 - FONDO GENERAL"/>
    <n v="16639"/>
    <s v="03 - BAHORUCO"/>
    <n v="0"/>
    <n v="0"/>
    <n v="0"/>
  </r>
  <r>
    <x v="0"/>
    <x v="0"/>
    <x v="0"/>
    <x v="1"/>
    <x v="7"/>
    <s v="2 - Poder Ejecutivo"/>
    <s v="0206 - MINISTERIO DE EDUCACIÓN"/>
    <x v="99"/>
    <x v="2"/>
    <x v="10"/>
    <x v="41"/>
    <s v="2.7 - OBRAS"/>
    <s v="2.7.1 - OBRAS EN EDIFICACIONES"/>
    <s v="S"/>
    <s v="93 - AMPLIACIÓN DEL PLANTEL EDUCATIVO PARA INICIAL LA VEREDA, MUNICIPIO AZUA, PROVINCIA AZUA."/>
    <s v="10 - FONDO GENERAL"/>
    <n v="16469"/>
    <s v="02 - AZUA"/>
    <n v="0"/>
    <n v="0"/>
    <n v="0"/>
  </r>
  <r>
    <x v="0"/>
    <x v="0"/>
    <x v="0"/>
    <x v="1"/>
    <x v="7"/>
    <s v="2 - Poder Ejecutivo"/>
    <s v="0206 - MINISTERIO DE EDUCACIÓN"/>
    <x v="99"/>
    <x v="2"/>
    <x v="10"/>
    <x v="41"/>
    <s v="2.7 - OBRAS"/>
    <s v="2.7.1 - OBRAS EN EDIFICACIONES"/>
    <s v="S"/>
    <s v="34 - AMPLIACIÓN DEL PLANTEL EDUCATIVO PARA INICIAL JOSE MARIA QUEZADA, MUNICIPIO LOS HIDALGOS, PROVINCIA PUERTO PLATA."/>
    <s v="10 - FONDO GENERAL"/>
    <n v="16566"/>
    <s v="18 - PUERTO PLATA"/>
    <n v="0"/>
    <n v="0"/>
    <n v="0"/>
  </r>
  <r>
    <x v="0"/>
    <x v="0"/>
    <x v="0"/>
    <x v="1"/>
    <x v="7"/>
    <s v="2 - Poder Ejecutivo"/>
    <s v="0206 - MINISTERIO DE EDUCACIÓN"/>
    <x v="99"/>
    <x v="2"/>
    <x v="10"/>
    <x v="41"/>
    <s v="2.7 - OBRAS"/>
    <s v="2.7.1 - OBRAS EN EDIFICACIONES"/>
    <s v="S"/>
    <s v="80 - AMPLIACIÓN DEL PLANTEL EDUCATIVO PARA INICIAL ANA MERCEDES CASSO (VISTA DEL VALLE), MUNICIPIO COTUÍ, PROVINCIA SANCHEZ RAMIREZ"/>
    <s v="10 - FONDO GENERAL"/>
    <n v="16616"/>
    <s v="24 - SANCHEZ RAMIREZ"/>
    <n v="0"/>
    <n v="0"/>
    <n v="0"/>
  </r>
  <r>
    <x v="0"/>
    <x v="0"/>
    <x v="0"/>
    <x v="1"/>
    <x v="7"/>
    <s v="2 - Poder Ejecutivo"/>
    <s v="0206 - MINISTERIO DE EDUCACIÓN"/>
    <x v="99"/>
    <x v="2"/>
    <x v="10"/>
    <x v="41"/>
    <s v="2.7 - OBRAS"/>
    <s v="2.7.1 - OBRAS EN EDIFICACIONES"/>
    <s v="S"/>
    <s v="77 - CONSTRUCCIÓN DE 1 ESTANCIA INFANTIL EN LA PROVINCIA DE ELÍAS PIÑA (FASE 3)"/>
    <s v="10 - FONDO GENERAL"/>
    <n v="13613"/>
    <s v="07 - ELIAS PINA"/>
    <n v="0"/>
    <n v="520328.87"/>
    <n v="416263.1"/>
  </r>
  <r>
    <x v="0"/>
    <x v="0"/>
    <x v="0"/>
    <x v="1"/>
    <x v="7"/>
    <s v="2 - Poder Ejecutivo"/>
    <s v="0206 - MINISTERIO DE EDUCACIÓN"/>
    <x v="99"/>
    <x v="2"/>
    <x v="10"/>
    <x v="41"/>
    <s v="2.7 - OBRAS"/>
    <s v="2.7.1 - OBRAS EN EDIFICACIONES"/>
    <s v="S"/>
    <s v="79 - CONSTRUCCIÓN DE 1 ESTANCIAS INFANTILES EN LA PROVINCIA DE DUARTE (FASE 3)"/>
    <s v="10 - FONDO GENERAL"/>
    <n v="13619"/>
    <s v="06 - DUARTE"/>
    <n v="0"/>
    <n v="10512738.370000001"/>
    <n v="5705280.7199999997"/>
  </r>
  <r>
    <x v="0"/>
    <x v="0"/>
    <x v="0"/>
    <x v="1"/>
    <x v="7"/>
    <s v="2 - Poder Ejecutivo"/>
    <s v="0206 - MINISTERIO DE EDUCACIÓN"/>
    <x v="99"/>
    <x v="2"/>
    <x v="10"/>
    <x v="41"/>
    <s v="2.7 - OBRAS"/>
    <s v="2.7.1 - OBRAS EN EDIFICACIONES"/>
    <s v="S"/>
    <s v="57 - CONSTRUCCIÓN  DE 1 ESTANCIA INFANTIL EN LA PROVINCIA DE MONTE CRISTI (FASE 2)"/>
    <s v="10 - FONDO GENERAL"/>
    <n v="13460"/>
    <s v="15 - MONTE CRISTI"/>
    <n v="0"/>
    <n v="23872451.469999999"/>
    <n v="0"/>
  </r>
  <r>
    <x v="0"/>
    <x v="0"/>
    <x v="0"/>
    <x v="1"/>
    <x v="7"/>
    <s v="2 - Poder Ejecutivo"/>
    <s v="0206 - MINISTERIO DE EDUCACIÓN"/>
    <x v="99"/>
    <x v="2"/>
    <x v="10"/>
    <x v="41"/>
    <s v="2.7 - OBRAS"/>
    <s v="2.7.1 - OBRAS EN EDIFICACIONES"/>
    <s v="S"/>
    <s v="71 - CONSTRUCCIÓN DE 2 ESTANCIAS INFANTILES EN LA PROVINCIA DE PERAVIA (FASE 3)"/>
    <s v="10 - FONDO GENERAL"/>
    <n v="13603"/>
    <s v="17 - PERAVIA"/>
    <n v="0"/>
    <n v="6441451.54"/>
    <n v="177567.62"/>
  </r>
  <r>
    <x v="0"/>
    <x v="0"/>
    <x v="0"/>
    <x v="1"/>
    <x v="7"/>
    <s v="2 - Poder Ejecutivo"/>
    <s v="0206 - MINISTERIO DE EDUCACIÓN"/>
    <x v="99"/>
    <x v="2"/>
    <x v="10"/>
    <x v="41"/>
    <s v="2.7 - OBRAS"/>
    <s v="2.7.1 - OBRAS EN EDIFICACIONES"/>
    <s v="S"/>
    <s v="76 - CONSTRUCCIÓN PLANTEL EDUCATIVO ANA PATRIA MARTÍNEZ, MUNICIPIO COMENDADOR, PROVINCIA ELÍAS PIÑA"/>
    <s v="10 - FONDO GENERAL"/>
    <n v="16805"/>
    <s v="07 - ELIAS PINA"/>
    <n v="0"/>
    <n v="2000000.2000000002"/>
    <n v="0"/>
  </r>
  <r>
    <x v="0"/>
    <x v="0"/>
    <x v="0"/>
    <x v="1"/>
    <x v="7"/>
    <s v="2 - Poder Ejecutivo"/>
    <s v="0206 - MINISTERIO DE EDUCACIÓN"/>
    <x v="99"/>
    <x v="2"/>
    <x v="10"/>
    <x v="41"/>
    <s v="2.7 - OBRAS"/>
    <s v="2.7.1 - OBRAS EN EDIFICACIONES"/>
    <s v="S"/>
    <s v="03 - CONSTRUCCIÓN 2 ESTANCIAS INFANTILES EN LA PROVINCIA DE BARAHONA"/>
    <s v="10 - FONDO GENERAL"/>
    <n v="13045"/>
    <s v="04 - BARAHONA"/>
    <n v="0"/>
    <n v="6136164"/>
    <n v="0"/>
  </r>
  <r>
    <x v="0"/>
    <x v="0"/>
    <x v="0"/>
    <x v="1"/>
    <x v="7"/>
    <s v="2 - Poder Ejecutivo"/>
    <s v="0206 - MINISTERIO DE EDUCACIÓN"/>
    <x v="99"/>
    <x v="2"/>
    <x v="10"/>
    <x v="41"/>
    <s v="2.7 - OBRAS"/>
    <s v="2.7.1 - OBRAS EN EDIFICACIONES"/>
    <s v="S"/>
    <s v="63 - CONSTRUCCIÓN  DE 1 ESTANCIA INFANTIL EN LA PROVINCIA DE BAHORUCO (FASE 2)"/>
    <s v="10 - FONDO GENERAL"/>
    <n v="13466"/>
    <s v="03 - BAHORUCO"/>
    <n v="0"/>
    <n v="7645084.6100000003"/>
    <n v="0"/>
  </r>
  <r>
    <x v="0"/>
    <x v="0"/>
    <x v="0"/>
    <x v="1"/>
    <x v="7"/>
    <s v="2 - Poder Ejecutivo"/>
    <s v="0206 - MINISTERIO DE EDUCACIÓN"/>
    <x v="99"/>
    <x v="2"/>
    <x v="10"/>
    <x v="42"/>
    <s v="2.6 - BIENES MUEBLES, INMUEBLES E INTANGIBLES"/>
    <s v="2.6.1 - MOBILIARIO Y EQUIPO"/>
    <s v="N"/>
    <s v="00 - N/A"/>
    <s v="10 - FONDO GENERAL"/>
    <s v=" "/>
    <s v="99 - MULTIPROVINCIAL"/>
    <n v="313300000"/>
    <n v="11037215"/>
    <n v="6703435.7100000009"/>
  </r>
  <r>
    <x v="0"/>
    <x v="0"/>
    <x v="0"/>
    <x v="1"/>
    <x v="7"/>
    <s v="2 - Poder Ejecutivo"/>
    <s v="0206 - MINISTERIO DE EDUCACIÓN"/>
    <x v="99"/>
    <x v="2"/>
    <x v="10"/>
    <x v="42"/>
    <s v="2.6 - BIENES MUEBLES, INMUEBLES E INTANGIBLES"/>
    <s v="2.6.1 - MOBILIARIO Y EQUIPO"/>
    <s v="S"/>
    <s v="01 - CONSTRUCCIÓN DEL PLANTEL EDUCATIVO DE EDUCACIÓN ESPECIAL Y DE APOYOS MÚLTIPLES DOÑA MANUELA DIEZ, MUNICIPIO SANTO DOMINGO OESTE, PROVINCIA SANTO DOMINGO."/>
    <s v="10 - FONDO GENERAL"/>
    <n v="16806"/>
    <s v="32 - SANTO DOMINGO"/>
    <n v="0"/>
    <n v="721324.81"/>
    <n v="0"/>
  </r>
  <r>
    <x v="0"/>
    <x v="0"/>
    <x v="0"/>
    <x v="1"/>
    <x v="7"/>
    <s v="2 - Poder Ejecutivo"/>
    <s v="0206 - MINISTERIO DE EDUCACIÓN"/>
    <x v="99"/>
    <x v="2"/>
    <x v="10"/>
    <x v="42"/>
    <s v="2.6 - BIENES MUEBLES, INMUEBLES E INTANGIBLES"/>
    <s v="2.6.2 - MOBILIARIO Y EQUIPO DE AUDIO, AUDIOVISUAL, RECREATIVO Y EDUCACIONAL"/>
    <s v="N"/>
    <s v="00 - N/A"/>
    <s v="10 - FONDO GENERAL"/>
    <s v=" "/>
    <s v="99 - MULTIPROVINCIAL"/>
    <n v="206000000"/>
    <n v="450705463.80000007"/>
    <n v="412039457.34999996"/>
  </r>
  <r>
    <x v="0"/>
    <x v="0"/>
    <x v="0"/>
    <x v="1"/>
    <x v="7"/>
    <s v="2 - Poder Ejecutivo"/>
    <s v="0206 - MINISTERIO DE EDUCACIÓN"/>
    <x v="99"/>
    <x v="2"/>
    <x v="10"/>
    <x v="42"/>
    <s v="2.6 - BIENES MUEBLES, INMUEBLES E INTANGIBLES"/>
    <s v="2.6.3 - EQUIPO E INSTRUMENTAL, CIENTÍFICO Y LABORATORIO"/>
    <s v="N"/>
    <s v="00 - N/A"/>
    <s v="10 - FONDO GENERAL"/>
    <s v=" "/>
    <s v="99 - MULTIPROVINCIAL"/>
    <n v="0"/>
    <n v="330200"/>
    <n v="0"/>
  </r>
  <r>
    <x v="0"/>
    <x v="0"/>
    <x v="0"/>
    <x v="1"/>
    <x v="7"/>
    <s v="2 - Poder Ejecutivo"/>
    <s v="0206 - MINISTERIO DE EDUCACIÓN"/>
    <x v="99"/>
    <x v="2"/>
    <x v="10"/>
    <x v="42"/>
    <s v="2.6 - BIENES MUEBLES, INMUEBLES E INTANGIBLES"/>
    <s v="2.6.5 - MAQUINARIA, OTROS EQUIPOS Y HERRAMIENTAS"/>
    <s v="N"/>
    <s v="00 - N/A"/>
    <s v="10 - FONDO GENERAL"/>
    <s v=" "/>
    <s v="99 - MULTIPROVINCIAL"/>
    <n v="0"/>
    <n v="606001"/>
    <n v="0"/>
  </r>
  <r>
    <x v="0"/>
    <x v="0"/>
    <x v="0"/>
    <x v="1"/>
    <x v="7"/>
    <s v="2 - Poder Ejecutivo"/>
    <s v="0206 - MINISTERIO DE EDUCACIÓN"/>
    <x v="99"/>
    <x v="2"/>
    <x v="10"/>
    <x v="42"/>
    <s v="2.7 - OBRAS"/>
    <s v="2.7.1 - OBRAS EN EDIFICACIONES"/>
    <s v="S"/>
    <s v="01 - CONSTRUCCIÓN DE PLANTELES ESCOLARES EN LA PROVINCIA AZUA (FASE 3)"/>
    <s v="10 - FONDO GENERAL"/>
    <n v="13539"/>
    <s v="02 - AZUA"/>
    <n v="11002982"/>
    <n v="129386592.18000001"/>
    <n v="120533881.64999999"/>
  </r>
  <r>
    <x v="0"/>
    <x v="0"/>
    <x v="0"/>
    <x v="1"/>
    <x v="7"/>
    <s v="2 - Poder Ejecutivo"/>
    <s v="0206 - MINISTERIO DE EDUCACIÓN"/>
    <x v="99"/>
    <x v="2"/>
    <x v="10"/>
    <x v="42"/>
    <s v="2.7 - OBRAS"/>
    <s v="2.7.1 - OBRAS EN EDIFICACIONES"/>
    <s v="S"/>
    <s v="03 - CONSTRUCCIÓN DE PLANTELES EDUCATIVOS EN LA PROVINCIA BARAHONA (FASE 3)"/>
    <s v="10 - FONDO GENERAL"/>
    <n v="13544"/>
    <s v="04 - BARAHONA"/>
    <n v="7441709"/>
    <n v="8101561"/>
    <n v="3619223.26"/>
  </r>
  <r>
    <x v="0"/>
    <x v="0"/>
    <x v="0"/>
    <x v="1"/>
    <x v="7"/>
    <s v="2 - Poder Ejecutivo"/>
    <s v="0206 - MINISTERIO DE EDUCACIÓN"/>
    <x v="99"/>
    <x v="2"/>
    <x v="10"/>
    <x v="42"/>
    <s v="2.7 - OBRAS"/>
    <s v="2.7.1 - OBRAS EN EDIFICACIONES"/>
    <s v="S"/>
    <s v="05 - CONSTRUCCIÓN DE PLANTELES EDUCATIVOS EN LA PROVINCIA DISTRITO NACIONAL (FASE 3)"/>
    <s v="10 - FONDO GENERAL"/>
    <n v="13547"/>
    <s v="01 - DISTRITO NACIONAL"/>
    <n v="11583014"/>
    <n v="65874375.759999998"/>
    <n v="45222346.990000002"/>
  </r>
  <r>
    <x v="0"/>
    <x v="0"/>
    <x v="0"/>
    <x v="1"/>
    <x v="7"/>
    <s v="2 - Poder Ejecutivo"/>
    <s v="0206 - MINISTERIO DE EDUCACIÓN"/>
    <x v="99"/>
    <x v="2"/>
    <x v="10"/>
    <x v="42"/>
    <s v="2.7 - OBRAS"/>
    <s v="2.7.1 - OBRAS EN EDIFICACIONES"/>
    <s v="S"/>
    <s v="06 - CONSTRUCCIÓN DE PLANTELES EDUCATIVOS EN LA PROVINCIA DUARTE (FASE 3)"/>
    <s v="10 - FONDO GENERAL"/>
    <n v="13549"/>
    <s v="06 - DUARTE"/>
    <n v="8038270"/>
    <n v="36360059.850000001"/>
    <n v="32370103.829999998"/>
  </r>
  <r>
    <x v="0"/>
    <x v="0"/>
    <x v="0"/>
    <x v="1"/>
    <x v="7"/>
    <s v="2 - Poder Ejecutivo"/>
    <s v="0206 - MINISTERIO DE EDUCACIÓN"/>
    <x v="99"/>
    <x v="2"/>
    <x v="10"/>
    <x v="42"/>
    <s v="2.7 - OBRAS"/>
    <s v="2.7.1 - OBRAS EN EDIFICACIONES"/>
    <s v="S"/>
    <s v="08 - CONSTRUCCIÓN DE PLANTELES EDUCATIVOS EN LA PROVINCIA ELÍAS PIÑA (FASE 3)"/>
    <s v="10 - FONDO GENERAL"/>
    <n v="13552"/>
    <s v="07 - ELIAS PINA"/>
    <n v="323502"/>
    <n v="21728486.52"/>
    <n v="16298717.41"/>
  </r>
  <r>
    <x v="0"/>
    <x v="0"/>
    <x v="0"/>
    <x v="1"/>
    <x v="7"/>
    <s v="2 - Poder Ejecutivo"/>
    <s v="0206 - MINISTERIO DE EDUCACIÓN"/>
    <x v="99"/>
    <x v="2"/>
    <x v="10"/>
    <x v="42"/>
    <s v="2.7 - OBRAS"/>
    <s v="2.7.1 - OBRAS EN EDIFICACIONES"/>
    <s v="S"/>
    <s v="09 - CONSTRUCCIÓN DE PLANTELES EDUCATIVOS EN LA PROVINCIA ESPAILLAT (FASE 3)"/>
    <s v="10 - FONDO GENERAL"/>
    <n v="13553"/>
    <s v="09 - ESPAILLAT"/>
    <n v="42419829"/>
    <n v="67024225.469999999"/>
    <n v="48130707.149999999"/>
  </r>
  <r>
    <x v="0"/>
    <x v="0"/>
    <x v="0"/>
    <x v="1"/>
    <x v="7"/>
    <s v="2 - Poder Ejecutivo"/>
    <s v="0206 - MINISTERIO DE EDUCACIÓN"/>
    <x v="99"/>
    <x v="2"/>
    <x v="10"/>
    <x v="42"/>
    <s v="2.7 - OBRAS"/>
    <s v="2.7.1 - OBRAS EN EDIFICACIONES"/>
    <s v="S"/>
    <s v="11 - CONSTRUCCIÓN DE 17 PLANTELES ESCOLARES EN LA PROVINCIA AZUA"/>
    <s v="10 - FONDO GENERAL"/>
    <n v="12522"/>
    <s v="02 - AZUA"/>
    <n v="32634467"/>
    <n v="45711819.759999998"/>
    <n v="38144965.850000009"/>
  </r>
  <r>
    <x v="0"/>
    <x v="0"/>
    <x v="0"/>
    <x v="1"/>
    <x v="7"/>
    <s v="2 - Poder Ejecutivo"/>
    <s v="0206 - MINISTERIO DE EDUCACIÓN"/>
    <x v="99"/>
    <x v="2"/>
    <x v="10"/>
    <x v="42"/>
    <s v="2.7 - OBRAS"/>
    <s v="2.7.1 - OBRAS EN EDIFICACIONES"/>
    <s v="S"/>
    <s v="12 - CONSTRUCCIÓN DE 5 PLANTELES ESCOLARES EN LA PROVINCIA BAHORUCO"/>
    <s v="10 - FONDO GENERAL"/>
    <n v="12523"/>
    <s v="03 - BAHORUCO"/>
    <n v="3106903"/>
    <n v="3899656"/>
    <n v="0"/>
  </r>
  <r>
    <x v="0"/>
    <x v="0"/>
    <x v="0"/>
    <x v="1"/>
    <x v="7"/>
    <s v="2 - Poder Ejecutivo"/>
    <s v="0206 - MINISTERIO DE EDUCACIÓN"/>
    <x v="99"/>
    <x v="2"/>
    <x v="10"/>
    <x v="42"/>
    <s v="2.7 - OBRAS"/>
    <s v="2.7.1 - OBRAS EN EDIFICACIONES"/>
    <s v="S"/>
    <s v="12 - CONSTRUCCIÓN DE PLANTELES EDUCATIVOS EN LA PROVINCIA LA ALTAGRACIA (FASE 3)"/>
    <s v="10 - FONDO GENERAL"/>
    <n v="13559"/>
    <s v="11 - LA ALTAGRACIA"/>
    <n v="54003322"/>
    <n v="134682036.78"/>
    <n v="100631472.91"/>
  </r>
  <r>
    <x v="0"/>
    <x v="0"/>
    <x v="0"/>
    <x v="1"/>
    <x v="7"/>
    <s v="2 - Poder Ejecutivo"/>
    <s v="0206 - MINISTERIO DE EDUCACIÓN"/>
    <x v="99"/>
    <x v="2"/>
    <x v="10"/>
    <x v="42"/>
    <s v="2.7 - OBRAS"/>
    <s v="2.7.1 - OBRAS EN EDIFICACIONES"/>
    <s v="S"/>
    <s v="13 - AMPLIACIÓN Y REHABILITACION DE 12 PLANTELES ESCOLARES EN LA PROVINCIA DAJABON"/>
    <s v="10 - FONDO GENERAL"/>
    <n v="12568"/>
    <s v="05 - DAJABON"/>
    <n v="18028485"/>
    <n v="132531755.11999999"/>
    <n v="92422106.730000004"/>
  </r>
  <r>
    <x v="0"/>
    <x v="0"/>
    <x v="0"/>
    <x v="1"/>
    <x v="7"/>
    <s v="2 - Poder Ejecutivo"/>
    <s v="0206 - MINISTERIO DE EDUCACIÓN"/>
    <x v="99"/>
    <x v="2"/>
    <x v="10"/>
    <x v="42"/>
    <s v="2.7 - OBRAS"/>
    <s v="2.7.1 - OBRAS EN EDIFICACIONES"/>
    <s v="S"/>
    <s v="14 - CONSTRUCCIÓN DE PLANTELES EDUCATIVOS EN LA PROVINCIA LA VEGA (FASE 3)"/>
    <s v="10 - FONDO GENERAL"/>
    <n v="13563"/>
    <s v="13 - LA VEGA"/>
    <n v="16041156"/>
    <n v="196729816.47999999"/>
    <n v="137087246.50000003"/>
  </r>
  <r>
    <x v="0"/>
    <x v="0"/>
    <x v="0"/>
    <x v="1"/>
    <x v="7"/>
    <s v="2 - Poder Ejecutivo"/>
    <s v="0206 - MINISTERIO DE EDUCACIÓN"/>
    <x v="99"/>
    <x v="2"/>
    <x v="10"/>
    <x v="42"/>
    <s v="2.7 - OBRAS"/>
    <s v="2.7.1 - OBRAS EN EDIFICACIONES"/>
    <s v="S"/>
    <s v="15 - CONSTRUCCIÓN DE PLANTELES EDUCATIVOS EN LA PROVINCIA MARIA TRINIDAD SÁNCHEZ (FASE 3 )"/>
    <s v="10 - FONDO GENERAL"/>
    <n v="13564"/>
    <s v="14 - MARIA TRINIDAD SANCHEZ"/>
    <n v="15283509"/>
    <n v="66401437"/>
    <n v="39184123.109999999"/>
  </r>
  <r>
    <x v="0"/>
    <x v="0"/>
    <x v="0"/>
    <x v="1"/>
    <x v="7"/>
    <s v="2 - Poder Ejecutivo"/>
    <s v="0206 - MINISTERIO DE EDUCACIÓN"/>
    <x v="99"/>
    <x v="2"/>
    <x v="10"/>
    <x v="42"/>
    <s v="2.7 - OBRAS"/>
    <s v="2.7.1 - OBRAS EN EDIFICACIONES"/>
    <s v="S"/>
    <s v="16 - CONSTRUCCIÓN DE PLANTELES EDUCATIVOS EN LA PROVINCIA MONSEÑOR NOUEL (FASE 3)"/>
    <s v="10 - FONDO GENERAL"/>
    <n v="13540"/>
    <s v="28 - MONSENOR NOUEL"/>
    <n v="1176208"/>
    <n v="124869907.07000001"/>
    <n v="75448320.920000002"/>
  </r>
  <r>
    <x v="0"/>
    <x v="0"/>
    <x v="0"/>
    <x v="1"/>
    <x v="7"/>
    <s v="2 - Poder Ejecutivo"/>
    <s v="0206 - MINISTERIO DE EDUCACIÓN"/>
    <x v="99"/>
    <x v="2"/>
    <x v="10"/>
    <x v="42"/>
    <s v="2.7 - OBRAS"/>
    <s v="2.7.1 - OBRAS EN EDIFICACIONES"/>
    <s v="S"/>
    <s v="17 - CONSTRUCCIÓN DE 15 PLANTELES ESCOLARES EN LA PROVINCIA ESPAILLAT"/>
    <s v="10 - FONDO GENERAL"/>
    <n v="12530"/>
    <s v="09 - ESPAILLAT"/>
    <n v="1627563"/>
    <n v="929711"/>
    <n v="926708.23"/>
  </r>
  <r>
    <x v="0"/>
    <x v="0"/>
    <x v="0"/>
    <x v="1"/>
    <x v="7"/>
    <s v="2 - Poder Ejecutivo"/>
    <s v="0206 - MINISTERIO DE EDUCACIÓN"/>
    <x v="99"/>
    <x v="2"/>
    <x v="10"/>
    <x v="42"/>
    <s v="2.7 - OBRAS"/>
    <s v="2.7.1 - OBRAS EN EDIFICACIONES"/>
    <s v="S"/>
    <s v="18 - CONSTRUCCIÓN DE PLANTELES EDUCATIVOS EN LA PROVINCIA MONTE PLATA (FASE 3)"/>
    <s v="10 - FONDO GENERAL"/>
    <n v="13543"/>
    <s v="29 - MONTE PLATA"/>
    <n v="27732712"/>
    <n v="40275404.340000004"/>
    <n v="22811006.190000001"/>
  </r>
  <r>
    <x v="0"/>
    <x v="0"/>
    <x v="0"/>
    <x v="1"/>
    <x v="7"/>
    <s v="2 - Poder Ejecutivo"/>
    <s v="0206 - MINISTERIO DE EDUCACIÓN"/>
    <x v="99"/>
    <x v="2"/>
    <x v="10"/>
    <x v="42"/>
    <s v="2.7 - OBRAS"/>
    <s v="2.7.1 - OBRAS EN EDIFICACIONES"/>
    <s v="S"/>
    <s v="19 - CONSTRUCCIÓN DE 5 PLANTELES ESCOLARES EN LA PROVINCIA HATO MAYOR"/>
    <s v="10 - FONDO GENERAL"/>
    <n v="12531"/>
    <s v="30 - HATO MAYOR"/>
    <n v="17947328"/>
    <n v="3"/>
    <n v="0"/>
  </r>
  <r>
    <x v="0"/>
    <x v="0"/>
    <x v="0"/>
    <x v="1"/>
    <x v="7"/>
    <s v="2 - Poder Ejecutivo"/>
    <s v="0206 - MINISTERIO DE EDUCACIÓN"/>
    <x v="99"/>
    <x v="2"/>
    <x v="10"/>
    <x v="42"/>
    <s v="2.7 - OBRAS"/>
    <s v="2.7.1 - OBRAS EN EDIFICACIONES"/>
    <s v="S"/>
    <s v="19 - CONSTRUCCIÓN DE PLANTELES EDUCATIVOS EN LA PROVINCIA PERAVIA (FASE 3)"/>
    <s v="10 - FONDO GENERAL"/>
    <n v="13545"/>
    <s v="17 - PERAVIA"/>
    <n v="65126740"/>
    <n v="35876540.759999998"/>
    <n v="28119243.119999997"/>
  </r>
  <r>
    <x v="0"/>
    <x v="0"/>
    <x v="0"/>
    <x v="1"/>
    <x v="7"/>
    <s v="2 - Poder Ejecutivo"/>
    <s v="0206 - MINISTERIO DE EDUCACIÓN"/>
    <x v="99"/>
    <x v="2"/>
    <x v="10"/>
    <x v="42"/>
    <s v="2.7 - OBRAS"/>
    <s v="2.7.1 - OBRAS EN EDIFICACIONES"/>
    <s v="S"/>
    <s v="20 - CONSTRUCCIÓN DE PLANTELES EDUCATIVOS EN LA PROVINCIA PUERTO PLATA (FASE 3)"/>
    <s v="10 - FONDO GENERAL"/>
    <n v="13576"/>
    <s v="18 - PUERTO PLATA"/>
    <n v="28575728"/>
    <n v="162810743.22"/>
    <n v="128719849.56"/>
  </r>
  <r>
    <x v="0"/>
    <x v="0"/>
    <x v="0"/>
    <x v="1"/>
    <x v="7"/>
    <s v="2 - Poder Ejecutivo"/>
    <s v="0206 - MINISTERIO DE EDUCACIÓN"/>
    <x v="99"/>
    <x v="2"/>
    <x v="10"/>
    <x v="42"/>
    <s v="2.7 - OBRAS"/>
    <s v="2.7.1 - OBRAS EN EDIFICACIONES"/>
    <s v="S"/>
    <s v="21 - AMPLIACIÓN Y REHABILITACION DE 10 PLANTELES ESCOLARES EN LA PROVINCIA LA ALTAGRACIA"/>
    <s v="10 - FONDO GENERAL"/>
    <n v="12576"/>
    <s v="11 - LA ALTAGRACIA"/>
    <n v="6840088"/>
    <n v="10547993.689999999"/>
    <n v="10547989.119999999"/>
  </r>
  <r>
    <x v="0"/>
    <x v="0"/>
    <x v="0"/>
    <x v="1"/>
    <x v="7"/>
    <s v="2 - Poder Ejecutivo"/>
    <s v="0206 - MINISTERIO DE EDUCACIÓN"/>
    <x v="99"/>
    <x v="2"/>
    <x v="10"/>
    <x v="42"/>
    <s v="2.7 - OBRAS"/>
    <s v="2.7.1 - OBRAS EN EDIFICACIONES"/>
    <s v="S"/>
    <s v="21 - CONSTRUCCIÓN DE PLANTELES EDUCATIVOS EN LA PROVINCIA SAMANÁ (FASE 3)"/>
    <s v="10 - FONDO GENERAL"/>
    <n v="13551"/>
    <s v="20 - SAMANA"/>
    <n v="7152038"/>
    <n v="26162509.77"/>
    <n v="26162505.77"/>
  </r>
  <r>
    <x v="0"/>
    <x v="0"/>
    <x v="0"/>
    <x v="1"/>
    <x v="7"/>
    <s v="2 - Poder Ejecutivo"/>
    <s v="0206 - MINISTERIO DE EDUCACIÓN"/>
    <x v="99"/>
    <x v="2"/>
    <x v="10"/>
    <x v="42"/>
    <s v="2.7 - OBRAS"/>
    <s v="2.7.1 - OBRAS EN EDIFICACIONES"/>
    <s v="S"/>
    <s v="22 - CONSTRUCCIÓN DE 35 PLANTELES ESCOLARES EN LA PROVINCIA LA VEGA"/>
    <s v="10 - FONDO GENERAL"/>
    <n v="12537"/>
    <s v="13 - LA VEGA"/>
    <n v="47602869"/>
    <n v="41424132.089999996"/>
    <n v="19921593.32"/>
  </r>
  <r>
    <x v="0"/>
    <x v="0"/>
    <x v="0"/>
    <x v="1"/>
    <x v="7"/>
    <s v="2 - Poder Ejecutivo"/>
    <s v="0206 - MINISTERIO DE EDUCACIÓN"/>
    <x v="99"/>
    <x v="2"/>
    <x v="10"/>
    <x v="42"/>
    <s v="2.7 - OBRAS"/>
    <s v="2.7.1 - OBRAS EN EDIFICACIONES"/>
    <s v="S"/>
    <s v="22 - CONSTRUCCIÓN DE PLANTELES EDUCATIVOS EN LA PROVINCIA SAN CRISTÓBAL (FASE 3)"/>
    <s v="10 - FONDO GENERAL"/>
    <n v="13554"/>
    <s v="21 - SAN CRISTOBAL"/>
    <n v="40554117"/>
    <n v="230798731.84999999"/>
    <n v="142529472.70999998"/>
  </r>
  <r>
    <x v="0"/>
    <x v="0"/>
    <x v="0"/>
    <x v="1"/>
    <x v="7"/>
    <s v="2 - Poder Ejecutivo"/>
    <s v="0206 - MINISTERIO DE EDUCACIÓN"/>
    <x v="99"/>
    <x v="2"/>
    <x v="10"/>
    <x v="42"/>
    <s v="2.7 - OBRAS"/>
    <s v="2.7.1 - OBRAS EN EDIFICACIONES"/>
    <s v="S"/>
    <s v="23 - CONSTRUCCIÓN DE 12 PLANTELES ESCOLARES EN LA PROVINCIA LA ALTAGRACIA"/>
    <s v="10 - FONDO GENERAL"/>
    <n v="12535"/>
    <s v="11 - LA ALTAGRACIA"/>
    <n v="5577562"/>
    <n v="14022733.550000001"/>
    <n v="0"/>
  </r>
  <r>
    <x v="0"/>
    <x v="0"/>
    <x v="0"/>
    <x v="1"/>
    <x v="7"/>
    <s v="2 - Poder Ejecutivo"/>
    <s v="0206 - MINISTERIO DE EDUCACIÓN"/>
    <x v="99"/>
    <x v="2"/>
    <x v="10"/>
    <x v="42"/>
    <s v="2.7 - OBRAS"/>
    <s v="2.7.1 - OBRAS EN EDIFICACIONES"/>
    <s v="S"/>
    <s v="24 - CONSTRUCCIÓN DE 12 PLANTELES ESCOLARES EN LA PROVINCIA MARIA TRINIDAD SANCHEZ"/>
    <s v="10 - FONDO GENERAL"/>
    <n v="12538"/>
    <s v="14 - MARIA TRINIDAD SANCHEZ"/>
    <n v="2462758"/>
    <n v="16674946.490000002"/>
    <n v="14623978.300000001"/>
  </r>
  <r>
    <x v="0"/>
    <x v="0"/>
    <x v="0"/>
    <x v="1"/>
    <x v="7"/>
    <s v="2 - Poder Ejecutivo"/>
    <s v="0206 - MINISTERIO DE EDUCACIÓN"/>
    <x v="99"/>
    <x v="2"/>
    <x v="10"/>
    <x v="42"/>
    <s v="2.7 - OBRAS"/>
    <s v="2.7.1 - OBRAS EN EDIFICACIONES"/>
    <s v="S"/>
    <s v="25 - CONSTRUCCIÓN DE 11 PLANTELES ESCOLARES EN LA PROVINCIA MONSEÑOR NOUEL"/>
    <s v="10 - FONDO GENERAL"/>
    <n v="12539"/>
    <s v="28 - MONSENOR NOUEL"/>
    <n v="10286248"/>
    <n v="1"/>
    <n v="0"/>
  </r>
  <r>
    <x v="0"/>
    <x v="0"/>
    <x v="0"/>
    <x v="1"/>
    <x v="7"/>
    <s v="2 - Poder Ejecutivo"/>
    <s v="0206 - MINISTERIO DE EDUCACIÓN"/>
    <x v="99"/>
    <x v="2"/>
    <x v="10"/>
    <x v="42"/>
    <s v="2.7 - OBRAS"/>
    <s v="2.7.1 - OBRAS EN EDIFICACIONES"/>
    <s v="S"/>
    <s v="26 - CONSTRUCCIÓN DE 9 PLANTELES ESCOLARES EN LA PROVINCIA MONTECRISTI"/>
    <s v="10 - FONDO GENERAL"/>
    <n v="12540"/>
    <s v="15 - MONTE CRISTI"/>
    <n v="7039971"/>
    <n v="4386287"/>
    <n v="4386281.68"/>
  </r>
  <r>
    <x v="0"/>
    <x v="0"/>
    <x v="0"/>
    <x v="1"/>
    <x v="7"/>
    <s v="2 - Poder Ejecutivo"/>
    <s v="0206 - MINISTERIO DE EDUCACIÓN"/>
    <x v="99"/>
    <x v="2"/>
    <x v="10"/>
    <x v="42"/>
    <s v="2.7 - OBRAS"/>
    <s v="2.7.1 - OBRAS EN EDIFICACIONES"/>
    <s v="S"/>
    <s v="27 - CONSTRUCCIÓN DE 7 PLANTELES ESCOLARES EN LA PROVINCIA MONTE PLATA"/>
    <s v="10 - FONDO GENERAL"/>
    <n v="12541"/>
    <s v="29 - MONTE PLATA"/>
    <n v="5742217"/>
    <n v="48958483.990000002"/>
    <n v="16711929.359999999"/>
  </r>
  <r>
    <x v="0"/>
    <x v="0"/>
    <x v="0"/>
    <x v="1"/>
    <x v="7"/>
    <s v="2 - Poder Ejecutivo"/>
    <s v="0206 - MINISTERIO DE EDUCACIÓN"/>
    <x v="99"/>
    <x v="2"/>
    <x v="10"/>
    <x v="42"/>
    <s v="2.7 - OBRAS"/>
    <s v="2.7.1 - OBRAS EN EDIFICACIONES"/>
    <s v="S"/>
    <s v="28 - CONSTRUCCIÓN DE 5 PLANTELES ESCOLARES EN LA PROVINCIA ELIAS PIÑA"/>
    <s v="10 - FONDO GENERAL"/>
    <n v="12528"/>
    <s v="07 - ELIAS PINA"/>
    <n v="46629417"/>
    <n v="34073613.219999999"/>
    <n v="26106898.219999999"/>
  </r>
  <r>
    <x v="0"/>
    <x v="0"/>
    <x v="0"/>
    <x v="1"/>
    <x v="7"/>
    <s v="2 - Poder Ejecutivo"/>
    <s v="0206 - MINISTERIO DE EDUCACIÓN"/>
    <x v="99"/>
    <x v="2"/>
    <x v="10"/>
    <x v="42"/>
    <s v="2.7 - OBRAS"/>
    <s v="2.7.1 - OBRAS EN EDIFICACIONES"/>
    <s v="S"/>
    <s v="29 - AMPLIACIÓN DE PLANTELES EDUCATIVOS EN LA PROVINCIA DE SAN CRISTÓBAL (FASE 2)"/>
    <s v="10 - FONDO GENERAL"/>
    <n v="13376"/>
    <s v="21 - SAN CRISTOBAL"/>
    <n v="8668175"/>
    <n v="5668175"/>
    <n v="1819275.04"/>
  </r>
  <r>
    <x v="0"/>
    <x v="0"/>
    <x v="0"/>
    <x v="1"/>
    <x v="7"/>
    <s v="2 - Poder Ejecutivo"/>
    <s v="0206 - MINISTERIO DE EDUCACIÓN"/>
    <x v="99"/>
    <x v="2"/>
    <x v="10"/>
    <x v="42"/>
    <s v="2.7 - OBRAS"/>
    <s v="2.7.1 - OBRAS EN EDIFICACIONES"/>
    <s v="S"/>
    <s v="30 - CONSTRUCCIÓN DE 15 PLANTELES ESCOLARES EN LA PROVINCIA PERAVIA"/>
    <s v="10 - FONDO GENERAL"/>
    <n v="12564"/>
    <s v="17 - PERAVIA"/>
    <n v="30719190"/>
    <n v="53120398.200000003"/>
    <n v="30213769.170000002"/>
  </r>
  <r>
    <x v="0"/>
    <x v="0"/>
    <x v="0"/>
    <x v="1"/>
    <x v="7"/>
    <s v="2 - Poder Ejecutivo"/>
    <s v="0206 - MINISTERIO DE EDUCACIÓN"/>
    <x v="99"/>
    <x v="2"/>
    <x v="10"/>
    <x v="42"/>
    <s v="2.7 - OBRAS"/>
    <s v="2.7.1 - OBRAS EN EDIFICACIONES"/>
    <s v="S"/>
    <s v="31 - AMPLIACIÓN DE PLANTELES EDUCATIVOS EN LA PROVINCIA DISTRITO NACIONAL (FASE 3)"/>
    <s v="10 - FONDO GENERAL"/>
    <n v="13548"/>
    <s v="01 - DISTRITO NACIONAL"/>
    <n v="7400714"/>
    <n v="101852299.35000001"/>
    <n v="43883414.939999998"/>
  </r>
  <r>
    <x v="0"/>
    <x v="0"/>
    <x v="0"/>
    <x v="1"/>
    <x v="7"/>
    <s v="2 - Poder Ejecutivo"/>
    <s v="0206 - MINISTERIO DE EDUCACIÓN"/>
    <x v="99"/>
    <x v="2"/>
    <x v="10"/>
    <x v="42"/>
    <s v="2.7 - OBRAS"/>
    <s v="2.7.1 - OBRAS EN EDIFICACIONES"/>
    <s v="S"/>
    <s v="31 - CONSTRUCCIÓN DE 18 PLANTELES ESCOLARES EN LA PROVINCIA PUERTO PLATA"/>
    <s v="10 - FONDO GENERAL"/>
    <n v="12544"/>
    <s v="18 - PUERTO PLATA"/>
    <n v="62815614"/>
    <n v="44589610.780000009"/>
    <n v="44457064.329999998"/>
  </r>
  <r>
    <x v="0"/>
    <x v="0"/>
    <x v="0"/>
    <x v="1"/>
    <x v="7"/>
    <s v="2 - Poder Ejecutivo"/>
    <s v="0206 - MINISTERIO DE EDUCACIÓN"/>
    <x v="99"/>
    <x v="2"/>
    <x v="10"/>
    <x v="42"/>
    <s v="2.7 - OBRAS"/>
    <s v="2.7.1 - OBRAS EN EDIFICACIONES"/>
    <s v="S"/>
    <s v="31 - CONSTRUCCIÓN DE PLANTELES EDUCATIVOS EN LA PROVINCIA DE AZUA (FASE 2)"/>
    <s v="10 - FONDO GENERAL"/>
    <n v="13378"/>
    <s v="02 - AZUA"/>
    <n v="13121127"/>
    <n v="20172761.77"/>
    <n v="16138207.810000001"/>
  </r>
  <r>
    <x v="0"/>
    <x v="0"/>
    <x v="0"/>
    <x v="1"/>
    <x v="7"/>
    <s v="2 - Poder Ejecutivo"/>
    <s v="0206 - MINISTERIO DE EDUCACIÓN"/>
    <x v="99"/>
    <x v="2"/>
    <x v="10"/>
    <x v="42"/>
    <s v="2.7 - OBRAS"/>
    <s v="2.7.1 - OBRAS EN EDIFICACIONES"/>
    <s v="S"/>
    <s v="32 - CONSTRUCCIÓN DE 12 PLANTELES ESCOLARES EN LA PROVINCIA SAMANA"/>
    <s v="10 - FONDO GENERAL"/>
    <n v="12556"/>
    <s v="20 - SAMANA"/>
    <n v="62173252"/>
    <n v="21921715"/>
    <n v="19886451.359999999"/>
  </r>
  <r>
    <x v="0"/>
    <x v="0"/>
    <x v="0"/>
    <x v="1"/>
    <x v="7"/>
    <s v="2 - Poder Ejecutivo"/>
    <s v="0206 - MINISTERIO DE EDUCACIÓN"/>
    <x v="99"/>
    <x v="2"/>
    <x v="10"/>
    <x v="42"/>
    <s v="2.7 - OBRAS"/>
    <s v="2.7.1 - OBRAS EN EDIFICACIONES"/>
    <s v="S"/>
    <s v="32 - CONSTRUCCIÓN DE PLANTELES EDUCATIVOS EN LA PROVINCIA DE BAHORUCO (FASE 2)"/>
    <s v="10 - FONDO GENERAL"/>
    <n v="13379"/>
    <s v="03 - BAHORUCO"/>
    <n v="9185398"/>
    <n v="1.9199999999254942"/>
    <n v="0"/>
  </r>
  <r>
    <x v="0"/>
    <x v="0"/>
    <x v="0"/>
    <x v="1"/>
    <x v="7"/>
    <s v="2 - Poder Ejecutivo"/>
    <s v="0206 - MINISTERIO DE EDUCACIÓN"/>
    <x v="99"/>
    <x v="2"/>
    <x v="10"/>
    <x v="42"/>
    <s v="2.7 - OBRAS"/>
    <s v="2.7.1 - OBRAS EN EDIFICACIONES"/>
    <s v="S"/>
    <s v="33 - CONSTRUCCIÓN DE 43 PLANTELES ESCOLARES EN LA PROVINCIA SAN CRISTOBAL"/>
    <s v="10 - FONDO GENERAL"/>
    <n v="12547"/>
    <s v="21 - SAN CRISTOBAL"/>
    <n v="89423870"/>
    <n v="24043494.59"/>
    <n v="17089251.010000005"/>
  </r>
  <r>
    <x v="0"/>
    <x v="0"/>
    <x v="0"/>
    <x v="1"/>
    <x v="7"/>
    <s v="2 - Poder Ejecutivo"/>
    <s v="0206 - MINISTERIO DE EDUCACIÓN"/>
    <x v="99"/>
    <x v="2"/>
    <x v="10"/>
    <x v="42"/>
    <s v="2.7 - OBRAS"/>
    <s v="2.7.1 - OBRAS EN EDIFICACIONES"/>
    <s v="S"/>
    <s v="33 - CONSTRUCCIÓN DE PLANTELES EDUCATIVOS EN LA PROVINCIA DE BARAHONA (FASE 2)"/>
    <s v="10 - FONDO GENERAL"/>
    <n v="13380"/>
    <s v="04 - BARAHONA"/>
    <n v="32892022"/>
    <n v="21148170.100000001"/>
    <n v="7808968.0600000005"/>
  </r>
  <r>
    <x v="0"/>
    <x v="0"/>
    <x v="0"/>
    <x v="1"/>
    <x v="7"/>
    <s v="2 - Poder Ejecutivo"/>
    <s v="0206 - MINISTERIO DE EDUCACIÓN"/>
    <x v="99"/>
    <x v="2"/>
    <x v="10"/>
    <x v="42"/>
    <s v="2.7 - OBRAS"/>
    <s v="2.7.1 - OBRAS EN EDIFICACIONES"/>
    <s v="S"/>
    <s v="34 - CONSTRUCCIÓN DE 18 PLANTELES ESCOLARES EN LA PROVINCIA SAN JUAN"/>
    <s v="10 - FONDO GENERAL"/>
    <n v="12550"/>
    <s v="22 - SAN JUAN"/>
    <n v="3907520"/>
    <n v="2722917"/>
    <n v="0"/>
  </r>
  <r>
    <x v="0"/>
    <x v="0"/>
    <x v="0"/>
    <x v="1"/>
    <x v="7"/>
    <s v="2 - Poder Ejecutivo"/>
    <s v="0206 - MINISTERIO DE EDUCACIÓN"/>
    <x v="99"/>
    <x v="2"/>
    <x v="10"/>
    <x v="42"/>
    <s v="2.7 - OBRAS"/>
    <s v="2.7.1 - OBRAS EN EDIFICACIONES"/>
    <s v="S"/>
    <s v="34 - CONSTRUCCIÓN DE PLANTELES EDUCATIVOS EN LA PROVINCIA DE DAJABÓN (FASE 2)"/>
    <s v="10 - FONDO GENERAL"/>
    <n v="13381"/>
    <s v="05 - DAJABON"/>
    <n v="7086485"/>
    <n v="24175849.18"/>
    <n v="24175848.18"/>
  </r>
  <r>
    <x v="0"/>
    <x v="0"/>
    <x v="0"/>
    <x v="1"/>
    <x v="7"/>
    <s v="2 - Poder Ejecutivo"/>
    <s v="0206 - MINISTERIO DE EDUCACIÓN"/>
    <x v="99"/>
    <x v="2"/>
    <x v="10"/>
    <x v="42"/>
    <s v="2.7 - OBRAS"/>
    <s v="2.7.1 - OBRAS EN EDIFICACIONES"/>
    <s v="S"/>
    <s v="36 - AMPLIACIÓN DE PLANTELES DUCATIVOS EN LA PROVINCA PUERTO PLATA (FASE 3)"/>
    <s v="10 - FONDO GENERAL"/>
    <n v="13597"/>
    <s v="18 - PUERTO PLATA"/>
    <n v="1986822"/>
    <n v="24198606.52"/>
    <n v="0"/>
  </r>
  <r>
    <x v="0"/>
    <x v="0"/>
    <x v="0"/>
    <x v="1"/>
    <x v="7"/>
    <s v="2 - Poder Ejecutivo"/>
    <s v="0206 - MINISTERIO DE EDUCACIÓN"/>
    <x v="99"/>
    <x v="2"/>
    <x v="10"/>
    <x v="42"/>
    <s v="2.7 - OBRAS"/>
    <s v="2.7.1 - OBRAS EN EDIFICACIONES"/>
    <s v="S"/>
    <s v="36 - CONSTRUCCIÓN  DE PLANTELES EDUCATIVOS EN LA PROVINCIA DE DUARTE (FASE 2)"/>
    <s v="10 - FONDO GENERAL"/>
    <n v="13383"/>
    <s v="06 - DUARTE"/>
    <n v="2763625"/>
    <n v="111332980.61"/>
    <n v="77028540.479999989"/>
  </r>
  <r>
    <x v="0"/>
    <x v="0"/>
    <x v="0"/>
    <x v="1"/>
    <x v="7"/>
    <s v="2 - Poder Ejecutivo"/>
    <s v="0206 - MINISTERIO DE EDUCACIÓN"/>
    <x v="99"/>
    <x v="2"/>
    <x v="10"/>
    <x v="42"/>
    <s v="2.7 - OBRAS"/>
    <s v="2.7.1 - OBRAS EN EDIFICACIONES"/>
    <s v="S"/>
    <s v="36 - CONSTRUCCIÓN DE 16 PLANTELES ESCOLARES EN LA PROVINCIA SAN PEDRO DE MACORIS"/>
    <s v="10 - FONDO GENERAL"/>
    <n v="12553"/>
    <s v="23 - SAN PEDRO DE MACORIS"/>
    <n v="39589936"/>
    <n v="48273591"/>
    <n v="38734561.649999999"/>
  </r>
  <r>
    <x v="0"/>
    <x v="0"/>
    <x v="0"/>
    <x v="1"/>
    <x v="7"/>
    <s v="2 - Poder Ejecutivo"/>
    <s v="0206 - MINISTERIO DE EDUCACIÓN"/>
    <x v="99"/>
    <x v="2"/>
    <x v="10"/>
    <x v="42"/>
    <s v="2.7 - OBRAS"/>
    <s v="2.7.1 - OBRAS EN EDIFICACIONES"/>
    <s v="S"/>
    <s v="37 - CONSTRUCCIÓN DE PLANTELES EDUCATIVOS EN LA PROVINCIA DE ESPAILLAT (FASE 2)"/>
    <s v="10 - FONDO GENERAL"/>
    <n v="13398"/>
    <s v="09 - ESPAILLAT"/>
    <n v="20014292"/>
    <n v="33854023.200000003"/>
    <n v="28098836.920000002"/>
  </r>
  <r>
    <x v="0"/>
    <x v="0"/>
    <x v="0"/>
    <x v="1"/>
    <x v="7"/>
    <s v="2 - Poder Ejecutivo"/>
    <s v="0206 - MINISTERIO DE EDUCACIÓN"/>
    <x v="99"/>
    <x v="2"/>
    <x v="10"/>
    <x v="42"/>
    <s v="2.7 - OBRAS"/>
    <s v="2.7.1 - OBRAS EN EDIFICACIONES"/>
    <s v="S"/>
    <s v="38 - CONSTRUCCIÓN DE 46 PLANTELES ESCOLARES EN LA PROVINCIA SANTIAGO"/>
    <s v="10 - FONDO GENERAL"/>
    <n v="12560"/>
    <s v="25 - SANTIAGO"/>
    <n v="17964612"/>
    <n v="56402310.409999996"/>
    <n v="37145678.420000002"/>
  </r>
  <r>
    <x v="0"/>
    <x v="0"/>
    <x v="0"/>
    <x v="1"/>
    <x v="7"/>
    <s v="2 - Poder Ejecutivo"/>
    <s v="0206 - MINISTERIO DE EDUCACIÓN"/>
    <x v="99"/>
    <x v="2"/>
    <x v="10"/>
    <x v="42"/>
    <s v="2.7 - OBRAS"/>
    <s v="2.7.1 - OBRAS EN EDIFICACIONES"/>
    <s v="S"/>
    <s v="39 - CONSTRUCCIÓN DE 78 PLANTELES ESCOLARES EN LA PROVINCIA SANTO DOMINGO"/>
    <s v="10 - FONDO GENERAL"/>
    <n v="12562"/>
    <s v="32 - SANTO DOMINGO"/>
    <n v="116733064"/>
    <n v="127056562.21000001"/>
    <n v="48802464.949999996"/>
  </r>
  <r>
    <x v="0"/>
    <x v="0"/>
    <x v="0"/>
    <x v="1"/>
    <x v="7"/>
    <s v="2 - Poder Ejecutivo"/>
    <s v="0206 - MINISTERIO DE EDUCACIÓN"/>
    <x v="99"/>
    <x v="2"/>
    <x v="10"/>
    <x v="42"/>
    <s v="2.7 - OBRAS"/>
    <s v="2.7.1 - OBRAS EN EDIFICACIONES"/>
    <s v="S"/>
    <s v="39 - CONSTRUCCIÓN DE PLANTELES EDUCATIVOS EN LA PROVINCIA DE HATO MAYOR (FASE 2)"/>
    <s v="10 - FONDO GENERAL"/>
    <n v="13400"/>
    <s v="30 - HATO MAYOR"/>
    <n v="3900459"/>
    <n v="6607438.9400000004"/>
    <n v="5285950.3499999996"/>
  </r>
  <r>
    <x v="0"/>
    <x v="0"/>
    <x v="0"/>
    <x v="1"/>
    <x v="7"/>
    <s v="2 - Poder Ejecutivo"/>
    <s v="0206 - MINISTERIO DE EDUCACIÓN"/>
    <x v="99"/>
    <x v="2"/>
    <x v="10"/>
    <x v="42"/>
    <s v="2.7 - OBRAS"/>
    <s v="2.7.1 - OBRAS EN EDIFICACIONES"/>
    <s v="S"/>
    <s v="40 - CONSTRUCCIÓN DE 13 PLANTELES ESCOLARES EN LA PROVINCIA VALVERDE"/>
    <s v="10 - FONDO GENERAL"/>
    <n v="12563"/>
    <s v="27 - VALVERDE"/>
    <n v="21175912"/>
    <n v="19828053.300000001"/>
    <n v="0"/>
  </r>
  <r>
    <x v="0"/>
    <x v="0"/>
    <x v="0"/>
    <x v="1"/>
    <x v="7"/>
    <s v="2 - Poder Ejecutivo"/>
    <s v="0206 - MINISTERIO DE EDUCACIÓN"/>
    <x v="99"/>
    <x v="2"/>
    <x v="10"/>
    <x v="42"/>
    <s v="2.7 - OBRAS"/>
    <s v="2.7.1 - OBRAS EN EDIFICACIONES"/>
    <s v="S"/>
    <s v="41 - AMPLIACIÓN Y REHABILITACION DE 17 PLANTELES ESCOLARES EN LA PROVINCIA AZUA"/>
    <s v="10 - FONDO GENERAL"/>
    <n v="12602"/>
    <s v="02 - AZUA"/>
    <n v="27482841"/>
    <n v="25815197.530000001"/>
    <n v="19793118.609999999"/>
  </r>
  <r>
    <x v="0"/>
    <x v="0"/>
    <x v="0"/>
    <x v="1"/>
    <x v="7"/>
    <s v="2 - Poder Ejecutivo"/>
    <s v="0206 - MINISTERIO DE EDUCACIÓN"/>
    <x v="99"/>
    <x v="2"/>
    <x v="10"/>
    <x v="42"/>
    <s v="2.7 - OBRAS"/>
    <s v="2.7.1 - OBRAS EN EDIFICACIONES"/>
    <s v="S"/>
    <s v="41 - CONSTRUCCIÓN DE PLANTELES EDUCATIVOS EN LA PROVINCIA DE INDEPENDENCIA (FASE 2)"/>
    <s v="10 - FONDO GENERAL"/>
    <n v="13402"/>
    <s v="10 - INDEPENDENCIA"/>
    <n v="5771408"/>
    <n v="2"/>
    <n v="0"/>
  </r>
  <r>
    <x v="0"/>
    <x v="0"/>
    <x v="0"/>
    <x v="1"/>
    <x v="7"/>
    <s v="2 - Poder Ejecutivo"/>
    <s v="0206 - MINISTERIO DE EDUCACIÓN"/>
    <x v="99"/>
    <x v="2"/>
    <x v="10"/>
    <x v="42"/>
    <s v="2.7 - OBRAS"/>
    <s v="2.7.1 - OBRAS EN EDIFICACIONES"/>
    <s v="S"/>
    <s v="42 - CONSTRUCCIÓN DE PLANTELES EDUCATIVOS EN LA PROVINCIA DE LA ALTAGRACIA (FASE 2)"/>
    <s v="10 - FONDO GENERAL"/>
    <n v="13403"/>
    <s v="11 - LA ALTAGRACIA"/>
    <n v="17396640"/>
    <n v="98192428.069999993"/>
    <n v="84654664.650000006"/>
  </r>
  <r>
    <x v="0"/>
    <x v="0"/>
    <x v="0"/>
    <x v="1"/>
    <x v="7"/>
    <s v="2 - Poder Ejecutivo"/>
    <s v="0206 - MINISTERIO DE EDUCACIÓN"/>
    <x v="99"/>
    <x v="2"/>
    <x v="10"/>
    <x v="42"/>
    <s v="2.7 - OBRAS"/>
    <s v="2.7.1 - OBRAS EN EDIFICACIONES"/>
    <s v="S"/>
    <s v="43 - CONSTRUCCIÓN DE PLANTELES EDUCATIVOS EN LA PROVINCIA DE LA ROMANA (FASE 2)"/>
    <s v="10 - FONDO GENERAL"/>
    <n v="13404"/>
    <s v="12 - LA ROMANA"/>
    <n v="39318264"/>
    <n v="72435143"/>
    <n v="60149185.5"/>
  </r>
  <r>
    <x v="0"/>
    <x v="0"/>
    <x v="0"/>
    <x v="1"/>
    <x v="7"/>
    <s v="2 - Poder Ejecutivo"/>
    <s v="0206 - MINISTERIO DE EDUCACIÓN"/>
    <x v="99"/>
    <x v="2"/>
    <x v="10"/>
    <x v="42"/>
    <s v="2.7 - OBRAS"/>
    <s v="2.7.1 - OBRAS EN EDIFICACIONES"/>
    <s v="S"/>
    <s v="44 - CONSTRUCCIÓN DE 10 PLANTELES ESCOLARES EN LA PROVINCIA LA ROMANA"/>
    <s v="10 - FONDO GENERAL"/>
    <n v="12536"/>
    <s v="12 - LA ROMANA"/>
    <n v="35420433"/>
    <n v="25765789.469999999"/>
    <n v="1634970.14"/>
  </r>
  <r>
    <x v="0"/>
    <x v="0"/>
    <x v="0"/>
    <x v="1"/>
    <x v="7"/>
    <s v="2 - Poder Ejecutivo"/>
    <s v="0206 - MINISTERIO DE EDUCACIÓN"/>
    <x v="99"/>
    <x v="2"/>
    <x v="10"/>
    <x v="42"/>
    <s v="2.7 - OBRAS"/>
    <s v="2.7.1 - OBRAS EN EDIFICACIONES"/>
    <s v="S"/>
    <s v="44 - CONSTRUCCIÓN DE PLANTELES EDUCATIVOS EN LA PROVINCIA DE LA VEGA (FASE 2)"/>
    <s v="10 - FONDO GENERAL"/>
    <n v="13405"/>
    <s v="13 - LA VEGA"/>
    <n v="54219027"/>
    <n v="159822024.63999999"/>
    <n v="127979701.00999999"/>
  </r>
  <r>
    <x v="0"/>
    <x v="0"/>
    <x v="0"/>
    <x v="1"/>
    <x v="7"/>
    <s v="2 - Poder Ejecutivo"/>
    <s v="0206 - MINISTERIO DE EDUCACIÓN"/>
    <x v="99"/>
    <x v="2"/>
    <x v="10"/>
    <x v="42"/>
    <s v="2.7 - OBRAS"/>
    <s v="2.7.1 - OBRAS EN EDIFICACIONES"/>
    <s v="S"/>
    <s v="46 - CONSTRUCCIÓN DE PLANTELES EDUCATIVOS EN LA PROVINCIA DE MONSEÑOR NOUEL (FASE 2)"/>
    <s v="10 - FONDO GENERAL"/>
    <n v="13407"/>
    <s v="28 - MONSENOR NOUEL"/>
    <n v="14693812"/>
    <n v="70064419"/>
    <n v="49473876.710000001"/>
  </r>
  <r>
    <x v="0"/>
    <x v="0"/>
    <x v="0"/>
    <x v="1"/>
    <x v="7"/>
    <s v="2 - Poder Ejecutivo"/>
    <s v="0206 - MINISTERIO DE EDUCACIÓN"/>
    <x v="99"/>
    <x v="2"/>
    <x v="10"/>
    <x v="42"/>
    <s v="2.7 - OBRAS"/>
    <s v="2.7.1 - OBRAS EN EDIFICACIONES"/>
    <s v="S"/>
    <s v="47 - AMPLIACIÓN DE PLANTELES EDUCATIVOS EN LA PROVINCIA DE MONSEÑOR NOUEL (FASE 3)"/>
    <s v="10 - FONDO GENERAL"/>
    <n v="13566"/>
    <s v="28 - MONSENOR NOUEL"/>
    <n v="1239531"/>
    <n v="9671849.0199999996"/>
    <n v="8978147.9100000001"/>
  </r>
  <r>
    <x v="0"/>
    <x v="0"/>
    <x v="0"/>
    <x v="1"/>
    <x v="7"/>
    <s v="2 - Poder Ejecutivo"/>
    <s v="0206 - MINISTERIO DE EDUCACIÓN"/>
    <x v="99"/>
    <x v="2"/>
    <x v="10"/>
    <x v="42"/>
    <s v="2.7 - OBRAS"/>
    <s v="2.7.1 - OBRAS EN EDIFICACIONES"/>
    <s v="S"/>
    <s v="48 - CONSTRUCCIÓN DE PLANTELES EDUCATIVOS EN LA PROVINCIA DE MONTE PLATA (FASE 2)"/>
    <s v="10 - FONDO GENERAL"/>
    <n v="13409"/>
    <s v="29 - MONTE PLATA"/>
    <n v="34929333"/>
    <n v="44087058.060000002"/>
    <n v="30903611.129999999"/>
  </r>
  <r>
    <x v="0"/>
    <x v="0"/>
    <x v="0"/>
    <x v="1"/>
    <x v="7"/>
    <s v="2 - Poder Ejecutivo"/>
    <s v="0206 - MINISTERIO DE EDUCACIÓN"/>
    <x v="99"/>
    <x v="2"/>
    <x v="10"/>
    <x v="42"/>
    <s v="2.7 - OBRAS"/>
    <s v="2.7.1 - OBRAS EN EDIFICACIONES"/>
    <s v="S"/>
    <s v="49 - CONSTRUCCIÓN DE 26 PLANTELES ESCOLARES EN EL DISTRITO NACIONAL"/>
    <s v="10 - FONDO GENERAL"/>
    <n v="12526"/>
    <s v="01 - DISTRITO NACIONAL"/>
    <n v="27947172"/>
    <n v="50240945"/>
    <n v="12489133.310000001"/>
  </r>
  <r>
    <x v="0"/>
    <x v="0"/>
    <x v="0"/>
    <x v="1"/>
    <x v="7"/>
    <s v="2 - Poder Ejecutivo"/>
    <s v="0206 - MINISTERIO DE EDUCACIÓN"/>
    <x v="99"/>
    <x v="2"/>
    <x v="10"/>
    <x v="42"/>
    <s v="2.7 - OBRAS"/>
    <s v="2.7.1 - OBRAS EN EDIFICACIONES"/>
    <s v="S"/>
    <s v="50 - AMPLIACIÓN  Y REHABILITACION DE 29 PLANTELES ESCOLARES EN LA PROVINCIA DUARTE"/>
    <s v="10 - FONDO GENERAL"/>
    <n v="12566"/>
    <s v="06 - DUARTE"/>
    <n v="17520178"/>
    <n v="11332763.02"/>
    <n v="5995681.2199999997"/>
  </r>
  <r>
    <x v="0"/>
    <x v="0"/>
    <x v="0"/>
    <x v="1"/>
    <x v="7"/>
    <s v="2 - Poder Ejecutivo"/>
    <s v="0206 - MINISTERIO DE EDUCACIÓN"/>
    <x v="99"/>
    <x v="2"/>
    <x v="10"/>
    <x v="42"/>
    <s v="2.7 - OBRAS"/>
    <s v="2.7.1 - OBRAS EN EDIFICACIONES"/>
    <s v="S"/>
    <s v="50 - AMPLIACIÓN DE PLANTELES EDUCATIVOS EN LA PROVINCIA SANTIAGO (FASE 3)"/>
    <s v="10 - FONDO GENERAL"/>
    <n v="13571"/>
    <s v="25 - SANTIAGO"/>
    <n v="22368479"/>
    <n v="64609621.030000001"/>
    <n v="53171512.459999993"/>
  </r>
  <r>
    <x v="0"/>
    <x v="0"/>
    <x v="0"/>
    <x v="1"/>
    <x v="7"/>
    <s v="2 - Poder Ejecutivo"/>
    <s v="0206 - MINISTERIO DE EDUCACIÓN"/>
    <x v="99"/>
    <x v="2"/>
    <x v="10"/>
    <x v="42"/>
    <s v="2.7 - OBRAS"/>
    <s v="2.7.1 - OBRAS EN EDIFICACIONES"/>
    <s v="S"/>
    <s v="50 - CONSTRUCCIÓN DE PLANTELES EDUCATIVOS EN LA PROVINCIA DE PUERTO PLATA (FASE 2)"/>
    <s v="10 - FONDO GENERAL"/>
    <n v="13411"/>
    <s v="18 - PUERTO PLATA"/>
    <n v="7839271"/>
    <n v="5665491"/>
    <n v="1618483.33"/>
  </r>
  <r>
    <x v="0"/>
    <x v="0"/>
    <x v="0"/>
    <x v="1"/>
    <x v="7"/>
    <s v="2 - Poder Ejecutivo"/>
    <s v="0206 - MINISTERIO DE EDUCACIÓN"/>
    <x v="99"/>
    <x v="2"/>
    <x v="10"/>
    <x v="42"/>
    <s v="2.7 - OBRAS"/>
    <s v="2.7.1 - OBRAS EN EDIFICACIONES"/>
    <s v="S"/>
    <s v="51 - AMPLIACIÓN Y REHABILITACION DE 12 PLANTELES ESCOLARES  EN LA PROVINCIA ELIAS PIÑA"/>
    <s v="10 - FONDO GENERAL"/>
    <n v="12565"/>
    <s v="07 - ELIAS PINA"/>
    <n v="63647720"/>
    <n v="2100604"/>
    <n v="1335402"/>
  </r>
  <r>
    <x v="0"/>
    <x v="0"/>
    <x v="0"/>
    <x v="1"/>
    <x v="7"/>
    <s v="2 - Poder Ejecutivo"/>
    <s v="0206 - MINISTERIO DE EDUCACIÓN"/>
    <x v="99"/>
    <x v="2"/>
    <x v="10"/>
    <x v="42"/>
    <s v="2.7 - OBRAS"/>
    <s v="2.7.1 - OBRAS EN EDIFICACIONES"/>
    <s v="S"/>
    <s v="51 - CONSTRUCCIÓN DE PLANTELES EDUCATIVOS EN LA PROVINCIA DE SAMANÁ (FASE 2)"/>
    <s v="10 - FONDO GENERAL"/>
    <n v="13412"/>
    <s v="20 - SAMANA"/>
    <n v="8417867"/>
    <n v="8846469.8599999994"/>
    <n v="2420890.69"/>
  </r>
  <r>
    <x v="0"/>
    <x v="0"/>
    <x v="0"/>
    <x v="1"/>
    <x v="7"/>
    <s v="2 - Poder Ejecutivo"/>
    <s v="0206 - MINISTERIO DE EDUCACIÓN"/>
    <x v="99"/>
    <x v="2"/>
    <x v="10"/>
    <x v="42"/>
    <s v="2.7 - OBRAS"/>
    <s v="2.7.1 - OBRAS EN EDIFICACIONES"/>
    <s v="S"/>
    <s v="52 - CONSTRUCCIÓN DE 6 PLANTELES ESCOLARES EN LA PROVINCIA EL SEIBO"/>
    <s v="10 - FONDO GENERAL"/>
    <n v="12529"/>
    <s v="08 - EL SEIBO"/>
    <n v="3761235"/>
    <n v="5347499"/>
    <n v="5347497.5"/>
  </r>
  <r>
    <x v="0"/>
    <x v="0"/>
    <x v="0"/>
    <x v="1"/>
    <x v="7"/>
    <s v="2 - Poder Ejecutivo"/>
    <s v="0206 - MINISTERIO DE EDUCACIÓN"/>
    <x v="99"/>
    <x v="2"/>
    <x v="10"/>
    <x v="42"/>
    <s v="2.7 - OBRAS"/>
    <s v="2.7.1 - OBRAS EN EDIFICACIONES"/>
    <s v="S"/>
    <s v="52 - CONSTRUCCIÓN DE PLANTELES EDUCATIVOS EN LA PROVINCIA DE SAN CRISTÓBAL (FASE 2)"/>
    <s v="10 - FONDO GENERAL"/>
    <n v="13413"/>
    <s v="21 - SAN CRISTOBAL"/>
    <n v="91340400"/>
    <n v="157669964.95999998"/>
    <n v="96957687.269999981"/>
  </r>
  <r>
    <x v="0"/>
    <x v="0"/>
    <x v="0"/>
    <x v="1"/>
    <x v="7"/>
    <s v="2 - Poder Ejecutivo"/>
    <s v="0206 - MINISTERIO DE EDUCACIÓN"/>
    <x v="99"/>
    <x v="2"/>
    <x v="10"/>
    <x v="42"/>
    <s v="2.7 - OBRAS"/>
    <s v="2.7.1 - OBRAS EN EDIFICACIONES"/>
    <s v="S"/>
    <s v="54 - AMPLIACIÓN Y REHABILITACION DE 17 PLANTELES ESCOLARES EN LA PROVINCIA HERMANAS MIRABAL"/>
    <s v="10 - FONDO GENERAL"/>
    <n v="12574"/>
    <s v="19 - HERMANAS MIRABAL"/>
    <n v="7932446"/>
    <n v="3969678"/>
    <n v="0"/>
  </r>
  <r>
    <x v="0"/>
    <x v="0"/>
    <x v="0"/>
    <x v="1"/>
    <x v="7"/>
    <s v="2 - Poder Ejecutivo"/>
    <s v="0206 - MINISTERIO DE EDUCACIÓN"/>
    <x v="99"/>
    <x v="2"/>
    <x v="10"/>
    <x v="42"/>
    <s v="2.7 - OBRAS"/>
    <s v="2.7.1 - OBRAS EN EDIFICACIONES"/>
    <s v="S"/>
    <s v="54 - CONSTRUCCIÓN DE PLANTELES EDUCATIVOS EN LA PROVINCIA DE SAN JUAN (FASE 2)"/>
    <s v="10 - FONDO GENERAL"/>
    <n v="13415"/>
    <s v="22 - SAN JUAN"/>
    <n v="15235929"/>
    <n v="5109331"/>
    <n v="5109326.17"/>
  </r>
  <r>
    <x v="0"/>
    <x v="0"/>
    <x v="0"/>
    <x v="1"/>
    <x v="7"/>
    <s v="2 - Poder Ejecutivo"/>
    <s v="0206 - MINISTERIO DE EDUCACIÓN"/>
    <x v="99"/>
    <x v="2"/>
    <x v="10"/>
    <x v="42"/>
    <s v="2.7 - OBRAS"/>
    <s v="2.7.1 - OBRAS EN EDIFICACIONES"/>
    <s v="S"/>
    <s v="55 - AMPLIACIÓN Y REHABILTACION DE 5 PLANTELES ESCOLARES EN LA PROVINCIA INDEPENDENCIA"/>
    <s v="10 - FONDO GENERAL"/>
    <n v="12575"/>
    <s v="10 - INDEPENDENCIA"/>
    <n v="525172"/>
    <n v="654193"/>
    <n v="0"/>
  </r>
  <r>
    <x v="0"/>
    <x v="0"/>
    <x v="0"/>
    <x v="1"/>
    <x v="7"/>
    <s v="2 - Poder Ejecutivo"/>
    <s v="0206 - MINISTERIO DE EDUCACIÓN"/>
    <x v="99"/>
    <x v="2"/>
    <x v="10"/>
    <x v="42"/>
    <s v="2.7 - OBRAS"/>
    <s v="2.7.1 - OBRAS EN EDIFICACIONES"/>
    <s v="S"/>
    <s v="55 - CONSTRUCCIÓN DE PLANTELES EDUCATIVOS EN LA PROVINCIA DE SAN PEDRO DE MACORÍS (FASE 2)"/>
    <s v="10 - FONDO GENERAL"/>
    <n v="13416"/>
    <s v="23 - SAN PEDRO DE MACORIS"/>
    <n v="138822901"/>
    <n v="125227886.53"/>
    <n v="55868423.709999993"/>
  </r>
  <r>
    <x v="0"/>
    <x v="0"/>
    <x v="0"/>
    <x v="1"/>
    <x v="7"/>
    <s v="2 - Poder Ejecutivo"/>
    <s v="0206 - MINISTERIO DE EDUCACIÓN"/>
    <x v="99"/>
    <x v="2"/>
    <x v="10"/>
    <x v="42"/>
    <s v="2.7 - OBRAS"/>
    <s v="2.7.1 - OBRAS EN EDIFICACIONES"/>
    <s v="S"/>
    <s v="56 - CONSTRUCCIÓN DE PLANTELES EDUCATIVOS EN LA PROVINCIA DE SANTIAGO (FASE 2)"/>
    <s v="10 - FONDO GENERAL"/>
    <n v="13417"/>
    <s v="25 - SANTIAGO"/>
    <n v="41235553"/>
    <n v="100269396.35999998"/>
    <n v="51859549.190000013"/>
  </r>
  <r>
    <x v="0"/>
    <x v="0"/>
    <x v="0"/>
    <x v="1"/>
    <x v="7"/>
    <s v="2 - Poder Ejecutivo"/>
    <s v="0206 - MINISTERIO DE EDUCACIÓN"/>
    <x v="99"/>
    <x v="2"/>
    <x v="10"/>
    <x v="42"/>
    <s v="2.7 - OBRAS"/>
    <s v="2.7.1 - OBRAS EN EDIFICACIONES"/>
    <s v="S"/>
    <s v="56 - CONSTRUCCIÓN DE PLANTELES EDUCATIVOS EN LA PROVINCIA SAN JUAN (FASE 3)"/>
    <s v="10 - FONDO GENERAL"/>
    <n v="13583"/>
    <s v="22 - SAN JUAN"/>
    <n v="6686174"/>
    <n v="16567436.199999999"/>
    <n v="8381565.7599999998"/>
  </r>
  <r>
    <x v="0"/>
    <x v="0"/>
    <x v="0"/>
    <x v="1"/>
    <x v="7"/>
    <s v="2 - Poder Ejecutivo"/>
    <s v="0206 - MINISTERIO DE EDUCACIÓN"/>
    <x v="99"/>
    <x v="2"/>
    <x v="10"/>
    <x v="42"/>
    <s v="2.7 - OBRAS"/>
    <s v="2.7.1 - OBRAS EN EDIFICACIONES"/>
    <s v="S"/>
    <s v="57 - CONSTRUCCIÓN DE PLANTELES EDUCATIVOS EN LA PROVINCIA SAN PEDRO DE MACORÍS (FASE 3)"/>
    <s v="10 - FONDO GENERAL"/>
    <n v="13585"/>
    <s v="23 - SAN PEDRO DE MACORIS"/>
    <n v="29766749"/>
    <n v="149043911.16"/>
    <n v="105513436.02000003"/>
  </r>
  <r>
    <x v="0"/>
    <x v="0"/>
    <x v="0"/>
    <x v="1"/>
    <x v="7"/>
    <s v="2 - Poder Ejecutivo"/>
    <s v="0206 - MINISTERIO DE EDUCACIÓN"/>
    <x v="99"/>
    <x v="2"/>
    <x v="10"/>
    <x v="42"/>
    <s v="2.7 - OBRAS"/>
    <s v="2.7.1 - OBRAS EN EDIFICACIONES"/>
    <s v="S"/>
    <s v="58 - AMPLIACIÓN Y REHABILITACION DE 6 PLANTELES ESCOLARES EN LA  PROVINCIA MONSEÑOR NOUEL"/>
    <s v="10 - FONDO GENERAL"/>
    <n v="12581"/>
    <s v="28 - MONSENOR NOUEL"/>
    <n v="2080099"/>
    <n v="5584429.2800000003"/>
    <n v="818100.28"/>
  </r>
  <r>
    <x v="0"/>
    <x v="0"/>
    <x v="0"/>
    <x v="1"/>
    <x v="7"/>
    <s v="2 - Poder Ejecutivo"/>
    <s v="0206 - MINISTERIO DE EDUCACIÓN"/>
    <x v="99"/>
    <x v="2"/>
    <x v="10"/>
    <x v="42"/>
    <s v="2.7 - OBRAS"/>
    <s v="2.7.1 - OBRAS EN EDIFICACIONES"/>
    <s v="S"/>
    <s v="58 - CONSTRUCCIÓN DE PLANTELES EDUCATIVOS EN LA PROVINCIA DE SANTIAGO RODRÍGUEZ (FASE 2)"/>
    <s v="10 - FONDO GENERAL"/>
    <n v="13419"/>
    <s v="26 - SANTIAGO RODRIGUEZ"/>
    <n v="20611708"/>
    <n v="9254277"/>
    <n v="3455739.1"/>
  </r>
  <r>
    <x v="0"/>
    <x v="0"/>
    <x v="0"/>
    <x v="1"/>
    <x v="7"/>
    <s v="2 - Poder Ejecutivo"/>
    <s v="0206 - MINISTERIO DE EDUCACIÓN"/>
    <x v="99"/>
    <x v="2"/>
    <x v="10"/>
    <x v="42"/>
    <s v="2.7 - OBRAS"/>
    <s v="2.7.1 - OBRAS EN EDIFICACIONES"/>
    <s v="S"/>
    <s v="59 - AMPLIACIÓN Y REHABILITACION DE 19 PLANTELES ESCOLARES EN LA PROVINCIA MONTECRISTI"/>
    <s v="10 - FONDO GENERAL"/>
    <n v="12582"/>
    <s v="15 - MONTE CRISTI"/>
    <n v="9569688"/>
    <n v="24459953.170000002"/>
    <n v="19986165.640000001"/>
  </r>
  <r>
    <x v="0"/>
    <x v="0"/>
    <x v="0"/>
    <x v="1"/>
    <x v="7"/>
    <s v="2 - Poder Ejecutivo"/>
    <s v="0206 - MINISTERIO DE EDUCACIÓN"/>
    <x v="99"/>
    <x v="2"/>
    <x v="10"/>
    <x v="42"/>
    <s v="2.7 - OBRAS"/>
    <s v="2.7.1 - OBRAS EN EDIFICACIONES"/>
    <s v="S"/>
    <s v="59 - CONSTRUCCIÓN DE PLANTELES EDUCATIVOS EN LA PROVINCIA DE SANTO DOMINGO (FASE 2)"/>
    <s v="10 - FONDO GENERAL"/>
    <n v="13420"/>
    <s v="32 - SANTO DOMINGO"/>
    <n v="212431522"/>
    <n v="559006349.64999998"/>
    <n v="363505879.42999995"/>
  </r>
  <r>
    <x v="0"/>
    <x v="0"/>
    <x v="0"/>
    <x v="1"/>
    <x v="7"/>
    <s v="2 - Poder Ejecutivo"/>
    <s v="0206 - MINISTERIO DE EDUCACIÓN"/>
    <x v="99"/>
    <x v="2"/>
    <x v="10"/>
    <x v="42"/>
    <s v="2.7 - OBRAS"/>
    <s v="2.7.1 - OBRAS EN EDIFICACIONES"/>
    <s v="S"/>
    <s v="60 - AMPLIACIÓN Y REHABILITACION DE 15 PLANTELES ESCOLARES  EN LA PROVINCIA MONTE PLATA"/>
    <s v="10 - FONDO GENERAL"/>
    <n v="12584"/>
    <s v="29 - MONTE PLATA"/>
    <n v="14770199"/>
    <n v="66564248.949999996"/>
    <n v="34267337.689999998"/>
  </r>
  <r>
    <x v="0"/>
    <x v="0"/>
    <x v="0"/>
    <x v="1"/>
    <x v="7"/>
    <s v="2 - Poder Ejecutivo"/>
    <s v="0206 - MINISTERIO DE EDUCACIÓN"/>
    <x v="99"/>
    <x v="2"/>
    <x v="10"/>
    <x v="42"/>
    <s v="2.7 - OBRAS"/>
    <s v="2.7.1 - OBRAS EN EDIFICACIONES"/>
    <s v="S"/>
    <s v="60 - CONSTRUCCIÓN DE PLANTELES EDUCATIVOS EN LA PROVINCIA DE VALVERDE (FASE 2)"/>
    <s v="10 - FONDO GENERAL"/>
    <n v="13421"/>
    <s v="27 - VALVERDE"/>
    <n v="8262236"/>
    <n v="3424596"/>
    <n v="3184942.68"/>
  </r>
  <r>
    <x v="0"/>
    <x v="0"/>
    <x v="0"/>
    <x v="1"/>
    <x v="7"/>
    <s v="2 - Poder Ejecutivo"/>
    <s v="0206 - MINISTERIO DE EDUCACIÓN"/>
    <x v="99"/>
    <x v="2"/>
    <x v="10"/>
    <x v="42"/>
    <s v="2.7 - OBRAS"/>
    <s v="2.7.1 - OBRAS EN EDIFICACIONES"/>
    <s v="S"/>
    <s v="60 - CONSTRUCCIÓN DE PLANTELES EDUCATIVOS EN LA PROVINCIA SANTIAGO (FASE 3)"/>
    <s v="10 - FONDO GENERAL"/>
    <n v="13594"/>
    <s v="25 - SANTIAGO"/>
    <n v="112581153"/>
    <n v="335771460.56"/>
    <n v="288404397.21999997"/>
  </r>
  <r>
    <x v="0"/>
    <x v="0"/>
    <x v="0"/>
    <x v="1"/>
    <x v="7"/>
    <s v="2 - Poder Ejecutivo"/>
    <s v="0206 - MINISTERIO DE EDUCACIÓN"/>
    <x v="99"/>
    <x v="2"/>
    <x v="10"/>
    <x v="42"/>
    <s v="2.7 - OBRAS"/>
    <s v="2.7.1 - OBRAS EN EDIFICACIONES"/>
    <s v="S"/>
    <s v="61 - CONSTRUCCIÓN DE PLANTELES EDUCATIVOS EN LA PROVINCIA DE EL SEIBO (FASE 2)"/>
    <s v="10 - FONDO GENERAL"/>
    <n v="13433"/>
    <s v="08 - EL SEIBO"/>
    <n v="47401671"/>
    <n v="67936624.089999989"/>
    <n v="29988346.869999997"/>
  </r>
  <r>
    <x v="0"/>
    <x v="0"/>
    <x v="0"/>
    <x v="1"/>
    <x v="7"/>
    <s v="2 - Poder Ejecutivo"/>
    <s v="0206 - MINISTERIO DE EDUCACIÓN"/>
    <x v="99"/>
    <x v="2"/>
    <x v="10"/>
    <x v="42"/>
    <s v="2.7 - OBRAS"/>
    <s v="2.7.1 - OBRAS EN EDIFICACIONES"/>
    <s v="S"/>
    <s v="61 - CONSTRUCCIÓN DE PLANTELES EDUCATIVOS EN LA PROVINCIA SANTO DOMINGO (FASE 3)"/>
    <s v="10 - FONDO GENERAL"/>
    <n v="13598"/>
    <s v="32 - SANTO DOMINGO"/>
    <n v="394481344"/>
    <n v="1208351909.22"/>
    <n v="830129884.34999979"/>
  </r>
  <r>
    <x v="0"/>
    <x v="0"/>
    <x v="0"/>
    <x v="1"/>
    <x v="7"/>
    <s v="2 - Poder Ejecutivo"/>
    <s v="0206 - MINISTERIO DE EDUCACIÓN"/>
    <x v="99"/>
    <x v="2"/>
    <x v="10"/>
    <x v="42"/>
    <s v="2.7 - OBRAS"/>
    <s v="2.7.1 - OBRAS EN EDIFICACIONES"/>
    <s v="S"/>
    <s v="62 - CONSTRUCCIÓN DE PLANTELES EDUCATIVOS EN LA PROVINCIA VALVERDE (FASE 3)"/>
    <s v="10 - FONDO GENERAL"/>
    <n v="13602"/>
    <s v="27 - VALVERDE"/>
    <n v="69208419"/>
    <n v="37591680.680000007"/>
    <n v="27036988.960000001"/>
  </r>
  <r>
    <x v="0"/>
    <x v="0"/>
    <x v="0"/>
    <x v="1"/>
    <x v="7"/>
    <s v="2 - Poder Ejecutivo"/>
    <s v="0206 - MINISTERIO DE EDUCACIÓN"/>
    <x v="99"/>
    <x v="2"/>
    <x v="10"/>
    <x v="42"/>
    <s v="2.7 - OBRAS"/>
    <s v="2.7.1 - OBRAS EN EDIFICACIONES"/>
    <s v="S"/>
    <s v="63 - AMPLIACIÓN Y REHABILITACION DE 15 PLANTELES ESCOLARES  EN LA PROVINCIA PUERTO PLATA"/>
    <s v="10 - FONDO GENERAL"/>
    <n v="12587"/>
    <s v="18 - PUERTO PLATA"/>
    <n v="5313714"/>
    <n v="8449527.5199999996"/>
    <n v="1997702.76"/>
  </r>
  <r>
    <x v="0"/>
    <x v="0"/>
    <x v="0"/>
    <x v="1"/>
    <x v="7"/>
    <s v="2 - Poder Ejecutivo"/>
    <s v="0206 - MINISTERIO DE EDUCACIÓN"/>
    <x v="99"/>
    <x v="2"/>
    <x v="10"/>
    <x v="42"/>
    <s v="2.7 - OBRAS"/>
    <s v="2.7.1 - OBRAS EN EDIFICACIONES"/>
    <s v="S"/>
    <s v="64 - AMPLIACIÓN Y REHABILITACION DE 11 PLANTELES ESCOLARES E EN LA PROVINCIA SAMANA"/>
    <s v="10 - FONDO GENERAL"/>
    <n v="12588"/>
    <s v="20 - SAMANA"/>
    <n v="7422513"/>
    <n v="9064383"/>
    <n v="683422.51"/>
  </r>
  <r>
    <x v="0"/>
    <x v="0"/>
    <x v="0"/>
    <x v="1"/>
    <x v="7"/>
    <s v="2 - Poder Ejecutivo"/>
    <s v="0206 - MINISTERIO DE EDUCACIÓN"/>
    <x v="99"/>
    <x v="2"/>
    <x v="10"/>
    <x v="42"/>
    <s v="2.7 - OBRAS"/>
    <s v="2.7.1 - OBRAS EN EDIFICACIONES"/>
    <s v="S"/>
    <s v="65 - AMPLIACIÓN Y REHABILITACION DE 6 PLANTELES ESCOLARES  EN LA PROVINCIA SANCHEZ RAMIREZ"/>
    <s v="10 - FONDO GENERAL"/>
    <n v="12596"/>
    <s v="24 - SANCHEZ RAMIREZ"/>
    <n v="2868620"/>
    <n v="2868620"/>
    <n v="2677332.29"/>
  </r>
  <r>
    <x v="0"/>
    <x v="0"/>
    <x v="0"/>
    <x v="1"/>
    <x v="7"/>
    <s v="2 - Poder Ejecutivo"/>
    <s v="0206 - MINISTERIO DE EDUCACIÓN"/>
    <x v="99"/>
    <x v="2"/>
    <x v="10"/>
    <x v="42"/>
    <s v="2.7 - OBRAS"/>
    <s v="2.7.1 - OBRAS EN EDIFICACIONES"/>
    <s v="S"/>
    <s v="67 - CONSTRUCCIÓN DE 13 ESTANCIAS INFANTILES EN LA PROVINCIA SANTO DOMINGO (FASE 3)"/>
    <s v="10 - FONDO GENERAL"/>
    <n v="13611"/>
    <s v="32 - SANTO DOMINGO"/>
    <n v="0"/>
    <n v="50000000"/>
    <n v="0"/>
  </r>
  <r>
    <x v="0"/>
    <x v="0"/>
    <x v="0"/>
    <x v="1"/>
    <x v="7"/>
    <s v="2 - Poder Ejecutivo"/>
    <s v="0206 - MINISTERIO DE EDUCACIÓN"/>
    <x v="99"/>
    <x v="2"/>
    <x v="10"/>
    <x v="42"/>
    <s v="2.7 - OBRAS"/>
    <s v="2.7.1 - OBRAS EN EDIFICACIONES"/>
    <s v="S"/>
    <s v="68 - AMPLIACIÓN Y REHABILITACION DE 16 PLANTELES ESCOLARES EN LA PROVINCIA SAN JUAN"/>
    <s v="10 - FONDO GENERAL"/>
    <n v="12591"/>
    <s v="22 - SAN JUAN"/>
    <n v="22924842"/>
    <n v="3924842"/>
    <n v="0"/>
  </r>
  <r>
    <x v="0"/>
    <x v="0"/>
    <x v="0"/>
    <x v="1"/>
    <x v="7"/>
    <s v="2 - Poder Ejecutivo"/>
    <s v="0206 - MINISTERIO DE EDUCACIÓN"/>
    <x v="99"/>
    <x v="2"/>
    <x v="10"/>
    <x v="42"/>
    <s v="2.7 - OBRAS"/>
    <s v="2.7.1 - OBRAS EN EDIFICACIONES"/>
    <s v="S"/>
    <s v="69 - AMPLIACIÓN Y REHABILITACION DE 16 PLANTELES ESCOLARES EN LA PROVINCIA SAN PEDRO DE MACORIS."/>
    <s v="10 - FONDO GENERAL"/>
    <n v="12593"/>
    <s v="23 - SAN PEDRO DE MACORIS"/>
    <n v="1353993"/>
    <n v="32683799.739999998"/>
    <n v="24372448.350000001"/>
  </r>
  <r>
    <x v="0"/>
    <x v="0"/>
    <x v="0"/>
    <x v="1"/>
    <x v="7"/>
    <s v="2 - Poder Ejecutivo"/>
    <s v="0206 - MINISTERIO DE EDUCACIÓN"/>
    <x v="99"/>
    <x v="2"/>
    <x v="10"/>
    <x v="42"/>
    <s v="2.7 - OBRAS"/>
    <s v="2.7.1 - OBRAS EN EDIFICACIONES"/>
    <s v="S"/>
    <s v="72 - AMPLIACIÓN Y REHABILITACION DE 28 PLANTELES ESCOLARES EN LA PROVINCIA SANTO DOMINGO"/>
    <s v="10 - FONDO GENERAL"/>
    <n v="12597"/>
    <s v="32 - SANTO DOMINGO"/>
    <n v="24486298"/>
    <n v="49360262.299999997"/>
    <n v="33350585.109999999"/>
  </r>
  <r>
    <x v="0"/>
    <x v="0"/>
    <x v="0"/>
    <x v="1"/>
    <x v="7"/>
    <s v="2 - Poder Ejecutivo"/>
    <s v="0206 - MINISTERIO DE EDUCACIÓN"/>
    <x v="99"/>
    <x v="2"/>
    <x v="10"/>
    <x v="42"/>
    <s v="2.7 - OBRAS"/>
    <s v="2.7.1 - OBRAS EN EDIFICACIONES"/>
    <s v="S"/>
    <s v="73 - AMPLIACIÓN Y REHABILITACION DE 5 PLANTELES ESCOLARES EN LA PROVINCIA VALVERDE"/>
    <s v="10 - FONDO GENERAL"/>
    <n v="12592"/>
    <s v="27 - VALVERDE"/>
    <n v="1051764"/>
    <n v="1051764"/>
    <n v="0"/>
  </r>
  <r>
    <x v="0"/>
    <x v="0"/>
    <x v="0"/>
    <x v="1"/>
    <x v="7"/>
    <s v="2 - Poder Ejecutivo"/>
    <s v="0206 - MINISTERIO DE EDUCACIÓN"/>
    <x v="99"/>
    <x v="2"/>
    <x v="10"/>
    <x v="42"/>
    <s v="2.7 - OBRAS"/>
    <s v="2.7.1 - OBRAS EN EDIFICACIONES"/>
    <s v="S"/>
    <s v="75 - CONSTRUCCIÓN DE 11 PLANTELES ESCOLARES EN LA PROVINCIA SANCHEZ RAMIREZ"/>
    <s v="10 - FONDO GENERAL"/>
    <n v="12559"/>
    <s v="24 - SANCHEZ RAMIREZ"/>
    <n v="95767327"/>
    <n v="102637357.31"/>
    <n v="59721018.190000013"/>
  </r>
  <r>
    <x v="0"/>
    <x v="0"/>
    <x v="0"/>
    <x v="1"/>
    <x v="7"/>
    <s v="2 - Poder Ejecutivo"/>
    <s v="0206 - MINISTERIO DE EDUCACIÓN"/>
    <x v="99"/>
    <x v="2"/>
    <x v="10"/>
    <x v="42"/>
    <s v="2.7 - OBRAS"/>
    <s v="2.7.1 - OBRAS EN EDIFICACIONES"/>
    <s v="S"/>
    <s v="78 - CONSTRUCCIÓN DE 8 PLANTELES ESCOLARES EN LA PROVINCIA DUARTE"/>
    <s v="10 - FONDO GENERAL"/>
    <n v="12527"/>
    <s v="06 - DUARTE"/>
    <n v="7285276"/>
    <n v="3285276"/>
    <n v="0"/>
  </r>
  <r>
    <x v="0"/>
    <x v="0"/>
    <x v="0"/>
    <x v="1"/>
    <x v="7"/>
    <s v="2 - Poder Ejecutivo"/>
    <s v="0206 - MINISTERIO DE EDUCACIÓN"/>
    <x v="99"/>
    <x v="2"/>
    <x v="10"/>
    <x v="42"/>
    <s v="2.7 - OBRAS"/>
    <s v="2.7.1 - OBRAS EN EDIFICACIONES"/>
    <s v="S"/>
    <s v="57 - AMPLIACIÓN Y REHABILITACION DE 22 PLANTELES ECOLARES EN LA PROVINCIA DE LA VEGA"/>
    <s v="10 - FONDO GENERAL"/>
    <n v="12579"/>
    <s v="13 - LA VEGA"/>
    <n v="0"/>
    <n v="65635325.199999988"/>
    <n v="36090066.549999997"/>
  </r>
  <r>
    <x v="0"/>
    <x v="0"/>
    <x v="0"/>
    <x v="1"/>
    <x v="7"/>
    <s v="2 - Poder Ejecutivo"/>
    <s v="0206 - MINISTERIO DE EDUCACIÓN"/>
    <x v="99"/>
    <x v="2"/>
    <x v="10"/>
    <x v="42"/>
    <s v="2.7 - OBRAS"/>
    <s v="2.7.1 - OBRAS EN EDIFICACIONES"/>
    <s v="S"/>
    <s v="47 - CONSTRUCCIÓN  DE PLANTELES EDUCATIVOS EN LA PROVINCIA DE MONTE CRISTI (FASE 2)"/>
    <s v="10 - FONDO GENERAL"/>
    <n v="13408"/>
    <s v="15 - MONTE CRISTI"/>
    <n v="0"/>
    <n v="9403943"/>
    <n v="4041338.2800000003"/>
  </r>
  <r>
    <x v="0"/>
    <x v="0"/>
    <x v="0"/>
    <x v="1"/>
    <x v="7"/>
    <s v="2 - Poder Ejecutivo"/>
    <s v="0206 - MINISTERIO DE EDUCACIÓN"/>
    <x v="99"/>
    <x v="2"/>
    <x v="10"/>
    <x v="42"/>
    <s v="2.7 - OBRAS"/>
    <s v="2.7.1 - OBRAS EN EDIFICACIONES"/>
    <s v="S"/>
    <s v="13 - CONSTRUCCIÓN DE PLANTELES EDUCATIVOS EN LA PROVINCIA LA ROMANA (FASE 3)"/>
    <s v="10 - FONDO GENERAL"/>
    <n v="13561"/>
    <s v="12 - LA ROMANA"/>
    <n v="0"/>
    <n v="43049341.93"/>
    <n v="39748981.269999996"/>
  </r>
  <r>
    <x v="0"/>
    <x v="0"/>
    <x v="0"/>
    <x v="1"/>
    <x v="7"/>
    <s v="2 - Poder Ejecutivo"/>
    <s v="0206 - MINISTERIO DE EDUCACIÓN"/>
    <x v="99"/>
    <x v="2"/>
    <x v="10"/>
    <x v="42"/>
    <s v="2.7 - OBRAS"/>
    <s v="2.7.1 - OBRAS EN EDIFICACIONES"/>
    <s v="S"/>
    <s v="18 - CONSTRUCCIÓN DE 11 PLANTELES ESCOLARES EN LA PROVINCIA HERMANAS MIRABAL"/>
    <s v="10 - FONDO GENERAL"/>
    <n v="12532"/>
    <s v="19 - HERMANAS MIRABAL"/>
    <n v="0"/>
    <n v="19883726.41"/>
    <n v="13390282.879999999"/>
  </r>
  <r>
    <x v="0"/>
    <x v="0"/>
    <x v="0"/>
    <x v="1"/>
    <x v="7"/>
    <s v="2 - Poder Ejecutivo"/>
    <s v="0206 - MINISTERIO DE EDUCACIÓN"/>
    <x v="99"/>
    <x v="2"/>
    <x v="10"/>
    <x v="42"/>
    <s v="2.7 - OBRAS"/>
    <s v="2.7.1 - OBRAS EN EDIFICACIONES"/>
    <s v="S"/>
    <s v="07 - CONSTRUCCIÓN DE PLANTELES EDUCATIVOS EN LA PROVINCIA EL SEIBO (FASE 3)"/>
    <s v="10 - FONDO GENERAL"/>
    <n v="13550"/>
    <s v="08 - EL SEIBO"/>
    <n v="0"/>
    <n v="30271280.359999999"/>
    <n v="18851891.180000003"/>
  </r>
  <r>
    <x v="0"/>
    <x v="0"/>
    <x v="0"/>
    <x v="1"/>
    <x v="7"/>
    <s v="2 - Poder Ejecutivo"/>
    <s v="0206 - MINISTERIO DE EDUCACIÓN"/>
    <x v="99"/>
    <x v="2"/>
    <x v="10"/>
    <x v="42"/>
    <s v="2.7 - OBRAS"/>
    <s v="2.7.1 - OBRAS EN EDIFICACIONES"/>
    <s v="S"/>
    <s v="47 - CONSTRUCCIÓN DE 3 PLANTELES ESCOLARES EN LA PROVINCIA DAJABON"/>
    <s v="10 - FONDO GENERAL"/>
    <n v="12525"/>
    <s v="05 - DAJABON"/>
    <n v="0"/>
    <n v="28643450.189999998"/>
    <n v="25648801.609999999"/>
  </r>
  <r>
    <x v="0"/>
    <x v="0"/>
    <x v="0"/>
    <x v="1"/>
    <x v="7"/>
    <s v="2 - Poder Ejecutivo"/>
    <s v="0206 - MINISTERIO DE EDUCACIÓN"/>
    <x v="99"/>
    <x v="2"/>
    <x v="10"/>
    <x v="42"/>
    <s v="2.7 - OBRAS"/>
    <s v="2.7.1 - OBRAS EN EDIFICACIONES"/>
    <s v="S"/>
    <s v="41 - AMPLIACIÓN DE PLANTELES EDUCATIVOS EN LA PROVINCIA DE LA VEGA (FASE 3)"/>
    <s v="10 - FONDO GENERAL"/>
    <n v="13587"/>
    <s v="13 - LA VEGA"/>
    <n v="0"/>
    <n v="79788097.359999999"/>
    <n v="62950838.039999999"/>
  </r>
  <r>
    <x v="0"/>
    <x v="0"/>
    <x v="0"/>
    <x v="1"/>
    <x v="7"/>
    <s v="2 - Poder Ejecutivo"/>
    <s v="0206 - MINISTERIO DE EDUCACIÓN"/>
    <x v="99"/>
    <x v="2"/>
    <x v="10"/>
    <x v="42"/>
    <s v="2.7 - OBRAS"/>
    <s v="2.7.1 - OBRAS EN EDIFICACIONES"/>
    <s v="S"/>
    <s v="38 - CONSTRUCCIÓN DE PLANTELES EDUCATIVOS EN LA PROVINCIA DE ELIAS PIÑA (FASE 2)"/>
    <s v="10 - FONDO GENERAL"/>
    <n v="13399"/>
    <s v="07 - ELIAS PINA"/>
    <n v="0"/>
    <n v="11876851.359999999"/>
    <n v="11876851.35"/>
  </r>
  <r>
    <x v="0"/>
    <x v="0"/>
    <x v="0"/>
    <x v="1"/>
    <x v="7"/>
    <s v="2 - Poder Ejecutivo"/>
    <s v="0206 - MINISTERIO DE EDUCACIÓN"/>
    <x v="99"/>
    <x v="2"/>
    <x v="10"/>
    <x v="42"/>
    <s v="2.7 - OBRAS"/>
    <s v="2.7.1 - OBRAS EN EDIFICACIONES"/>
    <s v="S"/>
    <s v="35 - CONSTRUCCIÓN DE PLANTELES EDUCATIVOS EN LA PROVINCIA DE DISTRITO NACIONAL (FASE 2)"/>
    <s v="10 - FONDO GENERAL"/>
    <n v="13382"/>
    <s v="01 - DISTRITO NACIONAL"/>
    <n v="0"/>
    <n v="140772842.52000001"/>
    <n v="114323701.21000001"/>
  </r>
  <r>
    <x v="0"/>
    <x v="0"/>
    <x v="0"/>
    <x v="1"/>
    <x v="7"/>
    <s v="2 - Poder Ejecutivo"/>
    <s v="0206 - MINISTERIO DE EDUCACIÓN"/>
    <x v="99"/>
    <x v="2"/>
    <x v="10"/>
    <x v="42"/>
    <s v="2.7 - OBRAS"/>
    <s v="2.7.1 - OBRAS EN EDIFICACIONES"/>
    <s v="S"/>
    <s v="66 - AMPLIACIÓN Y REHABILITACION DE 14 PLANTELES ESCOLARES  EN LA PROVINCIA SAN CRISTOBAL"/>
    <s v="10 - FONDO GENERAL"/>
    <n v="12589"/>
    <s v="21 - SAN CRISTOBAL"/>
    <n v="0"/>
    <n v="8779533.9100000001"/>
    <n v="4147591.17"/>
  </r>
  <r>
    <x v="0"/>
    <x v="0"/>
    <x v="0"/>
    <x v="1"/>
    <x v="7"/>
    <s v="2 - Poder Ejecutivo"/>
    <s v="0206 - MINISTERIO DE EDUCACIÓN"/>
    <x v="99"/>
    <x v="2"/>
    <x v="10"/>
    <x v="42"/>
    <s v="2.7 - OBRAS"/>
    <s v="2.7.1 - OBRAS EN EDIFICACIONES"/>
    <s v="S"/>
    <s v="11 - CONSTRUCCIÓN DE PLANTELES EDUCATIVOS EN LA PROVINCIA HERMANAS MIRABAL (FASE 3)"/>
    <s v="10 - FONDO GENERAL"/>
    <n v="13558"/>
    <s v="19 - HERMANAS MIRABAL"/>
    <n v="0"/>
    <n v="34531449.710000001"/>
    <n v="34531445.939999998"/>
  </r>
  <r>
    <x v="0"/>
    <x v="0"/>
    <x v="0"/>
    <x v="1"/>
    <x v="7"/>
    <s v="2 - Poder Ejecutivo"/>
    <s v="0206 - MINISTERIO DE EDUCACIÓN"/>
    <x v="99"/>
    <x v="2"/>
    <x v="10"/>
    <x v="42"/>
    <s v="2.7 - OBRAS"/>
    <s v="2.7.1 - OBRAS EN EDIFICACIONES"/>
    <s v="S"/>
    <s v="86 - MEJORAMIENTO DE LA INFRAESTRUCTURA DEPORTIVA DEL CENTRO EDUCATIVO PRIMARIA DON BOSCO, MUNICIPIO MOCA, PROVINCIA ESPAILLAT"/>
    <s v="10 - FONDO GENERAL"/>
    <n v="14793"/>
    <s v="09 - ESPAILLAT"/>
    <n v="0"/>
    <n v="8466140.5800000001"/>
    <n v="5229142.8900000006"/>
  </r>
  <r>
    <x v="0"/>
    <x v="0"/>
    <x v="0"/>
    <x v="1"/>
    <x v="7"/>
    <s v="2 - Poder Ejecutivo"/>
    <s v="0206 - MINISTERIO DE EDUCACIÓN"/>
    <x v="99"/>
    <x v="2"/>
    <x v="10"/>
    <x v="42"/>
    <s v="2.7 - OBRAS"/>
    <s v="2.7.1 - OBRAS EN EDIFICACIONES"/>
    <s v="S"/>
    <s v="12 - AMPLIACIÓN DE PLANTELES EDUCATIVOS EN LA PROVINCIA DE SAN PEDRO DE MACORÍS (FASE 2)"/>
    <s v="10 - FONDO GENERAL"/>
    <n v="13359"/>
    <s v="23 - SAN PEDRO DE MACORIS"/>
    <n v="0"/>
    <n v="32808254.289999999"/>
    <n v="28809930.57"/>
  </r>
  <r>
    <x v="0"/>
    <x v="0"/>
    <x v="0"/>
    <x v="1"/>
    <x v="7"/>
    <s v="2 - Poder Ejecutivo"/>
    <s v="0206 - MINISTERIO DE EDUCACIÓN"/>
    <x v="99"/>
    <x v="2"/>
    <x v="10"/>
    <x v="42"/>
    <s v="2.7 - OBRAS"/>
    <s v="2.7.1 - OBRAS EN EDIFICACIONES"/>
    <s v="S"/>
    <s v="45 - AMPLIACIÓN DE PLANTELES EDUCATIVOS EN LA PROVINCIA DE MARIA TRINIDAD SANCHEZ (FASE 3)"/>
    <s v="10 - FONDO GENERAL"/>
    <n v="13601"/>
    <s v="14 - MARIA TRINIDAD SANCHEZ"/>
    <n v="0"/>
    <n v="8307788.7199999997"/>
    <n v="6646230.9699999997"/>
  </r>
  <r>
    <x v="0"/>
    <x v="0"/>
    <x v="0"/>
    <x v="1"/>
    <x v="7"/>
    <s v="2 - Poder Ejecutivo"/>
    <s v="0206 - MINISTERIO DE EDUCACIÓN"/>
    <x v="99"/>
    <x v="2"/>
    <x v="10"/>
    <x v="42"/>
    <s v="2.7 - OBRAS"/>
    <s v="2.7.1 - OBRAS EN EDIFICACIONES"/>
    <s v="S"/>
    <s v="17 - CONSTRUCCIÓN DE PLANTELES EDUCATIVOS EN LA PROVINCIA MONTE CRISTI (FASE 3)"/>
    <s v="10 - FONDO GENERAL"/>
    <n v="13541"/>
    <s v="15 - MONTE CRISTI"/>
    <n v="0"/>
    <n v="47570829.480000004"/>
    <n v="18071084.130000003"/>
  </r>
  <r>
    <x v="0"/>
    <x v="0"/>
    <x v="0"/>
    <x v="1"/>
    <x v="7"/>
    <s v="2 - Poder Ejecutivo"/>
    <s v="0206 - MINISTERIO DE EDUCACIÓN"/>
    <x v="99"/>
    <x v="2"/>
    <x v="10"/>
    <x v="42"/>
    <s v="2.7 - OBRAS"/>
    <s v="2.7.1 - OBRAS EN EDIFICACIONES"/>
    <s v="S"/>
    <s v="77 - AMPLIACIÓN  Y REHABILITACION DE 18 PLANTELES ESCOLARES EN LA PROVINCIA BARAHONA"/>
    <s v="10 - FONDO GENERAL"/>
    <n v="12569"/>
    <s v="04 - BARAHONA"/>
    <n v="0"/>
    <n v="12050501.359999999"/>
    <n v="12050496.359999999"/>
  </r>
  <r>
    <x v="0"/>
    <x v="0"/>
    <x v="0"/>
    <x v="1"/>
    <x v="7"/>
    <s v="2 - Poder Ejecutivo"/>
    <s v="0206 - MINISTERIO DE EDUCACIÓN"/>
    <x v="99"/>
    <x v="2"/>
    <x v="10"/>
    <x v="42"/>
    <s v="2.7 - OBRAS"/>
    <s v="2.7.1 - OBRAS EN EDIFICACIONES"/>
    <s v="S"/>
    <s v="53 - CONSTRUCCIÓN DE PLANTELES EDUCATIVOS EN LA PROVINCIA DE SAN JOSÉ DE OCOA (FASE 2)"/>
    <s v="10 - FONDO GENERAL"/>
    <n v="13414"/>
    <s v="31 - SAN JOSE DE OCOA"/>
    <n v="0"/>
    <n v="14433371.119999999"/>
    <n v="14433185.119999999"/>
  </r>
  <r>
    <x v="0"/>
    <x v="0"/>
    <x v="0"/>
    <x v="1"/>
    <x v="7"/>
    <s v="2 - Poder Ejecutivo"/>
    <s v="0206 - MINISTERIO DE EDUCACIÓN"/>
    <x v="99"/>
    <x v="2"/>
    <x v="10"/>
    <x v="42"/>
    <s v="2.7 - OBRAS"/>
    <s v="2.7.1 - OBRAS EN EDIFICACIONES"/>
    <s v="S"/>
    <s v="27 - AMPLIACIÓN DE PLANTELES EDUCATIVOS EN LA PROVINCIA DE PUERTO PLATA (FASE 2)"/>
    <s v="10 - FONDO GENERAL"/>
    <n v="13374"/>
    <s v="18 - PUERTO PLATA"/>
    <n v="0"/>
    <n v="341526.67"/>
    <n v="341526.67"/>
  </r>
  <r>
    <x v="0"/>
    <x v="0"/>
    <x v="0"/>
    <x v="1"/>
    <x v="7"/>
    <s v="2 - Poder Ejecutivo"/>
    <s v="0206 - MINISTERIO DE EDUCACIÓN"/>
    <x v="99"/>
    <x v="2"/>
    <x v="10"/>
    <x v="42"/>
    <s v="2.7 - OBRAS"/>
    <s v="2.7.1 - OBRAS EN EDIFICACIONES"/>
    <s v="S"/>
    <s v="40 - CONSTRUCCIÓN DE PLANTELES EDUCATIVOS EN LA PROVINCIA DE HERMANAS MIRABAL (FASE 2)"/>
    <s v="10 - FONDO GENERAL"/>
    <n v="13401"/>
    <s v="19 - HERMANAS MIRABAL"/>
    <n v="0"/>
    <n v="7130820.2300000004"/>
    <n v="7130809.7799999993"/>
  </r>
  <r>
    <x v="0"/>
    <x v="0"/>
    <x v="0"/>
    <x v="1"/>
    <x v="7"/>
    <s v="2 - Poder Ejecutivo"/>
    <s v="0206 - MINISTERIO DE EDUCACIÓN"/>
    <x v="99"/>
    <x v="2"/>
    <x v="10"/>
    <x v="42"/>
    <s v="2.7 - OBRAS"/>
    <s v="2.7.1 - OBRAS EN EDIFICACIONES"/>
    <s v="S"/>
    <s v="04 - CONSTRUCCIÓN DE PLANTELES EDUCATIVOS EN LA PROVINCIA DAJABÓN (FASE 3)"/>
    <s v="10 - FONDO GENERAL"/>
    <n v="13546"/>
    <s v="05 - DAJABON"/>
    <n v="0"/>
    <n v="46000852.869999997"/>
    <n v="36800682.289999999"/>
  </r>
  <r>
    <x v="0"/>
    <x v="0"/>
    <x v="0"/>
    <x v="1"/>
    <x v="7"/>
    <s v="2 - Poder Ejecutivo"/>
    <s v="0206 - MINISTERIO DE EDUCACIÓN"/>
    <x v="99"/>
    <x v="2"/>
    <x v="10"/>
    <x v="42"/>
    <s v="2.7 - OBRAS"/>
    <s v="2.7.1 - OBRAS EN EDIFICACIONES"/>
    <s v="S"/>
    <s v="16 - AMPLIACIÓN DE PLANTELES EDUCATIVOS EN LA PROVINCIA DE SANTO DOMINGO (FASE 2)"/>
    <s v="10 - FONDO GENERAL"/>
    <n v="13363"/>
    <s v="32 - SANTO DOMINGO"/>
    <n v="0"/>
    <n v="19273788.259999998"/>
    <n v="2246857.92"/>
  </r>
  <r>
    <x v="0"/>
    <x v="0"/>
    <x v="0"/>
    <x v="1"/>
    <x v="7"/>
    <s v="2 - Poder Ejecutivo"/>
    <s v="0206 - MINISTERIO DE EDUCACIÓN"/>
    <x v="99"/>
    <x v="2"/>
    <x v="10"/>
    <x v="42"/>
    <s v="2.7 - OBRAS"/>
    <s v="2.7.1 - OBRAS EN EDIFICACIONES"/>
    <s v="S"/>
    <s v="38 - AMPLIACIÓN DE PLANTELES EDUCATIVOS EN LA PROVINCIA DE LA ALTAGRACIA (FASE 3)"/>
    <s v="10 - FONDO GENERAL"/>
    <n v="13580"/>
    <s v="11 - LA ALTAGRACIA"/>
    <n v="0"/>
    <n v="19935971.300000001"/>
    <n v="14671608.389999999"/>
  </r>
  <r>
    <x v="0"/>
    <x v="0"/>
    <x v="0"/>
    <x v="1"/>
    <x v="7"/>
    <s v="2 - Poder Ejecutivo"/>
    <s v="0206 - MINISTERIO DE EDUCACIÓN"/>
    <x v="99"/>
    <x v="2"/>
    <x v="10"/>
    <x v="42"/>
    <s v="2.7 - OBRAS"/>
    <s v="2.7.1 - OBRAS EN EDIFICACIONES"/>
    <s v="S"/>
    <s v="10 - CONSTRUCCIÓN DE PLANTELES EDUCATIVOS EN LA PROVINCIA HATO MAYOR (FASE 3)"/>
    <s v="10 - FONDO GENERAL"/>
    <n v="13555"/>
    <s v="30 - HATO MAYOR"/>
    <n v="0"/>
    <n v="49105767.260000005"/>
    <n v="2096457.51"/>
  </r>
  <r>
    <x v="0"/>
    <x v="0"/>
    <x v="0"/>
    <x v="1"/>
    <x v="7"/>
    <s v="2 - Poder Ejecutivo"/>
    <s v="0206 - MINISTERIO DE EDUCACIÓN"/>
    <x v="99"/>
    <x v="2"/>
    <x v="10"/>
    <x v="42"/>
    <s v="2.7 - OBRAS"/>
    <s v="2.7.1 - OBRAS EN EDIFICACIONES"/>
    <s v="S"/>
    <s v="62 - AMPLIACIÓN Y REHABILITACION DE 1 PLANTEL ESCOLAR EN LA PROVINCIA PERAVIA"/>
    <s v="10 - FONDO GENERAL"/>
    <n v="12586"/>
    <s v="17 - PERAVIA"/>
    <n v="0"/>
    <n v="1726056.73"/>
    <n v="0"/>
  </r>
  <r>
    <x v="0"/>
    <x v="0"/>
    <x v="0"/>
    <x v="1"/>
    <x v="7"/>
    <s v="2 - Poder Ejecutivo"/>
    <s v="0206 - MINISTERIO DE EDUCACIÓN"/>
    <x v="99"/>
    <x v="2"/>
    <x v="10"/>
    <x v="42"/>
    <s v="2.7 - OBRAS"/>
    <s v="2.7.1 - OBRAS EN EDIFICACIONES"/>
    <s v="S"/>
    <s v="45 - AMPLIACIÓN Y REHABILITACION DE 9 PLANTELES ESCOLARES EN LA PROVINCIA MARIA TRINIDAD SANCHEZ"/>
    <s v="10 - FONDO GENERAL"/>
    <n v="12580"/>
    <s v="14 - MARIA TRINIDAD SANCHEZ"/>
    <n v="0"/>
    <n v="1688596.83"/>
    <n v="1688596.83"/>
  </r>
  <r>
    <x v="0"/>
    <x v="0"/>
    <x v="0"/>
    <x v="1"/>
    <x v="7"/>
    <s v="2 - Poder Ejecutivo"/>
    <s v="0206 - MINISTERIO DE EDUCACIÓN"/>
    <x v="99"/>
    <x v="2"/>
    <x v="10"/>
    <x v="42"/>
    <s v="2.7 - OBRAS"/>
    <s v="2.7.1 - OBRAS EN EDIFICACIONES"/>
    <s v="S"/>
    <s v="54 - AMPLIACIÓN DE PLANTELES EDUCATIVOS EN LA PROVINCIA SANTO DOMINGO (FASE 3)"/>
    <s v="10 - FONDO GENERAL"/>
    <n v="13578"/>
    <s v="32 - SANTO DOMINGO"/>
    <n v="0"/>
    <n v="12368821.98"/>
    <n v="0"/>
  </r>
  <r>
    <x v="0"/>
    <x v="0"/>
    <x v="0"/>
    <x v="1"/>
    <x v="7"/>
    <s v="2 - Poder Ejecutivo"/>
    <s v="0206 - MINISTERIO DE EDUCACIÓN"/>
    <x v="99"/>
    <x v="2"/>
    <x v="10"/>
    <x v="42"/>
    <s v="2.7 - OBRAS"/>
    <s v="2.7.1 - OBRAS EN EDIFICACIONES"/>
    <s v="S"/>
    <s v="01 - CONSTRUCCIÓN DEL PLANTEL EDUCATIVO DE EDUCACIÓN ESPECIAL Y DE APOYOS MÚLTIPLES DOÑA MANUELA DIEZ, MUNICIPIO SANTO DOMINGO OESTE, PROVINCIA SANTO DOMINGO."/>
    <s v="10 - FONDO GENERAL"/>
    <n v="16806"/>
    <s v="32 - SANTO DOMINGO"/>
    <n v="0"/>
    <n v="774022.41999999806"/>
    <n v="0"/>
  </r>
  <r>
    <x v="0"/>
    <x v="0"/>
    <x v="0"/>
    <x v="1"/>
    <x v="7"/>
    <s v="2 - Poder Ejecutivo"/>
    <s v="0206 - MINISTERIO DE EDUCACIÓN"/>
    <x v="99"/>
    <x v="2"/>
    <x v="10"/>
    <x v="42"/>
    <s v="2.7 - OBRAS"/>
    <s v="2.7.1 - OBRAS EN EDIFICACIONES"/>
    <s v="S"/>
    <s v="02 - CONSTRUCCIÓN DE PLANTELES EDUCATIVOS EN LA PROVINCIA BAHORUCO (FASE 3)"/>
    <s v="10 - FONDO GENERAL"/>
    <n v="13542"/>
    <s v="03 - BAHORUCO"/>
    <n v="0"/>
    <n v="11694775.609999999"/>
    <n v="9355820.4900000002"/>
  </r>
  <r>
    <x v="0"/>
    <x v="0"/>
    <x v="0"/>
    <x v="1"/>
    <x v="7"/>
    <s v="2 - Poder Ejecutivo"/>
    <s v="0206 - MINISTERIO DE EDUCACIÓN"/>
    <x v="99"/>
    <x v="2"/>
    <x v="10"/>
    <x v="43"/>
    <s v="2.6 - BIENES MUEBLES, INMUEBLES E INTANGIBLES"/>
    <s v="2.6.1 - MOBILIARIO Y EQUIPO"/>
    <s v="N"/>
    <s v="00 - N/A"/>
    <s v="10 - FONDO GENERAL"/>
    <s v=" "/>
    <s v="99 - MULTIPROVINCIAL"/>
    <n v="6755000"/>
    <n v="5601190.2400000002"/>
    <n v="414840"/>
  </r>
  <r>
    <x v="0"/>
    <x v="0"/>
    <x v="0"/>
    <x v="1"/>
    <x v="7"/>
    <s v="2 - Poder Ejecutivo"/>
    <s v="0206 - MINISTERIO DE EDUCACIÓN"/>
    <x v="99"/>
    <x v="2"/>
    <x v="10"/>
    <x v="43"/>
    <s v="2.6 - BIENES MUEBLES, INMUEBLES E INTANGIBLES"/>
    <s v="2.6.2 - MOBILIARIO Y EQUIPO DE AUDIO, AUDIOVISUAL, RECREATIVO Y EDUCACIONAL"/>
    <s v="N"/>
    <s v="00 - N/A"/>
    <s v="10 - FONDO GENERAL"/>
    <s v=" "/>
    <s v="99 - MULTIPROVINCIAL"/>
    <n v="96346400"/>
    <n v="280118010.39999998"/>
    <n v="268211919.79999995"/>
  </r>
  <r>
    <x v="0"/>
    <x v="0"/>
    <x v="0"/>
    <x v="1"/>
    <x v="7"/>
    <s v="2 - Poder Ejecutivo"/>
    <s v="0206 - MINISTERIO DE EDUCACIÓN"/>
    <x v="99"/>
    <x v="2"/>
    <x v="10"/>
    <x v="43"/>
    <s v="2.6 - BIENES MUEBLES, INMUEBLES E INTANGIBLES"/>
    <s v="2.6.3 - EQUIPO E INSTRUMENTAL, CIENTÍFICO Y LABORATORIO"/>
    <s v="N"/>
    <s v="00 - N/A"/>
    <s v="10 - FONDO GENERAL"/>
    <s v=" "/>
    <s v="99 - MULTIPROVINCIAL"/>
    <n v="150000000"/>
    <n v="24984571.929999985"/>
    <n v="0"/>
  </r>
  <r>
    <x v="0"/>
    <x v="0"/>
    <x v="0"/>
    <x v="1"/>
    <x v="7"/>
    <s v="2 - Poder Ejecutivo"/>
    <s v="0206 - MINISTERIO DE EDUCACIÓN"/>
    <x v="99"/>
    <x v="2"/>
    <x v="10"/>
    <x v="43"/>
    <s v="2.6 - BIENES MUEBLES, INMUEBLES E INTANGIBLES"/>
    <s v="2.6.5 - MAQUINARIA, OTROS EQUIPOS Y HERRAMIENTAS"/>
    <s v="N"/>
    <s v="00 - N/A"/>
    <s v="10 - FONDO GENERAL"/>
    <s v=" "/>
    <s v="99 - MULTIPROVINCIAL"/>
    <n v="0"/>
    <n v="5736145.8900000006"/>
    <n v="0"/>
  </r>
  <r>
    <x v="0"/>
    <x v="0"/>
    <x v="0"/>
    <x v="1"/>
    <x v="7"/>
    <s v="2 - Poder Ejecutivo"/>
    <s v="0206 - MINISTERIO DE EDUCACIÓN"/>
    <x v="99"/>
    <x v="2"/>
    <x v="10"/>
    <x v="43"/>
    <s v="2.6 - BIENES MUEBLES, INMUEBLES E INTANGIBLES"/>
    <s v="2.6.8 - BIENES INTANGIBLES"/>
    <s v="N"/>
    <s v="00 - N/A"/>
    <s v="10 - FONDO GENERAL"/>
    <s v=" "/>
    <s v="99 - MULTIPROVINCIAL"/>
    <n v="0"/>
    <n v="336397.7"/>
    <n v="0"/>
  </r>
  <r>
    <x v="0"/>
    <x v="0"/>
    <x v="0"/>
    <x v="1"/>
    <x v="7"/>
    <s v="2 - Poder Ejecutivo"/>
    <s v="0206 - MINISTERIO DE EDUCACIÓN"/>
    <x v="99"/>
    <x v="2"/>
    <x v="10"/>
    <x v="43"/>
    <s v="2.7 - OBRAS"/>
    <s v="2.7.1 - OBRAS EN EDIFICACIONES"/>
    <s v="S"/>
    <s v="23 - CONSTRUCCIÓN DE 12 PLANTELES ESCOLARES EN LA PROVINCIA LA ALTAGRACIA"/>
    <s v="10 - FONDO GENERAL"/>
    <n v="12535"/>
    <s v="29 - MONTE PLATA"/>
    <n v="0"/>
    <n v="20594591.18"/>
    <n v="20594591.18"/>
  </r>
  <r>
    <x v="0"/>
    <x v="0"/>
    <x v="0"/>
    <x v="1"/>
    <x v="7"/>
    <s v="2 - Poder Ejecutivo"/>
    <s v="0206 - MINISTERIO DE EDUCACIÓN"/>
    <x v="99"/>
    <x v="2"/>
    <x v="10"/>
    <x v="43"/>
    <s v="2.7 - OBRAS"/>
    <s v="2.7.1 - OBRAS EN EDIFICACIONES"/>
    <s v="S"/>
    <s v="35 - CONSTRUCCIÓN DE PLANTELES EDUCATIVOS EN LA PROVINCIA DE DISTRITO NACIONAL (FASE 2)"/>
    <s v="10 - FONDO GENERAL"/>
    <n v="13382"/>
    <s v="01 - DISTRITO NACIONAL"/>
    <n v="0"/>
    <n v="34127425.57"/>
    <n v="0"/>
  </r>
  <r>
    <x v="0"/>
    <x v="0"/>
    <x v="0"/>
    <x v="1"/>
    <x v="7"/>
    <s v="2 - Poder Ejecutivo"/>
    <s v="0206 - MINISTERIO DE EDUCACIÓN"/>
    <x v="99"/>
    <x v="2"/>
    <x v="10"/>
    <x v="43"/>
    <s v="2.7 - OBRAS"/>
    <s v="2.7.1 - OBRAS EN EDIFICACIONES"/>
    <s v="S"/>
    <s v="87 - MEJORAMIENTO DE LA INFRAESTRUCTURA DEPORTIVA DEL CENTRO EDUCATIVO ELADIO PEÑA DE LA ROSA, MUNICIPIO MOCA, PROVINCIA ESPAILLAT."/>
    <s v="10 - FONDO GENERAL"/>
    <n v="14794"/>
    <s v="09 - ESPAILLAT"/>
    <n v="0"/>
    <n v="2486200.44"/>
    <n v="2486199.34"/>
  </r>
  <r>
    <x v="0"/>
    <x v="0"/>
    <x v="0"/>
    <x v="1"/>
    <x v="7"/>
    <s v="2 - Poder Ejecutivo"/>
    <s v="0206 - MINISTERIO DE EDUCACIÓN"/>
    <x v="99"/>
    <x v="2"/>
    <x v="10"/>
    <x v="44"/>
    <s v="2.6 - BIENES MUEBLES, INMUEBLES E INTANGIBLES"/>
    <s v="2.6.1 - MOBILIARIO Y EQUIPO"/>
    <s v="N"/>
    <s v="00 - N/A"/>
    <s v="10 - FONDO GENERAL"/>
    <s v=" "/>
    <s v="99 - MULTIPROVINCIAL"/>
    <n v="3000000"/>
    <n v="1000000"/>
    <n v="0"/>
  </r>
  <r>
    <x v="0"/>
    <x v="0"/>
    <x v="0"/>
    <x v="1"/>
    <x v="7"/>
    <s v="2 - Poder Ejecutivo"/>
    <s v="0206 - MINISTERIO DE EDUCACIÓN"/>
    <x v="99"/>
    <x v="2"/>
    <x v="10"/>
    <x v="45"/>
    <s v="2.6 - BIENES MUEBLES, INMUEBLES E INTANGIBLES"/>
    <s v="2.6.1 - MOBILIARIO Y EQUIPO"/>
    <s v="N"/>
    <s v="00 - N/A"/>
    <s v="10 - FONDO GENERAL"/>
    <s v=" "/>
    <s v="99 - MULTIPROVINCIAL"/>
    <n v="3320580"/>
    <n v="115566238.04999998"/>
    <n v="105879372.26000001"/>
  </r>
  <r>
    <x v="0"/>
    <x v="0"/>
    <x v="0"/>
    <x v="1"/>
    <x v="7"/>
    <s v="2 - Poder Ejecutivo"/>
    <s v="0206 - MINISTERIO DE EDUCACIÓN"/>
    <x v="99"/>
    <x v="2"/>
    <x v="10"/>
    <x v="45"/>
    <s v="2.6 - BIENES MUEBLES, INMUEBLES E INTANGIBLES"/>
    <s v="2.6.2 - MOBILIARIO Y EQUIPO DE AUDIO, AUDIOVISUAL, RECREATIVO Y EDUCACIONAL"/>
    <s v="N"/>
    <s v="00 - N/A"/>
    <s v="10 - FONDO GENERAL"/>
    <s v=" "/>
    <s v="99 - MULTIPROVINCIAL"/>
    <n v="0"/>
    <n v="3335725.44"/>
    <n v="1463636.17"/>
  </r>
  <r>
    <x v="0"/>
    <x v="0"/>
    <x v="0"/>
    <x v="1"/>
    <x v="7"/>
    <s v="2 - Poder Ejecutivo"/>
    <s v="0206 - MINISTERIO DE EDUCACIÓN"/>
    <x v="99"/>
    <x v="2"/>
    <x v="10"/>
    <x v="45"/>
    <s v="2.6 - BIENES MUEBLES, INMUEBLES E INTANGIBLES"/>
    <s v="2.6.3 - EQUIPO E INSTRUMENTAL, CIENTÍFICO Y LABORATORIO"/>
    <s v="N"/>
    <s v="00 - N/A"/>
    <s v="10 - FONDO GENERAL"/>
    <s v=" "/>
    <s v="99 - MULTIPROVINCIAL"/>
    <n v="0"/>
    <n v="8274172.71"/>
    <n v="7404600.8499999996"/>
  </r>
  <r>
    <x v="0"/>
    <x v="0"/>
    <x v="0"/>
    <x v="1"/>
    <x v="7"/>
    <s v="2 - Poder Ejecutivo"/>
    <s v="0206 - MINISTERIO DE EDUCACIÓN"/>
    <x v="99"/>
    <x v="2"/>
    <x v="10"/>
    <x v="45"/>
    <s v="2.6 - BIENES MUEBLES, INMUEBLES E INTANGIBLES"/>
    <s v="2.6.4 - VEHÍCULOS Y EQUIPO DE TRANSPORTE, TRACCIÓN Y ELEVACIÓN"/>
    <s v="N"/>
    <s v="00 - N/A"/>
    <s v="10 - FONDO GENERAL"/>
    <s v=" "/>
    <s v="99 - MULTIPROVINCIAL"/>
    <n v="11200000"/>
    <n v="0"/>
    <n v="0"/>
  </r>
  <r>
    <x v="0"/>
    <x v="0"/>
    <x v="0"/>
    <x v="1"/>
    <x v="7"/>
    <s v="2 - Poder Ejecutivo"/>
    <s v="0206 - MINISTERIO DE EDUCACIÓN"/>
    <x v="99"/>
    <x v="2"/>
    <x v="10"/>
    <x v="45"/>
    <s v="2.6 - BIENES MUEBLES, INMUEBLES E INTANGIBLES"/>
    <s v="2.6.5 - MAQUINARIA, OTROS EQUIPOS Y HERRAMIENTAS"/>
    <s v="N"/>
    <s v="00 - N/A"/>
    <s v="10 - FONDO GENERAL"/>
    <s v=" "/>
    <s v="99 - MULTIPROVINCIAL"/>
    <n v="267294"/>
    <n v="22309384.699999999"/>
    <n v="17448898.560000002"/>
  </r>
  <r>
    <x v="0"/>
    <x v="0"/>
    <x v="0"/>
    <x v="1"/>
    <x v="7"/>
    <s v="2 - Poder Ejecutivo"/>
    <s v="0206 - MINISTERIO DE EDUCACIÓN"/>
    <x v="99"/>
    <x v="2"/>
    <x v="10"/>
    <x v="45"/>
    <s v="2.6 - BIENES MUEBLES, INMUEBLES E INTANGIBLES"/>
    <s v="2.6.6 - EQUIPOS DE DEFENSA Y SEGURIDAD"/>
    <s v="N"/>
    <s v="00 - N/A"/>
    <s v="10 - FONDO GENERAL"/>
    <s v=" "/>
    <s v="99 - MULTIPROVINCIAL"/>
    <n v="0"/>
    <n v="4142781.05"/>
    <n v="955714.1399999999"/>
  </r>
  <r>
    <x v="0"/>
    <x v="0"/>
    <x v="0"/>
    <x v="1"/>
    <x v="7"/>
    <s v="2 - Poder Ejecutivo"/>
    <s v="0206 - MINISTERIO DE EDUCACIÓN"/>
    <x v="99"/>
    <x v="2"/>
    <x v="10"/>
    <x v="45"/>
    <s v="2.6 - BIENES MUEBLES, INMUEBLES E INTANGIBLES"/>
    <s v="2.6.8 - BIENES INTANGIBLES"/>
    <s v="N"/>
    <s v="00 - N/A"/>
    <s v="10 - FONDO GENERAL"/>
    <s v=" "/>
    <s v="99 - MULTIPROVINCIAL"/>
    <n v="0"/>
    <n v="17258201.219999999"/>
    <n v="13350548.919999998"/>
  </r>
  <r>
    <x v="0"/>
    <x v="0"/>
    <x v="0"/>
    <x v="1"/>
    <x v="7"/>
    <s v="2 - Poder Ejecutivo"/>
    <s v="0206 - MINISTERIO DE EDUCACIÓN"/>
    <x v="99"/>
    <x v="2"/>
    <x v="10"/>
    <x v="45"/>
    <s v="2.7 - OBRAS"/>
    <s v="2.7.1 - OBRAS EN EDIFICACIONES"/>
    <s v="S"/>
    <s v="39 - CONSTRUCCIÓN DE 78 PLANTELES ESCOLARES EN LA PROVINCIA SANTO DOMINGO"/>
    <s v="10 - FONDO GENERAL"/>
    <n v="12562"/>
    <s v="32 - SANTO DOMINGO"/>
    <n v="0"/>
    <n v="14162251.050000001"/>
    <n v="14162251.050000001"/>
  </r>
  <r>
    <x v="0"/>
    <x v="0"/>
    <x v="0"/>
    <x v="1"/>
    <x v="7"/>
    <s v="2 - Poder Ejecutivo"/>
    <s v="0206 - MINISTERIO DE EDUCACIÓN"/>
    <x v="99"/>
    <x v="2"/>
    <x v="10"/>
    <x v="45"/>
    <s v="2.7 - OBRAS"/>
    <s v="2.7.1 - OBRAS EN EDIFICACIONES"/>
    <s v="S"/>
    <s v="85 - AMPLIACIÓN DEL INSTITUTO PREPARATORIO DE MENORES SC &quot;REFOR&quot;, PROVINCIA DE SAN CRISTÓBAL."/>
    <s v="10 - FONDO GENERAL"/>
    <n v="13707"/>
    <s v="21 - SAN CRISTOBAL"/>
    <n v="684390"/>
    <n v="37111857.450000003"/>
    <n v="19558532.470000003"/>
  </r>
  <r>
    <x v="0"/>
    <x v="0"/>
    <x v="0"/>
    <x v="1"/>
    <x v="7"/>
    <s v="2 - Poder Ejecutivo"/>
    <s v="0206 - MINISTERIO DE EDUCACIÓN"/>
    <x v="99"/>
    <x v="2"/>
    <x v="10"/>
    <x v="45"/>
    <s v="2.7 - OBRAS"/>
    <s v="2.7.1 - OBRAS EN EDIFICACIONES"/>
    <s v="S"/>
    <s v="88 - AMPLIACIÓN DEL CENTRO SECUNDARIO PEKÍN ADENTRO (SEGUNDA ETAPA), MUNICIPIO SANTIAGO DE LOS CABALLEROS."/>
    <s v="10 - FONDO GENERAL"/>
    <n v="15019"/>
    <s v="25 - SANTIAGO"/>
    <n v="0"/>
    <n v="5986885.4399999995"/>
    <n v="0"/>
  </r>
  <r>
    <x v="0"/>
    <x v="0"/>
    <x v="0"/>
    <x v="1"/>
    <x v="7"/>
    <s v="2 - Poder Ejecutivo"/>
    <s v="0206 - MINISTERIO DE EDUCACIÓN"/>
    <x v="99"/>
    <x v="2"/>
    <x v="10"/>
    <x v="45"/>
    <s v="2.7 - OBRAS"/>
    <s v="2.7.1 - OBRAS EN EDIFICACIONES"/>
    <s v="S"/>
    <s v="51 - AMPLIACIÓN DE PLANTELES EDUCATIVOS EN LA PROVINCIA DE MONTE PLATA (FASE 3)"/>
    <s v="10 - FONDO GENERAL"/>
    <n v="13573"/>
    <s v="29 - MONTE PLATA"/>
    <n v="0"/>
    <n v="3000000"/>
    <n v="0"/>
  </r>
  <r>
    <x v="0"/>
    <x v="0"/>
    <x v="0"/>
    <x v="1"/>
    <x v="7"/>
    <s v="2 - Poder Ejecutivo"/>
    <s v="0206 - MINISTERIO DE EDUCACIÓN"/>
    <x v="99"/>
    <x v="2"/>
    <x v="10"/>
    <x v="31"/>
    <s v="2.6 - BIENES MUEBLES, INMUEBLES E INTANGIBLES"/>
    <s v="2.6.1 - MOBILIARIO Y EQUIPO"/>
    <s v="N"/>
    <s v="00 - N/A"/>
    <s v="10 - FONDO GENERAL"/>
    <s v=" "/>
    <s v="99 - MULTIPROVINCIAL"/>
    <n v="37050000"/>
    <n v="11945504"/>
    <n v="11736805.260000002"/>
  </r>
  <r>
    <x v="0"/>
    <x v="0"/>
    <x v="0"/>
    <x v="1"/>
    <x v="7"/>
    <s v="2 - Poder Ejecutivo"/>
    <s v="0206 - MINISTERIO DE EDUCACIÓN"/>
    <x v="99"/>
    <x v="2"/>
    <x v="10"/>
    <x v="31"/>
    <s v="2.6 - BIENES MUEBLES, INMUEBLES E INTANGIBLES"/>
    <s v="2.6.2 - MOBILIARIO Y EQUIPO DE AUDIO, AUDIOVISUAL, RECREATIVO Y EDUCACIONAL"/>
    <s v="N"/>
    <s v="00 - N/A"/>
    <s v="10 - FONDO GENERAL"/>
    <s v=" "/>
    <s v="99 - MULTIPROVINCIAL"/>
    <n v="72405000"/>
    <n v="46900046.519999996"/>
    <n v="36616751.130000003"/>
  </r>
  <r>
    <x v="0"/>
    <x v="0"/>
    <x v="0"/>
    <x v="1"/>
    <x v="7"/>
    <s v="2 - Poder Ejecutivo"/>
    <s v="0206 - MINISTERIO DE EDUCACIÓN"/>
    <x v="99"/>
    <x v="2"/>
    <x v="10"/>
    <x v="31"/>
    <s v="2.6 - BIENES MUEBLES, INMUEBLES E INTANGIBLES"/>
    <s v="2.6.4 - VEHÍCULOS Y EQUIPO DE TRANSPORTE, TRACCIÓN Y ELEVACIÓN"/>
    <s v="N"/>
    <s v="00 - N/A"/>
    <s v="10 - FONDO GENERAL"/>
    <s v=" "/>
    <s v="99 - MULTIPROVINCIAL"/>
    <n v="0"/>
    <n v="69620"/>
    <n v="55696"/>
  </r>
  <r>
    <x v="0"/>
    <x v="0"/>
    <x v="0"/>
    <x v="1"/>
    <x v="7"/>
    <s v="2 - Poder Ejecutivo"/>
    <s v="0206 - MINISTERIO DE EDUCACIÓN"/>
    <x v="99"/>
    <x v="2"/>
    <x v="10"/>
    <x v="31"/>
    <s v="2.6 - BIENES MUEBLES, INMUEBLES E INTANGIBLES"/>
    <s v="2.6.5 - MAQUINARIA, OTROS EQUIPOS Y HERRAMIENTAS"/>
    <s v="N"/>
    <s v="00 - N/A"/>
    <s v="10 - FONDO GENERAL"/>
    <s v=" "/>
    <s v="99 - MULTIPROVINCIAL"/>
    <n v="17055446"/>
    <n v="1822952"/>
    <n v="467468.80000000005"/>
  </r>
  <r>
    <x v="0"/>
    <x v="0"/>
    <x v="0"/>
    <x v="1"/>
    <x v="7"/>
    <s v="2 - Poder Ejecutivo"/>
    <s v="0206 - MINISTERIO DE EDUCACIÓN"/>
    <x v="99"/>
    <x v="2"/>
    <x v="10"/>
    <x v="31"/>
    <s v="2.6 - BIENES MUEBLES, INMUEBLES E INTANGIBLES"/>
    <s v="2.6.6 - EQUIPOS DE DEFENSA Y SEGURIDAD"/>
    <s v="N"/>
    <s v="00 - N/A"/>
    <s v="10 - FONDO GENERAL"/>
    <s v=" "/>
    <s v="99 - MULTIPROVINCIAL"/>
    <n v="6000000"/>
    <n v="0"/>
    <n v="0"/>
  </r>
  <r>
    <x v="0"/>
    <x v="0"/>
    <x v="0"/>
    <x v="1"/>
    <x v="7"/>
    <s v="2 - Poder Ejecutivo"/>
    <s v="0206 - MINISTERIO DE EDUCACIÓN"/>
    <x v="99"/>
    <x v="2"/>
    <x v="10"/>
    <x v="40"/>
    <s v="2.6 - BIENES MUEBLES, INMUEBLES E INTANGIBLES"/>
    <s v="2.6.1 - MOBILIARIO Y EQUIPO"/>
    <s v="N"/>
    <s v="00 - N/A"/>
    <s v="10 - FONDO GENERAL"/>
    <s v=" "/>
    <s v="99 - MULTIPROVINCIAL"/>
    <n v="7261306532"/>
    <n v="4468434091.8199997"/>
    <n v="961058423.44999969"/>
  </r>
  <r>
    <x v="0"/>
    <x v="0"/>
    <x v="0"/>
    <x v="1"/>
    <x v="7"/>
    <s v="2 - Poder Ejecutivo"/>
    <s v="0206 - MINISTERIO DE EDUCACIÓN"/>
    <x v="99"/>
    <x v="2"/>
    <x v="10"/>
    <x v="40"/>
    <s v="2.6 - BIENES MUEBLES, INMUEBLES E INTANGIBLES"/>
    <s v="2.6.1 - MOBILIARIO Y EQUIPO"/>
    <s v="S"/>
    <s v="08 - CONSTRUCCIÓN DEL DISTRITO EDUCATIVO HONDO VALLE 02-07, MUNICIPIO HONDO VALLE, PROVINCIA ELÍAS PIÑA."/>
    <s v="10 - FONDO GENERAL"/>
    <n v="16799"/>
    <s v="07 - ELIAS PINA"/>
    <n v="0"/>
    <n v="1019204.98"/>
    <n v="0"/>
  </r>
  <r>
    <x v="0"/>
    <x v="0"/>
    <x v="0"/>
    <x v="1"/>
    <x v="7"/>
    <s v="2 - Poder Ejecutivo"/>
    <s v="0206 - MINISTERIO DE EDUCACIÓN"/>
    <x v="99"/>
    <x v="2"/>
    <x v="10"/>
    <x v="40"/>
    <s v="2.6 - BIENES MUEBLES, INMUEBLES E INTANGIBLES"/>
    <s v="2.6.1 - MOBILIARIO Y EQUIPO"/>
    <s v="S"/>
    <s v="01 - CONSTRUCCIÓN REGIONAL EDUCATIVA BARAHONA 01-00, MUNICIPIO BARAHONA, PROVINCIA BARAHONA."/>
    <s v="10 - FONDO GENERAL"/>
    <n v="16792"/>
    <s v="04 - BARAHONA"/>
    <n v="0"/>
    <n v="1602497.31"/>
    <n v="0"/>
  </r>
  <r>
    <x v="0"/>
    <x v="0"/>
    <x v="0"/>
    <x v="1"/>
    <x v="7"/>
    <s v="2 - Poder Ejecutivo"/>
    <s v="0206 - MINISTERIO DE EDUCACIÓN"/>
    <x v="99"/>
    <x v="2"/>
    <x v="10"/>
    <x v="40"/>
    <s v="2.6 - BIENES MUEBLES, INMUEBLES E INTANGIBLES"/>
    <s v="2.6.1 - MOBILIARIO Y EQUIPO"/>
    <s v="S"/>
    <s v="07 - CONSTRUCCIÓN  DEL DISTRITO EDUCATIVO YAMASÁ 17-01, MUNICIPIO YAMASÁ, PROVINCIA MONTE PLATA."/>
    <s v="10 - FONDO GENERAL"/>
    <n v="16798"/>
    <s v="29 - MONTE PLATA"/>
    <n v="0"/>
    <n v="1602497.31"/>
    <n v="0"/>
  </r>
  <r>
    <x v="0"/>
    <x v="0"/>
    <x v="0"/>
    <x v="1"/>
    <x v="7"/>
    <s v="2 - Poder Ejecutivo"/>
    <s v="0206 - MINISTERIO DE EDUCACIÓN"/>
    <x v="99"/>
    <x v="2"/>
    <x v="10"/>
    <x v="40"/>
    <s v="2.6 - BIENES MUEBLES, INMUEBLES E INTANGIBLES"/>
    <s v="2.6.1 - MOBILIARIO Y EQUIPO"/>
    <s v="S"/>
    <s v="02 - CONSTRUCCIÓN REGIONAL EDUCATIVA SANTO DOMINGO 15-00, MUNICIPIO SANTO DOMINGO DE GUZMÁN, DISTRITO NACIONAL"/>
    <s v="10 - FONDO GENERAL"/>
    <n v="16793"/>
    <s v="01 - DISTRITO NACIONAL"/>
    <n v="0"/>
    <n v="1602497.31"/>
    <n v="0"/>
  </r>
  <r>
    <x v="0"/>
    <x v="0"/>
    <x v="0"/>
    <x v="1"/>
    <x v="7"/>
    <s v="2 - Poder Ejecutivo"/>
    <s v="0206 - MINISTERIO DE EDUCACIÓN"/>
    <x v="99"/>
    <x v="2"/>
    <x v="10"/>
    <x v="40"/>
    <s v="2.6 - BIENES MUEBLES, INMUEBLES E INTANGIBLES"/>
    <s v="2.6.1 - MOBILIARIO Y EQUIPO"/>
    <s v="S"/>
    <s v="01 - CONSTRUCCIÓN COMEDOR EMPLEADOS SEDE CENTRAL MINERD, DISTRITO NACIONAL."/>
    <s v="10 - FONDO GENERAL"/>
    <n v="16803"/>
    <s v="01 - DISTRITO NACIONAL"/>
    <n v="0"/>
    <n v="1975169.76"/>
    <n v="0"/>
  </r>
  <r>
    <x v="0"/>
    <x v="0"/>
    <x v="0"/>
    <x v="1"/>
    <x v="7"/>
    <s v="2 - Poder Ejecutivo"/>
    <s v="0206 - MINISTERIO DE EDUCACIÓN"/>
    <x v="99"/>
    <x v="2"/>
    <x v="10"/>
    <x v="40"/>
    <s v="2.6 - BIENES MUEBLES, INMUEBLES E INTANGIBLES"/>
    <s v="2.6.1 - MOBILIARIO Y EQUIPO"/>
    <s v="S"/>
    <s v="09 - CONSTRUCCIÓN DEL DISTRITO EDUCATIVO CAMBITA GARABITOS 04-01, MUNICIPIO CAMBITA GARABITOS, PROVINCIA SAN CRISTÓBAL."/>
    <s v="10 - FONDO GENERAL"/>
    <n v="16800"/>
    <s v="21 - SAN CRISTOBAL"/>
    <n v="0"/>
    <n v="1019204.98"/>
    <n v="0"/>
  </r>
  <r>
    <x v="0"/>
    <x v="0"/>
    <x v="0"/>
    <x v="1"/>
    <x v="7"/>
    <s v="2 - Poder Ejecutivo"/>
    <s v="0206 - MINISTERIO DE EDUCACIÓN"/>
    <x v="99"/>
    <x v="2"/>
    <x v="10"/>
    <x v="40"/>
    <s v="2.6 - BIENES MUEBLES, INMUEBLES E INTANGIBLES"/>
    <s v="2.6.1 - MOBILIARIO Y EQUIPO"/>
    <s v="S"/>
    <s v="10 - CONSTRUCCIÓN DEL DISTRITO EDUCATIVO COMENDADOR 02-01, MUNICIPIO COMENDADOR, PROVINCIA ELÍAS PIÑA."/>
    <s v="10 - FONDO GENERAL"/>
    <n v="16816"/>
    <s v="07 - ELIAS PINA"/>
    <n v="0"/>
    <n v="2319965.23"/>
    <n v="0"/>
  </r>
  <r>
    <x v="0"/>
    <x v="0"/>
    <x v="0"/>
    <x v="1"/>
    <x v="7"/>
    <s v="2 - Poder Ejecutivo"/>
    <s v="0206 - MINISTERIO DE EDUCACIÓN"/>
    <x v="99"/>
    <x v="2"/>
    <x v="10"/>
    <x v="40"/>
    <s v="2.6 - BIENES MUEBLES, INMUEBLES E INTANGIBLES"/>
    <s v="2.6.1 - MOBILIARIO Y EQUIPO"/>
    <s v="S"/>
    <s v="04 - CONSTRUCCIÓN DEL DISTRITO EDUCATIVO PADRE LAS CASAS 03-02, MUNICIPIO PADRE LAS CASAS, PROVINCIA AZUA."/>
    <s v="10 - FONDO GENERAL"/>
    <n v="16795"/>
    <s v="02 - AZUA"/>
    <n v="0"/>
    <n v="1019204.98"/>
    <n v="0"/>
  </r>
  <r>
    <x v="0"/>
    <x v="0"/>
    <x v="0"/>
    <x v="1"/>
    <x v="7"/>
    <s v="2 - Poder Ejecutivo"/>
    <s v="0206 - MINISTERIO DE EDUCACIÓN"/>
    <x v="99"/>
    <x v="2"/>
    <x v="10"/>
    <x v="40"/>
    <s v="2.6 - BIENES MUEBLES, INMUEBLES E INTANGIBLES"/>
    <s v="2.6.1 - MOBILIARIO Y EQUIPO"/>
    <s v="S"/>
    <s v="03 - CONSTRUCCIÓN DEL DISTRITO EDUCATIVO VICENTE NOBLE 01-05, MUNICIPIO VICENTE NOBLE, PROVINCIA BARAHONA."/>
    <s v="10 - FONDO GENERAL"/>
    <n v="16794"/>
    <s v="04 - BARAHONA"/>
    <n v="0"/>
    <n v="1019204.98"/>
    <n v="0"/>
  </r>
  <r>
    <x v="0"/>
    <x v="0"/>
    <x v="0"/>
    <x v="1"/>
    <x v="7"/>
    <s v="2 - Poder Ejecutivo"/>
    <s v="0206 - MINISTERIO DE EDUCACIÓN"/>
    <x v="99"/>
    <x v="2"/>
    <x v="10"/>
    <x v="40"/>
    <s v="2.6 - BIENES MUEBLES, INMUEBLES E INTANGIBLES"/>
    <s v="2.6.1 - MOBILIARIO Y EQUIPO"/>
    <s v="S"/>
    <s v="06 - CONSTRUCCIÓN DEL DISTRITO EDUCATIVO LICEY AL MEDIO 08-08, MUNICIPIO LICEY AL MEDIO, PROVINCIA SANTIAGO."/>
    <s v="10 - FONDO GENERAL"/>
    <n v="16797"/>
    <s v="25 - SANTIAGO"/>
    <n v="0"/>
    <n v="1554932.31"/>
    <n v="0"/>
  </r>
  <r>
    <x v="0"/>
    <x v="0"/>
    <x v="0"/>
    <x v="1"/>
    <x v="7"/>
    <s v="2 - Poder Ejecutivo"/>
    <s v="0206 - MINISTERIO DE EDUCACIÓN"/>
    <x v="99"/>
    <x v="2"/>
    <x v="10"/>
    <x v="40"/>
    <s v="2.6 - BIENES MUEBLES, INMUEBLES E INTANGIBLES"/>
    <s v="2.6.2 - MOBILIARIO Y EQUIPO DE AUDIO, AUDIOVISUAL, RECREATIVO Y EDUCACIONAL"/>
    <s v="N"/>
    <s v="00 - N/A"/>
    <s v="10 - FONDO GENERAL"/>
    <s v=" "/>
    <s v="99 - MULTIPROVINCIAL"/>
    <n v="107011602"/>
    <n v="63006850.24000001"/>
    <n v="33218027.520000003"/>
  </r>
  <r>
    <x v="0"/>
    <x v="0"/>
    <x v="0"/>
    <x v="1"/>
    <x v="7"/>
    <s v="2 - Poder Ejecutivo"/>
    <s v="0206 - MINISTERIO DE EDUCACIÓN"/>
    <x v="99"/>
    <x v="2"/>
    <x v="10"/>
    <x v="40"/>
    <s v="2.6 - BIENES MUEBLES, INMUEBLES E INTANGIBLES"/>
    <s v="2.6.3 - EQUIPO E INSTRUMENTAL, CIENTÍFICO Y LABORATORIO"/>
    <s v="N"/>
    <s v="00 - N/A"/>
    <s v="10 - FONDO GENERAL"/>
    <s v=" "/>
    <s v="99 - MULTIPROVINCIAL"/>
    <n v="1424380"/>
    <n v="5562913.2300000004"/>
    <n v="4091620.3"/>
  </r>
  <r>
    <x v="0"/>
    <x v="0"/>
    <x v="0"/>
    <x v="1"/>
    <x v="7"/>
    <s v="2 - Poder Ejecutivo"/>
    <s v="0206 - MINISTERIO DE EDUCACIÓN"/>
    <x v="99"/>
    <x v="2"/>
    <x v="10"/>
    <x v="40"/>
    <s v="2.6 - BIENES MUEBLES, INMUEBLES E INTANGIBLES"/>
    <s v="2.6.4 - VEHÍCULOS Y EQUIPO DE TRANSPORTE, TRACCIÓN Y ELEVACIÓN"/>
    <s v="N"/>
    <s v="00 - N/A"/>
    <s v="10 - FONDO GENERAL"/>
    <s v=" "/>
    <s v="99 - MULTIPROVINCIAL"/>
    <n v="1662539114"/>
    <n v="4005038302.3099999"/>
    <n v="3192168638.5700002"/>
  </r>
  <r>
    <x v="0"/>
    <x v="0"/>
    <x v="0"/>
    <x v="1"/>
    <x v="7"/>
    <s v="2 - Poder Ejecutivo"/>
    <s v="0206 - MINISTERIO DE EDUCACIÓN"/>
    <x v="99"/>
    <x v="2"/>
    <x v="10"/>
    <x v="40"/>
    <s v="2.6 - BIENES MUEBLES, INMUEBLES E INTANGIBLES"/>
    <s v="2.6.4 - VEHÍCULOS Y EQUIPO DE TRANSPORTE, TRACCIÓN Y ELEVACIÓN"/>
    <s v="N"/>
    <s v="00 - N/A"/>
    <s v="20 - FONDOS CON DESTINO ESPECÍFICO"/>
    <s v=" "/>
    <s v="99 - MULTIPROVINCIAL"/>
    <n v="81152804"/>
    <n v="78859158"/>
    <n v="0"/>
  </r>
  <r>
    <x v="0"/>
    <x v="0"/>
    <x v="0"/>
    <x v="1"/>
    <x v="7"/>
    <s v="2 - Poder Ejecutivo"/>
    <s v="0206 - MINISTERIO DE EDUCACIÓN"/>
    <x v="99"/>
    <x v="2"/>
    <x v="10"/>
    <x v="40"/>
    <s v="2.6 - BIENES MUEBLES, INMUEBLES E INTANGIBLES"/>
    <s v="2.6.5 - MAQUINARIA, OTROS EQUIPOS Y HERRAMIENTAS"/>
    <s v="N"/>
    <s v="00 - N/A"/>
    <s v="10 - FONDO GENERAL"/>
    <s v=" "/>
    <s v="99 - MULTIPROVINCIAL"/>
    <n v="4313548643"/>
    <n v="3939475408.4299998"/>
    <n v="12103975.710000001"/>
  </r>
  <r>
    <x v="0"/>
    <x v="0"/>
    <x v="0"/>
    <x v="1"/>
    <x v="7"/>
    <s v="2 - Poder Ejecutivo"/>
    <s v="0206 - MINISTERIO DE EDUCACIÓN"/>
    <x v="99"/>
    <x v="2"/>
    <x v="10"/>
    <x v="40"/>
    <s v="2.6 - BIENES MUEBLES, INMUEBLES E INTANGIBLES"/>
    <s v="2.6.5 - MAQUINARIA, OTROS EQUIPOS Y HERRAMIENTAS"/>
    <s v="N"/>
    <s v="00 - N/A"/>
    <s v="20 - FONDOS CON DESTINO ESPECÍFICO"/>
    <s v=" "/>
    <s v="99 - MULTIPROVINCIAL"/>
    <n v="0"/>
    <n v="2293646"/>
    <n v="0"/>
  </r>
  <r>
    <x v="0"/>
    <x v="0"/>
    <x v="0"/>
    <x v="1"/>
    <x v="7"/>
    <s v="2 - Poder Ejecutivo"/>
    <s v="0206 - MINISTERIO DE EDUCACIÓN"/>
    <x v="99"/>
    <x v="2"/>
    <x v="10"/>
    <x v="40"/>
    <s v="2.6 - BIENES MUEBLES, INMUEBLES E INTANGIBLES"/>
    <s v="2.6.6 - EQUIPOS DE DEFENSA Y SEGURIDAD"/>
    <s v="N"/>
    <s v="00 - N/A"/>
    <s v="10 - FONDO GENERAL"/>
    <s v=" "/>
    <s v="99 - MULTIPROVINCIAL"/>
    <n v="33634566"/>
    <n v="16946066"/>
    <n v="10333968"/>
  </r>
  <r>
    <x v="0"/>
    <x v="0"/>
    <x v="0"/>
    <x v="1"/>
    <x v="7"/>
    <s v="2 - Poder Ejecutivo"/>
    <s v="0206 - MINISTERIO DE EDUCACIÓN"/>
    <x v="99"/>
    <x v="2"/>
    <x v="10"/>
    <x v="40"/>
    <s v="2.6 - BIENES MUEBLES, INMUEBLES E INTANGIBLES"/>
    <s v="2.6.8 - BIENES INTANGIBLES"/>
    <s v="N"/>
    <s v="00 - N/A"/>
    <s v="10 - FONDO GENERAL"/>
    <s v=" "/>
    <s v="99 - MULTIPROVINCIAL"/>
    <n v="3862656"/>
    <n v="421354861.82999992"/>
    <n v="302625956.98000008"/>
  </r>
  <r>
    <x v="0"/>
    <x v="0"/>
    <x v="0"/>
    <x v="1"/>
    <x v="7"/>
    <s v="2 - Poder Ejecutivo"/>
    <s v="0206 - MINISTERIO DE EDUCACIÓN"/>
    <x v="99"/>
    <x v="2"/>
    <x v="10"/>
    <x v="40"/>
    <s v="2.6 - BIENES MUEBLES, INMUEBLES E INTANGIBLES"/>
    <s v="2.6.9 - EDIFICIOS, ESTRUCTURAS, TIERRAS, TERRENOS Y OBJETOS DE VALOR"/>
    <s v="N"/>
    <s v="00 - N/A"/>
    <s v="10 - FONDO GENERAL"/>
    <s v=" "/>
    <s v="99 - MULTIPROVINCIAL"/>
    <n v="0"/>
    <n v="375171591.92000002"/>
    <n v="0"/>
  </r>
  <r>
    <x v="0"/>
    <x v="0"/>
    <x v="0"/>
    <x v="1"/>
    <x v="7"/>
    <s v="2 - Poder Ejecutivo"/>
    <s v="0206 - MINISTERIO DE EDUCACIÓN"/>
    <x v="99"/>
    <x v="2"/>
    <x v="10"/>
    <x v="40"/>
    <s v="2.7 - OBRAS"/>
    <s v="2.7.1 - OBRAS EN EDIFICACIONES"/>
    <s v="N"/>
    <s v="00 - N/A"/>
    <s v="10 - FONDO GENERAL"/>
    <s v=" "/>
    <s v="99 - MULTIPROVINCIAL"/>
    <n v="566759670"/>
    <n v="1786592210.1599998"/>
    <n v="1372832558.9999995"/>
  </r>
  <r>
    <x v="0"/>
    <x v="0"/>
    <x v="0"/>
    <x v="1"/>
    <x v="7"/>
    <s v="2 - Poder Ejecutivo"/>
    <s v="0206 - MINISTERIO DE EDUCACIÓN"/>
    <x v="99"/>
    <x v="2"/>
    <x v="10"/>
    <x v="40"/>
    <s v="2.7 - OBRAS"/>
    <s v="2.7.1 - OBRAS EN EDIFICACIONES"/>
    <s v="S"/>
    <s v="08 - CONSTRUCCIÓN DEL DISTRITO EDUCATIVO HONDO VALLE 02-07, MUNICIPIO HONDO VALLE, PROVINCIA ELÍAS PIÑA."/>
    <s v="10 - FONDO GENERAL"/>
    <n v="16799"/>
    <s v="07 - ELIAS PINA"/>
    <n v="0"/>
    <n v="1129876.3899999987"/>
    <n v="0"/>
  </r>
  <r>
    <x v="0"/>
    <x v="0"/>
    <x v="0"/>
    <x v="1"/>
    <x v="7"/>
    <s v="2 - Poder Ejecutivo"/>
    <s v="0206 - MINISTERIO DE EDUCACIÓN"/>
    <x v="99"/>
    <x v="2"/>
    <x v="10"/>
    <x v="40"/>
    <s v="2.7 - OBRAS"/>
    <s v="2.7.1 - OBRAS EN EDIFICACIONES"/>
    <s v="S"/>
    <s v="01 - CONSTRUCCIÓN REGIONAL EDUCATIVA BARAHONA 01-00, MUNICIPIO BARAHONA, PROVINCIA BARAHONA."/>
    <s v="10 - FONDO GENERAL"/>
    <n v="16792"/>
    <s v="04 - BARAHONA"/>
    <n v="0"/>
    <n v="1466523.0600000005"/>
    <n v="0"/>
  </r>
  <r>
    <x v="0"/>
    <x v="0"/>
    <x v="0"/>
    <x v="1"/>
    <x v="7"/>
    <s v="2 - Poder Ejecutivo"/>
    <s v="0206 - MINISTERIO DE EDUCACIÓN"/>
    <x v="99"/>
    <x v="2"/>
    <x v="10"/>
    <x v="40"/>
    <s v="2.7 - OBRAS"/>
    <s v="2.7.1 - OBRAS EN EDIFICACIONES"/>
    <s v="S"/>
    <s v="07 - CONSTRUCCIÓN  DEL DISTRITO EDUCATIVO YAMASÁ 17-01, MUNICIPIO YAMASÁ, PROVINCIA MONTE PLATA."/>
    <s v="10 - FONDO GENERAL"/>
    <n v="16798"/>
    <s v="29 - MONTE PLATA"/>
    <n v="0"/>
    <n v="1408231.8200000003"/>
    <n v="0"/>
  </r>
  <r>
    <x v="0"/>
    <x v="0"/>
    <x v="0"/>
    <x v="1"/>
    <x v="7"/>
    <s v="2 - Poder Ejecutivo"/>
    <s v="0206 - MINISTERIO DE EDUCACIÓN"/>
    <x v="99"/>
    <x v="2"/>
    <x v="10"/>
    <x v="40"/>
    <s v="2.7 - OBRAS"/>
    <s v="2.7.1 - OBRAS EN EDIFICACIONES"/>
    <s v="S"/>
    <s v="02 - CONSTRUCCIÓN REGIONAL EDUCATIVA SANTO DOMINGO 15-00, MUNICIPIO SANTO DOMINGO DE GUZMÁN, DISTRITO NACIONAL"/>
    <s v="10 - FONDO GENERAL"/>
    <n v="16793"/>
    <s v="01 - DISTRITO NACIONAL"/>
    <n v="0"/>
    <n v="1374639.9800000004"/>
    <n v="0"/>
  </r>
  <r>
    <x v="0"/>
    <x v="0"/>
    <x v="0"/>
    <x v="1"/>
    <x v="7"/>
    <s v="2 - Poder Ejecutivo"/>
    <s v="0206 - MINISTERIO DE EDUCACIÓN"/>
    <x v="99"/>
    <x v="2"/>
    <x v="10"/>
    <x v="40"/>
    <s v="2.7 - OBRAS"/>
    <s v="2.7.1 - OBRAS EN EDIFICACIONES"/>
    <s v="S"/>
    <s v="01 - CONSTRUCCIÓN COMEDOR EMPLEADOS SEDE CENTRAL MINERD, DISTRITO NACIONAL."/>
    <s v="10 - FONDO GENERAL"/>
    <n v="16803"/>
    <s v="01 - DISTRITO NACIONAL"/>
    <n v="0"/>
    <n v="16351674.93"/>
    <n v="0"/>
  </r>
  <r>
    <x v="0"/>
    <x v="0"/>
    <x v="0"/>
    <x v="1"/>
    <x v="7"/>
    <s v="2 - Poder Ejecutivo"/>
    <s v="0206 - MINISTERIO DE EDUCACIÓN"/>
    <x v="99"/>
    <x v="2"/>
    <x v="10"/>
    <x v="40"/>
    <s v="2.7 - OBRAS"/>
    <s v="2.7.1 - OBRAS EN EDIFICACIONES"/>
    <s v="S"/>
    <s v="09 - CONSTRUCCIÓN DEL DISTRITO EDUCATIVO CAMBITA GARABITOS 04-01, MUNICIPIO CAMBITA GARABITOS, PROVINCIA SAN CRISTÓBAL."/>
    <s v="10 - FONDO GENERAL"/>
    <n v="16800"/>
    <s v="21 - SAN CRISTOBAL"/>
    <n v="0"/>
    <n v="2479108.8200000003"/>
    <n v="0"/>
  </r>
  <r>
    <x v="0"/>
    <x v="0"/>
    <x v="0"/>
    <x v="1"/>
    <x v="7"/>
    <s v="2 - Poder Ejecutivo"/>
    <s v="0206 - MINISTERIO DE EDUCACIÓN"/>
    <x v="99"/>
    <x v="2"/>
    <x v="10"/>
    <x v="40"/>
    <s v="2.7 - OBRAS"/>
    <s v="2.7.1 - OBRAS EN EDIFICACIONES"/>
    <s v="S"/>
    <s v="10 - CONSTRUCCIÓN DEL DISTRITO EDUCATIVO COMENDADOR 02-01, MUNICIPIO COMENDADOR, PROVINCIA ELÍAS PIÑA."/>
    <s v="10 - FONDO GENERAL"/>
    <n v="16816"/>
    <s v="07 - ELIAS PINA"/>
    <n v="0"/>
    <n v="5167985.5199999996"/>
    <n v="0"/>
  </r>
  <r>
    <x v="0"/>
    <x v="0"/>
    <x v="0"/>
    <x v="1"/>
    <x v="7"/>
    <s v="2 - Poder Ejecutivo"/>
    <s v="0206 - MINISTERIO DE EDUCACIÓN"/>
    <x v="99"/>
    <x v="2"/>
    <x v="10"/>
    <x v="40"/>
    <s v="2.7 - OBRAS"/>
    <s v="2.7.1 - OBRAS EN EDIFICACIONES"/>
    <s v="S"/>
    <s v="04 - CONSTRUCCIÓN DEL DISTRITO EDUCATIVO PADRE LAS CASAS 03-02, MUNICIPIO PADRE LAS CASAS, PROVINCIA AZUA."/>
    <s v="10 - FONDO GENERAL"/>
    <n v="16795"/>
    <s v="02 - AZUA"/>
    <n v="0"/>
    <n v="893585.71999999881"/>
    <n v="0"/>
  </r>
  <r>
    <x v="0"/>
    <x v="0"/>
    <x v="0"/>
    <x v="1"/>
    <x v="7"/>
    <s v="2 - Poder Ejecutivo"/>
    <s v="0206 - MINISTERIO DE EDUCACIÓN"/>
    <x v="99"/>
    <x v="2"/>
    <x v="10"/>
    <x v="40"/>
    <s v="2.7 - OBRAS"/>
    <s v="2.7.1 - OBRAS EN EDIFICACIONES"/>
    <s v="S"/>
    <s v="03 - CONSTRUCCIÓN DEL DISTRITO EDUCATIVO VICENTE NOBLE 01-05, MUNICIPIO VICENTE NOBLE, PROVINCIA BARAHONA."/>
    <s v="10 - FONDO GENERAL"/>
    <n v="16794"/>
    <s v="04 - BARAHONA"/>
    <n v="0"/>
    <n v="1514220.4800000004"/>
    <n v="0"/>
  </r>
  <r>
    <x v="0"/>
    <x v="0"/>
    <x v="0"/>
    <x v="1"/>
    <x v="7"/>
    <s v="2 - Poder Ejecutivo"/>
    <s v="0206 - MINISTERIO DE EDUCACIÓN"/>
    <x v="99"/>
    <x v="2"/>
    <x v="10"/>
    <x v="40"/>
    <s v="2.7 - OBRAS"/>
    <s v="2.7.1 - OBRAS EN EDIFICACIONES"/>
    <s v="S"/>
    <s v="06 - CONSTRUCCIÓN DEL DISTRITO EDUCATIVO LICEY AL MEDIO 08-08, MUNICIPIO LICEY AL MEDIO, PROVINCIA SANTIAGO."/>
    <s v="10 - FONDO GENERAL"/>
    <n v="16797"/>
    <s v="25 - SANTIAGO"/>
    <n v="0"/>
    <n v="1590955.4700000007"/>
    <n v="0"/>
  </r>
  <r>
    <x v="0"/>
    <x v="0"/>
    <x v="0"/>
    <x v="1"/>
    <x v="7"/>
    <s v="2 - Poder Ejecutivo"/>
    <s v="0206 - MINISTERIO DE EDUCACIÓN"/>
    <x v="99"/>
    <x v="2"/>
    <x v="5"/>
    <x v="8"/>
    <s v="2.6 - BIENES MUEBLES, INMUEBLES E INTANGIBLES"/>
    <s v="2.6.1 - MOBILIARIO Y EQUIPO"/>
    <s v="N"/>
    <s v="00 - N/A"/>
    <s v="10 - FONDO GENERAL"/>
    <s v=" "/>
    <s v="99 - MULTIPROVINCIAL"/>
    <n v="0"/>
    <n v="141240"/>
    <n v="0"/>
  </r>
  <r>
    <x v="0"/>
    <x v="0"/>
    <x v="0"/>
    <x v="1"/>
    <x v="7"/>
    <s v="2 - Poder Ejecutivo"/>
    <s v="0206 - MINISTERIO DE EDUCACIÓN"/>
    <x v="100"/>
    <x v="2"/>
    <x v="10"/>
    <x v="40"/>
    <s v="2.6 - BIENES MUEBLES, INMUEBLES E INTANGIBLES"/>
    <s v="2.6.1 - MOBILIARIO Y EQUIPO"/>
    <s v="N"/>
    <s v="00 - N/A"/>
    <s v="10 - FONDO GENERAL"/>
    <s v=" "/>
    <s v="99 - MULTIPROVINCIAL"/>
    <n v="434727050"/>
    <n v="478741697.79999995"/>
    <n v="158317873.44000003"/>
  </r>
  <r>
    <x v="0"/>
    <x v="0"/>
    <x v="0"/>
    <x v="1"/>
    <x v="7"/>
    <s v="2 - Poder Ejecutivo"/>
    <s v="0206 - MINISTERIO DE EDUCACIÓN"/>
    <x v="100"/>
    <x v="2"/>
    <x v="10"/>
    <x v="40"/>
    <s v="2.6 - BIENES MUEBLES, INMUEBLES E INTANGIBLES"/>
    <s v="2.6.2 - MOBILIARIO Y EQUIPO DE AUDIO, AUDIOVISUAL, RECREATIVO Y EDUCACIONAL"/>
    <s v="N"/>
    <s v="00 - N/A"/>
    <s v="10 - FONDO GENERAL"/>
    <s v=" "/>
    <s v="99 - MULTIPROVINCIAL"/>
    <n v="350000000"/>
    <n v="148672099.19999999"/>
    <n v="30932309.02"/>
  </r>
  <r>
    <x v="0"/>
    <x v="0"/>
    <x v="0"/>
    <x v="1"/>
    <x v="7"/>
    <s v="2 - Poder Ejecutivo"/>
    <s v="0206 - MINISTERIO DE EDUCACIÓN"/>
    <x v="100"/>
    <x v="2"/>
    <x v="10"/>
    <x v="40"/>
    <s v="2.6 - BIENES MUEBLES, INMUEBLES E INTANGIBLES"/>
    <s v="2.6.3 - EQUIPO E INSTRUMENTAL, CIENTÍFICO Y LABORATORIO"/>
    <s v="N"/>
    <s v="00 - N/A"/>
    <s v="10 - FONDO GENERAL"/>
    <s v=" "/>
    <s v="99 - MULTIPROVINCIAL"/>
    <n v="200000000"/>
    <n v="5181368.5199999958"/>
    <n v="0"/>
  </r>
  <r>
    <x v="0"/>
    <x v="0"/>
    <x v="0"/>
    <x v="1"/>
    <x v="7"/>
    <s v="2 - Poder Ejecutivo"/>
    <s v="0206 - MINISTERIO DE EDUCACIÓN"/>
    <x v="100"/>
    <x v="2"/>
    <x v="10"/>
    <x v="40"/>
    <s v="2.6 - BIENES MUEBLES, INMUEBLES E INTANGIBLES"/>
    <s v="2.6.4 - VEHÍCULOS Y EQUIPO DE TRANSPORTE, TRACCIÓN Y ELEVACIÓN"/>
    <s v="N"/>
    <s v="00 - N/A"/>
    <s v="10 - FONDO GENERAL"/>
    <s v=" "/>
    <s v="99 - MULTIPROVINCIAL"/>
    <n v="28200000"/>
    <n v="22369152"/>
    <n v="21597930"/>
  </r>
  <r>
    <x v="0"/>
    <x v="0"/>
    <x v="0"/>
    <x v="1"/>
    <x v="7"/>
    <s v="2 - Poder Ejecutivo"/>
    <s v="0206 - MINISTERIO DE EDUCACIÓN"/>
    <x v="100"/>
    <x v="2"/>
    <x v="10"/>
    <x v="40"/>
    <s v="2.6 - BIENES MUEBLES, INMUEBLES E INTANGIBLES"/>
    <s v="2.6.5 - MAQUINARIA, OTROS EQUIPOS Y HERRAMIENTAS"/>
    <s v="N"/>
    <s v="00 - N/A"/>
    <s v="10 - FONDO GENERAL"/>
    <s v=" "/>
    <s v="99 - MULTIPROVINCIAL"/>
    <n v="65000000"/>
    <n v="61279694.329999998"/>
    <n v="11816594.840000002"/>
  </r>
  <r>
    <x v="0"/>
    <x v="0"/>
    <x v="0"/>
    <x v="1"/>
    <x v="7"/>
    <s v="2 - Poder Ejecutivo"/>
    <s v="0206 - MINISTERIO DE EDUCACIÓN"/>
    <x v="100"/>
    <x v="2"/>
    <x v="10"/>
    <x v="40"/>
    <s v="2.6 - BIENES MUEBLES, INMUEBLES E INTANGIBLES"/>
    <s v="2.6.6 - EQUIPOS DE DEFENSA Y SEGURIDAD"/>
    <s v="N"/>
    <s v="00 - N/A"/>
    <s v="10 - FONDO GENERAL"/>
    <s v=" "/>
    <s v="99 - MULTIPROVINCIAL"/>
    <n v="20000000"/>
    <n v="7000000"/>
    <n v="1212252.44"/>
  </r>
  <r>
    <x v="0"/>
    <x v="0"/>
    <x v="0"/>
    <x v="1"/>
    <x v="7"/>
    <s v="2 - Poder Ejecutivo"/>
    <s v="0206 - MINISTERIO DE EDUCACIÓN"/>
    <x v="100"/>
    <x v="2"/>
    <x v="10"/>
    <x v="40"/>
    <s v="2.6 - BIENES MUEBLES, INMUEBLES E INTANGIBLES"/>
    <s v="2.6.8 - BIENES INTANGIBLES"/>
    <s v="N"/>
    <s v="00 - N/A"/>
    <s v="10 - FONDO GENERAL"/>
    <s v=" "/>
    <s v="99 - MULTIPROVINCIAL"/>
    <n v="0"/>
    <n v="142660497.34999999"/>
    <n v="6081918.6699999999"/>
  </r>
  <r>
    <x v="0"/>
    <x v="0"/>
    <x v="0"/>
    <x v="1"/>
    <x v="7"/>
    <s v="2 - Poder Ejecutivo"/>
    <s v="0206 - MINISTERIO DE EDUCACIÓN"/>
    <x v="100"/>
    <x v="2"/>
    <x v="10"/>
    <x v="40"/>
    <s v="2.6 - BIENES MUEBLES, INMUEBLES E INTANGIBLES"/>
    <s v="2.6.9 - EDIFICIOS, ESTRUCTURAS, TIERRAS, TERRENOS Y OBJETOS DE VALOR"/>
    <s v="N"/>
    <s v="00 - N/A"/>
    <s v="10 - FONDO GENERAL"/>
    <s v=" "/>
    <s v="99 - MULTIPROVINCIAL"/>
    <n v="0"/>
    <n v="267280"/>
    <n v="0"/>
  </r>
  <r>
    <x v="0"/>
    <x v="0"/>
    <x v="0"/>
    <x v="1"/>
    <x v="7"/>
    <s v="2 - Poder Ejecutivo"/>
    <s v="0206 - MINISTERIO DE EDUCACIÓN"/>
    <x v="100"/>
    <x v="2"/>
    <x v="10"/>
    <x v="40"/>
    <s v="2.7 - OBRAS"/>
    <s v="2.7.1 - OBRAS EN EDIFICACIONES"/>
    <s v="N"/>
    <s v="00 - N/A"/>
    <s v="10 - FONDO GENERAL"/>
    <s v=" "/>
    <s v="99 - MULTIPROVINCIAL"/>
    <n v="748654023"/>
    <n v="1029816023"/>
    <n v="534327585.0800001"/>
  </r>
  <r>
    <x v="0"/>
    <x v="0"/>
    <x v="0"/>
    <x v="1"/>
    <x v="7"/>
    <s v="2 - Poder Ejecutivo"/>
    <s v="0206 - MINISTERIO DE EDUCACIÓN"/>
    <x v="101"/>
    <x v="2"/>
    <x v="10"/>
    <x v="46"/>
    <s v="2.6 - BIENES MUEBLES, INMUEBLES E INTANGIBLES"/>
    <s v="2.6.1 - MOBILIARIO Y EQUIPO"/>
    <s v="N"/>
    <s v="00 - N/A"/>
    <s v="10 - FONDO GENERAL"/>
    <s v=" "/>
    <s v="99 - MULTIPROVINCIAL"/>
    <n v="17000000"/>
    <n v="14000000"/>
    <n v="7373873.5700000003"/>
  </r>
  <r>
    <x v="0"/>
    <x v="0"/>
    <x v="0"/>
    <x v="1"/>
    <x v="7"/>
    <s v="2 - Poder Ejecutivo"/>
    <s v="0206 - MINISTERIO DE EDUCACIÓN"/>
    <x v="101"/>
    <x v="2"/>
    <x v="10"/>
    <x v="46"/>
    <s v="2.6 - BIENES MUEBLES, INMUEBLES E INTANGIBLES"/>
    <s v="2.6.2 - MOBILIARIO Y EQUIPO DE AUDIO, AUDIOVISUAL, RECREATIVO Y EDUCACIONAL"/>
    <s v="N"/>
    <s v="00 - N/A"/>
    <s v="10 - FONDO GENERAL"/>
    <s v=" "/>
    <s v="99 - MULTIPROVINCIAL"/>
    <n v="5500000"/>
    <n v="30263937.449999999"/>
    <n v="22393497.049999997"/>
  </r>
  <r>
    <x v="0"/>
    <x v="0"/>
    <x v="0"/>
    <x v="1"/>
    <x v="7"/>
    <s v="2 - Poder Ejecutivo"/>
    <s v="0206 - MINISTERIO DE EDUCACIÓN"/>
    <x v="101"/>
    <x v="2"/>
    <x v="10"/>
    <x v="46"/>
    <s v="2.6 - BIENES MUEBLES, INMUEBLES E INTANGIBLES"/>
    <s v="2.6.4 - VEHÍCULOS Y EQUIPO DE TRANSPORTE, TRACCIÓN Y ELEVACIÓN"/>
    <s v="N"/>
    <s v="00 - N/A"/>
    <s v="10 - FONDO GENERAL"/>
    <s v=" "/>
    <s v="99 - MULTIPROVINCIAL"/>
    <n v="17500000"/>
    <n v="0"/>
    <n v="0"/>
  </r>
  <r>
    <x v="0"/>
    <x v="0"/>
    <x v="0"/>
    <x v="1"/>
    <x v="7"/>
    <s v="2 - Poder Ejecutivo"/>
    <s v="0206 - MINISTERIO DE EDUCACIÓN"/>
    <x v="101"/>
    <x v="2"/>
    <x v="10"/>
    <x v="46"/>
    <s v="2.6 - BIENES MUEBLES, INMUEBLES E INTANGIBLES"/>
    <s v="2.6.5 - MAQUINARIA, OTROS EQUIPOS Y HERRAMIENTAS"/>
    <s v="N"/>
    <s v="00 - N/A"/>
    <s v="10 - FONDO GENERAL"/>
    <s v=" "/>
    <s v="99 - MULTIPROVINCIAL"/>
    <n v="550000"/>
    <n v="550000"/>
    <n v="232623.73"/>
  </r>
  <r>
    <x v="0"/>
    <x v="0"/>
    <x v="0"/>
    <x v="1"/>
    <x v="7"/>
    <s v="2 - Poder Ejecutivo"/>
    <s v="0206 - MINISTERIO DE EDUCACIÓN"/>
    <x v="101"/>
    <x v="2"/>
    <x v="10"/>
    <x v="46"/>
    <s v="2.6 - BIENES MUEBLES, INMUEBLES E INTANGIBLES"/>
    <s v="2.6.6 - EQUIPOS DE DEFENSA Y SEGURIDAD"/>
    <s v="N"/>
    <s v="00 - N/A"/>
    <s v="10 - FONDO GENERAL"/>
    <s v=" "/>
    <s v="99 - MULTIPROVINCIAL"/>
    <n v="200000"/>
    <n v="200000"/>
    <n v="172387.5"/>
  </r>
  <r>
    <x v="0"/>
    <x v="0"/>
    <x v="0"/>
    <x v="1"/>
    <x v="7"/>
    <s v="2 - Poder Ejecutivo"/>
    <s v="0206 - MINISTERIO DE EDUCACIÓN"/>
    <x v="101"/>
    <x v="2"/>
    <x v="10"/>
    <x v="46"/>
    <s v="2.7 - OBRAS"/>
    <s v="2.7.1 - OBRAS EN EDIFICACIONES"/>
    <s v="N"/>
    <s v="00 - N/A"/>
    <s v="10 - FONDO GENERAL"/>
    <s v=" "/>
    <s v="99 - MULTIPROVINCIAL"/>
    <n v="0"/>
    <n v="285780030.68000001"/>
    <n v="160691098.47"/>
  </r>
  <r>
    <x v="0"/>
    <x v="0"/>
    <x v="0"/>
    <x v="1"/>
    <x v="7"/>
    <s v="2 - Poder Ejecutivo"/>
    <s v="0206 - MINISTERIO DE EDUCACIÓN"/>
    <x v="102"/>
    <x v="2"/>
    <x v="10"/>
    <x v="40"/>
    <s v="2.6 - BIENES MUEBLES, INMUEBLES E INTANGIBLES"/>
    <s v="2.6.1 - MOBILIARIO Y EQUIPO"/>
    <s v="N"/>
    <s v="00 - N/A"/>
    <s v="10 - FONDO GENERAL"/>
    <s v=" "/>
    <s v="99 - MULTIPROVINCIAL"/>
    <n v="1100000"/>
    <n v="5962646.5199999996"/>
    <n v="1307508.05"/>
  </r>
  <r>
    <x v="0"/>
    <x v="0"/>
    <x v="0"/>
    <x v="1"/>
    <x v="7"/>
    <s v="2 - Poder Ejecutivo"/>
    <s v="0206 - MINISTERIO DE EDUCACIÓN"/>
    <x v="102"/>
    <x v="2"/>
    <x v="10"/>
    <x v="40"/>
    <s v="2.6 - BIENES MUEBLES, INMUEBLES E INTANGIBLES"/>
    <s v="2.6.1 - MOBILIARIO Y EQUIPO"/>
    <s v="N"/>
    <s v="00 - N/A"/>
    <s v="20 - FONDOS CON DESTINO ESPECÍFICO"/>
    <s v=" "/>
    <s v="99 - MULTIPROVINCIAL"/>
    <n v="0"/>
    <n v="260000"/>
    <n v="0"/>
  </r>
  <r>
    <x v="0"/>
    <x v="0"/>
    <x v="0"/>
    <x v="1"/>
    <x v="7"/>
    <s v="2 - Poder Ejecutivo"/>
    <s v="0206 - MINISTERIO DE EDUCACIÓN"/>
    <x v="102"/>
    <x v="2"/>
    <x v="10"/>
    <x v="40"/>
    <s v="2.6 - BIENES MUEBLES, INMUEBLES E INTANGIBLES"/>
    <s v="2.6.2 - MOBILIARIO Y EQUIPO DE AUDIO, AUDIOVISUAL, RECREATIVO Y EDUCACIONAL"/>
    <s v="N"/>
    <s v="00 - N/A"/>
    <s v="10 - FONDO GENERAL"/>
    <s v=" "/>
    <s v="99 - MULTIPROVINCIAL"/>
    <n v="0"/>
    <n v="881959.49"/>
    <n v="431959.49"/>
  </r>
  <r>
    <x v="0"/>
    <x v="0"/>
    <x v="0"/>
    <x v="1"/>
    <x v="7"/>
    <s v="2 - Poder Ejecutivo"/>
    <s v="0206 - MINISTERIO DE EDUCACIÓN"/>
    <x v="102"/>
    <x v="2"/>
    <x v="10"/>
    <x v="40"/>
    <s v="2.6 - BIENES MUEBLES, INMUEBLES E INTANGIBLES"/>
    <s v="2.6.3 - EQUIPO E INSTRUMENTAL, CIENTÍFICO Y LABORATORIO"/>
    <s v="N"/>
    <s v="00 - N/A"/>
    <s v="10 - FONDO GENERAL"/>
    <s v=" "/>
    <s v="99 - MULTIPROVINCIAL"/>
    <n v="800000"/>
    <n v="1015156.88"/>
    <n v="231354.00000000003"/>
  </r>
  <r>
    <x v="0"/>
    <x v="0"/>
    <x v="0"/>
    <x v="1"/>
    <x v="7"/>
    <s v="2 - Poder Ejecutivo"/>
    <s v="0206 - MINISTERIO DE EDUCACIÓN"/>
    <x v="102"/>
    <x v="2"/>
    <x v="10"/>
    <x v="40"/>
    <s v="2.6 - BIENES MUEBLES, INMUEBLES E INTANGIBLES"/>
    <s v="2.6.3 - EQUIPO E INSTRUMENTAL, CIENTÍFICO Y LABORATORIO"/>
    <s v="N"/>
    <s v="00 - N/A"/>
    <s v="20 - FONDOS CON DESTINO ESPECÍFICO"/>
    <s v=" "/>
    <s v="99 - MULTIPROVINCIAL"/>
    <n v="0"/>
    <n v="1150784"/>
    <n v="0"/>
  </r>
  <r>
    <x v="0"/>
    <x v="0"/>
    <x v="0"/>
    <x v="1"/>
    <x v="7"/>
    <s v="2 - Poder Ejecutivo"/>
    <s v="0206 - MINISTERIO DE EDUCACIÓN"/>
    <x v="102"/>
    <x v="2"/>
    <x v="10"/>
    <x v="40"/>
    <s v="2.6 - BIENES MUEBLES, INMUEBLES E INTANGIBLES"/>
    <s v="2.6.5 - MAQUINARIA, OTROS EQUIPOS Y HERRAMIENTAS"/>
    <s v="N"/>
    <s v="00 - N/A"/>
    <s v="10 - FONDO GENERAL"/>
    <s v=" "/>
    <s v="99 - MULTIPROVINCIAL"/>
    <n v="0"/>
    <n v="2211500"/>
    <n v="1340608.4300000002"/>
  </r>
  <r>
    <x v="0"/>
    <x v="0"/>
    <x v="0"/>
    <x v="1"/>
    <x v="7"/>
    <s v="2 - Poder Ejecutivo"/>
    <s v="0206 - MINISTERIO DE EDUCACIÓN"/>
    <x v="102"/>
    <x v="2"/>
    <x v="10"/>
    <x v="40"/>
    <s v="2.6 - BIENES MUEBLES, INMUEBLES E INTANGIBLES"/>
    <s v="2.6.5 - MAQUINARIA, OTROS EQUIPOS Y HERRAMIENTAS"/>
    <s v="N"/>
    <s v="00 - N/A"/>
    <s v="20 - FONDOS CON DESTINO ESPECÍFICO"/>
    <s v=" "/>
    <s v="99 - MULTIPROVINCIAL"/>
    <n v="0"/>
    <n v="270000"/>
    <n v="0"/>
  </r>
  <r>
    <x v="0"/>
    <x v="0"/>
    <x v="0"/>
    <x v="1"/>
    <x v="7"/>
    <s v="2 - Poder Ejecutivo"/>
    <s v="0206 - MINISTERIO DE EDUCACIÓN"/>
    <x v="102"/>
    <x v="2"/>
    <x v="10"/>
    <x v="40"/>
    <s v="2.6 - BIENES MUEBLES, INMUEBLES E INTANGIBLES"/>
    <s v="2.6.6 - EQUIPOS DE DEFENSA Y SEGURIDAD"/>
    <s v="N"/>
    <s v="00 - N/A"/>
    <s v="10 - FONDO GENERAL"/>
    <s v=" "/>
    <s v="99 - MULTIPROVINCIAL"/>
    <n v="0"/>
    <n v="200000"/>
    <n v="95369.959999999992"/>
  </r>
  <r>
    <x v="0"/>
    <x v="0"/>
    <x v="0"/>
    <x v="1"/>
    <x v="7"/>
    <s v="2 - Poder Ejecutivo"/>
    <s v="0206 - MINISTERIO DE EDUCACIÓN"/>
    <x v="102"/>
    <x v="2"/>
    <x v="10"/>
    <x v="40"/>
    <s v="2.6 - BIENES MUEBLES, INMUEBLES E INTANGIBLES"/>
    <s v="2.6.8 - BIENES INTANGIBLES"/>
    <s v="N"/>
    <s v="00 - N/A"/>
    <s v="10 - FONDO GENERAL"/>
    <s v=" "/>
    <s v="99 - MULTIPROVINCIAL"/>
    <n v="0"/>
    <n v="434904.08000000007"/>
    <n v="426956"/>
  </r>
  <r>
    <x v="0"/>
    <x v="0"/>
    <x v="0"/>
    <x v="1"/>
    <x v="7"/>
    <s v="2 - Poder Ejecutivo"/>
    <s v="0206 - MINISTERIO DE EDUCACIÓN"/>
    <x v="102"/>
    <x v="2"/>
    <x v="10"/>
    <x v="40"/>
    <s v="2.6 - BIENES MUEBLES, INMUEBLES E INTANGIBLES"/>
    <s v="2.6.8 - BIENES INTANGIBLES"/>
    <s v="N"/>
    <s v="00 - N/A"/>
    <s v="20 - FONDOS CON DESTINO ESPECÍFICO"/>
    <s v=" "/>
    <s v="99 - MULTIPROVINCIAL"/>
    <n v="0"/>
    <n v="275000"/>
    <n v="0"/>
  </r>
  <r>
    <x v="0"/>
    <x v="0"/>
    <x v="0"/>
    <x v="1"/>
    <x v="7"/>
    <s v="2 - Poder Ejecutivo"/>
    <s v="0206 - MINISTERIO DE EDUCACIÓN"/>
    <x v="102"/>
    <x v="2"/>
    <x v="10"/>
    <x v="40"/>
    <s v="2.7 - OBRAS"/>
    <s v="2.7.1 - OBRAS EN EDIFICACIONES"/>
    <s v="N"/>
    <s v="00 - N/A"/>
    <s v="10 - FONDO GENERAL"/>
    <s v=" "/>
    <s v="99 - MULTIPROVINCIAL"/>
    <n v="0"/>
    <n v="300000"/>
    <n v="0"/>
  </r>
  <r>
    <x v="0"/>
    <x v="0"/>
    <x v="0"/>
    <x v="1"/>
    <x v="7"/>
    <s v="2 - Poder Ejecutivo"/>
    <s v="0206 - MINISTERIO DE EDUCACIÓN"/>
    <x v="102"/>
    <x v="2"/>
    <x v="10"/>
    <x v="40"/>
    <s v="2.7 - OBRAS"/>
    <s v="2.7.1 - OBRAS EN EDIFICACIONES"/>
    <s v="N"/>
    <s v="00 - N/A"/>
    <s v="20 - FONDOS CON DESTINO ESPECÍFICO"/>
    <s v=" "/>
    <s v="99 - MULTIPROVINCIAL"/>
    <n v="0"/>
    <n v="350000"/>
    <n v="0"/>
  </r>
  <r>
    <x v="0"/>
    <x v="0"/>
    <x v="0"/>
    <x v="1"/>
    <x v="7"/>
    <s v="2 - Poder Ejecutivo"/>
    <s v="0206 - MINISTERIO DE EDUCACIÓN"/>
    <x v="103"/>
    <x v="2"/>
    <x v="10"/>
    <x v="46"/>
    <s v="2.6 - BIENES MUEBLES, INMUEBLES E INTANGIBLES"/>
    <s v="2.6.1 - MOBILIARIO Y EQUIPO"/>
    <s v="N"/>
    <s v="00 - N/A"/>
    <s v="10 - FONDO GENERAL"/>
    <s v=" "/>
    <s v="99 - MULTIPROVINCIAL"/>
    <n v="2971650"/>
    <n v="2971650"/>
    <n v="1183958.58"/>
  </r>
  <r>
    <x v="0"/>
    <x v="0"/>
    <x v="0"/>
    <x v="1"/>
    <x v="7"/>
    <s v="2 - Poder Ejecutivo"/>
    <s v="0206 - MINISTERIO DE EDUCACIÓN"/>
    <x v="103"/>
    <x v="2"/>
    <x v="10"/>
    <x v="46"/>
    <s v="2.6 - BIENES MUEBLES, INMUEBLES E INTANGIBLES"/>
    <s v="2.6.2 - MOBILIARIO Y EQUIPO DE AUDIO, AUDIOVISUAL, RECREATIVO Y EDUCACIONAL"/>
    <s v="N"/>
    <s v="00 - N/A"/>
    <s v="10 - FONDO GENERAL"/>
    <s v=" "/>
    <s v="99 - MULTIPROVINCIAL"/>
    <n v="1357500"/>
    <n v="2357500"/>
    <n v="0"/>
  </r>
  <r>
    <x v="0"/>
    <x v="0"/>
    <x v="0"/>
    <x v="1"/>
    <x v="7"/>
    <s v="2 - Poder Ejecutivo"/>
    <s v="0206 - MINISTERIO DE EDUCACIÓN"/>
    <x v="103"/>
    <x v="2"/>
    <x v="10"/>
    <x v="46"/>
    <s v="2.6 - BIENES MUEBLES, INMUEBLES E INTANGIBLES"/>
    <s v="2.6.4 - VEHÍCULOS Y EQUIPO DE TRANSPORTE, TRACCIÓN Y ELEVACIÓN"/>
    <s v="N"/>
    <s v="00 - N/A"/>
    <s v="10 - FONDO GENERAL"/>
    <s v=" "/>
    <s v="99 - MULTIPROVINCIAL"/>
    <n v="10002000"/>
    <n v="10500000"/>
    <n v="10500000"/>
  </r>
  <r>
    <x v="0"/>
    <x v="0"/>
    <x v="0"/>
    <x v="1"/>
    <x v="7"/>
    <s v="2 - Poder Ejecutivo"/>
    <s v="0206 - MINISTERIO DE EDUCACIÓN"/>
    <x v="103"/>
    <x v="2"/>
    <x v="10"/>
    <x v="46"/>
    <s v="2.6 - BIENES MUEBLES, INMUEBLES E INTANGIBLES"/>
    <s v="2.6.5 - MAQUINARIA, OTROS EQUIPOS Y HERRAMIENTAS"/>
    <s v="N"/>
    <s v="00 - N/A"/>
    <s v="10 - FONDO GENERAL"/>
    <s v=" "/>
    <s v="99 - MULTIPROVINCIAL"/>
    <n v="513000"/>
    <n v="901739.8"/>
    <n v="847639.78"/>
  </r>
  <r>
    <x v="0"/>
    <x v="0"/>
    <x v="0"/>
    <x v="1"/>
    <x v="7"/>
    <s v="2 - Poder Ejecutivo"/>
    <s v="0206 - MINISTERIO DE EDUCACIÓN"/>
    <x v="103"/>
    <x v="2"/>
    <x v="10"/>
    <x v="46"/>
    <s v="2.6 - BIENES MUEBLES, INMUEBLES E INTANGIBLES"/>
    <s v="2.6.6 - EQUIPOS DE DEFENSA Y SEGURIDAD"/>
    <s v="N"/>
    <s v="00 - N/A"/>
    <s v="10 - FONDO GENERAL"/>
    <s v=" "/>
    <s v="99 - MULTIPROVINCIAL"/>
    <n v="202800"/>
    <n v="202800"/>
    <n v="0"/>
  </r>
  <r>
    <x v="0"/>
    <x v="0"/>
    <x v="0"/>
    <x v="1"/>
    <x v="7"/>
    <s v="2 - Poder Ejecutivo"/>
    <s v="0206 - MINISTERIO DE EDUCACIÓN"/>
    <x v="103"/>
    <x v="2"/>
    <x v="10"/>
    <x v="46"/>
    <s v="2.6 - BIENES MUEBLES, INMUEBLES E INTANGIBLES"/>
    <s v="2.6.8 - BIENES INTANGIBLES"/>
    <s v="N"/>
    <s v="00 - N/A"/>
    <s v="10 - FONDO GENERAL"/>
    <s v=" "/>
    <s v="99 - MULTIPROVINCIAL"/>
    <n v="2900500"/>
    <n v="1460500"/>
    <n v="0"/>
  </r>
  <r>
    <x v="0"/>
    <x v="0"/>
    <x v="0"/>
    <x v="1"/>
    <x v="7"/>
    <s v="2 - Poder Ejecutivo"/>
    <s v="0206 - MINISTERIO DE EDUCACIÓN"/>
    <x v="103"/>
    <x v="2"/>
    <x v="10"/>
    <x v="46"/>
    <s v="2.7 - OBRAS"/>
    <s v="2.7.1 - OBRAS EN EDIFICACIONES"/>
    <s v="N"/>
    <s v="00 - N/A"/>
    <s v="10 - FONDO GENERAL"/>
    <s v=" "/>
    <s v="99 - MULTIPROVINCIAL"/>
    <n v="20000000"/>
    <n v="5139337.6899999995"/>
    <n v="0"/>
  </r>
  <r>
    <x v="0"/>
    <x v="0"/>
    <x v="0"/>
    <x v="1"/>
    <x v="7"/>
    <s v="2 - Poder Ejecutivo"/>
    <s v="0206 - MINISTERIO DE EDUCACIÓN"/>
    <x v="104"/>
    <x v="2"/>
    <x v="10"/>
    <x v="40"/>
    <s v="2.6 - BIENES MUEBLES, INMUEBLES E INTANGIBLES"/>
    <s v="2.6.1 - MOBILIARIO Y EQUIPO"/>
    <s v="N"/>
    <s v="00 - N/A"/>
    <s v="10 - FONDO GENERAL"/>
    <s v=" "/>
    <s v="99 - MULTIPROVINCIAL"/>
    <n v="15244960"/>
    <n v="45372480.189999998"/>
    <n v="26665780.260000002"/>
  </r>
  <r>
    <x v="0"/>
    <x v="0"/>
    <x v="0"/>
    <x v="1"/>
    <x v="7"/>
    <s v="2 - Poder Ejecutivo"/>
    <s v="0206 - MINISTERIO DE EDUCACIÓN"/>
    <x v="104"/>
    <x v="2"/>
    <x v="10"/>
    <x v="40"/>
    <s v="2.6 - BIENES MUEBLES, INMUEBLES E INTANGIBLES"/>
    <s v="2.6.2 - MOBILIARIO Y EQUIPO DE AUDIO, AUDIOVISUAL, RECREATIVO Y EDUCACIONAL"/>
    <s v="N"/>
    <s v="00 - N/A"/>
    <s v="10 - FONDO GENERAL"/>
    <s v=" "/>
    <s v="99 - MULTIPROVINCIAL"/>
    <n v="858528"/>
    <n v="3232547"/>
    <n v="7018.23"/>
  </r>
  <r>
    <x v="0"/>
    <x v="0"/>
    <x v="0"/>
    <x v="1"/>
    <x v="7"/>
    <s v="2 - Poder Ejecutivo"/>
    <s v="0206 - MINISTERIO DE EDUCACIÓN"/>
    <x v="104"/>
    <x v="2"/>
    <x v="10"/>
    <x v="40"/>
    <s v="2.6 - BIENES MUEBLES, INMUEBLES E INTANGIBLES"/>
    <s v="2.6.3 - EQUIPO E INSTRUMENTAL, CIENTÍFICO Y LABORATORIO"/>
    <s v="N"/>
    <s v="00 - N/A"/>
    <s v="10 - FONDO GENERAL"/>
    <s v=" "/>
    <s v="99 - MULTIPROVINCIAL"/>
    <n v="0"/>
    <n v="29000"/>
    <n v="0"/>
  </r>
  <r>
    <x v="0"/>
    <x v="0"/>
    <x v="0"/>
    <x v="1"/>
    <x v="7"/>
    <s v="2 - Poder Ejecutivo"/>
    <s v="0206 - MINISTERIO DE EDUCACIÓN"/>
    <x v="104"/>
    <x v="2"/>
    <x v="10"/>
    <x v="40"/>
    <s v="2.6 - BIENES MUEBLES, INMUEBLES E INTANGIBLES"/>
    <s v="2.6.4 - VEHÍCULOS Y EQUIPO DE TRANSPORTE, TRACCIÓN Y ELEVACIÓN"/>
    <s v="N"/>
    <s v="00 - N/A"/>
    <s v="10 - FONDO GENERAL"/>
    <s v=" "/>
    <s v="99 - MULTIPROVINCIAL"/>
    <n v="9260000"/>
    <n v="73660000"/>
    <n v="0"/>
  </r>
  <r>
    <x v="0"/>
    <x v="0"/>
    <x v="0"/>
    <x v="1"/>
    <x v="7"/>
    <s v="2 - Poder Ejecutivo"/>
    <s v="0206 - MINISTERIO DE EDUCACIÓN"/>
    <x v="104"/>
    <x v="2"/>
    <x v="10"/>
    <x v="40"/>
    <s v="2.6 - BIENES MUEBLES, INMUEBLES E INTANGIBLES"/>
    <s v="2.6.5 - MAQUINARIA, OTROS EQUIPOS Y HERRAMIENTAS"/>
    <s v="N"/>
    <s v="00 - N/A"/>
    <s v="10 - FONDO GENERAL"/>
    <s v=" "/>
    <s v="99 - MULTIPROVINCIAL"/>
    <n v="1754130"/>
    <n v="7275670"/>
    <n v="2198224.0900000003"/>
  </r>
  <r>
    <x v="0"/>
    <x v="0"/>
    <x v="0"/>
    <x v="1"/>
    <x v="7"/>
    <s v="2 - Poder Ejecutivo"/>
    <s v="0206 - MINISTERIO DE EDUCACIÓN"/>
    <x v="104"/>
    <x v="2"/>
    <x v="10"/>
    <x v="40"/>
    <s v="2.6 - BIENES MUEBLES, INMUEBLES E INTANGIBLES"/>
    <s v="2.6.6 - EQUIPOS DE DEFENSA Y SEGURIDAD"/>
    <s v="N"/>
    <s v="00 - N/A"/>
    <s v="10 - FONDO GENERAL"/>
    <s v=" "/>
    <s v="99 - MULTIPROVINCIAL"/>
    <n v="2524200"/>
    <n v="6618400"/>
    <n v="595846.9"/>
  </r>
  <r>
    <x v="0"/>
    <x v="0"/>
    <x v="0"/>
    <x v="1"/>
    <x v="7"/>
    <s v="2 - Poder Ejecutivo"/>
    <s v="0206 - MINISTERIO DE EDUCACIÓN"/>
    <x v="104"/>
    <x v="2"/>
    <x v="10"/>
    <x v="40"/>
    <s v="2.6 - BIENES MUEBLES, INMUEBLES E INTANGIBLES"/>
    <s v="2.6.8 - BIENES INTANGIBLES"/>
    <s v="N"/>
    <s v="00 - N/A"/>
    <s v="10 - FONDO GENERAL"/>
    <s v=" "/>
    <s v="99 - MULTIPROVINCIAL"/>
    <n v="0"/>
    <n v="20300000"/>
    <n v="3901242.7199999997"/>
  </r>
  <r>
    <x v="0"/>
    <x v="0"/>
    <x v="0"/>
    <x v="1"/>
    <x v="7"/>
    <s v="2 - Poder Ejecutivo"/>
    <s v="0206 - MINISTERIO DE EDUCACIÓN"/>
    <x v="105"/>
    <x v="2"/>
    <x v="10"/>
    <x v="24"/>
    <s v="2.6 - BIENES MUEBLES, INMUEBLES E INTANGIBLES"/>
    <s v="2.6.1 - MOBILIARIO Y EQUIPO"/>
    <s v="N"/>
    <s v="00 - N/A"/>
    <s v="10 - FONDO GENERAL"/>
    <s v=" "/>
    <s v="99 - MULTIPROVINCIAL"/>
    <n v="66785232"/>
    <n v="186088715.33000001"/>
    <n v="146463181.94"/>
  </r>
  <r>
    <x v="0"/>
    <x v="0"/>
    <x v="0"/>
    <x v="1"/>
    <x v="7"/>
    <s v="2 - Poder Ejecutivo"/>
    <s v="0206 - MINISTERIO DE EDUCACIÓN"/>
    <x v="105"/>
    <x v="2"/>
    <x v="10"/>
    <x v="24"/>
    <s v="2.6 - BIENES MUEBLES, INMUEBLES E INTANGIBLES"/>
    <s v="2.6.2 - MOBILIARIO Y EQUIPO DE AUDIO, AUDIOVISUAL, RECREATIVO Y EDUCACIONAL"/>
    <s v="N"/>
    <s v="00 - N/A"/>
    <s v="10 - FONDO GENERAL"/>
    <s v=" "/>
    <s v="99 - MULTIPROVINCIAL"/>
    <n v="2012326"/>
    <n v="6085326"/>
    <n v="568485.76"/>
  </r>
  <r>
    <x v="0"/>
    <x v="0"/>
    <x v="0"/>
    <x v="1"/>
    <x v="7"/>
    <s v="2 - Poder Ejecutivo"/>
    <s v="0206 - MINISTERIO DE EDUCACIÓN"/>
    <x v="105"/>
    <x v="2"/>
    <x v="10"/>
    <x v="24"/>
    <s v="2.6 - BIENES MUEBLES, INMUEBLES E INTANGIBLES"/>
    <s v="2.6.3 - EQUIPO E INSTRUMENTAL, CIENTÍFICO Y LABORATORIO"/>
    <s v="N"/>
    <s v="00 - N/A"/>
    <s v="10 - FONDO GENERAL"/>
    <s v=" "/>
    <s v="99 - MULTIPROVINCIAL"/>
    <n v="5100000"/>
    <n v="1100000"/>
    <n v="0"/>
  </r>
  <r>
    <x v="0"/>
    <x v="0"/>
    <x v="0"/>
    <x v="1"/>
    <x v="7"/>
    <s v="2 - Poder Ejecutivo"/>
    <s v="0206 - MINISTERIO DE EDUCACIÓN"/>
    <x v="105"/>
    <x v="2"/>
    <x v="10"/>
    <x v="24"/>
    <s v="2.6 - BIENES MUEBLES, INMUEBLES E INTANGIBLES"/>
    <s v="2.6.4 - VEHÍCULOS Y EQUIPO DE TRANSPORTE, TRACCIÓN Y ELEVACIÓN"/>
    <s v="N"/>
    <s v="00 - N/A"/>
    <s v="10 - FONDO GENERAL"/>
    <s v=" "/>
    <s v="99 - MULTIPROVINCIAL"/>
    <n v="14850000"/>
    <n v="3001000"/>
    <n v="2916885"/>
  </r>
  <r>
    <x v="0"/>
    <x v="0"/>
    <x v="0"/>
    <x v="1"/>
    <x v="7"/>
    <s v="2 - Poder Ejecutivo"/>
    <s v="0206 - MINISTERIO DE EDUCACIÓN"/>
    <x v="105"/>
    <x v="2"/>
    <x v="10"/>
    <x v="24"/>
    <s v="2.6 - BIENES MUEBLES, INMUEBLES E INTANGIBLES"/>
    <s v="2.6.5 - MAQUINARIA, OTROS EQUIPOS Y HERRAMIENTAS"/>
    <s v="N"/>
    <s v="00 - N/A"/>
    <s v="10 - FONDO GENERAL"/>
    <s v=" "/>
    <s v="99 - MULTIPROVINCIAL"/>
    <n v="7531000"/>
    <n v="54971119.899999999"/>
    <n v="10343029.829999998"/>
  </r>
  <r>
    <x v="0"/>
    <x v="0"/>
    <x v="0"/>
    <x v="1"/>
    <x v="7"/>
    <s v="2 - Poder Ejecutivo"/>
    <s v="0206 - MINISTERIO DE EDUCACIÓN"/>
    <x v="105"/>
    <x v="2"/>
    <x v="10"/>
    <x v="24"/>
    <s v="2.6 - BIENES MUEBLES, INMUEBLES E INTANGIBLES"/>
    <s v="2.6.6 - EQUIPOS DE DEFENSA Y SEGURIDAD"/>
    <s v="N"/>
    <s v="00 - N/A"/>
    <s v="10 - FONDO GENERAL"/>
    <s v=" "/>
    <s v="99 - MULTIPROVINCIAL"/>
    <n v="500000"/>
    <n v="6502600"/>
    <n v="4858768"/>
  </r>
  <r>
    <x v="0"/>
    <x v="0"/>
    <x v="0"/>
    <x v="1"/>
    <x v="7"/>
    <s v="2 - Poder Ejecutivo"/>
    <s v="0206 - MINISTERIO DE EDUCACIÓN"/>
    <x v="105"/>
    <x v="2"/>
    <x v="10"/>
    <x v="24"/>
    <s v="2.6 - BIENES MUEBLES, INMUEBLES E INTANGIBLES"/>
    <s v="2.6.8 - BIENES INTANGIBLES"/>
    <s v="N"/>
    <s v="00 - N/A"/>
    <s v="10 - FONDO GENERAL"/>
    <s v=" "/>
    <s v="99 - MULTIPROVINCIAL"/>
    <n v="1250000"/>
    <n v="500000"/>
    <n v="226560"/>
  </r>
  <r>
    <x v="0"/>
    <x v="0"/>
    <x v="0"/>
    <x v="1"/>
    <x v="7"/>
    <s v="2 - Poder Ejecutivo"/>
    <s v="0206 - MINISTERIO DE EDUCACIÓN"/>
    <x v="105"/>
    <x v="2"/>
    <x v="10"/>
    <x v="24"/>
    <s v="2.7 - OBRAS"/>
    <s v="2.7.1 - OBRAS EN EDIFICACIONES"/>
    <s v="N"/>
    <s v="00 - N/A"/>
    <s v="10 - FONDO GENERAL"/>
    <s v=" "/>
    <s v="99 - MULTIPROVINCIAL"/>
    <n v="50000000"/>
    <n v="39664227.150000006"/>
    <n v="9048200.1099999994"/>
  </r>
  <r>
    <x v="0"/>
    <x v="0"/>
    <x v="0"/>
    <x v="1"/>
    <x v="7"/>
    <s v="2 - Poder Ejecutivo"/>
    <s v="0206 - MINISTERIO DE EDUCACIÓN"/>
    <x v="106"/>
    <x v="2"/>
    <x v="10"/>
    <x v="40"/>
    <s v="2.6 - BIENES MUEBLES, INMUEBLES E INTANGIBLES"/>
    <s v="2.6.1 - MOBILIARIO Y EQUIPO"/>
    <s v="N"/>
    <s v="00 - N/A"/>
    <s v="10 - FONDO GENERAL"/>
    <s v=" "/>
    <s v="99 - MULTIPROVINCIAL"/>
    <n v="34179787"/>
    <n v="71516106.480000004"/>
    <n v="18593078.950000003"/>
  </r>
  <r>
    <x v="0"/>
    <x v="0"/>
    <x v="0"/>
    <x v="1"/>
    <x v="7"/>
    <s v="2 - Poder Ejecutivo"/>
    <s v="0206 - MINISTERIO DE EDUCACIÓN"/>
    <x v="106"/>
    <x v="2"/>
    <x v="10"/>
    <x v="40"/>
    <s v="2.6 - BIENES MUEBLES, INMUEBLES E INTANGIBLES"/>
    <s v="2.6.2 - MOBILIARIO Y EQUIPO DE AUDIO, AUDIOVISUAL, RECREATIVO Y EDUCACIONAL"/>
    <s v="N"/>
    <s v="00 - N/A"/>
    <s v="10 - FONDO GENERAL"/>
    <s v=" "/>
    <s v="99 - MULTIPROVINCIAL"/>
    <n v="3454361"/>
    <n v="3101783.5"/>
    <n v="919211.8899999999"/>
  </r>
  <r>
    <x v="0"/>
    <x v="0"/>
    <x v="0"/>
    <x v="1"/>
    <x v="7"/>
    <s v="2 - Poder Ejecutivo"/>
    <s v="0206 - MINISTERIO DE EDUCACIÓN"/>
    <x v="106"/>
    <x v="2"/>
    <x v="10"/>
    <x v="40"/>
    <s v="2.6 - BIENES MUEBLES, INMUEBLES E INTANGIBLES"/>
    <s v="2.6.3 - EQUIPO E INSTRUMENTAL, CIENTÍFICO Y LABORATORIO"/>
    <s v="N"/>
    <s v="00 - N/A"/>
    <s v="10 - FONDO GENERAL"/>
    <s v=" "/>
    <s v="99 - MULTIPROVINCIAL"/>
    <n v="48717091"/>
    <n v="11049066"/>
    <n v="6631824.2000000002"/>
  </r>
  <r>
    <x v="0"/>
    <x v="0"/>
    <x v="0"/>
    <x v="1"/>
    <x v="7"/>
    <s v="2 - Poder Ejecutivo"/>
    <s v="0206 - MINISTERIO DE EDUCACIÓN"/>
    <x v="106"/>
    <x v="2"/>
    <x v="10"/>
    <x v="40"/>
    <s v="2.6 - BIENES MUEBLES, INMUEBLES E INTANGIBLES"/>
    <s v="2.6.4 - VEHÍCULOS Y EQUIPO DE TRANSPORTE, TRACCIÓN Y ELEVACIÓN"/>
    <s v="N"/>
    <s v="00 - N/A"/>
    <s v="10 - FONDO GENERAL"/>
    <s v=" "/>
    <s v="99 - MULTIPROVINCIAL"/>
    <n v="108913800"/>
    <n v="79659232"/>
    <n v="20305599.849999998"/>
  </r>
  <r>
    <x v="0"/>
    <x v="0"/>
    <x v="0"/>
    <x v="1"/>
    <x v="7"/>
    <s v="2 - Poder Ejecutivo"/>
    <s v="0206 - MINISTERIO DE EDUCACIÓN"/>
    <x v="106"/>
    <x v="2"/>
    <x v="10"/>
    <x v="40"/>
    <s v="2.6 - BIENES MUEBLES, INMUEBLES E INTANGIBLES"/>
    <s v="2.6.5 - MAQUINARIA, OTROS EQUIPOS Y HERRAMIENTAS"/>
    <s v="N"/>
    <s v="00 - N/A"/>
    <s v="10 - FONDO GENERAL"/>
    <s v=" "/>
    <s v="99 - MULTIPROVINCIAL"/>
    <n v="36440364"/>
    <n v="26125851.860000003"/>
    <n v="1436976.32"/>
  </r>
  <r>
    <x v="0"/>
    <x v="0"/>
    <x v="0"/>
    <x v="1"/>
    <x v="7"/>
    <s v="2 - Poder Ejecutivo"/>
    <s v="0206 - MINISTERIO DE EDUCACIÓN"/>
    <x v="106"/>
    <x v="2"/>
    <x v="10"/>
    <x v="40"/>
    <s v="2.6 - BIENES MUEBLES, INMUEBLES E INTANGIBLES"/>
    <s v="2.6.6 - EQUIPOS DE DEFENSA Y SEGURIDAD"/>
    <s v="N"/>
    <s v="00 - N/A"/>
    <s v="10 - FONDO GENERAL"/>
    <s v=" "/>
    <s v="99 - MULTIPROVINCIAL"/>
    <n v="12002822"/>
    <n v="10385000"/>
    <n v="0"/>
  </r>
  <r>
    <x v="0"/>
    <x v="0"/>
    <x v="0"/>
    <x v="1"/>
    <x v="7"/>
    <s v="2 - Poder Ejecutivo"/>
    <s v="0206 - MINISTERIO DE EDUCACIÓN"/>
    <x v="106"/>
    <x v="2"/>
    <x v="10"/>
    <x v="40"/>
    <s v="2.6 - BIENES MUEBLES, INMUEBLES E INTANGIBLES"/>
    <s v="2.6.7 - ACTIVOS BIOLÓGICOS"/>
    <s v="N"/>
    <s v="00 - N/A"/>
    <s v="10 - FONDO GENERAL"/>
    <s v=" "/>
    <s v="99 - MULTIPROVINCIAL"/>
    <n v="0"/>
    <n v="5000"/>
    <n v="0"/>
  </r>
  <r>
    <x v="0"/>
    <x v="0"/>
    <x v="0"/>
    <x v="1"/>
    <x v="7"/>
    <s v="2 - Poder Ejecutivo"/>
    <s v="0206 - MINISTERIO DE EDUCACIÓN"/>
    <x v="106"/>
    <x v="2"/>
    <x v="10"/>
    <x v="40"/>
    <s v="2.6 - BIENES MUEBLES, INMUEBLES E INTANGIBLES"/>
    <s v="2.6.8 - BIENES INTANGIBLES"/>
    <s v="N"/>
    <s v="00 - N/A"/>
    <s v="10 - FONDO GENERAL"/>
    <s v=" "/>
    <s v="99 - MULTIPROVINCIAL"/>
    <n v="37161420"/>
    <n v="32062720"/>
    <n v="0"/>
  </r>
  <r>
    <x v="0"/>
    <x v="0"/>
    <x v="0"/>
    <x v="1"/>
    <x v="7"/>
    <s v="2 - Poder Ejecutivo"/>
    <s v="0206 - MINISTERIO DE EDUCACIÓN"/>
    <x v="106"/>
    <x v="2"/>
    <x v="10"/>
    <x v="40"/>
    <s v="2.7 - OBRAS"/>
    <s v="2.7.1 - OBRAS EN EDIFICACIONES"/>
    <s v="N"/>
    <s v="00 - N/A"/>
    <s v="10 - FONDO GENERAL"/>
    <s v=" "/>
    <s v="99 - MULTIPROVINCIAL"/>
    <n v="48225000"/>
    <n v="29550000"/>
    <n v="0"/>
  </r>
  <r>
    <x v="0"/>
    <x v="0"/>
    <x v="0"/>
    <x v="1"/>
    <x v="7"/>
    <s v="2 - Poder Ejecutivo"/>
    <s v="0206 - MINISTERIO DE EDUCACIÓN"/>
    <x v="107"/>
    <x v="2"/>
    <x v="3"/>
    <x v="47"/>
    <s v="2.6 - BIENES MUEBLES, INMUEBLES E INTANGIBLES"/>
    <s v="2.6.1 - MOBILIARIO Y EQUIPO"/>
    <s v="N"/>
    <s v="00 - N/A"/>
    <s v="10 - FONDO GENERAL"/>
    <s v=" "/>
    <s v="99 - MULTIPROVINCIAL"/>
    <n v="0"/>
    <n v="2901639.0700000003"/>
    <n v="879120.49"/>
  </r>
  <r>
    <x v="0"/>
    <x v="0"/>
    <x v="0"/>
    <x v="1"/>
    <x v="7"/>
    <s v="2 - Poder Ejecutivo"/>
    <s v="0206 - MINISTERIO DE EDUCACIÓN"/>
    <x v="107"/>
    <x v="2"/>
    <x v="3"/>
    <x v="47"/>
    <s v="2.6 - BIENES MUEBLES, INMUEBLES E INTANGIBLES"/>
    <s v="2.6.1 - MOBILIARIO Y EQUIPO"/>
    <s v="N"/>
    <s v="00 - N/A"/>
    <s v="70 - DONACION EXTERNA"/>
    <s v=" "/>
    <s v="99 - MULTIPROVINCIAL"/>
    <n v="0"/>
    <n v="110618.27"/>
    <n v="0"/>
  </r>
  <r>
    <x v="0"/>
    <x v="0"/>
    <x v="0"/>
    <x v="1"/>
    <x v="7"/>
    <s v="2 - Poder Ejecutivo"/>
    <s v="0206 - MINISTERIO DE EDUCACIÓN"/>
    <x v="107"/>
    <x v="2"/>
    <x v="3"/>
    <x v="47"/>
    <s v="2.6 - BIENES MUEBLES, INMUEBLES E INTANGIBLES"/>
    <s v="2.6.2 - MOBILIARIO Y EQUIPO DE AUDIO, AUDIOVISUAL, RECREATIVO Y EDUCACIONAL"/>
    <s v="N"/>
    <s v="00 - N/A"/>
    <s v="10 - FONDO GENERAL"/>
    <s v=" "/>
    <s v="99 - MULTIPROVINCIAL"/>
    <n v="0"/>
    <n v="70000"/>
    <n v="0"/>
  </r>
  <r>
    <x v="0"/>
    <x v="0"/>
    <x v="0"/>
    <x v="1"/>
    <x v="7"/>
    <s v="2 - Poder Ejecutivo"/>
    <s v="0206 - MINISTERIO DE EDUCACIÓN"/>
    <x v="107"/>
    <x v="2"/>
    <x v="3"/>
    <x v="47"/>
    <s v="2.6 - BIENES MUEBLES, INMUEBLES E INTANGIBLES"/>
    <s v="2.6.2 - MOBILIARIO Y EQUIPO DE AUDIO, AUDIOVISUAL, RECREATIVO Y EDUCACIONAL"/>
    <s v="N"/>
    <s v="00 - N/A"/>
    <s v="70 - DONACION EXTERNA"/>
    <s v=" "/>
    <s v="99 - MULTIPROVINCIAL"/>
    <n v="0"/>
    <n v="94751.41"/>
    <n v="0"/>
  </r>
  <r>
    <x v="0"/>
    <x v="0"/>
    <x v="0"/>
    <x v="1"/>
    <x v="7"/>
    <s v="2 - Poder Ejecutivo"/>
    <s v="0206 - MINISTERIO DE EDUCACIÓN"/>
    <x v="107"/>
    <x v="2"/>
    <x v="3"/>
    <x v="47"/>
    <s v="2.6 - BIENES MUEBLES, INMUEBLES E INTANGIBLES"/>
    <s v="2.6.3 - EQUIPO E INSTRUMENTAL, CIENTÍFICO Y LABORATORIO"/>
    <s v="N"/>
    <s v="00 - N/A"/>
    <s v="10 - FONDO GENERAL"/>
    <s v=" "/>
    <s v="99 - MULTIPROVINCIAL"/>
    <n v="0"/>
    <n v="727669.12"/>
    <n v="0"/>
  </r>
  <r>
    <x v="0"/>
    <x v="0"/>
    <x v="0"/>
    <x v="1"/>
    <x v="7"/>
    <s v="2 - Poder Ejecutivo"/>
    <s v="0206 - MINISTERIO DE EDUCACIÓN"/>
    <x v="107"/>
    <x v="2"/>
    <x v="3"/>
    <x v="47"/>
    <s v="2.6 - BIENES MUEBLES, INMUEBLES E INTANGIBLES"/>
    <s v="2.6.3 - EQUIPO E INSTRUMENTAL, CIENTÍFICO Y LABORATORIO"/>
    <s v="N"/>
    <s v="00 - N/A"/>
    <s v="70 - DONACION EXTERNA"/>
    <s v=" "/>
    <s v="99 - MULTIPROVINCIAL"/>
    <n v="0"/>
    <n v="462765.12"/>
    <n v="430700"/>
  </r>
  <r>
    <x v="0"/>
    <x v="0"/>
    <x v="0"/>
    <x v="1"/>
    <x v="7"/>
    <s v="2 - Poder Ejecutivo"/>
    <s v="0206 - MINISTERIO DE EDUCACIÓN"/>
    <x v="107"/>
    <x v="2"/>
    <x v="3"/>
    <x v="47"/>
    <s v="2.6 - BIENES MUEBLES, INMUEBLES E INTANGIBLES"/>
    <s v="2.6.4 - VEHÍCULOS Y EQUIPO DE TRANSPORTE, TRACCIÓN Y ELEVACIÓN"/>
    <s v="N"/>
    <s v="00 - N/A"/>
    <s v="10 - FONDO GENERAL"/>
    <s v=" "/>
    <s v="99 - MULTIPROVINCIAL"/>
    <n v="0"/>
    <n v="120000"/>
    <n v="0"/>
  </r>
  <r>
    <x v="0"/>
    <x v="0"/>
    <x v="0"/>
    <x v="1"/>
    <x v="7"/>
    <s v="2 - Poder Ejecutivo"/>
    <s v="0206 - MINISTERIO DE EDUCACIÓN"/>
    <x v="107"/>
    <x v="2"/>
    <x v="3"/>
    <x v="47"/>
    <s v="2.6 - BIENES MUEBLES, INMUEBLES E INTANGIBLES"/>
    <s v="2.6.4 - VEHÍCULOS Y EQUIPO DE TRANSPORTE, TRACCIÓN Y ELEVACIÓN"/>
    <s v="N"/>
    <s v="00 - N/A"/>
    <s v="70 - DONACION EXTERNA"/>
    <s v=" "/>
    <s v="99 - MULTIPROVINCIAL"/>
    <n v="0"/>
    <n v="4176347.11"/>
    <n v="282199.49"/>
  </r>
  <r>
    <x v="0"/>
    <x v="0"/>
    <x v="0"/>
    <x v="1"/>
    <x v="7"/>
    <s v="2 - Poder Ejecutivo"/>
    <s v="0206 - MINISTERIO DE EDUCACIÓN"/>
    <x v="107"/>
    <x v="2"/>
    <x v="3"/>
    <x v="47"/>
    <s v="2.6 - BIENES MUEBLES, INMUEBLES E INTANGIBLES"/>
    <s v="2.6.5 - MAQUINARIA, OTROS EQUIPOS Y HERRAMIENTAS"/>
    <s v="N"/>
    <s v="00 - N/A"/>
    <s v="10 - FONDO GENERAL"/>
    <s v=" "/>
    <s v="99 - MULTIPROVINCIAL"/>
    <n v="0"/>
    <n v="1115800"/>
    <n v="451220"/>
  </r>
  <r>
    <x v="0"/>
    <x v="0"/>
    <x v="0"/>
    <x v="1"/>
    <x v="7"/>
    <s v="2 - Poder Ejecutivo"/>
    <s v="0206 - MINISTERIO DE EDUCACIÓN"/>
    <x v="107"/>
    <x v="2"/>
    <x v="3"/>
    <x v="47"/>
    <s v="2.6 - BIENES MUEBLES, INMUEBLES E INTANGIBLES"/>
    <s v="2.6.5 - MAQUINARIA, OTROS EQUIPOS Y HERRAMIENTAS"/>
    <s v="N"/>
    <s v="00 - N/A"/>
    <s v="70 - DONACION EXTERNA"/>
    <s v=" "/>
    <s v="99 - MULTIPROVINCIAL"/>
    <n v="0"/>
    <n v="3699.99"/>
    <n v="0"/>
  </r>
  <r>
    <x v="0"/>
    <x v="0"/>
    <x v="0"/>
    <x v="1"/>
    <x v="7"/>
    <s v="2 - Poder Ejecutivo"/>
    <s v="0206 - MINISTERIO DE EDUCACIÓN"/>
    <x v="107"/>
    <x v="2"/>
    <x v="3"/>
    <x v="47"/>
    <s v="2.6 - BIENES MUEBLES, INMUEBLES E INTANGIBLES"/>
    <s v="2.6.6 - EQUIPOS DE DEFENSA Y SEGURIDAD"/>
    <s v="N"/>
    <s v="00 - N/A"/>
    <s v="10 - FONDO GENERAL"/>
    <s v=" "/>
    <s v="99 - MULTIPROVINCIAL"/>
    <n v="0"/>
    <n v="400000"/>
    <n v="23726.57"/>
  </r>
  <r>
    <x v="0"/>
    <x v="0"/>
    <x v="0"/>
    <x v="1"/>
    <x v="7"/>
    <s v="2 - Poder Ejecutivo"/>
    <s v="0207 - MINISTERIO DE SALUD PÚBLICA Y ASISTENCIA SOCIAL"/>
    <x v="108"/>
    <x v="2"/>
    <x v="3"/>
    <x v="48"/>
    <s v="2.6 - BIENES MUEBLES, INMUEBLES E INTANGIBLES"/>
    <s v="2.6.1 - MOBILIARIO Y EQUIPO"/>
    <s v="N"/>
    <s v="00 - N/A"/>
    <s v="10 - FONDO GENERAL"/>
    <s v=" "/>
    <s v="99 - MULTIPROVINCIAL"/>
    <n v="2279000"/>
    <n v="2115255.9000000004"/>
    <n v="21000"/>
  </r>
  <r>
    <x v="0"/>
    <x v="0"/>
    <x v="0"/>
    <x v="1"/>
    <x v="7"/>
    <s v="2 - Poder Ejecutivo"/>
    <s v="0207 - MINISTERIO DE SALUD PÚBLICA Y ASISTENCIA SOCIAL"/>
    <x v="108"/>
    <x v="2"/>
    <x v="3"/>
    <x v="48"/>
    <s v="2.6 - BIENES MUEBLES, INMUEBLES E INTANGIBLES"/>
    <s v="2.6.1 - MOBILIARIO Y EQUIPO"/>
    <s v="S"/>
    <s v="01 - CONSTRUCCIÓN  DEL LABORATORIO REGIONAL DE SALUD PÚBLICA EN AZUA DE COMPOSTELA"/>
    <s v="70 - DONACION EXTERNA"/>
    <n v="14804"/>
    <s v="99 - MULTIPROVINCIAL"/>
    <n v="452000"/>
    <n v="452000"/>
    <n v="0"/>
  </r>
  <r>
    <x v="0"/>
    <x v="0"/>
    <x v="0"/>
    <x v="1"/>
    <x v="7"/>
    <s v="2 - Poder Ejecutivo"/>
    <s v="0207 - MINISTERIO DE SALUD PÚBLICA Y ASISTENCIA SOCIAL"/>
    <x v="108"/>
    <x v="2"/>
    <x v="3"/>
    <x v="48"/>
    <s v="2.6 - BIENES MUEBLES, INMUEBLES E INTANGIBLES"/>
    <s v="2.6.2 - MOBILIARIO Y EQUIPO DE AUDIO, AUDIOVISUAL, RECREATIVO Y EDUCACIONAL"/>
    <s v="N"/>
    <s v="00 - N/A"/>
    <s v="10 - FONDO GENERAL"/>
    <s v=" "/>
    <s v="99 - MULTIPROVINCIAL"/>
    <n v="1100000"/>
    <n v="1156374.5"/>
    <n v="0"/>
  </r>
  <r>
    <x v="0"/>
    <x v="0"/>
    <x v="0"/>
    <x v="1"/>
    <x v="7"/>
    <s v="2 - Poder Ejecutivo"/>
    <s v="0207 - MINISTERIO DE SALUD PÚBLICA Y ASISTENCIA SOCIAL"/>
    <x v="108"/>
    <x v="2"/>
    <x v="3"/>
    <x v="48"/>
    <s v="2.6 - BIENES MUEBLES, INMUEBLES E INTANGIBLES"/>
    <s v="2.6.3 - EQUIPO E INSTRUMENTAL, CIENTÍFICO Y LABORATORIO"/>
    <s v="N"/>
    <s v="00 - N/A"/>
    <s v="10 - FONDO GENERAL"/>
    <s v=" "/>
    <s v="99 - MULTIPROVINCIAL"/>
    <n v="9166554"/>
    <n v="9772941.8900000006"/>
    <n v="0"/>
  </r>
  <r>
    <x v="0"/>
    <x v="0"/>
    <x v="0"/>
    <x v="1"/>
    <x v="7"/>
    <s v="2 - Poder Ejecutivo"/>
    <s v="0207 - MINISTERIO DE SALUD PÚBLICA Y ASISTENCIA SOCIAL"/>
    <x v="108"/>
    <x v="2"/>
    <x v="3"/>
    <x v="48"/>
    <s v="2.6 - BIENES MUEBLES, INMUEBLES E INTANGIBLES"/>
    <s v="2.6.3 - EQUIPO E INSTRUMENTAL, CIENTÍFICO Y LABORATORIO"/>
    <s v="S"/>
    <s v="01 - CONSTRUCCIÓN  DEL LABORATORIO REGIONAL DE SALUD PÚBLICA EN AZUA DE COMPOSTELA"/>
    <s v="70 - DONACION EXTERNA"/>
    <n v="14804"/>
    <s v="99 - MULTIPROVINCIAL"/>
    <n v="11300000"/>
    <n v="11300000"/>
    <n v="0"/>
  </r>
  <r>
    <x v="0"/>
    <x v="0"/>
    <x v="0"/>
    <x v="1"/>
    <x v="7"/>
    <s v="2 - Poder Ejecutivo"/>
    <s v="0207 - MINISTERIO DE SALUD PÚBLICA Y ASISTENCIA SOCIAL"/>
    <x v="108"/>
    <x v="2"/>
    <x v="3"/>
    <x v="48"/>
    <s v="2.6 - BIENES MUEBLES, INMUEBLES E INTANGIBLES"/>
    <s v="2.6.4 - VEHÍCULOS Y EQUIPO DE TRANSPORTE, TRACCIÓN Y ELEVACIÓN"/>
    <s v="N"/>
    <s v="00 - N/A"/>
    <s v="10 - FONDO GENERAL"/>
    <s v=" "/>
    <s v="99 - MULTIPROVINCIAL"/>
    <n v="2200000"/>
    <n v="2000000"/>
    <n v="0"/>
  </r>
  <r>
    <x v="0"/>
    <x v="0"/>
    <x v="0"/>
    <x v="1"/>
    <x v="7"/>
    <s v="2 - Poder Ejecutivo"/>
    <s v="0207 - MINISTERIO DE SALUD PÚBLICA Y ASISTENCIA SOCIAL"/>
    <x v="108"/>
    <x v="2"/>
    <x v="3"/>
    <x v="48"/>
    <s v="2.6 - BIENES MUEBLES, INMUEBLES E INTANGIBLES"/>
    <s v="2.6.5 - MAQUINARIA, OTROS EQUIPOS Y HERRAMIENTAS"/>
    <s v="N"/>
    <s v="00 - N/A"/>
    <s v="10 - FONDO GENERAL"/>
    <s v=" "/>
    <s v="99 - MULTIPROVINCIAL"/>
    <n v="1500000"/>
    <n v="981.70999999996275"/>
    <n v="0"/>
  </r>
  <r>
    <x v="0"/>
    <x v="0"/>
    <x v="0"/>
    <x v="1"/>
    <x v="7"/>
    <s v="2 - Poder Ejecutivo"/>
    <s v="0207 - MINISTERIO DE SALUD PÚBLICA Y ASISTENCIA SOCIAL"/>
    <x v="108"/>
    <x v="2"/>
    <x v="3"/>
    <x v="48"/>
    <s v="2.7 - OBRAS"/>
    <s v="2.7.1 - OBRAS EN EDIFICACIONES"/>
    <s v="S"/>
    <s v="01 - CONSTRUCCIÓN  DEL LABORATORIO REGIONAL DE SALUD PÚBLICA EN AZUA DE COMPOSTELA"/>
    <s v="70 - DONACION EXTERNA"/>
    <n v="14804"/>
    <s v="99 - MULTIPROVINCIAL"/>
    <n v="5650000"/>
    <n v="5650000"/>
    <n v="0"/>
  </r>
  <r>
    <x v="0"/>
    <x v="0"/>
    <x v="0"/>
    <x v="1"/>
    <x v="7"/>
    <s v="2 - Poder Ejecutivo"/>
    <s v="0207 - MINISTERIO DE SALUD PÚBLICA Y ASISTENCIA SOCIAL"/>
    <x v="108"/>
    <x v="2"/>
    <x v="3"/>
    <x v="19"/>
    <s v="2.6 - BIENES MUEBLES, INMUEBLES E INTANGIBLES"/>
    <s v="2.6.1 - MOBILIARIO Y EQUIPO"/>
    <s v="N"/>
    <s v="00 - N/A"/>
    <s v="10 - FONDO GENERAL"/>
    <s v=" "/>
    <s v="99 - MULTIPROVINCIAL"/>
    <n v="150000"/>
    <n v="150000"/>
    <n v="28944.9"/>
  </r>
  <r>
    <x v="0"/>
    <x v="0"/>
    <x v="0"/>
    <x v="1"/>
    <x v="7"/>
    <s v="2 - Poder Ejecutivo"/>
    <s v="0207 - MINISTERIO DE SALUD PÚBLICA Y ASISTENCIA SOCIAL"/>
    <x v="108"/>
    <x v="2"/>
    <x v="3"/>
    <x v="19"/>
    <s v="2.6 - BIENES MUEBLES, INMUEBLES E INTANGIBLES"/>
    <s v="2.6.3 - EQUIPO E INSTRUMENTAL, CIENTÍFICO Y LABORATORIO"/>
    <s v="N"/>
    <s v="00 - N/A"/>
    <s v="10 - FONDO GENERAL"/>
    <s v=" "/>
    <s v="99 - MULTIPROVINCIAL"/>
    <n v="150000"/>
    <n v="150000"/>
    <n v="0"/>
  </r>
  <r>
    <x v="0"/>
    <x v="0"/>
    <x v="0"/>
    <x v="1"/>
    <x v="7"/>
    <s v="2 - Poder Ejecutivo"/>
    <s v="0207 - MINISTERIO DE SALUD PÚBLICA Y ASISTENCIA SOCIAL"/>
    <x v="108"/>
    <x v="2"/>
    <x v="3"/>
    <x v="19"/>
    <s v="2.6 - BIENES MUEBLES, INMUEBLES E INTANGIBLES"/>
    <s v="2.6.5 - MAQUINARIA, OTROS EQUIPOS Y HERRAMIENTAS"/>
    <s v="N"/>
    <s v="00 - N/A"/>
    <s v="10 - FONDO GENERAL"/>
    <s v=" "/>
    <s v="99 - MULTIPROVINCIAL"/>
    <n v="0"/>
    <n v="87200"/>
    <n v="0"/>
  </r>
  <r>
    <x v="0"/>
    <x v="0"/>
    <x v="0"/>
    <x v="1"/>
    <x v="7"/>
    <s v="2 - Poder Ejecutivo"/>
    <s v="0207 - MINISTERIO DE SALUD PÚBLICA Y ASISTENCIA SOCIAL"/>
    <x v="108"/>
    <x v="2"/>
    <x v="3"/>
    <x v="19"/>
    <s v="2.6 - BIENES MUEBLES, INMUEBLES E INTANGIBLES"/>
    <s v="2.6.8 - BIENES INTANGIBLES"/>
    <s v="N"/>
    <s v="00 - N/A"/>
    <s v="10 - FONDO GENERAL"/>
    <s v=" "/>
    <s v="99 - MULTIPROVINCIAL"/>
    <n v="200000"/>
    <n v="112800"/>
    <n v="0"/>
  </r>
  <r>
    <x v="0"/>
    <x v="0"/>
    <x v="0"/>
    <x v="1"/>
    <x v="7"/>
    <s v="2 - Poder Ejecutivo"/>
    <s v="0207 - MINISTERIO DE SALUD PÚBLICA Y ASISTENCIA SOCIAL"/>
    <x v="108"/>
    <x v="2"/>
    <x v="3"/>
    <x v="47"/>
    <s v="2.6 - BIENES MUEBLES, INMUEBLES E INTANGIBLES"/>
    <s v="2.6.1 - MOBILIARIO Y EQUIPO"/>
    <s v="N"/>
    <s v="00 - N/A"/>
    <s v="10 - FONDO GENERAL"/>
    <s v=" "/>
    <s v="99 - MULTIPROVINCIAL"/>
    <n v="60442196"/>
    <n v="26639917.329999998"/>
    <n v="14052084.139999997"/>
  </r>
  <r>
    <x v="0"/>
    <x v="0"/>
    <x v="0"/>
    <x v="1"/>
    <x v="7"/>
    <s v="2 - Poder Ejecutivo"/>
    <s v="0207 - MINISTERIO DE SALUD PÚBLICA Y ASISTENCIA SOCIAL"/>
    <x v="108"/>
    <x v="2"/>
    <x v="3"/>
    <x v="47"/>
    <s v="2.6 - BIENES MUEBLES, INMUEBLES E INTANGIBLES"/>
    <s v="2.6.1 - MOBILIARIO Y EQUIPO"/>
    <s v="N"/>
    <s v="00 - N/A"/>
    <s v="20 - FONDOS CON DESTINO ESPECÍFICO"/>
    <s v=" "/>
    <s v="99 - MULTIPROVINCIAL"/>
    <n v="0"/>
    <n v="17175070"/>
    <n v="2008606.03"/>
  </r>
  <r>
    <x v="0"/>
    <x v="0"/>
    <x v="0"/>
    <x v="1"/>
    <x v="7"/>
    <s v="2 - Poder Ejecutivo"/>
    <s v="0207 - MINISTERIO DE SALUD PÚBLICA Y ASISTENCIA SOCIAL"/>
    <x v="108"/>
    <x v="2"/>
    <x v="3"/>
    <x v="47"/>
    <s v="2.6 - BIENES MUEBLES, INMUEBLES E INTANGIBLES"/>
    <s v="2.6.1 - MOBILIARIO Y EQUIPO"/>
    <s v="N"/>
    <s v="00 - N/A"/>
    <s v="70 - DONACION EXTERNA"/>
    <s v=" "/>
    <s v="99 - MULTIPROVINCIAL"/>
    <n v="0"/>
    <n v="85947.03"/>
    <n v="85947.03"/>
  </r>
  <r>
    <x v="0"/>
    <x v="0"/>
    <x v="0"/>
    <x v="1"/>
    <x v="7"/>
    <s v="2 - Poder Ejecutivo"/>
    <s v="0207 - MINISTERIO DE SALUD PÚBLICA Y ASISTENCIA SOCIAL"/>
    <x v="108"/>
    <x v="2"/>
    <x v="3"/>
    <x v="47"/>
    <s v="2.6 - BIENES MUEBLES, INMUEBLES E INTANGIBLES"/>
    <s v="2.6.2 - MOBILIARIO Y EQUIPO DE AUDIO, AUDIOVISUAL, RECREATIVO Y EDUCACIONAL"/>
    <s v="N"/>
    <s v="00 - N/A"/>
    <s v="10 - FONDO GENERAL"/>
    <s v=" "/>
    <s v="99 - MULTIPROVINCIAL"/>
    <n v="2664140"/>
    <n v="2933624.01"/>
    <n v="2229876.0099999998"/>
  </r>
  <r>
    <x v="0"/>
    <x v="0"/>
    <x v="0"/>
    <x v="1"/>
    <x v="7"/>
    <s v="2 - Poder Ejecutivo"/>
    <s v="0207 - MINISTERIO DE SALUD PÚBLICA Y ASISTENCIA SOCIAL"/>
    <x v="108"/>
    <x v="2"/>
    <x v="3"/>
    <x v="47"/>
    <s v="2.6 - BIENES MUEBLES, INMUEBLES E INTANGIBLES"/>
    <s v="2.6.2 - MOBILIARIO Y EQUIPO DE AUDIO, AUDIOVISUAL, RECREATIVO Y EDUCACIONAL"/>
    <s v="N"/>
    <s v="00 - N/A"/>
    <s v="20 - FONDOS CON DESTINO ESPECÍFICO"/>
    <s v=" "/>
    <s v="99 - MULTIPROVINCIAL"/>
    <n v="0"/>
    <n v="5748750"/>
    <n v="0"/>
  </r>
  <r>
    <x v="0"/>
    <x v="0"/>
    <x v="0"/>
    <x v="1"/>
    <x v="7"/>
    <s v="2 - Poder Ejecutivo"/>
    <s v="0207 - MINISTERIO DE SALUD PÚBLICA Y ASISTENCIA SOCIAL"/>
    <x v="108"/>
    <x v="2"/>
    <x v="3"/>
    <x v="47"/>
    <s v="2.6 - BIENES MUEBLES, INMUEBLES E INTANGIBLES"/>
    <s v="2.6.3 - EQUIPO E INSTRUMENTAL, CIENTÍFICO Y LABORATORIO"/>
    <s v="N"/>
    <s v="00 - N/A"/>
    <s v="10 - FONDO GENERAL"/>
    <s v=" "/>
    <s v="99 - MULTIPROVINCIAL"/>
    <n v="9305300"/>
    <n v="13346312.629999999"/>
    <n v="1669873.91"/>
  </r>
  <r>
    <x v="0"/>
    <x v="0"/>
    <x v="0"/>
    <x v="1"/>
    <x v="7"/>
    <s v="2 - Poder Ejecutivo"/>
    <s v="0207 - MINISTERIO DE SALUD PÚBLICA Y ASISTENCIA SOCIAL"/>
    <x v="108"/>
    <x v="2"/>
    <x v="3"/>
    <x v="47"/>
    <s v="2.6 - BIENES MUEBLES, INMUEBLES E INTANGIBLES"/>
    <s v="2.6.4 - VEHÍCULOS Y EQUIPO DE TRANSPORTE, TRACCIÓN Y ELEVACIÓN"/>
    <s v="N"/>
    <s v="00 - N/A"/>
    <s v="10 - FONDO GENERAL"/>
    <s v=" "/>
    <s v="99 - MULTIPROVINCIAL"/>
    <n v="23014000"/>
    <n v="51677400"/>
    <n v="21863581.479999997"/>
  </r>
  <r>
    <x v="0"/>
    <x v="0"/>
    <x v="0"/>
    <x v="1"/>
    <x v="7"/>
    <s v="2 - Poder Ejecutivo"/>
    <s v="0207 - MINISTERIO DE SALUD PÚBLICA Y ASISTENCIA SOCIAL"/>
    <x v="108"/>
    <x v="2"/>
    <x v="3"/>
    <x v="47"/>
    <s v="2.6 - BIENES MUEBLES, INMUEBLES E INTANGIBLES"/>
    <s v="2.6.5 - MAQUINARIA, OTROS EQUIPOS Y HERRAMIENTAS"/>
    <s v="N"/>
    <s v="00 - N/A"/>
    <s v="10 - FONDO GENERAL"/>
    <s v=" "/>
    <s v="99 - MULTIPROVINCIAL"/>
    <n v="23511590"/>
    <n v="51475933.159999996"/>
    <n v="6065082.4000000004"/>
  </r>
  <r>
    <x v="0"/>
    <x v="0"/>
    <x v="0"/>
    <x v="1"/>
    <x v="7"/>
    <s v="2 - Poder Ejecutivo"/>
    <s v="0207 - MINISTERIO DE SALUD PÚBLICA Y ASISTENCIA SOCIAL"/>
    <x v="108"/>
    <x v="2"/>
    <x v="3"/>
    <x v="47"/>
    <s v="2.6 - BIENES MUEBLES, INMUEBLES E INTANGIBLES"/>
    <s v="2.6.5 - MAQUINARIA, OTROS EQUIPOS Y HERRAMIENTAS"/>
    <s v="N"/>
    <s v="00 - N/A"/>
    <s v="20 - FONDOS CON DESTINO ESPECÍFICO"/>
    <s v=" "/>
    <s v="99 - MULTIPROVINCIAL"/>
    <n v="0"/>
    <n v="2615367"/>
    <n v="0"/>
  </r>
  <r>
    <x v="0"/>
    <x v="0"/>
    <x v="0"/>
    <x v="1"/>
    <x v="7"/>
    <s v="2 - Poder Ejecutivo"/>
    <s v="0207 - MINISTERIO DE SALUD PÚBLICA Y ASISTENCIA SOCIAL"/>
    <x v="108"/>
    <x v="2"/>
    <x v="3"/>
    <x v="47"/>
    <s v="2.6 - BIENES MUEBLES, INMUEBLES E INTANGIBLES"/>
    <s v="2.6.5 - MAQUINARIA, OTROS EQUIPOS Y HERRAMIENTAS"/>
    <s v="N"/>
    <s v="00 - N/A"/>
    <s v="50 - CRÉDITO INTERNO"/>
    <s v=" "/>
    <s v="99 - MULTIPROVINCIAL"/>
    <n v="0"/>
    <n v="3302500"/>
    <n v="3000150"/>
  </r>
  <r>
    <x v="0"/>
    <x v="0"/>
    <x v="0"/>
    <x v="1"/>
    <x v="7"/>
    <s v="2 - Poder Ejecutivo"/>
    <s v="0207 - MINISTERIO DE SALUD PÚBLICA Y ASISTENCIA SOCIAL"/>
    <x v="108"/>
    <x v="2"/>
    <x v="3"/>
    <x v="47"/>
    <s v="2.6 - BIENES MUEBLES, INMUEBLES E INTANGIBLES"/>
    <s v="2.6.6 - EQUIPOS DE DEFENSA Y SEGURIDAD"/>
    <s v="N"/>
    <s v="00 - N/A"/>
    <s v="10 - FONDO GENERAL"/>
    <s v=" "/>
    <s v="99 - MULTIPROVINCIAL"/>
    <n v="265600"/>
    <n v="594800"/>
    <n v="415972.94"/>
  </r>
  <r>
    <x v="0"/>
    <x v="0"/>
    <x v="0"/>
    <x v="1"/>
    <x v="7"/>
    <s v="2 - Poder Ejecutivo"/>
    <s v="0207 - MINISTERIO DE SALUD PÚBLICA Y ASISTENCIA SOCIAL"/>
    <x v="108"/>
    <x v="2"/>
    <x v="3"/>
    <x v="47"/>
    <s v="2.6 - BIENES MUEBLES, INMUEBLES E INTANGIBLES"/>
    <s v="2.6.8 - BIENES INTANGIBLES"/>
    <s v="N"/>
    <s v="00 - N/A"/>
    <s v="10 - FONDO GENERAL"/>
    <s v=" "/>
    <s v="99 - MULTIPROVINCIAL"/>
    <n v="7112500"/>
    <n v="483500"/>
    <n v="70362.92"/>
  </r>
  <r>
    <x v="0"/>
    <x v="0"/>
    <x v="0"/>
    <x v="1"/>
    <x v="7"/>
    <s v="2 - Poder Ejecutivo"/>
    <s v="0207 - MINISTERIO DE SALUD PÚBLICA Y ASISTENCIA SOCIAL"/>
    <x v="108"/>
    <x v="2"/>
    <x v="3"/>
    <x v="47"/>
    <s v="2.6 - BIENES MUEBLES, INMUEBLES E INTANGIBLES"/>
    <s v="2.6.9 - EDIFICIOS, ESTRUCTURAS, TIERRAS, TERRENOS Y OBJETOS DE VALOR"/>
    <s v="N"/>
    <s v="00 - N/A"/>
    <s v="10 - FONDO GENERAL"/>
    <s v=" "/>
    <s v="99 - MULTIPROVINCIAL"/>
    <n v="500000"/>
    <n v="51277.260000000009"/>
    <n v="0"/>
  </r>
  <r>
    <x v="0"/>
    <x v="0"/>
    <x v="0"/>
    <x v="1"/>
    <x v="7"/>
    <s v="2 - Poder Ejecutivo"/>
    <s v="0207 - MINISTERIO DE SALUD PÚBLICA Y ASISTENCIA SOCIAL"/>
    <x v="108"/>
    <x v="2"/>
    <x v="3"/>
    <x v="47"/>
    <s v="2.7 - OBRAS"/>
    <s v="2.7.1 - OBRAS EN EDIFICACIONES"/>
    <s v="N"/>
    <s v="00 - N/A"/>
    <s v="10 - FONDO GENERAL"/>
    <s v=" "/>
    <s v="99 - MULTIPROVINCIAL"/>
    <n v="35952000"/>
    <n v="30952000"/>
    <n v="18203683.099999998"/>
  </r>
  <r>
    <x v="0"/>
    <x v="0"/>
    <x v="0"/>
    <x v="1"/>
    <x v="7"/>
    <s v="2 - Poder Ejecutivo"/>
    <s v="0207 - MINISTERIO DE SALUD PÚBLICA Y ASISTENCIA SOCIAL"/>
    <x v="108"/>
    <x v="2"/>
    <x v="3"/>
    <x v="47"/>
    <s v="2.7 - OBRAS"/>
    <s v="2.7.1 - OBRAS EN EDIFICACIONES"/>
    <s v="N"/>
    <s v="00 - N/A"/>
    <s v="20 - FONDOS CON DESTINO ESPECÍFICO"/>
    <s v=" "/>
    <s v="99 - MULTIPROVINCIAL"/>
    <n v="0"/>
    <n v="54861618.420000002"/>
    <n v="26956078.300000001"/>
  </r>
  <r>
    <x v="0"/>
    <x v="0"/>
    <x v="0"/>
    <x v="1"/>
    <x v="7"/>
    <s v="2 - Poder Ejecutivo"/>
    <s v="0207 - MINISTERIO DE SALUD PÚBLICA Y ASISTENCIA SOCIAL"/>
    <x v="109"/>
    <x v="2"/>
    <x v="3"/>
    <x v="48"/>
    <s v="2.6 - BIENES MUEBLES, INMUEBLES E INTANGIBLES"/>
    <s v="2.6.1 - MOBILIARIO Y EQUIPO"/>
    <s v="N"/>
    <s v="00 - N/A"/>
    <s v="70 - DONACION EXTERNA"/>
    <s v=" "/>
    <s v="99 - MULTIPROVINCIAL"/>
    <n v="0"/>
    <n v="1451167"/>
    <n v="0"/>
  </r>
  <r>
    <x v="0"/>
    <x v="0"/>
    <x v="0"/>
    <x v="1"/>
    <x v="7"/>
    <s v="2 - Poder Ejecutivo"/>
    <s v="0207 - MINISTERIO DE SALUD PÚBLICA Y ASISTENCIA SOCIAL"/>
    <x v="109"/>
    <x v="2"/>
    <x v="3"/>
    <x v="48"/>
    <s v="2.6 - BIENES MUEBLES, INMUEBLES E INTANGIBLES"/>
    <s v="2.6.1 - MOBILIARIO Y EQUIPO"/>
    <s v="S"/>
    <s v="00 - N/A"/>
    <s v="10 - FONDO GENERAL"/>
    <s v=" "/>
    <s v="99 - MULTIPROVINCIAL"/>
    <n v="4253100"/>
    <n v="12996104"/>
    <n v="5382512.6200000001"/>
  </r>
  <r>
    <x v="0"/>
    <x v="0"/>
    <x v="0"/>
    <x v="1"/>
    <x v="7"/>
    <s v="2 - Poder Ejecutivo"/>
    <s v="0207 - MINISTERIO DE SALUD PÚBLICA Y ASISTENCIA SOCIAL"/>
    <x v="109"/>
    <x v="2"/>
    <x v="3"/>
    <x v="48"/>
    <s v="2.6 - BIENES MUEBLES, INMUEBLES E INTANGIBLES"/>
    <s v="2.6.1 - MOBILIARIO Y EQUIPO"/>
    <s v="S"/>
    <s v="00 - N/A"/>
    <s v="70 - DONACION EXTERNA"/>
    <s v=" "/>
    <s v="99 - MULTIPROVINCIAL"/>
    <n v="0"/>
    <n v="6607611.6000000006"/>
    <n v="5645042.79"/>
  </r>
  <r>
    <x v="0"/>
    <x v="0"/>
    <x v="0"/>
    <x v="1"/>
    <x v="7"/>
    <s v="2 - Poder Ejecutivo"/>
    <s v="0207 - MINISTERIO DE SALUD PÚBLICA Y ASISTENCIA SOCIAL"/>
    <x v="109"/>
    <x v="2"/>
    <x v="3"/>
    <x v="48"/>
    <s v="2.6 - BIENES MUEBLES, INMUEBLES E INTANGIBLES"/>
    <s v="2.6.2 - MOBILIARIO Y EQUIPO DE AUDIO, AUDIOVISUAL, RECREATIVO Y EDUCACIONAL"/>
    <s v="S"/>
    <s v="00 - N/A"/>
    <s v="10 - FONDO GENERAL"/>
    <s v=" "/>
    <s v="99 - MULTIPROVINCIAL"/>
    <n v="0"/>
    <n v="534800"/>
    <n v="0"/>
  </r>
  <r>
    <x v="0"/>
    <x v="0"/>
    <x v="0"/>
    <x v="1"/>
    <x v="7"/>
    <s v="2 - Poder Ejecutivo"/>
    <s v="0207 - MINISTERIO DE SALUD PÚBLICA Y ASISTENCIA SOCIAL"/>
    <x v="109"/>
    <x v="2"/>
    <x v="3"/>
    <x v="48"/>
    <s v="2.6 - BIENES MUEBLES, INMUEBLES E INTANGIBLES"/>
    <s v="2.6.3 - EQUIPO E INSTRUMENTAL, CIENTÍFICO Y LABORATORIO"/>
    <s v="N"/>
    <s v="00 - N/A"/>
    <s v="70 - DONACION EXTERNA"/>
    <s v=" "/>
    <s v="99 - MULTIPROVINCIAL"/>
    <n v="0"/>
    <n v="3006793"/>
    <n v="0"/>
  </r>
  <r>
    <x v="0"/>
    <x v="0"/>
    <x v="0"/>
    <x v="1"/>
    <x v="7"/>
    <s v="2 - Poder Ejecutivo"/>
    <s v="0207 - MINISTERIO DE SALUD PÚBLICA Y ASISTENCIA SOCIAL"/>
    <x v="109"/>
    <x v="2"/>
    <x v="3"/>
    <x v="48"/>
    <s v="2.6 - BIENES MUEBLES, INMUEBLES E INTANGIBLES"/>
    <s v="2.6.3 - EQUIPO E INSTRUMENTAL, CIENTÍFICO Y LABORATORIO"/>
    <s v="S"/>
    <s v="00 - N/A"/>
    <s v="70 - DONACION EXTERNA"/>
    <s v=" "/>
    <s v="99 - MULTIPROVINCIAL"/>
    <n v="0"/>
    <n v="3156611.2199999997"/>
    <n v="1712741.42"/>
  </r>
  <r>
    <x v="0"/>
    <x v="0"/>
    <x v="0"/>
    <x v="1"/>
    <x v="7"/>
    <s v="2 - Poder Ejecutivo"/>
    <s v="0207 - MINISTERIO DE SALUD PÚBLICA Y ASISTENCIA SOCIAL"/>
    <x v="109"/>
    <x v="2"/>
    <x v="3"/>
    <x v="48"/>
    <s v="2.6 - BIENES MUEBLES, INMUEBLES E INTANGIBLES"/>
    <s v="2.6.4 - VEHÍCULOS Y EQUIPO DE TRANSPORTE, TRACCIÓN Y ELEVACIÓN"/>
    <s v="S"/>
    <s v="00 - N/A"/>
    <s v="10 - FONDO GENERAL"/>
    <s v=" "/>
    <s v="99 - MULTIPROVINCIAL"/>
    <n v="6000000"/>
    <n v="5505200"/>
    <n v="4794000.01"/>
  </r>
  <r>
    <x v="0"/>
    <x v="0"/>
    <x v="0"/>
    <x v="1"/>
    <x v="7"/>
    <s v="2 - Poder Ejecutivo"/>
    <s v="0207 - MINISTERIO DE SALUD PÚBLICA Y ASISTENCIA SOCIAL"/>
    <x v="109"/>
    <x v="2"/>
    <x v="3"/>
    <x v="48"/>
    <s v="2.6 - BIENES MUEBLES, INMUEBLES E INTANGIBLES"/>
    <s v="2.6.5 - MAQUINARIA, OTROS EQUIPOS Y HERRAMIENTAS"/>
    <s v="S"/>
    <s v="00 - N/A"/>
    <s v="10 - FONDO GENERAL"/>
    <s v=" "/>
    <s v="99 - MULTIPROVINCIAL"/>
    <n v="5565600"/>
    <n v="1345100"/>
    <n v="579768.6399999999"/>
  </r>
  <r>
    <x v="0"/>
    <x v="0"/>
    <x v="0"/>
    <x v="1"/>
    <x v="7"/>
    <s v="2 - Poder Ejecutivo"/>
    <s v="0207 - MINISTERIO DE SALUD PÚBLICA Y ASISTENCIA SOCIAL"/>
    <x v="109"/>
    <x v="2"/>
    <x v="3"/>
    <x v="48"/>
    <s v="2.6 - BIENES MUEBLES, INMUEBLES E INTANGIBLES"/>
    <s v="2.6.6 - EQUIPOS DE DEFENSA Y SEGURIDAD"/>
    <s v="S"/>
    <s v="00 - N/A"/>
    <s v="10 - FONDO GENERAL"/>
    <s v=" "/>
    <s v="99 - MULTIPROVINCIAL"/>
    <n v="0"/>
    <n v="281000"/>
    <n v="0"/>
  </r>
  <r>
    <x v="0"/>
    <x v="0"/>
    <x v="0"/>
    <x v="1"/>
    <x v="7"/>
    <s v="2 - Poder Ejecutivo"/>
    <s v="0207 - MINISTERIO DE SALUD PÚBLICA Y ASISTENCIA SOCIAL"/>
    <x v="109"/>
    <x v="2"/>
    <x v="3"/>
    <x v="47"/>
    <s v="2.6 - BIENES MUEBLES, INMUEBLES E INTANGIBLES"/>
    <s v="2.6.1 - MOBILIARIO Y EQUIPO"/>
    <s v="N"/>
    <s v="00 - N/A"/>
    <s v="10 - FONDO GENERAL"/>
    <s v=" "/>
    <s v="99 - MULTIPROVINCIAL"/>
    <n v="2247363"/>
    <n v="1497363"/>
    <n v="234342.93000000002"/>
  </r>
  <r>
    <x v="0"/>
    <x v="0"/>
    <x v="0"/>
    <x v="1"/>
    <x v="7"/>
    <s v="2 - Poder Ejecutivo"/>
    <s v="0207 - MINISTERIO DE SALUD PÚBLICA Y ASISTENCIA SOCIAL"/>
    <x v="109"/>
    <x v="2"/>
    <x v="3"/>
    <x v="47"/>
    <s v="2.6 - BIENES MUEBLES, INMUEBLES E INTANGIBLES"/>
    <s v="2.6.1 - MOBILIARIO Y EQUIPO"/>
    <s v="N"/>
    <s v="00 - N/A"/>
    <s v="70 - DONACION EXTERNA"/>
    <s v=" "/>
    <s v="99 - MULTIPROVINCIAL"/>
    <n v="15201551"/>
    <n v="0"/>
    <n v="0"/>
  </r>
  <r>
    <x v="0"/>
    <x v="0"/>
    <x v="0"/>
    <x v="1"/>
    <x v="7"/>
    <s v="2 - Poder Ejecutivo"/>
    <s v="0207 - MINISTERIO DE SALUD PÚBLICA Y ASISTENCIA SOCIAL"/>
    <x v="109"/>
    <x v="2"/>
    <x v="3"/>
    <x v="47"/>
    <s v="2.6 - BIENES MUEBLES, INMUEBLES E INTANGIBLES"/>
    <s v="2.6.4 - VEHÍCULOS Y EQUIPO DE TRANSPORTE, TRACCIÓN Y ELEVACIÓN"/>
    <s v="N"/>
    <s v="00 - N/A"/>
    <s v="10 - FONDO GENERAL"/>
    <s v=" "/>
    <s v="99 - MULTIPROVINCIAL"/>
    <n v="7236000"/>
    <n v="6936000"/>
    <n v="0"/>
  </r>
  <r>
    <x v="0"/>
    <x v="0"/>
    <x v="0"/>
    <x v="1"/>
    <x v="7"/>
    <s v="2 - Poder Ejecutivo"/>
    <s v="0207 - MINISTERIO DE SALUD PÚBLICA Y ASISTENCIA SOCIAL"/>
    <x v="109"/>
    <x v="2"/>
    <x v="3"/>
    <x v="47"/>
    <s v="2.6 - BIENES MUEBLES, INMUEBLES E INTANGIBLES"/>
    <s v="2.6.5 - MAQUINARIA, OTROS EQUIPOS Y HERRAMIENTAS"/>
    <s v="N"/>
    <s v="00 - N/A"/>
    <s v="10 - FONDO GENERAL"/>
    <s v=" "/>
    <s v="99 - MULTIPROVINCIAL"/>
    <n v="0"/>
    <n v="550000"/>
    <n v="343000"/>
  </r>
  <r>
    <x v="0"/>
    <x v="0"/>
    <x v="0"/>
    <x v="1"/>
    <x v="7"/>
    <s v="2 - Poder Ejecutivo"/>
    <s v="0207 - MINISTERIO DE SALUD PÚBLICA Y ASISTENCIA SOCIAL"/>
    <x v="110"/>
    <x v="2"/>
    <x v="3"/>
    <x v="47"/>
    <s v="2.6 - BIENES MUEBLES, INMUEBLES E INTANGIBLES"/>
    <s v="2.6.1 - MOBILIARIO Y EQUIPO"/>
    <s v="N"/>
    <s v="00 - N/A"/>
    <s v="10 - FONDO GENERAL"/>
    <s v=" "/>
    <s v="99 - MULTIPROVINCIAL"/>
    <n v="51217155"/>
    <n v="45555284.469999999"/>
    <n v="39705422.600000001"/>
  </r>
  <r>
    <x v="0"/>
    <x v="0"/>
    <x v="0"/>
    <x v="1"/>
    <x v="7"/>
    <s v="2 - Poder Ejecutivo"/>
    <s v="0207 - MINISTERIO DE SALUD PÚBLICA Y ASISTENCIA SOCIAL"/>
    <x v="110"/>
    <x v="2"/>
    <x v="3"/>
    <x v="47"/>
    <s v="2.6 - BIENES MUEBLES, INMUEBLES E INTANGIBLES"/>
    <s v="2.6.2 - MOBILIARIO Y EQUIPO DE AUDIO, AUDIOVISUAL, RECREATIVO Y EDUCACIONAL"/>
    <s v="N"/>
    <s v="00 - N/A"/>
    <s v="10 - FONDO GENERAL"/>
    <s v=" "/>
    <s v="99 - MULTIPROVINCIAL"/>
    <n v="1310000"/>
    <n v="1310000"/>
    <n v="442193.96"/>
  </r>
  <r>
    <x v="0"/>
    <x v="0"/>
    <x v="0"/>
    <x v="1"/>
    <x v="7"/>
    <s v="2 - Poder Ejecutivo"/>
    <s v="0207 - MINISTERIO DE SALUD PÚBLICA Y ASISTENCIA SOCIAL"/>
    <x v="110"/>
    <x v="2"/>
    <x v="3"/>
    <x v="47"/>
    <s v="2.6 - BIENES MUEBLES, INMUEBLES E INTANGIBLES"/>
    <s v="2.6.3 - EQUIPO E INSTRUMENTAL, CIENTÍFICO Y LABORATORIO"/>
    <s v="N"/>
    <s v="00 - N/A"/>
    <s v="10 - FONDO GENERAL"/>
    <s v=" "/>
    <s v="99 - MULTIPROVINCIAL"/>
    <n v="77200"/>
    <n v="2145260.0199999996"/>
    <n v="827078"/>
  </r>
  <r>
    <x v="0"/>
    <x v="0"/>
    <x v="0"/>
    <x v="1"/>
    <x v="7"/>
    <s v="2 - Poder Ejecutivo"/>
    <s v="0207 - MINISTERIO DE SALUD PÚBLICA Y ASISTENCIA SOCIAL"/>
    <x v="110"/>
    <x v="2"/>
    <x v="3"/>
    <x v="47"/>
    <s v="2.6 - BIENES MUEBLES, INMUEBLES E INTANGIBLES"/>
    <s v="2.6.4 - VEHÍCULOS Y EQUIPO DE TRANSPORTE, TRACCIÓN Y ELEVACIÓN"/>
    <s v="N"/>
    <s v="00 - N/A"/>
    <s v="10 - FONDO GENERAL"/>
    <s v=" "/>
    <s v="99 - MULTIPROVINCIAL"/>
    <n v="22170000"/>
    <n v="22170000"/>
    <n v="19591542"/>
  </r>
  <r>
    <x v="0"/>
    <x v="0"/>
    <x v="0"/>
    <x v="1"/>
    <x v="7"/>
    <s v="2 - Poder Ejecutivo"/>
    <s v="0207 - MINISTERIO DE SALUD PÚBLICA Y ASISTENCIA SOCIAL"/>
    <x v="110"/>
    <x v="2"/>
    <x v="3"/>
    <x v="47"/>
    <s v="2.6 - BIENES MUEBLES, INMUEBLES E INTANGIBLES"/>
    <s v="2.6.5 - MAQUINARIA, OTROS EQUIPOS Y HERRAMIENTAS"/>
    <s v="N"/>
    <s v="00 - N/A"/>
    <s v="10 - FONDO GENERAL"/>
    <s v=" "/>
    <s v="99 - MULTIPROVINCIAL"/>
    <n v="10167298"/>
    <n v="31183291.390000001"/>
    <n v="1071151.71"/>
  </r>
  <r>
    <x v="0"/>
    <x v="0"/>
    <x v="0"/>
    <x v="1"/>
    <x v="7"/>
    <s v="2 - Poder Ejecutivo"/>
    <s v="0207 - MINISTERIO DE SALUD PÚBLICA Y ASISTENCIA SOCIAL"/>
    <x v="110"/>
    <x v="2"/>
    <x v="3"/>
    <x v="47"/>
    <s v="2.6 - BIENES MUEBLES, INMUEBLES E INTANGIBLES"/>
    <s v="2.6.6 - EQUIPOS DE DEFENSA Y SEGURIDAD"/>
    <s v="N"/>
    <s v="00 - N/A"/>
    <s v="10 - FONDO GENERAL"/>
    <s v=" "/>
    <s v="99 - MULTIPROVINCIAL"/>
    <n v="480055"/>
    <n v="480055"/>
    <n v="0"/>
  </r>
  <r>
    <x v="0"/>
    <x v="0"/>
    <x v="0"/>
    <x v="1"/>
    <x v="7"/>
    <s v="2 - Poder Ejecutivo"/>
    <s v="0207 - MINISTERIO DE SALUD PÚBLICA Y ASISTENCIA SOCIAL"/>
    <x v="110"/>
    <x v="2"/>
    <x v="3"/>
    <x v="47"/>
    <s v="2.6 - BIENES MUEBLES, INMUEBLES E INTANGIBLES"/>
    <s v="2.6.8 - BIENES INTANGIBLES"/>
    <s v="N"/>
    <s v="00 - N/A"/>
    <s v="10 - FONDO GENERAL"/>
    <s v=" "/>
    <s v="99 - MULTIPROVINCIAL"/>
    <n v="3275000"/>
    <n v="2275000"/>
    <n v="0"/>
  </r>
  <r>
    <x v="0"/>
    <x v="0"/>
    <x v="0"/>
    <x v="1"/>
    <x v="7"/>
    <s v="2 - Poder Ejecutivo"/>
    <s v="0207 - MINISTERIO DE SALUD PÚBLICA Y ASISTENCIA SOCIAL"/>
    <x v="110"/>
    <x v="2"/>
    <x v="3"/>
    <x v="47"/>
    <s v="2.6 - BIENES MUEBLES, INMUEBLES E INTANGIBLES"/>
    <s v="2.6.9 - EDIFICIOS, ESTRUCTURAS, TIERRAS, TERRENOS Y OBJETOS DE VALOR"/>
    <s v="N"/>
    <s v="00 - N/A"/>
    <s v="10 - FONDO GENERAL"/>
    <s v=" "/>
    <s v="99 - MULTIPROVINCIAL"/>
    <n v="100000"/>
    <n v="100000"/>
    <n v="0"/>
  </r>
  <r>
    <x v="0"/>
    <x v="0"/>
    <x v="0"/>
    <x v="1"/>
    <x v="7"/>
    <s v="2 - Poder Ejecutivo"/>
    <s v="0207 - MINISTERIO DE SALUD PÚBLICA Y ASISTENCIA SOCIAL"/>
    <x v="110"/>
    <x v="2"/>
    <x v="3"/>
    <x v="47"/>
    <s v="2.7 - OBRAS"/>
    <s v="2.7.1 - OBRAS EN EDIFICACIONES"/>
    <s v="N"/>
    <s v="00 - N/A"/>
    <s v="10 - FONDO GENERAL"/>
    <s v=" "/>
    <s v="99 - MULTIPROVINCIAL"/>
    <n v="31500000"/>
    <n v="31500000"/>
    <n v="10772882.470000001"/>
  </r>
  <r>
    <x v="0"/>
    <x v="0"/>
    <x v="0"/>
    <x v="1"/>
    <x v="7"/>
    <s v="2 - Poder Ejecutivo"/>
    <s v="0207 - MINISTERIO DE SALUD PÚBLICA Y ASISTENCIA SOCIAL"/>
    <x v="111"/>
    <x v="2"/>
    <x v="3"/>
    <x v="47"/>
    <s v="2.6 - BIENES MUEBLES, INMUEBLES E INTANGIBLES"/>
    <s v="2.6.1 - MOBILIARIO Y EQUIPO"/>
    <s v="N"/>
    <s v="00 - N/A"/>
    <s v="10 - FONDO GENERAL"/>
    <s v=" "/>
    <s v="99 - MULTIPROVINCIAL"/>
    <n v="2663700"/>
    <n v="2118329.5099999998"/>
    <n v="730761.91"/>
  </r>
  <r>
    <x v="0"/>
    <x v="0"/>
    <x v="0"/>
    <x v="1"/>
    <x v="7"/>
    <s v="2 - Poder Ejecutivo"/>
    <s v="0207 - MINISTERIO DE SALUD PÚBLICA Y ASISTENCIA SOCIAL"/>
    <x v="111"/>
    <x v="2"/>
    <x v="3"/>
    <x v="47"/>
    <s v="2.6 - BIENES MUEBLES, INMUEBLES E INTANGIBLES"/>
    <s v="2.6.1 - MOBILIARIO Y EQUIPO"/>
    <s v="N"/>
    <s v="00 - N/A"/>
    <s v="70 - DONACION EXTERNA"/>
    <s v=" "/>
    <s v="99 - MULTIPROVINCIAL"/>
    <n v="0"/>
    <n v="704509.79"/>
    <n v="593891.52"/>
  </r>
  <r>
    <x v="0"/>
    <x v="0"/>
    <x v="0"/>
    <x v="1"/>
    <x v="7"/>
    <s v="2 - Poder Ejecutivo"/>
    <s v="0207 - MINISTERIO DE SALUD PÚBLICA Y ASISTENCIA SOCIAL"/>
    <x v="111"/>
    <x v="2"/>
    <x v="3"/>
    <x v="47"/>
    <s v="2.6 - BIENES MUEBLES, INMUEBLES E INTANGIBLES"/>
    <s v="2.6.2 - MOBILIARIO Y EQUIPO DE AUDIO, AUDIOVISUAL, RECREATIVO Y EDUCACIONAL"/>
    <s v="N"/>
    <s v="00 - N/A"/>
    <s v="10 - FONDO GENERAL"/>
    <s v=" "/>
    <s v="99 - MULTIPROVINCIAL"/>
    <n v="78985"/>
    <n v="38985"/>
    <n v="0"/>
  </r>
  <r>
    <x v="0"/>
    <x v="0"/>
    <x v="0"/>
    <x v="1"/>
    <x v="7"/>
    <s v="2 - Poder Ejecutivo"/>
    <s v="0207 - MINISTERIO DE SALUD PÚBLICA Y ASISTENCIA SOCIAL"/>
    <x v="111"/>
    <x v="2"/>
    <x v="3"/>
    <x v="47"/>
    <s v="2.6 - BIENES MUEBLES, INMUEBLES E INTANGIBLES"/>
    <s v="2.6.2 - MOBILIARIO Y EQUIPO DE AUDIO, AUDIOVISUAL, RECREATIVO Y EDUCACIONAL"/>
    <s v="N"/>
    <s v="00 - N/A"/>
    <s v="70 - DONACION EXTERNA"/>
    <s v=" "/>
    <s v="99 - MULTIPROVINCIAL"/>
    <n v="0"/>
    <n v="1546172.4100000001"/>
    <n v="1451421.0000000002"/>
  </r>
  <r>
    <x v="0"/>
    <x v="0"/>
    <x v="0"/>
    <x v="1"/>
    <x v="7"/>
    <s v="2 - Poder Ejecutivo"/>
    <s v="0207 - MINISTERIO DE SALUD PÚBLICA Y ASISTENCIA SOCIAL"/>
    <x v="111"/>
    <x v="2"/>
    <x v="3"/>
    <x v="47"/>
    <s v="2.6 - BIENES MUEBLES, INMUEBLES E INTANGIBLES"/>
    <s v="2.6.3 - EQUIPO E INSTRUMENTAL, CIENTÍFICO Y LABORATORIO"/>
    <s v="N"/>
    <s v="00 - N/A"/>
    <s v="10 - FONDO GENERAL"/>
    <s v=" "/>
    <s v="99 - MULTIPROVINCIAL"/>
    <n v="130624"/>
    <n v="380624"/>
    <n v="0"/>
  </r>
  <r>
    <x v="0"/>
    <x v="0"/>
    <x v="0"/>
    <x v="1"/>
    <x v="7"/>
    <s v="2 - Poder Ejecutivo"/>
    <s v="0207 - MINISTERIO DE SALUD PÚBLICA Y ASISTENCIA SOCIAL"/>
    <x v="111"/>
    <x v="2"/>
    <x v="3"/>
    <x v="47"/>
    <s v="2.6 - BIENES MUEBLES, INMUEBLES E INTANGIBLES"/>
    <s v="2.6.3 - EQUIPO E INSTRUMENTAL, CIENTÍFICO Y LABORATORIO"/>
    <s v="N"/>
    <s v="00 - N/A"/>
    <s v="70 - DONACION EXTERNA"/>
    <s v=" "/>
    <s v="99 - MULTIPROVINCIAL"/>
    <n v="0"/>
    <n v="1014734.5900000001"/>
    <n v="551969.47"/>
  </r>
  <r>
    <x v="0"/>
    <x v="0"/>
    <x v="0"/>
    <x v="1"/>
    <x v="7"/>
    <s v="2 - Poder Ejecutivo"/>
    <s v="0207 - MINISTERIO DE SALUD PÚBLICA Y ASISTENCIA SOCIAL"/>
    <x v="111"/>
    <x v="2"/>
    <x v="3"/>
    <x v="47"/>
    <s v="2.6 - BIENES MUEBLES, INMUEBLES E INTANGIBLES"/>
    <s v="2.6.4 - VEHÍCULOS Y EQUIPO DE TRANSPORTE, TRACCIÓN Y ELEVACIÓN"/>
    <s v="N"/>
    <s v="00 - N/A"/>
    <s v="70 - DONACION EXTERNA"/>
    <s v=" "/>
    <s v="99 - MULTIPROVINCIAL"/>
    <n v="0"/>
    <n v="7931892.9000000004"/>
    <n v="3155544.79"/>
  </r>
  <r>
    <x v="0"/>
    <x v="0"/>
    <x v="0"/>
    <x v="1"/>
    <x v="7"/>
    <s v="2 - Poder Ejecutivo"/>
    <s v="0207 - MINISTERIO DE SALUD PÚBLICA Y ASISTENCIA SOCIAL"/>
    <x v="111"/>
    <x v="2"/>
    <x v="3"/>
    <x v="47"/>
    <s v="2.6 - BIENES MUEBLES, INMUEBLES E INTANGIBLES"/>
    <s v="2.6.5 - MAQUINARIA, OTROS EQUIPOS Y HERRAMIENTAS"/>
    <s v="N"/>
    <s v="00 - N/A"/>
    <s v="10 - FONDO GENERAL"/>
    <s v=" "/>
    <s v="99 - MULTIPROVINCIAL"/>
    <n v="1413727"/>
    <n v="1649097.49"/>
    <n v="1610994.43"/>
  </r>
  <r>
    <x v="0"/>
    <x v="0"/>
    <x v="0"/>
    <x v="1"/>
    <x v="7"/>
    <s v="2 - Poder Ejecutivo"/>
    <s v="0207 - MINISTERIO DE SALUD PÚBLICA Y ASISTENCIA SOCIAL"/>
    <x v="111"/>
    <x v="2"/>
    <x v="3"/>
    <x v="47"/>
    <s v="2.6 - BIENES MUEBLES, INMUEBLES E INTANGIBLES"/>
    <s v="2.6.5 - MAQUINARIA, OTROS EQUIPOS Y HERRAMIENTAS"/>
    <s v="N"/>
    <s v="00 - N/A"/>
    <s v="70 - DONACION EXTERNA"/>
    <s v=" "/>
    <s v="99 - MULTIPROVINCIAL"/>
    <n v="0"/>
    <n v="858868.58999999985"/>
    <n v="852652.59"/>
  </r>
  <r>
    <x v="0"/>
    <x v="0"/>
    <x v="0"/>
    <x v="1"/>
    <x v="7"/>
    <s v="2 - Poder Ejecutivo"/>
    <s v="0207 - MINISTERIO DE SALUD PÚBLICA Y ASISTENCIA SOCIAL"/>
    <x v="111"/>
    <x v="2"/>
    <x v="3"/>
    <x v="47"/>
    <s v="2.6 - BIENES MUEBLES, INMUEBLES E INTANGIBLES"/>
    <s v="2.6.6 - EQUIPOS DE DEFENSA Y SEGURIDAD"/>
    <s v="N"/>
    <s v="00 - N/A"/>
    <s v="10 - FONDO GENERAL"/>
    <s v=" "/>
    <s v="99 - MULTIPROVINCIAL"/>
    <n v="0"/>
    <n v="100000"/>
    <n v="0"/>
  </r>
  <r>
    <x v="0"/>
    <x v="0"/>
    <x v="0"/>
    <x v="1"/>
    <x v="7"/>
    <s v="2 - Poder Ejecutivo"/>
    <s v="0207 - MINISTERIO DE SALUD PÚBLICA Y ASISTENCIA SOCIAL"/>
    <x v="112"/>
    <x v="2"/>
    <x v="3"/>
    <x v="47"/>
    <s v="2.6 - BIENES MUEBLES, INMUEBLES E INTANGIBLES"/>
    <s v="2.6.1 - MOBILIARIO Y EQUIPO"/>
    <s v="N"/>
    <s v="00 - N/A"/>
    <s v="20 - FONDOS CON DESTINO ESPECÍFICO"/>
    <s v=" "/>
    <s v="99 - MULTIPROVINCIAL"/>
    <n v="0"/>
    <n v="36250000"/>
    <n v="0"/>
  </r>
  <r>
    <x v="0"/>
    <x v="0"/>
    <x v="0"/>
    <x v="1"/>
    <x v="7"/>
    <s v="2 - Poder Ejecutivo"/>
    <s v="0207 - MINISTERIO DE SALUD PÚBLICA Y ASISTENCIA SOCIAL"/>
    <x v="112"/>
    <x v="2"/>
    <x v="3"/>
    <x v="47"/>
    <s v="2.6 - BIENES MUEBLES, INMUEBLES E INTANGIBLES"/>
    <s v="2.6.2 - MOBILIARIO Y EQUIPO DE AUDIO, AUDIOVISUAL, RECREATIVO Y EDUCACIONAL"/>
    <s v="N"/>
    <s v="00 - N/A"/>
    <s v="20 - FONDOS CON DESTINO ESPECÍFICO"/>
    <s v=" "/>
    <s v="99 - MULTIPROVINCIAL"/>
    <n v="0"/>
    <n v="525000"/>
    <n v="0"/>
  </r>
  <r>
    <x v="0"/>
    <x v="0"/>
    <x v="0"/>
    <x v="1"/>
    <x v="7"/>
    <s v="2 - Poder Ejecutivo"/>
    <s v="0207 - MINISTERIO DE SALUD PÚBLICA Y ASISTENCIA SOCIAL"/>
    <x v="112"/>
    <x v="2"/>
    <x v="3"/>
    <x v="47"/>
    <s v="2.6 - BIENES MUEBLES, INMUEBLES E INTANGIBLES"/>
    <s v="2.6.3 - EQUIPO E INSTRUMENTAL, CIENTÍFICO Y LABORATORIO"/>
    <s v="N"/>
    <s v="00 - N/A"/>
    <s v="20 - FONDOS CON DESTINO ESPECÍFICO"/>
    <s v=" "/>
    <s v="99 - MULTIPROVINCIAL"/>
    <n v="0"/>
    <n v="45000000"/>
    <n v="0"/>
  </r>
  <r>
    <x v="0"/>
    <x v="0"/>
    <x v="0"/>
    <x v="1"/>
    <x v="7"/>
    <s v="2 - Poder Ejecutivo"/>
    <s v="0207 - MINISTERIO DE SALUD PÚBLICA Y ASISTENCIA SOCIAL"/>
    <x v="112"/>
    <x v="2"/>
    <x v="3"/>
    <x v="47"/>
    <s v="2.6 - BIENES MUEBLES, INMUEBLES E INTANGIBLES"/>
    <s v="2.6.4 - VEHÍCULOS Y EQUIPO DE TRANSPORTE, TRACCIÓN Y ELEVACIÓN"/>
    <s v="N"/>
    <s v="00 - N/A"/>
    <s v="20 - FONDOS CON DESTINO ESPECÍFICO"/>
    <s v=" "/>
    <s v="99 - MULTIPROVINCIAL"/>
    <n v="0"/>
    <n v="63000000"/>
    <n v="0"/>
  </r>
  <r>
    <x v="0"/>
    <x v="0"/>
    <x v="0"/>
    <x v="1"/>
    <x v="7"/>
    <s v="2 - Poder Ejecutivo"/>
    <s v="0207 - MINISTERIO DE SALUD PÚBLICA Y ASISTENCIA SOCIAL"/>
    <x v="112"/>
    <x v="2"/>
    <x v="3"/>
    <x v="47"/>
    <s v="2.6 - BIENES MUEBLES, INMUEBLES E INTANGIBLES"/>
    <s v="2.6.5 - MAQUINARIA, OTROS EQUIPOS Y HERRAMIENTAS"/>
    <s v="N"/>
    <s v="00 - N/A"/>
    <s v="20 - FONDOS CON DESTINO ESPECÍFICO"/>
    <s v=" "/>
    <s v="99 - MULTIPROVINCIAL"/>
    <n v="0"/>
    <n v="11800000"/>
    <n v="0"/>
  </r>
  <r>
    <x v="0"/>
    <x v="0"/>
    <x v="0"/>
    <x v="1"/>
    <x v="7"/>
    <s v="2 - Poder Ejecutivo"/>
    <s v="0207 - MINISTERIO DE SALUD PÚBLICA Y ASISTENCIA SOCIAL"/>
    <x v="112"/>
    <x v="2"/>
    <x v="3"/>
    <x v="47"/>
    <s v="2.6 - BIENES MUEBLES, INMUEBLES E INTANGIBLES"/>
    <s v="2.6.6 - EQUIPOS DE DEFENSA Y SEGURIDAD"/>
    <s v="N"/>
    <s v="00 - N/A"/>
    <s v="20 - FONDOS CON DESTINO ESPECÍFICO"/>
    <s v=" "/>
    <s v="99 - MULTIPROVINCIAL"/>
    <n v="0"/>
    <n v="300000"/>
    <n v="0"/>
  </r>
  <r>
    <x v="0"/>
    <x v="0"/>
    <x v="0"/>
    <x v="1"/>
    <x v="7"/>
    <s v="2 - Poder Ejecutivo"/>
    <s v="0207 - MINISTERIO DE SALUD PÚBLICA Y ASISTENCIA SOCIAL"/>
    <x v="112"/>
    <x v="2"/>
    <x v="3"/>
    <x v="47"/>
    <s v="2.6 - BIENES MUEBLES, INMUEBLES E INTANGIBLES"/>
    <s v="2.6.9 - EDIFICIOS, ESTRUCTURAS, TIERRAS, TERRENOS Y OBJETOS DE VALOR"/>
    <s v="N"/>
    <s v="00 - N/A"/>
    <s v="20 - FONDOS CON DESTINO ESPECÍFICO"/>
    <s v=" "/>
    <s v="99 - MULTIPROVINCIAL"/>
    <n v="0"/>
    <n v="200000"/>
    <n v="0"/>
  </r>
  <r>
    <x v="0"/>
    <x v="0"/>
    <x v="0"/>
    <x v="1"/>
    <x v="7"/>
    <s v="2 - Poder Ejecutivo"/>
    <s v="0208 - MINISTERIO DE DEPORTES Y RECREACIÓN"/>
    <x v="113"/>
    <x v="2"/>
    <x v="8"/>
    <x v="49"/>
    <s v="2.6 - BIENES MUEBLES, INMUEBLES E INTANGIBLES"/>
    <s v="2.6.1 - MOBILIARIO Y EQUIPO"/>
    <s v="N"/>
    <s v="00 - N/A"/>
    <s v="10 - FONDO GENERAL"/>
    <s v=" "/>
    <s v="99 - MULTIPROVINCIAL"/>
    <n v="0"/>
    <n v="5147000"/>
    <n v="4974020.76"/>
  </r>
  <r>
    <x v="0"/>
    <x v="0"/>
    <x v="0"/>
    <x v="1"/>
    <x v="7"/>
    <s v="2 - Poder Ejecutivo"/>
    <s v="0208 - MINISTERIO DE DEPORTES Y RECREACIÓN"/>
    <x v="113"/>
    <x v="2"/>
    <x v="8"/>
    <x v="49"/>
    <s v="2.6 - BIENES MUEBLES, INMUEBLES E INTANGIBLES"/>
    <s v="2.6.2 - MOBILIARIO Y EQUIPO DE AUDIO, AUDIOVISUAL, RECREATIVO Y EDUCACIONAL"/>
    <s v="N"/>
    <s v="00 - N/A"/>
    <s v="10 - FONDO GENERAL"/>
    <s v=" "/>
    <s v="99 - MULTIPROVINCIAL"/>
    <n v="1000000"/>
    <n v="30235000"/>
    <n v="1032304.12"/>
  </r>
  <r>
    <x v="0"/>
    <x v="0"/>
    <x v="0"/>
    <x v="1"/>
    <x v="7"/>
    <s v="2 - Poder Ejecutivo"/>
    <s v="0208 - MINISTERIO DE DEPORTES Y RECREACIÓN"/>
    <x v="113"/>
    <x v="2"/>
    <x v="8"/>
    <x v="49"/>
    <s v="2.6 - BIENES MUEBLES, INMUEBLES E INTANGIBLES"/>
    <s v="2.6.3 - EQUIPO E INSTRUMENTAL, CIENTÍFICO Y LABORATORIO"/>
    <s v="N"/>
    <s v="00 - N/A"/>
    <s v="10 - FONDO GENERAL"/>
    <s v=" "/>
    <s v="99 - MULTIPROVINCIAL"/>
    <n v="1000000"/>
    <n v="950000"/>
    <n v="0"/>
  </r>
  <r>
    <x v="0"/>
    <x v="0"/>
    <x v="0"/>
    <x v="1"/>
    <x v="7"/>
    <s v="2 - Poder Ejecutivo"/>
    <s v="0208 - MINISTERIO DE DEPORTES Y RECREACIÓN"/>
    <x v="113"/>
    <x v="2"/>
    <x v="8"/>
    <x v="49"/>
    <s v="2.6 - BIENES MUEBLES, INMUEBLES E INTANGIBLES"/>
    <s v="2.6.5 - MAQUINARIA, OTROS EQUIPOS Y HERRAMIENTAS"/>
    <s v="N"/>
    <s v="00 - N/A"/>
    <s v="10 - FONDO GENERAL"/>
    <s v=" "/>
    <s v="99 - MULTIPROVINCIAL"/>
    <n v="0"/>
    <n v="50000"/>
    <n v="0"/>
  </r>
  <r>
    <x v="0"/>
    <x v="0"/>
    <x v="0"/>
    <x v="1"/>
    <x v="7"/>
    <s v="2 - Poder Ejecutivo"/>
    <s v="0208 - MINISTERIO DE DEPORTES Y RECREACIÓN"/>
    <x v="113"/>
    <x v="2"/>
    <x v="8"/>
    <x v="50"/>
    <s v="2.6 - BIENES MUEBLES, INMUEBLES E INTANGIBLES"/>
    <s v="2.6.1 - MOBILIARIO Y EQUIPO"/>
    <s v="N"/>
    <s v="00 - N/A"/>
    <s v="10 - FONDO GENERAL"/>
    <s v=" "/>
    <s v="99 - MULTIPROVINCIAL"/>
    <n v="12500000"/>
    <n v="7118000"/>
    <n v="1968068.29"/>
  </r>
  <r>
    <x v="0"/>
    <x v="0"/>
    <x v="0"/>
    <x v="1"/>
    <x v="7"/>
    <s v="2 - Poder Ejecutivo"/>
    <s v="0208 - MINISTERIO DE DEPORTES Y RECREACIÓN"/>
    <x v="113"/>
    <x v="2"/>
    <x v="8"/>
    <x v="50"/>
    <s v="2.6 - BIENES MUEBLES, INMUEBLES E INTANGIBLES"/>
    <s v="2.6.1 - MOBILIARIO Y EQUIPO"/>
    <s v="N"/>
    <s v="00 - N/A"/>
    <s v="20 - FONDOS CON DESTINO ESPECÍFICO"/>
    <s v=" "/>
    <s v="99 - MULTIPROVINCIAL"/>
    <n v="0"/>
    <n v="1500000"/>
    <n v="0"/>
  </r>
  <r>
    <x v="0"/>
    <x v="0"/>
    <x v="0"/>
    <x v="1"/>
    <x v="7"/>
    <s v="2 - Poder Ejecutivo"/>
    <s v="0208 - MINISTERIO DE DEPORTES Y RECREACIÓN"/>
    <x v="113"/>
    <x v="2"/>
    <x v="8"/>
    <x v="50"/>
    <s v="2.6 - BIENES MUEBLES, INMUEBLES E INTANGIBLES"/>
    <s v="2.6.2 - MOBILIARIO Y EQUIPO DE AUDIO, AUDIOVISUAL, RECREATIVO Y EDUCACIONAL"/>
    <s v="N"/>
    <s v="00 - N/A"/>
    <s v="10 - FONDO GENERAL"/>
    <s v=" "/>
    <s v="99 - MULTIPROVINCIAL"/>
    <n v="1550000"/>
    <n v="2550000"/>
    <n v="22799.96"/>
  </r>
  <r>
    <x v="0"/>
    <x v="0"/>
    <x v="0"/>
    <x v="1"/>
    <x v="7"/>
    <s v="2 - Poder Ejecutivo"/>
    <s v="0208 - MINISTERIO DE DEPORTES Y RECREACIÓN"/>
    <x v="113"/>
    <x v="2"/>
    <x v="8"/>
    <x v="50"/>
    <s v="2.6 - BIENES MUEBLES, INMUEBLES E INTANGIBLES"/>
    <s v="2.6.2 - MOBILIARIO Y EQUIPO DE AUDIO, AUDIOVISUAL, RECREATIVO Y EDUCACIONAL"/>
    <s v="N"/>
    <s v="00 - N/A"/>
    <s v="20 - FONDOS CON DESTINO ESPECÍFICO"/>
    <s v=" "/>
    <s v="99 - MULTIPROVINCIAL"/>
    <n v="35000000"/>
    <n v="66502000"/>
    <n v="51103592.93"/>
  </r>
  <r>
    <x v="0"/>
    <x v="0"/>
    <x v="0"/>
    <x v="1"/>
    <x v="7"/>
    <s v="2 - Poder Ejecutivo"/>
    <s v="0208 - MINISTERIO DE DEPORTES Y RECREACIÓN"/>
    <x v="113"/>
    <x v="2"/>
    <x v="8"/>
    <x v="50"/>
    <s v="2.6 - BIENES MUEBLES, INMUEBLES E INTANGIBLES"/>
    <s v="2.6.3 - EQUIPO E INSTRUMENTAL, CIENTÍFICO Y LABORATORIO"/>
    <s v="N"/>
    <s v="00 - N/A"/>
    <s v="10 - FONDO GENERAL"/>
    <s v=" "/>
    <s v="99 - MULTIPROVINCIAL"/>
    <n v="600000"/>
    <n v="600000"/>
    <n v="0"/>
  </r>
  <r>
    <x v="0"/>
    <x v="0"/>
    <x v="0"/>
    <x v="1"/>
    <x v="7"/>
    <s v="2 - Poder Ejecutivo"/>
    <s v="0208 - MINISTERIO DE DEPORTES Y RECREACIÓN"/>
    <x v="113"/>
    <x v="2"/>
    <x v="8"/>
    <x v="50"/>
    <s v="2.6 - BIENES MUEBLES, INMUEBLES E INTANGIBLES"/>
    <s v="2.6.3 - EQUIPO E INSTRUMENTAL, CIENTÍFICO Y LABORATORIO"/>
    <s v="N"/>
    <s v="00 - N/A"/>
    <s v="20 - FONDOS CON DESTINO ESPECÍFICO"/>
    <s v=" "/>
    <s v="99 - MULTIPROVINCIAL"/>
    <n v="0"/>
    <n v="948000"/>
    <n v="944000"/>
  </r>
  <r>
    <x v="0"/>
    <x v="0"/>
    <x v="0"/>
    <x v="1"/>
    <x v="7"/>
    <s v="2 - Poder Ejecutivo"/>
    <s v="0208 - MINISTERIO DE DEPORTES Y RECREACIÓN"/>
    <x v="113"/>
    <x v="2"/>
    <x v="8"/>
    <x v="50"/>
    <s v="2.6 - BIENES MUEBLES, INMUEBLES E INTANGIBLES"/>
    <s v="2.6.4 - VEHÍCULOS Y EQUIPO DE TRANSPORTE, TRACCIÓN Y ELEVACIÓN"/>
    <s v="N"/>
    <s v="00 - N/A"/>
    <s v="10 - FONDO GENERAL"/>
    <s v=" "/>
    <s v="99 - MULTIPROVINCIAL"/>
    <n v="8000000"/>
    <n v="1366375.3899999997"/>
    <n v="219796.24"/>
  </r>
  <r>
    <x v="0"/>
    <x v="0"/>
    <x v="0"/>
    <x v="1"/>
    <x v="7"/>
    <s v="2 - Poder Ejecutivo"/>
    <s v="0208 - MINISTERIO DE DEPORTES Y RECREACIÓN"/>
    <x v="113"/>
    <x v="2"/>
    <x v="8"/>
    <x v="50"/>
    <s v="2.6 - BIENES MUEBLES, INMUEBLES E INTANGIBLES"/>
    <s v="2.6.5 - MAQUINARIA, OTROS EQUIPOS Y HERRAMIENTAS"/>
    <s v="N"/>
    <s v="00 - N/A"/>
    <s v="10 - FONDO GENERAL"/>
    <s v=" "/>
    <s v="99 - MULTIPROVINCIAL"/>
    <n v="6700000"/>
    <n v="7100000"/>
    <n v="3411552.8099999996"/>
  </r>
  <r>
    <x v="0"/>
    <x v="0"/>
    <x v="0"/>
    <x v="1"/>
    <x v="7"/>
    <s v="2 - Poder Ejecutivo"/>
    <s v="0208 - MINISTERIO DE DEPORTES Y RECREACIÓN"/>
    <x v="113"/>
    <x v="2"/>
    <x v="8"/>
    <x v="50"/>
    <s v="2.6 - BIENES MUEBLES, INMUEBLES E INTANGIBLES"/>
    <s v="2.6.6 - EQUIPOS DE DEFENSA Y SEGURIDAD"/>
    <s v="N"/>
    <s v="00 - N/A"/>
    <s v="10 - FONDO GENERAL"/>
    <s v=" "/>
    <s v="99 - MULTIPROVINCIAL"/>
    <n v="1500000"/>
    <n v="750000"/>
    <n v="181779"/>
  </r>
  <r>
    <x v="0"/>
    <x v="0"/>
    <x v="0"/>
    <x v="1"/>
    <x v="7"/>
    <s v="2 - Poder Ejecutivo"/>
    <s v="0208 - MINISTERIO DE DEPORTES Y RECREACIÓN"/>
    <x v="113"/>
    <x v="2"/>
    <x v="8"/>
    <x v="50"/>
    <s v="2.6 - BIENES MUEBLES, INMUEBLES E INTANGIBLES"/>
    <s v="2.6.8 - BIENES INTANGIBLES"/>
    <s v="N"/>
    <s v="00 - N/A"/>
    <s v="10 - FONDO GENERAL"/>
    <s v=" "/>
    <s v="99 - MULTIPROVINCIAL"/>
    <n v="2000000"/>
    <n v="2000000"/>
    <n v="0"/>
  </r>
  <r>
    <x v="0"/>
    <x v="0"/>
    <x v="0"/>
    <x v="1"/>
    <x v="7"/>
    <s v="2 - Poder Ejecutivo"/>
    <s v="0208 - MINISTERIO DE DEPORTES Y RECREACIÓN"/>
    <x v="113"/>
    <x v="2"/>
    <x v="8"/>
    <x v="50"/>
    <s v="2.6 - BIENES MUEBLES, INMUEBLES E INTANGIBLES"/>
    <s v="2.6.9 - EDIFICIOS, ESTRUCTURAS, TIERRAS, TERRENOS Y OBJETOS DE VALOR"/>
    <s v="N"/>
    <s v="00 - N/A"/>
    <s v="10 - FONDO GENERAL"/>
    <s v=" "/>
    <s v="99 - MULTIPROVINCIAL"/>
    <n v="100000"/>
    <n v="100000"/>
    <n v="0"/>
  </r>
  <r>
    <x v="0"/>
    <x v="0"/>
    <x v="0"/>
    <x v="1"/>
    <x v="7"/>
    <s v="2 - Poder Ejecutivo"/>
    <s v="0208 - MINISTERIO DE DEPORTES Y RECREACIÓN"/>
    <x v="113"/>
    <x v="2"/>
    <x v="8"/>
    <x v="50"/>
    <s v="2.7 - OBRAS"/>
    <s v="2.7.1 - OBRAS EN EDIFICACIONES"/>
    <s v="N"/>
    <s v="00 - N/A"/>
    <s v="10 - FONDO GENERAL"/>
    <s v=" "/>
    <s v="99 - MULTIPROVINCIAL"/>
    <n v="500000"/>
    <n v="500000"/>
    <n v="0"/>
  </r>
  <r>
    <x v="0"/>
    <x v="0"/>
    <x v="0"/>
    <x v="1"/>
    <x v="7"/>
    <s v="2 - Poder Ejecutivo"/>
    <s v="0208 - MINISTERIO DE DEPORTES Y RECREACIÓN"/>
    <x v="114"/>
    <x v="2"/>
    <x v="8"/>
    <x v="50"/>
    <s v="2.7 - OBRAS"/>
    <s v="2.7.1 - OBRAS EN EDIFICACIONES"/>
    <s v="N"/>
    <s v="00 - N/A"/>
    <s v="20 - FONDOS CON DESTINO ESPECÍFICO"/>
    <s v=" "/>
    <s v="99 - MULTIPROVINCIAL"/>
    <n v="60000000"/>
    <n v="60000000"/>
    <n v="0"/>
  </r>
  <r>
    <x v="0"/>
    <x v="0"/>
    <x v="0"/>
    <x v="1"/>
    <x v="7"/>
    <s v="2 - Poder Ejecutivo"/>
    <s v="0208 - MINISTERIO DE DEPORTES Y RECREACIÓN"/>
    <x v="115"/>
    <x v="2"/>
    <x v="8"/>
    <x v="49"/>
    <s v="2.6 - BIENES MUEBLES, INMUEBLES E INTANGIBLES"/>
    <s v="2.6.1 - MOBILIARIO Y EQUIPO"/>
    <s v="N"/>
    <s v="00 - N/A"/>
    <s v="10 - FONDO GENERAL"/>
    <s v=" "/>
    <s v="99 - MULTIPROVINCIAL"/>
    <n v="0"/>
    <n v="2072500"/>
    <n v="0"/>
  </r>
  <r>
    <x v="0"/>
    <x v="0"/>
    <x v="0"/>
    <x v="1"/>
    <x v="7"/>
    <s v="2 - Poder Ejecutivo"/>
    <s v="0208 - MINISTERIO DE DEPORTES Y RECREACIÓN"/>
    <x v="115"/>
    <x v="2"/>
    <x v="8"/>
    <x v="49"/>
    <s v="2.7 - OBRAS"/>
    <s v="2.7.1 - OBRAS EN EDIFICACIONES"/>
    <s v="N"/>
    <s v="00 - N/A"/>
    <s v="10 - FONDO GENERAL"/>
    <s v=" "/>
    <s v="99 - MULTIPROVINCIAL"/>
    <n v="0"/>
    <n v="12220000"/>
    <n v="0"/>
  </r>
  <r>
    <x v="0"/>
    <x v="0"/>
    <x v="0"/>
    <x v="1"/>
    <x v="7"/>
    <s v="2 - Poder Ejecutivo"/>
    <s v="0209 - MINISTERIO DE TRABAJO"/>
    <x v="116"/>
    <x v="1"/>
    <x v="2"/>
    <x v="51"/>
    <s v="2.6 - BIENES MUEBLES, INMUEBLES E INTANGIBLES"/>
    <s v="2.6.1 - MOBILIARIO Y EQUIPO"/>
    <s v="N"/>
    <s v="00 - N/A"/>
    <s v="10 - FONDO GENERAL"/>
    <s v=" "/>
    <s v="99 - MULTIPROVINCIAL"/>
    <n v="2965000"/>
    <n v="15886596.129999999"/>
    <n v="15843626.409999998"/>
  </r>
  <r>
    <x v="0"/>
    <x v="0"/>
    <x v="0"/>
    <x v="1"/>
    <x v="7"/>
    <s v="2 - Poder Ejecutivo"/>
    <s v="0209 - MINISTERIO DE TRABAJO"/>
    <x v="116"/>
    <x v="1"/>
    <x v="2"/>
    <x v="51"/>
    <s v="2.6 - BIENES MUEBLES, INMUEBLES E INTANGIBLES"/>
    <s v="2.6.1 - MOBILIARIO Y EQUIPO"/>
    <s v="N"/>
    <s v="00 - N/A"/>
    <s v="20 - FONDOS CON DESTINO ESPECÍFICO"/>
    <s v=" "/>
    <s v="99 - MULTIPROVINCIAL"/>
    <n v="8650000"/>
    <n v="5545200.0100000007"/>
    <n v="4972869.8499999996"/>
  </r>
  <r>
    <x v="0"/>
    <x v="0"/>
    <x v="0"/>
    <x v="1"/>
    <x v="7"/>
    <s v="2 - Poder Ejecutivo"/>
    <s v="0209 - MINISTERIO DE TRABAJO"/>
    <x v="116"/>
    <x v="1"/>
    <x v="2"/>
    <x v="51"/>
    <s v="2.6 - BIENES MUEBLES, INMUEBLES E INTANGIBLES"/>
    <s v="2.6.1 - MOBILIARIO Y EQUIPO"/>
    <s v="N"/>
    <s v="00 - N/A"/>
    <s v="70 - DONACION EXTERNA"/>
    <s v=" "/>
    <s v="99 - MULTIPROVINCIAL"/>
    <n v="0"/>
    <n v="1886170"/>
    <n v="0"/>
  </r>
  <r>
    <x v="0"/>
    <x v="0"/>
    <x v="0"/>
    <x v="1"/>
    <x v="7"/>
    <s v="2 - Poder Ejecutivo"/>
    <s v="0209 - MINISTERIO DE TRABAJO"/>
    <x v="116"/>
    <x v="1"/>
    <x v="2"/>
    <x v="51"/>
    <s v="2.6 - BIENES MUEBLES, INMUEBLES E INTANGIBLES"/>
    <s v="2.6.2 - MOBILIARIO Y EQUIPO DE AUDIO, AUDIOVISUAL, RECREATIVO Y EDUCACIONAL"/>
    <s v="N"/>
    <s v="00 - N/A"/>
    <s v="10 - FONDO GENERAL"/>
    <s v=" "/>
    <s v="99 - MULTIPROVINCIAL"/>
    <n v="0"/>
    <n v="1057508"/>
    <n v="1051181.8799999999"/>
  </r>
  <r>
    <x v="0"/>
    <x v="0"/>
    <x v="0"/>
    <x v="1"/>
    <x v="7"/>
    <s v="2 - Poder Ejecutivo"/>
    <s v="0209 - MINISTERIO DE TRABAJO"/>
    <x v="116"/>
    <x v="1"/>
    <x v="2"/>
    <x v="51"/>
    <s v="2.6 - BIENES MUEBLES, INMUEBLES E INTANGIBLES"/>
    <s v="2.6.2 - MOBILIARIO Y EQUIPO DE AUDIO, AUDIOVISUAL, RECREATIVO Y EDUCACIONAL"/>
    <s v="N"/>
    <s v="00 - N/A"/>
    <s v="20 - FONDOS CON DESTINO ESPECÍFICO"/>
    <s v=" "/>
    <s v="99 - MULTIPROVINCIAL"/>
    <n v="860000"/>
    <n v="89231.6"/>
    <n v="82151.600000000006"/>
  </r>
  <r>
    <x v="0"/>
    <x v="0"/>
    <x v="0"/>
    <x v="1"/>
    <x v="7"/>
    <s v="2 - Poder Ejecutivo"/>
    <s v="0209 - MINISTERIO DE TRABAJO"/>
    <x v="116"/>
    <x v="1"/>
    <x v="2"/>
    <x v="51"/>
    <s v="2.6 - BIENES MUEBLES, INMUEBLES E INTANGIBLES"/>
    <s v="2.6.2 - MOBILIARIO Y EQUIPO DE AUDIO, AUDIOVISUAL, RECREATIVO Y EDUCACIONAL"/>
    <s v="N"/>
    <s v="00 - N/A"/>
    <s v="70 - DONACION EXTERNA"/>
    <s v=" "/>
    <s v="99 - MULTIPROVINCIAL"/>
    <n v="0"/>
    <n v="68100"/>
    <n v="0"/>
  </r>
  <r>
    <x v="0"/>
    <x v="0"/>
    <x v="0"/>
    <x v="1"/>
    <x v="7"/>
    <s v="2 - Poder Ejecutivo"/>
    <s v="0209 - MINISTERIO DE TRABAJO"/>
    <x v="116"/>
    <x v="1"/>
    <x v="2"/>
    <x v="51"/>
    <s v="2.6 - BIENES MUEBLES, INMUEBLES E INTANGIBLES"/>
    <s v="2.6.3 - EQUIPO E INSTRUMENTAL, CIENTÍFICO Y LABORATORIO"/>
    <s v="N"/>
    <s v="00 - N/A"/>
    <s v="20 - FONDOS CON DESTINO ESPECÍFICO"/>
    <s v=" "/>
    <s v="99 - MULTIPROVINCIAL"/>
    <n v="0"/>
    <n v="60341.99"/>
    <n v="54492.57"/>
  </r>
  <r>
    <x v="0"/>
    <x v="0"/>
    <x v="0"/>
    <x v="1"/>
    <x v="7"/>
    <s v="2 - Poder Ejecutivo"/>
    <s v="0209 - MINISTERIO DE TRABAJO"/>
    <x v="116"/>
    <x v="1"/>
    <x v="2"/>
    <x v="51"/>
    <s v="2.6 - BIENES MUEBLES, INMUEBLES E INTANGIBLES"/>
    <s v="2.6.4 - VEHÍCULOS Y EQUIPO DE TRANSPORTE, TRACCIÓN Y ELEVACIÓN"/>
    <s v="N"/>
    <s v="00 - N/A"/>
    <s v="10 - FONDO GENERAL"/>
    <s v=" "/>
    <s v="99 - MULTIPROVINCIAL"/>
    <n v="28500000"/>
    <n v="8150396.4600000009"/>
    <n v="0"/>
  </r>
  <r>
    <x v="0"/>
    <x v="0"/>
    <x v="0"/>
    <x v="1"/>
    <x v="7"/>
    <s v="2 - Poder Ejecutivo"/>
    <s v="0209 - MINISTERIO DE TRABAJO"/>
    <x v="116"/>
    <x v="1"/>
    <x v="2"/>
    <x v="51"/>
    <s v="2.6 - BIENES MUEBLES, INMUEBLES E INTANGIBLES"/>
    <s v="2.6.5 - MAQUINARIA, OTROS EQUIPOS Y HERRAMIENTAS"/>
    <s v="N"/>
    <s v="00 - N/A"/>
    <s v="10 - FONDO GENERAL"/>
    <s v=" "/>
    <s v="99 - MULTIPROVINCIAL"/>
    <n v="2700000"/>
    <n v="3280000"/>
    <n v="511891.4"/>
  </r>
  <r>
    <x v="0"/>
    <x v="0"/>
    <x v="0"/>
    <x v="1"/>
    <x v="7"/>
    <s v="2 - Poder Ejecutivo"/>
    <s v="0209 - MINISTERIO DE TRABAJO"/>
    <x v="116"/>
    <x v="1"/>
    <x v="2"/>
    <x v="51"/>
    <s v="2.6 - BIENES MUEBLES, INMUEBLES E INTANGIBLES"/>
    <s v="2.6.5 - MAQUINARIA, OTROS EQUIPOS Y HERRAMIENTAS"/>
    <s v="N"/>
    <s v="00 - N/A"/>
    <s v="20 - FONDOS CON DESTINO ESPECÍFICO"/>
    <s v=" "/>
    <s v="99 - MULTIPROVINCIAL"/>
    <n v="1850000"/>
    <n v="494205.87"/>
    <n v="354298.37"/>
  </r>
  <r>
    <x v="0"/>
    <x v="0"/>
    <x v="0"/>
    <x v="1"/>
    <x v="7"/>
    <s v="2 - Poder Ejecutivo"/>
    <s v="0209 - MINISTERIO DE TRABAJO"/>
    <x v="116"/>
    <x v="1"/>
    <x v="2"/>
    <x v="51"/>
    <s v="2.6 - BIENES MUEBLES, INMUEBLES E INTANGIBLES"/>
    <s v="2.6.5 - MAQUINARIA, OTROS EQUIPOS Y HERRAMIENTAS"/>
    <s v="N"/>
    <s v="00 - N/A"/>
    <s v="70 - DONACION EXTERNA"/>
    <s v=" "/>
    <s v="99 - MULTIPROVINCIAL"/>
    <n v="0"/>
    <n v="57113.650000000023"/>
    <n v="0"/>
  </r>
  <r>
    <x v="0"/>
    <x v="0"/>
    <x v="0"/>
    <x v="1"/>
    <x v="7"/>
    <s v="2 - Poder Ejecutivo"/>
    <s v="0209 - MINISTERIO DE TRABAJO"/>
    <x v="116"/>
    <x v="1"/>
    <x v="2"/>
    <x v="51"/>
    <s v="2.6 - BIENES MUEBLES, INMUEBLES E INTANGIBLES"/>
    <s v="2.6.6 - EQUIPOS DE DEFENSA Y SEGURIDAD"/>
    <s v="N"/>
    <s v="00 - N/A"/>
    <s v="10 - FONDO GENERAL"/>
    <s v=" "/>
    <s v="99 - MULTIPROVINCIAL"/>
    <n v="0"/>
    <n v="1274303.92"/>
    <n v="1274303.92"/>
  </r>
  <r>
    <x v="0"/>
    <x v="0"/>
    <x v="0"/>
    <x v="1"/>
    <x v="7"/>
    <s v="2 - Poder Ejecutivo"/>
    <s v="0209 - MINISTERIO DE TRABAJO"/>
    <x v="116"/>
    <x v="1"/>
    <x v="2"/>
    <x v="51"/>
    <s v="2.6 - BIENES MUEBLES, INMUEBLES E INTANGIBLES"/>
    <s v="2.6.6 - EQUIPOS DE DEFENSA Y SEGURIDAD"/>
    <s v="N"/>
    <s v="00 - N/A"/>
    <s v="20 - FONDOS CON DESTINO ESPECÍFICO"/>
    <s v=" "/>
    <s v="99 - MULTIPROVINCIAL"/>
    <n v="0"/>
    <n v="264438"/>
    <n v="264438"/>
  </r>
  <r>
    <x v="0"/>
    <x v="0"/>
    <x v="0"/>
    <x v="1"/>
    <x v="7"/>
    <s v="2 - Poder Ejecutivo"/>
    <s v="0209 - MINISTERIO DE TRABAJO"/>
    <x v="116"/>
    <x v="1"/>
    <x v="2"/>
    <x v="51"/>
    <s v="2.6 - BIENES MUEBLES, INMUEBLES E INTANGIBLES"/>
    <s v="2.6.6 - EQUIPOS DE DEFENSA Y SEGURIDAD"/>
    <s v="N"/>
    <s v="00 - N/A"/>
    <s v="70 - DONACION EXTERNA"/>
    <s v=" "/>
    <s v="99 - MULTIPROVINCIAL"/>
    <n v="0"/>
    <n v="347600"/>
    <n v="0"/>
  </r>
  <r>
    <x v="0"/>
    <x v="0"/>
    <x v="0"/>
    <x v="1"/>
    <x v="7"/>
    <s v="2 - Poder Ejecutivo"/>
    <s v="0209 - MINISTERIO DE TRABAJO"/>
    <x v="116"/>
    <x v="1"/>
    <x v="2"/>
    <x v="51"/>
    <s v="2.6 - BIENES MUEBLES, INMUEBLES E INTANGIBLES"/>
    <s v="2.6.8 - BIENES INTANGIBLES"/>
    <s v="N"/>
    <s v="00 - N/A"/>
    <s v="20 - FONDOS CON DESTINO ESPECÍFICO"/>
    <s v=" "/>
    <s v="99 - MULTIPROVINCIAL"/>
    <n v="0"/>
    <n v="2094343.98"/>
    <n v="1700839.98"/>
  </r>
  <r>
    <x v="0"/>
    <x v="0"/>
    <x v="0"/>
    <x v="1"/>
    <x v="7"/>
    <s v="2 - Poder Ejecutivo"/>
    <s v="0209 - MINISTERIO DE TRABAJO"/>
    <x v="116"/>
    <x v="1"/>
    <x v="2"/>
    <x v="51"/>
    <s v="2.6 - BIENES MUEBLES, INMUEBLES E INTANGIBLES"/>
    <s v="2.6.8 - BIENES INTANGIBLES"/>
    <s v="N"/>
    <s v="00 - N/A"/>
    <s v="70 - DONACION EXTERNA"/>
    <s v=" "/>
    <s v="99 - MULTIPROVINCIAL"/>
    <n v="0"/>
    <n v="96590.5"/>
    <n v="0"/>
  </r>
  <r>
    <x v="0"/>
    <x v="0"/>
    <x v="0"/>
    <x v="1"/>
    <x v="7"/>
    <s v="2 - Poder Ejecutivo"/>
    <s v="0209 - MINISTERIO DE TRABAJO"/>
    <x v="116"/>
    <x v="1"/>
    <x v="2"/>
    <x v="51"/>
    <s v="2.7 - OBRAS"/>
    <s v="2.7.1 - OBRAS EN EDIFICACIONES"/>
    <s v="N"/>
    <s v="00 - N/A"/>
    <s v="70 - DONACION EXTERNA"/>
    <s v=" "/>
    <s v="99 - MULTIPROVINCIAL"/>
    <n v="2884525"/>
    <n v="2884525"/>
    <n v="0"/>
  </r>
  <r>
    <x v="0"/>
    <x v="0"/>
    <x v="0"/>
    <x v="1"/>
    <x v="7"/>
    <s v="2 - Poder Ejecutivo"/>
    <s v="0209 - MINISTERIO DE TRABAJO"/>
    <x v="116"/>
    <x v="2"/>
    <x v="4"/>
    <x v="107"/>
    <s v="2.6 - BIENES MUEBLES, INMUEBLES E INTANGIBLES"/>
    <s v="2.6.1 - MOBILIARIO Y EQUIPO"/>
    <s v="S"/>
    <s v="00 - N/A"/>
    <s v="60 - CREDITO EXTERNO"/>
    <s v=" "/>
    <s v="25 - SANTIAGO"/>
    <n v="3434250"/>
    <n v="2013200"/>
    <n v="0"/>
  </r>
  <r>
    <x v="0"/>
    <x v="0"/>
    <x v="0"/>
    <x v="1"/>
    <x v="7"/>
    <s v="2 - Poder Ejecutivo"/>
    <s v="0209 - MINISTERIO DE TRABAJO"/>
    <x v="116"/>
    <x v="2"/>
    <x v="4"/>
    <x v="107"/>
    <s v="2.6 - BIENES MUEBLES, INMUEBLES E INTANGIBLES"/>
    <s v="2.6.4 - VEHÍCULOS Y EQUIPO DE TRANSPORTE, TRACCIÓN Y ELEVACIÓN"/>
    <s v="S"/>
    <s v="00 - N/A"/>
    <s v="60 - CREDITO EXTERNO"/>
    <s v=" "/>
    <s v="25 - SANTIAGO"/>
    <n v="23278491"/>
    <n v="2384000"/>
    <n v="0"/>
  </r>
  <r>
    <x v="0"/>
    <x v="0"/>
    <x v="0"/>
    <x v="1"/>
    <x v="7"/>
    <s v="2 - Poder Ejecutivo"/>
    <s v="0210 - MINISTERIO DE AGRICULTURA"/>
    <x v="117"/>
    <x v="1"/>
    <x v="12"/>
    <x v="32"/>
    <s v="2.6 - BIENES MUEBLES, INMUEBLES E INTANGIBLES"/>
    <s v="2.6.1 - MOBILIARIO Y EQUIPO"/>
    <s v="N"/>
    <s v="00 - N/A"/>
    <s v="10 - FONDO GENERAL"/>
    <s v=" "/>
    <s v="99 - MULTIPROVINCIAL"/>
    <n v="27715000"/>
    <n v="14015000"/>
    <n v="7591106.8600000003"/>
  </r>
  <r>
    <x v="0"/>
    <x v="0"/>
    <x v="0"/>
    <x v="1"/>
    <x v="7"/>
    <s v="2 - Poder Ejecutivo"/>
    <s v="0210 - MINISTERIO DE AGRICULTURA"/>
    <x v="117"/>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800000"/>
    <n v="22600.01"/>
  </r>
  <r>
    <x v="0"/>
    <x v="0"/>
    <x v="0"/>
    <x v="1"/>
    <x v="7"/>
    <s v="2 - Poder Ejecutivo"/>
    <s v="0210 - MINISTERIO DE AGRICULTURA"/>
    <x v="117"/>
    <x v="1"/>
    <x v="12"/>
    <x v="32"/>
    <s v="2.6 - BIENES MUEBLES, INMUEBLES E INTANGIBLES"/>
    <s v="2.6.1 - MOBILIARIO Y EQUIPO"/>
    <s v="S"/>
    <s v="01 - MEJORAMIENTO DE LA SANIDAD E INOCUIDAD AGRO-ALIMENTARIA EN LA REPÚBLICA DOMINICANA"/>
    <s v="60 - CREDITO EXTERNO"/>
    <n v="14119"/>
    <s v="99 - MULTIPROVINCIAL"/>
    <n v="84358806"/>
    <n v="84358806"/>
    <n v="0"/>
  </r>
  <r>
    <x v="0"/>
    <x v="0"/>
    <x v="0"/>
    <x v="1"/>
    <x v="7"/>
    <s v="2 - Poder Ejecutivo"/>
    <s v="0210 - MINISTERIO DE AGRICULTURA"/>
    <x v="117"/>
    <x v="1"/>
    <x v="12"/>
    <x v="32"/>
    <s v="2.6 - BIENES MUEBLES, INMUEBLES E INTANGIBLES"/>
    <s v="2.6.1 - MOBILIARIO Y EQUIPO"/>
    <s v="S"/>
    <s v="04 - RECUPERACION DE LOS RECURSOS NATURALES EN LAS  SUB CUENCAS JAMAO Y VERAGUA"/>
    <s v="10 - FONDO GENERAL"/>
    <n v="14131"/>
    <s v="09 - ESPAILLAT"/>
    <n v="600000"/>
    <n v="1600000"/>
    <n v="600000"/>
  </r>
  <r>
    <x v="0"/>
    <x v="0"/>
    <x v="0"/>
    <x v="1"/>
    <x v="7"/>
    <s v="2 - Poder Ejecutivo"/>
    <s v="0210 - MINISTERIO DE AGRICULTURA"/>
    <x v="117"/>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50000"/>
    <n v="0"/>
  </r>
  <r>
    <x v="0"/>
    <x v="0"/>
    <x v="0"/>
    <x v="1"/>
    <x v="7"/>
    <s v="2 - Poder Ejecutivo"/>
    <s v="0210 - MINISTERIO DE AGRICULTURA"/>
    <x v="117"/>
    <x v="1"/>
    <x v="12"/>
    <x v="32"/>
    <s v="2.6 - BIENES MUEBLES, INMUEBLES E INTANGIBLES"/>
    <s v="2.6.3 - EQUIPO E INSTRUMENTAL, CIENTÍFICO Y LABORATORIO"/>
    <s v="N"/>
    <s v="00 - N/A"/>
    <s v="10 - FONDO GENERAL"/>
    <s v=" "/>
    <s v="99 - MULTIPROVINCIAL"/>
    <n v="3000000"/>
    <n v="0"/>
    <n v="0"/>
  </r>
  <r>
    <x v="0"/>
    <x v="0"/>
    <x v="0"/>
    <x v="1"/>
    <x v="7"/>
    <s v="2 - Poder Ejecutivo"/>
    <s v="0210 - MINISTERIO DE AGRICULTURA"/>
    <x v="117"/>
    <x v="1"/>
    <x v="12"/>
    <x v="32"/>
    <s v="2.6 - BIENES MUEBLES, INMUEBLES E INTANGIBLES"/>
    <s v="2.6.4 - VEHÍCULOS Y EQUIPO DE TRANSPORTE, TRACCIÓN Y ELEVACIÓN"/>
    <s v="N"/>
    <s v="00 - N/A"/>
    <s v="10 - FONDO GENERAL"/>
    <s v=" "/>
    <s v="99 - MULTIPROVINCIAL"/>
    <n v="28900000"/>
    <n v="22632350"/>
    <n v="3580910.4"/>
  </r>
  <r>
    <x v="0"/>
    <x v="0"/>
    <x v="0"/>
    <x v="1"/>
    <x v="7"/>
    <s v="2 - Poder Ejecutivo"/>
    <s v="0210 - MINISTERIO DE AGRICULTURA"/>
    <x v="117"/>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350000"/>
    <n v="0"/>
  </r>
  <r>
    <x v="0"/>
    <x v="0"/>
    <x v="0"/>
    <x v="1"/>
    <x v="7"/>
    <s v="2 - Poder Ejecutivo"/>
    <s v="0210 - MINISTERIO DE AGRICULTURA"/>
    <x v="117"/>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73722090"/>
    <n v="0"/>
  </r>
  <r>
    <x v="0"/>
    <x v="0"/>
    <x v="0"/>
    <x v="1"/>
    <x v="7"/>
    <s v="2 - Poder Ejecutivo"/>
    <s v="0210 - MINISTERIO DE AGRICULTURA"/>
    <x v="117"/>
    <x v="1"/>
    <x v="12"/>
    <x v="32"/>
    <s v="2.6 - BIENES MUEBLES, INMUEBLES E INTANGIBLES"/>
    <s v="2.6.5 - MAQUINARIA, OTROS EQUIPOS Y HERRAMIENTAS"/>
    <s v="N"/>
    <s v="00 - N/A"/>
    <s v="10 - FONDO GENERAL"/>
    <s v=" "/>
    <s v="99 - MULTIPROVINCIAL"/>
    <n v="20300000"/>
    <n v="48597204"/>
    <n v="34746907.340000004"/>
  </r>
  <r>
    <x v="0"/>
    <x v="0"/>
    <x v="0"/>
    <x v="1"/>
    <x v="7"/>
    <s v="2 - Poder Ejecutivo"/>
    <s v="0210 - MINISTERIO DE AGRICULTURA"/>
    <x v="117"/>
    <x v="1"/>
    <x v="12"/>
    <x v="32"/>
    <s v="2.6 - BIENES MUEBLES, INMUEBLES E INTANGIBLES"/>
    <s v="2.6.5 - MAQUINARIA, OTROS EQUIPOS Y HERRAMIENTAS"/>
    <s v="S"/>
    <s v="04 - RECUPERACION DE LOS RECURSOS NATURALES EN LAS  SUB CUENCAS JAMAO Y VERAGUA"/>
    <s v="10 - FONDO GENERAL"/>
    <n v="14131"/>
    <s v="09 - ESPAILLAT"/>
    <n v="700000"/>
    <n v="200000"/>
    <n v="0"/>
  </r>
  <r>
    <x v="0"/>
    <x v="0"/>
    <x v="0"/>
    <x v="1"/>
    <x v="7"/>
    <s v="2 - Poder Ejecutivo"/>
    <s v="0210 - MINISTERIO DE AGRICULTURA"/>
    <x v="117"/>
    <x v="1"/>
    <x v="12"/>
    <x v="32"/>
    <s v="2.6 - BIENES MUEBLES, INMUEBLES E INTANGIBLES"/>
    <s v="2.6.6 - EQUIPOS DE DEFENSA Y SEGURIDAD"/>
    <s v="N"/>
    <s v="00 - N/A"/>
    <s v="10 - FONDO GENERAL"/>
    <s v=" "/>
    <s v="99 - MULTIPROVINCIAL"/>
    <n v="0"/>
    <n v="300000"/>
    <n v="207548.43"/>
  </r>
  <r>
    <x v="0"/>
    <x v="0"/>
    <x v="0"/>
    <x v="1"/>
    <x v="7"/>
    <s v="2 - Poder Ejecutivo"/>
    <s v="0210 - MINISTERIO DE AGRICULTURA"/>
    <x v="117"/>
    <x v="1"/>
    <x v="12"/>
    <x v="32"/>
    <s v="2.6 - BIENES MUEBLES, INMUEBLES E INTANGIBLES"/>
    <s v="2.6.7 - ACTIVOS BIOLÓGICOS"/>
    <s v="N"/>
    <s v="00 - N/A"/>
    <s v="10 - FONDO GENERAL"/>
    <s v=" "/>
    <s v="99 - MULTIPROVINCIAL"/>
    <n v="289000000"/>
    <n v="523261446"/>
    <n v="324367929.38"/>
  </r>
  <r>
    <x v="0"/>
    <x v="0"/>
    <x v="0"/>
    <x v="1"/>
    <x v="7"/>
    <s v="2 - Poder Ejecutivo"/>
    <s v="0210 - MINISTERIO DE AGRICULTURA"/>
    <x v="117"/>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100000"/>
    <n v="0"/>
  </r>
  <r>
    <x v="0"/>
    <x v="0"/>
    <x v="0"/>
    <x v="1"/>
    <x v="7"/>
    <s v="2 - Poder Ejecutivo"/>
    <s v="0210 - MINISTERIO DE AGRICULTURA"/>
    <x v="117"/>
    <x v="1"/>
    <x v="12"/>
    <x v="32"/>
    <s v="2.6 - BIENES MUEBLES, INMUEBLES E INTANGIBLES"/>
    <s v="2.6.7 - ACTIVOS BIOLÓGICOS"/>
    <s v="S"/>
    <s v="04 - RECUPERACION DE LOS RECURSOS NATURALES EN LAS  SUB CUENCAS JAMAO Y VERAGUA"/>
    <s v="10 - FONDO GENERAL"/>
    <n v="14131"/>
    <s v="09 - ESPAILLAT"/>
    <n v="4500000"/>
    <n v="3500000"/>
    <n v="1747669.94"/>
  </r>
  <r>
    <x v="0"/>
    <x v="0"/>
    <x v="0"/>
    <x v="1"/>
    <x v="7"/>
    <s v="2 - Poder Ejecutivo"/>
    <s v="0210 - MINISTERIO DE AGRICULTURA"/>
    <x v="117"/>
    <x v="1"/>
    <x v="12"/>
    <x v="32"/>
    <s v="2.7 - OBRAS"/>
    <s v="2.7.1 - OBRAS EN EDIFICACIONES"/>
    <s v="N"/>
    <s v="00 - N/A"/>
    <s v="10 - FONDO GENERAL"/>
    <s v=" "/>
    <s v="99 - MULTIPROVINCIAL"/>
    <n v="4500000"/>
    <n v="4500000"/>
    <n v="4500000"/>
  </r>
  <r>
    <x v="0"/>
    <x v="0"/>
    <x v="0"/>
    <x v="1"/>
    <x v="7"/>
    <s v="2 - Poder Ejecutivo"/>
    <s v="0210 - MINISTERIO DE AGRICULTURA"/>
    <x v="117"/>
    <x v="1"/>
    <x v="12"/>
    <x v="32"/>
    <s v="2.7 - OBRAS"/>
    <s v="2.7.1 - OBRAS EN EDIFICACIONES"/>
    <s v="S"/>
    <s v="01 - CONSTRUCCIÓN DE CAMARAS TERMICA PARA LA PRODUCCION DE MATERIAL DE SIEMBRA DE PLATANO DE ALTA CALIDAD EN LA REP. DOM"/>
    <s v="10 - FONDO GENERAL"/>
    <n v="14379"/>
    <s v="99 - MULTIPROVINCIAL"/>
    <n v="19000000"/>
    <n v="19000000"/>
    <n v="9868024.7699999996"/>
  </r>
  <r>
    <x v="0"/>
    <x v="0"/>
    <x v="0"/>
    <x v="1"/>
    <x v="7"/>
    <s v="2 - Poder Ejecutivo"/>
    <s v="0210 - MINISTERIO DE AGRICULTURA"/>
    <x v="117"/>
    <x v="1"/>
    <x v="12"/>
    <x v="32"/>
    <s v="2.7 - OBRAS"/>
    <s v="2.7.1 - OBRAS EN EDIFICACIONES"/>
    <s v="S"/>
    <s v="01 - MEJORAMIENTO DE LA SANIDAD E INOCUIDAD AGRO-ALIMENTARIA EN LA REPÚBLICA DOMINICANA"/>
    <s v="60 - CREDITO EXTERNO"/>
    <n v="14119"/>
    <s v="99 - MULTIPROVINCIAL"/>
    <n v="29142626"/>
    <n v="29142626"/>
    <n v="0"/>
  </r>
  <r>
    <x v="0"/>
    <x v="0"/>
    <x v="0"/>
    <x v="1"/>
    <x v="7"/>
    <s v="2 - Poder Ejecutivo"/>
    <s v="0210 - MINISTERIO DE AGRICULTURA"/>
    <x v="117"/>
    <x v="1"/>
    <x v="12"/>
    <x v="32"/>
    <s v="2.7 - OBRAS"/>
    <s v="2.7.1 - OBRAS EN EDIFICACIONES"/>
    <s v="S"/>
    <s v="04 - RECUPERACION DE LOS RECURSOS NATURALES EN LAS  SUB CUENCAS JAMAO Y VERAGUA"/>
    <s v="10 - FONDO GENERAL"/>
    <n v="14131"/>
    <s v="09 - ESPAILLAT"/>
    <n v="200000"/>
    <n v="0"/>
    <n v="0"/>
  </r>
  <r>
    <x v="0"/>
    <x v="0"/>
    <x v="0"/>
    <x v="1"/>
    <x v="7"/>
    <s v="2 - Poder Ejecutivo"/>
    <s v="0210 - MINISTERIO DE AGRICULTURA"/>
    <x v="117"/>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4875842"/>
    <n v="0"/>
  </r>
  <r>
    <x v="0"/>
    <x v="0"/>
    <x v="0"/>
    <x v="1"/>
    <x v="7"/>
    <s v="2 - Poder Ejecutivo"/>
    <s v="0210 - MINISTERIO DE AGRICULTURA"/>
    <x v="117"/>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2438438"/>
    <n v="0"/>
  </r>
  <r>
    <x v="0"/>
    <x v="0"/>
    <x v="0"/>
    <x v="1"/>
    <x v="7"/>
    <s v="2 - Poder Ejecutivo"/>
    <s v="0210 - MINISTERIO DE AGRICULTURA"/>
    <x v="117"/>
    <x v="1"/>
    <x v="12"/>
    <x v="52"/>
    <s v="2.7 - OBRAS"/>
    <s v="2.7.1 - OBRAS EN EDIFICACIONES"/>
    <s v="S"/>
    <s v="09 - GESTION DE LA PARTE ALTA Y MEDIA DE LA CUENCA DEL RÍO YAQUE DEL NORTE EN LA VERTIENTE NORTE DE LA CORDILLERA CENTRAL."/>
    <s v="60 - CREDITO EXTERNO"/>
    <n v="14132"/>
    <s v="99 - MULTIPROVINCIAL"/>
    <n v="13354343"/>
    <n v="13354343"/>
    <n v="0"/>
  </r>
  <r>
    <x v="0"/>
    <x v="0"/>
    <x v="0"/>
    <x v="1"/>
    <x v="7"/>
    <s v="2 - Poder Ejecutivo"/>
    <s v="0210 - MINISTERIO DE AGRICULTURA"/>
    <x v="117"/>
    <x v="1"/>
    <x v="12"/>
    <x v="53"/>
    <s v="2.6 - BIENES MUEBLES, INMUEBLES E INTANGIBLES"/>
    <s v="2.6.1 - MOBILIARIO Y EQUIPO"/>
    <s v="N"/>
    <s v="00 - N/A"/>
    <s v="10 - FONDO GENERAL"/>
    <s v=" "/>
    <s v="99 - MULTIPROVINCIAL"/>
    <n v="2950000"/>
    <n v="3350000"/>
    <n v="1217146.82"/>
  </r>
  <r>
    <x v="0"/>
    <x v="0"/>
    <x v="0"/>
    <x v="1"/>
    <x v="7"/>
    <s v="2 - Poder Ejecutivo"/>
    <s v="0210 - MINISTERIO DE AGRICULTURA"/>
    <x v="117"/>
    <x v="1"/>
    <x v="12"/>
    <x v="53"/>
    <s v="2.6 - BIENES MUEBLES, INMUEBLES E INTANGIBLES"/>
    <s v="2.6.3 - EQUIPO E INSTRUMENTAL, CIENTÍFICO Y LABORATORIO"/>
    <s v="N"/>
    <s v="00 - N/A"/>
    <s v="10 - FONDO GENERAL"/>
    <s v=" "/>
    <s v="99 - MULTIPROVINCIAL"/>
    <n v="250000"/>
    <n v="250000"/>
    <n v="0"/>
  </r>
  <r>
    <x v="0"/>
    <x v="0"/>
    <x v="0"/>
    <x v="1"/>
    <x v="7"/>
    <s v="2 - Poder Ejecutivo"/>
    <s v="0210 - MINISTERIO DE AGRICULTURA"/>
    <x v="117"/>
    <x v="1"/>
    <x v="12"/>
    <x v="53"/>
    <s v="2.6 - BIENES MUEBLES, INMUEBLES E INTANGIBLES"/>
    <s v="2.6.5 - MAQUINARIA, OTROS EQUIPOS Y HERRAMIENTAS"/>
    <s v="N"/>
    <s v="00 - N/A"/>
    <s v="10 - FONDO GENERAL"/>
    <s v=" "/>
    <s v="99 - MULTIPROVINCIAL"/>
    <n v="4980000"/>
    <n v="9380000"/>
    <n v="4075462.8699999996"/>
  </r>
  <r>
    <x v="0"/>
    <x v="0"/>
    <x v="0"/>
    <x v="1"/>
    <x v="7"/>
    <s v="2 - Poder Ejecutivo"/>
    <s v="0210 - MINISTERIO DE AGRICULTURA"/>
    <x v="117"/>
    <x v="1"/>
    <x v="12"/>
    <x v="53"/>
    <s v="2.6 - BIENES MUEBLES, INMUEBLES E INTANGIBLES"/>
    <s v="2.6.8 - BIENES INTANGIBLES"/>
    <s v="N"/>
    <s v="00 - N/A"/>
    <s v="10 - FONDO GENERAL"/>
    <s v=" "/>
    <s v="99 - MULTIPROVINCIAL"/>
    <n v="9950000"/>
    <n v="5250000"/>
    <n v="0"/>
  </r>
  <r>
    <x v="0"/>
    <x v="0"/>
    <x v="0"/>
    <x v="1"/>
    <x v="7"/>
    <s v="2 - Poder Ejecutivo"/>
    <s v="0210 - MINISTERIO DE AGRICULTURA"/>
    <x v="117"/>
    <x v="1"/>
    <x v="12"/>
    <x v="53"/>
    <s v="2.7 - OBRAS"/>
    <s v="2.7.1 - OBRAS EN EDIFICACIONES"/>
    <s v="N"/>
    <s v="00 - N/A"/>
    <s v="10 - FONDO GENERAL"/>
    <s v=" "/>
    <s v="99 - MULTIPROVINCIAL"/>
    <n v="22000000"/>
    <n v="22000000"/>
    <n v="17906484.84"/>
  </r>
  <r>
    <x v="0"/>
    <x v="0"/>
    <x v="0"/>
    <x v="1"/>
    <x v="7"/>
    <s v="2 - Poder Ejecutivo"/>
    <s v="0210 - MINISTERIO DE AGRICULTURA"/>
    <x v="117"/>
    <x v="1"/>
    <x v="11"/>
    <x v="26"/>
    <s v="2.6 - BIENES MUEBLES, INMUEBLES E INTANGIBLES"/>
    <s v="2.6.1 - MOBILIARIO Y EQUIPO"/>
    <s v="S"/>
    <s v="01 - RECONSTRUCCIÓN DE 44 KM DE CAMINOS PRODUCTIVOS EN LA PROVINCIA PUERTO PLATA"/>
    <s v="10 - FONDO GENERAL"/>
    <n v="14129"/>
    <s v="18 - PUERTO PLATA"/>
    <n v="950000"/>
    <n v="3250000"/>
    <n v="2338345.5"/>
  </r>
  <r>
    <x v="0"/>
    <x v="0"/>
    <x v="0"/>
    <x v="1"/>
    <x v="7"/>
    <s v="2 - Poder Ejecutivo"/>
    <s v="0210 - MINISTERIO DE AGRICULTURA"/>
    <x v="117"/>
    <x v="1"/>
    <x v="11"/>
    <x v="26"/>
    <s v="2.6 - BIENES MUEBLES, INMUEBLES E INTANGIBLES"/>
    <s v="2.6.2 - MOBILIARIO Y EQUIPO DE AUDIO, AUDIOVISUAL, RECREATIVO Y EDUCACIONAL"/>
    <s v="S"/>
    <s v="01 - RECONSTRUCCIÓN DE 44 KM DE CAMINOS PRODUCTIVOS EN LA PROVINCIA PUERTO PLATA"/>
    <s v="10 - FONDO GENERAL"/>
    <n v="14129"/>
    <s v="18 - PUERTO PLATA"/>
    <n v="0"/>
    <n v="100000"/>
    <n v="0"/>
  </r>
  <r>
    <x v="0"/>
    <x v="0"/>
    <x v="0"/>
    <x v="1"/>
    <x v="7"/>
    <s v="2 - Poder Ejecutivo"/>
    <s v="0210 - MINISTERIO DE AGRICULTURA"/>
    <x v="117"/>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1250000"/>
    <n v="429656"/>
  </r>
  <r>
    <x v="0"/>
    <x v="0"/>
    <x v="0"/>
    <x v="1"/>
    <x v="7"/>
    <s v="2 - Poder Ejecutivo"/>
    <s v="0210 - MINISTERIO DE AGRICULTURA"/>
    <x v="117"/>
    <x v="1"/>
    <x v="11"/>
    <x v="26"/>
    <s v="2.7 - OBRAS"/>
    <s v="2.7.1 - OBRAS EN EDIFICACIONES"/>
    <s v="S"/>
    <s v="01 - RECONSTRUCCIÓN DE 44 KM DE CAMINOS PRODUCTIVOS EN LA PROVINCIA PUERTO PLATA"/>
    <s v="10 - FONDO GENERAL"/>
    <n v="14129"/>
    <s v="18 - PUERTO PLATA"/>
    <n v="2500000"/>
    <n v="500000"/>
    <n v="0"/>
  </r>
  <r>
    <x v="0"/>
    <x v="0"/>
    <x v="0"/>
    <x v="1"/>
    <x v="7"/>
    <s v="2 - Poder Ejecutivo"/>
    <s v="0210 - MINISTERIO DE AGRICULTURA"/>
    <x v="117"/>
    <x v="2"/>
    <x v="14"/>
    <x v="54"/>
    <s v="2.6 - BIENES MUEBLES, INMUEBLES E INTANGIBLES"/>
    <s v="2.6.5 - MAQUINARIA, OTROS EQUIPOS Y HERRAMIENTAS"/>
    <s v="N"/>
    <s v="00 - N/A"/>
    <s v="10 - FONDO GENERAL"/>
    <s v=" "/>
    <s v="99 - MULTIPROVINCIAL"/>
    <n v="30000000"/>
    <n v="0"/>
    <n v="0"/>
  </r>
  <r>
    <x v="0"/>
    <x v="0"/>
    <x v="0"/>
    <x v="1"/>
    <x v="7"/>
    <s v="2 - Poder Ejecutivo"/>
    <s v="0210 - MINISTERIO DE AGRICULTURA"/>
    <x v="117"/>
    <x v="2"/>
    <x v="14"/>
    <x v="54"/>
    <s v="2.7 - OBRAS"/>
    <s v="2.7.1 - OBRAS EN EDIFICACIONES"/>
    <s v="N"/>
    <s v="00 - N/A"/>
    <s v="10 - FONDO GENERAL"/>
    <s v=" "/>
    <s v="99 - MULTIPROVINCIAL"/>
    <n v="400000"/>
    <n v="400000"/>
    <n v="0"/>
  </r>
  <r>
    <x v="0"/>
    <x v="0"/>
    <x v="0"/>
    <x v="1"/>
    <x v="7"/>
    <s v="2 - Poder Ejecutivo"/>
    <s v="0210 - MINISTERIO DE AGRICULTURA"/>
    <x v="117"/>
    <x v="2"/>
    <x v="10"/>
    <x v="45"/>
    <s v="2.6 - BIENES MUEBLES, INMUEBLES E INTANGIBLES"/>
    <s v="2.6.1 - MOBILIARIO Y EQUIPO"/>
    <s v="N"/>
    <s v="00 - N/A"/>
    <s v="10 - FONDO GENERAL"/>
    <s v=" "/>
    <s v="99 - MULTIPROVINCIAL"/>
    <n v="2350000"/>
    <n v="2450000"/>
    <n v="1963919.02"/>
  </r>
  <r>
    <x v="0"/>
    <x v="0"/>
    <x v="0"/>
    <x v="1"/>
    <x v="7"/>
    <s v="2 - Poder Ejecutivo"/>
    <s v="0210 - MINISTERIO DE AGRICULTURA"/>
    <x v="117"/>
    <x v="2"/>
    <x v="10"/>
    <x v="45"/>
    <s v="2.6 - BIENES MUEBLES, INMUEBLES E INTANGIBLES"/>
    <s v="2.6.2 - MOBILIARIO Y EQUIPO DE AUDIO, AUDIOVISUAL, RECREATIVO Y EDUCACIONAL"/>
    <s v="N"/>
    <s v="00 - N/A"/>
    <s v="10 - FONDO GENERAL"/>
    <s v=" "/>
    <s v="99 - MULTIPROVINCIAL"/>
    <n v="1660000"/>
    <n v="160000"/>
    <n v="0"/>
  </r>
  <r>
    <x v="0"/>
    <x v="0"/>
    <x v="0"/>
    <x v="1"/>
    <x v="7"/>
    <s v="2 - Poder Ejecutivo"/>
    <s v="0210 - MINISTERIO DE AGRICULTURA"/>
    <x v="117"/>
    <x v="2"/>
    <x v="10"/>
    <x v="45"/>
    <s v="2.6 - BIENES MUEBLES, INMUEBLES E INTANGIBLES"/>
    <s v="2.6.3 - EQUIPO E INSTRUMENTAL, CIENTÍFICO Y LABORATORIO"/>
    <s v="N"/>
    <s v="00 - N/A"/>
    <s v="10 - FONDO GENERAL"/>
    <s v=" "/>
    <s v="99 - MULTIPROVINCIAL"/>
    <n v="150000"/>
    <n v="50000"/>
    <n v="0"/>
  </r>
  <r>
    <x v="0"/>
    <x v="0"/>
    <x v="0"/>
    <x v="1"/>
    <x v="7"/>
    <s v="2 - Poder Ejecutivo"/>
    <s v="0210 - MINISTERIO DE AGRICULTURA"/>
    <x v="117"/>
    <x v="2"/>
    <x v="10"/>
    <x v="45"/>
    <s v="2.6 - BIENES MUEBLES, INMUEBLES E INTANGIBLES"/>
    <s v="2.6.4 - VEHÍCULOS Y EQUIPO DE TRANSPORTE, TRACCIÓN Y ELEVACIÓN"/>
    <s v="N"/>
    <s v="00 - N/A"/>
    <s v="10 - FONDO GENERAL"/>
    <s v=" "/>
    <s v="99 - MULTIPROVINCIAL"/>
    <n v="17000000"/>
    <n v="12990000"/>
    <n v="990000"/>
  </r>
  <r>
    <x v="0"/>
    <x v="0"/>
    <x v="0"/>
    <x v="1"/>
    <x v="7"/>
    <s v="2 - Poder Ejecutivo"/>
    <s v="0210 - MINISTERIO DE AGRICULTURA"/>
    <x v="117"/>
    <x v="2"/>
    <x v="10"/>
    <x v="45"/>
    <s v="2.6 - BIENES MUEBLES, INMUEBLES E INTANGIBLES"/>
    <s v="2.6.7 - ACTIVOS BIOLÓGICOS"/>
    <s v="N"/>
    <s v="00 - N/A"/>
    <s v="10 - FONDO GENERAL"/>
    <s v=" "/>
    <s v="99 - MULTIPROVINCIAL"/>
    <n v="5000000"/>
    <n v="5000000"/>
    <n v="3568880"/>
  </r>
  <r>
    <x v="0"/>
    <x v="0"/>
    <x v="0"/>
    <x v="1"/>
    <x v="7"/>
    <s v="2 - Poder Ejecutivo"/>
    <s v="0210 - MINISTERIO DE AGRICULTURA"/>
    <x v="117"/>
    <x v="2"/>
    <x v="5"/>
    <x v="7"/>
    <s v="2.6 - BIENES MUEBLES, INMUEBLES E INTANGIBLES"/>
    <s v="2.6.1 - MOBILIARIO Y EQUIPO"/>
    <s v="N"/>
    <s v="00 - N/A"/>
    <s v="10 - FONDO GENERAL"/>
    <s v=" "/>
    <s v="99 - MULTIPROVINCIAL"/>
    <n v="1200000"/>
    <n v="1031600"/>
    <n v="86272.03"/>
  </r>
  <r>
    <x v="0"/>
    <x v="0"/>
    <x v="0"/>
    <x v="1"/>
    <x v="7"/>
    <s v="2 - Poder Ejecutivo"/>
    <s v="0210 - MINISTERIO DE AGRICULTURA"/>
    <x v="117"/>
    <x v="2"/>
    <x v="5"/>
    <x v="7"/>
    <s v="2.6 - BIENES MUEBLES, INMUEBLES E INTANGIBLES"/>
    <s v="2.6.2 - MOBILIARIO Y EQUIPO DE AUDIO, AUDIOVISUAL, RECREATIVO Y EDUCACIONAL"/>
    <s v="N"/>
    <s v="00 - N/A"/>
    <s v="10 - FONDO GENERAL"/>
    <s v=" "/>
    <s v="99 - MULTIPROVINCIAL"/>
    <n v="300000"/>
    <n v="300000"/>
    <n v="0"/>
  </r>
  <r>
    <x v="0"/>
    <x v="0"/>
    <x v="0"/>
    <x v="1"/>
    <x v="7"/>
    <s v="2 - Poder Ejecutivo"/>
    <s v="0210 - MINISTERIO DE AGRICULTURA"/>
    <x v="117"/>
    <x v="2"/>
    <x v="5"/>
    <x v="7"/>
    <s v="2.6 - BIENES MUEBLES, INMUEBLES E INTANGIBLES"/>
    <s v="2.6.5 - MAQUINARIA, OTROS EQUIPOS Y HERRAMIENTAS"/>
    <s v="N"/>
    <s v="00 - N/A"/>
    <s v="10 - FONDO GENERAL"/>
    <s v=" "/>
    <s v="99 - MULTIPROVINCIAL"/>
    <n v="0"/>
    <n v="168400"/>
    <n v="0"/>
  </r>
  <r>
    <x v="0"/>
    <x v="0"/>
    <x v="0"/>
    <x v="1"/>
    <x v="7"/>
    <s v="2 - Poder Ejecutivo"/>
    <s v="0210 - MINISTERIO DE AGRICULTURA"/>
    <x v="118"/>
    <x v="1"/>
    <x v="12"/>
    <x v="32"/>
    <s v="2.6 - BIENES MUEBLES, INMUEBLES E INTANGIBLES"/>
    <s v="2.6.1 - MOBILIARIO Y EQUIPO"/>
    <s v="N"/>
    <s v="00 - N/A"/>
    <s v="10 - FONDO GENERAL"/>
    <s v=" "/>
    <s v="99 - MULTIPROVINCIAL"/>
    <n v="3285626"/>
    <n v="1912296"/>
    <n v="760589.7699999999"/>
  </r>
  <r>
    <x v="0"/>
    <x v="0"/>
    <x v="0"/>
    <x v="1"/>
    <x v="7"/>
    <s v="2 - Poder Ejecutivo"/>
    <s v="0210 - MINISTERIO DE AGRICULTURA"/>
    <x v="118"/>
    <x v="1"/>
    <x v="12"/>
    <x v="32"/>
    <s v="2.6 - BIENES MUEBLES, INMUEBLES E INTANGIBLES"/>
    <s v="2.6.1 - MOBILIARIO Y EQUIPO"/>
    <s v="N"/>
    <s v="00 - N/A"/>
    <s v="20 - FONDOS CON DESTINO ESPECÍFICO"/>
    <s v=" "/>
    <s v="99 - MULTIPROVINCIAL"/>
    <n v="0"/>
    <n v="2418098"/>
    <n v="0"/>
  </r>
  <r>
    <x v="0"/>
    <x v="0"/>
    <x v="0"/>
    <x v="1"/>
    <x v="7"/>
    <s v="2 - Poder Ejecutivo"/>
    <s v="0210 - MINISTERIO DE AGRICULTURA"/>
    <x v="118"/>
    <x v="1"/>
    <x v="12"/>
    <x v="32"/>
    <s v="2.6 - BIENES MUEBLES, INMUEBLES E INTANGIBLES"/>
    <s v="2.6.2 - MOBILIARIO Y EQUIPO DE AUDIO, AUDIOVISUAL, RECREATIVO Y EDUCACIONAL"/>
    <s v="N"/>
    <s v="00 - N/A"/>
    <s v="10 - FONDO GENERAL"/>
    <s v=" "/>
    <s v="99 - MULTIPROVINCIAL"/>
    <n v="150000"/>
    <n v="5550"/>
    <n v="5549.66"/>
  </r>
  <r>
    <x v="0"/>
    <x v="0"/>
    <x v="0"/>
    <x v="1"/>
    <x v="7"/>
    <s v="2 - Poder Ejecutivo"/>
    <s v="0210 - MINISTERIO DE AGRICULTURA"/>
    <x v="118"/>
    <x v="1"/>
    <x v="12"/>
    <x v="32"/>
    <s v="2.6 - BIENES MUEBLES, INMUEBLES E INTANGIBLES"/>
    <s v="2.6.3 - EQUIPO E INSTRUMENTAL, CIENTÍFICO Y LABORATORIO"/>
    <s v="N"/>
    <s v="00 - N/A"/>
    <s v="10 - FONDO GENERAL"/>
    <s v=" "/>
    <s v="99 - MULTIPROVINCIAL"/>
    <n v="3800000"/>
    <n v="3362099"/>
    <n v="1274118"/>
  </r>
  <r>
    <x v="0"/>
    <x v="0"/>
    <x v="0"/>
    <x v="1"/>
    <x v="7"/>
    <s v="2 - Poder Ejecutivo"/>
    <s v="0210 - MINISTERIO DE AGRICULTURA"/>
    <x v="118"/>
    <x v="1"/>
    <x v="12"/>
    <x v="32"/>
    <s v="2.6 - BIENES MUEBLES, INMUEBLES E INTANGIBLES"/>
    <s v="2.6.4 - VEHÍCULOS Y EQUIPO DE TRANSPORTE, TRACCIÓN Y ELEVACIÓN"/>
    <s v="N"/>
    <s v="00 - N/A"/>
    <s v="10 - FONDO GENERAL"/>
    <s v=" "/>
    <s v="99 - MULTIPROVINCIAL"/>
    <n v="1020000"/>
    <n v="10357800"/>
    <n v="0"/>
  </r>
  <r>
    <x v="0"/>
    <x v="0"/>
    <x v="0"/>
    <x v="1"/>
    <x v="7"/>
    <s v="2 - Poder Ejecutivo"/>
    <s v="0210 - MINISTERIO DE AGRICULTURA"/>
    <x v="118"/>
    <x v="1"/>
    <x v="12"/>
    <x v="32"/>
    <s v="2.6 - BIENES MUEBLES, INMUEBLES E INTANGIBLES"/>
    <s v="2.6.4 - VEHÍCULOS Y EQUIPO DE TRANSPORTE, TRACCIÓN Y ELEVACIÓN"/>
    <s v="N"/>
    <s v="00 - N/A"/>
    <s v="20 - FONDOS CON DESTINO ESPECÍFICO"/>
    <s v=" "/>
    <s v="99 - MULTIPROVINCIAL"/>
    <n v="0"/>
    <n v="39470235.799999997"/>
    <n v="2796000"/>
  </r>
  <r>
    <x v="0"/>
    <x v="0"/>
    <x v="0"/>
    <x v="1"/>
    <x v="7"/>
    <s v="2 - Poder Ejecutivo"/>
    <s v="0210 - MINISTERIO DE AGRICULTURA"/>
    <x v="118"/>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270000"/>
    <n v="0"/>
  </r>
  <r>
    <x v="0"/>
    <x v="0"/>
    <x v="0"/>
    <x v="1"/>
    <x v="7"/>
    <s v="2 - Poder Ejecutivo"/>
    <s v="0210 - MINISTERIO DE AGRICULTURA"/>
    <x v="118"/>
    <x v="1"/>
    <x v="12"/>
    <x v="32"/>
    <s v="2.6 - BIENES MUEBLES, INMUEBLES E INTANGIBLES"/>
    <s v="2.6.5 - MAQUINARIA, OTROS EQUIPOS Y HERRAMIENTAS"/>
    <s v="N"/>
    <s v="00 - N/A"/>
    <s v="10 - FONDO GENERAL"/>
    <s v=" "/>
    <s v="99 - MULTIPROVINCIAL"/>
    <n v="1760000"/>
    <n v="1769289"/>
    <n v="1144687.3500000001"/>
  </r>
  <r>
    <x v="0"/>
    <x v="0"/>
    <x v="0"/>
    <x v="1"/>
    <x v="7"/>
    <s v="2 - Poder Ejecutivo"/>
    <s v="0210 - MINISTERIO DE AGRICULTURA"/>
    <x v="118"/>
    <x v="1"/>
    <x v="12"/>
    <x v="32"/>
    <s v="2.6 - BIENES MUEBLES, INMUEBLES E INTANGIBLES"/>
    <s v="2.6.6 - EQUIPOS DE DEFENSA Y SEGURIDAD"/>
    <s v="N"/>
    <s v="00 - N/A"/>
    <s v="10 - FONDO GENERAL"/>
    <s v=" "/>
    <s v="99 - MULTIPROVINCIAL"/>
    <n v="200000"/>
    <n v="545142"/>
    <n v="545141.78"/>
  </r>
  <r>
    <x v="0"/>
    <x v="0"/>
    <x v="0"/>
    <x v="1"/>
    <x v="7"/>
    <s v="2 - Poder Ejecutivo"/>
    <s v="0210 - MINISTERIO DE AGRICULTURA"/>
    <x v="118"/>
    <x v="1"/>
    <x v="12"/>
    <x v="32"/>
    <s v="2.6 - BIENES MUEBLES, INMUEBLES E INTANGIBLES"/>
    <s v="2.6.7 - ACTIVOS BIOLÓGICOS"/>
    <s v="N"/>
    <s v="00 - N/A"/>
    <s v="10 - FONDO GENERAL"/>
    <s v=" "/>
    <s v="99 - MULTIPROVINCIAL"/>
    <n v="1460000"/>
    <n v="3126903"/>
    <n v="1239200"/>
  </r>
  <r>
    <x v="0"/>
    <x v="0"/>
    <x v="0"/>
    <x v="1"/>
    <x v="7"/>
    <s v="2 - Poder Ejecutivo"/>
    <s v="0210 - MINISTERIO DE AGRICULTURA"/>
    <x v="118"/>
    <x v="1"/>
    <x v="12"/>
    <x v="32"/>
    <s v="2.6 - BIENES MUEBLES, INMUEBLES E INTANGIBLES"/>
    <s v="2.6.7 - ACTIVOS BIOLÓGICOS"/>
    <s v="S"/>
    <s v="02 - FORTALECIMIENTO DE LA CRIANZA OVICAPRINA EN LA REGIÓN FRONTERIZA DE LA RD"/>
    <s v="10 - FONDO GENERAL"/>
    <n v="14199"/>
    <s v="99 - MULTIPROVINCIAL"/>
    <n v="2883500"/>
    <n v="3268500"/>
    <n v="1905999.75"/>
  </r>
  <r>
    <x v="0"/>
    <x v="0"/>
    <x v="0"/>
    <x v="1"/>
    <x v="7"/>
    <s v="2 - Poder Ejecutivo"/>
    <s v="0210 - MINISTERIO DE AGRICULTURA"/>
    <x v="119"/>
    <x v="1"/>
    <x v="2"/>
    <x v="55"/>
    <s v="2.6 - BIENES MUEBLES, INMUEBLES E INTANGIBLES"/>
    <s v="2.6.1 - MOBILIARIO Y EQUIPO"/>
    <s v="N"/>
    <s v="00 - N/A"/>
    <s v="10 - FONDO GENERAL"/>
    <s v=" "/>
    <s v="99 - MULTIPROVINCIAL"/>
    <n v="550000"/>
    <n v="508646"/>
    <n v="211343.62"/>
  </r>
  <r>
    <x v="0"/>
    <x v="0"/>
    <x v="0"/>
    <x v="1"/>
    <x v="7"/>
    <s v="2 - Poder Ejecutivo"/>
    <s v="0210 - MINISTERIO DE AGRICULTURA"/>
    <x v="119"/>
    <x v="1"/>
    <x v="2"/>
    <x v="55"/>
    <s v="2.6 - BIENES MUEBLES, INMUEBLES E INTANGIBLES"/>
    <s v="2.6.2 - MOBILIARIO Y EQUIPO DE AUDIO, AUDIOVISUAL, RECREATIVO Y EDUCACIONAL"/>
    <s v="N"/>
    <s v="00 - N/A"/>
    <s v="10 - FONDO GENERAL"/>
    <s v=" "/>
    <s v="99 - MULTIPROVINCIAL"/>
    <n v="44999"/>
    <n v="59999"/>
    <n v="0"/>
  </r>
  <r>
    <x v="0"/>
    <x v="0"/>
    <x v="0"/>
    <x v="1"/>
    <x v="7"/>
    <s v="2 - Poder Ejecutivo"/>
    <s v="0210 - MINISTERIO DE AGRICULTURA"/>
    <x v="119"/>
    <x v="1"/>
    <x v="2"/>
    <x v="55"/>
    <s v="2.6 - BIENES MUEBLES, INMUEBLES E INTANGIBLES"/>
    <s v="2.6.4 - VEHÍCULOS Y EQUIPO DE TRANSPORTE, TRACCIÓN Y ELEVACIÓN"/>
    <s v="N"/>
    <s v="00 - N/A"/>
    <s v="10 - FONDO GENERAL"/>
    <s v=" "/>
    <s v="99 - MULTIPROVINCIAL"/>
    <n v="0"/>
    <n v="8000"/>
    <n v="5950.79"/>
  </r>
  <r>
    <x v="0"/>
    <x v="0"/>
    <x v="0"/>
    <x v="1"/>
    <x v="7"/>
    <s v="2 - Poder Ejecutivo"/>
    <s v="0210 - MINISTERIO DE AGRICULTURA"/>
    <x v="119"/>
    <x v="1"/>
    <x v="2"/>
    <x v="55"/>
    <s v="2.6 - BIENES MUEBLES, INMUEBLES E INTANGIBLES"/>
    <s v="2.6.5 - MAQUINARIA, OTROS EQUIPOS Y HERRAMIENTAS"/>
    <s v="N"/>
    <s v="00 - N/A"/>
    <s v="10 - FONDO GENERAL"/>
    <s v=" "/>
    <s v="99 - MULTIPROVINCIAL"/>
    <n v="0"/>
    <n v="18354"/>
    <n v="18353.830000000002"/>
  </r>
  <r>
    <x v="0"/>
    <x v="0"/>
    <x v="0"/>
    <x v="1"/>
    <x v="7"/>
    <s v="2 - Poder Ejecutivo"/>
    <s v="0210 - MINISTERIO DE AGRICULTURA"/>
    <x v="120"/>
    <x v="1"/>
    <x v="15"/>
    <x v="56"/>
    <s v="2.6 - BIENES MUEBLES, INMUEBLES E INTANGIBLES"/>
    <s v="2.6.1 - MOBILIARIO Y EQUIPO"/>
    <s v="N"/>
    <s v="00 - N/A"/>
    <s v="10 - FONDO GENERAL"/>
    <s v=" "/>
    <s v="99 - MULTIPROVINCIAL"/>
    <n v="250000"/>
    <n v="3345081"/>
    <n v="2988810.9600000004"/>
  </r>
  <r>
    <x v="0"/>
    <x v="0"/>
    <x v="0"/>
    <x v="1"/>
    <x v="7"/>
    <s v="2 - Poder Ejecutivo"/>
    <s v="0210 - MINISTERIO DE AGRICULTURA"/>
    <x v="120"/>
    <x v="1"/>
    <x v="15"/>
    <x v="56"/>
    <s v="2.6 - BIENES MUEBLES, INMUEBLES E INTANGIBLES"/>
    <s v="2.6.2 - MOBILIARIO Y EQUIPO DE AUDIO, AUDIOVISUAL, RECREATIVO Y EDUCACIONAL"/>
    <s v="N"/>
    <s v="00 - N/A"/>
    <s v="10 - FONDO GENERAL"/>
    <s v=" "/>
    <s v="99 - MULTIPROVINCIAL"/>
    <n v="100000"/>
    <n v="504016"/>
    <n v="297811.14"/>
  </r>
  <r>
    <x v="0"/>
    <x v="0"/>
    <x v="0"/>
    <x v="1"/>
    <x v="7"/>
    <s v="2 - Poder Ejecutivo"/>
    <s v="0210 - MINISTERIO DE AGRICULTURA"/>
    <x v="120"/>
    <x v="1"/>
    <x v="15"/>
    <x v="56"/>
    <s v="2.6 - BIENES MUEBLES, INMUEBLES E INTANGIBLES"/>
    <s v="2.6.3 - EQUIPO E INSTRUMENTAL, CIENTÍFICO Y LABORATORIO"/>
    <s v="N"/>
    <s v="00 - N/A"/>
    <s v="10 - FONDO GENERAL"/>
    <s v=" "/>
    <s v="99 - MULTIPROVINCIAL"/>
    <n v="20000"/>
    <n v="69350"/>
    <n v="69323.679999999993"/>
  </r>
  <r>
    <x v="0"/>
    <x v="0"/>
    <x v="0"/>
    <x v="1"/>
    <x v="7"/>
    <s v="2 - Poder Ejecutivo"/>
    <s v="0210 - MINISTERIO DE AGRICULTURA"/>
    <x v="120"/>
    <x v="1"/>
    <x v="15"/>
    <x v="56"/>
    <s v="2.6 - BIENES MUEBLES, INMUEBLES E INTANGIBLES"/>
    <s v="2.6.4 - VEHÍCULOS Y EQUIPO DE TRANSPORTE, TRACCIÓN Y ELEVACIÓN"/>
    <s v="N"/>
    <s v="00 - N/A"/>
    <s v="10 - FONDO GENERAL"/>
    <s v=" "/>
    <s v="99 - MULTIPROVINCIAL"/>
    <n v="150000"/>
    <n v="0"/>
    <n v="0"/>
  </r>
  <r>
    <x v="0"/>
    <x v="0"/>
    <x v="0"/>
    <x v="1"/>
    <x v="7"/>
    <s v="2 - Poder Ejecutivo"/>
    <s v="0210 - MINISTERIO DE AGRICULTURA"/>
    <x v="120"/>
    <x v="1"/>
    <x v="15"/>
    <x v="56"/>
    <s v="2.6 - BIENES MUEBLES, INMUEBLES E INTANGIBLES"/>
    <s v="2.6.5 - MAQUINARIA, OTROS EQUIPOS Y HERRAMIENTAS"/>
    <s v="N"/>
    <s v="00 - N/A"/>
    <s v="10 - FONDO GENERAL"/>
    <s v=" "/>
    <s v="99 - MULTIPROVINCIAL"/>
    <n v="280000"/>
    <n v="1257157"/>
    <n v="596128.02"/>
  </r>
  <r>
    <x v="0"/>
    <x v="0"/>
    <x v="0"/>
    <x v="1"/>
    <x v="7"/>
    <s v="2 - Poder Ejecutivo"/>
    <s v="0210 - MINISTERIO DE AGRICULTURA"/>
    <x v="120"/>
    <x v="1"/>
    <x v="15"/>
    <x v="56"/>
    <s v="2.6 - BIENES MUEBLES, INMUEBLES E INTANGIBLES"/>
    <s v="2.6.6 - EQUIPOS DE DEFENSA Y SEGURIDAD"/>
    <s v="N"/>
    <s v="00 - N/A"/>
    <s v="10 - FONDO GENERAL"/>
    <s v=" "/>
    <s v="99 - MULTIPROVINCIAL"/>
    <n v="50000"/>
    <n v="353900"/>
    <n v="41300"/>
  </r>
  <r>
    <x v="0"/>
    <x v="0"/>
    <x v="0"/>
    <x v="1"/>
    <x v="7"/>
    <s v="2 - Poder Ejecutivo"/>
    <s v="0210 - MINISTERIO DE AGRICULTURA"/>
    <x v="120"/>
    <x v="1"/>
    <x v="15"/>
    <x v="56"/>
    <s v="2.6 - BIENES MUEBLES, INMUEBLES E INTANGIBLES"/>
    <s v="2.6.8 - BIENES INTANGIBLES"/>
    <s v="N"/>
    <s v="00 - N/A"/>
    <s v="10 - FONDO GENERAL"/>
    <s v=" "/>
    <s v="99 - MULTIPROVINCIAL"/>
    <n v="100000"/>
    <n v="0"/>
    <n v="0"/>
  </r>
  <r>
    <x v="0"/>
    <x v="0"/>
    <x v="0"/>
    <x v="1"/>
    <x v="7"/>
    <s v="2 - Poder Ejecutivo"/>
    <s v="0210 - MINISTERIO DE AGRICULTURA"/>
    <x v="120"/>
    <x v="1"/>
    <x v="15"/>
    <x v="56"/>
    <s v="2.6 - BIENES MUEBLES, INMUEBLES E INTANGIBLES"/>
    <s v="2.6.9 - EDIFICIOS, ESTRUCTURAS, TIERRAS, TERRENOS Y OBJETOS DE VALOR"/>
    <s v="N"/>
    <s v="00 - N/A"/>
    <s v="10 - FONDO GENERAL"/>
    <s v=" "/>
    <s v="99 - MULTIPROVINCIAL"/>
    <n v="0"/>
    <n v="0"/>
    <n v="0"/>
  </r>
  <r>
    <x v="0"/>
    <x v="0"/>
    <x v="0"/>
    <x v="1"/>
    <x v="7"/>
    <s v="2 - Poder Ejecutivo"/>
    <s v="0210 - MINISTERIO DE AGRICULTURA"/>
    <x v="120"/>
    <x v="1"/>
    <x v="15"/>
    <x v="56"/>
    <s v="2.7 - OBRAS"/>
    <s v="2.7.1 - OBRAS EN EDIFICACIONES"/>
    <s v="N"/>
    <s v="00 - N/A"/>
    <s v="10 - FONDO GENERAL"/>
    <s v=" "/>
    <s v="99 - MULTIPROVINCIAL"/>
    <n v="250000"/>
    <n v="0"/>
    <n v="0"/>
  </r>
  <r>
    <x v="0"/>
    <x v="0"/>
    <x v="0"/>
    <x v="1"/>
    <x v="7"/>
    <s v="2 - Poder Ejecutivo"/>
    <s v="0210 - MINISTERIO DE AGRICULTURA"/>
    <x v="122"/>
    <x v="1"/>
    <x v="12"/>
    <x v="32"/>
    <s v="2.6 - BIENES MUEBLES, INMUEBLES E INTANGIBLES"/>
    <s v="2.6.1 - MOBILIARIO Y EQUIPO"/>
    <s v="N"/>
    <s v="00 - N/A"/>
    <s v="20 - FONDOS CON DESTINO ESPECÍFICO"/>
    <s v=" "/>
    <s v="99 - MULTIPROVINCIAL"/>
    <n v="15000000"/>
    <n v="0"/>
    <n v="0"/>
  </r>
  <r>
    <x v="0"/>
    <x v="0"/>
    <x v="0"/>
    <x v="1"/>
    <x v="7"/>
    <s v="2 - Poder Ejecutivo"/>
    <s v="0210 - MINISTERIO DE AGRICULTURA"/>
    <x v="122"/>
    <x v="1"/>
    <x v="12"/>
    <x v="32"/>
    <s v="2.6 - BIENES MUEBLES, INMUEBLES E INTANGIBLES"/>
    <s v="2.6.4 - VEHÍCULOS Y EQUIPO DE TRANSPORTE, TRACCIÓN Y ELEVACIÓN"/>
    <s v="N"/>
    <s v="00 - N/A"/>
    <s v="20 - FONDOS CON DESTINO ESPECÍFICO"/>
    <s v=" "/>
    <s v="99 - MULTIPROVINCIAL"/>
    <n v="5000000"/>
    <n v="5000000"/>
    <n v="0"/>
  </r>
  <r>
    <x v="0"/>
    <x v="0"/>
    <x v="0"/>
    <x v="1"/>
    <x v="7"/>
    <s v="2 - Poder Ejecutivo"/>
    <s v="0211 - MINISTERIO DE OBRAS PÚBLICAS Y COMUNICACIONES"/>
    <x v="123"/>
    <x v="0"/>
    <x v="0"/>
    <x v="0"/>
    <s v="2.7 - OBRAS"/>
    <s v="2.7.1 - OBRAS EN EDIFICACIONES"/>
    <s v="S"/>
    <s v="08 - REMODELACIÓN PARQUE IGNACIO MARTINEZ, SECTOR LOS MINA, MUNICIPIO SANTO DOMINGO ESTE, PROVINCIA SANTO DOMINGO"/>
    <s v="10 - FONDO GENERAL"/>
    <n v="16481"/>
    <s v="32 - SANTO DOMINGO"/>
    <n v="0"/>
    <n v="1059000"/>
    <n v="0"/>
  </r>
  <r>
    <x v="0"/>
    <x v="0"/>
    <x v="0"/>
    <x v="1"/>
    <x v="7"/>
    <s v="2 - Poder Ejecutivo"/>
    <s v="0211 - MINISTERIO DE OBRAS PÚBLICAS Y COMUNICACIONES"/>
    <x v="123"/>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n v="0"/>
  </r>
  <r>
    <x v="0"/>
    <x v="0"/>
    <x v="0"/>
    <x v="1"/>
    <x v="7"/>
    <s v="2 - Poder Ejecutivo"/>
    <s v="0211 - MINISTERIO DE OBRAS PÚBLICAS Y COMUNICACIONES"/>
    <x v="123"/>
    <x v="0"/>
    <x v="0"/>
    <x v="2"/>
    <s v="2.7 - OBRAS"/>
    <s v="2.7.1 - OBRAS EN EDIFICACIONES"/>
    <s v="S"/>
    <s v="41 - REHABILITACIÓN Y CONSTRUCCIÓN AYUDANTÍA DEL MINISTERIO DE OBRAS PÚBLICAS EN LA PROVINCIA DE PUERTO PLATA"/>
    <s v="10 - FONDO GENERAL"/>
    <n v="13974"/>
    <s v="18 - PUERTO PLATA"/>
    <n v="0"/>
    <n v="3552212"/>
    <n v="3552211.16"/>
  </r>
  <r>
    <x v="0"/>
    <x v="0"/>
    <x v="0"/>
    <x v="1"/>
    <x v="7"/>
    <s v="2 - Poder Ejecutivo"/>
    <s v="0211 - MINISTERIO DE OBRAS PÚBLICAS Y COMUNICACIONES"/>
    <x v="123"/>
    <x v="0"/>
    <x v="0"/>
    <x v="2"/>
    <s v="2.7 - OBRAS"/>
    <s v="2.7.1 - OBRAS EN EDIFICACIONES"/>
    <s v="S"/>
    <s v="55 - CONSTRUCCIÓN AYUDANTIA DEL  MOPC EN EL MUNICIPIO HATO MAYOR DEL REY, PROVINCIA DE HATO MAYOR"/>
    <s v="10 - FONDO GENERAL"/>
    <n v="15384"/>
    <s v="30 - HATO MAYOR"/>
    <n v="0"/>
    <n v="0"/>
    <n v="0"/>
  </r>
  <r>
    <x v="0"/>
    <x v="0"/>
    <x v="0"/>
    <x v="1"/>
    <x v="7"/>
    <s v="2 - Poder Ejecutivo"/>
    <s v="0211 - MINISTERIO DE OBRAS PÚBLICAS Y COMUNICACIONES"/>
    <x v="123"/>
    <x v="0"/>
    <x v="0"/>
    <x v="2"/>
    <s v="2.7 - OBRAS"/>
    <s v="2.7.1 - OBRAS EN EDIFICACIONES"/>
    <s v="S"/>
    <s v="70 - REHABILITACIÓN Y CONSTRUCCIÓN AYUDANTÍA DEL MINISTERIO DE OBRAS PÚBLICAS EN LA PROVINCIA DE SAN PEDRO DE MACORIS"/>
    <s v="10 - FONDO GENERAL"/>
    <n v="13975"/>
    <s v="23 - SAN PEDRO DE MACORIS"/>
    <n v="0"/>
    <n v="0"/>
    <n v="0"/>
  </r>
  <r>
    <x v="0"/>
    <x v="0"/>
    <x v="0"/>
    <x v="1"/>
    <x v="7"/>
    <s v="2 - Poder Ejecutivo"/>
    <s v="0211 - MINISTERIO DE OBRAS PÚBLICAS Y COMUNICACIONES"/>
    <x v="123"/>
    <x v="0"/>
    <x v="0"/>
    <x v="2"/>
    <s v="2.7 - OBRAS"/>
    <s v="2.7.1 - OBRAS EN EDIFICACIONES"/>
    <s v="S"/>
    <s v="71 - CONSTRUCCIÓN AYUDANTIA DEL MOPC, EN EL MUNICIPIO SALVALEÓN DE HIGUEY, LA ALTAGRACIA"/>
    <s v="10 - FONDO GENERAL"/>
    <n v="15383"/>
    <s v="11 - LA ALTAGRACIA"/>
    <n v="11836969"/>
    <n v="4626269"/>
    <n v="4626268.3"/>
  </r>
  <r>
    <x v="0"/>
    <x v="0"/>
    <x v="0"/>
    <x v="1"/>
    <x v="7"/>
    <s v="2 - Poder Ejecutivo"/>
    <s v="0211 - MINISTERIO DE OBRAS PÚBLICAS Y COMUNICACIONES"/>
    <x v="123"/>
    <x v="0"/>
    <x v="0"/>
    <x v="2"/>
    <s v="2.7 - OBRAS"/>
    <s v="2.7.1 - OBRAS EN EDIFICACIONES"/>
    <s v="S"/>
    <s v="74 - REMODELACIÓN  DE EDIFICIO SEDE CENTRAL DEL MINISTERIO DE OBRAS, PÚBLICAS Y COMUNICACIONES (MOPC), DISTRITO NACIONAL"/>
    <s v="10 - FONDO GENERAL"/>
    <n v="16152"/>
    <s v="01 - DISTRITO NACIONAL"/>
    <n v="0"/>
    <n v="54481436"/>
    <n v="29044780.48"/>
  </r>
  <r>
    <x v="0"/>
    <x v="0"/>
    <x v="0"/>
    <x v="1"/>
    <x v="7"/>
    <s v="2 - Poder Ejecutivo"/>
    <s v="0211 - MINISTERIO DE OBRAS PÚBLICAS Y COMUNICACIONES"/>
    <x v="123"/>
    <x v="0"/>
    <x v="0"/>
    <x v="93"/>
    <s v="2.7 - OBRAS"/>
    <s v="2.7.1 - OBRAS EN EDIFICACIONES"/>
    <s v="S"/>
    <s v="33 - REHABILITACIÓN Y CONSTRUCCIÓN LABORATORIO DE MECANICA DE SUELO DEL MINISTERIO DE OBRAS PÚBLICAS Y COMUNICACIONES"/>
    <s v="10 - FONDO GENERAL"/>
    <n v="13976"/>
    <s v="01 - DISTRITO NACIONAL"/>
    <n v="0"/>
    <n v="0"/>
    <n v="0"/>
  </r>
  <r>
    <x v="0"/>
    <x v="0"/>
    <x v="0"/>
    <x v="1"/>
    <x v="7"/>
    <s v="2 - Poder Ejecutivo"/>
    <s v="0211 - MINISTERIO DE OBRAS PÚBLICAS Y COMUNICACIONES"/>
    <x v="123"/>
    <x v="0"/>
    <x v="7"/>
    <x v="29"/>
    <s v="2.7 - OBRAS"/>
    <s v="2.7.1 - OBRAS EN EDIFICACIONES"/>
    <s v="S"/>
    <s v="78 - REMODELACIÓN FORTALEZA MILITAR LA ESTRELLETA, MUNICIPIO COMENDADOR, PROVINCIA ELIAS PIÑA"/>
    <s v="10 - FONDO GENERAL"/>
    <n v="16298"/>
    <s v="07 - ELIAS PINA"/>
    <n v="0"/>
    <n v="7513306.54"/>
    <n v="0"/>
  </r>
  <r>
    <x v="0"/>
    <x v="0"/>
    <x v="0"/>
    <x v="1"/>
    <x v="7"/>
    <s v="2 - Poder Ejecutivo"/>
    <s v="0211 - MINISTERIO DE OBRAS PÚBLICAS Y COMUNICACIONES"/>
    <x v="123"/>
    <x v="0"/>
    <x v="7"/>
    <x v="29"/>
    <s v="2.7 - OBRAS"/>
    <s v="2.7.1 - OBRAS EN EDIFICACIONES"/>
    <s v="S"/>
    <s v="79 - CONSTRUCCIÓN DESTACAMENTO MILITAR EN RINCONCITO, MUNICIPIO COMENDADOR, PROVINCIA ELIAS PIÑA"/>
    <s v="10 - FONDO GENERAL"/>
    <n v="16299"/>
    <s v="07 - ELIAS PINA"/>
    <n v="0"/>
    <n v="0"/>
    <n v="0"/>
  </r>
  <r>
    <x v="0"/>
    <x v="0"/>
    <x v="0"/>
    <x v="1"/>
    <x v="7"/>
    <s v="2 - Poder Ejecutivo"/>
    <s v="0211 - MINISTERIO DE OBRAS PÚBLICAS Y COMUNICACIONES"/>
    <x v="123"/>
    <x v="0"/>
    <x v="7"/>
    <x v="29"/>
    <s v="2.7 - OBRAS"/>
    <s v="2.7.1 - OBRAS EN EDIFICACIONES"/>
    <s v="S"/>
    <s v="84 - CONSTRUCCIÓN CUARTEL MILITAR DEL MUNICIPIO DE BANICA, PROVINCIA ELIAS PIÑA"/>
    <s v="10 - FONDO GENERAL"/>
    <n v="16332"/>
    <s v="07 - ELIAS PINA"/>
    <n v="0"/>
    <n v="5500000"/>
    <n v="0"/>
  </r>
  <r>
    <x v="0"/>
    <x v="0"/>
    <x v="0"/>
    <x v="1"/>
    <x v="7"/>
    <s v="2 - Poder Ejecutivo"/>
    <s v="0211 - MINISTERIO DE OBRAS PÚBLICAS Y COMUNICACIONES"/>
    <x v="123"/>
    <x v="0"/>
    <x v="1"/>
    <x v="22"/>
    <s v="2.7 - OBRAS"/>
    <s v="2.7.1 - OBRAS EN EDIFICACIONES"/>
    <s v="S"/>
    <s v="03 - REMODELACIÓN CAMPAMENTO DUARTE - UNIVERSIDAD POLICIA NACIONAL, DISTRITO NACIONAL"/>
    <s v="10 - FONDO GENERAL"/>
    <n v="13475"/>
    <s v="01 - DISTRITO NACIONAL"/>
    <n v="0"/>
    <n v="30000000"/>
    <n v="30000000"/>
  </r>
  <r>
    <x v="0"/>
    <x v="0"/>
    <x v="0"/>
    <x v="1"/>
    <x v="7"/>
    <s v="2 - Poder Ejecutivo"/>
    <s v="0211 - MINISTERIO DE OBRAS PÚBLICAS Y COMUNICACIONES"/>
    <x v="123"/>
    <x v="0"/>
    <x v="1"/>
    <x v="1"/>
    <s v="2.7 - OBRAS"/>
    <s v="2.7.1 - OBRAS EN EDIFICACIONES"/>
    <s v="S"/>
    <s v="08 - REMODELACIÓN OFICINAS DEL TRIBUNAL CONSTITUCIONAL, DISTRITO NACIONAL"/>
    <s v="10 - FONDO GENERAL"/>
    <n v="13491"/>
    <s v="01 - DISTRITO NACIONAL"/>
    <n v="0"/>
    <n v="50861077"/>
    <n v="41431442.520000003"/>
  </r>
  <r>
    <x v="0"/>
    <x v="0"/>
    <x v="0"/>
    <x v="1"/>
    <x v="7"/>
    <s v="2 - Poder Ejecutivo"/>
    <s v="0211 - MINISTERIO DE OBRAS PÚBLICAS Y COMUNICACIONES"/>
    <x v="123"/>
    <x v="0"/>
    <x v="1"/>
    <x v="1"/>
    <s v="2.7 - OBRAS"/>
    <s v="2.7.1 - OBRAS EN EDIFICACIONES"/>
    <s v="S"/>
    <s v="07 - CONSTRUCCIÓN PALACIO DE JUSTICIA DE SANTO DOMINGO ESTE"/>
    <s v="10 - FONDO GENERAL"/>
    <n v="13637"/>
    <s v="32 - SANTO DOMINGO"/>
    <n v="0"/>
    <n v="1157686715"/>
    <n v="1157686714.4300001"/>
  </r>
  <r>
    <x v="0"/>
    <x v="0"/>
    <x v="0"/>
    <x v="1"/>
    <x v="7"/>
    <s v="2 - Poder Ejecutivo"/>
    <s v="0211 - MINISTERIO DE OBRAS PÚBLICAS Y COMUNICACIONES"/>
    <x v="123"/>
    <x v="0"/>
    <x v="1"/>
    <x v="1"/>
    <s v="2.7 - OBRAS"/>
    <s v="2.7.1 - OBRAS EN EDIFICACIONES"/>
    <s v="S"/>
    <s v="07 - CONSTRUCCIÓN PALACIO DE JUSTICIA DE SANTO DOMINGO ESTE"/>
    <s v="50 - CRÉDITO INTERNO"/>
    <n v="13637"/>
    <s v="32 - SANTO DOMINGO"/>
    <n v="0"/>
    <n v="125078159"/>
    <n v="125078159"/>
  </r>
  <r>
    <x v="0"/>
    <x v="0"/>
    <x v="0"/>
    <x v="1"/>
    <x v="7"/>
    <s v="2 - Poder Ejecutivo"/>
    <s v="0211 - MINISTERIO DE OBRAS PÚBLICAS Y COMUNICACIONES"/>
    <x v="123"/>
    <x v="1"/>
    <x v="12"/>
    <x v="98"/>
    <s v="2.7 - OBRAS"/>
    <s v="2.7.1 - OBRAS EN EDIFICACIONES"/>
    <s v="S"/>
    <s v="34 - CONSTRUCCIÓN DEL MATADERO DE LA PROVINCIA BARAHONA"/>
    <s v="10 - FONDO GENERAL"/>
    <n v="13978"/>
    <s v="04 - BARAHONA"/>
    <n v="0"/>
    <n v="12329448.560000001"/>
    <n v="12329448.560000001"/>
  </r>
  <r>
    <x v="0"/>
    <x v="0"/>
    <x v="0"/>
    <x v="1"/>
    <x v="7"/>
    <s v="2 - Poder Ejecutivo"/>
    <s v="0211 - MINISTERIO DE OBRAS PÚBLICAS Y COMUNICACIONES"/>
    <x v="123"/>
    <x v="1"/>
    <x v="18"/>
    <x v="108"/>
    <s v="2.7 - OBRAS"/>
    <s v="2.7.1 - OBRAS EN EDIFICACIONES"/>
    <s v="S"/>
    <s v="06 - CONSTRUCCIÓN DEL PARQUE  DISTRITO INDUSTRIAL SANTO DOMINGO OESTE (DISDO), EN HATO NUEVO, MANOGUAYABO"/>
    <s v="10 - FONDO GENERAL"/>
    <n v="13636"/>
    <s v="32 - SANTO DOMINGO"/>
    <n v="0"/>
    <n v="0"/>
    <n v="0"/>
  </r>
  <r>
    <x v="0"/>
    <x v="0"/>
    <x v="0"/>
    <x v="1"/>
    <x v="7"/>
    <s v="2 - Poder Ejecutivo"/>
    <s v="0211 - MINISTERIO DE OBRAS PÚBLICAS Y COMUNICACIONES"/>
    <x v="123"/>
    <x v="1"/>
    <x v="11"/>
    <x v="26"/>
    <s v="2.6 - BIENES MUEBLES, INMUEBLES E INTANGIBLES"/>
    <s v="2.6.1 - MOBILIARIO Y EQUIPO"/>
    <s v="N"/>
    <s v="00 - N/A"/>
    <s v="10 - FONDO GENERAL"/>
    <s v=" "/>
    <s v="99 - MULTIPROVINCIAL"/>
    <n v="20000000"/>
    <n v="35349962"/>
    <n v="27141196.109999999"/>
  </r>
  <r>
    <x v="0"/>
    <x v="0"/>
    <x v="0"/>
    <x v="1"/>
    <x v="7"/>
    <s v="2 - Poder Ejecutivo"/>
    <s v="0211 - MINISTERIO DE OBRAS PÚBLICAS Y COMUNICACIONES"/>
    <x v="123"/>
    <x v="1"/>
    <x v="11"/>
    <x v="26"/>
    <s v="2.6 - BIENES MUEBLES, INMUEBLES E INTANGIBLES"/>
    <s v="2.6.2 - MOBILIARIO Y EQUIPO DE AUDIO, AUDIOVISUAL, RECREATIVO Y EDUCACIONAL"/>
    <s v="N"/>
    <s v="00 - N/A"/>
    <s v="10 - FONDO GENERAL"/>
    <s v=" "/>
    <s v="99 - MULTIPROVINCIAL"/>
    <n v="0"/>
    <n v="200000"/>
    <n v="78182.720000000001"/>
  </r>
  <r>
    <x v="0"/>
    <x v="0"/>
    <x v="0"/>
    <x v="1"/>
    <x v="7"/>
    <s v="2 - Poder Ejecutivo"/>
    <s v="0211 - MINISTERIO DE OBRAS PÚBLICAS Y COMUNICACIONES"/>
    <x v="123"/>
    <x v="1"/>
    <x v="11"/>
    <x v="26"/>
    <s v="2.6 - BIENES MUEBLES, INMUEBLES E INTANGIBLES"/>
    <s v="2.6.4 - VEHÍCULOS Y EQUIPO DE TRANSPORTE, TRACCIÓN Y ELEVACIÓN"/>
    <s v="N"/>
    <s v="00 - N/A"/>
    <s v="10 - FONDO GENERAL"/>
    <s v=" "/>
    <s v="99 - MULTIPROVINCIAL"/>
    <n v="20000000"/>
    <n v="13859100"/>
    <n v="13859100"/>
  </r>
  <r>
    <x v="0"/>
    <x v="0"/>
    <x v="0"/>
    <x v="1"/>
    <x v="7"/>
    <s v="2 - Poder Ejecutivo"/>
    <s v="0211 - MINISTERIO DE OBRAS PÚBLICAS Y COMUNICACIONES"/>
    <x v="123"/>
    <x v="1"/>
    <x v="11"/>
    <x v="26"/>
    <s v="2.6 - BIENES MUEBLES, INMUEBLES E INTANGIBLES"/>
    <s v="2.6.5 - MAQUINARIA, OTROS EQUIPOS Y HERRAMIENTAS"/>
    <s v="N"/>
    <s v="00 - N/A"/>
    <s v="10 - FONDO GENERAL"/>
    <s v=" "/>
    <s v="99 - MULTIPROVINCIAL"/>
    <n v="33000000"/>
    <n v="9300000"/>
    <n v="6155609.7600000007"/>
  </r>
  <r>
    <x v="0"/>
    <x v="0"/>
    <x v="0"/>
    <x v="1"/>
    <x v="7"/>
    <s v="2 - Poder Ejecutivo"/>
    <s v="0211 - MINISTERIO DE OBRAS PÚBLICAS Y COMUNICACIONES"/>
    <x v="123"/>
    <x v="1"/>
    <x v="11"/>
    <x v="26"/>
    <s v="2.6 - BIENES MUEBLES, INMUEBLES E INTANGIBLES"/>
    <s v="2.6.8 - BIENES INTANGIBLES"/>
    <s v="N"/>
    <s v="00 - N/A"/>
    <s v="10 - FONDO GENERAL"/>
    <s v=" "/>
    <s v="99 - MULTIPROVINCIAL"/>
    <n v="5000000"/>
    <n v="19290900"/>
    <n v="17283265.809999999"/>
  </r>
  <r>
    <x v="0"/>
    <x v="0"/>
    <x v="0"/>
    <x v="1"/>
    <x v="7"/>
    <s v="2 - Poder Ejecutivo"/>
    <s v="0211 - MINISTERIO DE OBRAS PÚBLICAS Y COMUNICACIONES"/>
    <x v="123"/>
    <x v="1"/>
    <x v="11"/>
    <x v="26"/>
    <s v="2.7 - OBRAS"/>
    <s v="2.7.1 - OBRAS EN EDIFICACIONES"/>
    <s v="S"/>
    <s v="19 - CONSTRUCCIÓN CONSTRUCCIÓN DE ESTACIONES DE PASAJEROS INTERURBANA EN EL GRAN SANTO DOMINGO Y EL DISTRITO NACIONAL"/>
    <s v="10 - FONDO GENERAL"/>
    <n v="13949"/>
    <s v="32 - SANTO DOMINGO"/>
    <n v="0"/>
    <n v="0"/>
    <n v="0"/>
  </r>
  <r>
    <x v="0"/>
    <x v="0"/>
    <x v="0"/>
    <x v="1"/>
    <x v="7"/>
    <s v="2 - Poder Ejecutivo"/>
    <s v="0211 - MINISTERIO DE OBRAS PÚBLICAS Y COMUNICACIONES"/>
    <x v="123"/>
    <x v="1"/>
    <x v="11"/>
    <x v="26"/>
    <s v="2.7 - OBRAS"/>
    <s v="2.7.1 - OBRAS EN EDIFICACIONES"/>
    <s v="S"/>
    <s v="40 - RECONSTRUCCIÓN DE LA INFRAESTRUCTURA VIAL URBANA DEL RESIDENCIAL ÁLAMO I, AFECTADA POR EL DISTURBIO TROPICAL NO. 22, MUNICIPIO SANTO DOMINGO OESTE, PROVINCIA SANTO DOMINGO"/>
    <s v="10 - FONDO GENERAL"/>
    <n v="16708"/>
    <s v="32 - SANTO DOMINGO"/>
    <n v="0"/>
    <n v="36750000"/>
    <n v="0"/>
  </r>
  <r>
    <x v="0"/>
    <x v="0"/>
    <x v="0"/>
    <x v="1"/>
    <x v="7"/>
    <s v="2 - Poder Ejecutivo"/>
    <s v="0211 - MINISTERIO DE OBRAS PÚBLICAS Y COMUNICACIONES"/>
    <x v="123"/>
    <x v="1"/>
    <x v="11"/>
    <x v="57"/>
    <s v="2.6 - BIENES MUEBLES, INMUEBLES E INTANGIBLES"/>
    <s v="2.6.1 - MOBILIARIO Y EQUIPO"/>
    <s v="N"/>
    <s v="00 - N/A"/>
    <s v="20 - FONDOS CON DESTINO ESPECÍFICO"/>
    <s v=" "/>
    <s v="99 - MULTIPROVINCIAL"/>
    <n v="21050000"/>
    <n v="42750000"/>
    <n v="3724260.0100000007"/>
  </r>
  <r>
    <x v="0"/>
    <x v="0"/>
    <x v="0"/>
    <x v="1"/>
    <x v="7"/>
    <s v="2 - Poder Ejecutivo"/>
    <s v="0211 - MINISTERIO DE OBRAS PÚBLICAS Y COMUNICACIONES"/>
    <x v="123"/>
    <x v="1"/>
    <x v="11"/>
    <x v="57"/>
    <s v="2.6 - BIENES MUEBLES, INMUEBLES E INTANGIBLES"/>
    <s v="2.6.2 - MOBILIARIO Y EQUIPO DE AUDIO, AUDIOVISUAL, RECREATIVO Y EDUCACIONAL"/>
    <s v="N"/>
    <s v="00 - N/A"/>
    <s v="20 - FONDOS CON DESTINO ESPECÍFICO"/>
    <s v=" "/>
    <s v="99 - MULTIPROVINCIAL"/>
    <n v="22000000"/>
    <n v="5750000"/>
    <n v="40485.230000000003"/>
  </r>
  <r>
    <x v="0"/>
    <x v="0"/>
    <x v="0"/>
    <x v="1"/>
    <x v="7"/>
    <s v="2 - Poder Ejecutivo"/>
    <s v="0211 - MINISTERIO DE OBRAS PÚBLICAS Y COMUNICACIONES"/>
    <x v="123"/>
    <x v="1"/>
    <x v="11"/>
    <x v="57"/>
    <s v="2.6 - BIENES MUEBLES, INMUEBLES E INTANGIBLES"/>
    <s v="2.6.3 - EQUIPO E INSTRUMENTAL, CIENTÍFICO Y LABORATORIO"/>
    <s v="N"/>
    <s v="00 - N/A"/>
    <s v="20 - FONDOS CON DESTINO ESPECÍFICO"/>
    <s v=" "/>
    <s v="99 - MULTIPROVINCIAL"/>
    <n v="10000000"/>
    <n v="28000000"/>
    <n v="1256900.58"/>
  </r>
  <r>
    <x v="0"/>
    <x v="0"/>
    <x v="0"/>
    <x v="1"/>
    <x v="7"/>
    <s v="2 - Poder Ejecutivo"/>
    <s v="0211 - MINISTERIO DE OBRAS PÚBLICAS Y COMUNICACIONES"/>
    <x v="123"/>
    <x v="1"/>
    <x v="11"/>
    <x v="57"/>
    <s v="2.6 - BIENES MUEBLES, INMUEBLES E INTANGIBLES"/>
    <s v="2.6.4 - VEHÍCULOS Y EQUIPO DE TRANSPORTE, TRACCIÓN Y ELEVACIÓN"/>
    <s v="N"/>
    <s v="00 - N/A"/>
    <s v="20 - FONDOS CON DESTINO ESPECÍFICO"/>
    <s v=" "/>
    <s v="99 - MULTIPROVINCIAL"/>
    <n v="210000000"/>
    <n v="61500000"/>
    <n v="0"/>
  </r>
  <r>
    <x v="0"/>
    <x v="0"/>
    <x v="0"/>
    <x v="1"/>
    <x v="7"/>
    <s v="2 - Poder Ejecutivo"/>
    <s v="0211 - MINISTERIO DE OBRAS PÚBLICAS Y COMUNICACIONES"/>
    <x v="123"/>
    <x v="1"/>
    <x v="11"/>
    <x v="57"/>
    <s v="2.6 - BIENES MUEBLES, INMUEBLES E INTANGIBLES"/>
    <s v="2.6.5 - MAQUINARIA, OTROS EQUIPOS Y HERRAMIENTAS"/>
    <s v="N"/>
    <s v="00 - N/A"/>
    <s v="20 - FONDOS CON DESTINO ESPECÍFICO"/>
    <s v=" "/>
    <s v="99 - MULTIPROVINCIAL"/>
    <n v="47000000"/>
    <n v="241050000"/>
    <n v="229094159.29999998"/>
  </r>
  <r>
    <x v="0"/>
    <x v="0"/>
    <x v="0"/>
    <x v="1"/>
    <x v="7"/>
    <s v="2 - Poder Ejecutivo"/>
    <s v="0211 - MINISTERIO DE OBRAS PÚBLICAS Y COMUNICACIONES"/>
    <x v="123"/>
    <x v="1"/>
    <x v="11"/>
    <x v="57"/>
    <s v="2.6 - BIENES MUEBLES, INMUEBLES E INTANGIBLES"/>
    <s v="2.6.6 - EQUIPOS DE DEFENSA Y SEGURIDAD"/>
    <s v="N"/>
    <s v="00 - N/A"/>
    <s v="20 - FONDOS CON DESTINO ESPECÍFICO"/>
    <s v=" "/>
    <s v="99 - MULTIPROVINCIAL"/>
    <n v="30000000"/>
    <n v="3000000"/>
    <n v="0"/>
  </r>
  <r>
    <x v="0"/>
    <x v="0"/>
    <x v="0"/>
    <x v="1"/>
    <x v="7"/>
    <s v="2 - Poder Ejecutivo"/>
    <s v="0211 - MINISTERIO DE OBRAS PÚBLICAS Y COMUNICACIONES"/>
    <x v="123"/>
    <x v="1"/>
    <x v="11"/>
    <x v="57"/>
    <s v="2.6 - BIENES MUEBLES, INMUEBLES E INTANGIBLES"/>
    <s v="2.6.8 - BIENES INTANGIBLES"/>
    <s v="N"/>
    <s v="00 - N/A"/>
    <s v="20 - FONDOS CON DESTINO ESPECÍFICO"/>
    <s v=" "/>
    <s v="99 - MULTIPROVINCIAL"/>
    <n v="0"/>
    <n v="56942400"/>
    <n v="47374233.68"/>
  </r>
  <r>
    <x v="0"/>
    <x v="0"/>
    <x v="0"/>
    <x v="1"/>
    <x v="7"/>
    <s v="2 - Poder Ejecutivo"/>
    <s v="0211 - MINISTERIO DE OBRAS PÚBLICAS Y COMUNICACIONES"/>
    <x v="123"/>
    <x v="1"/>
    <x v="11"/>
    <x v="57"/>
    <s v="2.6 - BIENES MUEBLES, INMUEBLES E INTANGIBLES"/>
    <s v="2.6.9 - EDIFICIOS, ESTRUCTURAS, TIERRAS, TERRENOS Y OBJETOS DE VALOR"/>
    <s v="N"/>
    <s v="00 - N/A"/>
    <s v="20 - FONDOS CON DESTINO ESPECÍFICO"/>
    <s v=" "/>
    <s v="99 - MULTIPROVINCIAL"/>
    <n v="10000000"/>
    <n v="2557600"/>
    <n v="0"/>
  </r>
  <r>
    <x v="0"/>
    <x v="0"/>
    <x v="0"/>
    <x v="1"/>
    <x v="7"/>
    <s v="2 - Poder Ejecutivo"/>
    <s v="0211 - MINISTERIO DE OBRAS PÚBLICAS Y COMUNICACIONES"/>
    <x v="123"/>
    <x v="1"/>
    <x v="17"/>
    <x v="109"/>
    <s v="2.7 - OBRAS"/>
    <s v="2.7.1 - OBRAS EN EDIFICACIONES"/>
    <s v="S"/>
    <s v="27 - CONSTRUCCIÓN DE UN MERCADO EN LA PROVINCIA DE BARAHONA"/>
    <s v="10 - FONDO GENERAL"/>
    <n v="13963"/>
    <s v="04 - BARAHONA"/>
    <n v="0"/>
    <n v="10896287"/>
    <n v="0"/>
  </r>
  <r>
    <x v="0"/>
    <x v="0"/>
    <x v="0"/>
    <x v="1"/>
    <x v="7"/>
    <s v="2 - Poder Ejecutivo"/>
    <s v="0211 - MINISTERIO DE OBRAS PÚBLICAS Y COMUNICACIONES"/>
    <x v="123"/>
    <x v="1"/>
    <x v="17"/>
    <x v="109"/>
    <s v="2.7 - OBRAS"/>
    <s v="2.7.1 - OBRAS EN EDIFICACIONES"/>
    <s v="S"/>
    <s v="28 - CONSTRUCCIÓN DEL  MERCADO MUNICIPAL  DE HIGUEY, PROVINCIA LA ALTAGRACIA"/>
    <s v="10 - FONDO GENERAL"/>
    <n v="13964"/>
    <s v="11 - LA ALTAGRACIA"/>
    <n v="0"/>
    <n v="39321294"/>
    <n v="38761938.629999995"/>
  </r>
  <r>
    <x v="0"/>
    <x v="0"/>
    <x v="0"/>
    <x v="1"/>
    <x v="7"/>
    <s v="2 - Poder Ejecutivo"/>
    <s v="0211 - MINISTERIO DE OBRAS PÚBLICAS Y COMUNICACIONES"/>
    <x v="123"/>
    <x v="1"/>
    <x v="17"/>
    <x v="109"/>
    <s v="2.7 - OBRAS"/>
    <s v="2.7.1 - OBRAS EN EDIFICACIONES"/>
    <s v="S"/>
    <s v="32 - REHABILITACIÓN Y CONSTRUCCIÓN PLAZA DE LOS PILONES BANÍ"/>
    <s v="10 - FONDO GENERAL"/>
    <n v="13972"/>
    <s v="17 - PERAVIA"/>
    <n v="0"/>
    <n v="13620359"/>
    <n v="0"/>
  </r>
  <r>
    <x v="0"/>
    <x v="0"/>
    <x v="0"/>
    <x v="1"/>
    <x v="7"/>
    <s v="2 - Poder Ejecutivo"/>
    <s v="0211 - MINISTERIO DE OBRAS PÚBLICAS Y COMUNICACIONES"/>
    <x v="123"/>
    <x v="1"/>
    <x v="17"/>
    <x v="112"/>
    <s v="2.7 - OBRAS"/>
    <s v="2.7.1 - OBRAS EN EDIFICACIONES"/>
    <s v="S"/>
    <s v="21 - RECONSTRUCCIÓN DEL COMEDOR EN SANS SOUCI SANTO DOMINGO"/>
    <s v="10 - FONDO GENERAL"/>
    <n v="13955"/>
    <s v="32 - SANTO DOMINGO"/>
    <n v="0"/>
    <n v="4307931.34"/>
    <n v="0"/>
  </r>
  <r>
    <x v="0"/>
    <x v="0"/>
    <x v="0"/>
    <x v="1"/>
    <x v="7"/>
    <s v="2 - Poder Ejecutivo"/>
    <s v="0211 - MINISTERIO DE OBRAS PÚBLICAS Y COMUNICACIONES"/>
    <x v="123"/>
    <x v="3"/>
    <x v="19"/>
    <x v="111"/>
    <s v="2.7 - OBRAS"/>
    <s v="2.7.1 - OBRAS EN EDIFICACIONES"/>
    <s v="S"/>
    <s v="23 - CONSTRUCCIÓN DE 300 LETRINAS HIGIÉNICAS EN EL MUNICIPIO VILLA ISABELA, PROVINCIA PUERTO PLATA"/>
    <s v="10 - FONDO GENERAL"/>
    <n v="16739"/>
    <s v="18 - PUERTO PLATA"/>
    <n v="0"/>
    <n v="15000000"/>
    <n v="0"/>
  </r>
  <r>
    <x v="0"/>
    <x v="0"/>
    <x v="0"/>
    <x v="1"/>
    <x v="7"/>
    <s v="2 - Poder Ejecutivo"/>
    <s v="0211 - MINISTERIO DE OBRAS PÚBLICAS Y COMUNICACIONES"/>
    <x v="123"/>
    <x v="2"/>
    <x v="14"/>
    <x v="58"/>
    <s v="2.7 - OBRAS"/>
    <s v="2.7.1 - OBRAS EN EDIFICACIONES"/>
    <s v="S"/>
    <s v="38 - CONSTRUCCIÓN DE 31 VIVIENDAS A NIVEL NACIONAL (PRESENCIA DOMINICANA)"/>
    <s v="10 - FONDO GENERAL"/>
    <n v="13988"/>
    <s v="32 - SANTO DOMINGO"/>
    <n v="0"/>
    <n v="11213"/>
    <n v="0"/>
  </r>
  <r>
    <x v="0"/>
    <x v="0"/>
    <x v="0"/>
    <x v="1"/>
    <x v="7"/>
    <s v="2 - Poder Ejecutivo"/>
    <s v="0211 - MINISTERIO DE OBRAS PÚBLICAS Y COMUNICACIONES"/>
    <x v="123"/>
    <x v="2"/>
    <x v="14"/>
    <x v="58"/>
    <s v="2.7 - OBRAS"/>
    <s v="2.7.1 - OBRAS EN EDIFICACIONES"/>
    <s v="S"/>
    <s v="98 - REPARACIÓN DE VIVIENDAS VULNERABLES EN LOS MUNICIPIOS DE ENRIQUILLO, PARAISO Y LA CIENAGA, PROVINCIA BARAHONA"/>
    <s v="10 - FONDO GENERAL"/>
    <n v="16363"/>
    <s v="04 - BARAHONA"/>
    <n v="0"/>
    <n v="14340059.02"/>
    <n v="0"/>
  </r>
  <r>
    <x v="0"/>
    <x v="0"/>
    <x v="0"/>
    <x v="1"/>
    <x v="7"/>
    <s v="2 - Poder Ejecutivo"/>
    <s v="0211 - MINISTERIO DE OBRAS PÚBLICAS Y COMUNICACIONES"/>
    <x v="123"/>
    <x v="2"/>
    <x v="14"/>
    <x v="58"/>
    <s v="2.7 - OBRAS"/>
    <s v="2.7.1 - OBRAS EN EDIFICACIONES"/>
    <s v="S"/>
    <s v="97 - REPARACIÓN DE VIVIENDAS VULNERABLES EN LOS MUNICIPIOS DE AZUA DE COMPOSTELA Y LAS CHARCAS, PROVINCIA AZUA."/>
    <s v="10 - FONDO GENERAL"/>
    <n v="16362"/>
    <s v="02 - AZUA"/>
    <n v="0"/>
    <n v="6462001"/>
    <n v="0"/>
  </r>
  <r>
    <x v="0"/>
    <x v="0"/>
    <x v="0"/>
    <x v="1"/>
    <x v="7"/>
    <s v="2 - Poder Ejecutivo"/>
    <s v="0211 - MINISTERIO DE OBRAS PÚBLICAS Y COMUNICACIONES"/>
    <x v="123"/>
    <x v="2"/>
    <x v="14"/>
    <x v="58"/>
    <s v="2.7 - OBRAS"/>
    <s v="2.7.1 - OBRAS EN EDIFICACIONES"/>
    <s v="S"/>
    <s v="91 - REPARACIÓN DE VIVIENDAS VULNERABLES EN LOS MUNICIPIOS DE PEDERNALES Y OVIEDO, PROVINCIA PEDERNALES"/>
    <s v="10 - FONDO GENERAL"/>
    <n v="16356"/>
    <s v="16 - PEDERNALES"/>
    <n v="0"/>
    <n v="9462001"/>
    <n v="0"/>
  </r>
  <r>
    <x v="0"/>
    <x v="0"/>
    <x v="0"/>
    <x v="1"/>
    <x v="7"/>
    <s v="2 - Poder Ejecutivo"/>
    <s v="0211 - MINISTERIO DE OBRAS PÚBLICAS Y COMUNICACIONES"/>
    <x v="123"/>
    <x v="2"/>
    <x v="14"/>
    <x v="58"/>
    <s v="2.7 - OBRAS"/>
    <s v="2.7.1 - OBRAS EN EDIFICACIONES"/>
    <s v="S"/>
    <s v="87 - REPARACIÓN DE VIVIENDAS VULNERABLES EN LOS MUNICIPIOS DE LOS ALCARRIZOS, SANTO DOMINGO ESTE Y PEDRO BRAND, PROVINCIA SANTO DOMINGO"/>
    <s v="10 - FONDO GENERAL"/>
    <n v="16353"/>
    <s v="32 - SANTO DOMINGO"/>
    <n v="0"/>
    <n v="9462001"/>
    <n v="0"/>
  </r>
  <r>
    <x v="0"/>
    <x v="0"/>
    <x v="0"/>
    <x v="1"/>
    <x v="7"/>
    <s v="2 - Poder Ejecutivo"/>
    <s v="0211 - MINISTERIO DE OBRAS PÚBLICAS Y COMUNICACIONES"/>
    <x v="123"/>
    <x v="2"/>
    <x v="14"/>
    <x v="58"/>
    <s v="2.7 - OBRAS"/>
    <s v="2.7.1 - OBRAS EN EDIFICACIONES"/>
    <s v="S"/>
    <s v="86 - REPARACIÓN DE VIVIENDAS VULNERABLES EN LOS MUNICIPIOS DE BOCA CHICA Y SAN ANTONIO DE GUERRA, PROVINCIA SANTO DOMINGO"/>
    <s v="10 - FONDO GENERAL"/>
    <n v="16352"/>
    <s v="32 - SANTO DOMINGO"/>
    <n v="0"/>
    <n v="7462001"/>
    <n v="2093380.71"/>
  </r>
  <r>
    <x v="0"/>
    <x v="0"/>
    <x v="0"/>
    <x v="1"/>
    <x v="7"/>
    <s v="2 - Poder Ejecutivo"/>
    <s v="0211 - MINISTERIO DE OBRAS PÚBLICAS Y COMUNICACIONES"/>
    <x v="123"/>
    <x v="2"/>
    <x v="14"/>
    <x v="58"/>
    <s v="2.7 - OBRAS"/>
    <s v="2.7.1 - OBRAS EN EDIFICACIONES"/>
    <s v="S"/>
    <s v="94 - REPARACIÓN DE VIVIENDAS VULNERABLES EN EL MUNICIPIO DE SAN JUAN DE LA MAGUANA, PROVINCIA SAN JUAN"/>
    <s v="10 - FONDO GENERAL"/>
    <n v="16359"/>
    <s v="22 - SAN JUAN"/>
    <n v="0"/>
    <n v="6462001"/>
    <n v="0"/>
  </r>
  <r>
    <x v="0"/>
    <x v="0"/>
    <x v="0"/>
    <x v="1"/>
    <x v="7"/>
    <s v="2 - Poder Ejecutivo"/>
    <s v="0211 - MINISTERIO DE OBRAS PÚBLICAS Y COMUNICACIONES"/>
    <x v="123"/>
    <x v="2"/>
    <x v="14"/>
    <x v="58"/>
    <s v="2.7 - OBRAS"/>
    <s v="2.7.1 - OBRAS EN EDIFICACIONES"/>
    <s v="S"/>
    <s v="92 - REPARACIÓN DE VIVIENDAS VULNERABLES EN LOS MUNICIPIOS DE BARAHONA, LAS SALINAS Y ENRIQUILLO, PROVINCIA BARAHONA"/>
    <s v="10 - FONDO GENERAL"/>
    <n v="16357"/>
    <s v="04 - BARAHONA"/>
    <n v="0"/>
    <n v="6462001"/>
    <n v="1693855.6"/>
  </r>
  <r>
    <x v="0"/>
    <x v="0"/>
    <x v="0"/>
    <x v="1"/>
    <x v="7"/>
    <s v="2 - Poder Ejecutivo"/>
    <s v="0211 - MINISTERIO DE OBRAS PÚBLICAS Y COMUNICACIONES"/>
    <x v="123"/>
    <x v="2"/>
    <x v="14"/>
    <x v="58"/>
    <s v="2.7 - OBRAS"/>
    <s v="2.7.1 - OBRAS EN EDIFICACIONES"/>
    <s v="S"/>
    <s v="96 - REPARACIÓN DE VIVIENDAS VULNERABLES EN EL MUNICIPIO DE SANTA CRUZ DE BARAHONA, PROVINCIA BARAHONA"/>
    <s v="10 - FONDO GENERAL"/>
    <n v="16361"/>
    <s v="04 - BARAHONA"/>
    <n v="0"/>
    <n v="9462000"/>
    <n v="0"/>
  </r>
  <r>
    <x v="0"/>
    <x v="0"/>
    <x v="0"/>
    <x v="1"/>
    <x v="7"/>
    <s v="2 - Poder Ejecutivo"/>
    <s v="0211 - MINISTERIO DE OBRAS PÚBLICAS Y COMUNICACIONES"/>
    <x v="123"/>
    <x v="2"/>
    <x v="14"/>
    <x v="58"/>
    <s v="2.7 - OBRAS"/>
    <s v="2.7.1 - OBRAS EN EDIFICACIONES"/>
    <s v="S"/>
    <s v="89 - REPARACIÓN DE VIVIENDAS VULNERABLES EN LOS MUNICIPIOS DE PEDRO BRAND, SANTO DOMINGO ESTE Y SANTO DOMINGO OESTE, PROVINCIA SANTO DOMINGO"/>
    <s v="10 - FONDO GENERAL"/>
    <n v="16355"/>
    <s v="32 - SANTO DOMINGO"/>
    <n v="0"/>
    <n v="6774907"/>
    <n v="1774905.47"/>
  </r>
  <r>
    <x v="0"/>
    <x v="0"/>
    <x v="0"/>
    <x v="1"/>
    <x v="7"/>
    <s v="2 - Poder Ejecutivo"/>
    <s v="0211 - MINISTERIO DE OBRAS PÚBLICAS Y COMUNICACIONES"/>
    <x v="123"/>
    <x v="2"/>
    <x v="14"/>
    <x v="58"/>
    <s v="2.7 - OBRAS"/>
    <s v="2.7.1 - OBRAS EN EDIFICACIONES"/>
    <s v="S"/>
    <s v="88 - REPARACIÓN DE VIVIENDAS VULNERABLES EN LAS CIRCUNSCRIPCIONES 2 Y 3 DEL DISTRITO NACIONAL"/>
    <s v="10 - FONDO GENERAL"/>
    <n v="16354"/>
    <s v="01 - DISTRITO NACIONAL"/>
    <n v="0"/>
    <n v="9462001"/>
    <n v="2072397.35"/>
  </r>
  <r>
    <x v="0"/>
    <x v="0"/>
    <x v="0"/>
    <x v="1"/>
    <x v="7"/>
    <s v="2 - Poder Ejecutivo"/>
    <s v="0211 - MINISTERIO DE OBRAS PÚBLICAS Y COMUNICACIONES"/>
    <x v="123"/>
    <x v="2"/>
    <x v="14"/>
    <x v="58"/>
    <s v="2.7 - OBRAS"/>
    <s v="2.7.1 - OBRAS EN EDIFICACIONES"/>
    <s v="S"/>
    <s v="93 - REPARACIÓN DE VIVIENDAS VULNERABLES EN LOS MUNICIPIOS DE BAJOS DE HAINA, VILLA ALTAGRACIA Y SAN GREGORIO DE NIGUA, PROVINCIA SAN CRISTÓBAL"/>
    <s v="10 - FONDO GENERAL"/>
    <n v="16358"/>
    <s v="21 - SAN CRISTOBAL"/>
    <n v="0"/>
    <n v="9462001"/>
    <n v="0"/>
  </r>
  <r>
    <x v="0"/>
    <x v="0"/>
    <x v="0"/>
    <x v="1"/>
    <x v="7"/>
    <s v="2 - Poder Ejecutivo"/>
    <s v="0211 - MINISTERIO DE OBRAS PÚBLICAS Y COMUNICACIONES"/>
    <x v="123"/>
    <x v="2"/>
    <x v="14"/>
    <x v="58"/>
    <s v="2.7 - OBRAS"/>
    <s v="2.7.1 - OBRAS EN EDIFICACIONES"/>
    <s v="S"/>
    <s v="95 - REPARACIÓN DE VIVIENDAS VULNERABLES EN EL MUNICIPIO DE LAS MATAS DE FARFAN, PROVINCIA SAN JUAN."/>
    <s v="10 - FONDO GENERAL"/>
    <n v="16360"/>
    <s v="22 - SAN JUAN"/>
    <n v="0"/>
    <n v="6462000"/>
    <n v="0"/>
  </r>
  <r>
    <x v="0"/>
    <x v="0"/>
    <x v="0"/>
    <x v="1"/>
    <x v="7"/>
    <s v="2 - Poder Ejecutivo"/>
    <s v="0211 - MINISTERIO DE OBRAS PÚBLICAS Y COMUNICACIONES"/>
    <x v="123"/>
    <x v="2"/>
    <x v="14"/>
    <x v="58"/>
    <s v="2.7 - OBRAS"/>
    <s v="2.7.1 - OBRAS EN EDIFICACIONES"/>
    <s v="S"/>
    <s v="19 - REPARACIÓN DE VIVIENDAS VULNERABLES EN LOS MUNICIPIOS DE BANI Y NIZAO, PROVINCIA PERAVIA"/>
    <s v="50 - CRÉDITO INTERNO"/>
    <n v="16439"/>
    <s v="17 - PERAVIA"/>
    <n v="0"/>
    <n v="3481127.7300000004"/>
    <n v="3481127.73"/>
  </r>
  <r>
    <x v="0"/>
    <x v="0"/>
    <x v="0"/>
    <x v="1"/>
    <x v="7"/>
    <s v="2 - Poder Ejecutivo"/>
    <s v="0211 - MINISTERIO DE OBRAS PÚBLICAS Y COMUNICACIONES"/>
    <x v="123"/>
    <x v="2"/>
    <x v="14"/>
    <x v="58"/>
    <s v="2.7 - OBRAS"/>
    <s v="2.7.1 - OBRAS EN EDIFICACIONES"/>
    <s v="S"/>
    <s v="18 - REPARACIÓN DE VIVIENDAS VULNERABLES EN EL MUNICIPIO DE SANTIAGO, PROVINCIA SANTIAGO"/>
    <s v="50 - CRÉDITO INTERNO"/>
    <n v="16432"/>
    <s v="25 - SANTIAGO"/>
    <n v="0"/>
    <n v="3536052"/>
    <n v="3536051.01"/>
  </r>
  <r>
    <x v="0"/>
    <x v="0"/>
    <x v="0"/>
    <x v="1"/>
    <x v="7"/>
    <s v="2 - Poder Ejecutivo"/>
    <s v="0211 - MINISTERIO DE OBRAS PÚBLICAS Y COMUNICACIONES"/>
    <x v="123"/>
    <x v="2"/>
    <x v="14"/>
    <x v="58"/>
    <s v="2.7 - OBRAS"/>
    <s v="2.7.1 - OBRAS EN EDIFICACIONES"/>
    <s v="S"/>
    <s v="43 - CONSTRUCCIÓN DE APARTAMENTOS EN LOS RESIDENCIALES VISTA DEL RÍO Y ALTOS DEL TENGUE, MUNICIPIO SAN JUAN, PROVINCIA SAN JUAN"/>
    <s v="10 - FONDO GENERAL"/>
    <n v="16737"/>
    <s v="22 - SAN JUAN"/>
    <n v="0"/>
    <n v="27420000"/>
    <n v="17987358.02"/>
  </r>
  <r>
    <x v="0"/>
    <x v="0"/>
    <x v="0"/>
    <x v="1"/>
    <x v="7"/>
    <s v="2 - Poder Ejecutivo"/>
    <s v="0211 - MINISTERIO DE OBRAS PÚBLICAS Y COMUNICACIONES"/>
    <x v="123"/>
    <x v="2"/>
    <x v="14"/>
    <x v="58"/>
    <s v="2.7 - OBRAS"/>
    <s v="2.7.1 - OBRAS EN EDIFICACIONES"/>
    <s v="S"/>
    <s v="29 - REPARACIÓN DE VIVIENDAS VULNERABLES EN EL MUNICIPIO DE VILLA ALTAGRACIA, PROVINCIA SAN CRISTÓBAL"/>
    <s v="10 - FONDO GENERAL"/>
    <n v="16436"/>
    <s v="21 - SAN CRISTOBAL"/>
    <n v="0"/>
    <n v="5000000"/>
    <n v="2087367.72"/>
  </r>
  <r>
    <x v="0"/>
    <x v="0"/>
    <x v="0"/>
    <x v="1"/>
    <x v="7"/>
    <s v="2 - Poder Ejecutivo"/>
    <s v="0211 - MINISTERIO DE OBRAS PÚBLICAS Y COMUNICACIONES"/>
    <x v="123"/>
    <x v="2"/>
    <x v="3"/>
    <x v="28"/>
    <s v="2.7 - OBRAS"/>
    <s v="2.7.1 - OBRAS EN EDIFICACIONES"/>
    <s v="S"/>
    <s v="09 - CONSTRUCCIÓN HOSPITAL LAS TERRENAS, PROVINCIA SAMANÁ"/>
    <s v="10 - FONDO GENERAL"/>
    <n v="13642"/>
    <s v="20 - SAMANA"/>
    <n v="0"/>
    <n v="21530610"/>
    <n v="21530609.800000001"/>
  </r>
  <r>
    <x v="0"/>
    <x v="0"/>
    <x v="0"/>
    <x v="1"/>
    <x v="7"/>
    <s v="2 - Poder Ejecutivo"/>
    <s v="0211 - MINISTERIO DE OBRAS PÚBLICAS Y COMUNICACIONES"/>
    <x v="123"/>
    <x v="2"/>
    <x v="3"/>
    <x v="48"/>
    <s v="2.7 - OBRAS"/>
    <s v="2.7.1 - OBRAS EN EDIFICACIONES"/>
    <s v="S"/>
    <s v="14 - CONSTRUCCIÓN LABORATORIO NACIONAL DE TAMIZ NEONATAL Y ALTO RIESGO EN SANTO DOMINGO, DISTRITO NACIONAL"/>
    <s v="10 - FONDO GENERAL"/>
    <n v="13710"/>
    <s v="01 - DISTRITO NACIONAL"/>
    <n v="0"/>
    <n v="0"/>
    <n v="0"/>
  </r>
  <r>
    <x v="0"/>
    <x v="0"/>
    <x v="0"/>
    <x v="1"/>
    <x v="7"/>
    <s v="2 - Poder Ejecutivo"/>
    <s v="0211 - MINISTERIO DE OBRAS PÚBLICAS Y COMUNICACIONES"/>
    <x v="123"/>
    <x v="2"/>
    <x v="3"/>
    <x v="48"/>
    <s v="2.7 - OBRAS"/>
    <s v="2.7.1 - OBRAS EN EDIFICACIONES"/>
    <s v="S"/>
    <s v="51 - CONSTRUCCIÓN SEGUNDA ETAPA CENTROS DE ATENCIÓN INTEGRAL PARA NIÑOS DISCAPACITADOS(CAID) (COORDINADO CON EL DESPACHO DE LA PRIMERA DAM"/>
    <s v="10 - FONDO GENERAL"/>
    <n v="14112"/>
    <s v="99 - MULTIPROVINCIAL"/>
    <n v="0"/>
    <n v="8607582"/>
    <n v="8607582"/>
  </r>
  <r>
    <x v="0"/>
    <x v="0"/>
    <x v="0"/>
    <x v="1"/>
    <x v="7"/>
    <s v="2 - Poder Ejecutivo"/>
    <s v="0211 - MINISTERIO DE OBRAS PÚBLICAS Y COMUNICACIONES"/>
    <x v="123"/>
    <x v="2"/>
    <x v="3"/>
    <x v="48"/>
    <s v="2.7 - OBRAS"/>
    <s v="2.7.1 - OBRAS EN EDIFICACIONES"/>
    <s v="S"/>
    <s v="13 - CONSTRUCCIÓN DE 2 FARMACIAS DEL PUEBLO (BOTICA POPULAR), EN LOS SECTORES VILLA MELLA Y LA CEIBA, MUNICIPIO SANTO DOMINGO NORTE, PROVINCIA SANTO DOMINGO"/>
    <s v="10 - FONDO GENERAL"/>
    <n v="16537"/>
    <s v="32 - SANTO DOMINGO"/>
    <n v="0"/>
    <n v="2233000"/>
    <n v="0"/>
  </r>
  <r>
    <x v="0"/>
    <x v="0"/>
    <x v="0"/>
    <x v="1"/>
    <x v="7"/>
    <s v="2 - Poder Ejecutivo"/>
    <s v="0211 - MINISTERIO DE OBRAS PÚBLICAS Y COMUNICACIONES"/>
    <x v="123"/>
    <x v="2"/>
    <x v="3"/>
    <x v="48"/>
    <s v="2.7 - OBRAS"/>
    <s v="2.7.1 - OBRAS EN EDIFICACIONES"/>
    <s v="S"/>
    <s v="30 - REHABILITACIÓN CONSTRUCCIÓN DE 911 EN LA PROVINCIA PUERTO PLATA"/>
    <s v="10 - FONDO GENERAL"/>
    <n v="13969"/>
    <s v="18 - PUERTO PLATA"/>
    <n v="0"/>
    <n v="10553768.33"/>
    <n v="8553768.3300000001"/>
  </r>
  <r>
    <x v="0"/>
    <x v="0"/>
    <x v="0"/>
    <x v="1"/>
    <x v="7"/>
    <s v="2 - Poder Ejecutivo"/>
    <s v="0211 - MINISTERIO DE OBRAS PÚBLICAS Y COMUNICACIONES"/>
    <x v="123"/>
    <x v="2"/>
    <x v="3"/>
    <x v="48"/>
    <s v="2.7 - OBRAS"/>
    <s v="2.7.1 - OBRAS EN EDIFICACIONES"/>
    <s v="S"/>
    <s v="05 - CONSTRUCCIÓN EDIFICIO DE DOS NIVELES DEL INSTITUTO DE CARDIOLOGÍA"/>
    <s v="10 - FONDO GENERAL"/>
    <n v="13635"/>
    <s v="32 - SANTO DOMINGO"/>
    <n v="0"/>
    <n v="26755507"/>
    <n v="26755506.609999999"/>
  </r>
  <r>
    <x v="0"/>
    <x v="0"/>
    <x v="0"/>
    <x v="1"/>
    <x v="7"/>
    <s v="2 - Poder Ejecutivo"/>
    <s v="0211 - MINISTERIO DE OBRAS PÚBLICAS Y COMUNICACIONES"/>
    <x v="123"/>
    <x v="2"/>
    <x v="3"/>
    <x v="48"/>
    <s v="2.7 - OBRAS"/>
    <s v="2.7.1 - OBRAS EN EDIFICACIONES"/>
    <s v="S"/>
    <s v="05 - CONSTRUCCIÓN EDIFICIO DE DOS NIVELES DEL INSTITUTO DE CARDIOLOGÍA"/>
    <s v="50 - CRÉDITO INTERNO"/>
    <n v="13635"/>
    <s v="32 - SANTO DOMINGO"/>
    <n v="0"/>
    <n v="18750504"/>
    <n v="18750503.09"/>
  </r>
  <r>
    <x v="0"/>
    <x v="0"/>
    <x v="0"/>
    <x v="1"/>
    <x v="7"/>
    <s v="2 - Poder Ejecutivo"/>
    <s v="0211 - MINISTERIO DE OBRAS PÚBLICAS Y COMUNICACIONES"/>
    <x v="123"/>
    <x v="2"/>
    <x v="3"/>
    <x v="48"/>
    <s v="2.7 - OBRAS"/>
    <s v="2.7.1 - OBRAS EN EDIFICACIONES"/>
    <s v="S"/>
    <s v="17 - CONSTRUCCIÓN DE FARMACIA DEL PUEBLO (BOTICA POPULAR), MUNICIPIO SAN JUAN DE LA MAGUANA, PROVINCIA SAN JUAN"/>
    <s v="10 - FONDO GENERAL"/>
    <n v="16584"/>
    <s v="22 - SAN JUAN"/>
    <n v="0"/>
    <n v="990000"/>
    <n v="0"/>
  </r>
  <r>
    <x v="0"/>
    <x v="0"/>
    <x v="0"/>
    <x v="1"/>
    <x v="7"/>
    <s v="2 - Poder Ejecutivo"/>
    <s v="0211 - MINISTERIO DE OBRAS PÚBLICAS Y COMUNICACIONES"/>
    <x v="123"/>
    <x v="2"/>
    <x v="3"/>
    <x v="48"/>
    <s v="2.7 - OBRAS"/>
    <s v="2.7.1 - OBRAS EN EDIFICACIONES"/>
    <s v="S"/>
    <s v="42 - CONSTRUCCIÓN LABORATORIO NACIONAL DE TAMIZ NEONATAL Y ALTO RIESGO EN SANTO DOMINGO, DISTRITO NACIONAL (ETAPA II)"/>
    <s v="50 - CRÉDITO INTERNO"/>
    <n v="13979"/>
    <s v="01 - DISTRITO NACIONAL"/>
    <n v="0"/>
    <n v="70741572.710000008"/>
    <n v="46312856.079999998"/>
  </r>
  <r>
    <x v="0"/>
    <x v="0"/>
    <x v="0"/>
    <x v="1"/>
    <x v="7"/>
    <s v="2 - Poder Ejecutivo"/>
    <s v="0211 - MINISTERIO DE OBRAS PÚBLICAS Y COMUNICACIONES"/>
    <x v="123"/>
    <x v="2"/>
    <x v="8"/>
    <x v="34"/>
    <s v="2.7 - OBRAS"/>
    <s v="2.7.1 - OBRAS EN EDIFICACIONES"/>
    <s v="S"/>
    <s v="73 - CONSTRUCCIÓN DEL PLAY DE BÉISBOL DEL MUNICIPIO DE SABANA LARGA, PROVINCIA SAN JOSÉ DE OCOA"/>
    <s v="10 - FONDO GENERAL"/>
    <n v="16159"/>
    <s v="31 - SAN JOSE DE OCOA"/>
    <n v="0"/>
    <n v="2676046"/>
    <n v="0"/>
  </r>
  <r>
    <x v="0"/>
    <x v="0"/>
    <x v="0"/>
    <x v="1"/>
    <x v="7"/>
    <s v="2 - Poder Ejecutivo"/>
    <s v="0211 - MINISTERIO DE OBRAS PÚBLICAS Y COMUNICACIONES"/>
    <x v="123"/>
    <x v="2"/>
    <x v="8"/>
    <x v="34"/>
    <s v="2.7 - OBRAS"/>
    <s v="2.7.1 - OBRAS EN EDIFICACIONES"/>
    <s v="S"/>
    <s v="83 - CONSTRUCCIÓN DE DOS PLAYS DE BÉISBOL EN LA PROVINCIA BARAHONA"/>
    <s v="10 - FONDO GENERAL"/>
    <n v="16330"/>
    <s v="04 - BARAHONA"/>
    <n v="0"/>
    <n v="15943994"/>
    <n v="0"/>
  </r>
  <r>
    <x v="0"/>
    <x v="0"/>
    <x v="0"/>
    <x v="1"/>
    <x v="7"/>
    <s v="2 - Poder Ejecutivo"/>
    <s v="0211 - MINISTERIO DE OBRAS PÚBLICAS Y COMUNICACIONES"/>
    <x v="123"/>
    <x v="2"/>
    <x v="8"/>
    <x v="34"/>
    <s v="2.7 - OBRAS"/>
    <s v="2.7.1 - OBRAS EN EDIFICACIONES"/>
    <s v="S"/>
    <s v="81 - CONSTRUCCIÓN Y RECONSTRUCCION DE CUATRO PLAYS DE BÉISBOL DE LA PROVINCIA SANTIAGO"/>
    <s v="10 - FONDO GENERAL"/>
    <n v="16311"/>
    <s v="25 - SANTIAGO"/>
    <n v="0"/>
    <n v="5790645.7199999997"/>
    <n v="4632515.78"/>
  </r>
  <r>
    <x v="0"/>
    <x v="0"/>
    <x v="0"/>
    <x v="1"/>
    <x v="7"/>
    <s v="2 - Poder Ejecutivo"/>
    <s v="0211 - MINISTERIO DE OBRAS PÚBLICAS Y COMUNICACIONES"/>
    <x v="123"/>
    <x v="2"/>
    <x v="8"/>
    <x v="34"/>
    <s v="2.7 - OBRAS"/>
    <s v="2.7.1 - OBRAS EN EDIFICACIONES"/>
    <s v="S"/>
    <s v="10 - CONSTRUCCIÓN DE 2 CANCHAS DE BÁSQUETBOL EN EL SECTOR PALMAREJO, MUNICIPIO VILLA GONZÁLEZ, PROVINCIA SANTIAGO"/>
    <s v="10 - FONDO GENERAL"/>
    <n v="16498"/>
    <s v="25 - SANTIAGO"/>
    <n v="0"/>
    <n v="2500000"/>
    <n v="0"/>
  </r>
  <r>
    <x v="0"/>
    <x v="0"/>
    <x v="0"/>
    <x v="1"/>
    <x v="7"/>
    <s v="2 - Poder Ejecutivo"/>
    <s v="0211 - MINISTERIO DE OBRAS PÚBLICAS Y COMUNICACIONES"/>
    <x v="123"/>
    <x v="2"/>
    <x v="8"/>
    <x v="34"/>
    <s v="2.7 - OBRAS"/>
    <s v="2.7.1 - OBRAS EN EDIFICACIONES"/>
    <s v="S"/>
    <s v="16 - RECONSTRUCCIÓN CLUB DEPORTIVO EL BRISAL, MUNICIPIO SANTO DOMINGO ESTE, PROVINCIA SANTO DOMINGO"/>
    <s v="10 - FONDO GENERAL"/>
    <n v="16546"/>
    <s v="32 - SANTO DOMINGO"/>
    <n v="0"/>
    <n v="1000000"/>
    <n v="0"/>
  </r>
  <r>
    <x v="0"/>
    <x v="0"/>
    <x v="0"/>
    <x v="1"/>
    <x v="7"/>
    <s v="2 - Poder Ejecutivo"/>
    <s v="0211 - MINISTERIO DE OBRAS PÚBLICAS Y COMUNICACIONES"/>
    <x v="123"/>
    <x v="2"/>
    <x v="8"/>
    <x v="34"/>
    <s v="2.7 - OBRAS"/>
    <s v="2.7.1 - OBRAS EN EDIFICACIONES"/>
    <s v="S"/>
    <s v="02 - CONSTRUCCIÓN DE CANCHA MIXTA EN LA COMUNIDAD BOCA CANASTA, MUNICIPIO BANÍ, PROVINCIA PERAVIA"/>
    <s v="10 - FONDO GENERAL"/>
    <n v="16422"/>
    <s v="17 - PERAVIA"/>
    <n v="0"/>
    <n v="1550000"/>
    <n v="0"/>
  </r>
  <r>
    <x v="0"/>
    <x v="0"/>
    <x v="0"/>
    <x v="1"/>
    <x v="7"/>
    <s v="2 - Poder Ejecutivo"/>
    <s v="0211 - MINISTERIO DE OBRAS PÚBLICAS Y COMUNICACIONES"/>
    <x v="123"/>
    <x v="2"/>
    <x v="8"/>
    <x v="34"/>
    <s v="2.7 - OBRAS"/>
    <s v="2.7.1 - OBRAS EN EDIFICACIONES"/>
    <s v="S"/>
    <s v="05 - RECONSTRUCCIÓN DE 3 CANCHAS DEPORTIVAS EN LA PROVINCIA DE AZUA"/>
    <s v="10 - FONDO GENERAL"/>
    <n v="16446"/>
    <s v="02 - AZUA"/>
    <n v="0"/>
    <n v="1692000"/>
    <n v="0"/>
  </r>
  <r>
    <x v="0"/>
    <x v="0"/>
    <x v="0"/>
    <x v="1"/>
    <x v="7"/>
    <s v="2 - Poder Ejecutivo"/>
    <s v="0211 - MINISTERIO DE OBRAS PÚBLICAS Y COMUNICACIONES"/>
    <x v="123"/>
    <x v="2"/>
    <x v="8"/>
    <x v="34"/>
    <s v="2.7 - OBRAS"/>
    <s v="2.7.1 - OBRAS EN EDIFICACIONES"/>
    <s v="S"/>
    <s v="06 - CONSTRUCCIÓN DE CANCHA MUNICIPAL EN SECTOR CAÑAFISTOL, MUNICIPIO BANÍ, PROVINCIA PERAVIA"/>
    <s v="10 - FONDO GENERAL"/>
    <n v="16447"/>
    <s v="17 - PERAVIA"/>
    <n v="0"/>
    <n v="1315000"/>
    <n v="0"/>
  </r>
  <r>
    <x v="0"/>
    <x v="0"/>
    <x v="0"/>
    <x v="1"/>
    <x v="7"/>
    <s v="2 - Poder Ejecutivo"/>
    <s v="0211 - MINISTERIO DE OBRAS PÚBLICAS Y COMUNICACIONES"/>
    <x v="123"/>
    <x v="2"/>
    <x v="8"/>
    <x v="34"/>
    <s v="2.7 - OBRAS"/>
    <s v="2.7.1 - OBRAS EN EDIFICACIONES"/>
    <s v="S"/>
    <s v="15 - RECONSTRUCCIÓN CLUB CULTURAL Y DEPORTIVO OZAMA (MERLIN), SECTOR ENSANCHE OZAMA, MUNICIPIO SANTO DOMINGO ESTE, PROVINCIA SANTO DOMINGO"/>
    <s v="10 - FONDO GENERAL"/>
    <n v="16545"/>
    <s v="32 - SANTO DOMINGO"/>
    <n v="0"/>
    <n v="3120000"/>
    <n v="0"/>
  </r>
  <r>
    <x v="0"/>
    <x v="0"/>
    <x v="0"/>
    <x v="1"/>
    <x v="7"/>
    <s v="2 - Poder Ejecutivo"/>
    <s v="0211 - MINISTERIO DE OBRAS PÚBLICAS Y COMUNICACIONES"/>
    <x v="123"/>
    <x v="2"/>
    <x v="8"/>
    <x v="34"/>
    <s v="2.7 - OBRAS"/>
    <s v="2.7.1 - OBRAS EN EDIFICACIONES"/>
    <s v="S"/>
    <s v="14 - RECONSTRUCCIÓN DEL CLUB LA MATICA, MUNICIPIO CONCEPCIÓN DE LA VEGA, PROVINCIA LA VEGA."/>
    <s v="10 - FONDO GENERAL"/>
    <n v="16543"/>
    <s v="13 - LA VEGA"/>
    <n v="0"/>
    <n v="5739821.8599999994"/>
    <n v="0"/>
  </r>
  <r>
    <x v="0"/>
    <x v="0"/>
    <x v="0"/>
    <x v="1"/>
    <x v="7"/>
    <s v="2 - Poder Ejecutivo"/>
    <s v="0211 - MINISTERIO DE OBRAS PÚBLICAS Y COMUNICACIONES"/>
    <x v="123"/>
    <x v="2"/>
    <x v="8"/>
    <x v="34"/>
    <s v="2.7 - OBRAS"/>
    <s v="2.7.1 - OBRAS EN EDIFICACIONES"/>
    <s v="S"/>
    <s v="01 - CONSTRUCCIÓN DE CANCHA DEPORTIVA, SECTOR ENSANCHE PARAÍSO, MUNICIPIO PEDRO BRAND, PROVINCIA SANTO DOMINGO"/>
    <s v="10 - FONDO GENERAL"/>
    <n v="16421"/>
    <s v="99 - MULTIPROVINCIAL"/>
    <n v="0"/>
    <n v="1498000"/>
    <n v="0"/>
  </r>
  <r>
    <x v="0"/>
    <x v="0"/>
    <x v="0"/>
    <x v="1"/>
    <x v="7"/>
    <s v="2 - Poder Ejecutivo"/>
    <s v="0211 - MINISTERIO DE OBRAS PÚBLICAS Y COMUNICACIONES"/>
    <x v="123"/>
    <x v="2"/>
    <x v="8"/>
    <x v="34"/>
    <s v="2.7 - OBRAS"/>
    <s v="2.7.1 - OBRAS EN EDIFICACIONES"/>
    <s v="S"/>
    <s v="11 - RECONSTRUCCIÓN DE 3 CANCHAS DEPORTIVAS EN LA PROVINCIA EL SEIBO"/>
    <s v="10 - FONDO GENERAL"/>
    <n v="16499"/>
    <s v="08 - EL SEIBO"/>
    <n v="0"/>
    <n v="4366000"/>
    <n v="0"/>
  </r>
  <r>
    <x v="0"/>
    <x v="0"/>
    <x v="0"/>
    <x v="1"/>
    <x v="7"/>
    <s v="2 - Poder Ejecutivo"/>
    <s v="0211 - MINISTERIO DE OBRAS PÚBLICAS Y COMUNICACIONES"/>
    <x v="123"/>
    <x v="2"/>
    <x v="8"/>
    <x v="34"/>
    <s v="2.7 - OBRAS"/>
    <s v="2.7.1 - OBRAS EN EDIFICACIONES"/>
    <s v="S"/>
    <s v="03 - RECONSTRUCCIÓN DEL PLAY DE BÉISBOL BACUI ABAJO, DISTRITO MUNICIPAL BARRANCA, PROVINCIA LA VEGA."/>
    <s v="10 - FONDO GENERAL"/>
    <n v="16442"/>
    <s v="13 - LA VEGA"/>
    <n v="0"/>
    <n v="4423724.32"/>
    <n v="0"/>
  </r>
  <r>
    <x v="0"/>
    <x v="0"/>
    <x v="0"/>
    <x v="1"/>
    <x v="7"/>
    <s v="2 - Poder Ejecutivo"/>
    <s v="0211 - MINISTERIO DE OBRAS PÚBLICAS Y COMUNICACIONES"/>
    <x v="123"/>
    <x v="2"/>
    <x v="8"/>
    <x v="34"/>
    <s v="2.7 - OBRAS"/>
    <s v="2.7.1 - OBRAS EN EDIFICACIONES"/>
    <s v="S"/>
    <s v="07 - RECONSTRUCCIÓN DEL PARQUE EL DIQUE DEL OZAMA, C/ 1RA, ENSANCHE OZAMA, MUNICIPIO SANTO DOMINGO ESTE, PROVINCIA SANTO DOMINGO"/>
    <s v="10 - FONDO GENERAL"/>
    <n v="16480"/>
    <s v="32 - SANTO DOMINGO"/>
    <n v="0"/>
    <n v="795700"/>
    <n v="0"/>
  </r>
  <r>
    <x v="0"/>
    <x v="0"/>
    <x v="0"/>
    <x v="1"/>
    <x v="7"/>
    <s v="2 - Poder Ejecutivo"/>
    <s v="0211 - MINISTERIO DE OBRAS PÚBLICAS Y COMUNICACIONES"/>
    <x v="123"/>
    <x v="2"/>
    <x v="8"/>
    <x v="34"/>
    <s v="2.7 - OBRAS"/>
    <s v="2.7.1 - OBRAS EN EDIFICACIONES"/>
    <s v="S"/>
    <s v="04 - CONSTRUCCIÓN ESTADIO DE BÉISBOL LOS JOVILLOS, DISTRIRO MUNICIPAL LOS JOVILLOS, PROVINCIA AZUA"/>
    <s v="10 - FONDO GENERAL"/>
    <n v="16445"/>
    <s v="02 - AZUA"/>
    <n v="0"/>
    <n v="10000000"/>
    <n v="0"/>
  </r>
  <r>
    <x v="0"/>
    <x v="0"/>
    <x v="0"/>
    <x v="1"/>
    <x v="7"/>
    <s v="2 - Poder Ejecutivo"/>
    <s v="0211 - MINISTERIO DE OBRAS PÚBLICAS Y COMUNICACIONES"/>
    <x v="123"/>
    <x v="2"/>
    <x v="8"/>
    <x v="34"/>
    <s v="2.7 - OBRAS"/>
    <s v="2.7.1 - OBRAS EN EDIFICACIONES"/>
    <s v="S"/>
    <s v="12 - CONSTRUCCIÓN DE MEDIA CANCHA DE BASKETBALL EN SECTOR GUALEY, DISTRITO NACIONAL"/>
    <s v="10 - FONDO GENERAL"/>
    <n v="16500"/>
    <s v="01 - DISTRITO NACIONAL"/>
    <n v="0"/>
    <n v="1160000"/>
    <n v="0"/>
  </r>
  <r>
    <x v="0"/>
    <x v="0"/>
    <x v="0"/>
    <x v="1"/>
    <x v="7"/>
    <s v="2 - Poder Ejecutivo"/>
    <s v="0211 - MINISTERIO DE OBRAS PÚBLICAS Y COMUNICACIONES"/>
    <x v="123"/>
    <x v="2"/>
    <x v="8"/>
    <x v="34"/>
    <s v="2.7 - OBRAS"/>
    <s v="2.7.1 - OBRAS EN EDIFICACIONES"/>
    <s v="S"/>
    <s v="39 - RECONSTRUCCIÓN DE DOS CANCHAS DEPORTIVAS: UNA EN EL CEDRO, MUNICIPIO CRISTÓBAL Y OTRA EN EL DISTRITO MUNICIPAL GUAYABAL, PROVINCIA INDEPENDENCIA"/>
    <s v="10 - FONDO GENERAL"/>
    <n v="16697"/>
    <s v="10 - INDEPENDENCIA"/>
    <n v="0"/>
    <n v="800000"/>
    <n v="0"/>
  </r>
  <r>
    <x v="0"/>
    <x v="0"/>
    <x v="0"/>
    <x v="1"/>
    <x v="7"/>
    <s v="2 - Poder Ejecutivo"/>
    <s v="0211 - MINISTERIO DE OBRAS PÚBLICAS Y COMUNICACIONES"/>
    <x v="123"/>
    <x v="2"/>
    <x v="8"/>
    <x v="34"/>
    <s v="2.7 - OBRAS"/>
    <s v="2.7.1 - OBRAS EN EDIFICACIONES"/>
    <s v="S"/>
    <s v="35 - CONSTRUCCIÓN DE CUATRO CANCHAS DEPORTIVAS MUNICIPIO SANTO DOMINGO NORTE, PROVINCIA SANTO DOMINGO"/>
    <s v="10 - FONDO GENERAL"/>
    <n v="16674"/>
    <s v="32 - SANTO DOMINGO"/>
    <n v="0"/>
    <n v="4500000"/>
    <n v="0"/>
  </r>
  <r>
    <x v="0"/>
    <x v="0"/>
    <x v="0"/>
    <x v="1"/>
    <x v="7"/>
    <s v="2 - Poder Ejecutivo"/>
    <s v="0211 - MINISTERIO DE OBRAS PÚBLICAS Y COMUNICACIONES"/>
    <x v="123"/>
    <x v="2"/>
    <x v="8"/>
    <x v="34"/>
    <s v="2.7 - OBRAS"/>
    <s v="2.7.1 - OBRAS EN EDIFICACIONES"/>
    <s v="S"/>
    <s v="38 - REPARACIÓN  DE LA SALA DE TRANSMISIÓN (SÉPTIMO CIELO) DEL ESTADIO QUISQUEYA JUAN MARICHAL, DISTRITO NACIONAL"/>
    <s v="10 - FONDO GENERAL"/>
    <n v="16693"/>
    <s v="01 - DISTRITO NACIONAL"/>
    <n v="0"/>
    <n v="32000000"/>
    <n v="29784258.640000001"/>
  </r>
  <r>
    <x v="0"/>
    <x v="0"/>
    <x v="0"/>
    <x v="1"/>
    <x v="7"/>
    <s v="2 - Poder Ejecutivo"/>
    <s v="0211 - MINISTERIO DE OBRAS PÚBLICAS Y COMUNICACIONES"/>
    <x v="123"/>
    <x v="2"/>
    <x v="8"/>
    <x v="34"/>
    <s v="2.7 - OBRAS"/>
    <s v="2.7.1 - OBRAS EN EDIFICACIONES"/>
    <s v="S"/>
    <s v="37 - CONSTRUCCIÓN  DE DOS  CANCHAS EN LOS SECTORES LAS LAGUNAS Y MARÍA TRINIDAD SÁNCHEZ, PROVINCIA ESPAILLAT"/>
    <s v="10 - FONDO GENERAL"/>
    <n v="16692"/>
    <s v="09 - ESPAILLAT"/>
    <n v="0"/>
    <n v="4000000"/>
    <n v="0"/>
  </r>
  <r>
    <x v="0"/>
    <x v="0"/>
    <x v="0"/>
    <x v="1"/>
    <x v="7"/>
    <s v="2 - Poder Ejecutivo"/>
    <s v="0211 - MINISTERIO DE OBRAS PÚBLICAS Y COMUNICACIONES"/>
    <x v="123"/>
    <x v="2"/>
    <x v="8"/>
    <x v="34"/>
    <s v="2.7 - OBRAS"/>
    <s v="2.7.1 - OBRAS EN EDIFICACIONES"/>
    <s v="S"/>
    <s v="36 - CONSTRUCCIÓN DE TRES CANCHAS DEPORTIVAS, PROVINCIA SAN JUAN DE LA MANGUANA"/>
    <s v="10 - FONDO GENERAL"/>
    <n v="16680"/>
    <s v="22 - SAN JUAN"/>
    <n v="0"/>
    <n v="9521418"/>
    <n v="1058297.81"/>
  </r>
  <r>
    <x v="0"/>
    <x v="0"/>
    <x v="0"/>
    <x v="1"/>
    <x v="7"/>
    <s v="2 - Poder Ejecutivo"/>
    <s v="0211 - MINISTERIO DE OBRAS PÚBLICAS Y COMUNICACIONES"/>
    <x v="123"/>
    <x v="2"/>
    <x v="8"/>
    <x v="20"/>
    <s v="2.7 - OBRAS"/>
    <s v="2.7.1 - OBRAS EN EDIFICACIONES"/>
    <s v="S"/>
    <s v="20 - REHABILITACIÓN MUSEO TRAMPOLIN ZONA COLONIA, DISTRITO NACIONAL"/>
    <s v="10 - FONDO GENERAL"/>
    <n v="13954"/>
    <s v="01 - DISTRITO NACIONAL"/>
    <n v="0"/>
    <n v="458567"/>
    <n v="458566.08"/>
  </r>
  <r>
    <x v="0"/>
    <x v="0"/>
    <x v="0"/>
    <x v="1"/>
    <x v="7"/>
    <s v="2 - Poder Ejecutivo"/>
    <s v="0211 - MINISTERIO DE OBRAS PÚBLICAS Y COMUNICACIONES"/>
    <x v="123"/>
    <x v="2"/>
    <x v="8"/>
    <x v="20"/>
    <s v="2.7 - OBRAS"/>
    <s v="2.7.1 - OBRAS EN EDIFICACIONES"/>
    <s v="S"/>
    <s v="20 - REHABILITACIÓN MUSEO TRAMPOLIN ZONA COLONIA, DISTRITO NACIONAL"/>
    <s v="20 - FONDOS CON DESTINO ESPECÍFICO"/>
    <n v="13954"/>
    <s v="01 - DISTRITO NACIONAL"/>
    <n v="0"/>
    <n v="2000000"/>
    <n v="0"/>
  </r>
  <r>
    <x v="0"/>
    <x v="0"/>
    <x v="0"/>
    <x v="1"/>
    <x v="7"/>
    <s v="2 - Poder Ejecutivo"/>
    <s v="0211 - MINISTERIO DE OBRAS PÚBLICAS Y COMUNICACIONES"/>
    <x v="123"/>
    <x v="2"/>
    <x v="8"/>
    <x v="110"/>
    <s v="2.7 - OBRAS"/>
    <s v="2.7.1 - OBRAS EN EDIFICACIONES"/>
    <s v="S"/>
    <s v="26 - CONSTRUCCIÓN CASA DE LOS PERIODISTAS, PUERTO PLATA."/>
    <s v="10 - FONDO GENERAL"/>
    <n v="13962"/>
    <s v="18 - PUERTO PLATA"/>
    <n v="0"/>
    <n v="0"/>
    <n v="0"/>
  </r>
  <r>
    <x v="0"/>
    <x v="0"/>
    <x v="0"/>
    <x v="1"/>
    <x v="7"/>
    <s v="2 - Poder Ejecutivo"/>
    <s v="0211 - MINISTERIO DE OBRAS PÚBLICAS Y COMUNICACIONES"/>
    <x v="123"/>
    <x v="2"/>
    <x v="8"/>
    <x v="94"/>
    <s v="2.7 - OBRAS"/>
    <s v="2.7.1 - OBRAS EN EDIFICACIONES"/>
    <s v="S"/>
    <s v="17 - CONSTRUCCIÓN REHABILITACION Y REMODELACIÓN DE LA IGLESIA EL BUEN PASTOR, PROVINCIA AZUA."/>
    <s v="10 - FONDO GENERAL"/>
    <n v="13952"/>
    <s v="02 - AZUA"/>
    <n v="0"/>
    <n v="3788435"/>
    <n v="3788434.01"/>
  </r>
  <r>
    <x v="0"/>
    <x v="0"/>
    <x v="0"/>
    <x v="1"/>
    <x v="7"/>
    <s v="2 - Poder Ejecutivo"/>
    <s v="0211 - MINISTERIO DE OBRAS PÚBLICAS Y COMUNICACIONES"/>
    <x v="123"/>
    <x v="2"/>
    <x v="8"/>
    <x v="94"/>
    <s v="2.7 - OBRAS"/>
    <s v="2.7.1 - OBRAS EN EDIFICACIONES"/>
    <s v="S"/>
    <s v="24 - CONSTRUCCIÓN Y REHABILITACION MONASTERIO DE LAS CARMELITAS, PROVINCIA AZUA"/>
    <s v="10 - FONDO GENERAL"/>
    <n v="13960"/>
    <s v="02 - AZUA"/>
    <n v="0"/>
    <n v="0"/>
    <n v="0"/>
  </r>
  <r>
    <x v="0"/>
    <x v="0"/>
    <x v="0"/>
    <x v="1"/>
    <x v="7"/>
    <s v="2 - Poder Ejecutivo"/>
    <s v="0211 - MINISTERIO DE OBRAS PÚBLICAS Y COMUNICACIONES"/>
    <x v="123"/>
    <x v="2"/>
    <x v="8"/>
    <x v="94"/>
    <s v="2.7 - OBRAS"/>
    <s v="2.7.1 - OBRAS EN EDIFICACIONES"/>
    <s v="S"/>
    <s v="37 - REHABILITACIÓN DE LA IGLESIA CATÓLICA DE YÁSICA, PUERTO PLATA"/>
    <s v="10 - FONDO GENERAL"/>
    <n v="13987"/>
    <s v="18 - PUERTO PLATA"/>
    <n v="0"/>
    <n v="0"/>
    <n v="0"/>
  </r>
  <r>
    <x v="0"/>
    <x v="0"/>
    <x v="0"/>
    <x v="1"/>
    <x v="7"/>
    <s v="2 - Poder Ejecutivo"/>
    <s v="0211 - MINISTERIO DE OBRAS PÚBLICAS Y COMUNICACIONES"/>
    <x v="123"/>
    <x v="2"/>
    <x v="8"/>
    <x v="94"/>
    <s v="2.7 - OBRAS"/>
    <s v="2.7.1 - OBRAS EN EDIFICACIONES"/>
    <s v="S"/>
    <s v="53 - RECONSTRUCCIÓN IGLESIA SAN MAURICIO MARTIR, JARDINES DEL NORTE, DISTRITO NACIONAL."/>
    <s v="10 - FONDO GENERAL"/>
    <n v="14920"/>
    <s v="01 - DISTRITO NACIONAL"/>
    <n v="0"/>
    <n v="6289470"/>
    <n v="6289469.6100000003"/>
  </r>
  <r>
    <x v="0"/>
    <x v="0"/>
    <x v="0"/>
    <x v="1"/>
    <x v="7"/>
    <s v="2 - Poder Ejecutivo"/>
    <s v="0211 - MINISTERIO DE OBRAS PÚBLICAS Y COMUNICACIONES"/>
    <x v="123"/>
    <x v="2"/>
    <x v="8"/>
    <x v="94"/>
    <s v="2.7 - OBRAS"/>
    <s v="2.7.1 - OBRAS EN EDIFICACIONES"/>
    <s v="S"/>
    <s v="09 - RECONSTRUCCIÓN DE CINCO IGLESIAS DE LA PROVINCIA SANTIAGO"/>
    <s v="10 - FONDO GENERAL"/>
    <n v="16497"/>
    <s v="25 - SANTIAGO"/>
    <n v="0"/>
    <n v="6426000"/>
    <n v="0"/>
  </r>
  <r>
    <x v="0"/>
    <x v="0"/>
    <x v="0"/>
    <x v="1"/>
    <x v="7"/>
    <s v="2 - Poder Ejecutivo"/>
    <s v="0211 - MINISTERIO DE OBRAS PÚBLICAS Y COMUNICACIONES"/>
    <x v="123"/>
    <x v="2"/>
    <x v="8"/>
    <x v="94"/>
    <s v="2.7 - OBRAS"/>
    <s v="2.7.1 - OBRAS EN EDIFICACIONES"/>
    <s v="S"/>
    <s v="33 - MEJORAMIENTO DE  LA CAPILLA SAGRADO CORAZÓN DE JESÚS, MUNICIPIO SANTO DOMINGO ESTE, PROVINCIA SANTO DOMINGO."/>
    <s v="10 - FONDO GENERAL"/>
    <n v="16651"/>
    <s v="32 - SANTO DOMINGO"/>
    <n v="0"/>
    <n v="1900000"/>
    <n v="0"/>
  </r>
  <r>
    <x v="0"/>
    <x v="0"/>
    <x v="0"/>
    <x v="1"/>
    <x v="7"/>
    <s v="2 - Poder Ejecutivo"/>
    <s v="0211 - MINISTERIO DE OBRAS PÚBLICAS Y COMUNICACIONES"/>
    <x v="123"/>
    <x v="2"/>
    <x v="8"/>
    <x v="94"/>
    <s v="2.7 - OBRAS"/>
    <s v="2.7.1 - OBRAS EN EDIFICACIONES"/>
    <s v="S"/>
    <s v="34 - REPARACIÓN DE DOS IGLESIAS DE LA PROVINCIA SANTIAGO"/>
    <s v="10 - FONDO GENERAL"/>
    <n v="16666"/>
    <s v="25 - SANTIAGO"/>
    <n v="0"/>
    <n v="1500000"/>
    <n v="0"/>
  </r>
  <r>
    <x v="0"/>
    <x v="0"/>
    <x v="0"/>
    <x v="1"/>
    <x v="7"/>
    <s v="2 - Poder Ejecutivo"/>
    <s v="0211 - MINISTERIO DE OBRAS PÚBLICAS Y COMUNICACIONES"/>
    <x v="123"/>
    <x v="2"/>
    <x v="10"/>
    <x v="42"/>
    <s v="2.7 - OBRAS"/>
    <s v="2.7.1 - OBRAS EN EDIFICACIONES"/>
    <s v="S"/>
    <s v="31 - REHABILITACIÓN CONSTRUCCIÓN AMPLIACIÓN DE LA ESCUELA DE MONTE PLATA"/>
    <s v="10 - FONDO GENERAL"/>
    <n v="13970"/>
    <s v="29 - MONTE PLATA"/>
    <n v="0"/>
    <n v="0"/>
    <n v="0"/>
  </r>
  <r>
    <x v="0"/>
    <x v="0"/>
    <x v="0"/>
    <x v="1"/>
    <x v="7"/>
    <s v="2 - Poder Ejecutivo"/>
    <s v="0211 - MINISTERIO DE OBRAS PÚBLICAS Y COMUNICACIONES"/>
    <x v="123"/>
    <x v="2"/>
    <x v="10"/>
    <x v="24"/>
    <s v="2.7 - OBRAS"/>
    <s v="2.7.1 - OBRAS EN EDIFICACIONES"/>
    <s v="S"/>
    <s v="44 - REPARACIÓN DEL INSTITUTO TECNOLÓGICO SUPERIOR COMUNITARIO DE SAN LUIS, MUNICIPIO SANTO DOMINGO ESTE, PROVINCIA SANTO DOMINGO."/>
    <s v="10 - FONDO GENERAL"/>
    <n v="16732"/>
    <s v="32 - SANTO DOMINGO"/>
    <n v="0"/>
    <n v="22993653.329999998"/>
    <n v="22993653.329999998"/>
  </r>
  <r>
    <x v="0"/>
    <x v="0"/>
    <x v="0"/>
    <x v="1"/>
    <x v="7"/>
    <s v="2 - Poder Ejecutivo"/>
    <s v="0211 - MINISTERIO DE OBRAS PÚBLICAS Y COMUNICACIONES"/>
    <x v="123"/>
    <x v="2"/>
    <x v="10"/>
    <x v="46"/>
    <s v="2.7 - OBRAS"/>
    <s v="2.7.1 - OBRAS EN EDIFICACIONES"/>
    <s v="S"/>
    <s v="29 - REHABILITACIÓN Y CONSTRUCCIÓN RESIDENCIA ESTUDIANTIL DE LA UNIVERSIDAD AUTÓNOMA DE SANTO DOMINGO"/>
    <s v="10 - FONDO GENERAL"/>
    <n v="13967"/>
    <s v="01 - DISTRITO NACIONAL"/>
    <n v="0"/>
    <n v="15369433.359999999"/>
    <n v="15369433.360000001"/>
  </r>
  <r>
    <x v="0"/>
    <x v="0"/>
    <x v="0"/>
    <x v="1"/>
    <x v="7"/>
    <s v="2 - Poder Ejecutivo"/>
    <s v="0211 - MINISTERIO DE OBRAS PÚBLICAS Y COMUNICACIONES"/>
    <x v="123"/>
    <x v="2"/>
    <x v="4"/>
    <x v="92"/>
    <s v="2.7 - OBRAS"/>
    <s v="2.7.1 - OBRAS EN EDIFICACIONES"/>
    <s v="S"/>
    <s v="15 - CONSTRUCCIÓN DEL MERCADO EN EL MUNICIPIO LA VEGA"/>
    <s v="10 - FONDO GENERAL"/>
    <n v="13838"/>
    <s v="13 - LA VEGA"/>
    <n v="0"/>
    <n v="37249052"/>
    <n v="37249052"/>
  </r>
  <r>
    <x v="0"/>
    <x v="0"/>
    <x v="0"/>
    <x v="1"/>
    <x v="7"/>
    <s v="2 - Poder Ejecutivo"/>
    <s v="0211 - MINISTERIO DE OBRAS PÚBLICAS Y COMUNICACIONES"/>
    <x v="123"/>
    <x v="2"/>
    <x v="4"/>
    <x v="107"/>
    <s v="2.7 - OBRAS"/>
    <s v="2.7.1 - OBRAS EN EDIFICACIONES"/>
    <s v="S"/>
    <s v="10 - CONSTRUCCIÓN DE LA CIUDAD ESPERANZA DE LOS BARRANCONES, PROVINCIA BARAHONA"/>
    <s v="10 - FONDO GENERAL"/>
    <n v="13652"/>
    <s v="04 - BARAHONA"/>
    <n v="0"/>
    <n v="121792574"/>
    <n v="4217527.25"/>
  </r>
  <r>
    <x v="0"/>
    <x v="0"/>
    <x v="0"/>
    <x v="1"/>
    <x v="7"/>
    <s v="2 - Poder Ejecutivo"/>
    <s v="0211 - MINISTERIO DE OBRAS PÚBLICAS Y COMUNICACIONES"/>
    <x v="124"/>
    <x v="1"/>
    <x v="11"/>
    <x v="26"/>
    <s v="2.6 - BIENES MUEBLES, INMUEBLES E INTANGIBLES"/>
    <s v="2.6.1 - MOBILIARIO Y EQUIPO"/>
    <s v="N"/>
    <s v="00 - N/A"/>
    <s v="10 - FONDO GENERAL"/>
    <s v=" "/>
    <s v="99 - MULTIPROVINCIAL"/>
    <n v="1260000"/>
    <n v="2573238.34"/>
    <n v="839567.5"/>
  </r>
  <r>
    <x v="0"/>
    <x v="0"/>
    <x v="0"/>
    <x v="1"/>
    <x v="7"/>
    <s v="2 - Poder Ejecutivo"/>
    <s v="0211 - MINISTERIO DE OBRAS PÚBLICAS Y COMUNICACIONES"/>
    <x v="124"/>
    <x v="1"/>
    <x v="11"/>
    <x v="26"/>
    <s v="2.6 - BIENES MUEBLES, INMUEBLES E INTANGIBLES"/>
    <s v="2.6.2 - MOBILIARIO Y EQUIPO DE AUDIO, AUDIOVISUAL, RECREATIVO Y EDUCACIONAL"/>
    <s v="N"/>
    <s v="00 - N/A"/>
    <s v="10 - FONDO GENERAL"/>
    <s v=" "/>
    <s v="99 - MULTIPROVINCIAL"/>
    <n v="150000"/>
    <n v="24780"/>
    <n v="0"/>
  </r>
  <r>
    <x v="0"/>
    <x v="0"/>
    <x v="0"/>
    <x v="1"/>
    <x v="7"/>
    <s v="2 - Poder Ejecutivo"/>
    <s v="0211 - MINISTERIO DE OBRAS PÚBLICAS Y COMUNICACIONES"/>
    <x v="124"/>
    <x v="1"/>
    <x v="11"/>
    <x v="26"/>
    <s v="2.6 - BIENES MUEBLES, INMUEBLES E INTANGIBLES"/>
    <s v="2.6.4 - VEHÍCULOS Y EQUIPO DE TRANSPORTE, TRACCIÓN Y ELEVACIÓN"/>
    <s v="N"/>
    <s v="00 - N/A"/>
    <s v="10 - FONDO GENERAL"/>
    <s v=" "/>
    <s v="99 - MULTIPROVINCIAL"/>
    <n v="0"/>
    <n v="20000"/>
    <n v="19985.78"/>
  </r>
  <r>
    <x v="0"/>
    <x v="0"/>
    <x v="0"/>
    <x v="1"/>
    <x v="7"/>
    <s v="2 - Poder Ejecutivo"/>
    <s v="0211 - MINISTERIO DE OBRAS PÚBLICAS Y COMUNICACIONES"/>
    <x v="124"/>
    <x v="1"/>
    <x v="11"/>
    <x v="26"/>
    <s v="2.6 - BIENES MUEBLES, INMUEBLES E INTANGIBLES"/>
    <s v="2.6.5 - MAQUINARIA, OTROS EQUIPOS Y HERRAMIENTAS"/>
    <s v="N"/>
    <s v="00 - N/A"/>
    <s v="10 - FONDO GENERAL"/>
    <s v=" "/>
    <s v="99 - MULTIPROVINCIAL"/>
    <n v="1379261"/>
    <n v="5130689.6500000004"/>
    <n v="2898256"/>
  </r>
  <r>
    <x v="0"/>
    <x v="0"/>
    <x v="0"/>
    <x v="1"/>
    <x v="7"/>
    <s v="2 - Poder Ejecutivo"/>
    <s v="0211 - MINISTERIO DE OBRAS PÚBLICAS Y COMUNICACIONES"/>
    <x v="124"/>
    <x v="1"/>
    <x v="11"/>
    <x v="26"/>
    <s v="2.6 - BIENES MUEBLES, INMUEBLES E INTANGIBLES"/>
    <s v="2.6.8 - BIENES INTANGIBLES"/>
    <s v="N"/>
    <s v="00 - N/A"/>
    <s v="10 - FONDO GENERAL"/>
    <s v=" "/>
    <s v="99 - MULTIPROVINCIAL"/>
    <n v="0"/>
    <n v="65000.01"/>
    <n v="65000.01"/>
  </r>
  <r>
    <x v="0"/>
    <x v="0"/>
    <x v="0"/>
    <x v="1"/>
    <x v="7"/>
    <s v="2 - Poder Ejecutivo"/>
    <s v="0211 - MINISTERIO DE OBRAS PÚBLICAS Y COMUNICACIONES"/>
    <x v="125"/>
    <x v="1"/>
    <x v="11"/>
    <x v="59"/>
    <s v="2.6 - BIENES MUEBLES, INMUEBLES E INTANGIBLES"/>
    <s v="2.6.1 - MOBILIARIO Y EQUIPO"/>
    <s v="N"/>
    <s v="00 - N/A"/>
    <s v="10 - FONDO GENERAL"/>
    <s v=" "/>
    <s v="99 - MULTIPROVINCIAL"/>
    <n v="14000000"/>
    <n v="9700000"/>
    <n v="2985726.9699999997"/>
  </r>
  <r>
    <x v="0"/>
    <x v="0"/>
    <x v="0"/>
    <x v="1"/>
    <x v="7"/>
    <s v="2 - Poder Ejecutivo"/>
    <s v="0211 - MINISTERIO DE OBRAS PÚBLICAS Y COMUNICACIONES"/>
    <x v="125"/>
    <x v="1"/>
    <x v="11"/>
    <x v="59"/>
    <s v="2.6 - BIENES MUEBLES, INMUEBLES E INTANGIBLES"/>
    <s v="2.6.2 - MOBILIARIO Y EQUIPO DE AUDIO, AUDIOVISUAL, RECREATIVO Y EDUCACIONAL"/>
    <s v="N"/>
    <s v="00 - N/A"/>
    <s v="10 - FONDO GENERAL"/>
    <s v=" "/>
    <s v="99 - MULTIPROVINCIAL"/>
    <n v="500000"/>
    <n v="2000000"/>
    <n v="1697951.02"/>
  </r>
  <r>
    <x v="0"/>
    <x v="0"/>
    <x v="0"/>
    <x v="1"/>
    <x v="7"/>
    <s v="2 - Poder Ejecutivo"/>
    <s v="0211 - MINISTERIO DE OBRAS PÚBLICAS Y COMUNICACIONES"/>
    <x v="125"/>
    <x v="1"/>
    <x v="11"/>
    <x v="59"/>
    <s v="2.6 - BIENES MUEBLES, INMUEBLES E INTANGIBLES"/>
    <s v="2.6.3 - EQUIPO E INSTRUMENTAL, CIENTÍFICO Y LABORATORIO"/>
    <s v="N"/>
    <s v="00 - N/A"/>
    <s v="10 - FONDO GENERAL"/>
    <s v=" "/>
    <s v="99 - MULTIPROVINCIAL"/>
    <n v="200000"/>
    <n v="700000"/>
    <n v="224726.39999999999"/>
  </r>
  <r>
    <x v="0"/>
    <x v="0"/>
    <x v="0"/>
    <x v="1"/>
    <x v="7"/>
    <s v="2 - Poder Ejecutivo"/>
    <s v="0211 - MINISTERIO DE OBRAS PÚBLICAS Y COMUNICACIONES"/>
    <x v="125"/>
    <x v="1"/>
    <x v="11"/>
    <x v="59"/>
    <s v="2.6 - BIENES MUEBLES, INMUEBLES E INTANGIBLES"/>
    <s v="2.6.4 - VEHÍCULOS Y EQUIPO DE TRANSPORTE, TRACCIÓN Y ELEVACIÓN"/>
    <s v="N"/>
    <s v="00 - N/A"/>
    <s v="10 - FONDO GENERAL"/>
    <s v=" "/>
    <s v="99 - MULTIPROVINCIAL"/>
    <n v="11200000"/>
    <n v="13200000"/>
    <n v="6142508.2000000002"/>
  </r>
  <r>
    <x v="0"/>
    <x v="0"/>
    <x v="0"/>
    <x v="1"/>
    <x v="7"/>
    <s v="2 - Poder Ejecutivo"/>
    <s v="0211 - MINISTERIO DE OBRAS PÚBLICAS Y COMUNICACIONES"/>
    <x v="125"/>
    <x v="1"/>
    <x v="11"/>
    <x v="59"/>
    <s v="2.6 - BIENES MUEBLES, INMUEBLES E INTANGIBLES"/>
    <s v="2.6.4 - VEHÍCULOS Y EQUIPO DE TRANSPORTE, TRACCIÓN Y ELEVACIÓN"/>
    <s v="S"/>
    <s v="02 - AMPLIACIÓN DEL SERVICIO DE LA LINEA 1 DEL METRO DE SANTO DOMINGO"/>
    <s v="60 - CREDITO EXTERNO"/>
    <n v="14054"/>
    <s v="32 - SANTO DOMINGO"/>
    <n v="2305740270"/>
    <n v="2572178707"/>
    <n v="2354426755.4300003"/>
  </r>
  <r>
    <x v="0"/>
    <x v="0"/>
    <x v="0"/>
    <x v="1"/>
    <x v="7"/>
    <s v="2 - Poder Ejecutivo"/>
    <s v="0211 - MINISTERIO DE OBRAS PÚBLICAS Y COMUNICACIONES"/>
    <x v="125"/>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888687783.5999999"/>
    <n v="888687651.88"/>
  </r>
  <r>
    <x v="0"/>
    <x v="0"/>
    <x v="0"/>
    <x v="1"/>
    <x v="7"/>
    <s v="2 - Poder Ejecutivo"/>
    <s v="0211 - MINISTERIO DE OBRAS PÚBLICAS Y COMUNICACIONES"/>
    <x v="125"/>
    <x v="1"/>
    <x v="11"/>
    <x v="59"/>
    <s v="2.6 - BIENES MUEBLES, INMUEBLES E INTANGIBLES"/>
    <s v="2.6.5 - MAQUINARIA, OTROS EQUIPOS Y HERRAMIENTAS"/>
    <s v="N"/>
    <s v="00 - N/A"/>
    <s v="10 - FONDO GENERAL"/>
    <s v=" "/>
    <s v="99 - MULTIPROVINCIAL"/>
    <n v="14100000"/>
    <n v="7500000"/>
    <n v="5675117.5800000001"/>
  </r>
  <r>
    <x v="0"/>
    <x v="0"/>
    <x v="0"/>
    <x v="1"/>
    <x v="7"/>
    <s v="2 - Poder Ejecutivo"/>
    <s v="0211 - MINISTERIO DE OBRAS PÚBLICAS Y COMUNICACIONES"/>
    <x v="125"/>
    <x v="1"/>
    <x v="11"/>
    <x v="59"/>
    <s v="2.6 - BIENES MUEBLES, INMUEBLES E INTANGIBLES"/>
    <s v="2.6.5 - MAQUINARIA, OTROS EQUIPOS Y HERRAMIENTAS"/>
    <s v="N"/>
    <s v="00 - N/A"/>
    <s v="20 - FONDOS CON DESTINO ESPECÍFICO"/>
    <s v=" "/>
    <s v="99 - MULTIPROVINCIAL"/>
    <n v="524625083"/>
    <n v="0"/>
    <n v="0"/>
  </r>
  <r>
    <x v="0"/>
    <x v="0"/>
    <x v="0"/>
    <x v="1"/>
    <x v="7"/>
    <s v="2 - Poder Ejecutivo"/>
    <s v="0211 - MINISTERIO DE OBRAS PÚBLICAS Y COMUNICACIONES"/>
    <x v="125"/>
    <x v="1"/>
    <x v="11"/>
    <x v="59"/>
    <s v="2.6 - BIENES MUEBLES, INMUEBLES E INTANGIBLES"/>
    <s v="2.6.6 - EQUIPOS DE DEFENSA Y SEGURIDAD"/>
    <s v="N"/>
    <s v="00 - N/A"/>
    <s v="10 - FONDO GENERAL"/>
    <s v=" "/>
    <s v="99 - MULTIPROVINCIAL"/>
    <n v="5000000"/>
    <n v="7300000"/>
    <n v="5959267.1799999997"/>
  </r>
  <r>
    <x v="0"/>
    <x v="0"/>
    <x v="0"/>
    <x v="1"/>
    <x v="7"/>
    <s v="2 - Poder Ejecutivo"/>
    <s v="0211 - MINISTERIO DE OBRAS PÚBLICAS Y COMUNICACIONES"/>
    <x v="125"/>
    <x v="1"/>
    <x v="11"/>
    <x v="59"/>
    <s v="2.6 - BIENES MUEBLES, INMUEBLES E INTANGIBLES"/>
    <s v="2.6.8 - BIENES INTANGIBLES"/>
    <s v="N"/>
    <s v="00 - N/A"/>
    <s v="10 - FONDO GENERAL"/>
    <s v=" "/>
    <s v="99 - MULTIPROVINCIAL"/>
    <n v="0"/>
    <n v="400000"/>
    <n v="0"/>
  </r>
  <r>
    <x v="0"/>
    <x v="0"/>
    <x v="0"/>
    <x v="1"/>
    <x v="7"/>
    <s v="2 - Poder Ejecutivo"/>
    <s v="0211 - MINISTERIO DE OBRAS PÚBLICAS Y COMUNICACIONES"/>
    <x v="125"/>
    <x v="1"/>
    <x v="11"/>
    <x v="59"/>
    <s v="2.6 - BIENES MUEBLES, INMUEBLES E INTANGIBLES"/>
    <s v="2.6.9 - EDIFICIOS, ESTRUCTURAS, TIERRAS, TERRENOS Y OBJETOS DE VALOR"/>
    <s v="N"/>
    <s v="00 - N/A"/>
    <s v="10 - FONDO GENERAL"/>
    <s v=" "/>
    <s v="99 - MULTIPROVINCIAL"/>
    <n v="1000000"/>
    <n v="200000"/>
    <n v="57905.9"/>
  </r>
  <r>
    <x v="0"/>
    <x v="0"/>
    <x v="0"/>
    <x v="1"/>
    <x v="7"/>
    <s v="2 - Poder Ejecutivo"/>
    <s v="0211 - MINISTERIO DE OBRAS PÚBLICAS Y COMUNICACIONES"/>
    <x v="125"/>
    <x v="1"/>
    <x v="11"/>
    <x v="59"/>
    <s v="2.7 - OBRAS"/>
    <s v="2.7.1 - OBRAS EN EDIFICACIONES"/>
    <s v="N"/>
    <s v="00 - N/A"/>
    <s v="10 - FONDO GENERAL"/>
    <s v=" "/>
    <s v="99 - MULTIPROVINCIAL"/>
    <n v="8000000"/>
    <n v="7000000"/>
    <n v="1832524.68"/>
  </r>
  <r>
    <x v="0"/>
    <x v="0"/>
    <x v="0"/>
    <x v="1"/>
    <x v="7"/>
    <s v="2 - Poder Ejecutivo"/>
    <s v="0211 - MINISTERIO DE OBRAS PÚBLICAS Y COMUNICACIONES"/>
    <x v="126"/>
    <x v="0"/>
    <x v="7"/>
    <x v="61"/>
    <s v="2.6 - BIENES MUEBLES, INMUEBLES E INTANGIBLES"/>
    <s v="2.6.1 - MOBILIARIO Y EQUIPO"/>
    <s v="N"/>
    <s v="00 - N/A"/>
    <s v="10 - FONDO GENERAL"/>
    <s v=" "/>
    <s v="99 - MULTIPROVINCIAL"/>
    <n v="1250000"/>
    <n v="7332681.6100000013"/>
    <n v="7062050.3600000003"/>
  </r>
  <r>
    <x v="0"/>
    <x v="0"/>
    <x v="0"/>
    <x v="1"/>
    <x v="7"/>
    <s v="2 - Poder Ejecutivo"/>
    <s v="0211 - MINISTERIO DE OBRAS PÚBLICAS Y COMUNICACIONES"/>
    <x v="126"/>
    <x v="0"/>
    <x v="7"/>
    <x v="61"/>
    <s v="2.6 - BIENES MUEBLES, INMUEBLES E INTANGIBLES"/>
    <s v="2.6.2 - MOBILIARIO Y EQUIPO DE AUDIO, AUDIOVISUAL, RECREATIVO Y EDUCACIONAL"/>
    <s v="N"/>
    <s v="00 - N/A"/>
    <s v="10 - FONDO GENERAL"/>
    <s v=" "/>
    <s v="99 - MULTIPROVINCIAL"/>
    <n v="0"/>
    <n v="1585446.8200000003"/>
    <n v="1544004.13"/>
  </r>
  <r>
    <x v="0"/>
    <x v="0"/>
    <x v="0"/>
    <x v="1"/>
    <x v="7"/>
    <s v="2 - Poder Ejecutivo"/>
    <s v="0211 - MINISTERIO DE OBRAS PÚBLICAS Y COMUNICACIONES"/>
    <x v="126"/>
    <x v="0"/>
    <x v="7"/>
    <x v="61"/>
    <s v="2.6 - BIENES MUEBLES, INMUEBLES E INTANGIBLES"/>
    <s v="2.6.4 - VEHÍCULOS Y EQUIPO DE TRANSPORTE, TRACCIÓN Y ELEVACIÓN"/>
    <s v="N"/>
    <s v="00 - N/A"/>
    <s v="10 - FONDO GENERAL"/>
    <s v=" "/>
    <s v="99 - MULTIPROVINCIAL"/>
    <n v="0"/>
    <n v="49575100"/>
    <n v="48112094.399999999"/>
  </r>
  <r>
    <x v="0"/>
    <x v="0"/>
    <x v="0"/>
    <x v="1"/>
    <x v="7"/>
    <s v="2 - Poder Ejecutivo"/>
    <s v="0211 - MINISTERIO DE OBRAS PÚBLICAS Y COMUNICACIONES"/>
    <x v="126"/>
    <x v="0"/>
    <x v="7"/>
    <x v="61"/>
    <s v="2.6 - BIENES MUEBLES, INMUEBLES E INTANGIBLES"/>
    <s v="2.6.5 - MAQUINARIA, OTROS EQUIPOS Y HERRAMIENTAS"/>
    <s v="N"/>
    <s v="00 - N/A"/>
    <s v="10 - FONDO GENERAL"/>
    <s v=" "/>
    <s v="99 - MULTIPROVINCIAL"/>
    <n v="5500000"/>
    <n v="11928297.779999999"/>
    <n v="10914044.27"/>
  </r>
  <r>
    <x v="0"/>
    <x v="0"/>
    <x v="0"/>
    <x v="1"/>
    <x v="7"/>
    <s v="2 - Poder Ejecutivo"/>
    <s v="0211 - MINISTERIO DE OBRAS PÚBLICAS Y COMUNICACIONES"/>
    <x v="126"/>
    <x v="0"/>
    <x v="7"/>
    <x v="61"/>
    <s v="2.6 - BIENES MUEBLES, INMUEBLES E INTANGIBLES"/>
    <s v="2.6.6 - EQUIPOS DE DEFENSA Y SEGURIDAD"/>
    <s v="N"/>
    <s v="00 - N/A"/>
    <s v="10 - FONDO GENERAL"/>
    <s v=" "/>
    <s v="99 - MULTIPROVINCIAL"/>
    <n v="0"/>
    <n v="446090"/>
    <n v="185667.1"/>
  </r>
  <r>
    <x v="0"/>
    <x v="0"/>
    <x v="0"/>
    <x v="1"/>
    <x v="7"/>
    <s v="2 - Poder Ejecutivo"/>
    <s v="0211 - MINISTERIO DE OBRAS PÚBLICAS Y COMUNICACIONES"/>
    <x v="127"/>
    <x v="1"/>
    <x v="2"/>
    <x v="55"/>
    <s v="2.6 - BIENES MUEBLES, INMUEBLES E INTANGIBLES"/>
    <s v="2.6.1 - MOBILIARIO Y EQUIPO"/>
    <s v="N"/>
    <s v="00 - N/A"/>
    <s v="10 - FONDO GENERAL"/>
    <s v=" "/>
    <s v="99 - MULTIPROVINCIAL"/>
    <n v="1220000"/>
    <n v="2098000"/>
    <n v="1508926.04"/>
  </r>
  <r>
    <x v="0"/>
    <x v="0"/>
    <x v="0"/>
    <x v="1"/>
    <x v="7"/>
    <s v="2 - Poder Ejecutivo"/>
    <s v="0211 - MINISTERIO DE OBRAS PÚBLICAS Y COMUNICACIONES"/>
    <x v="127"/>
    <x v="1"/>
    <x v="2"/>
    <x v="55"/>
    <s v="2.6 - BIENES MUEBLES, INMUEBLES E INTANGIBLES"/>
    <s v="2.6.2 - MOBILIARIO Y EQUIPO DE AUDIO, AUDIOVISUAL, RECREATIVO Y EDUCACIONAL"/>
    <s v="N"/>
    <s v="00 - N/A"/>
    <s v="10 - FONDO GENERAL"/>
    <s v=" "/>
    <s v="99 - MULTIPROVINCIAL"/>
    <n v="200000"/>
    <n v="200000"/>
    <n v="46106.81"/>
  </r>
  <r>
    <x v="0"/>
    <x v="0"/>
    <x v="0"/>
    <x v="1"/>
    <x v="7"/>
    <s v="2 - Poder Ejecutivo"/>
    <s v="0211 - MINISTERIO DE OBRAS PÚBLICAS Y COMUNICACIONES"/>
    <x v="127"/>
    <x v="1"/>
    <x v="2"/>
    <x v="55"/>
    <s v="2.6 - BIENES MUEBLES, INMUEBLES E INTANGIBLES"/>
    <s v="2.6.3 - EQUIPO E INSTRUMENTAL, CIENTÍFICO Y LABORATORIO"/>
    <s v="N"/>
    <s v="00 - N/A"/>
    <s v="10 - FONDO GENERAL"/>
    <s v=" "/>
    <s v="99 - MULTIPROVINCIAL"/>
    <n v="4800000"/>
    <n v="8530000"/>
    <n v="8523689.879999999"/>
  </r>
  <r>
    <x v="0"/>
    <x v="0"/>
    <x v="0"/>
    <x v="1"/>
    <x v="7"/>
    <s v="2 - Poder Ejecutivo"/>
    <s v="0211 - MINISTERIO DE OBRAS PÚBLICAS Y COMUNICACIONES"/>
    <x v="127"/>
    <x v="1"/>
    <x v="2"/>
    <x v="55"/>
    <s v="2.6 - BIENES MUEBLES, INMUEBLES E INTANGIBLES"/>
    <s v="2.6.4 - VEHÍCULOS Y EQUIPO DE TRANSPORTE, TRACCIÓN Y ELEVACIÓN"/>
    <s v="N"/>
    <s v="00 - N/A"/>
    <s v="10 - FONDO GENERAL"/>
    <s v=" "/>
    <s v="99 - MULTIPROVINCIAL"/>
    <n v="196000"/>
    <n v="0"/>
    <n v="0"/>
  </r>
  <r>
    <x v="0"/>
    <x v="0"/>
    <x v="0"/>
    <x v="1"/>
    <x v="7"/>
    <s v="2 - Poder Ejecutivo"/>
    <s v="0211 - MINISTERIO DE OBRAS PÚBLICAS Y COMUNICACIONES"/>
    <x v="127"/>
    <x v="1"/>
    <x v="2"/>
    <x v="55"/>
    <s v="2.6 - BIENES MUEBLES, INMUEBLES E INTANGIBLES"/>
    <s v="2.6.5 - MAQUINARIA, OTROS EQUIPOS Y HERRAMIENTAS"/>
    <s v="N"/>
    <s v="00 - N/A"/>
    <s v="10 - FONDO GENERAL"/>
    <s v=" "/>
    <s v="99 - MULTIPROVINCIAL"/>
    <n v="2700000"/>
    <n v="1070000"/>
    <n v="751698.39999999979"/>
  </r>
  <r>
    <x v="0"/>
    <x v="0"/>
    <x v="0"/>
    <x v="1"/>
    <x v="7"/>
    <s v="2 - Poder Ejecutivo"/>
    <s v="0211 - MINISTERIO DE OBRAS PÚBLICAS Y COMUNICACIONES"/>
    <x v="127"/>
    <x v="1"/>
    <x v="2"/>
    <x v="55"/>
    <s v="2.6 - BIENES MUEBLES, INMUEBLES E INTANGIBLES"/>
    <s v="2.6.6 - EQUIPOS DE DEFENSA Y SEGURIDAD"/>
    <s v="N"/>
    <s v="00 - N/A"/>
    <s v="10 - FONDO GENERAL"/>
    <s v=" "/>
    <s v="99 - MULTIPROVINCIAL"/>
    <n v="400000"/>
    <n v="30000"/>
    <n v="0"/>
  </r>
  <r>
    <x v="0"/>
    <x v="0"/>
    <x v="0"/>
    <x v="1"/>
    <x v="7"/>
    <s v="2 - Poder Ejecutivo"/>
    <s v="0211 - MINISTERIO DE OBRAS PÚBLICAS Y COMUNICACIONES"/>
    <x v="127"/>
    <x v="1"/>
    <x v="2"/>
    <x v="55"/>
    <s v="2.6 - BIENES MUEBLES, INMUEBLES E INTANGIBLES"/>
    <s v="2.6.8 - BIENES INTANGIBLES"/>
    <s v="N"/>
    <s v="00 - N/A"/>
    <s v="10 - FONDO GENERAL"/>
    <s v=" "/>
    <s v="99 - MULTIPROVINCIAL"/>
    <n v="200000"/>
    <n v="100000"/>
    <n v="0"/>
  </r>
  <r>
    <x v="0"/>
    <x v="0"/>
    <x v="0"/>
    <x v="1"/>
    <x v="7"/>
    <s v="2 - Poder Ejecutivo"/>
    <s v="0211 - MINISTERIO DE OBRAS PÚBLICAS Y COMUNICACIONES"/>
    <x v="127"/>
    <x v="1"/>
    <x v="2"/>
    <x v="55"/>
    <s v="2.6 - BIENES MUEBLES, INMUEBLES E INTANGIBLES"/>
    <s v="2.6.9 - EDIFICIOS, ESTRUCTURAS, TIERRAS, TERRENOS Y OBJETOS DE VALOR"/>
    <s v="N"/>
    <s v="00 - N/A"/>
    <s v="10 - FONDO GENERAL"/>
    <s v=" "/>
    <s v="99 - MULTIPROVINCIAL"/>
    <n v="200000"/>
    <n v="0"/>
    <n v="0"/>
  </r>
  <r>
    <x v="0"/>
    <x v="0"/>
    <x v="0"/>
    <x v="1"/>
    <x v="7"/>
    <s v="2 - Poder Ejecutivo"/>
    <s v="0211 - MINISTERIO DE OBRAS PÚBLICAS Y COMUNICACIONES"/>
    <x v="127"/>
    <x v="1"/>
    <x v="2"/>
    <x v="55"/>
    <s v="2.7 - OBRAS"/>
    <s v="2.7.1 - OBRAS EN EDIFICACIONES"/>
    <s v="N"/>
    <s v="00 - N/A"/>
    <s v="10 - FONDO GENERAL"/>
    <s v=" "/>
    <s v="99 - MULTIPROVINCIAL"/>
    <n v="630105"/>
    <n v="630105"/>
    <n v="560127.57999999996"/>
  </r>
  <r>
    <x v="0"/>
    <x v="0"/>
    <x v="0"/>
    <x v="1"/>
    <x v="7"/>
    <s v="2 - Poder Ejecutivo"/>
    <s v="0211 - MINISTERIO DE OBRAS PÚBLICAS Y COMUNICACIONES"/>
    <x v="128"/>
    <x v="1"/>
    <x v="11"/>
    <x v="62"/>
    <s v="2.6 - BIENES MUEBLES, INMUEBLES E INTANGIBLES"/>
    <s v="2.6.1 - MOBILIARIO Y EQUIPO"/>
    <s v="N"/>
    <s v="00 - N/A"/>
    <s v="10 - FONDO GENERAL"/>
    <s v=" "/>
    <s v="99 - MULTIPROVINCIAL"/>
    <n v="500000"/>
    <n v="100000"/>
    <n v="14868"/>
  </r>
  <r>
    <x v="0"/>
    <x v="0"/>
    <x v="0"/>
    <x v="1"/>
    <x v="7"/>
    <s v="2 - Poder Ejecutivo"/>
    <s v="0211 - MINISTERIO DE OBRAS PÚBLICAS Y COMUNICACIONES"/>
    <x v="128"/>
    <x v="1"/>
    <x v="11"/>
    <x v="62"/>
    <s v="2.6 - BIENES MUEBLES, INMUEBLES E INTANGIBLES"/>
    <s v="2.6.2 - MOBILIARIO Y EQUIPO DE AUDIO, AUDIOVISUAL, RECREATIVO Y EDUCACIONAL"/>
    <s v="N"/>
    <s v="00 - N/A"/>
    <s v="10 - FONDO GENERAL"/>
    <s v=" "/>
    <s v="99 - MULTIPROVINCIAL"/>
    <n v="200000"/>
    <n v="0"/>
    <n v="0"/>
  </r>
  <r>
    <x v="0"/>
    <x v="0"/>
    <x v="0"/>
    <x v="1"/>
    <x v="7"/>
    <s v="2 - Poder Ejecutivo"/>
    <s v="0211 - MINISTERIO DE OBRAS PÚBLICAS Y COMUNICACIONES"/>
    <x v="128"/>
    <x v="1"/>
    <x v="11"/>
    <x v="62"/>
    <s v="2.6 - BIENES MUEBLES, INMUEBLES E INTANGIBLES"/>
    <s v="2.6.4 - VEHÍCULOS Y EQUIPO DE TRANSPORTE, TRACCIÓN Y ELEVACIÓN"/>
    <s v="N"/>
    <s v="00 - N/A"/>
    <s v="10 - FONDO GENERAL"/>
    <s v=" "/>
    <s v="99 - MULTIPROVINCIAL"/>
    <n v="1500000"/>
    <n v="5500000"/>
    <n v="5292480"/>
  </r>
  <r>
    <x v="0"/>
    <x v="0"/>
    <x v="0"/>
    <x v="1"/>
    <x v="7"/>
    <s v="2 - Poder Ejecutivo"/>
    <s v="0211 - MINISTERIO DE OBRAS PÚBLICAS Y COMUNICACIONES"/>
    <x v="128"/>
    <x v="1"/>
    <x v="11"/>
    <x v="62"/>
    <s v="2.6 - BIENES MUEBLES, INMUEBLES E INTANGIBLES"/>
    <s v="2.6.5 - MAQUINARIA, OTROS EQUIPOS Y HERRAMIENTAS"/>
    <s v="N"/>
    <s v="00 - N/A"/>
    <s v="10 - FONDO GENERAL"/>
    <s v=" "/>
    <s v="99 - MULTIPROVINCIAL"/>
    <n v="200000"/>
    <n v="0"/>
    <n v="0"/>
  </r>
  <r>
    <x v="0"/>
    <x v="0"/>
    <x v="0"/>
    <x v="1"/>
    <x v="7"/>
    <s v="2 - Poder Ejecutivo"/>
    <s v="0211 - MINISTERIO DE OBRAS PÚBLICAS Y COMUNICACIONES"/>
    <x v="129"/>
    <x v="1"/>
    <x v="11"/>
    <x v="60"/>
    <s v="2.6 - BIENES MUEBLES, INMUEBLES E INTANGIBLES"/>
    <s v="2.6.1 - MOBILIARIO Y EQUIPO"/>
    <s v="N"/>
    <s v="00 - N/A"/>
    <s v="20 - FONDOS CON DESTINO ESPECÍFICO"/>
    <s v=" "/>
    <s v="99 - MULTIPROVINCIAL"/>
    <n v="14923865"/>
    <n v="24195495"/>
    <n v="0"/>
  </r>
  <r>
    <x v="0"/>
    <x v="0"/>
    <x v="0"/>
    <x v="1"/>
    <x v="7"/>
    <s v="2 - Poder Ejecutivo"/>
    <s v="0211 - MINISTERIO DE OBRAS PÚBLICAS Y COMUNICACIONES"/>
    <x v="129"/>
    <x v="1"/>
    <x v="11"/>
    <x v="60"/>
    <s v="2.6 - BIENES MUEBLES, INMUEBLES E INTANGIBLES"/>
    <s v="2.6.4 - VEHÍCULOS Y EQUIPO DE TRANSPORTE, TRACCIÓN Y ELEVACIÓN"/>
    <s v="N"/>
    <s v="00 - N/A"/>
    <s v="20 - FONDOS CON DESTINO ESPECÍFICO"/>
    <s v=" "/>
    <s v="99 - MULTIPROVINCIAL"/>
    <n v="0"/>
    <n v="215000"/>
    <n v="0"/>
  </r>
  <r>
    <x v="0"/>
    <x v="0"/>
    <x v="0"/>
    <x v="1"/>
    <x v="7"/>
    <s v="2 - Poder Ejecutivo"/>
    <s v="0211 - MINISTERIO DE OBRAS PÚBLICAS Y COMUNICACIONES"/>
    <x v="129"/>
    <x v="1"/>
    <x v="11"/>
    <x v="60"/>
    <s v="2.6 - BIENES MUEBLES, INMUEBLES E INTANGIBLES"/>
    <s v="2.6.5 - MAQUINARIA, OTROS EQUIPOS Y HERRAMIENTAS"/>
    <s v="N"/>
    <s v="00 - N/A"/>
    <s v="20 - FONDOS CON DESTINO ESPECÍFICO"/>
    <s v=" "/>
    <s v="99 - MULTIPROVINCIAL"/>
    <n v="0"/>
    <n v="6845000"/>
    <n v="0"/>
  </r>
  <r>
    <x v="0"/>
    <x v="0"/>
    <x v="0"/>
    <x v="1"/>
    <x v="7"/>
    <s v="2 - Poder Ejecutivo"/>
    <s v="0211 - MINISTERIO DE OBRAS PÚBLICAS Y COMUNICACIONES"/>
    <x v="129"/>
    <x v="1"/>
    <x v="11"/>
    <x v="60"/>
    <s v="2.6 - BIENES MUEBLES, INMUEBLES E INTANGIBLES"/>
    <s v="2.6.6 - EQUIPOS DE DEFENSA Y SEGURIDAD"/>
    <s v="N"/>
    <s v="00 - N/A"/>
    <s v="20 - FONDOS CON DESTINO ESPECÍFICO"/>
    <s v=" "/>
    <s v="99 - MULTIPROVINCIAL"/>
    <n v="0"/>
    <n v="6300000"/>
    <n v="0"/>
  </r>
  <r>
    <x v="0"/>
    <x v="0"/>
    <x v="0"/>
    <x v="1"/>
    <x v="7"/>
    <s v="2 - Poder Ejecutivo"/>
    <s v="0212 - MINISTERIO DE INDUSTRIA, COMERCIO Y MIPYMES (MICM)"/>
    <x v="130"/>
    <x v="1"/>
    <x v="2"/>
    <x v="55"/>
    <s v="2.6 - BIENES MUEBLES, INMUEBLES E INTANGIBLES"/>
    <s v="2.6.1 - MOBILIARIO Y EQUIPO"/>
    <s v="N"/>
    <s v="00 - N/A"/>
    <s v="10 - FONDO GENERAL"/>
    <s v=" "/>
    <s v="99 - MULTIPROVINCIAL"/>
    <n v="13200000"/>
    <n v="3200000"/>
    <n v="2998849.4099999997"/>
  </r>
  <r>
    <x v="0"/>
    <x v="0"/>
    <x v="0"/>
    <x v="1"/>
    <x v="7"/>
    <s v="2 - Poder Ejecutivo"/>
    <s v="0212 - MINISTERIO DE INDUSTRIA, COMERCIO Y MIPYMES (MICM)"/>
    <x v="130"/>
    <x v="1"/>
    <x v="2"/>
    <x v="55"/>
    <s v="2.6 - BIENES MUEBLES, INMUEBLES E INTANGIBLES"/>
    <s v="2.6.1 - MOBILIARIO Y EQUIPO"/>
    <s v="N"/>
    <s v="00 - N/A"/>
    <s v="20 - FONDOS CON DESTINO ESPECÍFICO"/>
    <s v=" "/>
    <s v="99 - MULTIPROVINCIAL"/>
    <n v="27210403"/>
    <n v="35210403"/>
    <n v="16228666.780000001"/>
  </r>
  <r>
    <x v="0"/>
    <x v="0"/>
    <x v="0"/>
    <x v="1"/>
    <x v="7"/>
    <s v="2 - Poder Ejecutivo"/>
    <s v="0212 - MINISTERIO DE INDUSTRIA, COMERCIO Y MIPYMES (MICM)"/>
    <x v="130"/>
    <x v="1"/>
    <x v="2"/>
    <x v="55"/>
    <s v="2.6 - BIENES MUEBLES, INMUEBLES E INTANGIBLES"/>
    <s v="2.6.2 - MOBILIARIO Y EQUIPO DE AUDIO, AUDIOVISUAL, RECREATIVO Y EDUCACIONAL"/>
    <s v="N"/>
    <s v="00 - N/A"/>
    <s v="10 - FONDO GENERAL"/>
    <s v=" "/>
    <s v="99 - MULTIPROVINCIAL"/>
    <n v="880000"/>
    <n v="880000"/>
    <n v="0"/>
  </r>
  <r>
    <x v="0"/>
    <x v="0"/>
    <x v="0"/>
    <x v="1"/>
    <x v="7"/>
    <s v="2 - Poder Ejecutivo"/>
    <s v="0212 - MINISTERIO DE INDUSTRIA, COMERCIO Y MIPYMES (MICM)"/>
    <x v="130"/>
    <x v="1"/>
    <x v="2"/>
    <x v="55"/>
    <s v="2.6 - BIENES MUEBLES, INMUEBLES E INTANGIBLES"/>
    <s v="2.6.2 - MOBILIARIO Y EQUIPO DE AUDIO, AUDIOVISUAL, RECREATIVO Y EDUCACIONAL"/>
    <s v="N"/>
    <s v="00 - N/A"/>
    <s v="20 - FONDOS CON DESTINO ESPECÍFICO"/>
    <s v=" "/>
    <s v="99 - MULTIPROVINCIAL"/>
    <n v="3780000"/>
    <n v="3780000"/>
    <n v="537675.09"/>
  </r>
  <r>
    <x v="0"/>
    <x v="0"/>
    <x v="0"/>
    <x v="1"/>
    <x v="7"/>
    <s v="2 - Poder Ejecutivo"/>
    <s v="0212 - MINISTERIO DE INDUSTRIA, COMERCIO Y MIPYMES (MICM)"/>
    <x v="130"/>
    <x v="1"/>
    <x v="2"/>
    <x v="55"/>
    <s v="2.6 - BIENES MUEBLES, INMUEBLES E INTANGIBLES"/>
    <s v="2.6.3 - EQUIPO E INSTRUMENTAL, CIENTÍFICO Y LABORATORIO"/>
    <s v="N"/>
    <s v="00 - N/A"/>
    <s v="20 - FONDOS CON DESTINO ESPECÍFICO"/>
    <s v=" "/>
    <s v="99 - MULTIPROVINCIAL"/>
    <n v="1121000"/>
    <n v="1121000"/>
    <n v="442500"/>
  </r>
  <r>
    <x v="0"/>
    <x v="0"/>
    <x v="0"/>
    <x v="1"/>
    <x v="7"/>
    <s v="2 - Poder Ejecutivo"/>
    <s v="0212 - MINISTERIO DE INDUSTRIA, COMERCIO Y MIPYMES (MICM)"/>
    <x v="130"/>
    <x v="1"/>
    <x v="2"/>
    <x v="55"/>
    <s v="2.6 - BIENES MUEBLES, INMUEBLES E INTANGIBLES"/>
    <s v="2.6.4 - VEHÍCULOS Y EQUIPO DE TRANSPORTE, TRACCIÓN Y ELEVACIÓN"/>
    <s v="N"/>
    <s v="00 - N/A"/>
    <s v="10 - FONDO GENERAL"/>
    <s v=" "/>
    <s v="99 - MULTIPROVINCIAL"/>
    <n v="900000"/>
    <n v="900000"/>
    <n v="0"/>
  </r>
  <r>
    <x v="0"/>
    <x v="0"/>
    <x v="0"/>
    <x v="1"/>
    <x v="7"/>
    <s v="2 - Poder Ejecutivo"/>
    <s v="0212 - MINISTERIO DE INDUSTRIA, COMERCIO Y MIPYMES (MICM)"/>
    <x v="130"/>
    <x v="1"/>
    <x v="2"/>
    <x v="55"/>
    <s v="2.6 - BIENES MUEBLES, INMUEBLES E INTANGIBLES"/>
    <s v="2.6.4 - VEHÍCULOS Y EQUIPO DE TRANSPORTE, TRACCIÓN Y ELEVACIÓN"/>
    <s v="N"/>
    <s v="00 - N/A"/>
    <s v="20 - FONDOS CON DESTINO ESPECÍFICO"/>
    <s v=" "/>
    <s v="99 - MULTIPROVINCIAL"/>
    <n v="30000000"/>
    <n v="35600000"/>
    <n v="29870345.969999999"/>
  </r>
  <r>
    <x v="0"/>
    <x v="0"/>
    <x v="0"/>
    <x v="1"/>
    <x v="7"/>
    <s v="2 - Poder Ejecutivo"/>
    <s v="0212 - MINISTERIO DE INDUSTRIA, COMERCIO Y MIPYMES (MICM)"/>
    <x v="130"/>
    <x v="1"/>
    <x v="2"/>
    <x v="55"/>
    <s v="2.6 - BIENES MUEBLES, INMUEBLES E INTANGIBLES"/>
    <s v="2.6.5 - MAQUINARIA, OTROS EQUIPOS Y HERRAMIENTAS"/>
    <s v="N"/>
    <s v="00 - N/A"/>
    <s v="10 - FONDO GENERAL"/>
    <s v=" "/>
    <s v="99 - MULTIPROVINCIAL"/>
    <n v="784168"/>
    <n v="784168"/>
    <n v="0"/>
  </r>
  <r>
    <x v="0"/>
    <x v="0"/>
    <x v="0"/>
    <x v="1"/>
    <x v="7"/>
    <s v="2 - Poder Ejecutivo"/>
    <s v="0212 - MINISTERIO DE INDUSTRIA, COMERCIO Y MIPYMES (MICM)"/>
    <x v="130"/>
    <x v="1"/>
    <x v="2"/>
    <x v="55"/>
    <s v="2.6 - BIENES MUEBLES, INMUEBLES E INTANGIBLES"/>
    <s v="2.6.5 - MAQUINARIA, OTROS EQUIPOS Y HERRAMIENTAS"/>
    <s v="N"/>
    <s v="00 - N/A"/>
    <s v="20 - FONDOS CON DESTINO ESPECÍFICO"/>
    <s v=" "/>
    <s v="99 - MULTIPROVINCIAL"/>
    <n v="11482000"/>
    <n v="13182000"/>
    <n v="1153632.29"/>
  </r>
  <r>
    <x v="0"/>
    <x v="0"/>
    <x v="0"/>
    <x v="1"/>
    <x v="7"/>
    <s v="2 - Poder Ejecutivo"/>
    <s v="0212 - MINISTERIO DE INDUSTRIA, COMERCIO Y MIPYMES (MICM)"/>
    <x v="130"/>
    <x v="1"/>
    <x v="2"/>
    <x v="55"/>
    <s v="2.6 - BIENES MUEBLES, INMUEBLES E INTANGIBLES"/>
    <s v="2.6.6 - EQUIPOS DE DEFENSA Y SEGURIDAD"/>
    <s v="N"/>
    <s v="00 - N/A"/>
    <s v="10 - FONDO GENERAL"/>
    <s v=" "/>
    <s v="99 - MULTIPROVINCIAL"/>
    <n v="750000"/>
    <n v="750000"/>
    <n v="0"/>
  </r>
  <r>
    <x v="0"/>
    <x v="0"/>
    <x v="0"/>
    <x v="1"/>
    <x v="7"/>
    <s v="2 - Poder Ejecutivo"/>
    <s v="0212 - MINISTERIO DE INDUSTRIA, COMERCIO Y MIPYMES (MICM)"/>
    <x v="130"/>
    <x v="1"/>
    <x v="2"/>
    <x v="55"/>
    <s v="2.6 - BIENES MUEBLES, INMUEBLES E INTANGIBLES"/>
    <s v="2.6.6 - EQUIPOS DE DEFENSA Y SEGURIDAD"/>
    <s v="N"/>
    <s v="00 - N/A"/>
    <s v="20 - FONDOS CON DESTINO ESPECÍFICO"/>
    <s v=" "/>
    <s v="99 - MULTIPROVINCIAL"/>
    <n v="2250000"/>
    <n v="2250000"/>
    <n v="56999.99"/>
  </r>
  <r>
    <x v="0"/>
    <x v="0"/>
    <x v="0"/>
    <x v="1"/>
    <x v="7"/>
    <s v="2 - Poder Ejecutivo"/>
    <s v="0212 - MINISTERIO DE INDUSTRIA, COMERCIO Y MIPYMES (MICM)"/>
    <x v="130"/>
    <x v="1"/>
    <x v="2"/>
    <x v="55"/>
    <s v="2.6 - BIENES MUEBLES, INMUEBLES E INTANGIBLES"/>
    <s v="2.6.8 - BIENES INTANGIBLES"/>
    <s v="N"/>
    <s v="00 - N/A"/>
    <s v="10 - FONDO GENERAL"/>
    <s v=" "/>
    <s v="99 - MULTIPROVINCIAL"/>
    <n v="545516"/>
    <n v="545516"/>
    <n v="0"/>
  </r>
  <r>
    <x v="0"/>
    <x v="0"/>
    <x v="0"/>
    <x v="1"/>
    <x v="7"/>
    <s v="2 - Poder Ejecutivo"/>
    <s v="0212 - MINISTERIO DE INDUSTRIA, COMERCIO Y MIPYMES (MICM)"/>
    <x v="130"/>
    <x v="1"/>
    <x v="2"/>
    <x v="55"/>
    <s v="2.6 - BIENES MUEBLES, INMUEBLES E INTANGIBLES"/>
    <s v="2.6.8 - BIENES INTANGIBLES"/>
    <s v="N"/>
    <s v="00 - N/A"/>
    <s v="20 - FONDOS CON DESTINO ESPECÍFICO"/>
    <s v=" "/>
    <s v="99 - MULTIPROVINCIAL"/>
    <n v="16000000"/>
    <n v="16000000"/>
    <n v="126650"/>
  </r>
  <r>
    <x v="0"/>
    <x v="0"/>
    <x v="0"/>
    <x v="1"/>
    <x v="7"/>
    <s v="2 - Poder Ejecutivo"/>
    <s v="0212 - MINISTERIO DE INDUSTRIA, COMERCIO Y MIPYMES (MICM)"/>
    <x v="130"/>
    <x v="1"/>
    <x v="2"/>
    <x v="55"/>
    <s v="2.6 - BIENES MUEBLES, INMUEBLES E INTANGIBLES"/>
    <s v="2.6.9 - EDIFICIOS, ESTRUCTURAS, TIERRAS, TERRENOS Y OBJETOS DE VALOR"/>
    <s v="N"/>
    <s v="00 - N/A"/>
    <s v="10 - FONDO GENERAL"/>
    <s v=" "/>
    <s v="99 - MULTIPROVINCIAL"/>
    <n v="250000"/>
    <n v="250000"/>
    <n v="0"/>
  </r>
  <r>
    <x v="0"/>
    <x v="0"/>
    <x v="0"/>
    <x v="1"/>
    <x v="7"/>
    <s v="2 - Poder Ejecutivo"/>
    <s v="0212 - MINISTERIO DE INDUSTRIA, COMERCIO Y MIPYMES (MICM)"/>
    <x v="130"/>
    <x v="1"/>
    <x v="2"/>
    <x v="55"/>
    <s v="2.7 - OBRAS"/>
    <s v="2.7.1 - OBRAS EN EDIFICACIONES"/>
    <s v="N"/>
    <s v="00 - N/A"/>
    <s v="20 - FONDOS CON DESTINO ESPECÍFICO"/>
    <s v=" "/>
    <s v="99 - MULTIPROVINCIAL"/>
    <n v="30030000"/>
    <n v="48030000"/>
    <n v="39793403.039999999"/>
  </r>
  <r>
    <x v="0"/>
    <x v="0"/>
    <x v="0"/>
    <x v="1"/>
    <x v="7"/>
    <s v="2 - Poder Ejecutivo"/>
    <s v="0212 - MINISTERIO DE INDUSTRIA, COMERCIO Y MIPYMES (MICM)"/>
    <x v="130"/>
    <x v="1"/>
    <x v="16"/>
    <x v="64"/>
    <s v="2.6 - BIENES MUEBLES, INMUEBLES E INTANGIBLES"/>
    <s v="2.6.1 - MOBILIARIO Y EQUIPO"/>
    <s v="N"/>
    <s v="00 - N/A"/>
    <s v="10 - FONDO GENERAL"/>
    <s v=" "/>
    <s v="99 - MULTIPROVINCIAL"/>
    <n v="1500000"/>
    <n v="1621705"/>
    <n v="0"/>
  </r>
  <r>
    <x v="0"/>
    <x v="0"/>
    <x v="0"/>
    <x v="1"/>
    <x v="7"/>
    <s v="2 - Poder Ejecutivo"/>
    <s v="0212 - MINISTERIO DE INDUSTRIA, COMERCIO Y MIPYMES (MICM)"/>
    <x v="130"/>
    <x v="1"/>
    <x v="16"/>
    <x v="64"/>
    <s v="2.6 - BIENES MUEBLES, INMUEBLES E INTANGIBLES"/>
    <s v="2.6.1 - MOBILIARIO Y EQUIPO"/>
    <s v="N"/>
    <s v="00 - N/A"/>
    <s v="20 - FONDOS CON DESTINO ESPECÍFICO"/>
    <s v=" "/>
    <s v="99 - MULTIPROVINCIAL"/>
    <n v="6000000"/>
    <n v="6000000"/>
    <n v="0"/>
  </r>
  <r>
    <x v="0"/>
    <x v="0"/>
    <x v="0"/>
    <x v="1"/>
    <x v="7"/>
    <s v="2 - Poder Ejecutivo"/>
    <s v="0212 - MINISTERIO DE INDUSTRIA, COMERCIO Y MIPYMES (MICM)"/>
    <x v="130"/>
    <x v="1"/>
    <x v="16"/>
    <x v="64"/>
    <s v="2.6 - BIENES MUEBLES, INMUEBLES E INTANGIBLES"/>
    <s v="2.6.2 - MOBILIARIO Y EQUIPO DE AUDIO, AUDIOVISUAL, RECREATIVO Y EDUCACIONAL"/>
    <s v="N"/>
    <s v="00 - N/A"/>
    <s v="10 - FONDO GENERAL"/>
    <s v=" "/>
    <s v="99 - MULTIPROVINCIAL"/>
    <n v="100000"/>
    <n v="141166"/>
    <n v="0"/>
  </r>
  <r>
    <x v="0"/>
    <x v="0"/>
    <x v="0"/>
    <x v="1"/>
    <x v="7"/>
    <s v="2 - Poder Ejecutivo"/>
    <s v="0212 - MINISTERIO DE INDUSTRIA, COMERCIO Y MIPYMES (MICM)"/>
    <x v="130"/>
    <x v="1"/>
    <x v="16"/>
    <x v="64"/>
    <s v="2.6 - BIENES MUEBLES, INMUEBLES E INTANGIBLES"/>
    <s v="2.6.4 - VEHÍCULOS Y EQUIPO DE TRANSPORTE, TRACCIÓN Y ELEVACIÓN"/>
    <s v="N"/>
    <s v="00 - N/A"/>
    <s v="10 - FONDO GENERAL"/>
    <s v=" "/>
    <s v="99 - MULTIPROVINCIAL"/>
    <n v="0"/>
    <n v="33786963"/>
    <n v="33099495"/>
  </r>
  <r>
    <x v="0"/>
    <x v="0"/>
    <x v="0"/>
    <x v="1"/>
    <x v="7"/>
    <s v="2 - Poder Ejecutivo"/>
    <s v="0212 - MINISTERIO DE INDUSTRIA, COMERCIO Y MIPYMES (MICM)"/>
    <x v="130"/>
    <x v="1"/>
    <x v="16"/>
    <x v="64"/>
    <s v="2.6 - BIENES MUEBLES, INMUEBLES E INTANGIBLES"/>
    <s v="2.6.5 - MAQUINARIA, OTROS EQUIPOS Y HERRAMIENTAS"/>
    <s v="N"/>
    <s v="00 - N/A"/>
    <s v="10 - FONDO GENERAL"/>
    <s v=" "/>
    <s v="99 - MULTIPROVINCIAL"/>
    <n v="450000"/>
    <n v="851700"/>
    <n v="530947.82000000007"/>
  </r>
  <r>
    <x v="0"/>
    <x v="0"/>
    <x v="0"/>
    <x v="1"/>
    <x v="7"/>
    <s v="2 - Poder Ejecutivo"/>
    <s v="0212 - MINISTERIO DE INDUSTRIA, COMERCIO Y MIPYMES (MICM)"/>
    <x v="130"/>
    <x v="1"/>
    <x v="16"/>
    <x v="64"/>
    <s v="2.6 - BIENES MUEBLES, INMUEBLES E INTANGIBLES"/>
    <s v="2.6.6 - EQUIPOS DE DEFENSA Y SEGURIDAD"/>
    <s v="N"/>
    <s v="00 - N/A"/>
    <s v="10 - FONDO GENERAL"/>
    <s v=" "/>
    <s v="99 - MULTIPROVINCIAL"/>
    <n v="250000"/>
    <n v="20171"/>
    <n v="0"/>
  </r>
  <r>
    <x v="0"/>
    <x v="0"/>
    <x v="0"/>
    <x v="1"/>
    <x v="7"/>
    <s v="2 - Poder Ejecutivo"/>
    <s v="0212 - MINISTERIO DE INDUSTRIA, COMERCIO Y MIPYMES (MICM)"/>
    <x v="130"/>
    <x v="1"/>
    <x v="16"/>
    <x v="64"/>
    <s v="2.6 - BIENES MUEBLES, INMUEBLES E INTANGIBLES"/>
    <s v="2.6.6 - EQUIPOS DE DEFENSA Y SEGURIDAD"/>
    <s v="N"/>
    <s v="00 - N/A"/>
    <s v="20 - FONDOS CON DESTINO ESPECÍFICO"/>
    <s v=" "/>
    <s v="99 - MULTIPROVINCIAL"/>
    <n v="800000"/>
    <n v="800000"/>
    <n v="0"/>
  </r>
  <r>
    <x v="0"/>
    <x v="0"/>
    <x v="0"/>
    <x v="1"/>
    <x v="7"/>
    <s v="2 - Poder Ejecutivo"/>
    <s v="0212 - MINISTERIO DE INDUSTRIA, COMERCIO Y MIPYMES (MICM)"/>
    <x v="131"/>
    <x v="1"/>
    <x v="2"/>
    <x v="3"/>
    <s v="2.6 - BIENES MUEBLES, INMUEBLES E INTANGIBLES"/>
    <s v="2.6.1 - MOBILIARIO Y EQUIPO"/>
    <s v="N"/>
    <s v="00 - N/A"/>
    <s v="10 - FONDO GENERAL"/>
    <s v=" "/>
    <s v="99 - MULTIPROVINCIAL"/>
    <n v="1385000"/>
    <n v="1385000"/>
    <n v="1382675.49"/>
  </r>
  <r>
    <x v="0"/>
    <x v="0"/>
    <x v="0"/>
    <x v="1"/>
    <x v="7"/>
    <s v="2 - Poder Ejecutivo"/>
    <s v="0212 - MINISTERIO DE INDUSTRIA, COMERCIO Y MIPYMES (MICM)"/>
    <x v="131"/>
    <x v="1"/>
    <x v="2"/>
    <x v="3"/>
    <s v="2.6 - BIENES MUEBLES, INMUEBLES E INTANGIBLES"/>
    <s v="2.6.2 - MOBILIARIO Y EQUIPO DE AUDIO, AUDIOVISUAL, RECREATIVO Y EDUCACIONAL"/>
    <s v="N"/>
    <s v="00 - N/A"/>
    <s v="10 - FONDO GENERAL"/>
    <s v=" "/>
    <s v="99 - MULTIPROVINCIAL"/>
    <n v="275000"/>
    <n v="275000"/>
    <n v="246410.04"/>
  </r>
  <r>
    <x v="0"/>
    <x v="0"/>
    <x v="0"/>
    <x v="1"/>
    <x v="7"/>
    <s v="2 - Poder Ejecutivo"/>
    <s v="0212 - MINISTERIO DE INDUSTRIA, COMERCIO Y MIPYMES (MICM)"/>
    <x v="131"/>
    <x v="1"/>
    <x v="2"/>
    <x v="3"/>
    <s v="2.6 - BIENES MUEBLES, INMUEBLES E INTANGIBLES"/>
    <s v="2.6.4 - VEHÍCULOS Y EQUIPO DE TRANSPORTE, TRACCIÓN Y ELEVACIÓN"/>
    <s v="N"/>
    <s v="00 - N/A"/>
    <s v="10 - FONDO GENERAL"/>
    <s v=" "/>
    <s v="99 - MULTIPROVINCIAL"/>
    <n v="2500000"/>
    <n v="0"/>
    <n v="0"/>
  </r>
  <r>
    <x v="0"/>
    <x v="0"/>
    <x v="0"/>
    <x v="1"/>
    <x v="7"/>
    <s v="2 - Poder Ejecutivo"/>
    <s v="0212 - MINISTERIO DE INDUSTRIA, COMERCIO Y MIPYMES (MICM)"/>
    <x v="131"/>
    <x v="1"/>
    <x v="2"/>
    <x v="3"/>
    <s v="2.6 - BIENES MUEBLES, INMUEBLES E INTANGIBLES"/>
    <s v="2.6.5 - MAQUINARIA, OTROS EQUIPOS Y HERRAMIENTAS"/>
    <s v="N"/>
    <s v="00 - N/A"/>
    <s v="10 - FONDO GENERAL"/>
    <s v=" "/>
    <s v="99 - MULTIPROVINCIAL"/>
    <n v="1060000"/>
    <n v="1060000"/>
    <n v="879966.08000000007"/>
  </r>
  <r>
    <x v="0"/>
    <x v="0"/>
    <x v="0"/>
    <x v="1"/>
    <x v="7"/>
    <s v="2 - Poder Ejecutivo"/>
    <s v="0212 - MINISTERIO DE INDUSTRIA, COMERCIO Y MIPYMES (MICM)"/>
    <x v="131"/>
    <x v="1"/>
    <x v="2"/>
    <x v="3"/>
    <s v="2.6 - BIENES MUEBLES, INMUEBLES E INTANGIBLES"/>
    <s v="2.6.6 - EQUIPOS DE DEFENSA Y SEGURIDAD"/>
    <s v="N"/>
    <s v="00 - N/A"/>
    <s v="10 - FONDO GENERAL"/>
    <s v=" "/>
    <s v="99 - MULTIPROVINCIAL"/>
    <n v="100000"/>
    <n v="100000"/>
    <n v="22225"/>
  </r>
  <r>
    <x v="0"/>
    <x v="0"/>
    <x v="0"/>
    <x v="1"/>
    <x v="7"/>
    <s v="2 - Poder Ejecutivo"/>
    <s v="0212 - MINISTERIO DE INDUSTRIA, COMERCIO Y MIPYMES (MICM)"/>
    <x v="132"/>
    <x v="1"/>
    <x v="2"/>
    <x v="55"/>
    <s v="2.6 - BIENES MUEBLES, INMUEBLES E INTANGIBLES"/>
    <s v="2.6.1 - MOBILIARIO Y EQUIPO"/>
    <s v="N"/>
    <s v="00 - N/A"/>
    <s v="10 - FONDO GENERAL"/>
    <s v=" "/>
    <s v="99 - MULTIPROVINCIAL"/>
    <n v="1850000"/>
    <n v="1025000"/>
    <n v="522778.39"/>
  </r>
  <r>
    <x v="0"/>
    <x v="0"/>
    <x v="0"/>
    <x v="1"/>
    <x v="7"/>
    <s v="2 - Poder Ejecutivo"/>
    <s v="0212 - MINISTERIO DE INDUSTRIA, COMERCIO Y MIPYMES (MICM)"/>
    <x v="132"/>
    <x v="1"/>
    <x v="2"/>
    <x v="55"/>
    <s v="2.6 - BIENES MUEBLES, INMUEBLES E INTANGIBLES"/>
    <s v="2.6.1 - MOBILIARIO Y EQUIPO"/>
    <s v="N"/>
    <s v="00 - N/A"/>
    <s v="20 - FONDOS CON DESTINO ESPECÍFICO"/>
    <s v=" "/>
    <s v="99 - MULTIPROVINCIAL"/>
    <n v="0"/>
    <n v="926000"/>
    <n v="804952.92999999993"/>
  </r>
  <r>
    <x v="0"/>
    <x v="0"/>
    <x v="0"/>
    <x v="1"/>
    <x v="7"/>
    <s v="2 - Poder Ejecutivo"/>
    <s v="0212 - MINISTERIO DE INDUSTRIA, COMERCIO Y MIPYMES (MICM)"/>
    <x v="132"/>
    <x v="1"/>
    <x v="2"/>
    <x v="55"/>
    <s v="2.6 - BIENES MUEBLES, INMUEBLES E INTANGIBLES"/>
    <s v="2.6.2 - MOBILIARIO Y EQUIPO DE AUDIO, AUDIOVISUAL, RECREATIVO Y EDUCACIONAL"/>
    <s v="N"/>
    <s v="00 - N/A"/>
    <s v="10 - FONDO GENERAL"/>
    <s v=" "/>
    <s v="99 - MULTIPROVINCIAL"/>
    <n v="250000"/>
    <n v="92101"/>
    <n v="0"/>
  </r>
  <r>
    <x v="0"/>
    <x v="0"/>
    <x v="0"/>
    <x v="1"/>
    <x v="7"/>
    <s v="2 - Poder Ejecutivo"/>
    <s v="0212 - MINISTERIO DE INDUSTRIA, COMERCIO Y MIPYMES (MICM)"/>
    <x v="132"/>
    <x v="1"/>
    <x v="2"/>
    <x v="55"/>
    <s v="2.6 - BIENES MUEBLES, INMUEBLES E INTANGIBLES"/>
    <s v="2.6.2 - MOBILIARIO Y EQUIPO DE AUDIO, AUDIOVISUAL, RECREATIVO Y EDUCACIONAL"/>
    <s v="N"/>
    <s v="00 - N/A"/>
    <s v="20 - FONDOS CON DESTINO ESPECÍFICO"/>
    <s v=" "/>
    <s v="99 - MULTIPROVINCIAL"/>
    <n v="0"/>
    <n v="135000"/>
    <n v="128140.92"/>
  </r>
  <r>
    <x v="0"/>
    <x v="0"/>
    <x v="0"/>
    <x v="1"/>
    <x v="7"/>
    <s v="2 - Poder Ejecutivo"/>
    <s v="0212 - MINISTERIO DE INDUSTRIA, COMERCIO Y MIPYMES (MICM)"/>
    <x v="132"/>
    <x v="1"/>
    <x v="2"/>
    <x v="55"/>
    <s v="2.6 - BIENES MUEBLES, INMUEBLES E INTANGIBLES"/>
    <s v="2.6.4 - VEHÍCULOS Y EQUIPO DE TRANSPORTE, TRACCIÓN Y ELEVACIÓN"/>
    <s v="N"/>
    <s v="00 - N/A"/>
    <s v="10 - FONDO GENERAL"/>
    <s v=" "/>
    <s v="99 - MULTIPROVINCIAL"/>
    <n v="4300000"/>
    <n v="3440000"/>
    <n v="3440000"/>
  </r>
  <r>
    <x v="0"/>
    <x v="0"/>
    <x v="0"/>
    <x v="1"/>
    <x v="7"/>
    <s v="2 - Poder Ejecutivo"/>
    <s v="0212 - MINISTERIO DE INDUSTRIA, COMERCIO Y MIPYMES (MICM)"/>
    <x v="132"/>
    <x v="1"/>
    <x v="2"/>
    <x v="55"/>
    <s v="2.6 - BIENES MUEBLES, INMUEBLES E INTANGIBLES"/>
    <s v="2.6.5 - MAQUINARIA, OTROS EQUIPOS Y HERRAMIENTAS"/>
    <s v="N"/>
    <s v="00 - N/A"/>
    <s v="10 - FONDO GENERAL"/>
    <s v=" "/>
    <s v="99 - MULTIPROVINCIAL"/>
    <n v="150000"/>
    <n v="0"/>
    <n v="0"/>
  </r>
  <r>
    <x v="0"/>
    <x v="0"/>
    <x v="0"/>
    <x v="1"/>
    <x v="7"/>
    <s v="2 - Poder Ejecutivo"/>
    <s v="0212 - MINISTERIO DE INDUSTRIA, COMERCIO Y MIPYMES (MICM)"/>
    <x v="132"/>
    <x v="1"/>
    <x v="2"/>
    <x v="55"/>
    <s v="2.6 - BIENES MUEBLES, INMUEBLES E INTANGIBLES"/>
    <s v="2.6.5 - MAQUINARIA, OTROS EQUIPOS Y HERRAMIENTAS"/>
    <s v="N"/>
    <s v="00 - N/A"/>
    <s v="20 - FONDOS CON DESTINO ESPECÍFICO"/>
    <s v=" "/>
    <s v="99 - MULTIPROVINCIAL"/>
    <n v="0"/>
    <n v="30000"/>
    <n v="0"/>
  </r>
  <r>
    <x v="0"/>
    <x v="0"/>
    <x v="0"/>
    <x v="1"/>
    <x v="7"/>
    <s v="2 - Poder Ejecutivo"/>
    <s v="0212 - MINISTERIO DE INDUSTRIA, COMERCIO Y MIPYMES (MICM)"/>
    <x v="132"/>
    <x v="1"/>
    <x v="2"/>
    <x v="55"/>
    <s v="2.6 - BIENES MUEBLES, INMUEBLES E INTANGIBLES"/>
    <s v="2.6.6 - EQUIPOS DE DEFENSA Y SEGURIDAD"/>
    <s v="N"/>
    <s v="00 - N/A"/>
    <s v="10 - FONDO GENERAL"/>
    <s v=" "/>
    <s v="99 - MULTIPROVINCIAL"/>
    <n v="0"/>
    <n v="50000"/>
    <n v="0"/>
  </r>
  <r>
    <x v="0"/>
    <x v="0"/>
    <x v="0"/>
    <x v="1"/>
    <x v="7"/>
    <s v="2 - Poder Ejecutivo"/>
    <s v="0212 - MINISTERIO DE INDUSTRIA, COMERCIO Y MIPYMES (MICM)"/>
    <x v="132"/>
    <x v="1"/>
    <x v="2"/>
    <x v="55"/>
    <s v="2.6 - BIENES MUEBLES, INMUEBLES E INTANGIBLES"/>
    <s v="2.6.6 - EQUIPOS DE DEFENSA Y SEGURIDAD"/>
    <s v="N"/>
    <s v="00 - N/A"/>
    <s v="20 - FONDOS CON DESTINO ESPECÍFICO"/>
    <s v=" "/>
    <s v="99 - MULTIPROVINCIAL"/>
    <n v="0"/>
    <n v="40000"/>
    <n v="0"/>
  </r>
  <r>
    <x v="0"/>
    <x v="0"/>
    <x v="0"/>
    <x v="1"/>
    <x v="7"/>
    <s v="2 - Poder Ejecutivo"/>
    <s v="0212 - MINISTERIO DE INDUSTRIA, COMERCIO Y MIPYMES (MICM)"/>
    <x v="132"/>
    <x v="1"/>
    <x v="2"/>
    <x v="55"/>
    <s v="2.6 - BIENES MUEBLES, INMUEBLES E INTANGIBLES"/>
    <s v="2.6.8 - BIENES INTANGIBLES"/>
    <s v="N"/>
    <s v="00 - N/A"/>
    <s v="10 - FONDO GENERAL"/>
    <s v=" "/>
    <s v="99 - MULTIPROVINCIAL"/>
    <n v="250000"/>
    <n v="0"/>
    <n v="0"/>
  </r>
  <r>
    <x v="0"/>
    <x v="0"/>
    <x v="0"/>
    <x v="1"/>
    <x v="7"/>
    <s v="2 - Poder Ejecutivo"/>
    <s v="0212 - MINISTERIO DE INDUSTRIA, COMERCIO Y MIPYMES (MICM)"/>
    <x v="132"/>
    <x v="1"/>
    <x v="2"/>
    <x v="55"/>
    <s v="2.6 - BIENES MUEBLES, INMUEBLES E INTANGIBLES"/>
    <s v="2.6.8 - BIENES INTANGIBLES"/>
    <s v="N"/>
    <s v="00 - N/A"/>
    <s v="20 - FONDOS CON DESTINO ESPECÍFICO"/>
    <s v=" "/>
    <s v="99 - MULTIPROVINCIAL"/>
    <n v="0"/>
    <n v="1000"/>
    <n v="0"/>
  </r>
  <r>
    <x v="0"/>
    <x v="0"/>
    <x v="0"/>
    <x v="1"/>
    <x v="7"/>
    <s v="2 - Poder Ejecutivo"/>
    <s v="0212 - MINISTERIO DE INDUSTRIA, COMERCIO Y MIPYMES (MICM)"/>
    <x v="132"/>
    <x v="1"/>
    <x v="2"/>
    <x v="55"/>
    <s v="2.7 - OBRAS"/>
    <s v="2.7.1 - OBRAS EN EDIFICACIONES"/>
    <s v="N"/>
    <s v="00 - N/A"/>
    <s v="20 - FONDOS CON DESTINO ESPECÍFICO"/>
    <s v=" "/>
    <s v="99 - MULTIPROVINCIAL"/>
    <n v="0"/>
    <n v="5530000"/>
    <n v="0"/>
  </r>
  <r>
    <x v="0"/>
    <x v="0"/>
    <x v="0"/>
    <x v="1"/>
    <x v="7"/>
    <s v="2 - Poder Ejecutivo"/>
    <s v="0212 - MINISTERIO DE INDUSTRIA, COMERCIO Y MIPYMES (MICM)"/>
    <x v="133"/>
    <x v="1"/>
    <x v="2"/>
    <x v="55"/>
    <s v="2.6 - BIENES MUEBLES, INMUEBLES E INTANGIBLES"/>
    <s v="2.6.1 - MOBILIARIO Y EQUIPO"/>
    <s v="N"/>
    <s v="00 - N/A"/>
    <s v="10 - FONDO GENERAL"/>
    <s v=" "/>
    <s v="99 - MULTIPROVINCIAL"/>
    <n v="400000"/>
    <n v="1509800"/>
    <n v="1433343.7799999998"/>
  </r>
  <r>
    <x v="0"/>
    <x v="0"/>
    <x v="0"/>
    <x v="1"/>
    <x v="7"/>
    <s v="2 - Poder Ejecutivo"/>
    <s v="0212 - MINISTERIO DE INDUSTRIA, COMERCIO Y MIPYMES (MICM)"/>
    <x v="133"/>
    <x v="1"/>
    <x v="2"/>
    <x v="55"/>
    <s v="2.6 - BIENES MUEBLES, INMUEBLES E INTANGIBLES"/>
    <s v="2.6.2 - MOBILIARIO Y EQUIPO DE AUDIO, AUDIOVISUAL, RECREATIVO Y EDUCACIONAL"/>
    <s v="N"/>
    <s v="00 - N/A"/>
    <s v="10 - FONDO GENERAL"/>
    <s v=" "/>
    <s v="99 - MULTIPROVINCIAL"/>
    <n v="0"/>
    <n v="60875"/>
    <n v="35400"/>
  </r>
  <r>
    <x v="0"/>
    <x v="0"/>
    <x v="0"/>
    <x v="1"/>
    <x v="7"/>
    <s v="2 - Poder Ejecutivo"/>
    <s v="0212 - MINISTERIO DE INDUSTRIA, COMERCIO Y MIPYMES (MICM)"/>
    <x v="133"/>
    <x v="1"/>
    <x v="2"/>
    <x v="55"/>
    <s v="2.6 - BIENES MUEBLES, INMUEBLES E INTANGIBLES"/>
    <s v="2.6.5 - MAQUINARIA, OTROS EQUIPOS Y HERRAMIENTAS"/>
    <s v="N"/>
    <s v="00 - N/A"/>
    <s v="10 - FONDO GENERAL"/>
    <s v=" "/>
    <s v="99 - MULTIPROVINCIAL"/>
    <n v="2900000"/>
    <n v="1164710.3999999999"/>
    <n v="562433.91"/>
  </r>
  <r>
    <x v="0"/>
    <x v="0"/>
    <x v="0"/>
    <x v="1"/>
    <x v="7"/>
    <s v="2 - Poder Ejecutivo"/>
    <s v="0212 - MINISTERIO DE INDUSTRIA, COMERCIO Y MIPYMES (MICM)"/>
    <x v="133"/>
    <x v="1"/>
    <x v="2"/>
    <x v="55"/>
    <s v="2.6 - BIENES MUEBLES, INMUEBLES E INTANGIBLES"/>
    <s v="2.6.6 - EQUIPOS DE DEFENSA Y SEGURIDAD"/>
    <s v="N"/>
    <s v="00 - N/A"/>
    <s v="10 - FONDO GENERAL"/>
    <s v=" "/>
    <s v="99 - MULTIPROVINCIAL"/>
    <n v="0"/>
    <n v="31000"/>
    <n v="27702"/>
  </r>
  <r>
    <x v="0"/>
    <x v="0"/>
    <x v="0"/>
    <x v="1"/>
    <x v="7"/>
    <s v="2 - Poder Ejecutivo"/>
    <s v="0212 - MINISTERIO DE INDUSTRIA, COMERCIO Y MIPYMES (MICM)"/>
    <x v="134"/>
    <x v="1"/>
    <x v="2"/>
    <x v="55"/>
    <s v="2.6 - BIENES MUEBLES, INMUEBLES E INTANGIBLES"/>
    <s v="2.6.1 - MOBILIARIO Y EQUIPO"/>
    <s v="N"/>
    <s v="00 - N/A"/>
    <s v="10 - FONDO GENERAL"/>
    <s v=" "/>
    <s v="99 - MULTIPROVINCIAL"/>
    <n v="210000"/>
    <n v="261800"/>
    <n v="43635.69"/>
  </r>
  <r>
    <x v="0"/>
    <x v="0"/>
    <x v="0"/>
    <x v="1"/>
    <x v="7"/>
    <s v="2 - Poder Ejecutivo"/>
    <s v="0212 - MINISTERIO DE INDUSTRIA, COMERCIO Y MIPYMES (MICM)"/>
    <x v="134"/>
    <x v="1"/>
    <x v="2"/>
    <x v="55"/>
    <s v="2.6 - BIENES MUEBLES, INMUEBLES E INTANGIBLES"/>
    <s v="2.6.2 - MOBILIARIO Y EQUIPO DE AUDIO, AUDIOVISUAL, RECREATIVO Y EDUCACIONAL"/>
    <s v="N"/>
    <s v="00 - N/A"/>
    <s v="10 - FONDO GENERAL"/>
    <s v=" "/>
    <s v="99 - MULTIPROVINCIAL"/>
    <n v="110000"/>
    <n v="160600"/>
    <n v="160560.25"/>
  </r>
  <r>
    <x v="0"/>
    <x v="0"/>
    <x v="0"/>
    <x v="1"/>
    <x v="7"/>
    <s v="2 - Poder Ejecutivo"/>
    <s v="0212 - MINISTERIO DE INDUSTRIA, COMERCIO Y MIPYMES (MICM)"/>
    <x v="134"/>
    <x v="1"/>
    <x v="2"/>
    <x v="55"/>
    <s v="2.6 - BIENES MUEBLES, INMUEBLES E INTANGIBLES"/>
    <s v="2.6.5 - MAQUINARIA, OTROS EQUIPOS Y HERRAMIENTAS"/>
    <s v="N"/>
    <s v="00 - N/A"/>
    <s v="10 - FONDO GENERAL"/>
    <s v=" "/>
    <s v="99 - MULTIPROVINCIAL"/>
    <n v="20000"/>
    <n v="58000"/>
    <n v="0"/>
  </r>
  <r>
    <x v="0"/>
    <x v="0"/>
    <x v="0"/>
    <x v="1"/>
    <x v="7"/>
    <s v="2 - Poder Ejecutivo"/>
    <s v="0212 - MINISTERIO DE INDUSTRIA, COMERCIO Y MIPYMES (MICM)"/>
    <x v="134"/>
    <x v="1"/>
    <x v="2"/>
    <x v="55"/>
    <s v="2.6 - BIENES MUEBLES, INMUEBLES E INTANGIBLES"/>
    <s v="2.6.6 - EQUIPOS DE DEFENSA Y SEGURIDAD"/>
    <s v="N"/>
    <s v="00 - N/A"/>
    <s v="10 - FONDO GENERAL"/>
    <s v=" "/>
    <s v="99 - MULTIPROVINCIAL"/>
    <n v="10000"/>
    <n v="0"/>
    <n v="0"/>
  </r>
  <r>
    <x v="0"/>
    <x v="0"/>
    <x v="0"/>
    <x v="1"/>
    <x v="7"/>
    <s v="2 - Poder Ejecutivo"/>
    <s v="0212 - MINISTERIO DE INDUSTRIA, COMERCIO Y MIPYMES (MICM)"/>
    <x v="134"/>
    <x v="1"/>
    <x v="2"/>
    <x v="55"/>
    <s v="2.6 - BIENES MUEBLES, INMUEBLES E INTANGIBLES"/>
    <s v="2.6.8 - BIENES INTANGIBLES"/>
    <s v="N"/>
    <s v="00 - N/A"/>
    <s v="10 - FONDO GENERAL"/>
    <s v=" "/>
    <s v="99 - MULTIPROVINCIAL"/>
    <n v="10000"/>
    <n v="0"/>
    <n v="0"/>
  </r>
  <r>
    <x v="0"/>
    <x v="0"/>
    <x v="0"/>
    <x v="1"/>
    <x v="7"/>
    <s v="2 - Poder Ejecutivo"/>
    <s v="0212 - MINISTERIO DE INDUSTRIA, COMERCIO Y MIPYMES (MICM)"/>
    <x v="134"/>
    <x v="1"/>
    <x v="2"/>
    <x v="55"/>
    <s v="2.7 - OBRAS"/>
    <s v="2.7.1 - OBRAS EN EDIFICACIONES"/>
    <s v="N"/>
    <s v="00 - N/A"/>
    <s v="10 - FONDO GENERAL"/>
    <s v=" "/>
    <s v="99 - MULTIPROVINCIAL"/>
    <n v="0"/>
    <n v="2641760.16"/>
    <n v="0"/>
  </r>
  <r>
    <x v="0"/>
    <x v="0"/>
    <x v="0"/>
    <x v="1"/>
    <x v="7"/>
    <s v="2 - Poder Ejecutivo"/>
    <s v="0213 - MINISTERIO DE TURISMO"/>
    <x v="135"/>
    <x v="1"/>
    <x v="17"/>
    <x v="65"/>
    <s v="2.6 - BIENES MUEBLES, INMUEBLES E INTANGIBLES"/>
    <s v="2.6.1 - MOBILIARIO Y EQUIPO"/>
    <s v="N"/>
    <s v="00 - N/A"/>
    <s v="10 - FONDO GENERAL"/>
    <s v=" "/>
    <s v="99 - MULTIPROVINCIAL"/>
    <n v="39703891"/>
    <n v="13537463"/>
    <n v="8107409.4399999995"/>
  </r>
  <r>
    <x v="0"/>
    <x v="0"/>
    <x v="0"/>
    <x v="1"/>
    <x v="7"/>
    <s v="2 - Poder Ejecutivo"/>
    <s v="0213 - MINISTERIO DE TURISMO"/>
    <x v="135"/>
    <x v="1"/>
    <x v="17"/>
    <x v="65"/>
    <s v="2.6 - BIENES MUEBLES, INMUEBLES E INTANGIBLES"/>
    <s v="2.6.1 - MOBILIARIO Y EQUIPO"/>
    <s v="N"/>
    <s v="00 - N/A"/>
    <s v="20 - FONDOS CON DESTINO ESPECÍFICO"/>
    <s v=" "/>
    <s v="99 - MULTIPROVINCIAL"/>
    <n v="0"/>
    <n v="4600000"/>
    <n v="0"/>
  </r>
  <r>
    <x v="0"/>
    <x v="0"/>
    <x v="0"/>
    <x v="1"/>
    <x v="7"/>
    <s v="2 - Poder Ejecutivo"/>
    <s v="0213 - MINISTERIO DE TURISMO"/>
    <x v="135"/>
    <x v="1"/>
    <x v="17"/>
    <x v="65"/>
    <s v="2.6 - BIENES MUEBLES, INMUEBLES E INTANGIBLES"/>
    <s v="2.6.2 - MOBILIARIO Y EQUIPO DE AUDIO, AUDIOVISUAL, RECREATIVO Y EDUCACIONAL"/>
    <s v="N"/>
    <s v="00 - N/A"/>
    <s v="10 - FONDO GENERAL"/>
    <s v=" "/>
    <s v="99 - MULTIPROVINCIAL"/>
    <n v="8000000"/>
    <n v="150000"/>
    <n v="0"/>
  </r>
  <r>
    <x v="0"/>
    <x v="0"/>
    <x v="0"/>
    <x v="1"/>
    <x v="7"/>
    <s v="2 - Poder Ejecutivo"/>
    <s v="0213 - MINISTERIO DE TURISMO"/>
    <x v="135"/>
    <x v="1"/>
    <x v="17"/>
    <x v="65"/>
    <s v="2.6 - BIENES MUEBLES, INMUEBLES E INTANGIBLES"/>
    <s v="2.6.3 - EQUIPO E INSTRUMENTAL, CIENTÍFICO Y LABORATORIO"/>
    <s v="N"/>
    <s v="00 - N/A"/>
    <s v="10 - FONDO GENERAL"/>
    <s v=" "/>
    <s v="99 - MULTIPROVINCIAL"/>
    <n v="345525"/>
    <n v="195525"/>
    <n v="33799.980000000003"/>
  </r>
  <r>
    <x v="0"/>
    <x v="0"/>
    <x v="0"/>
    <x v="1"/>
    <x v="7"/>
    <s v="2 - Poder Ejecutivo"/>
    <s v="0213 - MINISTERIO DE TURISMO"/>
    <x v="135"/>
    <x v="1"/>
    <x v="17"/>
    <x v="65"/>
    <s v="2.6 - BIENES MUEBLES, INMUEBLES E INTANGIBLES"/>
    <s v="2.6.4 - VEHÍCULOS Y EQUIPO DE TRANSPORTE, TRACCIÓN Y ELEVACIÓN"/>
    <s v="N"/>
    <s v="00 - N/A"/>
    <s v="10 - FONDO GENERAL"/>
    <s v=" "/>
    <s v="99 - MULTIPROVINCIAL"/>
    <n v="47110610"/>
    <n v="110610"/>
    <n v="0"/>
  </r>
  <r>
    <x v="0"/>
    <x v="0"/>
    <x v="0"/>
    <x v="1"/>
    <x v="7"/>
    <s v="2 - Poder Ejecutivo"/>
    <s v="0213 - MINISTERIO DE TURISMO"/>
    <x v="135"/>
    <x v="1"/>
    <x v="17"/>
    <x v="65"/>
    <s v="2.6 - BIENES MUEBLES, INMUEBLES E INTANGIBLES"/>
    <s v="2.6.5 - MAQUINARIA, OTROS EQUIPOS Y HERRAMIENTAS"/>
    <s v="N"/>
    <s v="00 - N/A"/>
    <s v="10 - FONDO GENERAL"/>
    <s v=" "/>
    <s v="99 - MULTIPROVINCIAL"/>
    <n v="6191734"/>
    <n v="4991734"/>
    <n v="1955414.0000000005"/>
  </r>
  <r>
    <x v="0"/>
    <x v="0"/>
    <x v="0"/>
    <x v="1"/>
    <x v="7"/>
    <s v="2 - Poder Ejecutivo"/>
    <s v="0213 - MINISTERIO DE TURISMO"/>
    <x v="135"/>
    <x v="1"/>
    <x v="17"/>
    <x v="65"/>
    <s v="2.6 - BIENES MUEBLES, INMUEBLES E INTANGIBLES"/>
    <s v="2.6.5 - MAQUINARIA, OTROS EQUIPOS Y HERRAMIENTAS"/>
    <s v="N"/>
    <s v="00 - N/A"/>
    <s v="20 - FONDOS CON DESTINO ESPECÍFICO"/>
    <s v=" "/>
    <s v="99 - MULTIPROVINCIAL"/>
    <n v="0"/>
    <n v="0"/>
    <n v="0"/>
  </r>
  <r>
    <x v="0"/>
    <x v="0"/>
    <x v="0"/>
    <x v="1"/>
    <x v="7"/>
    <s v="2 - Poder Ejecutivo"/>
    <s v="0213 - MINISTERIO DE TURISMO"/>
    <x v="135"/>
    <x v="1"/>
    <x v="17"/>
    <x v="65"/>
    <s v="2.6 - BIENES MUEBLES, INMUEBLES E INTANGIBLES"/>
    <s v="2.6.6 - EQUIPOS DE DEFENSA Y SEGURIDAD"/>
    <s v="N"/>
    <s v="00 - N/A"/>
    <s v="10 - FONDO GENERAL"/>
    <s v=" "/>
    <s v="99 - MULTIPROVINCIAL"/>
    <n v="704000"/>
    <n v="904000"/>
    <n v="271990"/>
  </r>
  <r>
    <x v="0"/>
    <x v="0"/>
    <x v="0"/>
    <x v="1"/>
    <x v="7"/>
    <s v="2 - Poder Ejecutivo"/>
    <s v="0213 - MINISTERIO DE TURISMO"/>
    <x v="135"/>
    <x v="1"/>
    <x v="17"/>
    <x v="65"/>
    <s v="2.6 - BIENES MUEBLES, INMUEBLES E INTANGIBLES"/>
    <s v="2.6.8 - BIENES INTANGIBLES"/>
    <s v="N"/>
    <s v="00 - N/A"/>
    <s v="10 - FONDO GENERAL"/>
    <s v=" "/>
    <s v="99 - MULTIPROVINCIAL"/>
    <n v="5000000"/>
    <n v="1097250"/>
    <n v="17250"/>
  </r>
  <r>
    <x v="0"/>
    <x v="0"/>
    <x v="0"/>
    <x v="1"/>
    <x v="7"/>
    <s v="2 - Poder Ejecutivo"/>
    <s v="0213 - MINISTERIO DE TURISMO"/>
    <x v="135"/>
    <x v="1"/>
    <x v="17"/>
    <x v="65"/>
    <s v="2.6 - BIENES MUEBLES, INMUEBLES E INTANGIBLES"/>
    <s v="2.6.8 - BIENES INTANGIBLES"/>
    <s v="N"/>
    <s v="00 - N/A"/>
    <s v="20 - FONDOS CON DESTINO ESPECÍFICO"/>
    <s v=" "/>
    <s v="99 - MULTIPROVINCIAL"/>
    <n v="0"/>
    <n v="290000"/>
    <n v="0"/>
  </r>
  <r>
    <x v="0"/>
    <x v="0"/>
    <x v="0"/>
    <x v="1"/>
    <x v="7"/>
    <s v="2 - Poder Ejecutivo"/>
    <s v="0213 - MINISTERIO DE TURISMO"/>
    <x v="135"/>
    <x v="1"/>
    <x v="17"/>
    <x v="65"/>
    <s v="2.6 - BIENES MUEBLES, INMUEBLES E INTANGIBLES"/>
    <s v="2.6.9 - EDIFICIOS, ESTRUCTURAS, TIERRAS, TERRENOS Y OBJETOS DE VALOR"/>
    <s v="N"/>
    <s v="00 - N/A"/>
    <s v="10 - FONDO GENERAL"/>
    <s v=" "/>
    <s v="99 - MULTIPROVINCIAL"/>
    <n v="1000000"/>
    <n v="200000"/>
    <n v="0"/>
  </r>
  <r>
    <x v="0"/>
    <x v="0"/>
    <x v="0"/>
    <x v="1"/>
    <x v="7"/>
    <s v="2 - Poder Ejecutivo"/>
    <s v="0213 - MINISTERIO DE TURISMO"/>
    <x v="136"/>
    <x v="0"/>
    <x v="0"/>
    <x v="2"/>
    <s v="2.7 - OBRAS"/>
    <s v="2.7.1 - OBRAS EN EDIFICACIONES"/>
    <s v="S"/>
    <s v="40 - CONSTRUCCIÓN EDIFICIO DE ASOCIACIÓN DOMINICANA DE PRENSA TURÍSTICA ADOMPRETUR, MUNICIPIO PUERTO PLATA"/>
    <s v="20 - FONDOS CON DESTINO ESPECÍFICO"/>
    <n v="16140"/>
    <s v="18 - PUERTO PLATA"/>
    <n v="19523536"/>
    <n v="19523536"/>
    <n v="7769415.4300000006"/>
  </r>
  <r>
    <x v="0"/>
    <x v="0"/>
    <x v="0"/>
    <x v="1"/>
    <x v="7"/>
    <s v="2 - Poder Ejecutivo"/>
    <s v="0213 - MINISTERIO DE TURISMO"/>
    <x v="136"/>
    <x v="1"/>
    <x v="17"/>
    <x v="65"/>
    <s v="2.6 - BIENES MUEBLES, INMUEBLES E INTANGIBLES"/>
    <s v="2.6.1 - MOBILIARIO Y EQUIPO"/>
    <s v="N"/>
    <s v="00 - N/A"/>
    <s v="20 - FONDOS CON DESTINO ESPECÍFICO"/>
    <s v=" "/>
    <s v="99 - MULTIPROVINCIAL"/>
    <n v="9500000"/>
    <n v="10500000"/>
    <n v="4742582.41"/>
  </r>
  <r>
    <x v="0"/>
    <x v="0"/>
    <x v="0"/>
    <x v="1"/>
    <x v="7"/>
    <s v="2 - Poder Ejecutivo"/>
    <s v="0213 - MINISTERIO DE TURISMO"/>
    <x v="136"/>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7157197"/>
    <n v="0"/>
  </r>
  <r>
    <x v="0"/>
    <x v="0"/>
    <x v="0"/>
    <x v="1"/>
    <x v="7"/>
    <s v="2 - Poder Ejecutivo"/>
    <s v="0213 - MINISTERIO DE TURISMO"/>
    <x v="136"/>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n v="0"/>
  </r>
  <r>
    <x v="0"/>
    <x v="0"/>
    <x v="0"/>
    <x v="1"/>
    <x v="7"/>
    <s v="2 - Poder Ejecutivo"/>
    <s v="0213 - MINISTERIO DE TURISMO"/>
    <x v="136"/>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76954"/>
    <n v="0"/>
  </r>
  <r>
    <x v="0"/>
    <x v="0"/>
    <x v="0"/>
    <x v="1"/>
    <x v="7"/>
    <s v="2 - Poder Ejecutivo"/>
    <s v="0213 - MINISTERIO DE TURISMO"/>
    <x v="136"/>
    <x v="1"/>
    <x v="17"/>
    <x v="65"/>
    <s v="2.6 - BIENES MUEBLES, INMUEBLES E INTANGIBLES"/>
    <s v="2.6.1 - MOBILIARIO Y EQUIPO"/>
    <s v="S"/>
    <s v="16 - RECONSTRUCCIÓN PLAZA DE VENDEDORES DEL BALNEARIOS LOS PATOS PROVINCIA BARAHONA"/>
    <s v="20 - FONDOS CON DESTINO ESPECÍFICO"/>
    <n v="15493"/>
    <s v="04 - BARAHONA"/>
    <n v="170177"/>
    <n v="0"/>
    <n v="0"/>
  </r>
  <r>
    <x v="0"/>
    <x v="0"/>
    <x v="0"/>
    <x v="1"/>
    <x v="7"/>
    <s v="2 - Poder Ejecutivo"/>
    <s v="0213 - MINISTERIO DE TURISMO"/>
    <x v="136"/>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n v="0"/>
  </r>
  <r>
    <x v="0"/>
    <x v="0"/>
    <x v="0"/>
    <x v="1"/>
    <x v="7"/>
    <s v="2 - Poder Ejecutivo"/>
    <s v="0213 - MINISTERIO DE TURISMO"/>
    <x v="136"/>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n v="0"/>
  </r>
  <r>
    <x v="0"/>
    <x v="0"/>
    <x v="0"/>
    <x v="1"/>
    <x v="7"/>
    <s v="2 - Poder Ejecutivo"/>
    <s v="0213 - MINISTERIO DE TURISMO"/>
    <x v="136"/>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0"/>
    <n v="0"/>
  </r>
  <r>
    <x v="0"/>
    <x v="0"/>
    <x v="0"/>
    <x v="1"/>
    <x v="7"/>
    <s v="2 - Poder Ejecutivo"/>
    <s v="0213 - MINISTERIO DE TURISMO"/>
    <x v="136"/>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235421"/>
    <n v="0"/>
  </r>
  <r>
    <x v="0"/>
    <x v="0"/>
    <x v="0"/>
    <x v="1"/>
    <x v="7"/>
    <s v="2 - Poder Ejecutivo"/>
    <s v="0213 - MINISTERIO DE TURISMO"/>
    <x v="136"/>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242710"/>
    <n v="0"/>
  </r>
  <r>
    <x v="0"/>
    <x v="0"/>
    <x v="0"/>
    <x v="1"/>
    <x v="7"/>
    <s v="2 - Poder Ejecutivo"/>
    <s v="0213 - MINISTERIO DE TURISMO"/>
    <x v="136"/>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89278.9"/>
    <n v="42357.200000000004"/>
  </r>
  <r>
    <x v="0"/>
    <x v="0"/>
    <x v="0"/>
    <x v="1"/>
    <x v="7"/>
    <s v="2 - Poder Ejecutivo"/>
    <s v="0213 - MINISTERIO DE TURISMO"/>
    <x v="136"/>
    <x v="1"/>
    <x v="17"/>
    <x v="65"/>
    <s v="2.6 - BIENES MUEBLES, INMUEBLES E INTANGIBLES"/>
    <s v="2.6.1 - MOBILIARIO Y EQUIPO"/>
    <s v="S"/>
    <s v="53 - CONSTRUCCIÓN  PLAZA MULTIUSO SEIBANA,  MUNICIPIO DE SANTA CRUZ, PROVINCIA EL SEIBO."/>
    <s v="20 - FONDOS CON DESTINO ESPECÍFICO"/>
    <n v="16326"/>
    <s v="08 - EL SEIBO"/>
    <n v="0"/>
    <n v="552675.18999999994"/>
    <n v="0"/>
  </r>
  <r>
    <x v="0"/>
    <x v="0"/>
    <x v="0"/>
    <x v="1"/>
    <x v="7"/>
    <s v="2 - Poder Ejecutivo"/>
    <s v="0213 - MINISTERIO DE TURISMO"/>
    <x v="136"/>
    <x v="1"/>
    <x v="17"/>
    <x v="65"/>
    <s v="2.6 - BIENES MUEBLES, INMUEBLES E INTANGIBLES"/>
    <s v="2.6.1 - MOBILIARIO Y EQUIPO"/>
    <s v="S"/>
    <s v="65 - RECONSTRUCCIÓN PLAZA DE VENDEDORES EN CAYO LEVANTADO, MUNICIPIO SAMANA, PROVINCIA SAMANA"/>
    <s v="20 - FONDOS CON DESTINO ESPECÍFICO"/>
    <n v="16694"/>
    <s v="20 - SAMANA"/>
    <n v="0"/>
    <n v="2510550.9300000002"/>
    <n v="0"/>
  </r>
  <r>
    <x v="0"/>
    <x v="0"/>
    <x v="0"/>
    <x v="1"/>
    <x v="7"/>
    <s v="2 - Poder Ejecutivo"/>
    <s v="0213 - MINISTERIO DE TURISMO"/>
    <x v="136"/>
    <x v="1"/>
    <x v="17"/>
    <x v="65"/>
    <s v="2.6 - BIENES MUEBLES, INMUEBLES E INTANGIBLES"/>
    <s v="2.6.1 - MOBILIARIO Y EQUIPO"/>
    <s v="S"/>
    <s v="69 - RECONSTRUCCIÓN PLAZA DE VENDEDORES PLAYA MINO, MUNICIPIO RIO SAN JUAN, PROVINCIA MARIA TRINIDAD SANCHEZ"/>
    <s v="20 - FONDOS CON DESTINO ESPECÍFICO"/>
    <n v="16845"/>
    <s v="14 - MARIA TRINIDAD SANCHEZ"/>
    <n v="0"/>
    <n v="569562.15"/>
    <n v="0"/>
  </r>
  <r>
    <x v="0"/>
    <x v="0"/>
    <x v="0"/>
    <x v="1"/>
    <x v="7"/>
    <s v="2 - Poder Ejecutivo"/>
    <s v="0213 - MINISTERIO DE TURISMO"/>
    <x v="136"/>
    <x v="1"/>
    <x v="17"/>
    <x v="65"/>
    <s v="2.6 - BIENES MUEBLES, INMUEBLES E INTANGIBLES"/>
    <s v="2.6.1 - MOBILIARIO Y EQUIPO"/>
    <s v="S"/>
    <s v="68 - CONSTRUCCIÓN DE INFRAESTRUCTURAS RECREATIVAS EN FRENTE MARÍTIMO DE PLAYA LINDA, MUNICIPIO NIZAO, PROVINCIA PERAVIA."/>
    <s v="20 - FONDOS CON DESTINO ESPECÍFICO"/>
    <n v="16852"/>
    <s v="17 - PERAVIA"/>
    <n v="0"/>
    <n v="411769.98"/>
    <n v="0"/>
  </r>
  <r>
    <x v="0"/>
    <x v="0"/>
    <x v="0"/>
    <x v="1"/>
    <x v="7"/>
    <s v="2 - Poder Ejecutivo"/>
    <s v="0213 - MINISTERIO DE TURISMO"/>
    <x v="136"/>
    <x v="1"/>
    <x v="17"/>
    <x v="65"/>
    <s v="2.6 - BIENES MUEBLES, INMUEBLES E INTANGIBLES"/>
    <s v="2.6.2 - MOBILIARIO Y EQUIPO DE AUDIO, AUDIOVISUAL, RECREATIVO Y EDUCACIONAL"/>
    <s v="N"/>
    <s v="00 - N/A"/>
    <s v="20 - FONDOS CON DESTINO ESPECÍFICO"/>
    <s v=" "/>
    <s v="99 - MULTIPROVINCIAL"/>
    <n v="1000000"/>
    <n v="1800000"/>
    <n v="62882.2"/>
  </r>
  <r>
    <x v="0"/>
    <x v="0"/>
    <x v="0"/>
    <x v="1"/>
    <x v="7"/>
    <s v="2 - Poder Ejecutivo"/>
    <s v="0213 - MINISTERIO DE TURISMO"/>
    <x v="136"/>
    <x v="1"/>
    <x v="17"/>
    <x v="65"/>
    <s v="2.6 - BIENES MUEBLES, INMUEBLES E INTANGIBLES"/>
    <s v="2.6.3 - EQUIPO E INSTRUMENTAL, CIENTÍFICO Y LABORATORIO"/>
    <s v="N"/>
    <s v="00 - N/A"/>
    <s v="20 - FONDOS CON DESTINO ESPECÍFICO"/>
    <s v=" "/>
    <s v="99 - MULTIPROVINCIAL"/>
    <n v="300000"/>
    <n v="1000000"/>
    <n v="283200"/>
  </r>
  <r>
    <x v="0"/>
    <x v="0"/>
    <x v="0"/>
    <x v="1"/>
    <x v="7"/>
    <s v="2 - Poder Ejecutivo"/>
    <s v="0213 - MINISTERIO DE TURISMO"/>
    <x v="136"/>
    <x v="1"/>
    <x v="17"/>
    <x v="65"/>
    <s v="2.6 - BIENES MUEBLES, INMUEBLES E INTANGIBLES"/>
    <s v="2.6.4 - VEHÍCULOS Y EQUIPO DE TRANSPORTE, TRACCIÓN Y ELEVACIÓN"/>
    <s v="N"/>
    <s v="00 - N/A"/>
    <s v="20 - FONDOS CON DESTINO ESPECÍFICO"/>
    <s v=" "/>
    <s v="99 - MULTIPROVINCIAL"/>
    <n v="5300000"/>
    <n v="48700000"/>
    <n v="32370246.939999998"/>
  </r>
  <r>
    <x v="0"/>
    <x v="0"/>
    <x v="0"/>
    <x v="1"/>
    <x v="7"/>
    <s v="2 - Poder Ejecutivo"/>
    <s v="0213 - MINISTERIO DE TURISMO"/>
    <x v="136"/>
    <x v="1"/>
    <x v="17"/>
    <x v="65"/>
    <s v="2.6 - BIENES MUEBLES, INMUEBLES E INTANGIBLES"/>
    <s v="2.6.5 - MAQUINARIA, OTROS EQUIPOS Y HERRAMIENTAS"/>
    <s v="N"/>
    <s v="00 - N/A"/>
    <s v="20 - FONDOS CON DESTINO ESPECÍFICO"/>
    <s v=" "/>
    <s v="99 - MULTIPROVINCIAL"/>
    <n v="2000000"/>
    <n v="26820000"/>
    <n v="12896165.770000001"/>
  </r>
  <r>
    <x v="0"/>
    <x v="0"/>
    <x v="0"/>
    <x v="1"/>
    <x v="7"/>
    <s v="2 - Poder Ejecutivo"/>
    <s v="0213 - MINISTERIO DE TURISMO"/>
    <x v="136"/>
    <x v="1"/>
    <x v="17"/>
    <x v="65"/>
    <s v="2.6 - BIENES MUEBLES, INMUEBLES E INTANGIBLES"/>
    <s v="2.6.6 - EQUIPOS DE DEFENSA Y SEGURIDAD"/>
    <s v="N"/>
    <s v="00 - N/A"/>
    <s v="20 - FONDOS CON DESTINO ESPECÍFICO"/>
    <s v=" "/>
    <s v="99 - MULTIPROVINCIAL"/>
    <n v="100000"/>
    <n v="1000000"/>
    <n v="380000"/>
  </r>
  <r>
    <x v="0"/>
    <x v="0"/>
    <x v="0"/>
    <x v="1"/>
    <x v="7"/>
    <s v="2 - Poder Ejecutivo"/>
    <s v="0213 - MINISTERIO DE TURISMO"/>
    <x v="136"/>
    <x v="1"/>
    <x v="17"/>
    <x v="65"/>
    <s v="2.6 - BIENES MUEBLES, INMUEBLES E INTANGIBLES"/>
    <s v="2.6.8 - BIENES INTANGIBLES"/>
    <s v="N"/>
    <s v="00 - N/A"/>
    <s v="20 - FONDOS CON DESTINO ESPECÍFICO"/>
    <s v=" "/>
    <s v="99 - MULTIPROVINCIAL"/>
    <n v="3200000"/>
    <n v="8726003.7200000007"/>
    <n v="1090619.72"/>
  </r>
  <r>
    <x v="0"/>
    <x v="0"/>
    <x v="0"/>
    <x v="1"/>
    <x v="7"/>
    <s v="2 - Poder Ejecutivo"/>
    <s v="0213 - MINISTERIO DE TURISMO"/>
    <x v="136"/>
    <x v="1"/>
    <x v="17"/>
    <x v="65"/>
    <s v="2.6 - BIENES MUEBLES, INMUEBLES E INTANGIBLES"/>
    <s v="2.6.9 - EDIFICIOS, ESTRUCTURAS, TIERRAS, TERRENOS Y OBJETOS DE VALOR"/>
    <s v="N"/>
    <s v="00 - N/A"/>
    <s v="20 - FONDOS CON DESTINO ESPECÍFICO"/>
    <s v=" "/>
    <s v="99 - MULTIPROVINCIAL"/>
    <n v="450000"/>
    <n v="500000"/>
    <n v="0"/>
  </r>
  <r>
    <x v="0"/>
    <x v="0"/>
    <x v="0"/>
    <x v="1"/>
    <x v="7"/>
    <s v="2 - Poder Ejecutivo"/>
    <s v="0213 - MINISTERIO DE TURISMO"/>
    <x v="136"/>
    <x v="1"/>
    <x v="17"/>
    <x v="65"/>
    <s v="2.7 - OBRAS"/>
    <s v="2.7.1 - OBRAS EN EDIFICACIONES"/>
    <s v="N"/>
    <s v="00 - N/A"/>
    <s v="20 - FONDOS CON DESTINO ESPECÍFICO"/>
    <s v=" "/>
    <s v="99 - MULTIPROVINCIAL"/>
    <n v="0"/>
    <n v="111000000"/>
    <n v="30301795.650000002"/>
  </r>
  <r>
    <x v="0"/>
    <x v="0"/>
    <x v="0"/>
    <x v="1"/>
    <x v="7"/>
    <s v="2 - Poder Ejecutivo"/>
    <s v="0213 - MINISTERIO DE TURISMO"/>
    <x v="136"/>
    <x v="1"/>
    <x v="17"/>
    <x v="65"/>
    <s v="2.7 - OBRAS"/>
    <s v="2.7.1 - OBRAS EN EDIFICACIONES"/>
    <s v="S"/>
    <s v="05 - RECONSTRUCCIÓN DE PLAZA DE VENDEDORES EN EL PUEBLO LOS PESCADORES, MUNICIPIO LAS TERRENAS, PROVINCIA SAMANA"/>
    <s v="20 - FONDOS CON DESTINO ESPECÍFICO"/>
    <n v="15131"/>
    <s v="20 - SAMANA"/>
    <n v="95718835"/>
    <n v="95718835"/>
    <n v="61814668.199999996"/>
  </r>
  <r>
    <x v="0"/>
    <x v="0"/>
    <x v="0"/>
    <x v="1"/>
    <x v="7"/>
    <s v="2 - Poder Ejecutivo"/>
    <s v="0213 - MINISTERIO DE TURISMO"/>
    <x v="136"/>
    <x v="1"/>
    <x v="17"/>
    <x v="65"/>
    <s v="2.7 - OBRAS"/>
    <s v="2.7.1 - OBRAS EN EDIFICACIONES"/>
    <s v="S"/>
    <s v="13 - CONSTRUCCIÓN PLAZA DE VENDEDORES PLAYA PALENQUE, MUNICIPIO SABANA GRANDE DE PALENQUE, PROVINCIA SAN CRISTOBAL."/>
    <s v="20 - FONDOS CON DESTINO ESPECÍFICO"/>
    <n v="15452"/>
    <s v="21 - SAN CRISTOBAL"/>
    <n v="53209449"/>
    <n v="14209449"/>
    <n v="10334957.789999999"/>
  </r>
  <r>
    <x v="0"/>
    <x v="0"/>
    <x v="0"/>
    <x v="1"/>
    <x v="7"/>
    <s v="2 - Poder Ejecutivo"/>
    <s v="0213 - MINISTERIO DE TURISMO"/>
    <x v="136"/>
    <x v="1"/>
    <x v="17"/>
    <x v="65"/>
    <s v="2.7 - OBRAS"/>
    <s v="2.7.1 - OBRAS EN EDIFICACIONES"/>
    <s v="S"/>
    <s v="15 - MEJORAMIENTO DEL ENTORNO DE LA LAGUNA GRI GRI, MUNICIPIO RÍO SAN JUAN, PROVINCIA MARÍA TRINIDAD SÁNCHEZ."/>
    <s v="20 - FONDOS CON DESTINO ESPECÍFICO"/>
    <n v="15484"/>
    <s v="14 - MARIA TRINIDAD SANCHEZ"/>
    <n v="1163099"/>
    <n v="1163099"/>
    <n v="1052442.98"/>
  </r>
  <r>
    <x v="0"/>
    <x v="0"/>
    <x v="0"/>
    <x v="1"/>
    <x v="7"/>
    <s v="2 - Poder Ejecutivo"/>
    <s v="0213 - MINISTERIO DE TURISMO"/>
    <x v="136"/>
    <x v="1"/>
    <x v="17"/>
    <x v="65"/>
    <s v="2.7 - OBRAS"/>
    <s v="2.7.1 - OBRAS EN EDIFICACIONES"/>
    <s v="S"/>
    <s v="16 - RECONSTRUCCIÓN PLAZA DE VENDEDORES DEL BALNEARIOS LOS PATOS PROVINCIA BARAHONA"/>
    <s v="20 - FONDOS CON DESTINO ESPECÍFICO"/>
    <n v="15493"/>
    <s v="04 - BARAHONA"/>
    <n v="1412457"/>
    <n v="0"/>
    <n v="0"/>
  </r>
  <r>
    <x v="0"/>
    <x v="0"/>
    <x v="0"/>
    <x v="1"/>
    <x v="7"/>
    <s v="2 - Poder Ejecutivo"/>
    <s v="0213 - MINISTERIO DE TURISMO"/>
    <x v="136"/>
    <x v="1"/>
    <x v="17"/>
    <x v="65"/>
    <s v="2.7 - OBRAS"/>
    <s v="2.7.1 - OBRAS EN EDIFICACIONES"/>
    <s v="S"/>
    <s v="17 - RECONSTRUCCIÓN DE LA PLAZA DE VENDEDORES DE LA PLAYA DE GUAYACANES, PROVINCIA SAN PEDRO DE MACORÍS"/>
    <s v="20 - FONDOS CON DESTINO ESPECÍFICO"/>
    <n v="15494"/>
    <s v="23 - SAN PEDRO DE MACORIS"/>
    <n v="17063330"/>
    <n v="0"/>
    <n v="0"/>
  </r>
  <r>
    <x v="0"/>
    <x v="0"/>
    <x v="0"/>
    <x v="1"/>
    <x v="7"/>
    <s v="2 - Poder Ejecutivo"/>
    <s v="0213 - MINISTERIO DE TURISMO"/>
    <x v="136"/>
    <x v="1"/>
    <x v="17"/>
    <x v="65"/>
    <s v="2.7 - OBRAS"/>
    <s v="2.7.1 - OBRAS EN EDIFICACIONES"/>
    <s v="S"/>
    <s v="20 - RECONSTRUCCIÓN DE LA PLAZA DE VENDEDORES DE LA PLAYITA DE GUAYACANES, PROVINCIA SAN PEDRO DE MACORIS"/>
    <s v="20 - FONDOS CON DESTINO ESPECÍFICO"/>
    <n v="15497"/>
    <s v="23 - SAN PEDRO DE MACORIS"/>
    <n v="11813478"/>
    <n v="0"/>
    <n v="0"/>
  </r>
  <r>
    <x v="0"/>
    <x v="0"/>
    <x v="0"/>
    <x v="1"/>
    <x v="7"/>
    <s v="2 - Poder Ejecutivo"/>
    <s v="0213 - MINISTERIO DE TURISMO"/>
    <x v="136"/>
    <x v="1"/>
    <x v="17"/>
    <x v="65"/>
    <s v="2.7 - OBRAS"/>
    <s v="2.7.1 - OBRAS EN EDIFICACIONES"/>
    <s v="S"/>
    <s v="21 - RECONSTRUCCIÓN PLAZA DE VENDEDORES DE LA PLAYA EL QUEMAITO PROVINCIA BARAHONA"/>
    <s v="20 - FONDOS CON DESTINO ESPECÍFICO"/>
    <n v="15498"/>
    <s v="04 - BARAHONA"/>
    <n v="6048230"/>
    <n v="0"/>
    <n v="0"/>
  </r>
  <r>
    <x v="0"/>
    <x v="0"/>
    <x v="0"/>
    <x v="1"/>
    <x v="7"/>
    <s v="2 - Poder Ejecutivo"/>
    <s v="0213 - MINISTERIO DE TURISMO"/>
    <x v="136"/>
    <x v="1"/>
    <x v="17"/>
    <x v="65"/>
    <s v="2.7 - OBRAS"/>
    <s v="2.7.1 - OBRAS EN EDIFICACIONES"/>
    <s v="S"/>
    <s v="25 - RECONSTRUCCIÓN DE LA PLAZA DE VENDEDORES PLAYA LAS GALERAS, DISTRITO MUNICIPAL LAS GALERAS, MUNICIPIO SAMANA, PROVINCIA SAMANA"/>
    <s v="20 - FONDOS CON DESTINO ESPECÍFICO"/>
    <n v="15502"/>
    <s v="20 - SAMANA"/>
    <n v="11244853"/>
    <n v="10053473.620000001"/>
    <n v="10053473.310000001"/>
  </r>
  <r>
    <x v="0"/>
    <x v="0"/>
    <x v="0"/>
    <x v="1"/>
    <x v="7"/>
    <s v="2 - Poder Ejecutivo"/>
    <s v="0213 - MINISTERIO DE TURISMO"/>
    <x v="136"/>
    <x v="1"/>
    <x v="17"/>
    <x v="65"/>
    <s v="2.7 - OBRAS"/>
    <s v="2.7.1 - OBRAS EN EDIFICACIONES"/>
    <s v="S"/>
    <s v="28 - CONSTRUCCIÓN DE ESTACIONAMIENTO VEHICULAR PARA VISITANTES DE PLAYA BAYAHIBE, PROVINCIA LA ALTAGRACIA"/>
    <s v="20 - FONDOS CON DESTINO ESPECÍFICO"/>
    <n v="16070"/>
    <s v="11 - LA ALTAGRACIA"/>
    <n v="17041441"/>
    <n v="17041441"/>
    <n v="3608538.19"/>
  </r>
  <r>
    <x v="0"/>
    <x v="0"/>
    <x v="0"/>
    <x v="1"/>
    <x v="7"/>
    <s v="2 - Poder Ejecutivo"/>
    <s v="0213 - MINISTERIO DE TURISMO"/>
    <x v="136"/>
    <x v="1"/>
    <x v="17"/>
    <x v="65"/>
    <s v="2.7 - OBRAS"/>
    <s v="2.7.1 - OBRAS EN EDIFICACIONES"/>
    <s v="S"/>
    <s v="31 - RECONSTRUCCIÓN PASARELA PEATONAL EN LA ZONA COSTERA DEL MUNICIPIO LAS TERRENAS, PROVINCIA SAMANA"/>
    <s v="20 - FONDOS CON DESTINO ESPECÍFICO"/>
    <n v="16076"/>
    <s v="20 - SAMANA"/>
    <n v="443284"/>
    <n v="668610.4"/>
    <n v="88656.8"/>
  </r>
  <r>
    <x v="0"/>
    <x v="0"/>
    <x v="0"/>
    <x v="1"/>
    <x v="7"/>
    <s v="2 - Poder Ejecutivo"/>
    <s v="0213 - MINISTERIO DE TURISMO"/>
    <x v="136"/>
    <x v="1"/>
    <x v="17"/>
    <x v="65"/>
    <s v="2.7 - OBRAS"/>
    <s v="2.7.1 - OBRAS EN EDIFICACIONES"/>
    <s v="S"/>
    <s v="33 - RECONSTRUCCIÓN DEL PARQUE NACIONAL SUBMARINO LA CALETA Y SU ENTORNO, DISTRITO MUNICIPAL LA CALETA, PROVINCIA SANTO DOMINGO"/>
    <s v="20 - FONDOS CON DESTINO ESPECÍFICO"/>
    <n v="16114"/>
    <s v="32 - SANTO DOMINGO"/>
    <n v="19288784"/>
    <n v="19288784"/>
    <n v="18982879.52"/>
  </r>
  <r>
    <x v="0"/>
    <x v="0"/>
    <x v="0"/>
    <x v="1"/>
    <x v="7"/>
    <s v="2 - Poder Ejecutivo"/>
    <s v="0213 - MINISTERIO DE TURISMO"/>
    <x v="136"/>
    <x v="1"/>
    <x v="17"/>
    <x v="65"/>
    <s v="2.7 - OBRAS"/>
    <s v="2.7.1 - OBRAS EN EDIFICACIONES"/>
    <s v="S"/>
    <s v="60 - RECONSTRUCCIÓN DE LA PLAZA MARCELINO MARTE (CANITO) Y SU ENTORNO, MUNICIPIO GUAYACANES, PROVINCIA SAN PEDRO DE MACORÍS."/>
    <s v="20 - FONDOS CON DESTINO ESPECÍFICO"/>
    <n v="16415"/>
    <s v="23 - SAN PEDRO DE MACORIS"/>
    <n v="0"/>
    <n v="10275518.68"/>
    <n v="5341002.18"/>
  </r>
  <r>
    <x v="0"/>
    <x v="0"/>
    <x v="0"/>
    <x v="1"/>
    <x v="7"/>
    <s v="2 - Poder Ejecutivo"/>
    <s v="0213 - MINISTERIO DE TURISMO"/>
    <x v="136"/>
    <x v="1"/>
    <x v="17"/>
    <x v="65"/>
    <s v="2.7 - OBRAS"/>
    <s v="2.7.1 - OBRAS EN EDIFICACIONES"/>
    <s v="S"/>
    <s v="54 - CONSTRUCCIÓN  PARQUE URBANO EN EL MUNICIPIO  BAJOS DE HAINA, PROVINCIA SAN CRISTOBAL"/>
    <s v="20 - FONDOS CON DESTINO ESPECÍFICO"/>
    <n v="16327"/>
    <s v="21 - SAN CRISTOBAL"/>
    <n v="0"/>
    <n v="110011.63"/>
    <n v="0"/>
  </r>
  <r>
    <x v="0"/>
    <x v="0"/>
    <x v="0"/>
    <x v="1"/>
    <x v="7"/>
    <s v="2 - Poder Ejecutivo"/>
    <s v="0213 - MINISTERIO DE TURISMO"/>
    <x v="136"/>
    <x v="1"/>
    <x v="17"/>
    <x v="65"/>
    <s v="2.7 - OBRAS"/>
    <s v="2.7.1 - OBRAS EN EDIFICACIONES"/>
    <s v="S"/>
    <s v="56 - CONSTRUCCIÓN DE TERMINAL DE CRUCEROS EN EL PUERTO DEL MUNICIPIO SANTA CRUZ DE BARAHONA, PROVINCIA BARAHONA"/>
    <s v="20 - FONDOS CON DESTINO ESPECÍFICO"/>
    <n v="16373"/>
    <s v="04 - BARAHONA"/>
    <n v="0"/>
    <n v="203600282.53999999"/>
    <n v="96773787.780000001"/>
  </r>
  <r>
    <x v="0"/>
    <x v="0"/>
    <x v="0"/>
    <x v="1"/>
    <x v="7"/>
    <s v="2 - Poder Ejecutivo"/>
    <s v="0213 - MINISTERIO DE TURISMO"/>
    <x v="136"/>
    <x v="1"/>
    <x v="17"/>
    <x v="65"/>
    <s v="2.7 - OBRAS"/>
    <s v="2.7.1 - OBRAS EN EDIFICACIONES"/>
    <s v="S"/>
    <s v="59 - RECONSTRUCCIÓN DEL PARQUE CENTRAL JUAN PABLO DUARTE Y SU ENTORNO, MUNICIPIO SANTA BÁRBARA DE SAMANÁ, PROVINCIA SAMANÁ"/>
    <s v="20 - FONDOS CON DESTINO ESPECÍFICO"/>
    <n v="16410"/>
    <s v="20 - SAMANA"/>
    <n v="0"/>
    <n v="4572432.53"/>
    <n v="0"/>
  </r>
  <r>
    <x v="0"/>
    <x v="0"/>
    <x v="0"/>
    <x v="1"/>
    <x v="7"/>
    <s v="2 - Poder Ejecutivo"/>
    <s v="0213 - MINISTERIO DE TURISMO"/>
    <x v="136"/>
    <x v="1"/>
    <x v="17"/>
    <x v="65"/>
    <s v="2.7 - OBRAS"/>
    <s v="2.7.1 - OBRAS EN EDIFICACIONES"/>
    <s v="S"/>
    <s v="53 - CONSTRUCCIÓN  PLAZA MULTIUSO SEIBANA,  MUNICIPIO DE SANTA CRUZ, PROVINCIA EL SEIBO."/>
    <s v="20 - FONDOS CON DESTINO ESPECÍFICO"/>
    <n v="16326"/>
    <s v="08 - EL SEIBO"/>
    <n v="0"/>
    <n v="84153481.579999998"/>
    <n v="24245797.209999997"/>
  </r>
  <r>
    <x v="0"/>
    <x v="0"/>
    <x v="0"/>
    <x v="1"/>
    <x v="7"/>
    <s v="2 - Poder Ejecutivo"/>
    <s v="0213 - MINISTERIO DE TURISMO"/>
    <x v="136"/>
    <x v="1"/>
    <x v="17"/>
    <x v="65"/>
    <s v="2.7 - OBRAS"/>
    <s v="2.7.1 - OBRAS EN EDIFICACIONES"/>
    <s v="S"/>
    <s v="55 - MEJORAMIENTO DEL BALNEARIO BOCA DE CACHON Y SU ENTORNO, MUNICIPIO JIMANI, PROVINCIA INDEPENDENCIA."/>
    <s v="20 - FONDOS CON DESTINO ESPECÍFICO"/>
    <n v="16342"/>
    <s v="10 - INDEPENDENCIA"/>
    <n v="0"/>
    <n v="32251892.23"/>
    <n v="32044880.769999996"/>
  </r>
  <r>
    <x v="0"/>
    <x v="0"/>
    <x v="0"/>
    <x v="1"/>
    <x v="7"/>
    <s v="2 - Poder Ejecutivo"/>
    <s v="0213 - MINISTERIO DE TURISMO"/>
    <x v="136"/>
    <x v="1"/>
    <x v="17"/>
    <x v="65"/>
    <s v="2.7 - OBRAS"/>
    <s v="2.7.1 - OBRAS EN EDIFICACIONES"/>
    <s v="S"/>
    <s v="65 - RECONSTRUCCIÓN PLAZA DE VENDEDORES EN CAYO LEVANTADO, MUNICIPIO SAMANA, PROVINCIA SAMANA"/>
    <s v="20 - FONDOS CON DESTINO ESPECÍFICO"/>
    <n v="16694"/>
    <s v="20 - SAMANA"/>
    <n v="0"/>
    <n v="44224461.039999999"/>
    <n v="0"/>
  </r>
  <r>
    <x v="0"/>
    <x v="0"/>
    <x v="0"/>
    <x v="1"/>
    <x v="7"/>
    <s v="2 - Poder Ejecutivo"/>
    <s v="0213 - MINISTERIO DE TURISMO"/>
    <x v="136"/>
    <x v="1"/>
    <x v="17"/>
    <x v="65"/>
    <s v="2.7 - OBRAS"/>
    <s v="2.7.1 - OBRAS EN EDIFICACIONES"/>
    <s v="S"/>
    <s v="67 - RESTAURACIÓN EDIFICIO DE LA DIRECCIÓN NACIONAL DE PATRIMONIO MONUMENTAL (DNPM), CIUDAD COLONIAL, DISTRITO NACIONAL"/>
    <s v="20 - FONDOS CON DESTINO ESPECÍFICO"/>
    <n v="16841"/>
    <s v="01 - DISTRITO NACIONAL"/>
    <n v="0"/>
    <n v="2249927.62"/>
    <n v="0"/>
  </r>
  <r>
    <x v="0"/>
    <x v="0"/>
    <x v="0"/>
    <x v="1"/>
    <x v="7"/>
    <s v="2 - Poder Ejecutivo"/>
    <s v="0213 - MINISTERIO DE TURISMO"/>
    <x v="136"/>
    <x v="1"/>
    <x v="17"/>
    <x v="65"/>
    <s v="2.7 - OBRAS"/>
    <s v="2.7.1 - OBRAS EN EDIFICACIONES"/>
    <s v="S"/>
    <s v="69 - RECONSTRUCCIÓN PLAZA DE VENDEDORES PLAYA MINO, MUNICIPIO RIO SAN JUAN, PROVINCIA MARIA TRINIDAD SANCHEZ"/>
    <s v="20 - FONDOS CON DESTINO ESPECÍFICO"/>
    <n v="16845"/>
    <s v="14 - MARIA TRINIDAD SANCHEZ"/>
    <n v="0"/>
    <n v="3432354.37"/>
    <n v="0"/>
  </r>
  <r>
    <x v="0"/>
    <x v="0"/>
    <x v="0"/>
    <x v="1"/>
    <x v="7"/>
    <s v="2 - Poder Ejecutivo"/>
    <s v="0213 - MINISTERIO DE TURISMO"/>
    <x v="136"/>
    <x v="1"/>
    <x v="17"/>
    <x v="65"/>
    <s v="2.7 - OBRAS"/>
    <s v="2.7.1 - OBRAS EN EDIFICACIONES"/>
    <s v="S"/>
    <s v="68 - CONSTRUCCIÓN DE INFRAESTRUCTURAS RECREATIVAS EN FRENTE MARÍTIMO DE PLAYA LINDA, MUNICIPIO NIZAO, PROVINCIA PERAVIA."/>
    <s v="20 - FONDOS CON DESTINO ESPECÍFICO"/>
    <n v="16852"/>
    <s v="17 - PERAVIA"/>
    <n v="0"/>
    <n v="2521007.5499999998"/>
    <n v="0"/>
  </r>
  <r>
    <x v="0"/>
    <x v="0"/>
    <x v="0"/>
    <x v="1"/>
    <x v="7"/>
    <s v="2 - Poder Ejecutivo"/>
    <s v="0213 - MINISTERIO DE TURISMO"/>
    <x v="136"/>
    <x v="3"/>
    <x v="19"/>
    <x v="111"/>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454834.03"/>
    <n v="0"/>
  </r>
  <r>
    <x v="0"/>
    <x v="0"/>
    <x v="0"/>
    <x v="1"/>
    <x v="7"/>
    <s v="2 - Poder Ejecutivo"/>
    <s v="0213 - MINISTERIO DE TURISMO"/>
    <x v="136"/>
    <x v="3"/>
    <x v="19"/>
    <x v="111"/>
    <s v="2.7 - OBRAS"/>
    <s v="2.7.1 - OBRAS EN EDIFICACIONES"/>
    <s v="S"/>
    <s v="35 - HABILITACIÓN ESTACION DEPURADORA AGUAS RESIDUALES JUAN DOLIO, MUNICIPIO GUAYACANES, PROVINCIA DE SAN PEDRO DE MACORIS"/>
    <s v="20 - FONDOS CON DESTINO ESPECÍFICO"/>
    <n v="16115"/>
    <s v="23 - SAN PEDRO DE MACORIS"/>
    <n v="192706"/>
    <n v="192706"/>
    <n v="0"/>
  </r>
  <r>
    <x v="0"/>
    <x v="0"/>
    <x v="0"/>
    <x v="1"/>
    <x v="7"/>
    <s v="2 - Poder Ejecutivo"/>
    <s v="0213 - MINISTERIO DE TURISMO"/>
    <x v="136"/>
    <x v="2"/>
    <x v="14"/>
    <x v="104"/>
    <s v="2.6 - BIENES MUEBLES, INMUEBLES E INTANGIBLES"/>
    <s v="2.6.1 - MOBILIARIO Y EQUIPO"/>
    <s v="S"/>
    <s v="08 - RECONSTRUCCIÓN DEL FRENTE COSTERO DE LA PLAYA SOSUA, MUNICIPIO SOSUA, PROVINCIA PUERTO PLATA"/>
    <s v="20 - FONDOS CON DESTINO ESPECÍFICO"/>
    <n v="15345"/>
    <s v="18 - PUERTO PLATA"/>
    <n v="35194346"/>
    <n v="22780171.719999999"/>
    <n v="0"/>
  </r>
  <r>
    <x v="0"/>
    <x v="0"/>
    <x v="0"/>
    <x v="1"/>
    <x v="7"/>
    <s v="2 - Poder Ejecutivo"/>
    <s v="0213 - MINISTERIO DE TURISMO"/>
    <x v="136"/>
    <x v="2"/>
    <x v="14"/>
    <x v="104"/>
    <s v="2.7 - OBRAS"/>
    <s v="2.7.1 - OBRAS EN EDIFICACIONES"/>
    <s v="S"/>
    <s v="08 - RECONSTRUCCIÓN DEL FRENTE COSTERO DE LA PLAYA SOSUA, MUNICIPIO SOSUA, PROVINCIA PUERTO PLATA"/>
    <s v="20 - FONDOS CON DESTINO ESPECÍFICO"/>
    <n v="15345"/>
    <s v="18 - PUERTO PLATA"/>
    <n v="20502010"/>
    <n v="20502010"/>
    <n v="15544854.470000001"/>
  </r>
  <r>
    <x v="0"/>
    <x v="0"/>
    <x v="0"/>
    <x v="1"/>
    <x v="7"/>
    <s v="2 - Poder Ejecutivo"/>
    <s v="0213 - MINISTERIO DE TURISMO"/>
    <x v="136"/>
    <x v="2"/>
    <x v="8"/>
    <x v="34"/>
    <s v="2.6 - BIENES MUEBLES, INMUEBLES E INTANGIBLES"/>
    <s v="2.6.1 - MOBILIARIO Y EQUIPO"/>
    <s v="S"/>
    <s v="01 - RECONSTRUCCIÓN DEL MALECÓN DEL MUNICIPIO DE SANTA BARBARA DE SAMANÁ, PROVINCIA  SAMANÁ"/>
    <s v="20 - FONDOS CON DESTINO ESPECÍFICO"/>
    <n v="15083"/>
    <s v="20 - SAMANA"/>
    <n v="2000000"/>
    <n v="2000000"/>
    <n v="0"/>
  </r>
  <r>
    <x v="0"/>
    <x v="0"/>
    <x v="0"/>
    <x v="1"/>
    <x v="7"/>
    <s v="2 - Poder Ejecutivo"/>
    <s v="0213 - MINISTERIO DE TURISMO"/>
    <x v="136"/>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2000000"/>
    <n v="0"/>
  </r>
  <r>
    <x v="0"/>
    <x v="0"/>
    <x v="0"/>
    <x v="1"/>
    <x v="7"/>
    <s v="2 - Poder Ejecutivo"/>
    <s v="0213 - MINISTERIO DE TURISMO"/>
    <x v="136"/>
    <x v="2"/>
    <x v="8"/>
    <x v="34"/>
    <s v="2.6 - BIENES MUEBLES, INMUEBLES E INTANGIBLES"/>
    <s v="2.6.1 - MOBILIARIO Y EQUIPO"/>
    <s v="S"/>
    <s v="63 - RECONSTRUCCIÓN DEL FRENTE MARITIMO EN EL MUNICIPIO DE PEDERNALES, PROVINCIA PEDERNALES."/>
    <s v="20 - FONDOS CON DESTINO ESPECÍFICO"/>
    <n v="16588"/>
    <s v="16 - PEDERNALES"/>
    <n v="0"/>
    <n v="3124428.34"/>
    <n v="0"/>
  </r>
  <r>
    <x v="0"/>
    <x v="0"/>
    <x v="0"/>
    <x v="1"/>
    <x v="7"/>
    <s v="2 - Poder Ejecutivo"/>
    <s v="0213 - MINISTERIO DE TURISMO"/>
    <x v="136"/>
    <x v="2"/>
    <x v="8"/>
    <x v="34"/>
    <s v="2.7 - OBRAS"/>
    <s v="2.7.1 - OBRAS EN EDIFICACIONES"/>
    <s v="S"/>
    <s v="03 - REMODELACIÓN DE LAS INFRAESTRUCTURAS RECREATIVAS EN EL MALECÓN DE SAN PEDRO DE MACORÍS"/>
    <s v="20 - FONDOS CON DESTINO ESPECÍFICO"/>
    <n v="15087"/>
    <s v="23 - SAN PEDRO DE MACORIS"/>
    <n v="0"/>
    <n v="10053140.42"/>
    <n v="8517260.2300000004"/>
  </r>
  <r>
    <x v="0"/>
    <x v="0"/>
    <x v="0"/>
    <x v="1"/>
    <x v="7"/>
    <s v="2 - Poder Ejecutivo"/>
    <s v="0213 - MINISTERIO DE TURISMO"/>
    <x v="136"/>
    <x v="2"/>
    <x v="8"/>
    <x v="34"/>
    <s v="2.7 - OBRAS"/>
    <s v="2.7.1 - OBRAS EN EDIFICACIONES"/>
    <s v="S"/>
    <s v="04 - REMODELACIÓN  MALECON   MUNICIPIO  SANTO DOMINGO ESTE, PROVINCIA SANTO DOMINGO"/>
    <s v="20 - FONDOS CON DESTINO ESPECÍFICO"/>
    <n v="15092"/>
    <s v="32 - SANTO DOMINGO"/>
    <n v="49809776"/>
    <n v="34809776"/>
    <n v="14231172.489999998"/>
  </r>
  <r>
    <x v="0"/>
    <x v="0"/>
    <x v="0"/>
    <x v="1"/>
    <x v="7"/>
    <s v="2 - Poder Ejecutivo"/>
    <s v="0213 - MINISTERIO DE TURISMO"/>
    <x v="136"/>
    <x v="2"/>
    <x v="8"/>
    <x v="34"/>
    <s v="2.7 - OBRAS"/>
    <s v="2.7.1 - OBRAS EN EDIFICACIONES"/>
    <s v="S"/>
    <s v="39 - RECONSTRUCCIÓN MALECON PLAYA GRINGO,MUNICIPIO HAINA, PROVINCIA SAN CRISTOBAL"/>
    <s v="20 - FONDOS CON DESTINO ESPECÍFICO"/>
    <n v="16135"/>
    <s v="21 - SAN CRISTOBAL"/>
    <n v="10751696"/>
    <n v="10751696"/>
    <n v="0"/>
  </r>
  <r>
    <x v="0"/>
    <x v="0"/>
    <x v="0"/>
    <x v="1"/>
    <x v="7"/>
    <s v="2 - Poder Ejecutivo"/>
    <s v="0213 - MINISTERIO DE TURISMO"/>
    <x v="136"/>
    <x v="2"/>
    <x v="8"/>
    <x v="34"/>
    <s v="2.7 - OBRAS"/>
    <s v="2.7.1 - OBRAS EN EDIFICACIONES"/>
    <s v="S"/>
    <s v="62 - RECONSTRUCCIÓN DEL PARQUE GLORIETA A SANTA BÁRBARA Y SU ENTORNO, MUNICIPIO SANTA BÁRBARA DE SAMANÁ, PROVINCIA SAMANÁ."/>
    <s v="20 - FONDOS CON DESTINO ESPECÍFICO"/>
    <n v="16539"/>
    <s v="20 - SAMANA"/>
    <n v="0"/>
    <n v="1239238.5"/>
    <n v="214483.58"/>
  </r>
  <r>
    <x v="0"/>
    <x v="0"/>
    <x v="0"/>
    <x v="1"/>
    <x v="7"/>
    <s v="2 - Poder Ejecutivo"/>
    <s v="0213 - MINISTERIO DE TURISMO"/>
    <x v="136"/>
    <x v="2"/>
    <x v="8"/>
    <x v="34"/>
    <s v="2.7 - OBRAS"/>
    <s v="2.7.1 - OBRAS EN EDIFICACIONES"/>
    <s v="S"/>
    <s v="63 - RECONSTRUCCIÓN DEL FRENTE MARITIMO EN EL MUNICIPIO DE PEDERNALES, PROVINCIA PEDERNALES."/>
    <s v="20 - FONDOS CON DESTINO ESPECÍFICO"/>
    <n v="16588"/>
    <s v="16 - PEDERNALES"/>
    <n v="0"/>
    <n v="16464806.890000001"/>
    <n v="0"/>
  </r>
  <r>
    <x v="0"/>
    <x v="0"/>
    <x v="0"/>
    <x v="1"/>
    <x v="7"/>
    <s v="2 - Poder Ejecutivo"/>
    <s v="0213 - MINISTERIO DE TURISMO"/>
    <x v="136"/>
    <x v="2"/>
    <x v="8"/>
    <x v="94"/>
    <s v="2.6 - BIENES MUEBLES, INMUEBLES E INTANGIBLES"/>
    <s v="2.6.1 - MOBILIARIO Y EQUIPO"/>
    <s v="S"/>
    <s v="12 - CONSTRUCCIÓN DE CENTRO PARROQUIAL ESPÍRITU SANTO, MUNICIPIO DE SAN FRANCISCO DE MACORÍS, PROVINCIA DUARTE."/>
    <s v="20 - FONDOS CON DESTINO ESPECÍFICO"/>
    <n v="15415"/>
    <s v="06 - DUARTE"/>
    <n v="0"/>
    <n v="76726.3"/>
    <n v="0"/>
  </r>
  <r>
    <x v="0"/>
    <x v="0"/>
    <x v="0"/>
    <x v="1"/>
    <x v="7"/>
    <s v="2 - Poder Ejecutivo"/>
    <s v="0213 - MINISTERIO DE TURISMO"/>
    <x v="136"/>
    <x v="2"/>
    <x v="8"/>
    <x v="94"/>
    <s v="2.7 - OBRAS"/>
    <s v="2.7.1 - OBRAS EN EDIFICACIONES"/>
    <s v="S"/>
    <s v="12 - CONSTRUCCIÓN DE CENTRO PARROQUIAL ESPÍRITU SANTO, MUNICIPIO DE SAN FRANCISCO DE MACORÍS, PROVINCIA DUARTE."/>
    <s v="20 - FONDOS CON DESTINO ESPECÍFICO"/>
    <n v="15415"/>
    <s v="06 - DUARTE"/>
    <n v="0"/>
    <n v="11994549.380000001"/>
    <n v="4180816.66"/>
  </r>
  <r>
    <x v="0"/>
    <x v="0"/>
    <x v="0"/>
    <x v="1"/>
    <x v="7"/>
    <s v="2 - Poder Ejecutivo"/>
    <s v="0213 - MINISTERIO DE TURISMO"/>
    <x v="136"/>
    <x v="2"/>
    <x v="8"/>
    <x v="94"/>
    <s v="2.7 - OBRAS"/>
    <s v="2.7.1 - OBRAS EN EDIFICACIONES"/>
    <s v="S"/>
    <s v="50 - REMODELACIÓN PARROQUIA SANTA BARBARA DE SAMANA, PROVINCIA SAMANA"/>
    <s v="20 - FONDOS CON DESTINO ESPECÍFICO"/>
    <n v="16317"/>
    <s v="20 - SAMANA"/>
    <n v="0"/>
    <n v="11936051.029999999"/>
    <n v="8421417.2899999991"/>
  </r>
  <r>
    <x v="0"/>
    <x v="0"/>
    <x v="0"/>
    <x v="1"/>
    <x v="7"/>
    <s v="2 - Poder Ejecutivo"/>
    <s v="0214 - PROCURADURÍA GENERAL DE LA REPÚBLICA"/>
    <x v="137"/>
    <x v="0"/>
    <x v="1"/>
    <x v="1"/>
    <s v="2.6 - BIENES MUEBLES, INMUEBLES E INTANGIBLES"/>
    <s v="2.6.1 - MOBILIARIO Y EQUIPO"/>
    <s v="N"/>
    <s v="00 - N/A"/>
    <s v="20 - FONDOS CON DESTINO ESPECÍFICO"/>
    <s v=" "/>
    <s v="99 - MULTIPROVINCIAL"/>
    <n v="13126539"/>
    <n v="6639023"/>
    <n v="4979267.1900000004"/>
  </r>
  <r>
    <x v="0"/>
    <x v="0"/>
    <x v="0"/>
    <x v="1"/>
    <x v="7"/>
    <s v="2 - Poder Ejecutivo"/>
    <s v="0214 - PROCURADURÍA GENERAL DE LA REPÚBLICA"/>
    <x v="137"/>
    <x v="0"/>
    <x v="1"/>
    <x v="1"/>
    <s v="2.6 - BIENES MUEBLES, INMUEBLES E INTANGIBLES"/>
    <s v="2.6.2 - MOBILIARIO Y EQUIPO DE AUDIO, AUDIOVISUAL, RECREATIVO Y EDUCACIONAL"/>
    <s v="N"/>
    <s v="00 - N/A"/>
    <s v="10 - FONDO GENERAL"/>
    <s v=" "/>
    <s v="99 - MULTIPROVINCIAL"/>
    <n v="1560822"/>
    <n v="0"/>
    <n v="0"/>
  </r>
  <r>
    <x v="0"/>
    <x v="0"/>
    <x v="0"/>
    <x v="1"/>
    <x v="7"/>
    <s v="2 - Poder Ejecutivo"/>
    <s v="0214 - PROCURADURÍA GENERAL DE LA REPÚBLICA"/>
    <x v="137"/>
    <x v="0"/>
    <x v="1"/>
    <x v="1"/>
    <s v="2.6 - BIENES MUEBLES, INMUEBLES E INTANGIBLES"/>
    <s v="2.6.2 - MOBILIARIO Y EQUIPO DE AUDIO, AUDIOVISUAL, RECREATIVO Y EDUCACIONAL"/>
    <s v="N"/>
    <s v="00 - N/A"/>
    <s v="20 - FONDOS CON DESTINO ESPECÍFICO"/>
    <s v=" "/>
    <s v="99 - MULTIPROVINCIAL"/>
    <n v="3500000"/>
    <n v="0"/>
    <n v="0"/>
  </r>
  <r>
    <x v="0"/>
    <x v="0"/>
    <x v="0"/>
    <x v="1"/>
    <x v="7"/>
    <s v="2 - Poder Ejecutivo"/>
    <s v="0214 - PROCURADURÍA GENERAL DE LA REPÚBLICA"/>
    <x v="137"/>
    <x v="0"/>
    <x v="1"/>
    <x v="1"/>
    <s v="2.6 - BIENES MUEBLES, INMUEBLES E INTANGIBLES"/>
    <s v="2.6.3 - EQUIPO E INSTRUMENTAL, CIENTÍFICO Y LABORATORIO"/>
    <s v="N"/>
    <s v="00 - N/A"/>
    <s v="10 - FONDO GENERAL"/>
    <s v=" "/>
    <s v="99 - MULTIPROVINCIAL"/>
    <n v="1100000"/>
    <n v="0"/>
    <n v="0"/>
  </r>
  <r>
    <x v="0"/>
    <x v="0"/>
    <x v="0"/>
    <x v="1"/>
    <x v="7"/>
    <s v="2 - Poder Ejecutivo"/>
    <s v="0214 - PROCURADURÍA GENERAL DE LA REPÚBLICA"/>
    <x v="137"/>
    <x v="0"/>
    <x v="1"/>
    <x v="1"/>
    <s v="2.6 - BIENES MUEBLES, INMUEBLES E INTANGIBLES"/>
    <s v="2.6.3 - EQUIPO E INSTRUMENTAL, CIENTÍFICO Y LABORATORIO"/>
    <s v="N"/>
    <s v="00 - N/A"/>
    <s v="20 - FONDOS CON DESTINO ESPECÍFICO"/>
    <s v=" "/>
    <s v="99 - MULTIPROVINCIAL"/>
    <n v="85000"/>
    <n v="85000"/>
    <n v="63749.970000000008"/>
  </r>
  <r>
    <x v="0"/>
    <x v="0"/>
    <x v="0"/>
    <x v="1"/>
    <x v="7"/>
    <s v="2 - Poder Ejecutivo"/>
    <s v="0214 - PROCURADURÍA GENERAL DE LA REPÚBLICA"/>
    <x v="137"/>
    <x v="0"/>
    <x v="1"/>
    <x v="1"/>
    <s v="2.6 - BIENES MUEBLES, INMUEBLES E INTANGIBLES"/>
    <s v="2.6.4 - VEHÍCULOS Y EQUIPO DE TRANSPORTE, TRACCIÓN Y ELEVACIÓN"/>
    <s v="N"/>
    <s v="00 - N/A"/>
    <s v="20 - FONDOS CON DESTINO ESPECÍFICO"/>
    <s v=" "/>
    <s v="99 - MULTIPROVINCIAL"/>
    <n v="800000"/>
    <n v="800000"/>
    <n v="600000.02999999991"/>
  </r>
  <r>
    <x v="0"/>
    <x v="0"/>
    <x v="0"/>
    <x v="1"/>
    <x v="7"/>
    <s v="2 - Poder Ejecutivo"/>
    <s v="0214 - PROCURADURÍA GENERAL DE LA REPÚBLICA"/>
    <x v="137"/>
    <x v="0"/>
    <x v="1"/>
    <x v="1"/>
    <s v="2.6 - BIENES MUEBLES, INMUEBLES E INTANGIBLES"/>
    <s v="2.6.5 - MAQUINARIA, OTROS EQUIPOS Y HERRAMIENTAS"/>
    <s v="N"/>
    <s v="00 - N/A"/>
    <s v="10 - FONDO GENERAL"/>
    <s v=" "/>
    <s v="99 - MULTIPROVINCIAL"/>
    <n v="19800000"/>
    <n v="0"/>
    <n v="0"/>
  </r>
  <r>
    <x v="0"/>
    <x v="0"/>
    <x v="0"/>
    <x v="1"/>
    <x v="7"/>
    <s v="2 - Poder Ejecutivo"/>
    <s v="0214 - PROCURADURÍA GENERAL DE LA REPÚBLICA"/>
    <x v="137"/>
    <x v="0"/>
    <x v="1"/>
    <x v="1"/>
    <s v="2.6 - BIENES MUEBLES, INMUEBLES E INTANGIBLES"/>
    <s v="2.6.5 - MAQUINARIA, OTROS EQUIPOS Y HERRAMIENTAS"/>
    <s v="N"/>
    <s v="00 - N/A"/>
    <s v="20 - FONDOS CON DESTINO ESPECÍFICO"/>
    <s v=" "/>
    <s v="99 - MULTIPROVINCIAL"/>
    <n v="2011000"/>
    <n v="2011000"/>
    <n v="1508247.3599999994"/>
  </r>
  <r>
    <x v="0"/>
    <x v="0"/>
    <x v="0"/>
    <x v="1"/>
    <x v="7"/>
    <s v="2 - Poder Ejecutivo"/>
    <s v="0214 - PROCURADURÍA GENERAL DE LA REPÚBLICA"/>
    <x v="137"/>
    <x v="0"/>
    <x v="1"/>
    <x v="1"/>
    <s v="2.6 - BIENES MUEBLES, INMUEBLES E INTANGIBLES"/>
    <s v="2.6.6 - EQUIPOS DE DEFENSA Y SEGURIDAD"/>
    <s v="N"/>
    <s v="00 - N/A"/>
    <s v="10 - FONDO GENERAL"/>
    <s v=" "/>
    <s v="99 - MULTIPROVINCIAL"/>
    <n v="1270000"/>
    <n v="0"/>
    <n v="0"/>
  </r>
  <r>
    <x v="0"/>
    <x v="0"/>
    <x v="0"/>
    <x v="1"/>
    <x v="7"/>
    <s v="2 - Poder Ejecutivo"/>
    <s v="0215 - MINISTERIO DE LA MUJER"/>
    <x v="138"/>
    <x v="0"/>
    <x v="0"/>
    <x v="10"/>
    <s v="2.6 - BIENES MUEBLES, INMUEBLES E INTANGIBLES"/>
    <s v="2.6.1 - MOBILIARIO Y EQUIPO"/>
    <s v="N"/>
    <s v="00 - N/A"/>
    <s v="10 - FONDO GENERAL"/>
    <s v=" "/>
    <s v="99 - MULTIPROVINCIAL"/>
    <n v="2550000"/>
    <n v="2365885"/>
    <n v="1846498.18"/>
  </r>
  <r>
    <x v="0"/>
    <x v="0"/>
    <x v="0"/>
    <x v="1"/>
    <x v="7"/>
    <s v="2 - Poder Ejecutivo"/>
    <s v="0215 - MINISTERIO DE LA MUJER"/>
    <x v="138"/>
    <x v="0"/>
    <x v="0"/>
    <x v="10"/>
    <s v="2.6 - BIENES MUEBLES, INMUEBLES E INTANGIBLES"/>
    <s v="2.6.1 - MOBILIARIO Y EQUIPO"/>
    <s v="N"/>
    <s v="00 - N/A"/>
    <s v="70 - DONACION EXTERNA"/>
    <s v=" "/>
    <s v="99 - MULTIPROVINCIAL"/>
    <n v="0"/>
    <n v="15636000"/>
    <n v="1828838.62"/>
  </r>
  <r>
    <x v="0"/>
    <x v="0"/>
    <x v="0"/>
    <x v="1"/>
    <x v="7"/>
    <s v="2 - Poder Ejecutivo"/>
    <s v="0215 - MINISTERIO DE LA MUJER"/>
    <x v="138"/>
    <x v="0"/>
    <x v="0"/>
    <x v="10"/>
    <s v="2.6 - BIENES MUEBLES, INMUEBLES E INTANGIBLES"/>
    <s v="2.6.2 - MOBILIARIO Y EQUIPO DE AUDIO, AUDIOVISUAL, RECREATIVO Y EDUCACIONAL"/>
    <s v="N"/>
    <s v="00 - N/A"/>
    <s v="10 - FONDO GENERAL"/>
    <s v=" "/>
    <s v="99 - MULTIPROVINCIAL"/>
    <n v="550000"/>
    <n v="99985"/>
    <n v="29984.28"/>
  </r>
  <r>
    <x v="0"/>
    <x v="0"/>
    <x v="0"/>
    <x v="1"/>
    <x v="7"/>
    <s v="2 - Poder Ejecutivo"/>
    <s v="0215 - MINISTERIO DE LA MUJER"/>
    <x v="138"/>
    <x v="0"/>
    <x v="0"/>
    <x v="10"/>
    <s v="2.6 - BIENES MUEBLES, INMUEBLES E INTANGIBLES"/>
    <s v="2.6.5 - MAQUINARIA, OTROS EQUIPOS Y HERRAMIENTAS"/>
    <s v="N"/>
    <s v="00 - N/A"/>
    <s v="10 - FONDO GENERAL"/>
    <s v=" "/>
    <s v="99 - MULTIPROVINCIAL"/>
    <n v="1100000"/>
    <n v="1115300"/>
    <n v="609279.48"/>
  </r>
  <r>
    <x v="0"/>
    <x v="0"/>
    <x v="0"/>
    <x v="1"/>
    <x v="7"/>
    <s v="2 - Poder Ejecutivo"/>
    <s v="0215 - MINISTERIO DE LA MUJER"/>
    <x v="138"/>
    <x v="0"/>
    <x v="0"/>
    <x v="10"/>
    <s v="2.6 - BIENES MUEBLES, INMUEBLES E INTANGIBLES"/>
    <s v="2.6.5 - MAQUINARIA, OTROS EQUIPOS Y HERRAMIENTAS"/>
    <s v="N"/>
    <s v="00 - N/A"/>
    <s v="70 - DONACION EXTERNA"/>
    <s v=" "/>
    <s v="99 - MULTIPROVINCIAL"/>
    <n v="0"/>
    <n v="1064000"/>
    <n v="0"/>
  </r>
  <r>
    <x v="0"/>
    <x v="0"/>
    <x v="0"/>
    <x v="1"/>
    <x v="7"/>
    <s v="2 - Poder Ejecutivo"/>
    <s v="0215 - MINISTERIO DE LA MUJER"/>
    <x v="138"/>
    <x v="0"/>
    <x v="0"/>
    <x v="10"/>
    <s v="2.6 - BIENES MUEBLES, INMUEBLES E INTANGIBLES"/>
    <s v="2.6.6 - EQUIPOS DE DEFENSA Y SEGURIDAD"/>
    <s v="N"/>
    <s v="00 - N/A"/>
    <s v="10 - FONDO GENERAL"/>
    <s v=" "/>
    <s v="99 - MULTIPROVINCIAL"/>
    <n v="0"/>
    <n v="100000"/>
    <n v="28179.16"/>
  </r>
  <r>
    <x v="0"/>
    <x v="0"/>
    <x v="0"/>
    <x v="1"/>
    <x v="7"/>
    <s v="2 - Poder Ejecutivo"/>
    <s v="0215 - MINISTERIO DE LA MUJER"/>
    <x v="138"/>
    <x v="0"/>
    <x v="0"/>
    <x v="10"/>
    <s v="2.6 - BIENES MUEBLES, INMUEBLES E INTANGIBLES"/>
    <s v="2.6.9 - EDIFICIOS, ESTRUCTURAS, TIERRAS, TERRENOS Y OBJETOS DE VALOR"/>
    <s v="N"/>
    <s v="00 - N/A"/>
    <s v="10 - FONDO GENERAL"/>
    <s v=" "/>
    <s v="99 - MULTIPROVINCIAL"/>
    <n v="0"/>
    <n v="228830"/>
    <n v="228829.59"/>
  </r>
  <r>
    <x v="0"/>
    <x v="0"/>
    <x v="0"/>
    <x v="1"/>
    <x v="7"/>
    <s v="2 - Poder Ejecutivo"/>
    <s v="0215 - MINISTERIO DE LA MUJER"/>
    <x v="138"/>
    <x v="0"/>
    <x v="0"/>
    <x v="10"/>
    <s v="2.7 - OBRAS"/>
    <s v="2.7.1 - OBRAS EN EDIFICACIONES"/>
    <s v="N"/>
    <s v="00 - N/A"/>
    <s v="10 - FONDO GENERAL"/>
    <s v=" "/>
    <s v="99 - MULTIPROVINCIAL"/>
    <n v="6000000"/>
    <n v="5534178"/>
    <n v="2580652.2800000003"/>
  </r>
  <r>
    <x v="0"/>
    <x v="0"/>
    <x v="0"/>
    <x v="1"/>
    <x v="7"/>
    <s v="2 - Poder Ejecutivo"/>
    <s v="0215 - MINISTERIO DE LA MUJER"/>
    <x v="138"/>
    <x v="0"/>
    <x v="0"/>
    <x v="10"/>
    <s v="2.7 - OBRAS"/>
    <s v="2.7.1 - OBRAS EN EDIFICACIONES"/>
    <s v="N"/>
    <s v="00 - N/A"/>
    <s v="70 - DONACION EXTERNA"/>
    <s v=" "/>
    <s v="99 - MULTIPROVINCIAL"/>
    <n v="168632586"/>
    <n v="13100000"/>
    <n v="2221993.73"/>
  </r>
  <r>
    <x v="0"/>
    <x v="0"/>
    <x v="0"/>
    <x v="1"/>
    <x v="7"/>
    <s v="2 - Poder Ejecutivo"/>
    <s v="0215 - MINISTERIO DE LA MUJER"/>
    <x v="138"/>
    <x v="1"/>
    <x v="2"/>
    <x v="3"/>
    <s v="2.6 - BIENES MUEBLES, INMUEBLES E INTANGIBLES"/>
    <s v="2.6.1 - MOBILIARIO Y EQUIPO"/>
    <s v="N"/>
    <s v="00 - N/A"/>
    <s v="70 - DONACION EXTERNA"/>
    <s v=" "/>
    <s v="99 - MULTIPROVINCIAL"/>
    <n v="0"/>
    <n v="13097642.359999999"/>
    <n v="0"/>
  </r>
  <r>
    <x v="0"/>
    <x v="0"/>
    <x v="0"/>
    <x v="1"/>
    <x v="7"/>
    <s v="2 - Poder Ejecutivo"/>
    <s v="0215 - MINISTERIO DE LA MUJER"/>
    <x v="138"/>
    <x v="1"/>
    <x v="2"/>
    <x v="3"/>
    <s v="2.6 - BIENES MUEBLES, INMUEBLES E INTANGIBLES"/>
    <s v="2.6.5 - MAQUINARIA, OTROS EQUIPOS Y HERRAMIENTAS"/>
    <s v="N"/>
    <s v="00 - N/A"/>
    <s v="70 - DONACION EXTERNA"/>
    <s v=" "/>
    <s v="99 - MULTIPROVINCIAL"/>
    <n v="0"/>
    <n v="5401979.8099999996"/>
    <n v="0"/>
  </r>
  <r>
    <x v="0"/>
    <x v="0"/>
    <x v="0"/>
    <x v="1"/>
    <x v="7"/>
    <s v="2 - Poder Ejecutivo"/>
    <s v="0215 - MINISTERIO DE LA MUJER"/>
    <x v="138"/>
    <x v="1"/>
    <x v="2"/>
    <x v="3"/>
    <s v="2.7 - OBRAS"/>
    <s v="2.7.1 - OBRAS EN EDIFICACIONES"/>
    <s v="N"/>
    <s v="00 - N/A"/>
    <s v="70 - DONACION EXTERNA"/>
    <s v=" "/>
    <s v="99 - MULTIPROVINCIAL"/>
    <n v="0"/>
    <n v="11838985.539999999"/>
    <n v="0"/>
  </r>
  <r>
    <x v="0"/>
    <x v="0"/>
    <x v="0"/>
    <x v="1"/>
    <x v="7"/>
    <s v="2 - Poder Ejecutivo"/>
    <s v="0215 - MINISTERIO DE LA MUJER"/>
    <x v="138"/>
    <x v="2"/>
    <x v="3"/>
    <x v="4"/>
    <s v="2.6 - BIENES MUEBLES, INMUEBLES E INTANGIBLES"/>
    <s v="2.6.1 - MOBILIARIO Y EQUIPO"/>
    <s v="N"/>
    <s v="00 - N/A"/>
    <s v="10 - FONDO GENERAL"/>
    <s v=" "/>
    <s v="99 - MULTIPROVINCIAL"/>
    <n v="762000"/>
    <n v="662000"/>
    <n v="0"/>
  </r>
  <r>
    <x v="0"/>
    <x v="0"/>
    <x v="0"/>
    <x v="1"/>
    <x v="7"/>
    <s v="2 - Poder Ejecutivo"/>
    <s v="0215 - MINISTERIO DE LA MUJER"/>
    <x v="138"/>
    <x v="2"/>
    <x v="3"/>
    <x v="4"/>
    <s v="2.6 - BIENES MUEBLES, INMUEBLES E INTANGIBLES"/>
    <s v="2.6.2 - MOBILIARIO Y EQUIPO DE AUDIO, AUDIOVISUAL, RECREATIVO Y EDUCACIONAL"/>
    <s v="N"/>
    <s v="00 - N/A"/>
    <s v="10 - FONDO GENERAL"/>
    <s v=" "/>
    <s v="99 - MULTIPROVINCIAL"/>
    <n v="0"/>
    <n v="100000"/>
    <n v="100000"/>
  </r>
  <r>
    <x v="0"/>
    <x v="0"/>
    <x v="0"/>
    <x v="1"/>
    <x v="7"/>
    <s v="2 - Poder Ejecutivo"/>
    <s v="0215 - MINISTERIO DE LA MUJER"/>
    <x v="138"/>
    <x v="2"/>
    <x v="5"/>
    <x v="8"/>
    <s v="2.6 - BIENES MUEBLES, INMUEBLES E INTANGIBLES"/>
    <s v="2.6.1 - MOBILIARIO Y EQUIPO"/>
    <s v="N"/>
    <s v="00 - N/A"/>
    <s v="10 - FONDO GENERAL"/>
    <s v=" "/>
    <s v="99 - MULTIPROVINCIAL"/>
    <n v="71466"/>
    <n v="71466"/>
    <n v="71000"/>
  </r>
  <r>
    <x v="0"/>
    <x v="0"/>
    <x v="0"/>
    <x v="1"/>
    <x v="7"/>
    <s v="2 - Poder Ejecutivo"/>
    <s v="0215 - MINISTERIO DE LA MUJER"/>
    <x v="138"/>
    <x v="2"/>
    <x v="5"/>
    <x v="8"/>
    <s v="2.7 - OBRAS"/>
    <s v="2.7.1 - OBRAS EN EDIFICACIONES"/>
    <s v="N"/>
    <s v="00 - N/A"/>
    <s v="10 - FONDO GENERAL"/>
    <s v=" "/>
    <s v="99 - MULTIPROVINCIAL"/>
    <n v="0"/>
    <n v="5131793"/>
    <n v="3560774.91"/>
  </r>
  <r>
    <x v="0"/>
    <x v="0"/>
    <x v="0"/>
    <x v="1"/>
    <x v="7"/>
    <s v="2 - Poder Ejecutivo"/>
    <s v="0215 - MINISTERIO DE LA MUJER"/>
    <x v="138"/>
    <x v="2"/>
    <x v="5"/>
    <x v="9"/>
    <s v="2.6 - BIENES MUEBLES, INMUEBLES E INTANGIBLES"/>
    <s v="2.6.1 - MOBILIARIO Y EQUIPO"/>
    <s v="N"/>
    <s v="00 - N/A"/>
    <s v="10 - FONDO GENERAL"/>
    <s v=" "/>
    <s v="99 - MULTIPROVINCIAL"/>
    <n v="500000"/>
    <n v="3334089"/>
    <n v="2269609.52"/>
  </r>
  <r>
    <x v="0"/>
    <x v="0"/>
    <x v="0"/>
    <x v="1"/>
    <x v="7"/>
    <s v="2 - Poder Ejecutivo"/>
    <s v="0215 - MINISTERIO DE LA MUJER"/>
    <x v="138"/>
    <x v="2"/>
    <x v="5"/>
    <x v="9"/>
    <s v="2.6 - BIENES MUEBLES, INMUEBLES E INTANGIBLES"/>
    <s v="2.6.1 - MOBILIARIO Y EQUIPO"/>
    <s v="N"/>
    <s v="00 - N/A"/>
    <s v="70 - DONACION EXTERNA"/>
    <s v=" "/>
    <s v="99 - MULTIPROVINCIAL"/>
    <n v="0"/>
    <n v="44770102.57"/>
    <n v="4946000.2799999993"/>
  </r>
  <r>
    <x v="0"/>
    <x v="0"/>
    <x v="0"/>
    <x v="1"/>
    <x v="7"/>
    <s v="2 - Poder Ejecutivo"/>
    <s v="0215 - MINISTERIO DE LA MUJER"/>
    <x v="138"/>
    <x v="2"/>
    <x v="5"/>
    <x v="9"/>
    <s v="2.6 - BIENES MUEBLES, INMUEBLES E INTANGIBLES"/>
    <s v="2.6.2 - MOBILIARIO Y EQUIPO DE AUDIO, AUDIOVISUAL, RECREATIVO Y EDUCACIONAL"/>
    <s v="N"/>
    <s v="00 - N/A"/>
    <s v="10 - FONDO GENERAL"/>
    <s v=" "/>
    <s v="99 - MULTIPROVINCIAL"/>
    <n v="300000"/>
    <n v="25000"/>
    <n v="0"/>
  </r>
  <r>
    <x v="0"/>
    <x v="0"/>
    <x v="0"/>
    <x v="1"/>
    <x v="7"/>
    <s v="2 - Poder Ejecutivo"/>
    <s v="0215 - MINISTERIO DE LA MUJER"/>
    <x v="138"/>
    <x v="2"/>
    <x v="5"/>
    <x v="9"/>
    <s v="2.6 - BIENES MUEBLES, INMUEBLES E INTANGIBLES"/>
    <s v="2.6.2 - MOBILIARIO Y EQUIPO DE AUDIO, AUDIOVISUAL, RECREATIVO Y EDUCACIONAL"/>
    <s v="N"/>
    <s v="00 - N/A"/>
    <s v="70 - DONACION EXTERNA"/>
    <s v=" "/>
    <s v="99 - MULTIPROVINCIAL"/>
    <n v="0"/>
    <n v="17316298"/>
    <n v="135830"/>
  </r>
  <r>
    <x v="0"/>
    <x v="0"/>
    <x v="0"/>
    <x v="1"/>
    <x v="7"/>
    <s v="2 - Poder Ejecutivo"/>
    <s v="0215 - MINISTERIO DE LA MUJER"/>
    <x v="138"/>
    <x v="2"/>
    <x v="5"/>
    <x v="9"/>
    <s v="2.6 - BIENES MUEBLES, INMUEBLES E INTANGIBLES"/>
    <s v="2.6.4 - VEHÍCULOS Y EQUIPO DE TRANSPORTE, TRACCIÓN Y ELEVACIÓN"/>
    <s v="N"/>
    <s v="00 - N/A"/>
    <s v="10 - FONDO GENERAL"/>
    <s v=" "/>
    <s v="99 - MULTIPROVINCIAL"/>
    <n v="0"/>
    <n v="2585000"/>
    <n v="355357"/>
  </r>
  <r>
    <x v="0"/>
    <x v="0"/>
    <x v="0"/>
    <x v="1"/>
    <x v="7"/>
    <s v="2 - Poder Ejecutivo"/>
    <s v="0215 - MINISTERIO DE LA MUJER"/>
    <x v="138"/>
    <x v="2"/>
    <x v="5"/>
    <x v="9"/>
    <s v="2.6 - BIENES MUEBLES, INMUEBLES E INTANGIBLES"/>
    <s v="2.6.4 - VEHÍCULOS Y EQUIPO DE TRANSPORTE, TRACCIÓN Y ELEVACIÓN"/>
    <s v="N"/>
    <s v="00 - N/A"/>
    <s v="70 - DONACION EXTERNA"/>
    <s v=" "/>
    <s v="99 - MULTIPROVINCIAL"/>
    <n v="0"/>
    <n v="29000000"/>
    <n v="21307835"/>
  </r>
  <r>
    <x v="0"/>
    <x v="0"/>
    <x v="0"/>
    <x v="1"/>
    <x v="7"/>
    <s v="2 - Poder Ejecutivo"/>
    <s v="0215 - MINISTERIO DE LA MUJER"/>
    <x v="138"/>
    <x v="2"/>
    <x v="5"/>
    <x v="9"/>
    <s v="2.6 - BIENES MUEBLES, INMUEBLES E INTANGIBLES"/>
    <s v="2.6.5 - MAQUINARIA, OTROS EQUIPOS Y HERRAMIENTAS"/>
    <s v="N"/>
    <s v="00 - N/A"/>
    <s v="10 - FONDO GENERAL"/>
    <s v=" "/>
    <s v="99 - MULTIPROVINCIAL"/>
    <n v="627000"/>
    <n v="527000"/>
    <n v="512672.24"/>
  </r>
  <r>
    <x v="0"/>
    <x v="0"/>
    <x v="0"/>
    <x v="1"/>
    <x v="7"/>
    <s v="2 - Poder Ejecutivo"/>
    <s v="0215 - MINISTERIO DE LA MUJER"/>
    <x v="138"/>
    <x v="2"/>
    <x v="5"/>
    <x v="9"/>
    <s v="2.6 - BIENES MUEBLES, INMUEBLES E INTANGIBLES"/>
    <s v="2.6.5 - MAQUINARIA, OTROS EQUIPOS Y HERRAMIENTAS"/>
    <s v="N"/>
    <s v="00 - N/A"/>
    <s v="70 - DONACION EXTERNA"/>
    <s v=" "/>
    <s v="99 - MULTIPROVINCIAL"/>
    <n v="0"/>
    <n v="9750000"/>
    <n v="2096450.38"/>
  </r>
  <r>
    <x v="0"/>
    <x v="0"/>
    <x v="0"/>
    <x v="1"/>
    <x v="7"/>
    <s v="2 - Poder Ejecutivo"/>
    <s v="0215 - MINISTERIO DE LA MUJER"/>
    <x v="138"/>
    <x v="2"/>
    <x v="5"/>
    <x v="9"/>
    <s v="2.6 - BIENES MUEBLES, INMUEBLES E INTANGIBLES"/>
    <s v="2.6.6 - EQUIPOS DE DEFENSA Y SEGURIDAD"/>
    <s v="N"/>
    <s v="00 - N/A"/>
    <s v="10 - FONDO GENERAL"/>
    <s v=" "/>
    <s v="99 - MULTIPROVINCIAL"/>
    <n v="500000"/>
    <n v="626000"/>
    <n v="525359.6"/>
  </r>
  <r>
    <x v="0"/>
    <x v="0"/>
    <x v="0"/>
    <x v="1"/>
    <x v="7"/>
    <s v="2 - Poder Ejecutivo"/>
    <s v="0215 - MINISTERIO DE LA MUJER"/>
    <x v="138"/>
    <x v="2"/>
    <x v="5"/>
    <x v="9"/>
    <s v="2.6 - BIENES MUEBLES, INMUEBLES E INTANGIBLES"/>
    <s v="2.6.6 - EQUIPOS DE DEFENSA Y SEGURIDAD"/>
    <s v="N"/>
    <s v="00 - N/A"/>
    <s v="70 - DONACION EXTERNA"/>
    <s v=" "/>
    <s v="99 - MULTIPROVINCIAL"/>
    <n v="0"/>
    <n v="600000"/>
    <n v="0"/>
  </r>
  <r>
    <x v="0"/>
    <x v="0"/>
    <x v="0"/>
    <x v="1"/>
    <x v="7"/>
    <s v="2 - Poder Ejecutivo"/>
    <s v="0215 - MINISTERIO DE LA MUJER"/>
    <x v="138"/>
    <x v="2"/>
    <x v="5"/>
    <x v="9"/>
    <s v="2.6 - BIENES MUEBLES, INMUEBLES E INTANGIBLES"/>
    <s v="2.6.9 - EDIFICIOS, ESTRUCTURAS, TIERRAS, TERRENOS Y OBJETOS DE VALOR"/>
    <s v="N"/>
    <s v="00 - N/A"/>
    <s v="10 - FONDO GENERAL"/>
    <s v=" "/>
    <s v="99 - MULTIPROVINCIAL"/>
    <n v="0"/>
    <n v="0"/>
    <n v="0"/>
  </r>
  <r>
    <x v="0"/>
    <x v="0"/>
    <x v="0"/>
    <x v="1"/>
    <x v="7"/>
    <s v="2 - Poder Ejecutivo"/>
    <s v="0215 - MINISTERIO DE LA MUJER"/>
    <x v="138"/>
    <x v="2"/>
    <x v="5"/>
    <x v="9"/>
    <s v="2.7 - OBRAS"/>
    <s v="2.7.1 - OBRAS EN EDIFICACIONES"/>
    <s v="N"/>
    <s v="00 - N/A"/>
    <s v="10 - FONDO GENERAL"/>
    <s v=" "/>
    <s v="99 - MULTIPROVINCIAL"/>
    <n v="1809951"/>
    <n v="10021891"/>
    <n v="3507486.4099999997"/>
  </r>
  <r>
    <x v="0"/>
    <x v="0"/>
    <x v="0"/>
    <x v="1"/>
    <x v="7"/>
    <s v="2 - Poder Ejecutivo"/>
    <s v="0215 - MINISTERIO DE LA MUJER"/>
    <x v="138"/>
    <x v="2"/>
    <x v="5"/>
    <x v="9"/>
    <s v="2.7 - OBRAS"/>
    <s v="2.7.1 - OBRAS EN EDIFICACIONES"/>
    <s v="N"/>
    <s v="00 - N/A"/>
    <s v="70 - DONACION EXTERNA"/>
    <s v=" "/>
    <s v="99 - MULTIPROVINCIAL"/>
    <n v="0"/>
    <n v="15500000"/>
    <n v="2396140.38"/>
  </r>
  <r>
    <x v="0"/>
    <x v="0"/>
    <x v="0"/>
    <x v="1"/>
    <x v="7"/>
    <s v="2 - Poder Ejecutivo"/>
    <s v="0216 - MINISTERIO DE CULTURA"/>
    <x v="139"/>
    <x v="2"/>
    <x v="8"/>
    <x v="20"/>
    <s v="2.6 - BIENES MUEBLES, INMUEBLES E INTANGIBLES"/>
    <s v="2.6.1 - MOBILIARIO Y EQUIPO"/>
    <s v="N"/>
    <s v="00 - N/A"/>
    <s v="10 - FONDO GENERAL"/>
    <s v=" "/>
    <s v="99 - MULTIPROVINCIAL"/>
    <n v="7300000"/>
    <n v="12305064"/>
    <n v="4520314.38"/>
  </r>
  <r>
    <x v="0"/>
    <x v="0"/>
    <x v="0"/>
    <x v="1"/>
    <x v="7"/>
    <s v="2 - Poder Ejecutivo"/>
    <s v="0216 - MINISTERIO DE CULTURA"/>
    <x v="139"/>
    <x v="2"/>
    <x v="8"/>
    <x v="20"/>
    <s v="2.6 - BIENES MUEBLES, INMUEBLES E INTANGIBLES"/>
    <s v="2.6.2 - MOBILIARIO Y EQUIPO DE AUDIO, AUDIOVISUAL, RECREATIVO Y EDUCACIONAL"/>
    <s v="N"/>
    <s v="00 - N/A"/>
    <s v="10 - FONDO GENERAL"/>
    <s v=" "/>
    <s v="99 - MULTIPROVINCIAL"/>
    <n v="4800000"/>
    <n v="1627700"/>
    <n v="1207673.6800000002"/>
  </r>
  <r>
    <x v="0"/>
    <x v="0"/>
    <x v="0"/>
    <x v="1"/>
    <x v="7"/>
    <s v="2 - Poder Ejecutivo"/>
    <s v="0216 - MINISTERIO DE CULTURA"/>
    <x v="139"/>
    <x v="2"/>
    <x v="8"/>
    <x v="20"/>
    <s v="2.6 - BIENES MUEBLES, INMUEBLES E INTANGIBLES"/>
    <s v="2.6.3 - EQUIPO E INSTRUMENTAL, CIENTÍFICO Y LABORATORIO"/>
    <s v="N"/>
    <s v="00 - N/A"/>
    <s v="10 - FONDO GENERAL"/>
    <s v=" "/>
    <s v="99 - MULTIPROVINCIAL"/>
    <n v="50000"/>
    <n v="80000"/>
    <n v="56935"/>
  </r>
  <r>
    <x v="0"/>
    <x v="0"/>
    <x v="0"/>
    <x v="1"/>
    <x v="7"/>
    <s v="2 - Poder Ejecutivo"/>
    <s v="0216 - MINISTERIO DE CULTURA"/>
    <x v="139"/>
    <x v="2"/>
    <x v="8"/>
    <x v="20"/>
    <s v="2.6 - BIENES MUEBLES, INMUEBLES E INTANGIBLES"/>
    <s v="2.6.4 - VEHÍCULOS Y EQUIPO DE TRANSPORTE, TRACCIÓN Y ELEVACIÓN"/>
    <s v="N"/>
    <s v="00 - N/A"/>
    <s v="10 - FONDO GENERAL"/>
    <s v=" "/>
    <s v="99 - MULTIPROVINCIAL"/>
    <n v="50000"/>
    <n v="67000"/>
    <n v="15394.5"/>
  </r>
  <r>
    <x v="0"/>
    <x v="0"/>
    <x v="0"/>
    <x v="1"/>
    <x v="7"/>
    <s v="2 - Poder Ejecutivo"/>
    <s v="0216 - MINISTERIO DE CULTURA"/>
    <x v="139"/>
    <x v="2"/>
    <x v="8"/>
    <x v="20"/>
    <s v="2.6 - BIENES MUEBLES, INMUEBLES E INTANGIBLES"/>
    <s v="2.6.4 - VEHÍCULOS Y EQUIPO DE TRANSPORTE, TRACCIÓN Y ELEVACIÓN"/>
    <s v="N"/>
    <s v="00 - N/A"/>
    <s v="70 - DONACION EXTERNA"/>
    <s v=" "/>
    <s v="99 - MULTIPROVINCIAL"/>
    <n v="0"/>
    <n v="5460716.9500000002"/>
    <n v="0"/>
  </r>
  <r>
    <x v="0"/>
    <x v="0"/>
    <x v="0"/>
    <x v="1"/>
    <x v="7"/>
    <s v="2 - Poder Ejecutivo"/>
    <s v="0216 - MINISTERIO DE CULTURA"/>
    <x v="139"/>
    <x v="2"/>
    <x v="8"/>
    <x v="20"/>
    <s v="2.6 - BIENES MUEBLES, INMUEBLES E INTANGIBLES"/>
    <s v="2.6.5 - MAQUINARIA, OTROS EQUIPOS Y HERRAMIENTAS"/>
    <s v="N"/>
    <s v="00 - N/A"/>
    <s v="10 - FONDO GENERAL"/>
    <s v=" "/>
    <s v="99 - MULTIPROVINCIAL"/>
    <n v="100800000"/>
    <n v="17009970"/>
    <n v="10281528.500000004"/>
  </r>
  <r>
    <x v="0"/>
    <x v="0"/>
    <x v="0"/>
    <x v="1"/>
    <x v="7"/>
    <s v="2 - Poder Ejecutivo"/>
    <s v="0216 - MINISTERIO DE CULTURA"/>
    <x v="139"/>
    <x v="2"/>
    <x v="8"/>
    <x v="20"/>
    <s v="2.6 - BIENES MUEBLES, INMUEBLES E INTANGIBLES"/>
    <s v="2.6.6 - EQUIPOS DE DEFENSA Y SEGURIDAD"/>
    <s v="N"/>
    <s v="00 - N/A"/>
    <s v="10 - FONDO GENERAL"/>
    <s v=" "/>
    <s v="99 - MULTIPROVINCIAL"/>
    <n v="100000"/>
    <n v="259000"/>
    <n v="252784.19"/>
  </r>
  <r>
    <x v="0"/>
    <x v="0"/>
    <x v="0"/>
    <x v="1"/>
    <x v="7"/>
    <s v="2 - Poder Ejecutivo"/>
    <s v="0216 - MINISTERIO DE CULTURA"/>
    <x v="139"/>
    <x v="2"/>
    <x v="8"/>
    <x v="20"/>
    <s v="2.7 - OBRAS"/>
    <s v="2.7.1 - OBRAS EN EDIFICACIONES"/>
    <s v="N"/>
    <s v="00 - N/A"/>
    <s v="10 - FONDO GENERAL"/>
    <s v=" "/>
    <s v="99 - MULTIPROVINCIAL"/>
    <n v="3000000"/>
    <n v="14999000"/>
    <n v="8358365.629999999"/>
  </r>
  <r>
    <x v="0"/>
    <x v="0"/>
    <x v="0"/>
    <x v="1"/>
    <x v="7"/>
    <s v="2 - Poder Ejecutivo"/>
    <s v="0216 - MINISTERIO DE CULTURA"/>
    <x v="140"/>
    <x v="2"/>
    <x v="8"/>
    <x v="20"/>
    <s v="2.6 - BIENES MUEBLES, INMUEBLES E INTANGIBLES"/>
    <s v="2.6.2 - MOBILIARIO Y EQUIPO DE AUDIO, AUDIOVISUAL, RECREATIVO Y EDUCACIONAL"/>
    <s v="N"/>
    <s v="00 - N/A"/>
    <s v="10 - FONDO GENERAL"/>
    <s v=" "/>
    <s v="99 - MULTIPROVINCIAL"/>
    <n v="2800000"/>
    <n v="120000"/>
    <n v="100300"/>
  </r>
  <r>
    <x v="0"/>
    <x v="0"/>
    <x v="0"/>
    <x v="1"/>
    <x v="7"/>
    <s v="2 - Poder Ejecutivo"/>
    <s v="0216 - MINISTERIO DE CULTURA"/>
    <x v="140"/>
    <x v="2"/>
    <x v="8"/>
    <x v="20"/>
    <s v="2.6 - BIENES MUEBLES, INMUEBLES E INTANGIBLES"/>
    <s v="2.6.2 - MOBILIARIO Y EQUIPO DE AUDIO, AUDIOVISUAL, RECREATIVO Y EDUCACIONAL"/>
    <s v="N"/>
    <s v="00 - N/A"/>
    <s v="20 - FONDOS CON DESTINO ESPECÍFICO"/>
    <s v=" "/>
    <s v="99 - MULTIPROVINCIAL"/>
    <n v="0"/>
    <n v="0"/>
    <n v="0"/>
  </r>
  <r>
    <x v="0"/>
    <x v="0"/>
    <x v="0"/>
    <x v="1"/>
    <x v="7"/>
    <s v="2 - Poder Ejecutivo"/>
    <s v="0216 - MINISTERIO DE CULTURA"/>
    <x v="140"/>
    <x v="2"/>
    <x v="8"/>
    <x v="20"/>
    <s v="2.6 - BIENES MUEBLES, INMUEBLES E INTANGIBLES"/>
    <s v="2.6.6 - EQUIPOS DE DEFENSA Y SEGURIDAD"/>
    <s v="N"/>
    <s v="00 - N/A"/>
    <s v="20 - FONDOS CON DESTINO ESPECÍFICO"/>
    <s v=" "/>
    <s v="99 - MULTIPROVINCIAL"/>
    <n v="0"/>
    <n v="50000"/>
    <n v="33984"/>
  </r>
  <r>
    <x v="0"/>
    <x v="0"/>
    <x v="0"/>
    <x v="1"/>
    <x v="7"/>
    <s v="2 - Poder Ejecutivo"/>
    <s v="0216 - MINISTERIO DE CULTURA"/>
    <x v="141"/>
    <x v="2"/>
    <x v="8"/>
    <x v="20"/>
    <s v="2.6 - BIENES MUEBLES, INMUEBLES E INTANGIBLES"/>
    <s v="2.6.1 - MOBILIARIO Y EQUIPO"/>
    <s v="N"/>
    <s v="00 - Dirección y coordinación de servicios bibliotecarios a los productos 02, 06 y 07"/>
    <s v="10 - FONDO GENERAL"/>
    <s v=" "/>
    <s v="99 - MULTIPROVINCIAL"/>
    <n v="3260000"/>
    <n v="3172363"/>
    <n v="1144759.25"/>
  </r>
  <r>
    <x v="0"/>
    <x v="0"/>
    <x v="0"/>
    <x v="1"/>
    <x v="7"/>
    <s v="2 - Poder Ejecutivo"/>
    <s v="0216 - MINISTERIO DE CULTURA"/>
    <x v="141"/>
    <x v="2"/>
    <x v="8"/>
    <x v="20"/>
    <s v="2.6 - BIENES MUEBLES, INMUEBLES E INTANGIBLES"/>
    <s v="2.6.2 - MOBILIARIO Y EQUIPO DE AUDIO, AUDIOVISUAL, RECREATIVO Y EDUCACIONAL"/>
    <s v="N"/>
    <s v="00 - Dirección y coordinación de servicios bibliotecarios a los productos 02, 06 y 07"/>
    <s v="10 - FONDO GENERAL"/>
    <s v=" "/>
    <s v="99 - MULTIPROVINCIAL"/>
    <n v="10000"/>
    <n v="487340"/>
    <n v="0"/>
  </r>
  <r>
    <x v="0"/>
    <x v="0"/>
    <x v="0"/>
    <x v="1"/>
    <x v="7"/>
    <s v="2 - Poder Ejecutivo"/>
    <s v="0216 - MINISTERIO DE CULTURA"/>
    <x v="141"/>
    <x v="2"/>
    <x v="8"/>
    <x v="20"/>
    <s v="2.6 - BIENES MUEBLES, INMUEBLES E INTANGIBLES"/>
    <s v="2.6.4 - VEHÍCULOS Y EQUIPO DE TRANSPORTE, TRACCIÓN Y ELEVACIÓN"/>
    <s v="N"/>
    <s v="00 - Dirección y coordinación de servicios bibliotecarios a los productos 02, 06 y 07"/>
    <s v="10 - FONDO GENERAL"/>
    <s v=" "/>
    <s v="99 - MULTIPROVINCIAL"/>
    <n v="1000"/>
    <n v="35075"/>
    <n v="15073.18"/>
  </r>
  <r>
    <x v="0"/>
    <x v="0"/>
    <x v="0"/>
    <x v="1"/>
    <x v="7"/>
    <s v="2 - Poder Ejecutivo"/>
    <s v="0216 - MINISTERIO DE CULTURA"/>
    <x v="141"/>
    <x v="2"/>
    <x v="8"/>
    <x v="20"/>
    <s v="2.6 - BIENES MUEBLES, INMUEBLES E INTANGIBLES"/>
    <s v="2.6.5 - MAQUINARIA, OTROS EQUIPOS Y HERRAMIENTAS"/>
    <s v="N"/>
    <s v="00 - Dirección y coordinación de servicios bibliotecarios a los productos 02, 06 y 07"/>
    <s v="10 - FONDO GENERAL"/>
    <s v=" "/>
    <s v="99 - MULTIPROVINCIAL"/>
    <n v="5000"/>
    <n v="264265"/>
    <n v="264263.02"/>
  </r>
  <r>
    <x v="0"/>
    <x v="0"/>
    <x v="0"/>
    <x v="1"/>
    <x v="7"/>
    <s v="2 - Poder Ejecutivo"/>
    <s v="0216 - MINISTERIO DE CULTURA"/>
    <x v="141"/>
    <x v="2"/>
    <x v="8"/>
    <x v="20"/>
    <s v="2.6 - BIENES MUEBLES, INMUEBLES E INTANGIBLES"/>
    <s v="2.6.6 - EQUIPOS DE DEFENSA Y SEGURIDAD"/>
    <s v="N"/>
    <s v="00 - Dirección y coordinación de servicios bibliotecarios a los productos 02, 06 y 07"/>
    <s v="10 - FONDO GENERAL"/>
    <s v=" "/>
    <s v="99 - MULTIPROVINCIAL"/>
    <n v="1500"/>
    <n v="0"/>
    <n v="0"/>
  </r>
  <r>
    <x v="0"/>
    <x v="0"/>
    <x v="0"/>
    <x v="1"/>
    <x v="7"/>
    <s v="2 - Poder Ejecutivo"/>
    <s v="0216 - MINISTERIO DE CULTURA"/>
    <x v="141"/>
    <x v="2"/>
    <x v="8"/>
    <x v="20"/>
    <s v="2.6 - BIENES MUEBLES, INMUEBLES E INTANGIBLES"/>
    <s v="2.6.8 - BIENES INTANGIBLES"/>
    <s v="N"/>
    <s v="00 - Dirección y coordinación de servicios bibliotecarios a los productos 02, 06 y 07"/>
    <s v="10 - FONDO GENERAL"/>
    <s v=" "/>
    <s v="99 - MULTIPROVINCIAL"/>
    <n v="100"/>
    <n v="100"/>
    <n v="0"/>
  </r>
  <r>
    <x v="0"/>
    <x v="0"/>
    <x v="0"/>
    <x v="1"/>
    <x v="7"/>
    <s v="2 - Poder Ejecutivo"/>
    <s v="0216 - MINISTERIO DE CULTURA"/>
    <x v="141"/>
    <x v="2"/>
    <x v="8"/>
    <x v="20"/>
    <s v="2.7 - OBRAS"/>
    <s v="2.7.1 - OBRAS EN EDIFICACIONES"/>
    <s v="N"/>
    <s v="00 - Dirección y coordinación de servicios bibliotecarios a los productos 02, 06 y 07"/>
    <s v="10 - FONDO GENERAL"/>
    <s v=" "/>
    <s v="99 - MULTIPROVINCIAL"/>
    <n v="1000"/>
    <n v="18302000"/>
    <n v="18186571.540000003"/>
  </r>
  <r>
    <x v="0"/>
    <x v="0"/>
    <x v="0"/>
    <x v="1"/>
    <x v="7"/>
    <s v="2 - Poder Ejecutivo"/>
    <s v="0216 - MINISTERIO DE CULTURA"/>
    <x v="142"/>
    <x v="2"/>
    <x v="8"/>
    <x v="20"/>
    <s v="2.6 - BIENES MUEBLES, INMUEBLES E INTANGIBLES"/>
    <s v="2.6.1 - MOBILIARIO Y EQUIPO"/>
    <s v="N"/>
    <s v="00 - N/A"/>
    <s v="10 - FONDO GENERAL"/>
    <s v=" "/>
    <s v="99 - MULTIPROVINCIAL"/>
    <n v="1358000"/>
    <n v="6983530"/>
    <n v="3114766.7500000009"/>
  </r>
  <r>
    <x v="0"/>
    <x v="0"/>
    <x v="0"/>
    <x v="1"/>
    <x v="7"/>
    <s v="2 - Poder Ejecutivo"/>
    <s v="0216 - MINISTERIO DE CULTURA"/>
    <x v="142"/>
    <x v="2"/>
    <x v="8"/>
    <x v="20"/>
    <s v="2.6 - BIENES MUEBLES, INMUEBLES E INTANGIBLES"/>
    <s v="2.6.1 - MOBILIARIO Y EQUIPO"/>
    <s v="N"/>
    <s v="00 - N/A"/>
    <s v="20 - FONDOS CON DESTINO ESPECÍFICO"/>
    <s v=" "/>
    <s v="99 - MULTIPROVINCIAL"/>
    <n v="0"/>
    <n v="1670650"/>
    <n v="1571709.17"/>
  </r>
  <r>
    <x v="0"/>
    <x v="0"/>
    <x v="0"/>
    <x v="1"/>
    <x v="7"/>
    <s v="2 - Poder Ejecutivo"/>
    <s v="0216 - MINISTERIO DE CULTURA"/>
    <x v="142"/>
    <x v="2"/>
    <x v="8"/>
    <x v="20"/>
    <s v="2.6 - BIENES MUEBLES, INMUEBLES E INTANGIBLES"/>
    <s v="2.6.2 - MOBILIARIO Y EQUIPO DE AUDIO, AUDIOVISUAL, RECREATIVO Y EDUCACIONAL"/>
    <s v="N"/>
    <s v="00 - N/A"/>
    <s v="10 - FONDO GENERAL"/>
    <s v=" "/>
    <s v="99 - MULTIPROVINCIAL"/>
    <n v="369300"/>
    <n v="2524441"/>
    <n v="1601392.25"/>
  </r>
  <r>
    <x v="0"/>
    <x v="0"/>
    <x v="0"/>
    <x v="1"/>
    <x v="7"/>
    <s v="2 - Poder Ejecutivo"/>
    <s v="0216 - MINISTERIO DE CULTURA"/>
    <x v="142"/>
    <x v="2"/>
    <x v="8"/>
    <x v="20"/>
    <s v="2.6 - BIENES MUEBLES, INMUEBLES E INTANGIBLES"/>
    <s v="2.6.2 - MOBILIARIO Y EQUIPO DE AUDIO, AUDIOVISUAL, RECREATIVO Y EDUCACIONAL"/>
    <s v="N"/>
    <s v="00 - N/A"/>
    <s v="20 - FONDOS CON DESTINO ESPECÍFICO"/>
    <s v=" "/>
    <s v="99 - MULTIPROVINCIAL"/>
    <n v="0"/>
    <n v="13000"/>
    <n v="0"/>
  </r>
  <r>
    <x v="0"/>
    <x v="0"/>
    <x v="0"/>
    <x v="1"/>
    <x v="7"/>
    <s v="2 - Poder Ejecutivo"/>
    <s v="0216 - MINISTERIO DE CULTURA"/>
    <x v="142"/>
    <x v="2"/>
    <x v="8"/>
    <x v="20"/>
    <s v="2.6 - BIENES MUEBLES, INMUEBLES E INTANGIBLES"/>
    <s v="2.6.3 - EQUIPO E INSTRUMENTAL, CIENTÍFICO Y LABORATORIO"/>
    <s v="N"/>
    <s v="00 - N/A"/>
    <s v="10 - FONDO GENERAL"/>
    <s v=" "/>
    <s v="99 - MULTIPROVINCIAL"/>
    <n v="0"/>
    <n v="0"/>
    <n v="0"/>
  </r>
  <r>
    <x v="0"/>
    <x v="0"/>
    <x v="0"/>
    <x v="1"/>
    <x v="7"/>
    <s v="2 - Poder Ejecutivo"/>
    <s v="0216 - MINISTERIO DE CULTURA"/>
    <x v="142"/>
    <x v="2"/>
    <x v="8"/>
    <x v="20"/>
    <s v="2.6 - BIENES MUEBLES, INMUEBLES E INTANGIBLES"/>
    <s v="2.6.4 - VEHÍCULOS Y EQUIPO DE TRANSPORTE, TRACCIÓN Y ELEVACIÓN"/>
    <s v="N"/>
    <s v="00 - N/A"/>
    <s v="10 - FONDO GENERAL"/>
    <s v=" "/>
    <s v="99 - MULTIPROVINCIAL"/>
    <n v="0"/>
    <n v="75000"/>
    <n v="0"/>
  </r>
  <r>
    <x v="0"/>
    <x v="0"/>
    <x v="0"/>
    <x v="1"/>
    <x v="7"/>
    <s v="2 - Poder Ejecutivo"/>
    <s v="0216 - MINISTERIO DE CULTURA"/>
    <x v="142"/>
    <x v="2"/>
    <x v="8"/>
    <x v="20"/>
    <s v="2.6 - BIENES MUEBLES, INMUEBLES E INTANGIBLES"/>
    <s v="2.6.5 - MAQUINARIA, OTROS EQUIPOS Y HERRAMIENTAS"/>
    <s v="N"/>
    <s v="00 - N/A"/>
    <s v="10 - FONDO GENERAL"/>
    <s v=" "/>
    <s v="99 - MULTIPROVINCIAL"/>
    <n v="201338"/>
    <n v="1048235"/>
    <n v="457483.8"/>
  </r>
  <r>
    <x v="0"/>
    <x v="0"/>
    <x v="0"/>
    <x v="1"/>
    <x v="7"/>
    <s v="2 - Poder Ejecutivo"/>
    <s v="0216 - MINISTERIO DE CULTURA"/>
    <x v="142"/>
    <x v="2"/>
    <x v="8"/>
    <x v="20"/>
    <s v="2.6 - BIENES MUEBLES, INMUEBLES E INTANGIBLES"/>
    <s v="2.6.5 - MAQUINARIA, OTROS EQUIPOS Y HERRAMIENTAS"/>
    <s v="N"/>
    <s v="00 - N/A"/>
    <s v="20 - FONDOS CON DESTINO ESPECÍFICO"/>
    <s v=" "/>
    <s v="99 - MULTIPROVINCIAL"/>
    <n v="0"/>
    <n v="53750"/>
    <n v="51250"/>
  </r>
  <r>
    <x v="0"/>
    <x v="0"/>
    <x v="0"/>
    <x v="1"/>
    <x v="7"/>
    <s v="2 - Poder Ejecutivo"/>
    <s v="0216 - MINISTERIO DE CULTURA"/>
    <x v="142"/>
    <x v="2"/>
    <x v="8"/>
    <x v="20"/>
    <s v="2.6 - BIENES MUEBLES, INMUEBLES E INTANGIBLES"/>
    <s v="2.6.6 - EQUIPOS DE DEFENSA Y SEGURIDAD"/>
    <s v="N"/>
    <s v="00 - N/A"/>
    <s v="10 - FONDO GENERAL"/>
    <s v=" "/>
    <s v="99 - MULTIPROVINCIAL"/>
    <n v="0"/>
    <n v="1070000"/>
    <n v="0"/>
  </r>
  <r>
    <x v="0"/>
    <x v="0"/>
    <x v="0"/>
    <x v="1"/>
    <x v="7"/>
    <s v="2 - Poder Ejecutivo"/>
    <s v="0216 - MINISTERIO DE CULTURA"/>
    <x v="142"/>
    <x v="2"/>
    <x v="8"/>
    <x v="20"/>
    <s v="2.6 - BIENES MUEBLES, INMUEBLES E INTANGIBLES"/>
    <s v="2.6.8 - BIENES INTANGIBLES"/>
    <s v="N"/>
    <s v="00 - N/A"/>
    <s v="10 - FONDO GENERAL"/>
    <s v=" "/>
    <s v="99 - MULTIPROVINCIAL"/>
    <n v="1575000"/>
    <n v="254100"/>
    <n v="254100"/>
  </r>
  <r>
    <x v="0"/>
    <x v="0"/>
    <x v="0"/>
    <x v="1"/>
    <x v="7"/>
    <s v="2 - Poder Ejecutivo"/>
    <s v="0216 - MINISTERIO DE CULTURA"/>
    <x v="142"/>
    <x v="2"/>
    <x v="8"/>
    <x v="20"/>
    <s v="2.6 - BIENES MUEBLES, INMUEBLES E INTANGIBLES"/>
    <s v="2.6.9 - EDIFICIOS, ESTRUCTURAS, TIERRAS, TERRENOS Y OBJETOS DE VALOR"/>
    <s v="N"/>
    <s v="00 - N/A"/>
    <s v="10 - FONDO GENERAL"/>
    <s v=" "/>
    <s v="99 - MULTIPROVINCIAL"/>
    <n v="0"/>
    <n v="700000"/>
    <n v="0"/>
  </r>
  <r>
    <x v="0"/>
    <x v="0"/>
    <x v="0"/>
    <x v="1"/>
    <x v="7"/>
    <s v="2 - Poder Ejecutivo"/>
    <s v="0216 - MINISTERIO DE CULTURA"/>
    <x v="142"/>
    <x v="2"/>
    <x v="8"/>
    <x v="20"/>
    <s v="2.6 - BIENES MUEBLES, INMUEBLES E INTANGIBLES"/>
    <s v="2.6.9 - EDIFICIOS, ESTRUCTURAS, TIERRAS, TERRENOS Y OBJETOS DE VALOR"/>
    <s v="N"/>
    <s v="00 - N/A"/>
    <s v="20 - FONDOS CON DESTINO ESPECÍFICO"/>
    <s v=" "/>
    <s v="99 - MULTIPROVINCIAL"/>
    <n v="0"/>
    <n v="4487000"/>
    <n v="0"/>
  </r>
  <r>
    <x v="0"/>
    <x v="0"/>
    <x v="0"/>
    <x v="1"/>
    <x v="7"/>
    <s v="2 - Poder Ejecutivo"/>
    <s v="0216 - MINISTERIO DE CULTURA"/>
    <x v="143"/>
    <x v="2"/>
    <x v="8"/>
    <x v="20"/>
    <s v="2.6 - BIENES MUEBLES, INMUEBLES E INTANGIBLES"/>
    <s v="2.6.1 - MOBILIARIO Y EQUIPO"/>
    <s v="N"/>
    <s v="00 - N/A"/>
    <s v="10 - FONDO GENERAL"/>
    <s v=" "/>
    <s v="99 - MULTIPROVINCIAL"/>
    <n v="2349900"/>
    <n v="4586453.84"/>
    <n v="2375506.16"/>
  </r>
  <r>
    <x v="0"/>
    <x v="0"/>
    <x v="0"/>
    <x v="1"/>
    <x v="7"/>
    <s v="2 - Poder Ejecutivo"/>
    <s v="0216 - MINISTERIO DE CULTURA"/>
    <x v="143"/>
    <x v="2"/>
    <x v="8"/>
    <x v="20"/>
    <s v="2.6 - BIENES MUEBLES, INMUEBLES E INTANGIBLES"/>
    <s v="2.6.2 - MOBILIARIO Y EQUIPO DE AUDIO, AUDIOVISUAL, RECREATIVO Y EDUCACIONAL"/>
    <s v="N"/>
    <s v="00 - N/A"/>
    <s v="10 - FONDO GENERAL"/>
    <s v=" "/>
    <s v="99 - MULTIPROVINCIAL"/>
    <n v="1000000"/>
    <n v="400000"/>
    <n v="143311.99"/>
  </r>
  <r>
    <x v="0"/>
    <x v="0"/>
    <x v="0"/>
    <x v="1"/>
    <x v="7"/>
    <s v="2 - Poder Ejecutivo"/>
    <s v="0216 - MINISTERIO DE CULTURA"/>
    <x v="143"/>
    <x v="2"/>
    <x v="8"/>
    <x v="20"/>
    <s v="2.6 - BIENES MUEBLES, INMUEBLES E INTANGIBLES"/>
    <s v="2.6.4 - VEHÍCULOS Y EQUIPO DE TRANSPORTE, TRACCIÓN Y ELEVACIÓN"/>
    <s v="N"/>
    <s v="00 - N/A"/>
    <s v="10 - FONDO GENERAL"/>
    <s v=" "/>
    <s v="99 - MULTIPROVINCIAL"/>
    <n v="0"/>
    <n v="2683333"/>
    <n v="2683333"/>
  </r>
  <r>
    <x v="0"/>
    <x v="0"/>
    <x v="0"/>
    <x v="1"/>
    <x v="7"/>
    <s v="2 - Poder Ejecutivo"/>
    <s v="0216 - MINISTERIO DE CULTURA"/>
    <x v="143"/>
    <x v="2"/>
    <x v="8"/>
    <x v="20"/>
    <s v="2.6 - BIENES MUEBLES, INMUEBLES E INTANGIBLES"/>
    <s v="2.6.5 - MAQUINARIA, OTROS EQUIPOS Y HERRAMIENTAS"/>
    <s v="N"/>
    <s v="00 - N/A"/>
    <s v="10 - FONDO GENERAL"/>
    <s v=" "/>
    <s v="99 - MULTIPROVINCIAL"/>
    <n v="0"/>
    <n v="660425"/>
    <n v="328240.55"/>
  </r>
  <r>
    <x v="0"/>
    <x v="0"/>
    <x v="0"/>
    <x v="1"/>
    <x v="7"/>
    <s v="2 - Poder Ejecutivo"/>
    <s v="0216 - MINISTERIO DE CULTURA"/>
    <x v="143"/>
    <x v="2"/>
    <x v="8"/>
    <x v="20"/>
    <s v="2.6 - BIENES MUEBLES, INMUEBLES E INTANGIBLES"/>
    <s v="2.6.6 - EQUIPOS DE DEFENSA Y SEGURIDAD"/>
    <s v="N"/>
    <s v="00 - N/A"/>
    <s v="10 - FONDO GENERAL"/>
    <s v=" "/>
    <s v="99 - MULTIPROVINCIAL"/>
    <n v="0"/>
    <n v="160000"/>
    <n v="77644"/>
  </r>
  <r>
    <x v="0"/>
    <x v="0"/>
    <x v="0"/>
    <x v="1"/>
    <x v="7"/>
    <s v="2 - Poder Ejecutivo"/>
    <s v="0217 - MINISTERIO DE LA JUVENTUD"/>
    <x v="144"/>
    <x v="2"/>
    <x v="4"/>
    <x v="5"/>
    <s v="2.6 - BIENES MUEBLES, INMUEBLES E INTANGIBLES"/>
    <s v="2.6.1 - MOBILIARIO Y EQUIPO"/>
    <s v="N"/>
    <s v="00 - N/A"/>
    <s v="10 - FONDO GENERAL"/>
    <s v=" "/>
    <s v="99 - MULTIPROVINCIAL"/>
    <n v="6536494"/>
    <n v="4217075.41"/>
    <n v="1684650.6500000001"/>
  </r>
  <r>
    <x v="0"/>
    <x v="0"/>
    <x v="0"/>
    <x v="1"/>
    <x v="7"/>
    <s v="2 - Poder Ejecutivo"/>
    <s v="0217 - MINISTERIO DE LA JUVENTUD"/>
    <x v="144"/>
    <x v="2"/>
    <x v="4"/>
    <x v="5"/>
    <s v="2.6 - BIENES MUEBLES, INMUEBLES E INTANGIBLES"/>
    <s v="2.6.2 - MOBILIARIO Y EQUIPO DE AUDIO, AUDIOVISUAL, RECREATIVO Y EDUCACIONAL"/>
    <s v="N"/>
    <s v="00 - N/A"/>
    <s v="10 - FONDO GENERAL"/>
    <s v=" "/>
    <s v="99 - MULTIPROVINCIAL"/>
    <n v="1060000"/>
    <n v="1060000"/>
    <n v="0"/>
  </r>
  <r>
    <x v="0"/>
    <x v="0"/>
    <x v="0"/>
    <x v="1"/>
    <x v="7"/>
    <s v="2 - Poder Ejecutivo"/>
    <s v="0217 - MINISTERIO DE LA JUVENTUD"/>
    <x v="144"/>
    <x v="2"/>
    <x v="4"/>
    <x v="5"/>
    <s v="2.6 - BIENES MUEBLES, INMUEBLES E INTANGIBLES"/>
    <s v="2.6.5 - MAQUINARIA, OTROS EQUIPOS Y HERRAMIENTAS"/>
    <s v="N"/>
    <s v="00 - N/A"/>
    <s v="10 - FONDO GENERAL"/>
    <s v=" "/>
    <s v="99 - MULTIPROVINCIAL"/>
    <n v="590000"/>
    <n v="1261011.02"/>
    <n v="612701.05999999994"/>
  </r>
  <r>
    <x v="0"/>
    <x v="0"/>
    <x v="0"/>
    <x v="1"/>
    <x v="7"/>
    <s v="2 - Poder Ejecutivo"/>
    <s v="0217 - MINISTERIO DE LA JUVENTUD"/>
    <x v="144"/>
    <x v="2"/>
    <x v="4"/>
    <x v="5"/>
    <s v="2.6 - BIENES MUEBLES, INMUEBLES E INTANGIBLES"/>
    <s v="2.6.6 - EQUIPOS DE DEFENSA Y SEGURIDAD"/>
    <s v="N"/>
    <s v="00 - N/A"/>
    <s v="10 - FONDO GENERAL"/>
    <s v=" "/>
    <s v="99 - MULTIPROVINCIAL"/>
    <n v="220000"/>
    <n v="1069724.1800000002"/>
    <n v="876624.18"/>
  </r>
  <r>
    <x v="0"/>
    <x v="0"/>
    <x v="0"/>
    <x v="1"/>
    <x v="7"/>
    <s v="2 - Poder Ejecutivo"/>
    <s v="0217 - MINISTERIO DE LA JUVENTUD"/>
    <x v="144"/>
    <x v="2"/>
    <x v="4"/>
    <x v="5"/>
    <s v="2.6 - BIENES MUEBLES, INMUEBLES E INTANGIBLES"/>
    <s v="2.6.8 - BIENES INTANGIBLES"/>
    <s v="N"/>
    <s v="00 - N/A"/>
    <s v="10 - FONDO GENERAL"/>
    <s v=" "/>
    <s v="99 - MULTIPROVINCIAL"/>
    <n v="740000"/>
    <n v="66531"/>
    <n v="46531"/>
  </r>
  <r>
    <x v="0"/>
    <x v="0"/>
    <x v="0"/>
    <x v="1"/>
    <x v="7"/>
    <s v="2 - Poder Ejecutivo"/>
    <s v="0217 - MINISTERIO DE LA JUVENTUD"/>
    <x v="144"/>
    <x v="2"/>
    <x v="4"/>
    <x v="5"/>
    <s v="2.6 - BIENES MUEBLES, INMUEBLES E INTANGIBLES"/>
    <s v="2.6.9 - EDIFICIOS, ESTRUCTURAS, TIERRAS, TERRENOS Y OBJETOS DE VALOR"/>
    <s v="N"/>
    <s v="00 - N/A"/>
    <s v="10 - FONDO GENERAL"/>
    <s v=" "/>
    <s v="99 - MULTIPROVINCIAL"/>
    <n v="0"/>
    <n v="18750"/>
    <n v="0"/>
  </r>
  <r>
    <x v="0"/>
    <x v="0"/>
    <x v="0"/>
    <x v="1"/>
    <x v="7"/>
    <s v="2 - Poder Ejecutivo"/>
    <s v="0218 - MINISTERIO DE MEDIO AMBIENTE Y RECURSOS NATURALES"/>
    <x v="145"/>
    <x v="0"/>
    <x v="0"/>
    <x v="10"/>
    <s v="2.6 - BIENES MUEBLES, INMUEBLES E INTANGIBLES"/>
    <s v="2.6.1 - MOBILIARIO Y EQUIPO"/>
    <s v="N"/>
    <s v="00 - N/A"/>
    <s v="10 - FONDO GENERAL"/>
    <s v=" "/>
    <s v="99 - MULTIPROVINCIAL"/>
    <n v="3807000"/>
    <n v="3807000"/>
    <n v="174430.64"/>
  </r>
  <r>
    <x v="0"/>
    <x v="0"/>
    <x v="0"/>
    <x v="1"/>
    <x v="7"/>
    <s v="2 - Poder Ejecutivo"/>
    <s v="0218 - MINISTERIO DE MEDIO AMBIENTE Y RECURSOS NATURALES"/>
    <x v="145"/>
    <x v="0"/>
    <x v="0"/>
    <x v="10"/>
    <s v="2.6 - BIENES MUEBLES, INMUEBLES E INTANGIBLES"/>
    <s v="2.6.1 - MOBILIARIO Y EQUIPO"/>
    <s v="N"/>
    <s v="00 - N/A"/>
    <s v="20 - FONDOS CON DESTINO ESPECÍFICO"/>
    <s v=" "/>
    <s v="99 - MULTIPROVINCIAL"/>
    <n v="0"/>
    <n v="95"/>
    <n v="0"/>
  </r>
  <r>
    <x v="0"/>
    <x v="0"/>
    <x v="0"/>
    <x v="1"/>
    <x v="7"/>
    <s v="2 - Poder Ejecutivo"/>
    <s v="0218 - MINISTERIO DE MEDIO AMBIENTE Y RECURSOS NATURALES"/>
    <x v="145"/>
    <x v="0"/>
    <x v="0"/>
    <x v="10"/>
    <s v="2.6 - BIENES MUEBLES, INMUEBLES E INTANGIBLES"/>
    <s v="2.6.2 - MOBILIARIO Y EQUIPO DE AUDIO, AUDIOVISUAL, RECREATIVO Y EDUCACIONAL"/>
    <s v="N"/>
    <s v="00 - N/A"/>
    <s v="10 - FONDO GENERAL"/>
    <s v=" "/>
    <s v="99 - MULTIPROVINCIAL"/>
    <n v="78400"/>
    <n v="78400"/>
    <n v="0"/>
  </r>
  <r>
    <x v="0"/>
    <x v="0"/>
    <x v="0"/>
    <x v="1"/>
    <x v="7"/>
    <s v="2 - Poder Ejecutivo"/>
    <s v="0218 - MINISTERIO DE MEDIO AMBIENTE Y RECURSOS NATURALES"/>
    <x v="145"/>
    <x v="0"/>
    <x v="0"/>
    <x v="10"/>
    <s v="2.6 - BIENES MUEBLES, INMUEBLES E INTANGIBLES"/>
    <s v="2.6.2 - MOBILIARIO Y EQUIPO DE AUDIO, AUDIOVISUAL, RECREATIVO Y EDUCACIONAL"/>
    <s v="N"/>
    <s v="00 - N/A"/>
    <s v="20 - FONDOS CON DESTINO ESPECÍFICO"/>
    <s v=" "/>
    <s v="99 - MULTIPROVINCIAL"/>
    <n v="0"/>
    <n v="0"/>
    <n v="0"/>
  </r>
  <r>
    <x v="0"/>
    <x v="0"/>
    <x v="0"/>
    <x v="1"/>
    <x v="7"/>
    <s v="2 - Poder Ejecutivo"/>
    <s v="0218 - MINISTERIO DE MEDIO AMBIENTE Y RECURSOS NATURALES"/>
    <x v="145"/>
    <x v="0"/>
    <x v="0"/>
    <x v="10"/>
    <s v="2.6 - BIENES MUEBLES, INMUEBLES E INTANGIBLES"/>
    <s v="2.6.4 - VEHÍCULOS Y EQUIPO DE TRANSPORTE, TRACCIÓN Y ELEVACIÓN"/>
    <s v="N"/>
    <s v="00 - N/A"/>
    <s v="20 - FONDOS CON DESTINO ESPECÍFICO"/>
    <s v=" "/>
    <s v="99 - MULTIPROVINCIAL"/>
    <n v="0"/>
    <n v="290300"/>
    <n v="0"/>
  </r>
  <r>
    <x v="0"/>
    <x v="0"/>
    <x v="0"/>
    <x v="1"/>
    <x v="7"/>
    <s v="2 - Poder Ejecutivo"/>
    <s v="0218 - MINISTERIO DE MEDIO AMBIENTE Y RECURSOS NATURALES"/>
    <x v="145"/>
    <x v="0"/>
    <x v="0"/>
    <x v="10"/>
    <s v="2.6 - BIENES MUEBLES, INMUEBLES E INTANGIBLES"/>
    <s v="2.6.5 - MAQUINARIA, OTROS EQUIPOS Y HERRAMIENTAS"/>
    <s v="N"/>
    <s v="00 - N/A"/>
    <s v="10 - FONDO GENERAL"/>
    <s v=" "/>
    <s v="99 - MULTIPROVINCIAL"/>
    <n v="30395"/>
    <n v="30395"/>
    <n v="0"/>
  </r>
  <r>
    <x v="0"/>
    <x v="0"/>
    <x v="0"/>
    <x v="1"/>
    <x v="7"/>
    <s v="2 - Poder Ejecutivo"/>
    <s v="0218 - MINISTERIO DE MEDIO AMBIENTE Y RECURSOS NATURALES"/>
    <x v="145"/>
    <x v="1"/>
    <x v="12"/>
    <x v="69"/>
    <s v="2.6 - BIENES MUEBLES, INMUEBLES E INTANGIBLES"/>
    <s v="2.6.1 - MOBILIARIO Y EQUIPO"/>
    <s v="N"/>
    <s v="00 - N/A"/>
    <s v="10 - FONDO GENERAL"/>
    <s v=" "/>
    <s v="99 - MULTIPROVINCIAL"/>
    <n v="5631809"/>
    <n v="4359380"/>
    <n v="348861.28"/>
  </r>
  <r>
    <x v="0"/>
    <x v="0"/>
    <x v="0"/>
    <x v="1"/>
    <x v="7"/>
    <s v="2 - Poder Ejecutivo"/>
    <s v="0218 - MINISTERIO DE MEDIO AMBIENTE Y RECURSOS NATURALES"/>
    <x v="145"/>
    <x v="1"/>
    <x v="12"/>
    <x v="69"/>
    <s v="2.6 - BIENES MUEBLES, INMUEBLES E INTANGIBLES"/>
    <s v="2.6.1 - MOBILIARIO Y EQUIPO"/>
    <s v="N"/>
    <s v="00 - N/A"/>
    <s v="20 - FONDOS CON DESTINO ESPECÍFICO"/>
    <s v=" "/>
    <s v="99 - MULTIPROVINCIAL"/>
    <n v="0"/>
    <n v="0"/>
    <n v="0"/>
  </r>
  <r>
    <x v="0"/>
    <x v="0"/>
    <x v="0"/>
    <x v="1"/>
    <x v="7"/>
    <s v="2 - Poder Ejecutivo"/>
    <s v="0218 - MINISTERIO DE MEDIO AMBIENTE Y RECURSOS NATURALES"/>
    <x v="145"/>
    <x v="1"/>
    <x v="12"/>
    <x v="69"/>
    <s v="2.6 - BIENES MUEBLES, INMUEBLES E INTANGIBLES"/>
    <s v="2.6.2 - MOBILIARIO Y EQUIPO DE AUDIO, AUDIOVISUAL, RECREATIVO Y EDUCACIONAL"/>
    <s v="N"/>
    <s v="00 - N/A"/>
    <s v="10 - FONDO GENERAL"/>
    <s v=" "/>
    <s v="99 - MULTIPROVINCIAL"/>
    <n v="116600"/>
    <n v="23500"/>
    <n v="0"/>
  </r>
  <r>
    <x v="0"/>
    <x v="0"/>
    <x v="0"/>
    <x v="1"/>
    <x v="7"/>
    <s v="2 - Poder Ejecutivo"/>
    <s v="0218 - MINISTERIO DE MEDIO AMBIENTE Y RECURSOS NATURALES"/>
    <x v="145"/>
    <x v="1"/>
    <x v="12"/>
    <x v="69"/>
    <s v="2.6 - BIENES MUEBLES, INMUEBLES E INTANGIBLES"/>
    <s v="2.6.2 - MOBILIARIO Y EQUIPO DE AUDIO, AUDIOVISUAL, RECREATIVO Y EDUCACIONAL"/>
    <s v="N"/>
    <s v="00 - N/A"/>
    <s v="20 - FONDOS CON DESTINO ESPECÍFICO"/>
    <s v=" "/>
    <s v="99 - MULTIPROVINCIAL"/>
    <n v="0"/>
    <n v="0"/>
    <n v="0"/>
  </r>
  <r>
    <x v="0"/>
    <x v="0"/>
    <x v="0"/>
    <x v="1"/>
    <x v="7"/>
    <s v="2 - Poder Ejecutivo"/>
    <s v="0218 - MINISTERIO DE MEDIO AMBIENTE Y RECURSOS NATURALES"/>
    <x v="145"/>
    <x v="1"/>
    <x v="12"/>
    <x v="69"/>
    <s v="2.6 - BIENES MUEBLES, INMUEBLES E INTANGIBLES"/>
    <s v="2.6.3 - EQUIPO E INSTRUMENTAL, CIENTÍFICO Y LABORATORIO"/>
    <s v="N"/>
    <s v="00 - N/A"/>
    <s v="10 - FONDO GENERAL"/>
    <s v=" "/>
    <s v="99 - MULTIPROVINCIAL"/>
    <n v="55734028"/>
    <n v="41074501"/>
    <n v="0"/>
  </r>
  <r>
    <x v="0"/>
    <x v="0"/>
    <x v="0"/>
    <x v="1"/>
    <x v="7"/>
    <s v="2 - Poder Ejecutivo"/>
    <s v="0218 - MINISTERIO DE MEDIO AMBIENTE Y RECURSOS NATURALES"/>
    <x v="145"/>
    <x v="1"/>
    <x v="12"/>
    <x v="69"/>
    <s v="2.6 - BIENES MUEBLES, INMUEBLES E INTANGIBLES"/>
    <s v="2.6.4 - VEHÍCULOS Y EQUIPO DE TRANSPORTE, TRACCIÓN Y ELEVACIÓN"/>
    <s v="N"/>
    <s v="00 - N/A"/>
    <s v="10 - FONDO GENERAL"/>
    <s v=" "/>
    <s v="99 - MULTIPROVINCIAL"/>
    <n v="18409850"/>
    <n v="906640"/>
    <n v="0"/>
  </r>
  <r>
    <x v="0"/>
    <x v="0"/>
    <x v="0"/>
    <x v="1"/>
    <x v="7"/>
    <s v="2 - Poder Ejecutivo"/>
    <s v="0218 - MINISTERIO DE MEDIO AMBIENTE Y RECURSOS NATURALES"/>
    <x v="145"/>
    <x v="1"/>
    <x v="12"/>
    <x v="69"/>
    <s v="2.6 - BIENES MUEBLES, INMUEBLES E INTANGIBLES"/>
    <s v="2.6.4 - VEHÍCULOS Y EQUIPO DE TRANSPORTE, TRACCIÓN Y ELEVACIÓN"/>
    <s v="N"/>
    <s v="00 - N/A"/>
    <s v="20 - FONDOS CON DESTINO ESPECÍFICO"/>
    <s v=" "/>
    <s v="99 - MULTIPROVINCIAL"/>
    <n v="49551854"/>
    <n v="8669854"/>
    <n v="0"/>
  </r>
  <r>
    <x v="0"/>
    <x v="0"/>
    <x v="0"/>
    <x v="1"/>
    <x v="7"/>
    <s v="2 - Poder Ejecutivo"/>
    <s v="0218 - MINISTERIO DE MEDIO AMBIENTE Y RECURSOS NATURALES"/>
    <x v="145"/>
    <x v="1"/>
    <x v="12"/>
    <x v="69"/>
    <s v="2.6 - BIENES MUEBLES, INMUEBLES E INTANGIBLES"/>
    <s v="2.6.5 - MAQUINARIA, OTROS EQUIPOS Y HERRAMIENTAS"/>
    <s v="N"/>
    <s v="00 - N/A"/>
    <s v="10 - FONDO GENERAL"/>
    <s v=" "/>
    <s v="99 - MULTIPROVINCIAL"/>
    <n v="12523365"/>
    <n v="14327252"/>
    <n v="712716.6"/>
  </r>
  <r>
    <x v="0"/>
    <x v="0"/>
    <x v="0"/>
    <x v="1"/>
    <x v="7"/>
    <s v="2 - Poder Ejecutivo"/>
    <s v="0218 - MINISTERIO DE MEDIO AMBIENTE Y RECURSOS NATURALES"/>
    <x v="145"/>
    <x v="1"/>
    <x v="12"/>
    <x v="69"/>
    <s v="2.6 - BIENES MUEBLES, INMUEBLES E INTANGIBLES"/>
    <s v="2.6.6 - EQUIPOS DE DEFENSA Y SEGURIDAD"/>
    <s v="N"/>
    <s v="00 - N/A"/>
    <s v="10 - FONDO GENERAL"/>
    <s v=" "/>
    <s v="99 - MULTIPROVINCIAL"/>
    <n v="12091250"/>
    <n v="91250"/>
    <n v="10335.15"/>
  </r>
  <r>
    <x v="0"/>
    <x v="0"/>
    <x v="0"/>
    <x v="1"/>
    <x v="7"/>
    <s v="2 - Poder Ejecutivo"/>
    <s v="0218 - MINISTERIO DE MEDIO AMBIENTE Y RECURSOS NATURALES"/>
    <x v="145"/>
    <x v="1"/>
    <x v="12"/>
    <x v="69"/>
    <s v="2.6 - BIENES MUEBLES, INMUEBLES E INTANGIBLES"/>
    <s v="2.6.7 - ACTIVOS BIOLÓGICOS"/>
    <s v="N"/>
    <s v="00 - N/A"/>
    <s v="10 - FONDO GENERAL"/>
    <s v=" "/>
    <s v="99 - MULTIPROVINCIAL"/>
    <n v="7520000"/>
    <n v="0"/>
    <n v="0"/>
  </r>
  <r>
    <x v="0"/>
    <x v="0"/>
    <x v="0"/>
    <x v="1"/>
    <x v="7"/>
    <s v="2 - Poder Ejecutivo"/>
    <s v="0218 - MINISTERIO DE MEDIO AMBIENTE Y RECURSOS NATURALES"/>
    <x v="145"/>
    <x v="1"/>
    <x v="12"/>
    <x v="69"/>
    <s v="2.6 - BIENES MUEBLES, INMUEBLES E INTANGIBLES"/>
    <s v="2.6.9 - EDIFICIOS, ESTRUCTURAS, TIERRAS, TERRENOS Y OBJETOS DE VALOR"/>
    <s v="N"/>
    <s v="00 - N/A"/>
    <s v="10 - FONDO GENERAL"/>
    <s v=" "/>
    <s v="99 - MULTIPROVINCIAL"/>
    <n v="211000"/>
    <n v="211000"/>
    <n v="0"/>
  </r>
  <r>
    <x v="0"/>
    <x v="0"/>
    <x v="0"/>
    <x v="1"/>
    <x v="7"/>
    <s v="2 - Poder Ejecutivo"/>
    <s v="0218 - MINISTERIO DE MEDIO AMBIENTE Y RECURSOS NATURALES"/>
    <x v="145"/>
    <x v="1"/>
    <x v="18"/>
    <x v="70"/>
    <s v="2.6 - BIENES MUEBLES, INMUEBLES E INTANGIBLES"/>
    <s v="2.6.1 - MOBILIARIO Y EQUIPO"/>
    <s v="N"/>
    <s v="00 - N/A"/>
    <s v="10 - FONDO GENERAL"/>
    <s v=" "/>
    <s v="99 - MULTIPROVINCIAL"/>
    <n v="1023293"/>
    <n v="29293"/>
    <n v="0"/>
  </r>
  <r>
    <x v="0"/>
    <x v="0"/>
    <x v="0"/>
    <x v="1"/>
    <x v="7"/>
    <s v="2 - Poder Ejecutivo"/>
    <s v="0218 - MINISTERIO DE MEDIO AMBIENTE Y RECURSOS NATURALES"/>
    <x v="145"/>
    <x v="1"/>
    <x v="18"/>
    <x v="70"/>
    <s v="2.6 - BIENES MUEBLES, INMUEBLES E INTANGIBLES"/>
    <s v="2.6.1 - MOBILIARIO Y EQUIPO"/>
    <s v="N"/>
    <s v="00 - N/A"/>
    <s v="20 - FONDOS CON DESTINO ESPECÍFICO"/>
    <s v=" "/>
    <s v="99 - MULTIPROVINCIAL"/>
    <n v="0"/>
    <n v="0"/>
    <n v="0"/>
  </r>
  <r>
    <x v="0"/>
    <x v="0"/>
    <x v="0"/>
    <x v="1"/>
    <x v="7"/>
    <s v="2 - Poder Ejecutivo"/>
    <s v="0218 - MINISTERIO DE MEDIO AMBIENTE Y RECURSOS NATURALES"/>
    <x v="145"/>
    <x v="1"/>
    <x v="18"/>
    <x v="70"/>
    <s v="2.6 - BIENES MUEBLES, INMUEBLES E INTANGIBLES"/>
    <s v="2.6.5 - MAQUINARIA, OTROS EQUIPOS Y HERRAMIENTAS"/>
    <s v="N"/>
    <s v="00 - N/A"/>
    <s v="10 - FONDO GENERAL"/>
    <s v=" "/>
    <s v="99 - MULTIPROVINCIAL"/>
    <n v="154200"/>
    <n v="4200"/>
    <n v="0"/>
  </r>
  <r>
    <x v="0"/>
    <x v="0"/>
    <x v="0"/>
    <x v="1"/>
    <x v="7"/>
    <s v="2 - Poder Ejecutivo"/>
    <s v="0218 - MINISTERIO DE MEDIO AMBIENTE Y RECURSOS NATURALES"/>
    <x v="145"/>
    <x v="3"/>
    <x v="19"/>
    <x v="71"/>
    <s v="2.6 - BIENES MUEBLES, INMUEBLES E INTANGIBLES"/>
    <s v="2.6.1 - MOBILIARIO Y EQUIPO"/>
    <s v="N"/>
    <s v="00 - N/A"/>
    <s v="10 - FONDO GENERAL"/>
    <s v=" "/>
    <s v="99 - MULTIPROVINCIAL"/>
    <n v="1279990"/>
    <n v="1279990"/>
    <n v="174430.64"/>
  </r>
  <r>
    <x v="0"/>
    <x v="0"/>
    <x v="0"/>
    <x v="1"/>
    <x v="7"/>
    <s v="2 - Poder Ejecutivo"/>
    <s v="0218 - MINISTERIO DE MEDIO AMBIENTE Y RECURSOS NATURALES"/>
    <x v="145"/>
    <x v="3"/>
    <x v="19"/>
    <x v="71"/>
    <s v="2.6 - BIENES MUEBLES, INMUEBLES E INTANGIBLES"/>
    <s v="2.6.1 - MOBILIARIO Y EQUIPO"/>
    <s v="N"/>
    <s v="00 - N/A"/>
    <s v="20 - FONDOS CON DESTINO ESPECÍFICO"/>
    <s v=" "/>
    <s v="99 - MULTIPROVINCIAL"/>
    <n v="0"/>
    <n v="90"/>
    <n v="0"/>
  </r>
  <r>
    <x v="0"/>
    <x v="0"/>
    <x v="0"/>
    <x v="1"/>
    <x v="7"/>
    <s v="2 - Poder Ejecutivo"/>
    <s v="0218 - MINISTERIO DE MEDIO AMBIENTE Y RECURSOS NATURALES"/>
    <x v="145"/>
    <x v="3"/>
    <x v="19"/>
    <x v="71"/>
    <s v="2.6 - BIENES MUEBLES, INMUEBLES E INTANGIBLES"/>
    <s v="2.6.2 - MOBILIARIO Y EQUIPO DE AUDIO, AUDIOVISUAL, RECREATIVO Y EDUCACIONAL"/>
    <s v="N"/>
    <s v="00 - N/A"/>
    <s v="10 - FONDO GENERAL"/>
    <s v=" "/>
    <s v="99 - MULTIPROVINCIAL"/>
    <n v="43242"/>
    <n v="43242"/>
    <n v="0"/>
  </r>
  <r>
    <x v="0"/>
    <x v="0"/>
    <x v="0"/>
    <x v="1"/>
    <x v="7"/>
    <s v="2 - Poder Ejecutivo"/>
    <s v="0218 - MINISTERIO DE MEDIO AMBIENTE Y RECURSOS NATURALES"/>
    <x v="145"/>
    <x v="3"/>
    <x v="19"/>
    <x v="71"/>
    <s v="2.6 - BIENES MUEBLES, INMUEBLES E INTANGIBLES"/>
    <s v="2.6.2 - MOBILIARIO Y EQUIPO DE AUDIO, AUDIOVISUAL, RECREATIVO Y EDUCACIONAL"/>
    <s v="N"/>
    <s v="00 - N/A"/>
    <s v="20 - FONDOS CON DESTINO ESPECÍFICO"/>
    <s v=" "/>
    <s v="99 - MULTIPROVINCIAL"/>
    <n v="0"/>
    <n v="0"/>
    <n v="0"/>
  </r>
  <r>
    <x v="0"/>
    <x v="0"/>
    <x v="0"/>
    <x v="1"/>
    <x v="7"/>
    <s v="2 - Poder Ejecutivo"/>
    <s v="0218 - MINISTERIO DE MEDIO AMBIENTE Y RECURSOS NATURALES"/>
    <x v="145"/>
    <x v="3"/>
    <x v="19"/>
    <x v="71"/>
    <s v="2.6 - BIENES MUEBLES, INMUEBLES E INTANGIBLES"/>
    <s v="2.6.3 - EQUIPO E INSTRUMENTAL, CIENTÍFICO Y LABORATORIO"/>
    <s v="N"/>
    <s v="00 - N/A"/>
    <s v="10 - FONDO GENERAL"/>
    <s v=" "/>
    <s v="99 - MULTIPROVINCIAL"/>
    <n v="1200000"/>
    <n v="1200000"/>
    <n v="0"/>
  </r>
  <r>
    <x v="0"/>
    <x v="0"/>
    <x v="0"/>
    <x v="1"/>
    <x v="7"/>
    <s v="2 - Poder Ejecutivo"/>
    <s v="0218 - MINISTERIO DE MEDIO AMBIENTE Y RECURSOS NATURALES"/>
    <x v="145"/>
    <x v="3"/>
    <x v="19"/>
    <x v="71"/>
    <s v="2.6 - BIENES MUEBLES, INMUEBLES E INTANGIBLES"/>
    <s v="2.6.3 - EQUIPO E INSTRUMENTAL, CIENTÍFICO Y LABORATORIO"/>
    <s v="N"/>
    <s v="00 - N/A"/>
    <s v="20 - FONDOS CON DESTINO ESPECÍFICO"/>
    <s v=" "/>
    <s v="99 - MULTIPROVINCIAL"/>
    <n v="0"/>
    <n v="0"/>
    <n v="0"/>
  </r>
  <r>
    <x v="0"/>
    <x v="0"/>
    <x v="0"/>
    <x v="1"/>
    <x v="7"/>
    <s v="2 - Poder Ejecutivo"/>
    <s v="0218 - MINISTERIO DE MEDIO AMBIENTE Y RECURSOS NATURALES"/>
    <x v="145"/>
    <x v="3"/>
    <x v="19"/>
    <x v="71"/>
    <s v="2.6 - BIENES MUEBLES, INMUEBLES E INTANGIBLES"/>
    <s v="2.6.4 - VEHÍCULOS Y EQUIPO DE TRANSPORTE, TRACCIÓN Y ELEVACIÓN"/>
    <s v="N"/>
    <s v="00 - N/A"/>
    <s v="10 - FONDO GENERAL"/>
    <s v=" "/>
    <s v="99 - MULTIPROVINCIAL"/>
    <n v="2287968"/>
    <n v="0"/>
    <n v="0"/>
  </r>
  <r>
    <x v="0"/>
    <x v="0"/>
    <x v="0"/>
    <x v="1"/>
    <x v="7"/>
    <s v="2 - Poder Ejecutivo"/>
    <s v="0218 - MINISTERIO DE MEDIO AMBIENTE Y RECURSOS NATURALES"/>
    <x v="145"/>
    <x v="3"/>
    <x v="19"/>
    <x v="71"/>
    <s v="2.6 - BIENES MUEBLES, INMUEBLES E INTANGIBLES"/>
    <s v="2.6.4 - VEHÍCULOS Y EQUIPO DE TRANSPORTE, TRACCIÓN Y ELEVACIÓN"/>
    <s v="N"/>
    <s v="00 - N/A"/>
    <s v="20 - FONDOS CON DESTINO ESPECÍFICO"/>
    <s v=" "/>
    <s v="99 - MULTIPROVINCIAL"/>
    <n v="8860000"/>
    <n v="37460900"/>
    <n v="0"/>
  </r>
  <r>
    <x v="0"/>
    <x v="0"/>
    <x v="0"/>
    <x v="1"/>
    <x v="7"/>
    <s v="2 - Poder Ejecutivo"/>
    <s v="0218 - MINISTERIO DE MEDIO AMBIENTE Y RECURSOS NATURALES"/>
    <x v="145"/>
    <x v="3"/>
    <x v="19"/>
    <x v="71"/>
    <s v="2.6 - BIENES MUEBLES, INMUEBLES E INTANGIBLES"/>
    <s v="2.6.5 - MAQUINARIA, OTROS EQUIPOS Y HERRAMIENTAS"/>
    <s v="N"/>
    <s v="00 - N/A"/>
    <s v="10 - FONDO GENERAL"/>
    <s v=" "/>
    <s v="99 - MULTIPROVINCIAL"/>
    <n v="168900"/>
    <n v="168900"/>
    <n v="0"/>
  </r>
  <r>
    <x v="0"/>
    <x v="0"/>
    <x v="0"/>
    <x v="1"/>
    <x v="7"/>
    <s v="2 - Poder Ejecutivo"/>
    <s v="0218 - MINISTERIO DE MEDIO AMBIENTE Y RECURSOS NATURALES"/>
    <x v="145"/>
    <x v="3"/>
    <x v="19"/>
    <x v="71"/>
    <s v="2.6 - BIENES MUEBLES, INMUEBLES E INTANGIBLES"/>
    <s v="2.6.5 - MAQUINARIA, OTROS EQUIPOS Y HERRAMIENTAS"/>
    <s v="N"/>
    <s v="00 - N/A"/>
    <s v="20 - FONDOS CON DESTINO ESPECÍFICO"/>
    <s v=" "/>
    <s v="99 - MULTIPROVINCIAL"/>
    <n v="0"/>
    <n v="0"/>
    <n v="0"/>
  </r>
  <r>
    <x v="0"/>
    <x v="0"/>
    <x v="0"/>
    <x v="1"/>
    <x v="7"/>
    <s v="2 - Poder Ejecutivo"/>
    <s v="0218 - MINISTERIO DE MEDIO AMBIENTE Y RECURSOS NATURALES"/>
    <x v="145"/>
    <x v="3"/>
    <x v="19"/>
    <x v="71"/>
    <s v="2.6 - BIENES MUEBLES, INMUEBLES E INTANGIBLES"/>
    <s v="2.6.7 - ACTIVOS BIOLÓGICOS"/>
    <s v="N"/>
    <s v="00 - N/A"/>
    <s v="10 - FONDO GENERAL"/>
    <s v=" "/>
    <s v="99 - MULTIPROVINCIAL"/>
    <n v="8000000"/>
    <n v="0"/>
    <n v="0"/>
  </r>
  <r>
    <x v="0"/>
    <x v="0"/>
    <x v="0"/>
    <x v="1"/>
    <x v="7"/>
    <s v="2 - Poder Ejecutivo"/>
    <s v="0218 - MINISTERIO DE MEDIO AMBIENTE Y RECURSOS NATURALES"/>
    <x v="145"/>
    <x v="3"/>
    <x v="19"/>
    <x v="72"/>
    <s v="2.6 - BIENES MUEBLES, INMUEBLES E INTANGIBLES"/>
    <s v="2.6.1 - MOBILIARIO Y EQUIPO"/>
    <s v="N"/>
    <s v="00 - N/A"/>
    <s v="10 - FONDO GENERAL"/>
    <s v=" "/>
    <s v="99 - MULTIPROVINCIAL"/>
    <n v="2567293"/>
    <n v="2167293"/>
    <n v="174430.64"/>
  </r>
  <r>
    <x v="0"/>
    <x v="0"/>
    <x v="0"/>
    <x v="1"/>
    <x v="7"/>
    <s v="2 - Poder Ejecutivo"/>
    <s v="0218 - MINISTERIO DE MEDIO AMBIENTE Y RECURSOS NATURALES"/>
    <x v="145"/>
    <x v="3"/>
    <x v="19"/>
    <x v="72"/>
    <s v="2.6 - BIENES MUEBLES, INMUEBLES E INTANGIBLES"/>
    <s v="2.6.1 - MOBILIARIO Y EQUIPO"/>
    <s v="N"/>
    <s v="00 - N/A"/>
    <s v="20 - FONDOS CON DESTINO ESPECÍFICO"/>
    <s v=" "/>
    <s v="99 - MULTIPROVINCIAL"/>
    <n v="0"/>
    <n v="0"/>
    <n v="0"/>
  </r>
  <r>
    <x v="0"/>
    <x v="0"/>
    <x v="0"/>
    <x v="1"/>
    <x v="7"/>
    <s v="2 - Poder Ejecutivo"/>
    <s v="0218 - MINISTERIO DE MEDIO AMBIENTE Y RECURSOS NATURALES"/>
    <x v="145"/>
    <x v="3"/>
    <x v="19"/>
    <x v="72"/>
    <s v="2.6 - BIENES MUEBLES, INMUEBLES E INTANGIBLES"/>
    <s v="2.6.2 - MOBILIARIO Y EQUIPO DE AUDIO, AUDIOVISUAL, RECREATIVO Y EDUCACIONAL"/>
    <s v="N"/>
    <s v="00 - N/A"/>
    <s v="10 - FONDO GENERAL"/>
    <s v=" "/>
    <s v="99 - MULTIPROVINCIAL"/>
    <n v="216484"/>
    <n v="55442"/>
    <n v="0"/>
  </r>
  <r>
    <x v="0"/>
    <x v="0"/>
    <x v="0"/>
    <x v="1"/>
    <x v="7"/>
    <s v="2 - Poder Ejecutivo"/>
    <s v="0218 - MINISTERIO DE MEDIO AMBIENTE Y RECURSOS NATURALES"/>
    <x v="145"/>
    <x v="3"/>
    <x v="19"/>
    <x v="72"/>
    <s v="2.6 - BIENES MUEBLES, INMUEBLES E INTANGIBLES"/>
    <s v="2.6.2 - MOBILIARIO Y EQUIPO DE AUDIO, AUDIOVISUAL, RECREATIVO Y EDUCACIONAL"/>
    <s v="N"/>
    <s v="00 - N/A"/>
    <s v="20 - FONDOS CON DESTINO ESPECÍFICO"/>
    <s v=" "/>
    <s v="99 - MULTIPROVINCIAL"/>
    <n v="0"/>
    <n v="0"/>
    <n v="0"/>
  </r>
  <r>
    <x v="0"/>
    <x v="0"/>
    <x v="0"/>
    <x v="1"/>
    <x v="7"/>
    <s v="2 - Poder Ejecutivo"/>
    <s v="0218 - MINISTERIO DE MEDIO AMBIENTE Y RECURSOS NATURALES"/>
    <x v="145"/>
    <x v="3"/>
    <x v="19"/>
    <x v="72"/>
    <s v="2.6 - BIENES MUEBLES, INMUEBLES E INTANGIBLES"/>
    <s v="2.6.3 - EQUIPO E INSTRUMENTAL, CIENTÍFICO Y LABORATORIO"/>
    <s v="N"/>
    <s v="00 - N/A"/>
    <s v="10 - FONDO GENERAL"/>
    <s v=" "/>
    <s v="99 - MULTIPROVINCIAL"/>
    <n v="40000"/>
    <n v="40000"/>
    <n v="0"/>
  </r>
  <r>
    <x v="0"/>
    <x v="0"/>
    <x v="0"/>
    <x v="1"/>
    <x v="7"/>
    <s v="2 - Poder Ejecutivo"/>
    <s v="0218 - MINISTERIO DE MEDIO AMBIENTE Y RECURSOS NATURALES"/>
    <x v="145"/>
    <x v="3"/>
    <x v="19"/>
    <x v="72"/>
    <s v="2.6 - BIENES MUEBLES, INMUEBLES E INTANGIBLES"/>
    <s v="2.6.4 - VEHÍCULOS Y EQUIPO DE TRANSPORTE, TRACCIÓN Y ELEVACIÓN"/>
    <s v="N"/>
    <s v="00 - N/A"/>
    <s v="20 - FONDOS CON DESTINO ESPECÍFICO"/>
    <s v=" "/>
    <s v="99 - MULTIPROVINCIAL"/>
    <n v="8462350"/>
    <n v="663475"/>
    <n v="0"/>
  </r>
  <r>
    <x v="0"/>
    <x v="0"/>
    <x v="0"/>
    <x v="1"/>
    <x v="7"/>
    <s v="2 - Poder Ejecutivo"/>
    <s v="0218 - MINISTERIO DE MEDIO AMBIENTE Y RECURSOS NATURALES"/>
    <x v="145"/>
    <x v="3"/>
    <x v="19"/>
    <x v="72"/>
    <s v="2.6 - BIENES MUEBLES, INMUEBLES E INTANGIBLES"/>
    <s v="2.6.5 - MAQUINARIA, OTROS EQUIPOS Y HERRAMIENTAS"/>
    <s v="N"/>
    <s v="00 - N/A"/>
    <s v="10 - FONDO GENERAL"/>
    <s v=" "/>
    <s v="99 - MULTIPROVINCIAL"/>
    <n v="654200"/>
    <n v="150000"/>
    <n v="0"/>
  </r>
  <r>
    <x v="0"/>
    <x v="0"/>
    <x v="0"/>
    <x v="1"/>
    <x v="7"/>
    <s v="2 - Poder Ejecutivo"/>
    <s v="0218 - MINISTERIO DE MEDIO AMBIENTE Y RECURSOS NATURALES"/>
    <x v="145"/>
    <x v="3"/>
    <x v="19"/>
    <x v="72"/>
    <s v="2.6 - BIENES MUEBLES, INMUEBLES E INTANGIBLES"/>
    <s v="2.6.7 - ACTIVOS BIOLÓGICOS"/>
    <s v="N"/>
    <s v="00 - N/A"/>
    <s v="10 - FONDO GENERAL"/>
    <s v=" "/>
    <s v="99 - MULTIPROVINCIAL"/>
    <n v="20400"/>
    <n v="20400"/>
    <n v="0"/>
  </r>
  <r>
    <x v="0"/>
    <x v="0"/>
    <x v="0"/>
    <x v="1"/>
    <x v="7"/>
    <s v="2 - Poder Ejecutivo"/>
    <s v="0218 - MINISTERIO DE MEDIO AMBIENTE Y RECURSOS NATURALES"/>
    <x v="145"/>
    <x v="3"/>
    <x v="9"/>
    <x v="73"/>
    <s v="2.6 - BIENES MUEBLES, INMUEBLES E INTANGIBLES"/>
    <s v="2.6.1 - MOBILIARIO Y EQUIPO"/>
    <s v="N"/>
    <s v="00 - N/A"/>
    <s v="10 - FONDO GENERAL"/>
    <s v=" "/>
    <s v="99 - MULTIPROVINCIAL"/>
    <n v="7258120"/>
    <n v="1729700"/>
    <n v="205774.64"/>
  </r>
  <r>
    <x v="0"/>
    <x v="0"/>
    <x v="0"/>
    <x v="1"/>
    <x v="7"/>
    <s v="2 - Poder Ejecutivo"/>
    <s v="0218 - MINISTERIO DE MEDIO AMBIENTE Y RECURSOS NATURALES"/>
    <x v="145"/>
    <x v="3"/>
    <x v="9"/>
    <x v="73"/>
    <s v="2.6 - BIENES MUEBLES, INMUEBLES E INTANGIBLES"/>
    <s v="2.6.1 - MOBILIARIO Y EQUIPO"/>
    <s v="N"/>
    <s v="00 - N/A"/>
    <s v="20 - FONDOS CON DESTINO ESPECÍFICO"/>
    <s v=" "/>
    <s v="99 - MULTIPROVINCIAL"/>
    <n v="0"/>
    <n v="95"/>
    <n v="0"/>
  </r>
  <r>
    <x v="0"/>
    <x v="0"/>
    <x v="0"/>
    <x v="1"/>
    <x v="7"/>
    <s v="2 - Poder Ejecutivo"/>
    <s v="0218 - MINISTERIO DE MEDIO AMBIENTE Y RECURSOS NATURALES"/>
    <x v="145"/>
    <x v="3"/>
    <x v="9"/>
    <x v="73"/>
    <s v="2.6 - BIENES MUEBLES, INMUEBLES E INTANGIBLES"/>
    <s v="2.6.2 - MOBILIARIO Y EQUIPO DE AUDIO, AUDIOVISUAL, RECREATIVO Y EDUCACIONAL"/>
    <s v="N"/>
    <s v="00 - N/A"/>
    <s v="10 - FONDO GENERAL"/>
    <s v=" "/>
    <s v="99 - MULTIPROVINCIAL"/>
    <n v="470780"/>
    <n v="470780"/>
    <n v="0"/>
  </r>
  <r>
    <x v="0"/>
    <x v="0"/>
    <x v="0"/>
    <x v="1"/>
    <x v="7"/>
    <s v="2 - Poder Ejecutivo"/>
    <s v="0218 - MINISTERIO DE MEDIO AMBIENTE Y RECURSOS NATURALES"/>
    <x v="145"/>
    <x v="3"/>
    <x v="9"/>
    <x v="73"/>
    <s v="2.6 - BIENES MUEBLES, INMUEBLES E INTANGIBLES"/>
    <s v="2.6.2 - MOBILIARIO Y EQUIPO DE AUDIO, AUDIOVISUAL, RECREATIVO Y EDUCACIONAL"/>
    <s v="N"/>
    <s v="00 - N/A"/>
    <s v="20 - FONDOS CON DESTINO ESPECÍFICO"/>
    <s v=" "/>
    <s v="99 - MULTIPROVINCIAL"/>
    <n v="0"/>
    <n v="0"/>
    <n v="0"/>
  </r>
  <r>
    <x v="0"/>
    <x v="0"/>
    <x v="0"/>
    <x v="1"/>
    <x v="7"/>
    <s v="2 - Poder Ejecutivo"/>
    <s v="0218 - MINISTERIO DE MEDIO AMBIENTE Y RECURSOS NATURALES"/>
    <x v="145"/>
    <x v="3"/>
    <x v="9"/>
    <x v="73"/>
    <s v="2.6 - BIENES MUEBLES, INMUEBLES E INTANGIBLES"/>
    <s v="2.6.3 - EQUIPO E INSTRUMENTAL, CIENTÍFICO Y LABORATORIO"/>
    <s v="N"/>
    <s v="00 - N/A"/>
    <s v="10 - FONDO GENERAL"/>
    <s v=" "/>
    <s v="99 - MULTIPROVINCIAL"/>
    <n v="99267"/>
    <n v="99267"/>
    <n v="0"/>
  </r>
  <r>
    <x v="0"/>
    <x v="0"/>
    <x v="0"/>
    <x v="1"/>
    <x v="7"/>
    <s v="2 - Poder Ejecutivo"/>
    <s v="0218 - MINISTERIO DE MEDIO AMBIENTE Y RECURSOS NATURALES"/>
    <x v="145"/>
    <x v="3"/>
    <x v="9"/>
    <x v="73"/>
    <s v="2.6 - BIENES MUEBLES, INMUEBLES E INTANGIBLES"/>
    <s v="2.6.4 - VEHÍCULOS Y EQUIPO DE TRANSPORTE, TRACCIÓN Y ELEVACIÓN"/>
    <s v="N"/>
    <s v="00 - N/A"/>
    <s v="20 - FONDOS CON DESTINO ESPECÍFICO"/>
    <s v=" "/>
    <s v="99 - MULTIPROVINCIAL"/>
    <n v="7240100"/>
    <n v="9648088"/>
    <n v="0"/>
  </r>
  <r>
    <x v="0"/>
    <x v="0"/>
    <x v="0"/>
    <x v="1"/>
    <x v="7"/>
    <s v="2 - Poder Ejecutivo"/>
    <s v="0218 - MINISTERIO DE MEDIO AMBIENTE Y RECURSOS NATURALES"/>
    <x v="145"/>
    <x v="3"/>
    <x v="9"/>
    <x v="73"/>
    <s v="2.6 - BIENES MUEBLES, INMUEBLES E INTANGIBLES"/>
    <s v="2.6.5 - MAQUINARIA, OTROS EQUIPOS Y HERRAMIENTAS"/>
    <s v="N"/>
    <s v="00 - N/A"/>
    <s v="10 - FONDO GENERAL"/>
    <s v=" "/>
    <s v="99 - MULTIPROVINCIAL"/>
    <n v="810560"/>
    <n v="113190"/>
    <n v="10776.66"/>
  </r>
  <r>
    <x v="0"/>
    <x v="0"/>
    <x v="0"/>
    <x v="1"/>
    <x v="7"/>
    <s v="2 - Poder Ejecutivo"/>
    <s v="0218 - MINISTERIO DE MEDIO AMBIENTE Y RECURSOS NATURALES"/>
    <x v="145"/>
    <x v="3"/>
    <x v="9"/>
    <x v="73"/>
    <s v="2.6 - BIENES MUEBLES, INMUEBLES E INTANGIBLES"/>
    <s v="2.6.6 - EQUIPOS DE DEFENSA Y SEGURIDAD"/>
    <s v="N"/>
    <s v="00 - N/A"/>
    <s v="10 - FONDO GENERAL"/>
    <s v=" "/>
    <s v="99 - MULTIPROVINCIAL"/>
    <n v="7500"/>
    <n v="7500"/>
    <n v="0"/>
  </r>
  <r>
    <x v="0"/>
    <x v="0"/>
    <x v="0"/>
    <x v="1"/>
    <x v="7"/>
    <s v="2 - Poder Ejecutivo"/>
    <s v="0218 - MINISTERIO DE MEDIO AMBIENTE Y RECURSOS NATURALES"/>
    <x v="145"/>
    <x v="3"/>
    <x v="9"/>
    <x v="73"/>
    <s v="2.6 - BIENES MUEBLES, INMUEBLES E INTANGIBLES"/>
    <s v="2.6.6 - EQUIPOS DE DEFENSA Y SEGURIDAD"/>
    <s v="N"/>
    <s v="00 - N/A"/>
    <s v="20 - FONDOS CON DESTINO ESPECÍFICO"/>
    <s v=" "/>
    <s v="99 - MULTIPROVINCIAL"/>
    <n v="0"/>
    <n v="0"/>
    <n v="0"/>
  </r>
  <r>
    <x v="0"/>
    <x v="0"/>
    <x v="0"/>
    <x v="1"/>
    <x v="7"/>
    <s v="2 - Poder Ejecutivo"/>
    <s v="0218 - MINISTERIO DE MEDIO AMBIENTE Y RECURSOS NATURALES"/>
    <x v="145"/>
    <x v="3"/>
    <x v="9"/>
    <x v="73"/>
    <s v="2.7 - OBRAS"/>
    <s v="2.7.1 - OBRAS EN EDIFICACIONES"/>
    <s v="N"/>
    <s v="00 - N/A"/>
    <s v="10 - FONDO GENERAL"/>
    <s v=" "/>
    <s v="99 - MULTIPROVINCIAL"/>
    <n v="1534000"/>
    <n v="0"/>
    <n v="0"/>
  </r>
  <r>
    <x v="0"/>
    <x v="0"/>
    <x v="0"/>
    <x v="1"/>
    <x v="7"/>
    <s v="2 - Poder Ejecutivo"/>
    <s v="0218 - MINISTERIO DE MEDIO AMBIENTE Y RECURSOS NATURALES"/>
    <x v="145"/>
    <x v="3"/>
    <x v="9"/>
    <x v="74"/>
    <s v="2.6 - BIENES MUEBLES, INMUEBLES E INTANGIBLES"/>
    <s v="2.6.1 - MOBILIARIO Y EQUIPO"/>
    <s v="N"/>
    <s v="00 - N/A"/>
    <s v="10 - FONDO GENERAL"/>
    <s v=" "/>
    <s v="99 - MULTIPROVINCIAL"/>
    <n v="436820"/>
    <n v="0"/>
    <n v="0"/>
  </r>
  <r>
    <x v="0"/>
    <x v="0"/>
    <x v="0"/>
    <x v="1"/>
    <x v="7"/>
    <s v="2 - Poder Ejecutivo"/>
    <s v="0218 - MINISTERIO DE MEDIO AMBIENTE Y RECURSOS NATURALES"/>
    <x v="145"/>
    <x v="3"/>
    <x v="9"/>
    <x v="74"/>
    <s v="2.6 - BIENES MUEBLES, INMUEBLES E INTANGIBLES"/>
    <s v="2.6.1 - MOBILIARIO Y EQUIPO"/>
    <s v="N"/>
    <s v="00 - N/A"/>
    <s v="20 - FONDOS CON DESTINO ESPECÍFICO"/>
    <s v=" "/>
    <s v="99 - MULTIPROVINCIAL"/>
    <n v="0"/>
    <n v="1920040"/>
    <n v="1920000"/>
  </r>
  <r>
    <x v="0"/>
    <x v="0"/>
    <x v="0"/>
    <x v="1"/>
    <x v="7"/>
    <s v="2 - Poder Ejecutivo"/>
    <s v="0218 - MINISTERIO DE MEDIO AMBIENTE Y RECURSOS NATURALES"/>
    <x v="145"/>
    <x v="3"/>
    <x v="9"/>
    <x v="74"/>
    <s v="2.6 - BIENES MUEBLES, INMUEBLES E INTANGIBLES"/>
    <s v="2.6.2 - MOBILIARIO Y EQUIPO DE AUDIO, AUDIOVISUAL, RECREATIVO Y EDUCACIONAL"/>
    <s v="N"/>
    <s v="00 - N/A"/>
    <s v="10 - FONDO GENERAL"/>
    <s v=" "/>
    <s v="99 - MULTIPROVINCIAL"/>
    <n v="46200"/>
    <n v="0"/>
    <n v="0"/>
  </r>
  <r>
    <x v="0"/>
    <x v="0"/>
    <x v="0"/>
    <x v="1"/>
    <x v="7"/>
    <s v="2 - Poder Ejecutivo"/>
    <s v="0218 - MINISTERIO DE MEDIO AMBIENTE Y RECURSOS NATURALES"/>
    <x v="145"/>
    <x v="3"/>
    <x v="9"/>
    <x v="74"/>
    <s v="2.6 - BIENES MUEBLES, INMUEBLES E INTANGIBLES"/>
    <s v="2.6.2 - MOBILIARIO Y EQUIPO DE AUDIO, AUDIOVISUAL, RECREATIVO Y EDUCACIONAL"/>
    <s v="N"/>
    <s v="00 - N/A"/>
    <s v="20 - FONDOS CON DESTINO ESPECÍFICO"/>
    <s v=" "/>
    <s v="99 - MULTIPROVINCIAL"/>
    <n v="0"/>
    <n v="0"/>
    <n v="0"/>
  </r>
  <r>
    <x v="0"/>
    <x v="0"/>
    <x v="0"/>
    <x v="1"/>
    <x v="7"/>
    <s v="2 - Poder Ejecutivo"/>
    <s v="0218 - MINISTERIO DE MEDIO AMBIENTE Y RECURSOS NATURALES"/>
    <x v="145"/>
    <x v="3"/>
    <x v="9"/>
    <x v="74"/>
    <s v="2.6 - BIENES MUEBLES, INMUEBLES E INTANGIBLES"/>
    <s v="2.6.5 - MAQUINARIA, OTROS EQUIPOS Y HERRAMIENTAS"/>
    <s v="N"/>
    <s v="00 - N/A"/>
    <s v="20 - FONDOS CON DESTINO ESPECÍFICO"/>
    <s v=" "/>
    <s v="99 - MULTIPROVINCIAL"/>
    <n v="0"/>
    <n v="0"/>
    <n v="0"/>
  </r>
  <r>
    <x v="0"/>
    <x v="0"/>
    <x v="0"/>
    <x v="1"/>
    <x v="7"/>
    <s v="2 - Poder Ejecutivo"/>
    <s v="0218 - MINISTERIO DE MEDIO AMBIENTE Y RECURSOS NATURALES"/>
    <x v="145"/>
    <x v="3"/>
    <x v="9"/>
    <x v="75"/>
    <s v="2.6 - BIENES MUEBLES, INMUEBLES E INTANGIBLES"/>
    <s v="2.6.1 - MOBILIARIO Y EQUIPO"/>
    <s v="N"/>
    <s v="00 - N/A"/>
    <s v="10 - FONDO GENERAL"/>
    <s v=" "/>
    <s v="99 - MULTIPROVINCIAL"/>
    <n v="90000"/>
    <n v="0"/>
    <n v="0"/>
  </r>
  <r>
    <x v="0"/>
    <x v="0"/>
    <x v="0"/>
    <x v="1"/>
    <x v="7"/>
    <s v="2 - Poder Ejecutivo"/>
    <s v="0218 - MINISTERIO DE MEDIO AMBIENTE Y RECURSOS NATURALES"/>
    <x v="145"/>
    <x v="3"/>
    <x v="9"/>
    <x v="75"/>
    <s v="2.6 - BIENES MUEBLES, INMUEBLES E INTANGIBLES"/>
    <s v="2.6.2 - MOBILIARIO Y EQUIPO DE AUDIO, AUDIOVISUAL, RECREATIVO Y EDUCACIONAL"/>
    <s v="N"/>
    <s v="00 - N/A"/>
    <s v="10 - FONDO GENERAL"/>
    <s v=" "/>
    <s v="99 - MULTIPROVINCIAL"/>
    <n v="8000"/>
    <n v="0"/>
    <n v="0"/>
  </r>
  <r>
    <x v="0"/>
    <x v="0"/>
    <x v="0"/>
    <x v="1"/>
    <x v="7"/>
    <s v="2 - Poder Ejecutivo"/>
    <s v="0218 - MINISTERIO DE MEDIO AMBIENTE Y RECURSOS NATURALES"/>
    <x v="145"/>
    <x v="3"/>
    <x v="9"/>
    <x v="75"/>
    <s v="2.6 - BIENES MUEBLES, INMUEBLES E INTANGIBLES"/>
    <s v="2.6.5 - MAQUINARIA, OTROS EQUIPOS Y HERRAMIENTAS"/>
    <s v="N"/>
    <s v="00 - N/A"/>
    <s v="10 - FONDO GENERAL"/>
    <s v=" "/>
    <s v="99 - MULTIPROVINCIAL"/>
    <n v="9000"/>
    <n v="0"/>
    <n v="0"/>
  </r>
  <r>
    <x v="0"/>
    <x v="0"/>
    <x v="0"/>
    <x v="1"/>
    <x v="7"/>
    <s v="2 - Poder Ejecutivo"/>
    <s v="0218 - MINISTERIO DE MEDIO AMBIENTE Y RECURSOS NATURALES"/>
    <x v="145"/>
    <x v="3"/>
    <x v="9"/>
    <x v="76"/>
    <s v="2.6 - BIENES MUEBLES, INMUEBLES E INTANGIBLES"/>
    <s v="2.6.1 - MOBILIARIO Y EQUIPO"/>
    <s v="N"/>
    <s v="00 - N/A"/>
    <s v="10 - FONDO GENERAL"/>
    <s v=" "/>
    <s v="99 - MULTIPROVINCIAL"/>
    <n v="550610"/>
    <n v="0"/>
    <n v="0"/>
  </r>
  <r>
    <x v="0"/>
    <x v="0"/>
    <x v="0"/>
    <x v="1"/>
    <x v="7"/>
    <s v="2 - Poder Ejecutivo"/>
    <s v="0218 - MINISTERIO DE MEDIO AMBIENTE Y RECURSOS NATURALES"/>
    <x v="145"/>
    <x v="3"/>
    <x v="9"/>
    <x v="76"/>
    <s v="2.6 - BIENES MUEBLES, INMUEBLES E INTANGIBLES"/>
    <s v="2.6.1 - MOBILIARIO Y EQUIPO"/>
    <s v="N"/>
    <s v="00 - N/A"/>
    <s v="20 - FONDOS CON DESTINO ESPECÍFICO"/>
    <s v=" "/>
    <s v="99 - MULTIPROVINCIAL"/>
    <n v="0"/>
    <n v="0"/>
    <n v="0"/>
  </r>
  <r>
    <x v="0"/>
    <x v="0"/>
    <x v="0"/>
    <x v="1"/>
    <x v="7"/>
    <s v="2 - Poder Ejecutivo"/>
    <s v="0218 - MINISTERIO DE MEDIO AMBIENTE Y RECURSOS NATURALES"/>
    <x v="145"/>
    <x v="3"/>
    <x v="9"/>
    <x v="76"/>
    <s v="2.6 - BIENES MUEBLES, INMUEBLES E INTANGIBLES"/>
    <s v="2.6.2 - MOBILIARIO Y EQUIPO DE AUDIO, AUDIOVISUAL, RECREATIVO Y EDUCACIONAL"/>
    <s v="N"/>
    <s v="00 - N/A"/>
    <s v="10 - FONDO GENERAL"/>
    <s v=" "/>
    <s v="99 - MULTIPROVINCIAL"/>
    <n v="140000"/>
    <n v="0"/>
    <n v="0"/>
  </r>
  <r>
    <x v="0"/>
    <x v="0"/>
    <x v="0"/>
    <x v="1"/>
    <x v="7"/>
    <s v="2 - Poder Ejecutivo"/>
    <s v="0218 - MINISTERIO DE MEDIO AMBIENTE Y RECURSOS NATURALES"/>
    <x v="145"/>
    <x v="3"/>
    <x v="9"/>
    <x v="76"/>
    <s v="2.6 - BIENES MUEBLES, INMUEBLES E INTANGIBLES"/>
    <s v="2.6.3 - EQUIPO E INSTRUMENTAL, CIENTÍFICO Y LABORATORIO"/>
    <s v="N"/>
    <s v="00 - N/A"/>
    <s v="10 - FONDO GENERAL"/>
    <s v=" "/>
    <s v="99 - MULTIPROVINCIAL"/>
    <n v="329204"/>
    <n v="20204"/>
    <n v="0"/>
  </r>
  <r>
    <x v="0"/>
    <x v="0"/>
    <x v="0"/>
    <x v="1"/>
    <x v="7"/>
    <s v="2 - Poder Ejecutivo"/>
    <s v="0218 - MINISTERIO DE MEDIO AMBIENTE Y RECURSOS NATURALES"/>
    <x v="145"/>
    <x v="3"/>
    <x v="9"/>
    <x v="76"/>
    <s v="2.6 - BIENES MUEBLES, INMUEBLES E INTANGIBLES"/>
    <s v="2.6.3 - EQUIPO E INSTRUMENTAL, CIENTÍFICO Y LABORATORIO"/>
    <s v="N"/>
    <s v="00 - N/A"/>
    <s v="20 - FONDOS CON DESTINO ESPECÍFICO"/>
    <s v=" "/>
    <s v="99 - MULTIPROVINCIAL"/>
    <n v="0"/>
    <n v="0"/>
    <n v="0"/>
  </r>
  <r>
    <x v="0"/>
    <x v="0"/>
    <x v="0"/>
    <x v="1"/>
    <x v="7"/>
    <s v="2 - Poder Ejecutivo"/>
    <s v="0218 - MINISTERIO DE MEDIO AMBIENTE Y RECURSOS NATURALES"/>
    <x v="145"/>
    <x v="3"/>
    <x v="9"/>
    <x v="76"/>
    <s v="2.6 - BIENES MUEBLES, INMUEBLES E INTANGIBLES"/>
    <s v="2.6.4 - VEHÍCULOS Y EQUIPO DE TRANSPORTE, TRACCIÓN Y ELEVACIÓN"/>
    <s v="N"/>
    <s v="00 - N/A"/>
    <s v="10 - FONDO GENERAL"/>
    <s v=" "/>
    <s v="99 - MULTIPROVINCIAL"/>
    <n v="4231175"/>
    <n v="1175"/>
    <n v="0"/>
  </r>
  <r>
    <x v="0"/>
    <x v="0"/>
    <x v="0"/>
    <x v="1"/>
    <x v="7"/>
    <s v="2 - Poder Ejecutivo"/>
    <s v="0218 - MINISTERIO DE MEDIO AMBIENTE Y RECURSOS NATURALES"/>
    <x v="145"/>
    <x v="3"/>
    <x v="9"/>
    <x v="76"/>
    <s v="2.6 - BIENES MUEBLES, INMUEBLES E INTANGIBLES"/>
    <s v="2.6.4 - VEHÍCULOS Y EQUIPO DE TRANSPORTE, TRACCIÓN Y ELEVACIÓN"/>
    <s v="N"/>
    <s v="00 - N/A"/>
    <s v="20 - FONDOS CON DESTINO ESPECÍFICO"/>
    <s v=" "/>
    <s v="99 - MULTIPROVINCIAL"/>
    <n v="0"/>
    <n v="1131600"/>
    <n v="0"/>
  </r>
  <r>
    <x v="0"/>
    <x v="0"/>
    <x v="0"/>
    <x v="1"/>
    <x v="7"/>
    <s v="2 - Poder Ejecutivo"/>
    <s v="0218 - MINISTERIO DE MEDIO AMBIENTE Y RECURSOS NATURALES"/>
    <x v="145"/>
    <x v="3"/>
    <x v="9"/>
    <x v="76"/>
    <s v="2.6 - BIENES MUEBLES, INMUEBLES E INTANGIBLES"/>
    <s v="2.6.5 - MAQUINARIA, OTROS EQUIPOS Y HERRAMIENTAS"/>
    <s v="N"/>
    <s v="00 - N/A"/>
    <s v="10 - FONDO GENERAL"/>
    <s v=" "/>
    <s v="99 - MULTIPROVINCIAL"/>
    <n v="75900"/>
    <n v="35900"/>
    <n v="0"/>
  </r>
  <r>
    <x v="0"/>
    <x v="0"/>
    <x v="0"/>
    <x v="1"/>
    <x v="7"/>
    <s v="2 - Poder Ejecutivo"/>
    <s v="0218 - MINISTERIO DE MEDIO AMBIENTE Y RECURSOS NATURALES"/>
    <x v="145"/>
    <x v="3"/>
    <x v="9"/>
    <x v="76"/>
    <s v="2.6 - BIENES MUEBLES, INMUEBLES E INTANGIBLES"/>
    <s v="2.6.5 - MAQUINARIA, OTROS EQUIPOS Y HERRAMIENTAS"/>
    <s v="N"/>
    <s v="00 - N/A"/>
    <s v="20 - FONDOS CON DESTINO ESPECÍFICO"/>
    <s v=" "/>
    <s v="99 - MULTIPROVINCIAL"/>
    <n v="0"/>
    <n v="0"/>
    <n v="0"/>
  </r>
  <r>
    <x v="0"/>
    <x v="0"/>
    <x v="0"/>
    <x v="1"/>
    <x v="7"/>
    <s v="2 - Poder Ejecutivo"/>
    <s v="0218 - MINISTERIO DE MEDIO AMBIENTE Y RECURSOS NATURALES"/>
    <x v="145"/>
    <x v="3"/>
    <x v="9"/>
    <x v="76"/>
    <s v="2.6 - BIENES MUEBLES, INMUEBLES E INTANGIBLES"/>
    <s v="2.6.6 - EQUIPOS DE DEFENSA Y SEGURIDAD"/>
    <s v="N"/>
    <s v="00 - N/A"/>
    <s v="10 - FONDO GENERAL"/>
    <s v=" "/>
    <s v="99 - MULTIPROVINCIAL"/>
    <n v="40638"/>
    <n v="40638"/>
    <n v="0"/>
  </r>
  <r>
    <x v="0"/>
    <x v="0"/>
    <x v="0"/>
    <x v="1"/>
    <x v="7"/>
    <s v="2 - Poder Ejecutivo"/>
    <s v="0218 - MINISTERIO DE MEDIO AMBIENTE Y RECURSOS NATURALES"/>
    <x v="145"/>
    <x v="3"/>
    <x v="9"/>
    <x v="38"/>
    <s v="2.6 - BIENES MUEBLES, INMUEBLES E INTANGIBLES"/>
    <s v="2.6.1 - MOBILIARIO Y EQUIPO"/>
    <s v="N"/>
    <s v="00 - N/A"/>
    <s v="10 - FONDO GENERAL"/>
    <s v=" "/>
    <s v="99 - MULTIPROVINCIAL"/>
    <n v="460995"/>
    <n v="10995"/>
    <n v="0"/>
  </r>
  <r>
    <x v="0"/>
    <x v="0"/>
    <x v="0"/>
    <x v="1"/>
    <x v="7"/>
    <s v="2 - Poder Ejecutivo"/>
    <s v="0218 - MINISTERIO DE MEDIO AMBIENTE Y RECURSOS NATURALES"/>
    <x v="145"/>
    <x v="3"/>
    <x v="9"/>
    <x v="38"/>
    <s v="2.6 - BIENES MUEBLES, INMUEBLES E INTANGIBLES"/>
    <s v="2.6.1 - MOBILIARIO Y EQUIPO"/>
    <s v="N"/>
    <s v="00 - N/A"/>
    <s v="20 - FONDOS CON DESTINO ESPECÍFICO"/>
    <s v=" "/>
    <s v="99 - MULTIPROVINCIAL"/>
    <n v="0"/>
    <n v="0"/>
    <n v="0"/>
  </r>
  <r>
    <x v="0"/>
    <x v="0"/>
    <x v="0"/>
    <x v="1"/>
    <x v="7"/>
    <s v="2 - Poder Ejecutivo"/>
    <s v="0218 - MINISTERIO DE MEDIO AMBIENTE Y RECURSOS NATURALES"/>
    <x v="145"/>
    <x v="3"/>
    <x v="9"/>
    <x v="38"/>
    <s v="2.6 - BIENES MUEBLES, INMUEBLES E INTANGIBLES"/>
    <s v="2.6.2 - MOBILIARIO Y EQUIPO DE AUDIO, AUDIOVISUAL, RECREATIVO Y EDUCACIONAL"/>
    <s v="N"/>
    <s v="00 - N/A"/>
    <s v="10 - FONDO GENERAL"/>
    <s v=" "/>
    <s v="99 - MULTIPROVINCIAL"/>
    <n v="50000"/>
    <n v="50000"/>
    <n v="0"/>
  </r>
  <r>
    <x v="0"/>
    <x v="0"/>
    <x v="0"/>
    <x v="1"/>
    <x v="7"/>
    <s v="2 - Poder Ejecutivo"/>
    <s v="0218 - MINISTERIO DE MEDIO AMBIENTE Y RECURSOS NATURALES"/>
    <x v="145"/>
    <x v="3"/>
    <x v="9"/>
    <x v="38"/>
    <s v="2.6 - BIENES MUEBLES, INMUEBLES E INTANGIBLES"/>
    <s v="2.6.4 - VEHÍCULOS Y EQUIPO DE TRANSPORTE, TRACCIÓN Y ELEVACIÓN"/>
    <s v="N"/>
    <s v="00 - N/A"/>
    <s v="20 - FONDOS CON DESTINO ESPECÍFICO"/>
    <s v=" "/>
    <s v="99 - MULTIPROVINCIAL"/>
    <n v="0"/>
    <n v="2538200"/>
    <n v="0"/>
  </r>
  <r>
    <x v="0"/>
    <x v="0"/>
    <x v="0"/>
    <x v="1"/>
    <x v="7"/>
    <s v="2 - Poder Ejecutivo"/>
    <s v="0218 - MINISTERIO DE MEDIO AMBIENTE Y RECURSOS NATURALES"/>
    <x v="145"/>
    <x v="3"/>
    <x v="9"/>
    <x v="38"/>
    <s v="2.6 - BIENES MUEBLES, INMUEBLES E INTANGIBLES"/>
    <s v="2.6.5 - MAQUINARIA, OTROS EQUIPOS Y HERRAMIENTAS"/>
    <s v="N"/>
    <s v="00 - N/A"/>
    <s v="20 - FONDOS CON DESTINO ESPECÍFICO"/>
    <s v=" "/>
    <s v="99 - MULTIPROVINCIAL"/>
    <n v="0"/>
    <n v="0"/>
    <n v="0"/>
  </r>
  <r>
    <x v="0"/>
    <x v="0"/>
    <x v="0"/>
    <x v="1"/>
    <x v="7"/>
    <s v="2 - Poder Ejecutivo"/>
    <s v="0218 - MINISTERIO DE MEDIO AMBIENTE Y RECURSOS NATURALES"/>
    <x v="145"/>
    <x v="3"/>
    <x v="9"/>
    <x v="77"/>
    <s v="2.6 - BIENES MUEBLES, INMUEBLES E INTANGIBLES"/>
    <s v="2.6.1 - MOBILIARIO Y EQUIPO"/>
    <s v="N"/>
    <s v="00 - N/A"/>
    <s v="10 - FONDO GENERAL"/>
    <s v=" "/>
    <s v="99 - MULTIPROVINCIAL"/>
    <n v="6584972"/>
    <n v="536412"/>
    <n v="174430.64"/>
  </r>
  <r>
    <x v="0"/>
    <x v="0"/>
    <x v="0"/>
    <x v="1"/>
    <x v="7"/>
    <s v="2 - Poder Ejecutivo"/>
    <s v="0218 - MINISTERIO DE MEDIO AMBIENTE Y RECURSOS NATURALES"/>
    <x v="145"/>
    <x v="3"/>
    <x v="9"/>
    <x v="77"/>
    <s v="2.6 - BIENES MUEBLES, INMUEBLES E INTANGIBLES"/>
    <s v="2.6.1 - MOBILIARIO Y EQUIPO"/>
    <s v="N"/>
    <s v="00 - N/A"/>
    <s v="20 - FONDOS CON DESTINO ESPECÍFICO"/>
    <s v=" "/>
    <s v="99 - MULTIPROVINCIAL"/>
    <n v="0"/>
    <n v="0"/>
    <n v="0"/>
  </r>
  <r>
    <x v="0"/>
    <x v="0"/>
    <x v="0"/>
    <x v="1"/>
    <x v="7"/>
    <s v="2 - Poder Ejecutivo"/>
    <s v="0218 - MINISTERIO DE MEDIO AMBIENTE Y RECURSOS NATURALES"/>
    <x v="145"/>
    <x v="3"/>
    <x v="9"/>
    <x v="77"/>
    <s v="2.6 - BIENES MUEBLES, INMUEBLES E INTANGIBLES"/>
    <s v="2.6.2 - MOBILIARIO Y EQUIPO DE AUDIO, AUDIOVISUAL, RECREATIVO Y EDUCACIONAL"/>
    <s v="N"/>
    <s v="00 - N/A"/>
    <s v="10 - FONDO GENERAL"/>
    <s v=" "/>
    <s v="99 - MULTIPROVINCIAL"/>
    <n v="233500"/>
    <n v="84600"/>
    <n v="0"/>
  </r>
  <r>
    <x v="0"/>
    <x v="0"/>
    <x v="0"/>
    <x v="1"/>
    <x v="7"/>
    <s v="2 - Poder Ejecutivo"/>
    <s v="0218 - MINISTERIO DE MEDIO AMBIENTE Y RECURSOS NATURALES"/>
    <x v="145"/>
    <x v="3"/>
    <x v="9"/>
    <x v="77"/>
    <s v="2.6 - BIENES MUEBLES, INMUEBLES E INTANGIBLES"/>
    <s v="2.6.2 - MOBILIARIO Y EQUIPO DE AUDIO, AUDIOVISUAL, RECREATIVO Y EDUCACIONAL"/>
    <s v="N"/>
    <s v="00 - N/A"/>
    <s v="20 - FONDOS CON DESTINO ESPECÍFICO"/>
    <s v=" "/>
    <s v="99 - MULTIPROVINCIAL"/>
    <n v="0"/>
    <n v="0"/>
    <n v="0"/>
  </r>
  <r>
    <x v="0"/>
    <x v="0"/>
    <x v="0"/>
    <x v="1"/>
    <x v="7"/>
    <s v="2 - Poder Ejecutivo"/>
    <s v="0218 - MINISTERIO DE MEDIO AMBIENTE Y RECURSOS NATURALES"/>
    <x v="145"/>
    <x v="3"/>
    <x v="9"/>
    <x v="77"/>
    <s v="2.6 - BIENES MUEBLES, INMUEBLES E INTANGIBLES"/>
    <s v="2.6.3 - EQUIPO E INSTRUMENTAL, CIENTÍFICO Y LABORATORIO"/>
    <s v="N"/>
    <s v="00 - N/A"/>
    <s v="10 - FONDO GENERAL"/>
    <s v=" "/>
    <s v="99 - MULTIPROVINCIAL"/>
    <n v="16691008"/>
    <n v="300000"/>
    <n v="0"/>
  </r>
  <r>
    <x v="0"/>
    <x v="0"/>
    <x v="0"/>
    <x v="1"/>
    <x v="7"/>
    <s v="2 - Poder Ejecutivo"/>
    <s v="0218 - MINISTERIO DE MEDIO AMBIENTE Y RECURSOS NATURALES"/>
    <x v="145"/>
    <x v="3"/>
    <x v="9"/>
    <x v="77"/>
    <s v="2.6 - BIENES MUEBLES, INMUEBLES E INTANGIBLES"/>
    <s v="2.6.3 - EQUIPO E INSTRUMENTAL, CIENTÍFICO Y LABORATORIO"/>
    <s v="N"/>
    <s v="00 - N/A"/>
    <s v="20 - FONDOS CON DESTINO ESPECÍFICO"/>
    <s v=" "/>
    <s v="99 - MULTIPROVINCIAL"/>
    <n v="0"/>
    <n v="57510"/>
    <n v="56706.22"/>
  </r>
  <r>
    <x v="0"/>
    <x v="0"/>
    <x v="0"/>
    <x v="1"/>
    <x v="7"/>
    <s v="2 - Poder Ejecutivo"/>
    <s v="0218 - MINISTERIO DE MEDIO AMBIENTE Y RECURSOS NATURALES"/>
    <x v="145"/>
    <x v="3"/>
    <x v="9"/>
    <x v="77"/>
    <s v="2.6 - BIENES MUEBLES, INMUEBLES E INTANGIBLES"/>
    <s v="2.6.4 - VEHÍCULOS Y EQUIPO DE TRANSPORTE, TRACCIÓN Y ELEVACIÓN"/>
    <s v="N"/>
    <s v="00 - N/A"/>
    <s v="20 - FONDOS CON DESTINO ESPECÍFICO"/>
    <s v=" "/>
    <s v="99 - MULTIPROVINCIAL"/>
    <n v="0"/>
    <n v="2505090"/>
    <n v="0"/>
  </r>
  <r>
    <x v="0"/>
    <x v="0"/>
    <x v="0"/>
    <x v="1"/>
    <x v="7"/>
    <s v="2 - Poder Ejecutivo"/>
    <s v="0218 - MINISTERIO DE MEDIO AMBIENTE Y RECURSOS NATURALES"/>
    <x v="145"/>
    <x v="3"/>
    <x v="9"/>
    <x v="77"/>
    <s v="2.6 - BIENES MUEBLES, INMUEBLES E INTANGIBLES"/>
    <s v="2.6.5 - MAQUINARIA, OTROS EQUIPOS Y HERRAMIENTAS"/>
    <s v="N"/>
    <s v="00 - N/A"/>
    <s v="10 - FONDO GENERAL"/>
    <s v=" "/>
    <s v="99 - MULTIPROVINCIAL"/>
    <n v="188445"/>
    <n v="92445"/>
    <n v="0"/>
  </r>
  <r>
    <x v="0"/>
    <x v="0"/>
    <x v="0"/>
    <x v="1"/>
    <x v="7"/>
    <s v="2 - Poder Ejecutivo"/>
    <s v="0218 - MINISTERIO DE MEDIO AMBIENTE Y RECURSOS NATURALES"/>
    <x v="145"/>
    <x v="3"/>
    <x v="9"/>
    <x v="77"/>
    <s v="2.6 - BIENES MUEBLES, INMUEBLES E INTANGIBLES"/>
    <s v="2.6.6 - EQUIPOS DE DEFENSA Y SEGURIDAD"/>
    <s v="N"/>
    <s v="00 - N/A"/>
    <s v="10 - FONDO GENERAL"/>
    <s v=" "/>
    <s v="99 - MULTIPROVINCIAL"/>
    <n v="7500"/>
    <n v="7500"/>
    <n v="0"/>
  </r>
  <r>
    <x v="0"/>
    <x v="0"/>
    <x v="0"/>
    <x v="1"/>
    <x v="7"/>
    <s v="2 - Poder Ejecutivo"/>
    <s v="0218 - MINISTERIO DE MEDIO AMBIENTE Y RECURSOS NATURALES"/>
    <x v="145"/>
    <x v="3"/>
    <x v="9"/>
    <x v="35"/>
    <s v="2.6 - BIENES MUEBLES, INMUEBLES E INTANGIBLES"/>
    <s v="2.6.1 - MOBILIARIO Y EQUIPO"/>
    <s v="N"/>
    <s v="00 - N/A"/>
    <s v="10 - FONDO GENERAL"/>
    <s v=" "/>
    <s v="99 - MULTIPROVINCIAL"/>
    <n v="9542755"/>
    <n v="2874425"/>
    <n v="665039.66999999993"/>
  </r>
  <r>
    <x v="0"/>
    <x v="0"/>
    <x v="0"/>
    <x v="1"/>
    <x v="7"/>
    <s v="2 - Poder Ejecutivo"/>
    <s v="0218 - MINISTERIO DE MEDIO AMBIENTE Y RECURSOS NATURALES"/>
    <x v="145"/>
    <x v="3"/>
    <x v="9"/>
    <x v="35"/>
    <s v="2.6 - BIENES MUEBLES, INMUEBLES E INTANGIBLES"/>
    <s v="2.6.1 - MOBILIARIO Y EQUIPO"/>
    <s v="N"/>
    <s v="00 - N/A"/>
    <s v="20 - FONDOS CON DESTINO ESPECÍFICO"/>
    <s v=" "/>
    <s v="99 - MULTIPROVINCIAL"/>
    <n v="0"/>
    <n v="0"/>
    <n v="0"/>
  </r>
  <r>
    <x v="0"/>
    <x v="0"/>
    <x v="0"/>
    <x v="1"/>
    <x v="7"/>
    <s v="2 - Poder Ejecutivo"/>
    <s v="0218 - MINISTERIO DE MEDIO AMBIENTE Y RECURSOS NATURALES"/>
    <x v="145"/>
    <x v="3"/>
    <x v="9"/>
    <x v="35"/>
    <s v="2.6 - BIENES MUEBLES, INMUEBLES E INTANGIBLES"/>
    <s v="2.6.2 - MOBILIARIO Y EQUIPO DE AUDIO, AUDIOVISUAL, RECREATIVO Y EDUCACIONAL"/>
    <s v="N"/>
    <s v="00 - N/A"/>
    <s v="10 - FONDO GENERAL"/>
    <s v=" "/>
    <s v="99 - MULTIPROVINCIAL"/>
    <n v="2559075"/>
    <n v="1380225"/>
    <n v="42211.25"/>
  </r>
  <r>
    <x v="0"/>
    <x v="0"/>
    <x v="0"/>
    <x v="1"/>
    <x v="7"/>
    <s v="2 - Poder Ejecutivo"/>
    <s v="0218 - MINISTERIO DE MEDIO AMBIENTE Y RECURSOS NATURALES"/>
    <x v="145"/>
    <x v="3"/>
    <x v="9"/>
    <x v="35"/>
    <s v="2.6 - BIENES MUEBLES, INMUEBLES E INTANGIBLES"/>
    <s v="2.6.2 - MOBILIARIO Y EQUIPO DE AUDIO, AUDIOVISUAL, RECREATIVO Y EDUCACIONAL"/>
    <s v="N"/>
    <s v="00 - N/A"/>
    <s v="20 - FONDOS CON DESTINO ESPECÍFICO"/>
    <s v=" "/>
    <s v="99 - MULTIPROVINCIAL"/>
    <n v="0"/>
    <n v="0"/>
    <n v="0"/>
  </r>
  <r>
    <x v="0"/>
    <x v="0"/>
    <x v="0"/>
    <x v="1"/>
    <x v="7"/>
    <s v="2 - Poder Ejecutivo"/>
    <s v="0218 - MINISTERIO DE MEDIO AMBIENTE Y RECURSOS NATURALES"/>
    <x v="145"/>
    <x v="3"/>
    <x v="9"/>
    <x v="35"/>
    <s v="2.6 - BIENES MUEBLES, INMUEBLES E INTANGIBLES"/>
    <s v="2.6.3 - EQUIPO E INSTRUMENTAL, CIENTÍFICO Y LABORATORIO"/>
    <s v="N"/>
    <s v="00 - N/A"/>
    <s v="10 - FONDO GENERAL"/>
    <s v=" "/>
    <s v="99 - MULTIPROVINCIAL"/>
    <n v="174733"/>
    <n v="19399"/>
    <n v="0"/>
  </r>
  <r>
    <x v="0"/>
    <x v="0"/>
    <x v="0"/>
    <x v="1"/>
    <x v="7"/>
    <s v="2 - Poder Ejecutivo"/>
    <s v="0218 - MINISTERIO DE MEDIO AMBIENTE Y RECURSOS NATURALES"/>
    <x v="145"/>
    <x v="3"/>
    <x v="9"/>
    <x v="35"/>
    <s v="2.6 - BIENES MUEBLES, INMUEBLES E INTANGIBLES"/>
    <s v="2.6.3 - EQUIPO E INSTRUMENTAL, CIENTÍFICO Y LABORATORIO"/>
    <s v="N"/>
    <s v="00 - N/A"/>
    <s v="20 - FONDOS CON DESTINO ESPECÍFICO"/>
    <s v=" "/>
    <s v="99 - MULTIPROVINCIAL"/>
    <n v="0"/>
    <n v="9000"/>
    <n v="0"/>
  </r>
  <r>
    <x v="0"/>
    <x v="0"/>
    <x v="0"/>
    <x v="1"/>
    <x v="7"/>
    <s v="2 - Poder Ejecutivo"/>
    <s v="0218 - MINISTERIO DE MEDIO AMBIENTE Y RECURSOS NATURALES"/>
    <x v="145"/>
    <x v="3"/>
    <x v="9"/>
    <x v="35"/>
    <s v="2.6 - BIENES MUEBLES, INMUEBLES E INTANGIBLES"/>
    <s v="2.6.4 - VEHÍCULOS Y EQUIPO DE TRANSPORTE, TRACCIÓN Y ELEVACIÓN"/>
    <s v="N"/>
    <s v="00 - N/A"/>
    <s v="10 - FONDO GENERAL"/>
    <s v=" "/>
    <s v="99 - MULTIPROVINCIAL"/>
    <n v="26087042"/>
    <n v="471992"/>
    <n v="0"/>
  </r>
  <r>
    <x v="0"/>
    <x v="0"/>
    <x v="0"/>
    <x v="1"/>
    <x v="7"/>
    <s v="2 - Poder Ejecutivo"/>
    <s v="0218 - MINISTERIO DE MEDIO AMBIENTE Y RECURSOS NATURALES"/>
    <x v="145"/>
    <x v="3"/>
    <x v="9"/>
    <x v="35"/>
    <s v="2.6 - BIENES MUEBLES, INMUEBLES E INTANGIBLES"/>
    <s v="2.6.4 - VEHÍCULOS Y EQUIPO DE TRANSPORTE, TRACCIÓN Y ELEVACIÓN"/>
    <s v="N"/>
    <s v="00 - N/A"/>
    <s v="20 - FONDOS CON DESTINO ESPECÍFICO"/>
    <s v=" "/>
    <s v="99 - MULTIPROVINCIAL"/>
    <n v="0"/>
    <n v="21416660"/>
    <n v="0"/>
  </r>
  <r>
    <x v="0"/>
    <x v="0"/>
    <x v="0"/>
    <x v="1"/>
    <x v="7"/>
    <s v="2 - Poder Ejecutivo"/>
    <s v="0218 - MINISTERIO DE MEDIO AMBIENTE Y RECURSOS NATURALES"/>
    <x v="145"/>
    <x v="3"/>
    <x v="9"/>
    <x v="35"/>
    <s v="2.6 - BIENES MUEBLES, INMUEBLES E INTANGIBLES"/>
    <s v="2.6.5 - MAQUINARIA, OTROS EQUIPOS Y HERRAMIENTAS"/>
    <s v="N"/>
    <s v="00 - N/A"/>
    <s v="10 - FONDO GENERAL"/>
    <s v=" "/>
    <s v="99 - MULTIPROVINCIAL"/>
    <n v="11286742"/>
    <n v="1797063"/>
    <n v="63177.2"/>
  </r>
  <r>
    <x v="0"/>
    <x v="0"/>
    <x v="0"/>
    <x v="1"/>
    <x v="7"/>
    <s v="2 - Poder Ejecutivo"/>
    <s v="0218 - MINISTERIO DE MEDIO AMBIENTE Y RECURSOS NATURALES"/>
    <x v="145"/>
    <x v="3"/>
    <x v="9"/>
    <x v="35"/>
    <s v="2.6 - BIENES MUEBLES, INMUEBLES E INTANGIBLES"/>
    <s v="2.6.5 - MAQUINARIA, OTROS EQUIPOS Y HERRAMIENTAS"/>
    <s v="N"/>
    <s v="00 - N/A"/>
    <s v="20 - FONDOS CON DESTINO ESPECÍFICO"/>
    <s v=" "/>
    <s v="99 - MULTIPROVINCIAL"/>
    <n v="0"/>
    <n v="33000000"/>
    <n v="9190962.2300000004"/>
  </r>
  <r>
    <x v="0"/>
    <x v="0"/>
    <x v="0"/>
    <x v="1"/>
    <x v="7"/>
    <s v="2 - Poder Ejecutivo"/>
    <s v="0218 - MINISTERIO DE MEDIO AMBIENTE Y RECURSOS NATURALES"/>
    <x v="145"/>
    <x v="3"/>
    <x v="9"/>
    <x v="35"/>
    <s v="2.6 - BIENES MUEBLES, INMUEBLES E INTANGIBLES"/>
    <s v="2.6.6 - EQUIPOS DE DEFENSA Y SEGURIDAD"/>
    <s v="N"/>
    <s v="00 - N/A"/>
    <s v="10 - FONDO GENERAL"/>
    <s v=" "/>
    <s v="99 - MULTIPROVINCIAL"/>
    <n v="10332500"/>
    <n v="120000"/>
    <n v="0"/>
  </r>
  <r>
    <x v="0"/>
    <x v="0"/>
    <x v="0"/>
    <x v="1"/>
    <x v="7"/>
    <s v="2 - Poder Ejecutivo"/>
    <s v="0218 - MINISTERIO DE MEDIO AMBIENTE Y RECURSOS NATURALES"/>
    <x v="145"/>
    <x v="3"/>
    <x v="9"/>
    <x v="35"/>
    <s v="2.6 - BIENES MUEBLES, INMUEBLES E INTANGIBLES"/>
    <s v="2.6.6 - EQUIPOS DE DEFENSA Y SEGURIDAD"/>
    <s v="N"/>
    <s v="00 - N/A"/>
    <s v="20 - FONDOS CON DESTINO ESPECÍFICO"/>
    <s v=" "/>
    <s v="99 - MULTIPROVINCIAL"/>
    <n v="0"/>
    <n v="0"/>
    <n v="0"/>
  </r>
  <r>
    <x v="0"/>
    <x v="0"/>
    <x v="0"/>
    <x v="1"/>
    <x v="7"/>
    <s v="2 - Poder Ejecutivo"/>
    <s v="0218 - MINISTERIO DE MEDIO AMBIENTE Y RECURSOS NATURALES"/>
    <x v="145"/>
    <x v="3"/>
    <x v="9"/>
    <x v="35"/>
    <s v="2.6 - BIENES MUEBLES, INMUEBLES E INTANGIBLES"/>
    <s v="2.6.9 - EDIFICIOS, ESTRUCTURAS, TIERRAS, TERRENOS Y OBJETOS DE VALOR"/>
    <s v="N"/>
    <s v="00 - N/A"/>
    <s v="10 - FONDO GENERAL"/>
    <s v=" "/>
    <s v="99 - MULTIPROVINCIAL"/>
    <n v="210000"/>
    <n v="210000"/>
    <n v="0"/>
  </r>
  <r>
    <x v="0"/>
    <x v="0"/>
    <x v="0"/>
    <x v="1"/>
    <x v="7"/>
    <s v="2 - Poder Ejecutivo"/>
    <s v="0218 - MINISTERIO DE MEDIO AMBIENTE Y RECURSOS NATURALES"/>
    <x v="145"/>
    <x v="3"/>
    <x v="9"/>
    <x v="78"/>
    <s v="2.6 - BIENES MUEBLES, INMUEBLES E INTANGIBLES"/>
    <s v="2.6.1 - MOBILIARIO Y EQUIPO"/>
    <s v="N"/>
    <s v="00 - N/A"/>
    <s v="10 - FONDO GENERAL"/>
    <s v=" "/>
    <s v="99 - MULTIPROVINCIAL"/>
    <n v="180000"/>
    <n v="180000"/>
    <n v="0"/>
  </r>
  <r>
    <x v="0"/>
    <x v="0"/>
    <x v="0"/>
    <x v="1"/>
    <x v="7"/>
    <s v="2 - Poder Ejecutivo"/>
    <s v="0218 - MINISTERIO DE MEDIO AMBIENTE Y RECURSOS NATURALES"/>
    <x v="145"/>
    <x v="3"/>
    <x v="9"/>
    <x v="78"/>
    <s v="2.6 - BIENES MUEBLES, INMUEBLES E INTANGIBLES"/>
    <s v="2.6.1 - MOBILIARIO Y EQUIPO"/>
    <s v="N"/>
    <s v="00 - N/A"/>
    <s v="20 - FONDOS CON DESTINO ESPECÍFICO"/>
    <s v=" "/>
    <s v="99 - MULTIPROVINCIAL"/>
    <n v="0"/>
    <n v="0"/>
    <n v="0"/>
  </r>
  <r>
    <x v="0"/>
    <x v="0"/>
    <x v="0"/>
    <x v="1"/>
    <x v="7"/>
    <s v="2 - Poder Ejecutivo"/>
    <s v="0218 - MINISTERIO DE MEDIO AMBIENTE Y RECURSOS NATURALES"/>
    <x v="145"/>
    <x v="3"/>
    <x v="9"/>
    <x v="78"/>
    <s v="2.6 - BIENES MUEBLES, INMUEBLES E INTANGIBLES"/>
    <s v="2.6.2 - MOBILIARIO Y EQUIPO DE AUDIO, AUDIOVISUAL, RECREATIVO Y EDUCACIONAL"/>
    <s v="N"/>
    <s v="00 - N/A"/>
    <s v="10 - FONDO GENERAL"/>
    <s v=" "/>
    <s v="99 - MULTIPROVINCIAL"/>
    <n v="30000"/>
    <n v="30000"/>
    <n v="0"/>
  </r>
  <r>
    <x v="0"/>
    <x v="0"/>
    <x v="0"/>
    <x v="1"/>
    <x v="7"/>
    <s v="2 - Poder Ejecutivo"/>
    <s v="0218 - MINISTERIO DE MEDIO AMBIENTE Y RECURSOS NATURALES"/>
    <x v="145"/>
    <x v="3"/>
    <x v="9"/>
    <x v="78"/>
    <s v="2.6 - BIENES MUEBLES, INMUEBLES E INTANGIBLES"/>
    <s v="2.6.2 - MOBILIARIO Y EQUIPO DE AUDIO, AUDIOVISUAL, RECREATIVO Y EDUCACIONAL"/>
    <s v="N"/>
    <s v="00 - N/A"/>
    <s v="20 - FONDOS CON DESTINO ESPECÍFICO"/>
    <s v=" "/>
    <s v="99 - MULTIPROVINCIAL"/>
    <n v="0"/>
    <n v="0"/>
    <n v="0"/>
  </r>
  <r>
    <x v="0"/>
    <x v="0"/>
    <x v="0"/>
    <x v="1"/>
    <x v="7"/>
    <s v="2 - Poder Ejecutivo"/>
    <s v="0218 - MINISTERIO DE MEDIO AMBIENTE Y RECURSOS NATURALES"/>
    <x v="145"/>
    <x v="3"/>
    <x v="9"/>
    <x v="78"/>
    <s v="2.6 - BIENES MUEBLES, INMUEBLES E INTANGIBLES"/>
    <s v="2.6.3 - EQUIPO E INSTRUMENTAL, CIENTÍFICO Y LABORATORIO"/>
    <s v="N"/>
    <s v="00 - N/A"/>
    <s v="20 - FONDOS CON DESTINO ESPECÍFICO"/>
    <s v=" "/>
    <s v="99 - MULTIPROVINCIAL"/>
    <n v="0"/>
    <n v="829154"/>
    <n v="0"/>
  </r>
  <r>
    <x v="0"/>
    <x v="0"/>
    <x v="0"/>
    <x v="1"/>
    <x v="7"/>
    <s v="2 - Poder Ejecutivo"/>
    <s v="0218 - MINISTERIO DE MEDIO AMBIENTE Y RECURSOS NATURALES"/>
    <x v="145"/>
    <x v="3"/>
    <x v="9"/>
    <x v="78"/>
    <s v="2.6 - BIENES MUEBLES, INMUEBLES E INTANGIBLES"/>
    <s v="2.6.4 - VEHÍCULOS Y EQUIPO DE TRANSPORTE, TRACCIÓN Y ELEVACIÓN"/>
    <s v="N"/>
    <s v="00 - N/A"/>
    <s v="20 - FONDOS CON DESTINO ESPECÍFICO"/>
    <s v=" "/>
    <s v="99 - MULTIPROVINCIAL"/>
    <n v="4231175"/>
    <n v="2409821"/>
    <n v="0"/>
  </r>
  <r>
    <x v="0"/>
    <x v="0"/>
    <x v="0"/>
    <x v="1"/>
    <x v="7"/>
    <s v="2 - Poder Ejecutivo"/>
    <s v="0218 - MINISTERIO DE MEDIO AMBIENTE Y RECURSOS NATURALES"/>
    <x v="145"/>
    <x v="3"/>
    <x v="9"/>
    <x v="78"/>
    <s v="2.6 - BIENES MUEBLES, INMUEBLES E INTANGIBLES"/>
    <s v="2.6.7 - ACTIVOS BIOLÓGICOS"/>
    <s v="N"/>
    <s v="00 - N/A"/>
    <s v="20 - FONDOS CON DESTINO ESPECÍFICO"/>
    <s v=" "/>
    <s v="99 - MULTIPROVINCIAL"/>
    <n v="0"/>
    <n v="4960000"/>
    <n v="992000"/>
  </r>
  <r>
    <x v="0"/>
    <x v="0"/>
    <x v="0"/>
    <x v="1"/>
    <x v="7"/>
    <s v="2 - Poder Ejecutivo"/>
    <s v="0218 - MINISTERIO DE MEDIO AMBIENTE Y RECURSOS NATURALES"/>
    <x v="145"/>
    <x v="3"/>
    <x v="9"/>
    <x v="79"/>
    <s v="2.6 - BIENES MUEBLES, INMUEBLES E INTANGIBLES"/>
    <s v="2.6.1 - MOBILIARIO Y EQUIPO"/>
    <s v="N"/>
    <s v="00 - N/A"/>
    <s v="10 - FONDO GENERAL"/>
    <s v=" "/>
    <s v="99 - MULTIPROVINCIAL"/>
    <n v="1769900"/>
    <n v="200000"/>
    <n v="174430.64"/>
  </r>
  <r>
    <x v="0"/>
    <x v="0"/>
    <x v="0"/>
    <x v="1"/>
    <x v="7"/>
    <s v="2 - Poder Ejecutivo"/>
    <s v="0218 - MINISTERIO DE MEDIO AMBIENTE Y RECURSOS NATURALES"/>
    <x v="145"/>
    <x v="3"/>
    <x v="9"/>
    <x v="79"/>
    <s v="2.6 - BIENES MUEBLES, INMUEBLES E INTANGIBLES"/>
    <s v="2.6.1 - MOBILIARIO Y EQUIPO"/>
    <s v="N"/>
    <s v="00 - N/A"/>
    <s v="20 - FONDOS CON DESTINO ESPECÍFICO"/>
    <s v=" "/>
    <s v="99 - MULTIPROVINCIAL"/>
    <n v="0"/>
    <n v="0"/>
    <n v="0"/>
  </r>
  <r>
    <x v="0"/>
    <x v="0"/>
    <x v="0"/>
    <x v="1"/>
    <x v="7"/>
    <s v="2 - Poder Ejecutivo"/>
    <s v="0218 - MINISTERIO DE MEDIO AMBIENTE Y RECURSOS NATURALES"/>
    <x v="145"/>
    <x v="3"/>
    <x v="9"/>
    <x v="79"/>
    <s v="2.6 - BIENES MUEBLES, INMUEBLES E INTANGIBLES"/>
    <s v="2.6.2 - MOBILIARIO Y EQUIPO DE AUDIO, AUDIOVISUAL, RECREATIVO Y EDUCACIONAL"/>
    <s v="N"/>
    <s v="00 - N/A"/>
    <s v="10 - FONDO GENERAL"/>
    <s v=" "/>
    <s v="99 - MULTIPROVINCIAL"/>
    <n v="18000"/>
    <n v="18000"/>
    <n v="0"/>
  </r>
  <r>
    <x v="0"/>
    <x v="0"/>
    <x v="0"/>
    <x v="1"/>
    <x v="7"/>
    <s v="2 - Poder Ejecutivo"/>
    <s v="0218 - MINISTERIO DE MEDIO AMBIENTE Y RECURSOS NATURALES"/>
    <x v="145"/>
    <x v="3"/>
    <x v="9"/>
    <x v="79"/>
    <s v="2.6 - BIENES MUEBLES, INMUEBLES E INTANGIBLES"/>
    <s v="2.6.2 - MOBILIARIO Y EQUIPO DE AUDIO, AUDIOVISUAL, RECREATIVO Y EDUCACIONAL"/>
    <s v="N"/>
    <s v="00 - N/A"/>
    <s v="20 - FONDOS CON DESTINO ESPECÍFICO"/>
    <s v=" "/>
    <s v="99 - MULTIPROVINCIAL"/>
    <n v="0"/>
    <n v="0"/>
    <n v="0"/>
  </r>
  <r>
    <x v="0"/>
    <x v="0"/>
    <x v="0"/>
    <x v="1"/>
    <x v="7"/>
    <s v="2 - Poder Ejecutivo"/>
    <s v="0218 - MINISTERIO DE MEDIO AMBIENTE Y RECURSOS NATURALES"/>
    <x v="145"/>
    <x v="3"/>
    <x v="9"/>
    <x v="79"/>
    <s v="2.6 - BIENES MUEBLES, INMUEBLES E INTANGIBLES"/>
    <s v="2.6.3 - EQUIPO E INSTRUMENTAL, CIENTÍFICO Y LABORATORIO"/>
    <s v="N"/>
    <s v="00 - N/A"/>
    <s v="10 - FONDO GENERAL"/>
    <s v=" "/>
    <s v="99 - MULTIPROVINCIAL"/>
    <n v="122000"/>
    <n v="0"/>
    <n v="0"/>
  </r>
  <r>
    <x v="0"/>
    <x v="0"/>
    <x v="0"/>
    <x v="1"/>
    <x v="7"/>
    <s v="2 - Poder Ejecutivo"/>
    <s v="0218 - MINISTERIO DE MEDIO AMBIENTE Y RECURSOS NATURALES"/>
    <x v="145"/>
    <x v="3"/>
    <x v="9"/>
    <x v="79"/>
    <s v="2.6 - BIENES MUEBLES, INMUEBLES E INTANGIBLES"/>
    <s v="2.6.3 - EQUIPO E INSTRUMENTAL, CIENTÍFICO Y LABORATORIO"/>
    <s v="N"/>
    <s v="00 - N/A"/>
    <s v="20 - FONDOS CON DESTINO ESPECÍFICO"/>
    <s v=" "/>
    <s v="99 - MULTIPROVINCIAL"/>
    <n v="0"/>
    <n v="0"/>
    <n v="0"/>
  </r>
  <r>
    <x v="0"/>
    <x v="0"/>
    <x v="0"/>
    <x v="1"/>
    <x v="7"/>
    <s v="2 - Poder Ejecutivo"/>
    <s v="0218 - MINISTERIO DE MEDIO AMBIENTE Y RECURSOS NATURALES"/>
    <x v="145"/>
    <x v="3"/>
    <x v="9"/>
    <x v="79"/>
    <s v="2.6 - BIENES MUEBLES, INMUEBLES E INTANGIBLES"/>
    <s v="2.6.4 - VEHÍCULOS Y EQUIPO DE TRANSPORTE, TRACCIÓN Y ELEVACIÓN"/>
    <s v="N"/>
    <s v="00 - N/A"/>
    <s v="20 - FONDOS CON DESTINO ESPECÍFICO"/>
    <s v=" "/>
    <s v="99 - MULTIPROVINCIAL"/>
    <n v="4231175"/>
    <n v="1614000"/>
    <n v="0"/>
  </r>
  <r>
    <x v="0"/>
    <x v="0"/>
    <x v="0"/>
    <x v="1"/>
    <x v="7"/>
    <s v="2 - Poder Ejecutivo"/>
    <s v="0218 - MINISTERIO DE MEDIO AMBIENTE Y RECURSOS NATURALES"/>
    <x v="145"/>
    <x v="3"/>
    <x v="9"/>
    <x v="79"/>
    <s v="2.6 - BIENES MUEBLES, INMUEBLES E INTANGIBLES"/>
    <s v="2.6.5 - MAQUINARIA, OTROS EQUIPOS Y HERRAMIENTAS"/>
    <s v="N"/>
    <s v="00 - N/A"/>
    <s v="10 - FONDO GENERAL"/>
    <s v=" "/>
    <s v="99 - MULTIPROVINCIAL"/>
    <n v="1020000"/>
    <n v="0"/>
    <n v="0"/>
  </r>
  <r>
    <x v="0"/>
    <x v="0"/>
    <x v="0"/>
    <x v="1"/>
    <x v="7"/>
    <s v="2 - Poder Ejecutivo"/>
    <s v="0218 - MINISTERIO DE MEDIO AMBIENTE Y RECURSOS NATURALES"/>
    <x v="145"/>
    <x v="3"/>
    <x v="9"/>
    <x v="79"/>
    <s v="2.6 - BIENES MUEBLES, INMUEBLES E INTANGIBLES"/>
    <s v="2.6.5 - MAQUINARIA, OTROS EQUIPOS Y HERRAMIENTAS"/>
    <s v="N"/>
    <s v="00 - N/A"/>
    <s v="20 - FONDOS CON DESTINO ESPECÍFICO"/>
    <s v=" "/>
    <s v="99 - MULTIPROVINCIAL"/>
    <n v="0"/>
    <n v="0"/>
    <n v="0"/>
  </r>
  <r>
    <x v="0"/>
    <x v="0"/>
    <x v="0"/>
    <x v="1"/>
    <x v="7"/>
    <s v="2 - Poder Ejecutivo"/>
    <s v="0218 - MINISTERIO DE MEDIO AMBIENTE Y RECURSOS NATURALES"/>
    <x v="145"/>
    <x v="3"/>
    <x v="9"/>
    <x v="80"/>
    <s v="2.6 - BIENES MUEBLES, INMUEBLES E INTANGIBLES"/>
    <s v="2.6.1 - MOBILIARIO Y EQUIPO"/>
    <s v="N"/>
    <s v="00 - N/A"/>
    <s v="10 - FONDO GENERAL"/>
    <s v=" "/>
    <s v="99 - MULTIPROVINCIAL"/>
    <n v="5242468"/>
    <n v="593788"/>
    <n v="174430.64"/>
  </r>
  <r>
    <x v="0"/>
    <x v="0"/>
    <x v="0"/>
    <x v="1"/>
    <x v="7"/>
    <s v="2 - Poder Ejecutivo"/>
    <s v="0218 - MINISTERIO DE MEDIO AMBIENTE Y RECURSOS NATURALES"/>
    <x v="145"/>
    <x v="3"/>
    <x v="9"/>
    <x v="80"/>
    <s v="2.6 - BIENES MUEBLES, INMUEBLES E INTANGIBLES"/>
    <s v="2.6.1 - MOBILIARIO Y EQUIPO"/>
    <s v="N"/>
    <s v="00 - N/A"/>
    <s v="20 - FONDOS CON DESTINO ESPECÍFICO"/>
    <s v=" "/>
    <s v="99 - MULTIPROVINCIAL"/>
    <n v="0"/>
    <n v="666442"/>
    <n v="666442"/>
  </r>
  <r>
    <x v="0"/>
    <x v="0"/>
    <x v="0"/>
    <x v="1"/>
    <x v="7"/>
    <s v="2 - Poder Ejecutivo"/>
    <s v="0218 - MINISTERIO DE MEDIO AMBIENTE Y RECURSOS NATURALES"/>
    <x v="145"/>
    <x v="3"/>
    <x v="9"/>
    <x v="80"/>
    <s v="2.6 - BIENES MUEBLES, INMUEBLES E INTANGIBLES"/>
    <s v="2.6.2 - MOBILIARIO Y EQUIPO DE AUDIO, AUDIOVISUAL, RECREATIVO Y EDUCACIONAL"/>
    <s v="N"/>
    <s v="00 - N/A"/>
    <s v="10 - FONDO GENERAL"/>
    <s v=" "/>
    <s v="99 - MULTIPROVINCIAL"/>
    <n v="137000"/>
    <n v="77000"/>
    <n v="0"/>
  </r>
  <r>
    <x v="0"/>
    <x v="0"/>
    <x v="0"/>
    <x v="1"/>
    <x v="7"/>
    <s v="2 - Poder Ejecutivo"/>
    <s v="0218 - MINISTERIO DE MEDIO AMBIENTE Y RECURSOS NATURALES"/>
    <x v="145"/>
    <x v="3"/>
    <x v="9"/>
    <x v="80"/>
    <s v="2.6 - BIENES MUEBLES, INMUEBLES E INTANGIBLES"/>
    <s v="2.6.2 - MOBILIARIO Y EQUIPO DE AUDIO, AUDIOVISUAL, RECREATIVO Y EDUCACIONAL"/>
    <s v="N"/>
    <s v="00 - N/A"/>
    <s v="20 - FONDOS CON DESTINO ESPECÍFICO"/>
    <s v=" "/>
    <s v="99 - MULTIPROVINCIAL"/>
    <n v="0"/>
    <n v="0"/>
    <n v="0"/>
  </r>
  <r>
    <x v="0"/>
    <x v="0"/>
    <x v="0"/>
    <x v="1"/>
    <x v="7"/>
    <s v="2 - Poder Ejecutivo"/>
    <s v="0218 - MINISTERIO DE MEDIO AMBIENTE Y RECURSOS NATURALES"/>
    <x v="145"/>
    <x v="3"/>
    <x v="9"/>
    <x v="80"/>
    <s v="2.6 - BIENES MUEBLES, INMUEBLES E INTANGIBLES"/>
    <s v="2.6.4 - VEHÍCULOS Y EQUIPO DE TRANSPORTE, TRACCIÓN Y ELEVACIÓN"/>
    <s v="N"/>
    <s v="00 - N/A"/>
    <s v="20 - FONDOS CON DESTINO ESPECÍFICO"/>
    <s v=" "/>
    <s v="99 - MULTIPROVINCIAL"/>
    <n v="8462350"/>
    <n v="1353380"/>
    <n v="0"/>
  </r>
  <r>
    <x v="0"/>
    <x v="0"/>
    <x v="0"/>
    <x v="1"/>
    <x v="7"/>
    <s v="2 - Poder Ejecutivo"/>
    <s v="0218 - MINISTERIO DE MEDIO AMBIENTE Y RECURSOS NATURALES"/>
    <x v="145"/>
    <x v="3"/>
    <x v="9"/>
    <x v="80"/>
    <s v="2.6 - BIENES MUEBLES, INMUEBLES E INTANGIBLES"/>
    <s v="2.6.5 - MAQUINARIA, OTROS EQUIPOS Y HERRAMIENTAS"/>
    <s v="N"/>
    <s v="00 - N/A"/>
    <s v="10 - FONDO GENERAL"/>
    <s v=" "/>
    <s v="99 - MULTIPROVINCIAL"/>
    <n v="136300"/>
    <n v="16300"/>
    <n v="0"/>
  </r>
  <r>
    <x v="0"/>
    <x v="0"/>
    <x v="0"/>
    <x v="1"/>
    <x v="7"/>
    <s v="2 - Poder Ejecutivo"/>
    <s v="0218 - MINISTERIO DE MEDIO AMBIENTE Y RECURSOS NATURALES"/>
    <x v="145"/>
    <x v="3"/>
    <x v="9"/>
    <x v="80"/>
    <s v="2.6 - BIENES MUEBLES, INMUEBLES E INTANGIBLES"/>
    <s v="2.6.8 - BIENES INTANGIBLES"/>
    <s v="N"/>
    <s v="00 - N/A"/>
    <s v="70 - DONACION EXTERNA"/>
    <s v=" "/>
    <s v="99 - MULTIPROVINCIAL"/>
    <n v="43816439"/>
    <n v="43816439"/>
    <n v="0"/>
  </r>
  <r>
    <x v="0"/>
    <x v="0"/>
    <x v="0"/>
    <x v="1"/>
    <x v="7"/>
    <s v="2 - Poder Ejecutivo"/>
    <s v="0218 - MINISTERIO DE MEDIO AMBIENTE Y RECURSOS NATURALES"/>
    <x v="145"/>
    <x v="3"/>
    <x v="9"/>
    <x v="81"/>
    <s v="2.6 - BIENES MUEBLES, INMUEBLES E INTANGIBLES"/>
    <s v="2.6.1 - MOBILIARIO Y EQUIPO"/>
    <s v="N"/>
    <s v="00 - N/A"/>
    <s v="10 - FONDO GENERAL"/>
    <s v=" "/>
    <s v="99 - MULTIPROVINCIAL"/>
    <n v="57662125"/>
    <n v="31157930"/>
    <n v="2528161.84"/>
  </r>
  <r>
    <x v="0"/>
    <x v="0"/>
    <x v="0"/>
    <x v="1"/>
    <x v="7"/>
    <s v="2 - Poder Ejecutivo"/>
    <s v="0218 - MINISTERIO DE MEDIO AMBIENTE Y RECURSOS NATURALES"/>
    <x v="145"/>
    <x v="3"/>
    <x v="9"/>
    <x v="81"/>
    <s v="2.6 - BIENES MUEBLES, INMUEBLES E INTANGIBLES"/>
    <s v="2.6.1 - MOBILIARIO Y EQUIPO"/>
    <s v="N"/>
    <s v="00 - N/A"/>
    <s v="20 - FONDOS CON DESTINO ESPECÍFICO"/>
    <s v=" "/>
    <s v="99 - MULTIPROVINCIAL"/>
    <n v="289339648"/>
    <n v="2889140"/>
    <n v="2120674.9"/>
  </r>
  <r>
    <x v="0"/>
    <x v="0"/>
    <x v="0"/>
    <x v="1"/>
    <x v="7"/>
    <s v="2 - Poder Ejecutivo"/>
    <s v="0218 - MINISTERIO DE MEDIO AMBIENTE Y RECURSOS NATURALES"/>
    <x v="145"/>
    <x v="3"/>
    <x v="9"/>
    <x v="81"/>
    <s v="2.6 - BIENES MUEBLES, INMUEBLES E INTANGIBLES"/>
    <s v="2.6.1 - MOBILIARIO Y EQUIPO"/>
    <s v="S"/>
    <s v="05 - RESTAURACIÓN DE LA CUENCA  DEL RÍO OCOA Y SU  COSTA EN LA PROVINCIA SAN JOSÉ DE OCOA."/>
    <s v="10 - FONDO GENERAL"/>
    <n v="13852"/>
    <s v="31 - SAN JOSE DE OCOA"/>
    <n v="1171449"/>
    <n v="1171449"/>
    <n v="0"/>
  </r>
  <r>
    <x v="0"/>
    <x v="0"/>
    <x v="0"/>
    <x v="1"/>
    <x v="7"/>
    <s v="2 - Poder Ejecutivo"/>
    <s v="0218 - MINISTERIO DE MEDIO AMBIENTE Y RECURSOS NATURALES"/>
    <x v="145"/>
    <x v="3"/>
    <x v="9"/>
    <x v="81"/>
    <s v="2.6 - BIENES MUEBLES, INMUEBLES E INTANGIBLES"/>
    <s v="2.6.2 - MOBILIARIO Y EQUIPO DE AUDIO, AUDIOVISUAL, RECREATIVO Y EDUCACIONAL"/>
    <s v="N"/>
    <s v="00 - N/A"/>
    <s v="10 - FONDO GENERAL"/>
    <s v=" "/>
    <s v="99 - MULTIPROVINCIAL"/>
    <n v="4831960"/>
    <n v="1359770"/>
    <n v="1171750"/>
  </r>
  <r>
    <x v="0"/>
    <x v="0"/>
    <x v="0"/>
    <x v="1"/>
    <x v="7"/>
    <s v="2 - Poder Ejecutivo"/>
    <s v="0218 - MINISTERIO DE MEDIO AMBIENTE Y RECURSOS NATURALES"/>
    <x v="145"/>
    <x v="3"/>
    <x v="9"/>
    <x v="81"/>
    <s v="2.6 - BIENES MUEBLES, INMUEBLES E INTANGIBLES"/>
    <s v="2.6.2 - MOBILIARIO Y EQUIPO DE AUDIO, AUDIOVISUAL, RECREATIVO Y EDUCACIONAL"/>
    <s v="N"/>
    <s v="00 - N/A"/>
    <s v="20 - FONDOS CON DESTINO ESPECÍFICO"/>
    <s v=" "/>
    <s v="99 - MULTIPROVINCIAL"/>
    <n v="0"/>
    <n v="438861"/>
    <n v="409160.66000000003"/>
  </r>
  <r>
    <x v="0"/>
    <x v="0"/>
    <x v="0"/>
    <x v="1"/>
    <x v="7"/>
    <s v="2 - Poder Ejecutivo"/>
    <s v="0218 - MINISTERIO DE MEDIO AMBIENTE Y RECURSOS NATURALES"/>
    <x v="145"/>
    <x v="3"/>
    <x v="9"/>
    <x v="81"/>
    <s v="2.6 - BIENES MUEBLES, INMUEBLES E INTANGIBLES"/>
    <s v="2.6.3 - EQUIPO E INSTRUMENTAL, CIENTÍFICO Y LABORATORIO"/>
    <s v="N"/>
    <s v="00 - N/A"/>
    <s v="10 - FONDO GENERAL"/>
    <s v=" "/>
    <s v="99 - MULTIPROVINCIAL"/>
    <n v="11864650"/>
    <n v="1124950"/>
    <n v="21000"/>
  </r>
  <r>
    <x v="0"/>
    <x v="0"/>
    <x v="0"/>
    <x v="1"/>
    <x v="7"/>
    <s v="2 - Poder Ejecutivo"/>
    <s v="0218 - MINISTERIO DE MEDIO AMBIENTE Y RECURSOS NATURALES"/>
    <x v="145"/>
    <x v="3"/>
    <x v="9"/>
    <x v="81"/>
    <s v="2.6 - BIENES MUEBLES, INMUEBLES E INTANGIBLES"/>
    <s v="2.6.3 - EQUIPO E INSTRUMENTAL, CIENTÍFICO Y LABORATORIO"/>
    <s v="N"/>
    <s v="00 - N/A"/>
    <s v="20 - FONDOS CON DESTINO ESPECÍFICO"/>
    <s v=" "/>
    <s v="99 - MULTIPROVINCIAL"/>
    <n v="0"/>
    <n v="1005355"/>
    <n v="0"/>
  </r>
  <r>
    <x v="0"/>
    <x v="0"/>
    <x v="0"/>
    <x v="1"/>
    <x v="7"/>
    <s v="2 - Poder Ejecutivo"/>
    <s v="0218 - MINISTERIO DE MEDIO AMBIENTE Y RECURSOS NATURALES"/>
    <x v="145"/>
    <x v="3"/>
    <x v="9"/>
    <x v="81"/>
    <s v="2.6 - BIENES MUEBLES, INMUEBLES E INTANGIBLES"/>
    <s v="2.6.4 - VEHÍCULOS Y EQUIPO DE TRANSPORTE, TRACCIÓN Y ELEVACIÓN"/>
    <s v="N"/>
    <s v="00 - N/A"/>
    <s v="10 - FONDO GENERAL"/>
    <s v=" "/>
    <s v="99 - MULTIPROVINCIAL"/>
    <n v="826400"/>
    <n v="8000"/>
    <n v="0"/>
  </r>
  <r>
    <x v="0"/>
    <x v="0"/>
    <x v="0"/>
    <x v="1"/>
    <x v="7"/>
    <s v="2 - Poder Ejecutivo"/>
    <s v="0218 - MINISTERIO DE MEDIO AMBIENTE Y RECURSOS NATURALES"/>
    <x v="145"/>
    <x v="3"/>
    <x v="9"/>
    <x v="81"/>
    <s v="2.6 - BIENES MUEBLES, INMUEBLES E INTANGIBLES"/>
    <s v="2.6.4 - VEHÍCULOS Y EQUIPO DE TRANSPORTE, TRACCIÓN Y ELEVACIÓN"/>
    <s v="N"/>
    <s v="00 - N/A"/>
    <s v="20 - FONDOS CON DESTINO ESPECÍFICO"/>
    <s v=" "/>
    <s v="99 - MULTIPROVINCIAL"/>
    <n v="35129348"/>
    <n v="158217737"/>
    <n v="0"/>
  </r>
  <r>
    <x v="0"/>
    <x v="0"/>
    <x v="0"/>
    <x v="1"/>
    <x v="7"/>
    <s v="2 - Poder Ejecutivo"/>
    <s v="0218 - MINISTERIO DE MEDIO AMBIENTE Y RECURSOS NATURALES"/>
    <x v="145"/>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892080"/>
  </r>
  <r>
    <x v="0"/>
    <x v="0"/>
    <x v="0"/>
    <x v="1"/>
    <x v="7"/>
    <s v="2 - Poder Ejecutivo"/>
    <s v="0218 - MINISTERIO DE MEDIO AMBIENTE Y RECURSOS NATURALES"/>
    <x v="145"/>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6132000"/>
    <n v="0"/>
  </r>
  <r>
    <x v="0"/>
    <x v="0"/>
    <x v="0"/>
    <x v="1"/>
    <x v="7"/>
    <s v="2 - Poder Ejecutivo"/>
    <s v="0218 - MINISTERIO DE MEDIO AMBIENTE Y RECURSOS NATURALES"/>
    <x v="145"/>
    <x v="3"/>
    <x v="9"/>
    <x v="81"/>
    <s v="2.6 - BIENES MUEBLES, INMUEBLES E INTANGIBLES"/>
    <s v="2.6.5 - MAQUINARIA, OTROS EQUIPOS Y HERRAMIENTAS"/>
    <s v="N"/>
    <s v="00 - N/A"/>
    <s v="10 - FONDO GENERAL"/>
    <s v=" "/>
    <s v="99 - MULTIPROVINCIAL"/>
    <n v="2937416"/>
    <n v="5241231"/>
    <n v="719902.8"/>
  </r>
  <r>
    <x v="0"/>
    <x v="0"/>
    <x v="0"/>
    <x v="1"/>
    <x v="7"/>
    <s v="2 - Poder Ejecutivo"/>
    <s v="0218 - MINISTERIO DE MEDIO AMBIENTE Y RECURSOS NATURALES"/>
    <x v="145"/>
    <x v="3"/>
    <x v="9"/>
    <x v="81"/>
    <s v="2.6 - BIENES MUEBLES, INMUEBLES E INTANGIBLES"/>
    <s v="2.6.5 - MAQUINARIA, OTROS EQUIPOS Y HERRAMIENTAS"/>
    <s v="N"/>
    <s v="00 - N/A"/>
    <s v="20 - FONDOS CON DESTINO ESPECÍFICO"/>
    <s v=" "/>
    <s v="99 - MULTIPROVINCIAL"/>
    <n v="0"/>
    <n v="60364779"/>
    <n v="9564053.879999999"/>
  </r>
  <r>
    <x v="0"/>
    <x v="0"/>
    <x v="0"/>
    <x v="1"/>
    <x v="7"/>
    <s v="2 - Poder Ejecutivo"/>
    <s v="0218 - MINISTERIO DE MEDIO AMBIENTE Y RECURSOS NATURALES"/>
    <x v="145"/>
    <x v="3"/>
    <x v="9"/>
    <x v="81"/>
    <s v="2.6 - BIENES MUEBLES, INMUEBLES E INTANGIBLES"/>
    <s v="2.6.5 - MAQUINARIA, OTROS EQUIPOS Y HERRAMIENTAS"/>
    <s v="S"/>
    <s v="05 - RESTAURACIÓN DE LA CUENCA  DEL RÍO OCOA Y SU  COSTA EN LA PROVINCIA SAN JOSÉ DE OCOA."/>
    <s v="10 - FONDO GENERAL"/>
    <n v="13852"/>
    <s v="31 - SAN JOSE DE OCOA"/>
    <n v="609290"/>
    <n v="609290"/>
    <n v="0"/>
  </r>
  <r>
    <x v="0"/>
    <x v="0"/>
    <x v="0"/>
    <x v="1"/>
    <x v="7"/>
    <s v="2 - Poder Ejecutivo"/>
    <s v="0218 - MINISTERIO DE MEDIO AMBIENTE Y RECURSOS NATURALES"/>
    <x v="145"/>
    <x v="3"/>
    <x v="9"/>
    <x v="81"/>
    <s v="2.6 - BIENES MUEBLES, INMUEBLES E INTANGIBLES"/>
    <s v="2.6.6 - EQUIPOS DE DEFENSA Y SEGURIDAD"/>
    <s v="N"/>
    <s v="00 - N/A"/>
    <s v="10 - FONDO GENERAL"/>
    <s v=" "/>
    <s v="99 - MULTIPROVINCIAL"/>
    <n v="900000"/>
    <n v="400000"/>
    <n v="400000"/>
  </r>
  <r>
    <x v="0"/>
    <x v="0"/>
    <x v="0"/>
    <x v="1"/>
    <x v="7"/>
    <s v="2 - Poder Ejecutivo"/>
    <s v="0218 - MINISTERIO DE MEDIO AMBIENTE Y RECURSOS NATURALES"/>
    <x v="145"/>
    <x v="3"/>
    <x v="9"/>
    <x v="81"/>
    <s v="2.6 - BIENES MUEBLES, INMUEBLES E INTANGIBLES"/>
    <s v="2.6.6 - EQUIPOS DE DEFENSA Y SEGURIDAD"/>
    <s v="N"/>
    <s v="00 - N/A"/>
    <s v="20 - FONDOS CON DESTINO ESPECÍFICO"/>
    <s v=" "/>
    <s v="99 - MULTIPROVINCIAL"/>
    <n v="0"/>
    <n v="600000"/>
    <n v="0"/>
  </r>
  <r>
    <x v="0"/>
    <x v="0"/>
    <x v="0"/>
    <x v="1"/>
    <x v="7"/>
    <s v="2 - Poder Ejecutivo"/>
    <s v="0218 - MINISTERIO DE MEDIO AMBIENTE Y RECURSOS NATURALES"/>
    <x v="145"/>
    <x v="3"/>
    <x v="9"/>
    <x v="81"/>
    <s v="2.6 - BIENES MUEBLES, INMUEBLES E INTANGIBLES"/>
    <s v="2.6.7 - ACTIVOS BIOLÓGICOS"/>
    <s v="N"/>
    <s v="00 - N/A"/>
    <s v="10 - FONDO GENERAL"/>
    <s v=" "/>
    <s v="99 - MULTIPROVINCIAL"/>
    <n v="1805767"/>
    <n v="1805767"/>
    <n v="0"/>
  </r>
  <r>
    <x v="0"/>
    <x v="0"/>
    <x v="0"/>
    <x v="1"/>
    <x v="7"/>
    <s v="2 - Poder Ejecutivo"/>
    <s v="0218 - MINISTERIO DE MEDIO AMBIENTE Y RECURSOS NATURALES"/>
    <x v="145"/>
    <x v="3"/>
    <x v="9"/>
    <x v="81"/>
    <s v="2.6 - BIENES MUEBLES, INMUEBLES E INTANGIBLES"/>
    <s v="2.6.7 - ACTIVOS BIOLÓGICOS"/>
    <s v="N"/>
    <s v="00 - N/A"/>
    <s v="60 - CREDITO EXTERNO"/>
    <s v=" "/>
    <s v="99 - MULTIPROVINCIAL"/>
    <n v="662750000"/>
    <n v="12292500"/>
    <n v="0"/>
  </r>
  <r>
    <x v="0"/>
    <x v="0"/>
    <x v="0"/>
    <x v="1"/>
    <x v="7"/>
    <s v="2 - Poder Ejecutivo"/>
    <s v="0218 - MINISTERIO DE MEDIO AMBIENTE Y RECURSOS NATURALES"/>
    <x v="145"/>
    <x v="3"/>
    <x v="9"/>
    <x v="81"/>
    <s v="2.6 - BIENES MUEBLES, INMUEBLES E INTANGIBLES"/>
    <s v="2.6.8 - BIENES INTANGIBLES"/>
    <s v="N"/>
    <s v="00 - N/A"/>
    <s v="10 - FONDO GENERAL"/>
    <s v=" "/>
    <s v="99 - MULTIPROVINCIAL"/>
    <n v="0"/>
    <n v="5000000"/>
    <n v="0"/>
  </r>
  <r>
    <x v="0"/>
    <x v="0"/>
    <x v="0"/>
    <x v="1"/>
    <x v="7"/>
    <s v="2 - Poder Ejecutivo"/>
    <s v="0218 - MINISTERIO DE MEDIO AMBIENTE Y RECURSOS NATURALES"/>
    <x v="145"/>
    <x v="3"/>
    <x v="9"/>
    <x v="81"/>
    <s v="2.6 - BIENES MUEBLES, INMUEBLES E INTANGIBLES"/>
    <s v="2.6.8 - BIENES INTANGIBLES"/>
    <s v="N"/>
    <s v="00 - N/A"/>
    <s v="20 - FONDOS CON DESTINO ESPECÍFICO"/>
    <s v=" "/>
    <s v="99 - MULTIPROVINCIAL"/>
    <n v="0"/>
    <n v="319165"/>
    <n v="319160.74"/>
  </r>
  <r>
    <x v="0"/>
    <x v="0"/>
    <x v="0"/>
    <x v="1"/>
    <x v="7"/>
    <s v="2 - Poder Ejecutivo"/>
    <s v="0218 - MINISTERIO DE MEDIO AMBIENTE Y RECURSOS NATURALES"/>
    <x v="145"/>
    <x v="3"/>
    <x v="9"/>
    <x v="81"/>
    <s v="2.7 - OBRAS"/>
    <s v="2.7.1 - OBRAS EN EDIFICACIONES"/>
    <s v="N"/>
    <s v="00 - N/A"/>
    <s v="10 - FONDO GENERAL"/>
    <s v=" "/>
    <s v="99 - MULTIPROVINCIAL"/>
    <n v="92344682"/>
    <n v="11530720"/>
    <n v="623790.56999999995"/>
  </r>
  <r>
    <x v="0"/>
    <x v="0"/>
    <x v="0"/>
    <x v="1"/>
    <x v="7"/>
    <s v="2 - Poder Ejecutivo"/>
    <s v="0218 - MINISTERIO DE MEDIO AMBIENTE Y RECURSOS NATURALES"/>
    <x v="145"/>
    <x v="3"/>
    <x v="9"/>
    <x v="81"/>
    <s v="2.7 - OBRAS"/>
    <s v="2.7.1 - OBRAS EN EDIFICACIONES"/>
    <s v="N"/>
    <s v="00 - N/A"/>
    <s v="20 - FONDOS CON DESTINO ESPECÍFICO"/>
    <s v=" "/>
    <s v="99 - MULTIPROVINCIAL"/>
    <n v="0"/>
    <n v="31065500"/>
    <n v="16955007.080000002"/>
  </r>
  <r>
    <x v="0"/>
    <x v="0"/>
    <x v="0"/>
    <x v="1"/>
    <x v="7"/>
    <s v="2 - Poder Ejecutivo"/>
    <s v="0218 - MINISTERIO DE MEDIO AMBIENTE Y RECURSOS NATURALES"/>
    <x v="145"/>
    <x v="3"/>
    <x v="6"/>
    <x v="82"/>
    <s v="2.6 - BIENES MUEBLES, INMUEBLES E INTANGIBLES"/>
    <s v="2.6.1 - MOBILIARIO Y EQUIPO"/>
    <s v="N"/>
    <s v="00 - N/A"/>
    <s v="10 - FONDO GENERAL"/>
    <s v=" "/>
    <s v="99 - MULTIPROVINCIAL"/>
    <n v="4134000"/>
    <n v="0"/>
    <n v="0"/>
  </r>
  <r>
    <x v="0"/>
    <x v="0"/>
    <x v="0"/>
    <x v="1"/>
    <x v="7"/>
    <s v="2 - Poder Ejecutivo"/>
    <s v="0218 - MINISTERIO DE MEDIO AMBIENTE Y RECURSOS NATURALES"/>
    <x v="145"/>
    <x v="3"/>
    <x v="6"/>
    <x v="82"/>
    <s v="2.6 - BIENES MUEBLES, INMUEBLES E INTANGIBLES"/>
    <s v="2.6.2 - MOBILIARIO Y EQUIPO DE AUDIO, AUDIOVISUAL, RECREATIVO Y EDUCACIONAL"/>
    <s v="N"/>
    <s v="00 - N/A"/>
    <s v="10 - FONDO GENERAL"/>
    <s v=" "/>
    <s v="99 - MULTIPROVINCIAL"/>
    <n v="53500"/>
    <n v="0"/>
    <n v="0"/>
  </r>
  <r>
    <x v="0"/>
    <x v="0"/>
    <x v="0"/>
    <x v="1"/>
    <x v="7"/>
    <s v="2 - Poder Ejecutivo"/>
    <s v="0218 - MINISTERIO DE MEDIO AMBIENTE Y RECURSOS NATURALES"/>
    <x v="145"/>
    <x v="3"/>
    <x v="6"/>
    <x v="82"/>
    <s v="2.6 - BIENES MUEBLES, INMUEBLES E INTANGIBLES"/>
    <s v="2.6.2 - MOBILIARIO Y EQUIPO DE AUDIO, AUDIOVISUAL, RECREATIVO Y EDUCACIONAL"/>
    <s v="N"/>
    <s v="00 - N/A"/>
    <s v="20 - FONDOS CON DESTINO ESPECÍFICO"/>
    <s v=" "/>
    <s v="99 - MULTIPROVINCIAL"/>
    <n v="0"/>
    <n v="0"/>
    <n v="0"/>
  </r>
  <r>
    <x v="0"/>
    <x v="0"/>
    <x v="0"/>
    <x v="1"/>
    <x v="7"/>
    <s v="2 - Poder Ejecutivo"/>
    <s v="0218 - MINISTERIO DE MEDIO AMBIENTE Y RECURSOS NATURALES"/>
    <x v="145"/>
    <x v="3"/>
    <x v="6"/>
    <x v="82"/>
    <s v="2.6 - BIENES MUEBLES, INMUEBLES E INTANGIBLES"/>
    <s v="2.6.4 - VEHÍCULOS Y EQUIPO DE TRANSPORTE, TRACCIÓN Y ELEVACIÓN"/>
    <s v="N"/>
    <s v="00 - N/A"/>
    <s v="10 - FONDO GENERAL"/>
    <s v=" "/>
    <s v="99 - MULTIPROVINCIAL"/>
    <n v="1008925"/>
    <n v="0"/>
    <n v="0"/>
  </r>
  <r>
    <x v="0"/>
    <x v="0"/>
    <x v="0"/>
    <x v="1"/>
    <x v="7"/>
    <s v="2 - Poder Ejecutivo"/>
    <s v="0218 - MINISTERIO DE MEDIO AMBIENTE Y RECURSOS NATURALES"/>
    <x v="145"/>
    <x v="3"/>
    <x v="6"/>
    <x v="82"/>
    <s v="2.6 - BIENES MUEBLES, INMUEBLES E INTANGIBLES"/>
    <s v="2.6.5 - MAQUINARIA, OTROS EQUIPOS Y HERRAMIENTAS"/>
    <s v="N"/>
    <s v="00 - N/A"/>
    <s v="10 - FONDO GENERAL"/>
    <s v=" "/>
    <s v="99 - MULTIPROVINCIAL"/>
    <n v="80000"/>
    <n v="0"/>
    <n v="0"/>
  </r>
  <r>
    <x v="0"/>
    <x v="0"/>
    <x v="0"/>
    <x v="1"/>
    <x v="7"/>
    <s v="2 - Poder Ejecutivo"/>
    <s v="0218 - MINISTERIO DE MEDIO AMBIENTE Y RECURSOS NATURALES"/>
    <x v="145"/>
    <x v="3"/>
    <x v="6"/>
    <x v="83"/>
    <s v="2.6 - BIENES MUEBLES, INMUEBLES E INTANGIBLES"/>
    <s v="2.6.1 - MOBILIARIO Y EQUIPO"/>
    <s v="N"/>
    <s v="00 - N/A"/>
    <s v="10 - FONDO GENERAL"/>
    <s v=" "/>
    <s v="99 - MULTIPROVINCIAL"/>
    <n v="614000"/>
    <n v="214000"/>
    <n v="174430.64"/>
  </r>
  <r>
    <x v="0"/>
    <x v="0"/>
    <x v="0"/>
    <x v="1"/>
    <x v="7"/>
    <s v="2 - Poder Ejecutivo"/>
    <s v="0218 - MINISTERIO DE MEDIO AMBIENTE Y RECURSOS NATURALES"/>
    <x v="145"/>
    <x v="3"/>
    <x v="6"/>
    <x v="83"/>
    <s v="2.6 - BIENES MUEBLES, INMUEBLES E INTANGIBLES"/>
    <s v="2.6.1 - MOBILIARIO Y EQUIPO"/>
    <s v="N"/>
    <s v="00 - N/A"/>
    <s v="20 - FONDOS CON DESTINO ESPECÍFICO"/>
    <s v=" "/>
    <s v="99 - MULTIPROVINCIAL"/>
    <n v="0"/>
    <n v="0"/>
    <n v="0"/>
  </r>
  <r>
    <x v="0"/>
    <x v="0"/>
    <x v="0"/>
    <x v="1"/>
    <x v="7"/>
    <s v="2 - Poder Ejecutivo"/>
    <s v="0218 - MINISTERIO DE MEDIO AMBIENTE Y RECURSOS NATURALES"/>
    <x v="145"/>
    <x v="3"/>
    <x v="6"/>
    <x v="83"/>
    <s v="2.6 - BIENES MUEBLES, INMUEBLES E INTANGIBLES"/>
    <s v="2.6.2 - MOBILIARIO Y EQUIPO DE AUDIO, AUDIOVISUAL, RECREATIVO Y EDUCACIONAL"/>
    <s v="N"/>
    <s v="00 - N/A"/>
    <s v="10 - FONDO GENERAL"/>
    <s v=" "/>
    <s v="99 - MULTIPROVINCIAL"/>
    <n v="23500"/>
    <n v="23500"/>
    <n v="0"/>
  </r>
  <r>
    <x v="0"/>
    <x v="0"/>
    <x v="0"/>
    <x v="1"/>
    <x v="7"/>
    <s v="2 - Poder Ejecutivo"/>
    <s v="0218 - MINISTERIO DE MEDIO AMBIENTE Y RECURSOS NATURALES"/>
    <x v="145"/>
    <x v="3"/>
    <x v="6"/>
    <x v="83"/>
    <s v="2.6 - BIENES MUEBLES, INMUEBLES E INTANGIBLES"/>
    <s v="2.6.4 - VEHÍCULOS Y EQUIPO DE TRANSPORTE, TRACCIÓN Y ELEVACIÓN"/>
    <s v="N"/>
    <s v="00 - N/A"/>
    <s v="20 - FONDOS CON DESTINO ESPECÍFICO"/>
    <s v=" "/>
    <s v="99 - MULTIPROVINCIAL"/>
    <n v="4231175"/>
    <n v="175"/>
    <n v="0"/>
  </r>
  <r>
    <x v="0"/>
    <x v="0"/>
    <x v="0"/>
    <x v="1"/>
    <x v="7"/>
    <s v="2 - Poder Ejecutivo"/>
    <s v="0218 - MINISTERIO DE MEDIO AMBIENTE Y RECURSOS NATURALES"/>
    <x v="145"/>
    <x v="3"/>
    <x v="6"/>
    <x v="83"/>
    <s v="2.6 - BIENES MUEBLES, INMUEBLES E INTANGIBLES"/>
    <s v="2.6.5 - MAQUINARIA, OTROS EQUIPOS Y HERRAMIENTAS"/>
    <s v="N"/>
    <s v="00 - N/A"/>
    <s v="10 - FONDO GENERAL"/>
    <s v=" "/>
    <s v="99 - MULTIPROVINCIAL"/>
    <n v="40000"/>
    <n v="40000"/>
    <n v="0"/>
  </r>
  <r>
    <x v="0"/>
    <x v="0"/>
    <x v="0"/>
    <x v="1"/>
    <x v="7"/>
    <s v="2 - Poder Ejecutivo"/>
    <s v="0218 - MINISTERIO DE MEDIO AMBIENTE Y RECURSOS NATURALES"/>
    <x v="145"/>
    <x v="3"/>
    <x v="6"/>
    <x v="83"/>
    <s v="2.6 - BIENES MUEBLES, INMUEBLES E INTANGIBLES"/>
    <s v="2.6.8 - BIENES INTANGIBLES"/>
    <s v="N"/>
    <s v="00 - N/A"/>
    <s v="70 - DONACION EXTERNA"/>
    <s v=" "/>
    <s v="99 - MULTIPROVINCIAL"/>
    <n v="14422625"/>
    <n v="14422625"/>
    <n v="0"/>
  </r>
  <r>
    <x v="0"/>
    <x v="0"/>
    <x v="0"/>
    <x v="1"/>
    <x v="7"/>
    <s v="2 - Poder Ejecutivo"/>
    <s v="0218 - MINISTERIO DE MEDIO AMBIENTE Y RECURSOS NATURALES"/>
    <x v="145"/>
    <x v="3"/>
    <x v="6"/>
    <x v="17"/>
    <s v="2.6 - BIENES MUEBLES, INMUEBLES E INTANGIBLES"/>
    <s v="2.6.1 - MOBILIARIO Y EQUIPO"/>
    <s v="N"/>
    <s v="00 - N/A"/>
    <s v="10 - FONDO GENERAL"/>
    <s v=" "/>
    <s v="99 - MULTIPROVINCIAL"/>
    <n v="3022995"/>
    <n v="207208"/>
    <n v="174430.61"/>
  </r>
  <r>
    <x v="0"/>
    <x v="0"/>
    <x v="0"/>
    <x v="1"/>
    <x v="7"/>
    <s v="2 - Poder Ejecutivo"/>
    <s v="0218 - MINISTERIO DE MEDIO AMBIENTE Y RECURSOS NATURALES"/>
    <x v="145"/>
    <x v="3"/>
    <x v="6"/>
    <x v="17"/>
    <s v="2.6 - BIENES MUEBLES, INMUEBLES E INTANGIBLES"/>
    <s v="2.6.1 - MOBILIARIO Y EQUIPO"/>
    <s v="N"/>
    <s v="00 - N/A"/>
    <s v="20 - FONDOS CON DESTINO ESPECÍFICO"/>
    <s v=" "/>
    <s v="99 - MULTIPROVINCIAL"/>
    <n v="0"/>
    <n v="0"/>
    <n v="0"/>
  </r>
  <r>
    <x v="0"/>
    <x v="0"/>
    <x v="0"/>
    <x v="1"/>
    <x v="7"/>
    <s v="2 - Poder Ejecutivo"/>
    <s v="0218 - MINISTERIO DE MEDIO AMBIENTE Y RECURSOS NATURALES"/>
    <x v="145"/>
    <x v="3"/>
    <x v="6"/>
    <x v="17"/>
    <s v="2.6 - BIENES MUEBLES, INMUEBLES E INTANGIBLES"/>
    <s v="2.6.2 - MOBILIARIO Y EQUIPO DE AUDIO, AUDIOVISUAL, RECREATIVO Y EDUCACIONAL"/>
    <s v="N"/>
    <s v="00 - N/A"/>
    <s v="10 - FONDO GENERAL"/>
    <s v=" "/>
    <s v="99 - MULTIPROVINCIAL"/>
    <n v="60000"/>
    <n v="0"/>
    <n v="0"/>
  </r>
  <r>
    <x v="0"/>
    <x v="0"/>
    <x v="0"/>
    <x v="1"/>
    <x v="7"/>
    <s v="2 - Poder Ejecutivo"/>
    <s v="0218 - MINISTERIO DE MEDIO AMBIENTE Y RECURSOS NATURALES"/>
    <x v="145"/>
    <x v="3"/>
    <x v="6"/>
    <x v="17"/>
    <s v="2.6 - BIENES MUEBLES, INMUEBLES E INTANGIBLES"/>
    <s v="2.6.2 - MOBILIARIO Y EQUIPO DE AUDIO, AUDIOVISUAL, RECREATIVO Y EDUCACIONAL"/>
    <s v="N"/>
    <s v="00 - N/A"/>
    <s v="20 - FONDOS CON DESTINO ESPECÍFICO"/>
    <s v=" "/>
    <s v="99 - MULTIPROVINCIAL"/>
    <n v="0"/>
    <n v="0"/>
    <n v="0"/>
  </r>
  <r>
    <x v="0"/>
    <x v="0"/>
    <x v="0"/>
    <x v="1"/>
    <x v="7"/>
    <s v="2 - Poder Ejecutivo"/>
    <s v="0218 - MINISTERIO DE MEDIO AMBIENTE Y RECURSOS NATURALES"/>
    <x v="145"/>
    <x v="3"/>
    <x v="6"/>
    <x v="17"/>
    <s v="2.6 - BIENES MUEBLES, INMUEBLES E INTANGIBLES"/>
    <s v="2.6.4 - VEHÍCULOS Y EQUIPO DE TRANSPORTE, TRACCIÓN Y ELEVACIÓN"/>
    <s v="N"/>
    <s v="00 - N/A"/>
    <s v="20 - FONDOS CON DESTINO ESPECÍFICO"/>
    <s v=" "/>
    <s v="99 - MULTIPROVINCIAL"/>
    <n v="2000000"/>
    <n v="9780820"/>
    <n v="0"/>
  </r>
  <r>
    <x v="0"/>
    <x v="0"/>
    <x v="0"/>
    <x v="1"/>
    <x v="7"/>
    <s v="2 - Poder Ejecutivo"/>
    <s v="0218 - MINISTERIO DE MEDIO AMBIENTE Y RECURSOS NATURALES"/>
    <x v="145"/>
    <x v="3"/>
    <x v="6"/>
    <x v="17"/>
    <s v="2.6 - BIENES MUEBLES, INMUEBLES E INTANGIBLES"/>
    <s v="2.6.5 - MAQUINARIA, OTROS EQUIPOS Y HERRAMIENTAS"/>
    <s v="N"/>
    <s v="00 - N/A"/>
    <s v="10 - FONDO GENERAL"/>
    <s v=" "/>
    <s v="99 - MULTIPROVINCIAL"/>
    <n v="66000"/>
    <n v="66000"/>
    <n v="0"/>
  </r>
  <r>
    <x v="0"/>
    <x v="0"/>
    <x v="0"/>
    <x v="1"/>
    <x v="7"/>
    <s v="2 - Poder Ejecutivo"/>
    <s v="0218 - MINISTERIO DE MEDIO AMBIENTE Y RECURSOS NATURALES"/>
    <x v="146"/>
    <x v="3"/>
    <x v="9"/>
    <x v="81"/>
    <s v="2.6 - BIENES MUEBLES, INMUEBLES E INTANGIBLES"/>
    <s v="2.6.1 - MOBILIARIO Y EQUIPO"/>
    <s v="N"/>
    <s v="00 - N/A"/>
    <s v="10 - FONDO GENERAL"/>
    <s v=" "/>
    <s v="99 - MULTIPROVINCIAL"/>
    <n v="2250000"/>
    <n v="3404094.26"/>
    <n v="1234121.1800000002"/>
  </r>
  <r>
    <x v="0"/>
    <x v="0"/>
    <x v="0"/>
    <x v="1"/>
    <x v="7"/>
    <s v="2 - Poder Ejecutivo"/>
    <s v="0218 - MINISTERIO DE MEDIO AMBIENTE Y RECURSOS NATURALES"/>
    <x v="146"/>
    <x v="3"/>
    <x v="9"/>
    <x v="81"/>
    <s v="2.6 - BIENES MUEBLES, INMUEBLES E INTANGIBLES"/>
    <s v="2.6.1 - MOBILIARIO Y EQUIPO"/>
    <s v="S"/>
    <s v="07 - Recuperación de la Cobertura Vegetal en Cuencas Hidrográficas de la República Dominicana."/>
    <s v="60 - CREDITO EXTERNO"/>
    <n v="13928"/>
    <s v="02 - AZUA"/>
    <n v="592857"/>
    <n v="662006.17999999993"/>
    <n v="603630.34"/>
  </r>
  <r>
    <x v="0"/>
    <x v="0"/>
    <x v="0"/>
    <x v="1"/>
    <x v="7"/>
    <s v="2 - Poder Ejecutivo"/>
    <s v="0218 - MINISTERIO DE MEDIO AMBIENTE Y RECURSOS NATURALES"/>
    <x v="146"/>
    <x v="3"/>
    <x v="9"/>
    <x v="81"/>
    <s v="2.6 - BIENES MUEBLES, INMUEBLES E INTANGIBLES"/>
    <s v="2.6.1 - MOBILIARIO Y EQUIPO"/>
    <s v="S"/>
    <s v="07 - Recuperación de la Cobertura Vegetal en Cuencas Hidrográficas de la República Dominicana."/>
    <s v="60 - CREDITO EXTERNO"/>
    <n v="13928"/>
    <s v="03 - BAHORUCO"/>
    <n v="321428"/>
    <n v="356002.58999999997"/>
    <n v="326815.17"/>
  </r>
  <r>
    <x v="0"/>
    <x v="0"/>
    <x v="0"/>
    <x v="1"/>
    <x v="7"/>
    <s v="2 - Poder Ejecutivo"/>
    <s v="0218 - MINISTERIO DE MEDIO AMBIENTE Y RECURSOS NATURALES"/>
    <x v="146"/>
    <x v="3"/>
    <x v="9"/>
    <x v="81"/>
    <s v="2.6 - BIENES MUEBLES, INMUEBLES E INTANGIBLES"/>
    <s v="2.6.1 - MOBILIARIO Y EQUIPO"/>
    <s v="S"/>
    <s v="07 - Recuperación de la Cobertura Vegetal en Cuencas Hidrográficas de la República Dominicana."/>
    <s v="60 - CREDITO EXTERNO"/>
    <n v="13928"/>
    <s v="04 - BARAHONA"/>
    <n v="321429"/>
    <n v="356003.58999999997"/>
    <n v="326815.17000000004"/>
  </r>
  <r>
    <x v="0"/>
    <x v="0"/>
    <x v="0"/>
    <x v="1"/>
    <x v="7"/>
    <s v="2 - Poder Ejecutivo"/>
    <s v="0218 - MINISTERIO DE MEDIO AMBIENTE Y RECURSOS NATURALES"/>
    <x v="146"/>
    <x v="3"/>
    <x v="9"/>
    <x v="81"/>
    <s v="2.6 - BIENES MUEBLES, INMUEBLES E INTANGIBLES"/>
    <s v="2.6.1 - MOBILIARIO Y EQUIPO"/>
    <s v="S"/>
    <s v="07 - Recuperación de la Cobertura Vegetal en Cuencas Hidrográficas de la República Dominicana."/>
    <s v="60 - CREDITO EXTERNO"/>
    <n v="13928"/>
    <s v="07 - ELIAS PINA"/>
    <n v="321429"/>
    <n v="356003.58999999997"/>
    <n v="337661.18"/>
  </r>
  <r>
    <x v="0"/>
    <x v="0"/>
    <x v="0"/>
    <x v="1"/>
    <x v="7"/>
    <s v="2 - Poder Ejecutivo"/>
    <s v="0218 - MINISTERIO DE MEDIO AMBIENTE Y RECURSOS NATURALES"/>
    <x v="146"/>
    <x v="3"/>
    <x v="9"/>
    <x v="81"/>
    <s v="2.6 - BIENES MUEBLES, INMUEBLES E INTANGIBLES"/>
    <s v="2.6.1 - MOBILIARIO Y EQUIPO"/>
    <s v="S"/>
    <s v="07 - Recuperación de la Cobertura Vegetal en Cuencas Hidrográficas de la República Dominicana."/>
    <s v="60 - CREDITO EXTERNO"/>
    <n v="13928"/>
    <s v="10 - INDEPENDENCIA"/>
    <n v="321429"/>
    <n v="356003.61"/>
    <n v="326815.22000000003"/>
  </r>
  <r>
    <x v="0"/>
    <x v="0"/>
    <x v="0"/>
    <x v="1"/>
    <x v="7"/>
    <s v="2 - Poder Ejecutivo"/>
    <s v="0218 - MINISTERIO DE MEDIO AMBIENTE Y RECURSOS NATURALES"/>
    <x v="146"/>
    <x v="3"/>
    <x v="9"/>
    <x v="81"/>
    <s v="2.6 - BIENES MUEBLES, INMUEBLES E INTANGIBLES"/>
    <s v="2.6.1 - MOBILIARIO Y EQUIPO"/>
    <s v="S"/>
    <s v="07 - Recuperación de la Cobertura Vegetal en Cuencas Hidrográficas de la República Dominicana."/>
    <s v="60 - CREDITO EXTERNO"/>
    <n v="13928"/>
    <s v="22 - SAN JUAN"/>
    <n v="321428"/>
    <n v="356002.58999999997"/>
    <n v="326815.17"/>
  </r>
  <r>
    <x v="0"/>
    <x v="0"/>
    <x v="0"/>
    <x v="1"/>
    <x v="7"/>
    <s v="2 - Poder Ejecutivo"/>
    <s v="0218 - MINISTERIO DE MEDIO AMBIENTE Y RECURSOS NATURALES"/>
    <x v="146"/>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235351.02000000002"/>
    <n v="198209.96000000002"/>
  </r>
  <r>
    <x v="0"/>
    <x v="0"/>
    <x v="0"/>
    <x v="1"/>
    <x v="7"/>
    <s v="2 - Poder Ejecutivo"/>
    <s v="0218 - MINISTERIO DE MEDIO AMBIENTE Y RECURSOS NATURALES"/>
    <x v="146"/>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117675.51000000001"/>
    <n v="99104.98"/>
  </r>
  <r>
    <x v="0"/>
    <x v="0"/>
    <x v="0"/>
    <x v="1"/>
    <x v="7"/>
    <s v="2 - Poder Ejecutivo"/>
    <s v="0218 - MINISTERIO DE MEDIO AMBIENTE Y RECURSOS NATURALES"/>
    <x v="146"/>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117675.51000000001"/>
    <n v="99104.98"/>
  </r>
  <r>
    <x v="0"/>
    <x v="0"/>
    <x v="0"/>
    <x v="1"/>
    <x v="7"/>
    <s v="2 - Poder Ejecutivo"/>
    <s v="0218 - MINISTERIO DE MEDIO AMBIENTE Y RECURSOS NATURALES"/>
    <x v="146"/>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117675.54"/>
    <n v="99105.08"/>
  </r>
  <r>
    <x v="0"/>
    <x v="0"/>
    <x v="0"/>
    <x v="1"/>
    <x v="7"/>
    <s v="2 - Poder Ejecutivo"/>
    <s v="0218 - MINISTERIO DE MEDIO AMBIENTE Y RECURSOS NATURALES"/>
    <x v="146"/>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117675.56"/>
    <n v="99105.09"/>
  </r>
  <r>
    <x v="0"/>
    <x v="0"/>
    <x v="0"/>
    <x v="1"/>
    <x v="7"/>
    <s v="2 - Poder Ejecutivo"/>
    <s v="0218 - MINISTERIO DE MEDIO AMBIENTE Y RECURSOS NATURALES"/>
    <x v="146"/>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117675.51000000001"/>
    <n v="99104.98000000001"/>
  </r>
  <r>
    <x v="0"/>
    <x v="0"/>
    <x v="0"/>
    <x v="1"/>
    <x v="7"/>
    <s v="2 - Poder Ejecutivo"/>
    <s v="0218 - MINISTERIO DE MEDIO AMBIENTE Y RECURSOS NATURALES"/>
    <x v="146"/>
    <x v="3"/>
    <x v="9"/>
    <x v="81"/>
    <s v="2.6 - BIENES MUEBLES, INMUEBLES E INTANGIBLES"/>
    <s v="2.6.3 - EQUIPO E INSTRUMENTAL, CIENTÍFICO Y LABORATORIO"/>
    <s v="S"/>
    <s v="07 - Recuperación de la Cobertura Vegetal en Cuencas Hidrográficas de la República Dominicana."/>
    <s v="60 - CREDITO EXTERNO"/>
    <n v="13928"/>
    <s v="02 - AZUA"/>
    <n v="0"/>
    <n v="100000"/>
    <n v="0"/>
  </r>
  <r>
    <x v="0"/>
    <x v="0"/>
    <x v="0"/>
    <x v="1"/>
    <x v="7"/>
    <s v="2 - Poder Ejecutivo"/>
    <s v="0218 - MINISTERIO DE MEDIO AMBIENTE Y RECURSOS NATURALES"/>
    <x v="146"/>
    <x v="3"/>
    <x v="9"/>
    <x v="81"/>
    <s v="2.6 - BIENES MUEBLES, INMUEBLES E INTANGIBLES"/>
    <s v="2.6.4 - VEHÍCULOS Y EQUIPO DE TRANSPORTE, TRACCIÓN Y ELEVACIÓN"/>
    <s v="S"/>
    <s v="07 - Recuperación de la Cobertura Vegetal en Cuencas Hidrográficas de la República Dominicana."/>
    <s v="60 - CREDITO EXTERNO"/>
    <n v="13928"/>
    <s v="02 - AZUA"/>
    <n v="0"/>
    <n v="520000"/>
    <n v="0"/>
  </r>
  <r>
    <x v="0"/>
    <x v="0"/>
    <x v="0"/>
    <x v="1"/>
    <x v="7"/>
    <s v="2 - Poder Ejecutivo"/>
    <s v="0218 - MINISTERIO DE MEDIO AMBIENTE Y RECURSOS NATURALES"/>
    <x v="146"/>
    <x v="3"/>
    <x v="9"/>
    <x v="81"/>
    <s v="2.6 - BIENES MUEBLES, INMUEBLES E INTANGIBLES"/>
    <s v="2.6.4 - VEHÍCULOS Y EQUIPO DE TRANSPORTE, TRACCIÓN Y ELEVACIÓN"/>
    <s v="S"/>
    <s v="07 - Recuperación de la Cobertura Vegetal en Cuencas Hidrográficas de la República Dominicana."/>
    <s v="60 - CREDITO EXTERNO"/>
    <n v="13928"/>
    <s v="04 - BARAHONA"/>
    <n v="0"/>
    <n v="260000"/>
    <n v="0"/>
  </r>
  <r>
    <x v="0"/>
    <x v="0"/>
    <x v="0"/>
    <x v="1"/>
    <x v="7"/>
    <s v="2 - Poder Ejecutivo"/>
    <s v="0218 - MINISTERIO DE MEDIO AMBIENTE Y RECURSOS NATURALES"/>
    <x v="146"/>
    <x v="3"/>
    <x v="9"/>
    <x v="81"/>
    <s v="2.6 - BIENES MUEBLES, INMUEBLES E INTANGIBLES"/>
    <s v="2.6.4 - VEHÍCULOS Y EQUIPO DE TRANSPORTE, TRACCIÓN Y ELEVACIÓN"/>
    <s v="S"/>
    <s v="07 - Recuperación de la Cobertura Vegetal en Cuencas Hidrográficas de la República Dominicana."/>
    <s v="60 - CREDITO EXTERNO"/>
    <n v="13928"/>
    <s v="07 - ELIAS PINA"/>
    <n v="0"/>
    <n v="260000"/>
    <n v="0"/>
  </r>
  <r>
    <x v="0"/>
    <x v="0"/>
    <x v="0"/>
    <x v="1"/>
    <x v="7"/>
    <s v="2 - Poder Ejecutivo"/>
    <s v="0218 - MINISTERIO DE MEDIO AMBIENTE Y RECURSOS NATURALES"/>
    <x v="146"/>
    <x v="3"/>
    <x v="9"/>
    <x v="81"/>
    <s v="2.6 - BIENES MUEBLES, INMUEBLES E INTANGIBLES"/>
    <s v="2.6.4 - VEHÍCULOS Y EQUIPO DE TRANSPORTE, TRACCIÓN Y ELEVACIÓN"/>
    <s v="S"/>
    <s v="07 - Recuperación de la Cobertura Vegetal en Cuencas Hidrográficas de la República Dominicana."/>
    <s v="60 - CREDITO EXTERNO"/>
    <n v="13928"/>
    <s v="10 - INDEPENDENCIA"/>
    <n v="0"/>
    <n v="260000"/>
    <n v="0"/>
  </r>
  <r>
    <x v="0"/>
    <x v="0"/>
    <x v="0"/>
    <x v="1"/>
    <x v="7"/>
    <s v="2 - Poder Ejecutivo"/>
    <s v="0218 - MINISTERIO DE MEDIO AMBIENTE Y RECURSOS NATURALES"/>
    <x v="146"/>
    <x v="3"/>
    <x v="9"/>
    <x v="81"/>
    <s v="2.6 - BIENES MUEBLES, INMUEBLES E INTANGIBLES"/>
    <s v="2.6.4 - VEHÍCULOS Y EQUIPO DE TRANSPORTE, TRACCIÓN Y ELEVACIÓN"/>
    <s v="S"/>
    <s v="07 - Recuperación de la Cobertura Vegetal en Cuencas Hidrográficas de la República Dominicana."/>
    <s v="60 - CREDITO EXTERNO"/>
    <n v="13928"/>
    <s v="22 - SAN JUAN"/>
    <n v="0"/>
    <n v="260000"/>
    <n v="0"/>
  </r>
  <r>
    <x v="0"/>
    <x v="0"/>
    <x v="0"/>
    <x v="1"/>
    <x v="7"/>
    <s v="2 - Poder Ejecutivo"/>
    <s v="0218 - MINISTERIO DE MEDIO AMBIENTE Y RECURSOS NATURALES"/>
    <x v="146"/>
    <x v="3"/>
    <x v="9"/>
    <x v="81"/>
    <s v="2.6 - BIENES MUEBLES, INMUEBLES E INTANGIBLES"/>
    <s v="2.6.5 - MAQUINARIA, OTROS EQUIPOS Y HERRAMIENTAS"/>
    <s v="N"/>
    <s v="00 - N/A"/>
    <s v="10 - FONDO GENERAL"/>
    <s v=" "/>
    <s v="99 - MULTIPROVINCIAL"/>
    <n v="0"/>
    <n v="92000"/>
    <n v="0"/>
  </r>
  <r>
    <x v="0"/>
    <x v="0"/>
    <x v="0"/>
    <x v="1"/>
    <x v="7"/>
    <s v="2 - Poder Ejecutivo"/>
    <s v="0218 - MINISTERIO DE MEDIO AMBIENTE Y RECURSOS NATURALES"/>
    <x v="146"/>
    <x v="3"/>
    <x v="9"/>
    <x v="81"/>
    <s v="2.6 - BIENES MUEBLES, INMUEBLES E INTANGIBLES"/>
    <s v="2.6.5 - MAQUINARIA, OTROS EQUIPOS Y HERRAMIENTAS"/>
    <s v="S"/>
    <s v="07 - Recuperación de la Cobertura Vegetal en Cuencas Hidrográficas de la República Dominicana."/>
    <s v="60 - CREDITO EXTERNO"/>
    <n v="13928"/>
    <s v="02 - AZUA"/>
    <n v="0"/>
    <n v="1881000"/>
    <n v="1516858.5299999998"/>
  </r>
  <r>
    <x v="0"/>
    <x v="0"/>
    <x v="0"/>
    <x v="1"/>
    <x v="7"/>
    <s v="2 - Poder Ejecutivo"/>
    <s v="0218 - MINISTERIO DE MEDIO AMBIENTE Y RECURSOS NATURALES"/>
    <x v="146"/>
    <x v="3"/>
    <x v="9"/>
    <x v="81"/>
    <s v="2.6 - BIENES MUEBLES, INMUEBLES E INTANGIBLES"/>
    <s v="2.6.5 - MAQUINARIA, OTROS EQUIPOS Y HERRAMIENTAS"/>
    <s v="S"/>
    <s v="07 - Recuperación de la Cobertura Vegetal en Cuencas Hidrográficas de la República Dominicana."/>
    <s v="60 - CREDITO EXTERNO"/>
    <n v="13928"/>
    <s v="03 - BAHORUCO"/>
    <n v="0"/>
    <n v="910000"/>
    <n v="777933.4"/>
  </r>
  <r>
    <x v="0"/>
    <x v="0"/>
    <x v="0"/>
    <x v="1"/>
    <x v="7"/>
    <s v="2 - Poder Ejecutivo"/>
    <s v="0218 - MINISTERIO DE MEDIO AMBIENTE Y RECURSOS NATURALES"/>
    <x v="146"/>
    <x v="3"/>
    <x v="9"/>
    <x v="81"/>
    <s v="2.6 - BIENES MUEBLES, INMUEBLES E INTANGIBLES"/>
    <s v="2.6.5 - MAQUINARIA, OTROS EQUIPOS Y HERRAMIENTAS"/>
    <s v="S"/>
    <s v="07 - Recuperación de la Cobertura Vegetal en Cuencas Hidrográficas de la República Dominicana."/>
    <s v="60 - CREDITO EXTERNO"/>
    <n v="13928"/>
    <s v="04 - BARAHONA"/>
    <n v="0"/>
    <n v="910000"/>
    <n v="778933.38"/>
  </r>
  <r>
    <x v="0"/>
    <x v="0"/>
    <x v="0"/>
    <x v="1"/>
    <x v="7"/>
    <s v="2 - Poder Ejecutivo"/>
    <s v="0218 - MINISTERIO DE MEDIO AMBIENTE Y RECURSOS NATURALES"/>
    <x v="146"/>
    <x v="3"/>
    <x v="9"/>
    <x v="81"/>
    <s v="2.6 - BIENES MUEBLES, INMUEBLES E INTANGIBLES"/>
    <s v="2.6.5 - MAQUINARIA, OTROS EQUIPOS Y HERRAMIENTAS"/>
    <s v="S"/>
    <s v="07 - Recuperación de la Cobertura Vegetal en Cuencas Hidrográficas de la República Dominicana."/>
    <s v="60 - CREDITO EXTERNO"/>
    <n v="13928"/>
    <s v="07 - ELIAS PINA"/>
    <n v="0"/>
    <n v="1076214.57"/>
    <n v="928647.97"/>
  </r>
  <r>
    <x v="0"/>
    <x v="0"/>
    <x v="0"/>
    <x v="1"/>
    <x v="7"/>
    <s v="2 - Poder Ejecutivo"/>
    <s v="0218 - MINISTERIO DE MEDIO AMBIENTE Y RECURSOS NATURALES"/>
    <x v="146"/>
    <x v="3"/>
    <x v="9"/>
    <x v="81"/>
    <s v="2.6 - BIENES MUEBLES, INMUEBLES E INTANGIBLES"/>
    <s v="2.6.5 - MAQUINARIA, OTROS EQUIPOS Y HERRAMIENTAS"/>
    <s v="S"/>
    <s v="07 - Recuperación de la Cobertura Vegetal en Cuencas Hidrográficas de la República Dominicana."/>
    <s v="60 - CREDITO EXTERNO"/>
    <n v="13928"/>
    <s v="10 - INDEPENDENCIA"/>
    <n v="0"/>
    <n v="940000"/>
    <n v="837623.89"/>
  </r>
  <r>
    <x v="0"/>
    <x v="0"/>
    <x v="0"/>
    <x v="1"/>
    <x v="7"/>
    <s v="2 - Poder Ejecutivo"/>
    <s v="0218 - MINISTERIO DE MEDIO AMBIENTE Y RECURSOS NATURALES"/>
    <x v="146"/>
    <x v="3"/>
    <x v="9"/>
    <x v="81"/>
    <s v="2.6 - BIENES MUEBLES, INMUEBLES E INTANGIBLES"/>
    <s v="2.6.5 - MAQUINARIA, OTROS EQUIPOS Y HERRAMIENTAS"/>
    <s v="S"/>
    <s v="07 - Recuperación de la Cobertura Vegetal en Cuencas Hidrográficas de la República Dominicana."/>
    <s v="60 - CREDITO EXTERNO"/>
    <n v="13928"/>
    <s v="22 - SAN JUAN"/>
    <n v="0"/>
    <n v="1306737.6000000001"/>
    <n v="1175671"/>
  </r>
  <r>
    <x v="0"/>
    <x v="0"/>
    <x v="0"/>
    <x v="1"/>
    <x v="7"/>
    <s v="2 - Poder Ejecutivo"/>
    <s v="0218 - MINISTERIO DE MEDIO AMBIENTE Y RECURSOS NATURALES"/>
    <x v="146"/>
    <x v="3"/>
    <x v="9"/>
    <x v="81"/>
    <s v="2.6 - BIENES MUEBLES, INMUEBLES E INTANGIBLES"/>
    <s v="2.6.6 - EQUIPOS DE DEFENSA Y SEGURIDAD"/>
    <s v="S"/>
    <s v="07 - Recuperación de la Cobertura Vegetal en Cuencas Hidrográficas de la República Dominicana."/>
    <s v="60 - CREDITO EXTERNO"/>
    <n v="13928"/>
    <s v="02 - AZUA"/>
    <n v="0"/>
    <n v="42500"/>
    <n v="0"/>
  </r>
  <r>
    <x v="0"/>
    <x v="0"/>
    <x v="0"/>
    <x v="1"/>
    <x v="7"/>
    <s v="2 - Poder Ejecutivo"/>
    <s v="0218 - MINISTERIO DE MEDIO AMBIENTE Y RECURSOS NATURALES"/>
    <x v="146"/>
    <x v="3"/>
    <x v="9"/>
    <x v="81"/>
    <s v="2.6 - BIENES MUEBLES, INMUEBLES E INTANGIBLES"/>
    <s v="2.6.6 - EQUIPOS DE DEFENSA Y SEGURIDAD"/>
    <s v="S"/>
    <s v="07 - Recuperación de la Cobertura Vegetal en Cuencas Hidrográficas de la República Dominicana."/>
    <s v="60 - CREDITO EXTERNO"/>
    <n v="13928"/>
    <s v="03 - BAHORUCO"/>
    <n v="0"/>
    <n v="21000"/>
    <n v="20372.16"/>
  </r>
  <r>
    <x v="0"/>
    <x v="0"/>
    <x v="0"/>
    <x v="1"/>
    <x v="7"/>
    <s v="2 - Poder Ejecutivo"/>
    <s v="0218 - MINISTERIO DE MEDIO AMBIENTE Y RECURSOS NATURALES"/>
    <x v="146"/>
    <x v="3"/>
    <x v="9"/>
    <x v="81"/>
    <s v="2.6 - BIENES MUEBLES, INMUEBLES E INTANGIBLES"/>
    <s v="2.6.6 - EQUIPOS DE DEFENSA Y SEGURIDAD"/>
    <s v="S"/>
    <s v="07 - Recuperación de la Cobertura Vegetal en Cuencas Hidrográficas de la República Dominicana."/>
    <s v="60 - CREDITO EXTERNO"/>
    <n v="13928"/>
    <s v="04 - BARAHONA"/>
    <n v="0"/>
    <n v="21000"/>
    <n v="20000"/>
  </r>
  <r>
    <x v="0"/>
    <x v="0"/>
    <x v="0"/>
    <x v="1"/>
    <x v="7"/>
    <s v="2 - Poder Ejecutivo"/>
    <s v="0218 - MINISTERIO DE MEDIO AMBIENTE Y RECURSOS NATURALES"/>
    <x v="146"/>
    <x v="3"/>
    <x v="9"/>
    <x v="81"/>
    <s v="2.6 - BIENES MUEBLES, INMUEBLES E INTANGIBLES"/>
    <s v="2.6.6 - EQUIPOS DE DEFENSA Y SEGURIDAD"/>
    <s v="S"/>
    <s v="07 - Recuperación de la Cobertura Vegetal en Cuencas Hidrográficas de la República Dominicana."/>
    <s v="60 - CREDITO EXTERNO"/>
    <n v="13928"/>
    <s v="07 - ELIAS PINA"/>
    <n v="0"/>
    <n v="21000"/>
    <n v="20000"/>
  </r>
  <r>
    <x v="0"/>
    <x v="0"/>
    <x v="0"/>
    <x v="1"/>
    <x v="7"/>
    <s v="2 - Poder Ejecutivo"/>
    <s v="0218 - MINISTERIO DE MEDIO AMBIENTE Y RECURSOS NATURALES"/>
    <x v="146"/>
    <x v="3"/>
    <x v="9"/>
    <x v="81"/>
    <s v="2.6 - BIENES MUEBLES, INMUEBLES E INTANGIBLES"/>
    <s v="2.6.6 - EQUIPOS DE DEFENSA Y SEGURIDAD"/>
    <s v="S"/>
    <s v="07 - Recuperación de la Cobertura Vegetal en Cuencas Hidrográficas de la República Dominicana."/>
    <s v="60 - CREDITO EXTERNO"/>
    <n v="13928"/>
    <s v="10 - INDEPENDENCIA"/>
    <n v="0"/>
    <n v="21000"/>
    <n v="0"/>
  </r>
  <r>
    <x v="0"/>
    <x v="0"/>
    <x v="0"/>
    <x v="1"/>
    <x v="7"/>
    <s v="2 - Poder Ejecutivo"/>
    <s v="0218 - MINISTERIO DE MEDIO AMBIENTE Y RECURSOS NATURALES"/>
    <x v="146"/>
    <x v="3"/>
    <x v="9"/>
    <x v="81"/>
    <s v="2.6 - BIENES MUEBLES, INMUEBLES E INTANGIBLES"/>
    <s v="2.6.6 - EQUIPOS DE DEFENSA Y SEGURIDAD"/>
    <s v="S"/>
    <s v="07 - Recuperación de la Cobertura Vegetal en Cuencas Hidrográficas de la República Dominicana."/>
    <s v="60 - CREDITO EXTERNO"/>
    <n v="13928"/>
    <s v="22 - SAN JUAN"/>
    <n v="0"/>
    <n v="21000"/>
    <n v="20000"/>
  </r>
  <r>
    <x v="0"/>
    <x v="0"/>
    <x v="0"/>
    <x v="1"/>
    <x v="7"/>
    <s v="2 - Poder Ejecutivo"/>
    <s v="0218 - MINISTERIO DE MEDIO AMBIENTE Y RECURSOS NATURALES"/>
    <x v="146"/>
    <x v="3"/>
    <x v="9"/>
    <x v="81"/>
    <s v="2.6 - BIENES MUEBLES, INMUEBLES E INTANGIBLES"/>
    <s v="2.6.7 - ACTIVOS BIOLÓGICOS"/>
    <s v="S"/>
    <s v="07 - Recuperación de la Cobertura Vegetal en Cuencas Hidrográficas de la República Dominicana."/>
    <s v="60 - CREDITO EXTERNO"/>
    <n v="13928"/>
    <s v="02 - AZUA"/>
    <n v="49434623"/>
    <n v="36687754.939999998"/>
    <n v="31867333.330000002"/>
  </r>
  <r>
    <x v="0"/>
    <x v="0"/>
    <x v="0"/>
    <x v="1"/>
    <x v="7"/>
    <s v="2 - Poder Ejecutivo"/>
    <s v="0218 - MINISTERIO DE MEDIO AMBIENTE Y RECURSOS NATURALES"/>
    <x v="146"/>
    <x v="3"/>
    <x v="9"/>
    <x v="81"/>
    <s v="2.6 - BIENES MUEBLES, INMUEBLES E INTANGIBLES"/>
    <s v="2.6.7 - ACTIVOS BIOLÓGICOS"/>
    <s v="S"/>
    <s v="07 - Recuperación de la Cobertura Vegetal en Cuencas Hidrográficas de la República Dominicana."/>
    <s v="60 - CREDITO EXTERNO"/>
    <n v="13928"/>
    <s v="03 - BAHORUCO"/>
    <n v="25000000"/>
    <n v="19445065.969999999"/>
    <n v="17616107.870000001"/>
  </r>
  <r>
    <x v="0"/>
    <x v="0"/>
    <x v="0"/>
    <x v="1"/>
    <x v="7"/>
    <s v="2 - Poder Ejecutivo"/>
    <s v="0218 - MINISTERIO DE MEDIO AMBIENTE Y RECURSOS NATURALES"/>
    <x v="146"/>
    <x v="3"/>
    <x v="9"/>
    <x v="81"/>
    <s v="2.6 - BIENES MUEBLES, INMUEBLES E INTANGIBLES"/>
    <s v="2.6.7 - ACTIVOS BIOLÓGICOS"/>
    <s v="S"/>
    <s v="07 - Recuperación de la Cobertura Vegetal en Cuencas Hidrográficas de la República Dominicana."/>
    <s v="60 - CREDITO EXTERNO"/>
    <n v="13928"/>
    <s v="04 - BARAHONA"/>
    <n v="25000000"/>
    <n v="19302759.149999999"/>
    <n v="15614386.349999998"/>
  </r>
  <r>
    <x v="0"/>
    <x v="0"/>
    <x v="0"/>
    <x v="1"/>
    <x v="7"/>
    <s v="2 - Poder Ejecutivo"/>
    <s v="0218 - MINISTERIO DE MEDIO AMBIENTE Y RECURSOS NATURALES"/>
    <x v="146"/>
    <x v="3"/>
    <x v="9"/>
    <x v="81"/>
    <s v="2.6 - BIENES MUEBLES, INMUEBLES E INTANGIBLES"/>
    <s v="2.6.7 - ACTIVOS BIOLÓGICOS"/>
    <s v="S"/>
    <s v="07 - Recuperación de la Cobertura Vegetal en Cuencas Hidrográficas de la República Dominicana."/>
    <s v="60 - CREDITO EXTERNO"/>
    <n v="13928"/>
    <s v="07 - ELIAS PINA"/>
    <n v="25000000"/>
    <n v="18284965.949999999"/>
    <n v="14244759.309999999"/>
  </r>
  <r>
    <x v="0"/>
    <x v="0"/>
    <x v="0"/>
    <x v="1"/>
    <x v="7"/>
    <s v="2 - Poder Ejecutivo"/>
    <s v="0218 - MINISTERIO DE MEDIO AMBIENTE Y RECURSOS NATURALES"/>
    <x v="146"/>
    <x v="3"/>
    <x v="9"/>
    <x v="81"/>
    <s v="2.6 - BIENES MUEBLES, INMUEBLES E INTANGIBLES"/>
    <s v="2.6.7 - ACTIVOS BIOLÓGICOS"/>
    <s v="S"/>
    <s v="07 - Recuperación de la Cobertura Vegetal en Cuencas Hidrográficas de la República Dominicana."/>
    <s v="60 - CREDITO EXTERNO"/>
    <n v="13928"/>
    <s v="10 - INDEPENDENCIA"/>
    <n v="25000000"/>
    <n v="18735065.969999999"/>
    <n v="16326695.84"/>
  </r>
  <r>
    <x v="0"/>
    <x v="0"/>
    <x v="0"/>
    <x v="1"/>
    <x v="7"/>
    <s v="2 - Poder Ejecutivo"/>
    <s v="0218 - MINISTERIO DE MEDIO AMBIENTE Y RECURSOS NATURALES"/>
    <x v="146"/>
    <x v="3"/>
    <x v="9"/>
    <x v="81"/>
    <s v="2.6 - BIENES MUEBLES, INMUEBLES E INTANGIBLES"/>
    <s v="2.6.7 - ACTIVOS BIOLÓGICOS"/>
    <s v="S"/>
    <s v="07 - Recuperación de la Cobertura Vegetal en Cuencas Hidrográficas de la República Dominicana."/>
    <s v="60 - CREDITO EXTERNO"/>
    <n v="13928"/>
    <s v="22 - SAN JUAN"/>
    <n v="25000000"/>
    <n v="18486914.109999999"/>
    <n v="14244759.300000003"/>
  </r>
  <r>
    <x v="0"/>
    <x v="0"/>
    <x v="0"/>
    <x v="1"/>
    <x v="7"/>
    <s v="2 - Poder Ejecutivo"/>
    <s v="0219 - MINISTERIO DE EDUCACIÓN SUPERIOR CIENCIA Y TECNOLOGÍA"/>
    <x v="147"/>
    <x v="2"/>
    <x v="10"/>
    <x v="24"/>
    <s v="2.6 - BIENES MUEBLES, INMUEBLES E INTANGIBLES"/>
    <s v="2.6.1 - MOBILIARIO Y EQUIPO"/>
    <s v="N"/>
    <s v="00 - N/A"/>
    <s v="10 - FONDO GENERAL"/>
    <s v=" "/>
    <s v="99 - MULTIPROVINCIAL"/>
    <n v="30023157"/>
    <n v="10873875"/>
    <n v="1089143.67"/>
  </r>
  <r>
    <x v="0"/>
    <x v="0"/>
    <x v="0"/>
    <x v="1"/>
    <x v="7"/>
    <s v="2 - Poder Ejecutivo"/>
    <s v="0219 - MINISTERIO DE EDUCACIÓN SUPERIOR CIENCIA Y TECNOLOGÍA"/>
    <x v="147"/>
    <x v="2"/>
    <x v="10"/>
    <x v="24"/>
    <s v="2.6 - BIENES MUEBLES, INMUEBLES E INTANGIBLES"/>
    <s v="2.6.1 - MOBILIARIO Y EQUIPO"/>
    <s v="N"/>
    <s v="00 - N/A"/>
    <s v="70 - DONACION EXTERNA"/>
    <s v=" "/>
    <s v="99 - MULTIPROVINCIAL"/>
    <n v="0"/>
    <n v="1976075.61"/>
    <n v="0"/>
  </r>
  <r>
    <x v="0"/>
    <x v="0"/>
    <x v="0"/>
    <x v="1"/>
    <x v="7"/>
    <s v="2 - Poder Ejecutivo"/>
    <s v="0219 - MINISTERIO DE EDUCACIÓN SUPERIOR CIENCIA Y TECNOLOGÍA"/>
    <x v="147"/>
    <x v="2"/>
    <x v="10"/>
    <x v="24"/>
    <s v="2.6 - BIENES MUEBLES, INMUEBLES E INTANGIBLES"/>
    <s v="2.6.2 - MOBILIARIO Y EQUIPO DE AUDIO, AUDIOVISUAL, RECREATIVO Y EDUCACIONAL"/>
    <s v="N"/>
    <s v="00 - N/A"/>
    <s v="10 - FONDO GENERAL"/>
    <s v=" "/>
    <s v="99 - MULTIPROVINCIAL"/>
    <n v="3418000"/>
    <n v="2261040"/>
    <n v="0"/>
  </r>
  <r>
    <x v="0"/>
    <x v="0"/>
    <x v="0"/>
    <x v="1"/>
    <x v="7"/>
    <s v="2 - Poder Ejecutivo"/>
    <s v="0219 - MINISTERIO DE EDUCACIÓN SUPERIOR CIENCIA Y TECNOLOGÍA"/>
    <x v="147"/>
    <x v="2"/>
    <x v="10"/>
    <x v="24"/>
    <s v="2.6 - BIENES MUEBLES, INMUEBLES E INTANGIBLES"/>
    <s v="2.6.3 - EQUIPO E INSTRUMENTAL, CIENTÍFICO Y LABORATORIO"/>
    <s v="N"/>
    <s v="00 - N/A"/>
    <s v="10 - FONDO GENERAL"/>
    <s v=" "/>
    <s v="99 - MULTIPROVINCIAL"/>
    <n v="0"/>
    <n v="217356"/>
    <n v="43471.199999999997"/>
  </r>
  <r>
    <x v="0"/>
    <x v="0"/>
    <x v="0"/>
    <x v="1"/>
    <x v="7"/>
    <s v="2 - Poder Ejecutivo"/>
    <s v="0219 - MINISTERIO DE EDUCACIÓN SUPERIOR CIENCIA Y TECNOLOGÍA"/>
    <x v="147"/>
    <x v="2"/>
    <x v="10"/>
    <x v="24"/>
    <s v="2.6 - BIENES MUEBLES, INMUEBLES E INTANGIBLES"/>
    <s v="2.6.4 - VEHÍCULOS Y EQUIPO DE TRANSPORTE, TRACCIÓN Y ELEVACIÓN"/>
    <s v="N"/>
    <s v="00 - N/A"/>
    <s v="10 - FONDO GENERAL"/>
    <s v=" "/>
    <s v="99 - MULTIPROVINCIAL"/>
    <n v="6000000"/>
    <n v="427750"/>
    <n v="427750"/>
  </r>
  <r>
    <x v="0"/>
    <x v="0"/>
    <x v="0"/>
    <x v="1"/>
    <x v="7"/>
    <s v="2 - Poder Ejecutivo"/>
    <s v="0219 - MINISTERIO DE EDUCACIÓN SUPERIOR CIENCIA Y TECNOLOGÍA"/>
    <x v="147"/>
    <x v="2"/>
    <x v="10"/>
    <x v="24"/>
    <s v="2.6 - BIENES MUEBLES, INMUEBLES E INTANGIBLES"/>
    <s v="2.6.5 - MAQUINARIA, OTROS EQUIPOS Y HERRAMIENTAS"/>
    <s v="N"/>
    <s v="00 - N/A"/>
    <s v="10 - FONDO GENERAL"/>
    <s v=" "/>
    <s v="99 - MULTIPROVINCIAL"/>
    <n v="4300000"/>
    <n v="2488301"/>
    <n v="1484408.51"/>
  </r>
  <r>
    <x v="0"/>
    <x v="0"/>
    <x v="0"/>
    <x v="1"/>
    <x v="7"/>
    <s v="2 - Poder Ejecutivo"/>
    <s v="0219 - MINISTERIO DE EDUCACIÓN SUPERIOR CIENCIA Y TECNOLOGÍA"/>
    <x v="147"/>
    <x v="2"/>
    <x v="10"/>
    <x v="24"/>
    <s v="2.6 - BIENES MUEBLES, INMUEBLES E INTANGIBLES"/>
    <s v="2.6.5 - MAQUINARIA, OTROS EQUIPOS Y HERRAMIENTAS"/>
    <s v="N"/>
    <s v="00 - N/A"/>
    <s v="20 - FONDOS CON DESTINO ESPECÍFICO"/>
    <s v=" "/>
    <s v="99 - MULTIPROVINCIAL"/>
    <n v="0"/>
    <n v="2500000"/>
    <n v="0"/>
  </r>
  <r>
    <x v="0"/>
    <x v="0"/>
    <x v="0"/>
    <x v="1"/>
    <x v="7"/>
    <s v="2 - Poder Ejecutivo"/>
    <s v="0219 - MINISTERIO DE EDUCACIÓN SUPERIOR CIENCIA Y TECNOLOGÍA"/>
    <x v="147"/>
    <x v="2"/>
    <x v="10"/>
    <x v="24"/>
    <s v="2.6 - BIENES MUEBLES, INMUEBLES E INTANGIBLES"/>
    <s v="2.6.8 - BIENES INTANGIBLES"/>
    <s v="N"/>
    <s v="00 - N/A"/>
    <s v="10 - FONDO GENERAL"/>
    <s v=" "/>
    <s v="99 - MULTIPROVINCIAL"/>
    <n v="210000"/>
    <n v="210000"/>
    <n v="185395.48"/>
  </r>
  <r>
    <x v="0"/>
    <x v="0"/>
    <x v="0"/>
    <x v="1"/>
    <x v="7"/>
    <s v="2 - Poder Ejecutivo"/>
    <s v="0219 - MINISTERIO DE EDUCACIÓN SUPERIOR CIENCIA Y TECNOLOGÍA"/>
    <x v="147"/>
    <x v="2"/>
    <x v="10"/>
    <x v="24"/>
    <s v="2.7 - OBRAS"/>
    <s v="2.7.1 - OBRAS EN EDIFICACIONES"/>
    <s v="N"/>
    <s v="00 - N/A"/>
    <s v="10 - FONDO GENERAL"/>
    <s v=" "/>
    <s v="99 - MULTIPROVINCIAL"/>
    <n v="10250000"/>
    <n v="1500000"/>
    <n v="1183439.52"/>
  </r>
  <r>
    <x v="0"/>
    <x v="0"/>
    <x v="0"/>
    <x v="1"/>
    <x v="7"/>
    <s v="2 - Poder Ejecutivo"/>
    <s v="0219 - MINISTERIO DE EDUCACIÓN SUPERIOR CIENCIA Y TECNOLOGÍA"/>
    <x v="148"/>
    <x v="2"/>
    <x v="10"/>
    <x v="45"/>
    <s v="2.6 - BIENES MUEBLES, INMUEBLES E INTANGIBLES"/>
    <s v="2.6.1 - MOBILIARIO Y EQUIPO"/>
    <s v="N"/>
    <s v="00 - N/A"/>
    <s v="10 - FONDO GENERAL"/>
    <s v=" "/>
    <s v="99 - MULTIPROVINCIAL"/>
    <n v="0"/>
    <n v="45501470.880000003"/>
    <n v="18710725.629999999"/>
  </r>
  <r>
    <x v="0"/>
    <x v="0"/>
    <x v="0"/>
    <x v="1"/>
    <x v="7"/>
    <s v="2 - Poder Ejecutivo"/>
    <s v="0219 - MINISTERIO DE EDUCACIÓN SUPERIOR CIENCIA Y TECNOLOGÍA"/>
    <x v="148"/>
    <x v="2"/>
    <x v="10"/>
    <x v="45"/>
    <s v="2.6 - BIENES MUEBLES, INMUEBLES E INTANGIBLES"/>
    <s v="2.6.1 - MOBILIARIO Y EQUIPO"/>
    <s v="N"/>
    <s v="00 - N/A"/>
    <s v="20 - FONDOS CON DESTINO ESPECÍFICO"/>
    <s v=" "/>
    <s v="99 - MULTIPROVINCIAL"/>
    <n v="13326259"/>
    <n v="319085.62999999989"/>
    <n v="239366.64"/>
  </r>
  <r>
    <x v="0"/>
    <x v="0"/>
    <x v="0"/>
    <x v="1"/>
    <x v="7"/>
    <s v="2 - Poder Ejecutivo"/>
    <s v="0219 - MINISTERIO DE EDUCACIÓN SUPERIOR CIENCIA Y TECNOLOGÍA"/>
    <x v="148"/>
    <x v="2"/>
    <x v="10"/>
    <x v="45"/>
    <s v="2.6 - BIENES MUEBLES, INMUEBLES E INTANGIBLES"/>
    <s v="2.6.2 - MOBILIARIO Y EQUIPO DE AUDIO, AUDIOVISUAL, RECREATIVO Y EDUCACIONAL"/>
    <s v="N"/>
    <s v="00 - N/A"/>
    <s v="10 - FONDO GENERAL"/>
    <s v=" "/>
    <s v="99 - MULTIPROVINCIAL"/>
    <n v="0"/>
    <n v="2678006.13"/>
    <n v="580184.69999999995"/>
  </r>
  <r>
    <x v="0"/>
    <x v="0"/>
    <x v="0"/>
    <x v="1"/>
    <x v="7"/>
    <s v="2 - Poder Ejecutivo"/>
    <s v="0219 - MINISTERIO DE EDUCACIÓN SUPERIOR CIENCIA Y TECNOLOGÍA"/>
    <x v="148"/>
    <x v="2"/>
    <x v="10"/>
    <x v="45"/>
    <s v="2.6 - BIENES MUEBLES, INMUEBLES E INTANGIBLES"/>
    <s v="2.6.2 - MOBILIARIO Y EQUIPO DE AUDIO, AUDIOVISUAL, RECREATIVO Y EDUCACIONAL"/>
    <s v="N"/>
    <s v="00 - N/A"/>
    <s v="20 - FONDOS CON DESTINO ESPECÍFICO"/>
    <s v=" "/>
    <s v="99 - MULTIPROVINCIAL"/>
    <n v="3300000"/>
    <n v="0"/>
    <n v="0"/>
  </r>
  <r>
    <x v="0"/>
    <x v="0"/>
    <x v="0"/>
    <x v="1"/>
    <x v="7"/>
    <s v="2 - Poder Ejecutivo"/>
    <s v="0219 - MINISTERIO DE EDUCACIÓN SUPERIOR CIENCIA Y TECNOLOGÍA"/>
    <x v="148"/>
    <x v="2"/>
    <x v="10"/>
    <x v="45"/>
    <s v="2.6 - BIENES MUEBLES, INMUEBLES E INTANGIBLES"/>
    <s v="2.6.3 - EQUIPO E INSTRUMENTAL, CIENTÍFICO Y LABORATORIO"/>
    <s v="N"/>
    <s v="00 - N/A"/>
    <s v="10 - FONDO GENERAL"/>
    <s v=" "/>
    <s v="99 - MULTIPROVINCIAL"/>
    <n v="0"/>
    <n v="800000"/>
    <n v="0"/>
  </r>
  <r>
    <x v="0"/>
    <x v="0"/>
    <x v="0"/>
    <x v="1"/>
    <x v="7"/>
    <s v="2 - Poder Ejecutivo"/>
    <s v="0219 - MINISTERIO DE EDUCACIÓN SUPERIOR CIENCIA Y TECNOLOGÍA"/>
    <x v="148"/>
    <x v="2"/>
    <x v="10"/>
    <x v="45"/>
    <s v="2.6 - BIENES MUEBLES, INMUEBLES E INTANGIBLES"/>
    <s v="2.6.3 - EQUIPO E INSTRUMENTAL, CIENTÍFICO Y LABORATORIO"/>
    <s v="N"/>
    <s v="00 - N/A"/>
    <s v="20 - FONDOS CON DESTINO ESPECÍFICO"/>
    <s v=" "/>
    <s v="99 - MULTIPROVINCIAL"/>
    <n v="100000"/>
    <n v="34574"/>
    <n v="34574"/>
  </r>
  <r>
    <x v="0"/>
    <x v="0"/>
    <x v="0"/>
    <x v="1"/>
    <x v="7"/>
    <s v="2 - Poder Ejecutivo"/>
    <s v="0219 - MINISTERIO DE EDUCACIÓN SUPERIOR CIENCIA Y TECNOLOGÍA"/>
    <x v="148"/>
    <x v="2"/>
    <x v="10"/>
    <x v="45"/>
    <s v="2.6 - BIENES MUEBLES, INMUEBLES E INTANGIBLES"/>
    <s v="2.6.4 - VEHÍCULOS Y EQUIPO DE TRANSPORTE, TRACCIÓN Y ELEVACIÓN"/>
    <s v="N"/>
    <s v="00 - N/A"/>
    <s v="20 - FONDOS CON DESTINO ESPECÍFICO"/>
    <s v=" "/>
    <s v="99 - MULTIPROVINCIAL"/>
    <n v="4000000"/>
    <n v="4300000"/>
    <n v="0"/>
  </r>
  <r>
    <x v="0"/>
    <x v="0"/>
    <x v="0"/>
    <x v="1"/>
    <x v="7"/>
    <s v="2 - Poder Ejecutivo"/>
    <s v="0219 - MINISTERIO DE EDUCACIÓN SUPERIOR CIENCIA Y TECNOLOGÍA"/>
    <x v="148"/>
    <x v="2"/>
    <x v="10"/>
    <x v="45"/>
    <s v="2.6 - BIENES MUEBLES, INMUEBLES E INTANGIBLES"/>
    <s v="2.6.5 - MAQUINARIA, OTROS EQUIPOS Y HERRAMIENTAS"/>
    <s v="N"/>
    <s v="00 - N/A"/>
    <s v="10 - FONDO GENERAL"/>
    <s v=" "/>
    <s v="99 - MULTIPROVINCIAL"/>
    <n v="0"/>
    <n v="33629222.859999999"/>
    <n v="3898782.6500000004"/>
  </r>
  <r>
    <x v="0"/>
    <x v="0"/>
    <x v="0"/>
    <x v="1"/>
    <x v="7"/>
    <s v="2 - Poder Ejecutivo"/>
    <s v="0219 - MINISTERIO DE EDUCACIÓN SUPERIOR CIENCIA Y TECNOLOGÍA"/>
    <x v="148"/>
    <x v="2"/>
    <x v="10"/>
    <x v="45"/>
    <s v="2.6 - BIENES MUEBLES, INMUEBLES E INTANGIBLES"/>
    <s v="2.6.5 - MAQUINARIA, OTROS EQUIPOS Y HERRAMIENTAS"/>
    <s v="N"/>
    <s v="00 - N/A"/>
    <s v="20 - FONDOS CON DESTINO ESPECÍFICO"/>
    <s v=" "/>
    <s v="99 - MULTIPROVINCIAL"/>
    <n v="5000000"/>
    <n v="939891.19999999995"/>
    <n v="939891.19999999995"/>
  </r>
  <r>
    <x v="0"/>
    <x v="0"/>
    <x v="0"/>
    <x v="1"/>
    <x v="7"/>
    <s v="2 - Poder Ejecutivo"/>
    <s v="0219 - MINISTERIO DE EDUCACIÓN SUPERIOR CIENCIA Y TECNOLOGÍA"/>
    <x v="148"/>
    <x v="2"/>
    <x v="10"/>
    <x v="45"/>
    <s v="2.6 - BIENES MUEBLES, INMUEBLES E INTANGIBLES"/>
    <s v="2.6.6 - EQUIPOS DE DEFENSA Y SEGURIDAD"/>
    <s v="N"/>
    <s v="00 - N/A"/>
    <s v="10 - FONDO GENERAL"/>
    <s v=" "/>
    <s v="99 - MULTIPROVINCIAL"/>
    <n v="0"/>
    <n v="200000"/>
    <n v="188795.16"/>
  </r>
  <r>
    <x v="0"/>
    <x v="0"/>
    <x v="0"/>
    <x v="1"/>
    <x v="7"/>
    <s v="2 - Poder Ejecutivo"/>
    <s v="0219 - MINISTERIO DE EDUCACIÓN SUPERIOR CIENCIA Y TECNOLOGÍA"/>
    <x v="148"/>
    <x v="2"/>
    <x v="10"/>
    <x v="45"/>
    <s v="2.6 - BIENES MUEBLES, INMUEBLES E INTANGIBLES"/>
    <s v="2.6.6 - EQUIPOS DE DEFENSA Y SEGURIDAD"/>
    <s v="N"/>
    <s v="00 - N/A"/>
    <s v="20 - FONDOS CON DESTINO ESPECÍFICO"/>
    <s v=" "/>
    <s v="99 - MULTIPROVINCIAL"/>
    <n v="1000000"/>
    <n v="337064.86"/>
    <n v="337064.86"/>
  </r>
  <r>
    <x v="0"/>
    <x v="0"/>
    <x v="0"/>
    <x v="1"/>
    <x v="7"/>
    <s v="2 - Poder Ejecutivo"/>
    <s v="0219 - MINISTERIO DE EDUCACIÓN SUPERIOR CIENCIA Y TECNOLOGÍA"/>
    <x v="148"/>
    <x v="2"/>
    <x v="10"/>
    <x v="45"/>
    <s v="2.6 - BIENES MUEBLES, INMUEBLES E INTANGIBLES"/>
    <s v="2.6.8 - BIENES INTANGIBLES"/>
    <s v="N"/>
    <s v="00 - N/A"/>
    <s v="10 - FONDO GENERAL"/>
    <s v=" "/>
    <s v="99 - MULTIPROVINCIAL"/>
    <n v="0"/>
    <n v="1700000"/>
    <n v="0"/>
  </r>
  <r>
    <x v="0"/>
    <x v="0"/>
    <x v="0"/>
    <x v="1"/>
    <x v="7"/>
    <s v="2 - Poder Ejecutivo"/>
    <s v="0219 - MINISTERIO DE EDUCACIÓN SUPERIOR CIENCIA Y TECNOLOGÍA"/>
    <x v="148"/>
    <x v="2"/>
    <x v="10"/>
    <x v="45"/>
    <s v="2.6 - BIENES MUEBLES, INMUEBLES E INTANGIBLES"/>
    <s v="2.6.8 - BIENES INTANGIBLES"/>
    <s v="N"/>
    <s v="00 - N/A"/>
    <s v="20 - FONDOS CON DESTINO ESPECÍFICO"/>
    <s v=" "/>
    <s v="99 - MULTIPROVINCIAL"/>
    <n v="1000000"/>
    <n v="866157.90999999992"/>
    <n v="0"/>
  </r>
  <r>
    <x v="0"/>
    <x v="0"/>
    <x v="0"/>
    <x v="1"/>
    <x v="7"/>
    <s v="2 - Poder Ejecutivo"/>
    <s v="0219 - MINISTERIO DE EDUCACIÓN SUPERIOR CIENCIA Y TECNOLOGÍA"/>
    <x v="148"/>
    <x v="2"/>
    <x v="10"/>
    <x v="45"/>
    <s v="2.6 - BIENES MUEBLES, INMUEBLES E INTANGIBLES"/>
    <s v="2.6.9 - EDIFICIOS, ESTRUCTURAS, TIERRAS, TERRENOS Y OBJETOS DE VALOR"/>
    <s v="N"/>
    <s v="00 - N/A"/>
    <s v="10 - FONDO GENERAL"/>
    <s v=" "/>
    <s v="99 - MULTIPROVINCIAL"/>
    <n v="0"/>
    <n v="336000"/>
    <n v="0"/>
  </r>
  <r>
    <x v="0"/>
    <x v="0"/>
    <x v="0"/>
    <x v="1"/>
    <x v="7"/>
    <s v="2 - Poder Ejecutivo"/>
    <s v="0219 - MINISTERIO DE EDUCACIÓN SUPERIOR CIENCIA Y TECNOLOGÍA"/>
    <x v="148"/>
    <x v="2"/>
    <x v="10"/>
    <x v="45"/>
    <s v="2.6 - BIENES MUEBLES, INMUEBLES E INTANGIBLES"/>
    <s v="2.6.9 - EDIFICIOS, ESTRUCTURAS, TIERRAS, TERRENOS Y OBJETOS DE VALOR"/>
    <s v="N"/>
    <s v="00 - N/A"/>
    <s v="20 - FONDOS CON DESTINO ESPECÍFICO"/>
    <s v=" "/>
    <s v="99 - MULTIPROVINCIAL"/>
    <n v="500000"/>
    <n v="153400"/>
    <n v="153400"/>
  </r>
  <r>
    <x v="0"/>
    <x v="0"/>
    <x v="0"/>
    <x v="1"/>
    <x v="7"/>
    <s v="2 - Poder Ejecutivo"/>
    <s v="0219 - MINISTERIO DE EDUCACIÓN SUPERIOR CIENCIA Y TECNOLOGÍA"/>
    <x v="148"/>
    <x v="2"/>
    <x v="10"/>
    <x v="45"/>
    <s v="2.7 - OBRAS"/>
    <s v="2.7.1 - OBRAS EN EDIFICACIONES"/>
    <s v="N"/>
    <s v="00 - N/A"/>
    <s v="10 - FONDO GENERAL"/>
    <s v=" "/>
    <s v="99 - MULTIPROVINCIAL"/>
    <n v="169000000"/>
    <n v="7239163.2599999905"/>
    <n v="960494.76"/>
  </r>
  <r>
    <x v="0"/>
    <x v="0"/>
    <x v="0"/>
    <x v="1"/>
    <x v="7"/>
    <s v="2 - Poder Ejecutivo"/>
    <s v="0219 - MINISTERIO DE EDUCACIÓN SUPERIOR CIENCIA Y TECNOLOGÍA"/>
    <x v="149"/>
    <x v="2"/>
    <x v="10"/>
    <x v="24"/>
    <s v="2.6 - BIENES MUEBLES, INMUEBLES E INTANGIBLES"/>
    <s v="2.6.1 - MOBILIARIO Y EQUIPO"/>
    <s v="N"/>
    <s v="00 - N/A"/>
    <s v="10 - FONDO GENERAL"/>
    <s v=" "/>
    <s v="99 - MULTIPROVINCIAL"/>
    <n v="1200000"/>
    <n v="2583932.29"/>
    <n v="1813514.5699999998"/>
  </r>
  <r>
    <x v="0"/>
    <x v="0"/>
    <x v="0"/>
    <x v="1"/>
    <x v="7"/>
    <s v="2 - Poder Ejecutivo"/>
    <s v="0219 - MINISTERIO DE EDUCACIÓN SUPERIOR CIENCIA Y TECNOLOGÍA"/>
    <x v="149"/>
    <x v="2"/>
    <x v="10"/>
    <x v="24"/>
    <s v="2.6 - BIENES MUEBLES, INMUEBLES E INTANGIBLES"/>
    <s v="2.6.2 - MOBILIARIO Y EQUIPO DE AUDIO, AUDIOVISUAL, RECREATIVO Y EDUCACIONAL"/>
    <s v="N"/>
    <s v="00 - N/A"/>
    <s v="10 - FONDO GENERAL"/>
    <s v=" "/>
    <s v="99 - MULTIPROVINCIAL"/>
    <n v="1200000"/>
    <n v="3724845.52"/>
    <n v="190325.52"/>
  </r>
  <r>
    <x v="0"/>
    <x v="0"/>
    <x v="0"/>
    <x v="1"/>
    <x v="7"/>
    <s v="2 - Poder Ejecutivo"/>
    <s v="0219 - MINISTERIO DE EDUCACIÓN SUPERIOR CIENCIA Y TECNOLOGÍA"/>
    <x v="149"/>
    <x v="2"/>
    <x v="10"/>
    <x v="24"/>
    <s v="2.6 - BIENES MUEBLES, INMUEBLES E INTANGIBLES"/>
    <s v="2.6.3 - EQUIPO E INSTRUMENTAL, CIENTÍFICO Y LABORATORIO"/>
    <s v="N"/>
    <s v="00 - N/A"/>
    <s v="10 - FONDO GENERAL"/>
    <s v=" "/>
    <s v="99 - MULTIPROVINCIAL"/>
    <n v="800000"/>
    <n v="5032820"/>
    <n v="0"/>
  </r>
  <r>
    <x v="0"/>
    <x v="0"/>
    <x v="0"/>
    <x v="1"/>
    <x v="7"/>
    <s v="2 - Poder Ejecutivo"/>
    <s v="0219 - MINISTERIO DE EDUCACIÓN SUPERIOR CIENCIA Y TECNOLOGÍA"/>
    <x v="149"/>
    <x v="2"/>
    <x v="10"/>
    <x v="24"/>
    <s v="2.6 - BIENES MUEBLES, INMUEBLES E INTANGIBLES"/>
    <s v="2.6.4 - VEHÍCULOS Y EQUIPO DE TRANSPORTE, TRACCIÓN Y ELEVACIÓN"/>
    <s v="N"/>
    <s v="00 - N/A"/>
    <s v="10 - FONDO GENERAL"/>
    <s v=" "/>
    <s v="99 - MULTIPROVINCIAL"/>
    <n v="300000"/>
    <n v="362827.28"/>
    <n v="362727.28"/>
  </r>
  <r>
    <x v="0"/>
    <x v="0"/>
    <x v="0"/>
    <x v="1"/>
    <x v="7"/>
    <s v="2 - Poder Ejecutivo"/>
    <s v="0219 - MINISTERIO DE EDUCACIÓN SUPERIOR CIENCIA Y TECNOLOGÍA"/>
    <x v="149"/>
    <x v="2"/>
    <x v="10"/>
    <x v="24"/>
    <s v="2.6 - BIENES MUEBLES, INMUEBLES E INTANGIBLES"/>
    <s v="2.6.5 - MAQUINARIA, OTROS EQUIPOS Y HERRAMIENTAS"/>
    <s v="N"/>
    <s v="00 - N/A"/>
    <s v="10 - FONDO GENERAL"/>
    <s v=" "/>
    <s v="99 - MULTIPROVINCIAL"/>
    <n v="1633762"/>
    <n v="19304685.810000002"/>
    <n v="1879041.06"/>
  </r>
  <r>
    <x v="0"/>
    <x v="0"/>
    <x v="0"/>
    <x v="1"/>
    <x v="7"/>
    <s v="2 - Poder Ejecutivo"/>
    <s v="0219 - MINISTERIO DE EDUCACIÓN SUPERIOR CIENCIA Y TECNOLOGÍA"/>
    <x v="149"/>
    <x v="2"/>
    <x v="10"/>
    <x v="24"/>
    <s v="2.6 - BIENES MUEBLES, INMUEBLES E INTANGIBLES"/>
    <s v="2.6.6 - EQUIPOS DE DEFENSA Y SEGURIDAD"/>
    <s v="N"/>
    <s v="00 - N/A"/>
    <s v="10 - FONDO GENERAL"/>
    <s v=" "/>
    <s v="99 - MULTIPROVINCIAL"/>
    <n v="300000"/>
    <n v="215100"/>
    <n v="185000"/>
  </r>
  <r>
    <x v="0"/>
    <x v="0"/>
    <x v="0"/>
    <x v="1"/>
    <x v="7"/>
    <s v="2 - Poder Ejecutivo"/>
    <s v="0219 - MINISTERIO DE EDUCACIÓN SUPERIOR CIENCIA Y TECNOLOGÍA"/>
    <x v="149"/>
    <x v="2"/>
    <x v="10"/>
    <x v="24"/>
    <s v="2.6 - BIENES MUEBLES, INMUEBLES E INTANGIBLES"/>
    <s v="2.6.8 - BIENES INTANGIBLES"/>
    <s v="N"/>
    <s v="00 - N/A"/>
    <s v="10 - FONDO GENERAL"/>
    <s v=" "/>
    <s v="99 - MULTIPROVINCIAL"/>
    <n v="1000000"/>
    <n v="0"/>
    <n v="0"/>
  </r>
  <r>
    <x v="0"/>
    <x v="0"/>
    <x v="0"/>
    <x v="1"/>
    <x v="7"/>
    <s v="2 - Poder Ejecutivo"/>
    <s v="0219 - MINISTERIO DE EDUCACIÓN SUPERIOR CIENCIA Y TECNOLOGÍA"/>
    <x v="150"/>
    <x v="2"/>
    <x v="10"/>
    <x v="24"/>
    <s v="2.6 - BIENES MUEBLES, INMUEBLES E INTANGIBLES"/>
    <s v="2.6.1 - MOBILIARIO Y EQUIPO"/>
    <s v="N"/>
    <s v="00 - N/A"/>
    <s v="10 - FONDO GENERAL"/>
    <s v=" "/>
    <s v="99 - MULTIPROVINCIAL"/>
    <n v="0"/>
    <n v="160000"/>
    <n v="0"/>
  </r>
  <r>
    <x v="0"/>
    <x v="0"/>
    <x v="0"/>
    <x v="1"/>
    <x v="7"/>
    <s v="2 - Poder Ejecutivo"/>
    <s v="0219 - MINISTERIO DE EDUCACIÓN SUPERIOR CIENCIA Y TECNOLOGÍA"/>
    <x v="150"/>
    <x v="2"/>
    <x v="10"/>
    <x v="24"/>
    <s v="2.6 - BIENES MUEBLES, INMUEBLES E INTANGIBLES"/>
    <s v="2.6.8 - BIENES INTANGIBLES"/>
    <s v="N"/>
    <s v="00 - N/A"/>
    <s v="10 - FONDO GENERAL"/>
    <s v=" "/>
    <s v="99 - MULTIPROVINCIAL"/>
    <n v="0"/>
    <n v="180000"/>
    <n v="0"/>
  </r>
  <r>
    <x v="0"/>
    <x v="0"/>
    <x v="0"/>
    <x v="1"/>
    <x v="7"/>
    <s v="2 - Poder Ejecutivo"/>
    <s v="0220 - MINISTERIO DE ECONOMÍA, PLANIFICACIÓN Y DESARROLLO"/>
    <x v="151"/>
    <x v="0"/>
    <x v="0"/>
    <x v="2"/>
    <s v="2.6 - BIENES MUEBLES, INMUEBLES E INTANGIBLES"/>
    <s v="2.6.1 - MOBILIARIO Y EQUIPO"/>
    <s v="N"/>
    <s v="00 - N/A"/>
    <s v="10 - FONDO GENERAL"/>
    <s v=" "/>
    <s v="99 - MULTIPROVINCIAL"/>
    <n v="0"/>
    <n v="23808618.700000003"/>
    <n v="3067432.1"/>
  </r>
  <r>
    <x v="0"/>
    <x v="0"/>
    <x v="0"/>
    <x v="1"/>
    <x v="7"/>
    <s v="2 - Poder Ejecutivo"/>
    <s v="0220 - MINISTERIO DE ECONOMÍA, PLANIFICACIÓN Y DESARROLLO"/>
    <x v="151"/>
    <x v="0"/>
    <x v="0"/>
    <x v="2"/>
    <s v="2.6 - BIENES MUEBLES, INMUEBLES E INTANGIBLES"/>
    <s v="2.6.1 - MOBILIARIO Y EQUIPO"/>
    <s v="N"/>
    <s v="00 - N/A"/>
    <s v="70 - DONACION EXTERNA"/>
    <s v=" "/>
    <s v="99 - MULTIPROVINCIAL"/>
    <n v="0"/>
    <n v="0"/>
    <n v="0"/>
  </r>
  <r>
    <x v="0"/>
    <x v="0"/>
    <x v="0"/>
    <x v="1"/>
    <x v="7"/>
    <s v="2 - Poder Ejecutivo"/>
    <s v="0220 - MINISTERIO DE ECONOMÍA, PLANIFICACIÓN Y DESARROLLO"/>
    <x v="151"/>
    <x v="0"/>
    <x v="0"/>
    <x v="2"/>
    <s v="2.6 - BIENES MUEBLES, INMUEBLES E INTANGIBLES"/>
    <s v="2.6.2 - MOBILIARIO Y EQUIPO DE AUDIO, AUDIOVISUAL, RECREATIVO Y EDUCACIONAL"/>
    <s v="N"/>
    <s v="00 - N/A"/>
    <s v="10 - FONDO GENERAL"/>
    <s v=" "/>
    <s v="99 - MULTIPROVINCIAL"/>
    <n v="0"/>
    <n v="150000"/>
    <n v="14393.64"/>
  </r>
  <r>
    <x v="0"/>
    <x v="0"/>
    <x v="0"/>
    <x v="1"/>
    <x v="7"/>
    <s v="2 - Poder Ejecutivo"/>
    <s v="0220 - MINISTERIO DE ECONOMÍA, PLANIFICACIÓN Y DESARROLLO"/>
    <x v="151"/>
    <x v="0"/>
    <x v="0"/>
    <x v="2"/>
    <s v="2.6 - BIENES MUEBLES, INMUEBLES E INTANGIBLES"/>
    <s v="2.6.3 - EQUIPO E INSTRUMENTAL, CIENTÍFICO Y LABORATORIO"/>
    <s v="N"/>
    <s v="00 - N/A"/>
    <s v="10 - FONDO GENERAL"/>
    <s v=" "/>
    <s v="99 - MULTIPROVINCIAL"/>
    <n v="0"/>
    <n v="157000"/>
    <n v="0"/>
  </r>
  <r>
    <x v="0"/>
    <x v="0"/>
    <x v="0"/>
    <x v="1"/>
    <x v="7"/>
    <s v="2 - Poder Ejecutivo"/>
    <s v="0220 - MINISTERIO DE ECONOMÍA, PLANIFICACIÓN Y DESARROLLO"/>
    <x v="151"/>
    <x v="0"/>
    <x v="0"/>
    <x v="2"/>
    <s v="2.6 - BIENES MUEBLES, INMUEBLES E INTANGIBLES"/>
    <s v="2.6.4 - VEHÍCULOS Y EQUIPO DE TRANSPORTE, TRACCIÓN Y ELEVACIÓN"/>
    <s v="N"/>
    <s v="00 - N/A"/>
    <s v="10 - FONDO GENERAL"/>
    <s v=" "/>
    <s v="99 - MULTIPROVINCIAL"/>
    <n v="0"/>
    <n v="15690000"/>
    <n v="15690000"/>
  </r>
  <r>
    <x v="0"/>
    <x v="0"/>
    <x v="0"/>
    <x v="1"/>
    <x v="7"/>
    <s v="2 - Poder Ejecutivo"/>
    <s v="0220 - MINISTERIO DE ECONOMÍA, PLANIFICACIÓN Y DESARROLLO"/>
    <x v="151"/>
    <x v="0"/>
    <x v="0"/>
    <x v="2"/>
    <s v="2.6 - BIENES MUEBLES, INMUEBLES E INTANGIBLES"/>
    <s v="2.6.5 - MAQUINARIA, OTROS EQUIPOS Y HERRAMIENTAS"/>
    <s v="N"/>
    <s v="00 - N/A"/>
    <s v="10 - FONDO GENERAL"/>
    <s v=" "/>
    <s v="99 - MULTIPROVINCIAL"/>
    <n v="0"/>
    <n v="5876110.3100000005"/>
    <n v="2431773.1800000002"/>
  </r>
  <r>
    <x v="0"/>
    <x v="0"/>
    <x v="0"/>
    <x v="1"/>
    <x v="7"/>
    <s v="2 - Poder Ejecutivo"/>
    <s v="0220 - MINISTERIO DE ECONOMÍA, PLANIFICACIÓN Y DESARROLLO"/>
    <x v="151"/>
    <x v="0"/>
    <x v="0"/>
    <x v="2"/>
    <s v="2.6 - BIENES MUEBLES, INMUEBLES E INTANGIBLES"/>
    <s v="2.6.6 - EQUIPOS DE DEFENSA Y SEGURIDAD"/>
    <s v="N"/>
    <s v="00 - N/A"/>
    <s v="10 - FONDO GENERAL"/>
    <s v=" "/>
    <s v="99 - MULTIPROVINCIAL"/>
    <n v="0"/>
    <n v="24203.339999999997"/>
    <n v="0"/>
  </r>
  <r>
    <x v="0"/>
    <x v="0"/>
    <x v="0"/>
    <x v="1"/>
    <x v="7"/>
    <s v="2 - Poder Ejecutivo"/>
    <s v="0220 - MINISTERIO DE ECONOMÍA, PLANIFICACIÓN Y DESARROLLO"/>
    <x v="151"/>
    <x v="0"/>
    <x v="0"/>
    <x v="2"/>
    <s v="2.6 - BIENES MUEBLES, INMUEBLES E INTANGIBLES"/>
    <s v="2.6.8 - BIENES INTANGIBLES"/>
    <s v="N"/>
    <s v="00 - N/A"/>
    <s v="10 - FONDO GENERAL"/>
    <s v=" "/>
    <s v="99 - MULTIPROVINCIAL"/>
    <n v="0"/>
    <n v="1074067.6499999999"/>
    <n v="38000"/>
  </r>
  <r>
    <x v="0"/>
    <x v="0"/>
    <x v="0"/>
    <x v="1"/>
    <x v="7"/>
    <s v="2 - Poder Ejecutivo"/>
    <s v="0220 - MINISTERIO DE ECONOMÍA, PLANIFICACIÓN Y DESARROLLO"/>
    <x v="151"/>
    <x v="0"/>
    <x v="0"/>
    <x v="2"/>
    <s v="2.7 - OBRAS"/>
    <s v="2.7.1 - OBRAS EN EDIFICACIONES"/>
    <s v="N"/>
    <s v="00 - N/A"/>
    <s v="10 - FONDO GENERAL"/>
    <s v=" "/>
    <s v="99 - MULTIPROVINCIAL"/>
    <n v="262035000"/>
    <n v="14450928.800000012"/>
    <n v="1944578.71"/>
  </r>
  <r>
    <x v="0"/>
    <x v="0"/>
    <x v="0"/>
    <x v="1"/>
    <x v="7"/>
    <s v="2 - Poder Ejecutivo"/>
    <s v="0220 - MINISTERIO DE ECONOMÍA, PLANIFICACIÓN Y DESARROLLO"/>
    <x v="151"/>
    <x v="3"/>
    <x v="19"/>
    <x v="71"/>
    <s v="2.6 - BIENES MUEBLES, INMUEBLES E INTANGIBLES"/>
    <s v="2.6.1 - MOBILIARIO Y EQUIPO"/>
    <s v="S"/>
    <s v="00 - N/A"/>
    <s v="60 - CREDITO EXTERNO"/>
    <s v=" "/>
    <s v="99 - MULTIPROVINCIAL"/>
    <n v="0"/>
    <n v="21000"/>
    <n v="0"/>
  </r>
  <r>
    <x v="0"/>
    <x v="0"/>
    <x v="0"/>
    <x v="1"/>
    <x v="7"/>
    <s v="2 - Poder Ejecutivo"/>
    <s v="0220 - MINISTERIO DE ECONOMÍA, PLANIFICACIÓN Y DESARROLLO"/>
    <x v="151"/>
    <x v="3"/>
    <x v="19"/>
    <x v="71"/>
    <s v="2.6 - BIENES MUEBLES, INMUEBLES E INTANGIBLES"/>
    <s v="2.6.4 - VEHÍCULOS Y EQUIPO DE TRANSPORTE, TRACCIÓN Y ELEVACIÓN"/>
    <s v="S"/>
    <s v="00 - N/A"/>
    <s v="60 - CREDITO EXTERNO"/>
    <s v=" "/>
    <s v="99 - MULTIPROVINCIAL"/>
    <n v="0"/>
    <n v="13000000"/>
    <n v="0"/>
  </r>
  <r>
    <x v="0"/>
    <x v="0"/>
    <x v="0"/>
    <x v="1"/>
    <x v="7"/>
    <s v="2 - Poder Ejecutivo"/>
    <s v="0220 - MINISTERIO DE ECONOMÍA, PLANIFICACIÓN Y DESARROLLO"/>
    <x v="170"/>
    <x v="2"/>
    <x v="14"/>
    <x v="104"/>
    <s v="2.6 - BIENES MUEBLES, INMUEBLES E INTANGIBLES"/>
    <s v="2.6.1 - MOBILIARIO Y EQUIPO"/>
    <s v="S"/>
    <s v="00 - N/A"/>
    <s v="10 - FONDO GENERAL"/>
    <s v=" "/>
    <s v="99 - MULTIPROVINCIAL"/>
    <n v="171886"/>
    <n v="171886"/>
    <n v="0"/>
  </r>
  <r>
    <x v="0"/>
    <x v="0"/>
    <x v="0"/>
    <x v="1"/>
    <x v="7"/>
    <s v="2 - Poder Ejecutivo"/>
    <s v="0220 - MINISTERIO DE ECONOMÍA, PLANIFICACIÓN Y DESARROLLO"/>
    <x v="170"/>
    <x v="2"/>
    <x v="14"/>
    <x v="104"/>
    <s v="2.6 - BIENES MUEBLES, INMUEBLES E INTANGIBLES"/>
    <s v="2.6.2 - MOBILIARIO Y EQUIPO DE AUDIO, AUDIOVISUAL, RECREATIVO Y EDUCACIONAL"/>
    <s v="S"/>
    <s v="00 - N/A"/>
    <s v="10 - FONDO GENERAL"/>
    <s v=" "/>
    <s v="99 - MULTIPROVINCIAL"/>
    <n v="2700"/>
    <n v="2700"/>
    <n v="0"/>
  </r>
  <r>
    <x v="0"/>
    <x v="0"/>
    <x v="0"/>
    <x v="1"/>
    <x v="7"/>
    <s v="2 - Poder Ejecutivo"/>
    <s v="0220 - MINISTERIO DE ECONOMÍA, PLANIFICACIÓN Y DESARROLLO"/>
    <x v="170"/>
    <x v="2"/>
    <x v="14"/>
    <x v="104"/>
    <s v="2.6 - BIENES MUEBLES, INMUEBLES E INTANGIBLES"/>
    <s v="2.6.2 - MOBILIARIO Y EQUIPO DE AUDIO, AUDIOVISUAL, RECREATIVO Y EDUCACIONAL"/>
    <s v="S"/>
    <s v="00 - N/A"/>
    <s v="60 - CREDITO EXTERNO"/>
    <s v=" "/>
    <s v="99 - MULTIPROVINCIAL"/>
    <n v="15000"/>
    <n v="33524.92"/>
    <n v="18524.919999999998"/>
  </r>
  <r>
    <x v="0"/>
    <x v="0"/>
    <x v="0"/>
    <x v="1"/>
    <x v="7"/>
    <s v="2 - Poder Ejecutivo"/>
    <s v="0220 - MINISTERIO DE ECONOMÍA, PLANIFICACIÓN Y DESARROLLO"/>
    <x v="170"/>
    <x v="2"/>
    <x v="14"/>
    <x v="104"/>
    <s v="2.6 - BIENES MUEBLES, INMUEBLES E INTANGIBLES"/>
    <s v="2.6.4 - VEHÍCULOS Y EQUIPO DE TRANSPORTE, TRACCIÓN Y ELEVACIÓN"/>
    <s v="S"/>
    <s v="00 - N/A"/>
    <s v="10 - FONDO GENERAL"/>
    <s v=" "/>
    <s v="99 - MULTIPROVINCIAL"/>
    <n v="200000"/>
    <n v="200000"/>
    <n v="0"/>
  </r>
  <r>
    <x v="0"/>
    <x v="0"/>
    <x v="0"/>
    <x v="1"/>
    <x v="7"/>
    <s v="2 - Poder Ejecutivo"/>
    <s v="0220 - MINISTERIO DE ECONOMÍA, PLANIFICACIÓN Y DESARROLLO"/>
    <x v="170"/>
    <x v="2"/>
    <x v="14"/>
    <x v="104"/>
    <s v="2.6 - BIENES MUEBLES, INMUEBLES E INTANGIBLES"/>
    <s v="2.6.4 - VEHÍCULOS Y EQUIPO DE TRANSPORTE, TRACCIÓN Y ELEVACIÓN"/>
    <s v="S"/>
    <s v="00 - N/A"/>
    <s v="60 - CREDITO EXTERNO"/>
    <s v=" "/>
    <s v="99 - MULTIPROVINCIAL"/>
    <n v="4200000"/>
    <n v="4200000"/>
    <n v="0"/>
  </r>
  <r>
    <x v="0"/>
    <x v="0"/>
    <x v="0"/>
    <x v="1"/>
    <x v="7"/>
    <s v="2 - Poder Ejecutivo"/>
    <s v="0220 - MINISTERIO DE ECONOMÍA, PLANIFICACIÓN Y DESARROLLO"/>
    <x v="170"/>
    <x v="2"/>
    <x v="14"/>
    <x v="104"/>
    <s v="2.6 - BIENES MUEBLES, INMUEBLES E INTANGIBLES"/>
    <s v="2.6.5 - MAQUINARIA, OTROS EQUIPOS Y HERRAMIENTAS"/>
    <s v="S"/>
    <s v="00 - N/A"/>
    <s v="10 - FONDO GENERAL"/>
    <s v=" "/>
    <s v="99 - MULTIPROVINCIAL"/>
    <n v="171601"/>
    <n v="171601"/>
    <n v="0"/>
  </r>
  <r>
    <x v="0"/>
    <x v="0"/>
    <x v="0"/>
    <x v="1"/>
    <x v="7"/>
    <s v="2 - Poder Ejecutivo"/>
    <s v="0220 - MINISTERIO DE ECONOMÍA, PLANIFICACIÓN Y DESARROLLO"/>
    <x v="152"/>
    <x v="0"/>
    <x v="0"/>
    <x v="2"/>
    <s v="2.6 - BIENES MUEBLES, INMUEBLES E INTANGIBLES"/>
    <s v="2.6.1 - MOBILIARIO Y EQUIPO"/>
    <s v="N"/>
    <s v="00 - N/A"/>
    <s v="10 - FONDO GENERAL"/>
    <s v=" "/>
    <s v="99 - MULTIPROVINCIAL"/>
    <n v="52500"/>
    <n v="781422"/>
    <n v="575171.61"/>
  </r>
  <r>
    <x v="0"/>
    <x v="0"/>
    <x v="0"/>
    <x v="1"/>
    <x v="7"/>
    <s v="2 - Poder Ejecutivo"/>
    <s v="0220 - MINISTERIO DE ECONOMÍA, PLANIFICACIÓN Y DESARROLLO"/>
    <x v="152"/>
    <x v="0"/>
    <x v="0"/>
    <x v="2"/>
    <s v="2.6 - BIENES MUEBLES, INMUEBLES E INTANGIBLES"/>
    <s v="2.6.1 - MOBILIARIO Y EQUIPO"/>
    <s v="S"/>
    <s v="00 - N/A"/>
    <s v="70 - DONACION EXTERNA"/>
    <s v=" "/>
    <s v="99 - MULTIPROVINCIAL"/>
    <n v="28601"/>
    <n v="133142.16"/>
    <n v="104541.16"/>
  </r>
  <r>
    <x v="0"/>
    <x v="0"/>
    <x v="0"/>
    <x v="1"/>
    <x v="7"/>
    <s v="2 - Poder Ejecutivo"/>
    <s v="0220 - MINISTERIO DE ECONOMÍA, PLANIFICACIÓN Y DESARROLLO"/>
    <x v="152"/>
    <x v="0"/>
    <x v="0"/>
    <x v="2"/>
    <s v="2.6 - BIENES MUEBLES, INMUEBLES E INTANGIBLES"/>
    <s v="2.6.5 - MAQUINARIA, OTROS EQUIPOS Y HERRAMIENTAS"/>
    <s v="N"/>
    <s v="00 - N/A"/>
    <s v="10 - FONDO GENERAL"/>
    <s v=" "/>
    <s v="99 - MULTIPROVINCIAL"/>
    <n v="6000"/>
    <n v="621500"/>
    <n v="539605.36"/>
  </r>
  <r>
    <x v="0"/>
    <x v="0"/>
    <x v="0"/>
    <x v="1"/>
    <x v="7"/>
    <s v="2 - Poder Ejecutivo"/>
    <s v="0220 - MINISTERIO DE ECONOMÍA, PLANIFICACIÓN Y DESARROLLO"/>
    <x v="153"/>
    <x v="0"/>
    <x v="0"/>
    <x v="2"/>
    <s v="2.6 - BIENES MUEBLES, INMUEBLES E INTANGIBLES"/>
    <s v="2.6.1 - MOBILIARIO Y EQUIPO"/>
    <s v="N"/>
    <s v="00 - N/A"/>
    <s v="10 - FONDO GENERAL"/>
    <s v=" "/>
    <s v="99 - MULTIPROVINCIAL"/>
    <n v="0"/>
    <n v="951922.6"/>
    <n v="81688.19"/>
  </r>
  <r>
    <x v="0"/>
    <x v="0"/>
    <x v="0"/>
    <x v="1"/>
    <x v="7"/>
    <s v="2 - Poder Ejecutivo"/>
    <s v="0220 - MINISTERIO DE ECONOMÍA, PLANIFICACIÓN Y DESARROLLO"/>
    <x v="153"/>
    <x v="0"/>
    <x v="0"/>
    <x v="2"/>
    <s v="2.6 - BIENES MUEBLES, INMUEBLES E INTANGIBLES"/>
    <s v="2.6.5 - MAQUINARIA, OTROS EQUIPOS Y HERRAMIENTAS"/>
    <s v="N"/>
    <s v="00 - N/A"/>
    <s v="10 - FONDO GENERAL"/>
    <s v=" "/>
    <s v="99 - MULTIPROVINCIAL"/>
    <n v="0"/>
    <n v="258479.4"/>
    <n v="258478.86"/>
  </r>
  <r>
    <x v="0"/>
    <x v="0"/>
    <x v="0"/>
    <x v="1"/>
    <x v="7"/>
    <s v="2 - Poder Ejecutivo"/>
    <s v="0220 - MINISTERIO DE ECONOMÍA, PLANIFICACIÓN Y DESARROLLO"/>
    <x v="154"/>
    <x v="2"/>
    <x v="4"/>
    <x v="6"/>
    <s v="2.6 - BIENES MUEBLES, INMUEBLES E INTANGIBLES"/>
    <s v="2.6.1 - MOBILIARIO Y EQUIPO"/>
    <s v="N"/>
    <s v="00 - N/A"/>
    <s v="10 - FONDO GENERAL"/>
    <s v=" "/>
    <s v="99 - MULTIPROVINCIAL"/>
    <n v="1900000"/>
    <n v="2335000"/>
    <n v="311897.23000000004"/>
  </r>
  <r>
    <x v="0"/>
    <x v="0"/>
    <x v="0"/>
    <x v="1"/>
    <x v="7"/>
    <s v="2 - Poder Ejecutivo"/>
    <s v="0220 - MINISTERIO DE ECONOMÍA, PLANIFICACIÓN Y DESARROLLO"/>
    <x v="154"/>
    <x v="2"/>
    <x v="4"/>
    <x v="6"/>
    <s v="2.6 - BIENES MUEBLES, INMUEBLES E INTANGIBLES"/>
    <s v="2.6.2 - MOBILIARIO Y EQUIPO DE AUDIO, AUDIOVISUAL, RECREATIVO Y EDUCACIONAL"/>
    <s v="N"/>
    <s v="00 - N/A"/>
    <s v="10 - FONDO GENERAL"/>
    <s v=" "/>
    <s v="99 - MULTIPROVINCIAL"/>
    <n v="0"/>
    <n v="178000"/>
    <n v="119836.52"/>
  </r>
  <r>
    <x v="0"/>
    <x v="0"/>
    <x v="0"/>
    <x v="1"/>
    <x v="7"/>
    <s v="2 - Poder Ejecutivo"/>
    <s v="0220 - MINISTERIO DE ECONOMÍA, PLANIFICACIÓN Y DESARROLLO"/>
    <x v="154"/>
    <x v="2"/>
    <x v="4"/>
    <x v="6"/>
    <s v="2.6 - BIENES MUEBLES, INMUEBLES E INTANGIBLES"/>
    <s v="2.6.4 - VEHÍCULOS Y EQUIPO DE TRANSPORTE, TRACCIÓN Y ELEVACIÓN"/>
    <s v="N"/>
    <s v="00 - N/A"/>
    <s v="10 - FONDO GENERAL"/>
    <s v=" "/>
    <s v="99 - MULTIPROVINCIAL"/>
    <n v="0"/>
    <n v="27000"/>
    <n v="26397.24"/>
  </r>
  <r>
    <x v="0"/>
    <x v="0"/>
    <x v="0"/>
    <x v="1"/>
    <x v="7"/>
    <s v="2 - Poder Ejecutivo"/>
    <s v="0220 - MINISTERIO DE ECONOMÍA, PLANIFICACIÓN Y DESARROLLO"/>
    <x v="154"/>
    <x v="2"/>
    <x v="4"/>
    <x v="6"/>
    <s v="2.6 - BIENES MUEBLES, INMUEBLES E INTANGIBLES"/>
    <s v="2.6.5 - MAQUINARIA, OTROS EQUIPOS Y HERRAMIENTAS"/>
    <s v="N"/>
    <s v="00 - N/A"/>
    <s v="10 - FONDO GENERAL"/>
    <s v=" "/>
    <s v="99 - MULTIPROVINCIAL"/>
    <n v="1100000"/>
    <n v="410000"/>
    <n v="5292.3"/>
  </r>
  <r>
    <x v="0"/>
    <x v="0"/>
    <x v="0"/>
    <x v="1"/>
    <x v="7"/>
    <s v="2 - Poder Ejecutivo"/>
    <s v="0220 - MINISTERIO DE ECONOMÍA, PLANIFICACIÓN Y DESARROLLO"/>
    <x v="154"/>
    <x v="2"/>
    <x v="4"/>
    <x v="6"/>
    <s v="2.6 - BIENES MUEBLES, INMUEBLES E INTANGIBLES"/>
    <s v="2.6.8 - BIENES INTANGIBLES"/>
    <s v="N"/>
    <s v="00 - N/A"/>
    <s v="10 - FONDO GENERAL"/>
    <s v=" "/>
    <s v="99 - MULTIPROVINCIAL"/>
    <n v="0"/>
    <n v="50000"/>
    <n v="33984"/>
  </r>
  <r>
    <x v="0"/>
    <x v="0"/>
    <x v="0"/>
    <x v="1"/>
    <x v="7"/>
    <s v="2 - Poder Ejecutivo"/>
    <s v="0221 - MINISTERIO DE ADMINISTRACIÓN PÚBLICA"/>
    <x v="155"/>
    <x v="0"/>
    <x v="0"/>
    <x v="2"/>
    <s v="2.6 - BIENES MUEBLES, INMUEBLES E INTANGIBLES"/>
    <s v="2.6.1 - MOBILIARIO Y EQUIPO"/>
    <s v="N"/>
    <s v="00 - N/A"/>
    <s v="10 - FONDO GENERAL"/>
    <s v=" "/>
    <s v="01 - DISTRITO NACIONAL"/>
    <n v="6910000"/>
    <n v="8900000"/>
    <n v="2557271.5700000003"/>
  </r>
  <r>
    <x v="0"/>
    <x v="0"/>
    <x v="0"/>
    <x v="1"/>
    <x v="7"/>
    <s v="2 - Poder Ejecutivo"/>
    <s v="0221 - MINISTERIO DE ADMINISTRACIÓN PÚBLICA"/>
    <x v="155"/>
    <x v="0"/>
    <x v="0"/>
    <x v="2"/>
    <s v="2.6 - BIENES MUEBLES, INMUEBLES E INTANGIBLES"/>
    <s v="2.6.1 - MOBILIARIO Y EQUIPO"/>
    <s v="S"/>
    <s v="00 - N/A"/>
    <s v="60 - CREDITO EXTERNO"/>
    <s v=" "/>
    <s v="99 - MULTIPROVINCIAL"/>
    <n v="28119739"/>
    <n v="20619739"/>
    <n v="12234078.219999999"/>
  </r>
  <r>
    <x v="0"/>
    <x v="0"/>
    <x v="0"/>
    <x v="1"/>
    <x v="7"/>
    <s v="2 - Poder Ejecutivo"/>
    <s v="0221 - MINISTERIO DE ADMINISTRACIÓN PÚBLICA"/>
    <x v="155"/>
    <x v="0"/>
    <x v="0"/>
    <x v="2"/>
    <s v="2.6 - BIENES MUEBLES, INMUEBLES E INTANGIBLES"/>
    <s v="2.6.2 - MOBILIARIO Y EQUIPO DE AUDIO, AUDIOVISUAL, RECREATIVO Y EDUCACIONAL"/>
    <s v="N"/>
    <s v="00 - N/A"/>
    <s v="10 - FONDO GENERAL"/>
    <s v=" "/>
    <s v="01 - DISTRITO NACIONAL"/>
    <n v="1350000"/>
    <n v="2270000"/>
    <n v="1887742.6099999999"/>
  </r>
  <r>
    <x v="0"/>
    <x v="0"/>
    <x v="0"/>
    <x v="1"/>
    <x v="7"/>
    <s v="2 - Poder Ejecutivo"/>
    <s v="0221 - MINISTERIO DE ADMINISTRACIÓN PÚBLICA"/>
    <x v="155"/>
    <x v="0"/>
    <x v="0"/>
    <x v="2"/>
    <s v="2.6 - BIENES MUEBLES, INMUEBLES E INTANGIBLES"/>
    <s v="2.6.3 - EQUIPO E INSTRUMENTAL, CIENTÍFICO Y LABORATORIO"/>
    <s v="N"/>
    <s v="00 - N/A"/>
    <s v="10 - FONDO GENERAL"/>
    <s v=" "/>
    <s v="01 - DISTRITO NACIONAL"/>
    <n v="300000"/>
    <n v="200000"/>
    <n v="22378.7"/>
  </r>
  <r>
    <x v="0"/>
    <x v="0"/>
    <x v="0"/>
    <x v="1"/>
    <x v="7"/>
    <s v="2 - Poder Ejecutivo"/>
    <s v="0221 - MINISTERIO DE ADMINISTRACIÓN PÚBLICA"/>
    <x v="155"/>
    <x v="0"/>
    <x v="0"/>
    <x v="2"/>
    <s v="2.6 - BIENES MUEBLES, INMUEBLES E INTANGIBLES"/>
    <s v="2.6.4 - VEHÍCULOS Y EQUIPO DE TRANSPORTE, TRACCIÓN Y ELEVACIÓN"/>
    <s v="N"/>
    <s v="00 - N/A"/>
    <s v="10 - FONDO GENERAL"/>
    <s v=" "/>
    <s v="01 - DISTRITO NACIONAL"/>
    <n v="0"/>
    <n v="60000"/>
    <n v="47103.7"/>
  </r>
  <r>
    <x v="0"/>
    <x v="0"/>
    <x v="0"/>
    <x v="1"/>
    <x v="7"/>
    <s v="2 - Poder Ejecutivo"/>
    <s v="0221 - MINISTERIO DE ADMINISTRACIÓN PÚBLICA"/>
    <x v="155"/>
    <x v="0"/>
    <x v="0"/>
    <x v="2"/>
    <s v="2.6 - BIENES MUEBLES, INMUEBLES E INTANGIBLES"/>
    <s v="2.6.5 - MAQUINARIA, OTROS EQUIPOS Y HERRAMIENTAS"/>
    <s v="N"/>
    <s v="00 - N/A"/>
    <s v="10 - FONDO GENERAL"/>
    <s v=" "/>
    <s v="01 - DISTRITO NACIONAL"/>
    <n v="1050000"/>
    <n v="480000"/>
    <n v="270108"/>
  </r>
  <r>
    <x v="0"/>
    <x v="0"/>
    <x v="0"/>
    <x v="1"/>
    <x v="7"/>
    <s v="2 - Poder Ejecutivo"/>
    <s v="0221 - MINISTERIO DE ADMINISTRACIÓN PÚBLICA"/>
    <x v="155"/>
    <x v="0"/>
    <x v="0"/>
    <x v="2"/>
    <s v="2.6 - BIENES MUEBLES, INMUEBLES E INTANGIBLES"/>
    <s v="2.6.6 - EQUIPOS DE DEFENSA Y SEGURIDAD"/>
    <s v="N"/>
    <s v="00 - N/A"/>
    <s v="10 - FONDO GENERAL"/>
    <s v=" "/>
    <s v="01 - DISTRITO NACIONAL"/>
    <n v="4000000"/>
    <n v="100000"/>
    <n v="0"/>
  </r>
  <r>
    <x v="0"/>
    <x v="0"/>
    <x v="0"/>
    <x v="1"/>
    <x v="7"/>
    <s v="2 - Poder Ejecutivo"/>
    <s v="0221 - MINISTERIO DE ADMINISTRACIÓN PÚBLICA"/>
    <x v="155"/>
    <x v="0"/>
    <x v="0"/>
    <x v="2"/>
    <s v="2.6 - BIENES MUEBLES, INMUEBLES E INTANGIBLES"/>
    <s v="2.6.8 - BIENES INTANGIBLES"/>
    <s v="N"/>
    <s v="00 - N/A"/>
    <s v="10 - FONDO GENERAL"/>
    <s v=" "/>
    <s v="01 - DISTRITO NACIONAL"/>
    <n v="500000"/>
    <n v="0"/>
    <n v="0"/>
  </r>
  <r>
    <x v="0"/>
    <x v="0"/>
    <x v="0"/>
    <x v="1"/>
    <x v="7"/>
    <s v="2 - Poder Ejecutivo"/>
    <s v="0221 - MINISTERIO DE ADMINISTRACIÓN PÚBLICA"/>
    <x v="156"/>
    <x v="2"/>
    <x v="10"/>
    <x v="39"/>
    <s v="2.6 - BIENES MUEBLES, INMUEBLES E INTANGIBLES"/>
    <s v="2.6.1 - MOBILIARIO Y EQUIPO"/>
    <s v="N"/>
    <s v="00 - N/A"/>
    <s v="10 - FONDO GENERAL"/>
    <s v=" "/>
    <s v="01 - DISTRITO NACIONAL"/>
    <n v="15086972"/>
    <n v="277217.66999999993"/>
    <n v="213041.80000000002"/>
  </r>
  <r>
    <x v="0"/>
    <x v="0"/>
    <x v="0"/>
    <x v="1"/>
    <x v="7"/>
    <s v="2 - Poder Ejecutivo"/>
    <s v="0221 - MINISTERIO DE ADMINISTRACIÓN PÚBLICA"/>
    <x v="156"/>
    <x v="2"/>
    <x v="10"/>
    <x v="39"/>
    <s v="2.6 - BIENES MUEBLES, INMUEBLES E INTANGIBLES"/>
    <s v="2.6.2 - MOBILIARIO Y EQUIPO DE AUDIO, AUDIOVISUAL, RECREATIVO Y EDUCACIONAL"/>
    <s v="N"/>
    <s v="00 - N/A"/>
    <s v="10 - FONDO GENERAL"/>
    <s v=" "/>
    <s v="01 - DISTRITO NACIONAL"/>
    <n v="1641966"/>
    <n v="783966"/>
    <n v="299014.37"/>
  </r>
  <r>
    <x v="0"/>
    <x v="0"/>
    <x v="0"/>
    <x v="1"/>
    <x v="7"/>
    <s v="2 - Poder Ejecutivo"/>
    <s v="0221 - MINISTERIO DE ADMINISTRACIÓN PÚBLICA"/>
    <x v="156"/>
    <x v="2"/>
    <x v="10"/>
    <x v="39"/>
    <s v="2.6 - BIENES MUEBLES, INMUEBLES E INTANGIBLES"/>
    <s v="2.6.5 - MAQUINARIA, OTROS EQUIPOS Y HERRAMIENTAS"/>
    <s v="N"/>
    <s v="00 - N/A"/>
    <s v="10 - FONDO GENERAL"/>
    <s v=" "/>
    <s v="01 - DISTRITO NACIONAL"/>
    <n v="0"/>
    <n v="99000"/>
    <n v="84960"/>
  </r>
  <r>
    <x v="0"/>
    <x v="0"/>
    <x v="0"/>
    <x v="1"/>
    <x v="7"/>
    <s v="2 - Poder Ejecutivo"/>
    <s v="0221 - MINISTERIO DE ADMINISTRACIÓN PÚBLICA"/>
    <x v="156"/>
    <x v="2"/>
    <x v="10"/>
    <x v="39"/>
    <s v="2.6 - BIENES MUEBLES, INMUEBLES E INTANGIBLES"/>
    <s v="2.6.8 - BIENES INTANGIBLES"/>
    <s v="N"/>
    <s v="00 - N/A"/>
    <s v="10 - FONDO GENERAL"/>
    <s v=" "/>
    <s v="01 - DISTRITO NACIONAL"/>
    <n v="0"/>
    <n v="1000000"/>
    <n v="0"/>
  </r>
  <r>
    <x v="0"/>
    <x v="0"/>
    <x v="0"/>
    <x v="1"/>
    <x v="7"/>
    <s v="2 - Poder Ejecutivo"/>
    <s v="0221 - MINISTERIO DE ADMINISTRACIÓN PÚBLICA"/>
    <x v="157"/>
    <x v="1"/>
    <x v="20"/>
    <x v="84"/>
    <s v="2.6 - BIENES MUEBLES, INMUEBLES E INTANGIBLES"/>
    <s v="2.6.1 - MOBILIARIO Y EQUIPO"/>
    <s v="N"/>
    <s v="00 - N/A"/>
    <s v="10 - FONDO GENERAL"/>
    <s v=" "/>
    <s v="01 - DISTRITO NACIONAL"/>
    <n v="0"/>
    <n v="4463461"/>
    <n v="581371.63"/>
  </r>
  <r>
    <x v="0"/>
    <x v="0"/>
    <x v="0"/>
    <x v="1"/>
    <x v="7"/>
    <s v="2 - Poder Ejecutivo"/>
    <s v="0221 - MINISTERIO DE ADMINISTRACIÓN PÚBLICA"/>
    <x v="157"/>
    <x v="1"/>
    <x v="20"/>
    <x v="84"/>
    <s v="2.6 - BIENES MUEBLES, INMUEBLES E INTANGIBLES"/>
    <s v="2.6.1 - MOBILIARIO Y EQUIPO"/>
    <s v="N"/>
    <s v="00 - N/A"/>
    <s v="10 - FONDO GENERAL"/>
    <s v=" "/>
    <s v="99 - MULTIPROVINCIAL"/>
    <n v="0"/>
    <n v="13865780"/>
    <n v="1222459.1099999999"/>
  </r>
  <r>
    <x v="0"/>
    <x v="0"/>
    <x v="0"/>
    <x v="1"/>
    <x v="7"/>
    <s v="2 - Poder Ejecutivo"/>
    <s v="0221 - MINISTERIO DE ADMINISTRACIÓN PÚBLICA"/>
    <x v="157"/>
    <x v="1"/>
    <x v="20"/>
    <x v="84"/>
    <s v="2.6 - BIENES MUEBLES, INMUEBLES E INTANGIBLES"/>
    <s v="2.6.2 - MOBILIARIO Y EQUIPO DE AUDIO, AUDIOVISUAL, RECREATIVO Y EDUCACIONAL"/>
    <s v="N"/>
    <s v="00 - N/A"/>
    <s v="10 - FONDO GENERAL"/>
    <s v=" "/>
    <s v="99 - MULTIPROVINCIAL"/>
    <n v="0"/>
    <n v="3332254"/>
    <n v="817653.73"/>
  </r>
  <r>
    <x v="0"/>
    <x v="0"/>
    <x v="0"/>
    <x v="1"/>
    <x v="7"/>
    <s v="2 - Poder Ejecutivo"/>
    <s v="0221 - MINISTERIO DE ADMINISTRACIÓN PÚBLICA"/>
    <x v="157"/>
    <x v="1"/>
    <x v="20"/>
    <x v="84"/>
    <s v="2.6 - BIENES MUEBLES, INMUEBLES E INTANGIBLES"/>
    <s v="2.6.3 - EQUIPO E INSTRUMENTAL, CIENTÍFICO Y LABORATORIO"/>
    <s v="N"/>
    <s v="00 - N/A"/>
    <s v="10 - FONDO GENERAL"/>
    <s v=" "/>
    <s v="01 - DISTRITO NACIONAL"/>
    <n v="0"/>
    <n v="48000"/>
    <n v="17490"/>
  </r>
  <r>
    <x v="0"/>
    <x v="0"/>
    <x v="0"/>
    <x v="1"/>
    <x v="7"/>
    <s v="2 - Poder Ejecutivo"/>
    <s v="0221 - MINISTERIO DE ADMINISTRACIÓN PÚBLICA"/>
    <x v="157"/>
    <x v="1"/>
    <x v="20"/>
    <x v="84"/>
    <s v="2.6 - BIENES MUEBLES, INMUEBLES E INTANGIBLES"/>
    <s v="2.6.4 - VEHÍCULOS Y EQUIPO DE TRANSPORTE, TRACCIÓN Y ELEVACIÓN"/>
    <s v="N"/>
    <s v="00 - N/A"/>
    <s v="10 - FONDO GENERAL"/>
    <s v=" "/>
    <s v="99 - MULTIPROVINCIAL"/>
    <n v="0"/>
    <n v="13634400"/>
    <n v="13634400"/>
  </r>
  <r>
    <x v="0"/>
    <x v="0"/>
    <x v="0"/>
    <x v="1"/>
    <x v="7"/>
    <s v="2 - Poder Ejecutivo"/>
    <s v="0221 - MINISTERIO DE ADMINISTRACIÓN PÚBLICA"/>
    <x v="157"/>
    <x v="1"/>
    <x v="20"/>
    <x v="84"/>
    <s v="2.6 - BIENES MUEBLES, INMUEBLES E INTANGIBLES"/>
    <s v="2.6.5 - MAQUINARIA, OTROS EQUIPOS Y HERRAMIENTAS"/>
    <s v="N"/>
    <s v="00 - N/A"/>
    <s v="10 - FONDO GENERAL"/>
    <s v=" "/>
    <s v="01 - DISTRITO NACIONAL"/>
    <n v="0"/>
    <n v="1313992"/>
    <n v="131225.96"/>
  </r>
  <r>
    <x v="0"/>
    <x v="0"/>
    <x v="0"/>
    <x v="1"/>
    <x v="7"/>
    <s v="2 - Poder Ejecutivo"/>
    <s v="0221 - MINISTERIO DE ADMINISTRACIÓN PÚBLICA"/>
    <x v="157"/>
    <x v="1"/>
    <x v="20"/>
    <x v="84"/>
    <s v="2.6 - BIENES MUEBLES, INMUEBLES E INTANGIBLES"/>
    <s v="2.6.5 - MAQUINARIA, OTROS EQUIPOS Y HERRAMIENTAS"/>
    <s v="N"/>
    <s v="00 - N/A"/>
    <s v="10 - FONDO GENERAL"/>
    <s v=" "/>
    <s v="99 - MULTIPROVINCIAL"/>
    <n v="0"/>
    <n v="1567569"/>
    <n v="191077.92"/>
  </r>
  <r>
    <x v="0"/>
    <x v="0"/>
    <x v="0"/>
    <x v="1"/>
    <x v="7"/>
    <s v="2 - Poder Ejecutivo"/>
    <s v="0221 - MINISTERIO DE ADMINISTRACIÓN PÚBLICA"/>
    <x v="157"/>
    <x v="1"/>
    <x v="20"/>
    <x v="84"/>
    <s v="2.6 - BIENES MUEBLES, INMUEBLES E INTANGIBLES"/>
    <s v="2.6.6 - EQUIPOS DE DEFENSA Y SEGURIDAD"/>
    <s v="N"/>
    <s v="00 - N/A"/>
    <s v="10 - FONDO GENERAL"/>
    <s v=" "/>
    <s v="99 - MULTIPROVINCIAL"/>
    <n v="0"/>
    <n v="1400000"/>
    <n v="509286.19"/>
  </r>
  <r>
    <x v="0"/>
    <x v="0"/>
    <x v="0"/>
    <x v="1"/>
    <x v="7"/>
    <s v="2 - Poder Ejecutivo"/>
    <s v="0221 - MINISTERIO DE ADMINISTRACIÓN PÚBLICA"/>
    <x v="157"/>
    <x v="1"/>
    <x v="20"/>
    <x v="84"/>
    <s v="2.6 - BIENES MUEBLES, INMUEBLES E INTANGIBLES"/>
    <s v="2.6.8 - BIENES INTANGIBLES"/>
    <s v="N"/>
    <s v="00 - N/A"/>
    <s v="10 - FONDO GENERAL"/>
    <s v=" "/>
    <s v="01 - DISTRITO NACIONAL"/>
    <n v="0"/>
    <n v="200000"/>
    <n v="0"/>
  </r>
  <r>
    <x v="0"/>
    <x v="0"/>
    <x v="0"/>
    <x v="1"/>
    <x v="7"/>
    <s v="2 - Poder Ejecutivo"/>
    <s v="0221 - MINISTERIO DE ADMINISTRACIÓN PÚBLICA"/>
    <x v="157"/>
    <x v="1"/>
    <x v="20"/>
    <x v="84"/>
    <s v="2.6 - BIENES MUEBLES, INMUEBLES E INTANGIBLES"/>
    <s v="2.6.8 - BIENES INTANGIBLES"/>
    <s v="N"/>
    <s v="00 - N/A"/>
    <s v="10 - FONDO GENERAL"/>
    <s v=" "/>
    <s v="99 - MULTIPROVINCIAL"/>
    <n v="0"/>
    <n v="20714060"/>
    <n v="13695259.379999999"/>
  </r>
  <r>
    <x v="0"/>
    <x v="0"/>
    <x v="0"/>
    <x v="1"/>
    <x v="7"/>
    <s v="2 - Poder Ejecutivo"/>
    <s v="0222 - MINISTERIO DE ENERGIA Y MINAS"/>
    <x v="158"/>
    <x v="1"/>
    <x v="16"/>
    <x v="64"/>
    <s v="2.6 - BIENES MUEBLES, INMUEBLES E INTANGIBLES"/>
    <s v="2.6.3 - EQUIPO E INSTRUMENTAL, CIENTÍFICO Y LABORATORIO"/>
    <s v="N"/>
    <s v="00 - N/A"/>
    <s v="10 - FONDO GENERAL"/>
    <s v=" "/>
    <s v="99 - MULTIPROVINCIAL"/>
    <n v="0"/>
    <n v="0"/>
    <n v="0"/>
  </r>
  <r>
    <x v="0"/>
    <x v="0"/>
    <x v="0"/>
    <x v="1"/>
    <x v="7"/>
    <s v="2 - Poder Ejecutivo"/>
    <s v="0222 - MINISTERIO DE ENERGIA Y MINAS"/>
    <x v="158"/>
    <x v="1"/>
    <x v="16"/>
    <x v="64"/>
    <s v="2.6 - BIENES MUEBLES, INMUEBLES E INTANGIBLES"/>
    <s v="2.6.5 - MAQUINARIA, OTROS EQUIPOS Y HERRAMIENTAS"/>
    <s v="N"/>
    <s v="00 - N/A"/>
    <s v="10 - FONDO GENERAL"/>
    <s v=" "/>
    <s v="99 - MULTIPROVINCIAL"/>
    <n v="0"/>
    <n v="206500"/>
    <n v="0"/>
  </r>
  <r>
    <x v="0"/>
    <x v="0"/>
    <x v="0"/>
    <x v="1"/>
    <x v="7"/>
    <s v="2 - Poder Ejecutivo"/>
    <s v="0222 - MINISTERIO DE ENERGIA Y MINAS"/>
    <x v="158"/>
    <x v="1"/>
    <x v="16"/>
    <x v="106"/>
    <s v="2.6 - BIENES MUEBLES, INMUEBLES E INTANGIBLES"/>
    <s v="2.6.5 - MAQUINARIA, OTROS EQUIPOS Y HERRAMIENTAS"/>
    <s v="S"/>
    <s v="01 - MEJORAMIENTO DEL SISTEMA DE DISTRIBUCION ELECTRICA A NIVEL NACIONAL"/>
    <s v="60 - CREDITO EXTERNO"/>
    <n v="13434"/>
    <s v="99 - MULTIPROVINCIAL"/>
    <n v="1205000000"/>
    <n v="182955614"/>
    <n v="0"/>
  </r>
  <r>
    <x v="0"/>
    <x v="0"/>
    <x v="0"/>
    <x v="1"/>
    <x v="7"/>
    <s v="2 - Poder Ejecutivo"/>
    <s v="0222 - MINISTERIO DE ENERGIA Y MINAS"/>
    <x v="158"/>
    <x v="1"/>
    <x v="16"/>
    <x v="85"/>
    <s v="2.6 - BIENES MUEBLES, INMUEBLES E INTANGIBLES"/>
    <s v="2.6.1 - MOBILIARIO Y EQUIPO"/>
    <s v="N"/>
    <s v="00 - N/A"/>
    <s v="10 - FONDO GENERAL"/>
    <s v=" "/>
    <s v="99 - MULTIPROVINCIAL"/>
    <n v="0"/>
    <n v="0"/>
    <n v="0"/>
  </r>
  <r>
    <x v="0"/>
    <x v="0"/>
    <x v="0"/>
    <x v="1"/>
    <x v="7"/>
    <s v="2 - Poder Ejecutivo"/>
    <s v="0222 - MINISTERIO DE ENERGIA Y MINAS"/>
    <x v="158"/>
    <x v="1"/>
    <x v="16"/>
    <x v="85"/>
    <s v="2.7 - OBRAS"/>
    <s v="2.7.1 - OBRAS EN EDIFICACIONES"/>
    <s v="N"/>
    <s v="00 - N/A"/>
    <s v="10 - FONDO GENERAL"/>
    <s v=" "/>
    <s v="99 - MULTIPROVINCIAL"/>
    <n v="0"/>
    <n v="43400000"/>
    <n v="11237014.980000002"/>
  </r>
  <r>
    <x v="0"/>
    <x v="0"/>
    <x v="0"/>
    <x v="1"/>
    <x v="7"/>
    <s v="2 - Poder Ejecutivo"/>
    <s v="0222 - MINISTERIO DE ENERGIA Y MINAS"/>
    <x v="158"/>
    <x v="1"/>
    <x v="16"/>
    <x v="86"/>
    <s v="2.6 - BIENES MUEBLES, INMUEBLES E INTANGIBLES"/>
    <s v="2.6.1 - MOBILIARIO Y EQUIPO"/>
    <s v="N"/>
    <s v="00 - N/A"/>
    <s v="10 - FONDO GENERAL"/>
    <s v=" "/>
    <s v="99 - MULTIPROVINCIAL"/>
    <n v="44742478"/>
    <n v="23159603"/>
    <n v="8708923.8200000003"/>
  </r>
  <r>
    <x v="0"/>
    <x v="0"/>
    <x v="0"/>
    <x v="1"/>
    <x v="7"/>
    <s v="2 - Poder Ejecutivo"/>
    <s v="0222 - MINISTERIO DE ENERGIA Y MINAS"/>
    <x v="158"/>
    <x v="1"/>
    <x v="16"/>
    <x v="86"/>
    <s v="2.6 - BIENES MUEBLES, INMUEBLES E INTANGIBLES"/>
    <s v="2.6.2 - MOBILIARIO Y EQUIPO DE AUDIO, AUDIOVISUAL, RECREATIVO Y EDUCACIONAL"/>
    <s v="N"/>
    <s v="00 - N/A"/>
    <s v="10 - FONDO GENERAL"/>
    <s v=" "/>
    <s v="99 - MULTIPROVINCIAL"/>
    <n v="1905481"/>
    <n v="3690169"/>
    <n v="2736597.08"/>
  </r>
  <r>
    <x v="0"/>
    <x v="0"/>
    <x v="0"/>
    <x v="1"/>
    <x v="7"/>
    <s v="2 - Poder Ejecutivo"/>
    <s v="0222 - MINISTERIO DE ENERGIA Y MINAS"/>
    <x v="158"/>
    <x v="1"/>
    <x v="16"/>
    <x v="86"/>
    <s v="2.6 - BIENES MUEBLES, INMUEBLES E INTANGIBLES"/>
    <s v="2.6.3 - EQUIPO E INSTRUMENTAL, CIENTÍFICO Y LABORATORIO"/>
    <s v="N"/>
    <s v="00 - N/A"/>
    <s v="10 - FONDO GENERAL"/>
    <s v=" "/>
    <s v="99 - MULTIPROVINCIAL"/>
    <n v="2641148"/>
    <n v="8000"/>
    <n v="7492.39"/>
  </r>
  <r>
    <x v="0"/>
    <x v="0"/>
    <x v="0"/>
    <x v="1"/>
    <x v="7"/>
    <s v="2 - Poder Ejecutivo"/>
    <s v="0222 - MINISTERIO DE ENERGIA Y MINAS"/>
    <x v="158"/>
    <x v="1"/>
    <x v="16"/>
    <x v="86"/>
    <s v="2.6 - BIENES MUEBLES, INMUEBLES E INTANGIBLES"/>
    <s v="2.6.4 - VEHÍCULOS Y EQUIPO DE TRANSPORTE, TRACCIÓN Y ELEVACIÓN"/>
    <s v="N"/>
    <s v="00 - N/A"/>
    <s v="10 - FONDO GENERAL"/>
    <s v=" "/>
    <s v="99 - MULTIPROVINCIAL"/>
    <n v="18562530"/>
    <n v="27714590"/>
    <n v="20851222.32"/>
  </r>
  <r>
    <x v="0"/>
    <x v="0"/>
    <x v="0"/>
    <x v="1"/>
    <x v="7"/>
    <s v="2 - Poder Ejecutivo"/>
    <s v="0222 - MINISTERIO DE ENERGIA Y MINAS"/>
    <x v="158"/>
    <x v="1"/>
    <x v="16"/>
    <x v="86"/>
    <s v="2.6 - BIENES MUEBLES, INMUEBLES E INTANGIBLES"/>
    <s v="2.6.4 - VEHÍCULOS Y EQUIPO DE TRANSPORTE, TRACCIÓN Y ELEVACIÓN"/>
    <s v="N"/>
    <s v="00 - N/A"/>
    <s v="20 - FONDOS CON DESTINO ESPECÍFICO"/>
    <s v=" "/>
    <s v="99 - MULTIPROVINCIAL"/>
    <n v="0"/>
    <n v="12000"/>
    <n v="0"/>
  </r>
  <r>
    <x v="0"/>
    <x v="0"/>
    <x v="0"/>
    <x v="1"/>
    <x v="7"/>
    <s v="2 - Poder Ejecutivo"/>
    <s v="0222 - MINISTERIO DE ENERGIA Y MINAS"/>
    <x v="158"/>
    <x v="1"/>
    <x v="16"/>
    <x v="86"/>
    <s v="2.6 - BIENES MUEBLES, INMUEBLES E INTANGIBLES"/>
    <s v="2.6.5 - MAQUINARIA, OTROS EQUIPOS Y HERRAMIENTAS"/>
    <s v="N"/>
    <s v="00 - N/A"/>
    <s v="10 - FONDO GENERAL"/>
    <s v=" "/>
    <s v="99 - MULTIPROVINCIAL"/>
    <n v="32817463"/>
    <n v="13600643"/>
    <n v="4001176.27"/>
  </r>
  <r>
    <x v="0"/>
    <x v="0"/>
    <x v="0"/>
    <x v="1"/>
    <x v="7"/>
    <s v="2 - Poder Ejecutivo"/>
    <s v="0222 - MINISTERIO DE ENERGIA Y MINAS"/>
    <x v="158"/>
    <x v="1"/>
    <x v="16"/>
    <x v="86"/>
    <s v="2.6 - BIENES MUEBLES, INMUEBLES E INTANGIBLES"/>
    <s v="2.6.5 - MAQUINARIA, OTROS EQUIPOS Y HERRAMIENTAS"/>
    <s v="N"/>
    <s v="00 - N/A"/>
    <s v="20 - FONDOS CON DESTINO ESPECÍFICO"/>
    <s v=" "/>
    <s v="99 - MULTIPROVINCIAL"/>
    <n v="5000000"/>
    <n v="38730219"/>
    <n v="4036956.98"/>
  </r>
  <r>
    <x v="0"/>
    <x v="0"/>
    <x v="0"/>
    <x v="1"/>
    <x v="7"/>
    <s v="2 - Poder Ejecutivo"/>
    <s v="0222 - MINISTERIO DE ENERGIA Y MINAS"/>
    <x v="158"/>
    <x v="1"/>
    <x v="16"/>
    <x v="86"/>
    <s v="2.6 - BIENES MUEBLES, INMUEBLES E INTANGIBLES"/>
    <s v="2.6.6 - EQUIPOS DE DEFENSA Y SEGURIDAD"/>
    <s v="N"/>
    <s v="00 - N/A"/>
    <s v="10 - FONDO GENERAL"/>
    <s v=" "/>
    <s v="99 - MULTIPROVINCIAL"/>
    <n v="0"/>
    <n v="1491000"/>
    <n v="0"/>
  </r>
  <r>
    <x v="0"/>
    <x v="0"/>
    <x v="0"/>
    <x v="1"/>
    <x v="7"/>
    <s v="2 - Poder Ejecutivo"/>
    <s v="0222 - MINISTERIO DE ENERGIA Y MINAS"/>
    <x v="158"/>
    <x v="1"/>
    <x v="16"/>
    <x v="86"/>
    <s v="2.6 - BIENES MUEBLES, INMUEBLES E INTANGIBLES"/>
    <s v="2.6.6 - EQUIPOS DE DEFENSA Y SEGURIDAD"/>
    <s v="N"/>
    <s v="00 - N/A"/>
    <s v="20 - FONDOS CON DESTINO ESPECÍFICO"/>
    <s v=" "/>
    <s v="99 - MULTIPROVINCIAL"/>
    <n v="0"/>
    <n v="234000"/>
    <n v="37760"/>
  </r>
  <r>
    <x v="0"/>
    <x v="0"/>
    <x v="0"/>
    <x v="1"/>
    <x v="7"/>
    <s v="2 - Poder Ejecutivo"/>
    <s v="0222 - MINISTERIO DE ENERGIA Y MINAS"/>
    <x v="158"/>
    <x v="1"/>
    <x v="16"/>
    <x v="86"/>
    <s v="2.6 - BIENES MUEBLES, INMUEBLES E INTANGIBLES"/>
    <s v="2.6.8 - BIENES INTANGIBLES"/>
    <s v="N"/>
    <s v="00 - N/A"/>
    <s v="10 - FONDO GENERAL"/>
    <s v=" "/>
    <s v="99 - MULTIPROVINCIAL"/>
    <n v="23650000"/>
    <n v="0"/>
    <n v="0"/>
  </r>
  <r>
    <x v="0"/>
    <x v="0"/>
    <x v="0"/>
    <x v="1"/>
    <x v="7"/>
    <s v="2 - Poder Ejecutivo"/>
    <s v="0222 - MINISTERIO DE ENERGIA Y MINAS"/>
    <x v="158"/>
    <x v="1"/>
    <x v="16"/>
    <x v="86"/>
    <s v="2.6 - BIENES MUEBLES, INMUEBLES E INTANGIBLES"/>
    <s v="2.6.9 - EDIFICIOS, ESTRUCTURAS, TIERRAS, TERRENOS Y OBJETOS DE VALOR"/>
    <s v="N"/>
    <s v="00 - N/A"/>
    <s v="10 - FONDO GENERAL"/>
    <s v=" "/>
    <s v="99 - MULTIPROVINCIAL"/>
    <n v="0"/>
    <n v="41150"/>
    <n v="29863.200000000001"/>
  </r>
  <r>
    <x v="0"/>
    <x v="0"/>
    <x v="0"/>
    <x v="1"/>
    <x v="7"/>
    <s v="2 - Poder Ejecutivo"/>
    <s v="0222 - MINISTERIO DE ENERGIA Y MINAS"/>
    <x v="158"/>
    <x v="1"/>
    <x v="16"/>
    <x v="86"/>
    <s v="2.7 - OBRAS"/>
    <s v="2.7.1 - OBRAS EN EDIFICACIONES"/>
    <s v="N"/>
    <s v="00 - N/A"/>
    <s v="10 - FONDO GENERAL"/>
    <s v=" "/>
    <s v="99 - MULTIPROVINCIAL"/>
    <n v="86115852"/>
    <n v="21719717"/>
    <n v="3020733.9299999997"/>
  </r>
  <r>
    <x v="0"/>
    <x v="0"/>
    <x v="0"/>
    <x v="1"/>
    <x v="7"/>
    <s v="2 - Poder Ejecutivo"/>
    <s v="0222 - MINISTERIO DE ENERGIA Y MINAS"/>
    <x v="158"/>
    <x v="1"/>
    <x v="18"/>
    <x v="70"/>
    <s v="2.6 - BIENES MUEBLES, INMUEBLES E INTANGIBLES"/>
    <s v="2.6.1 - MOBILIARIO Y EQUIPO"/>
    <s v="N"/>
    <s v="00 - N/A"/>
    <s v="10 - FONDO GENERAL"/>
    <s v=" "/>
    <s v="99 - MULTIPROVINCIAL"/>
    <n v="17996"/>
    <n v="717676"/>
    <n v="0"/>
  </r>
  <r>
    <x v="0"/>
    <x v="0"/>
    <x v="0"/>
    <x v="1"/>
    <x v="7"/>
    <s v="2 - Poder Ejecutivo"/>
    <s v="0222 - MINISTERIO DE ENERGIA Y MINAS"/>
    <x v="158"/>
    <x v="1"/>
    <x v="18"/>
    <x v="70"/>
    <s v="2.6 - BIENES MUEBLES, INMUEBLES E INTANGIBLES"/>
    <s v="2.6.1 - MOBILIARIO Y EQUIPO"/>
    <s v="S"/>
    <s v="01 - INVESTIGACIÓN POTENCIAL DE TIERRAS RARAS EN LA RESERVA FISCAL AVILA, PROVINCIA  PEDERNALES"/>
    <s v="10 - FONDO GENERAL"/>
    <n v="16726"/>
    <s v="16 - PEDERNALES"/>
    <n v="0"/>
    <n v="1647000"/>
    <n v="0"/>
  </r>
  <r>
    <x v="0"/>
    <x v="0"/>
    <x v="0"/>
    <x v="1"/>
    <x v="7"/>
    <s v="2 - Poder Ejecutivo"/>
    <s v="0222 - MINISTERIO DE ENERGIA Y MINAS"/>
    <x v="158"/>
    <x v="1"/>
    <x v="18"/>
    <x v="70"/>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1000"/>
    <n v="0"/>
  </r>
  <r>
    <x v="0"/>
    <x v="0"/>
    <x v="0"/>
    <x v="1"/>
    <x v="7"/>
    <s v="2 - Poder Ejecutivo"/>
    <s v="0222 - MINISTERIO DE ENERGIA Y MINAS"/>
    <x v="158"/>
    <x v="1"/>
    <x v="18"/>
    <x v="70"/>
    <s v="2.6 - BIENES MUEBLES, INMUEBLES E INTANGIBLES"/>
    <s v="2.6.3 - EQUIPO E INSTRUMENTAL, CIENTÍFICO Y LABORATORIO"/>
    <s v="N"/>
    <s v="00 - N/A"/>
    <s v="10 - FONDO GENERAL"/>
    <s v=" "/>
    <s v="99 - MULTIPROVINCIAL"/>
    <n v="174019"/>
    <n v="7297514"/>
    <n v="3001710.77"/>
  </r>
  <r>
    <x v="0"/>
    <x v="0"/>
    <x v="0"/>
    <x v="1"/>
    <x v="7"/>
    <s v="2 - Poder Ejecutivo"/>
    <s v="0222 - MINISTERIO DE ENERGIA Y MINAS"/>
    <x v="158"/>
    <x v="1"/>
    <x v="18"/>
    <x v="70"/>
    <s v="2.6 - BIENES MUEBLES, INMUEBLES E INTANGIBLES"/>
    <s v="2.6.3 - EQUIPO E INSTRUMENTAL, CIENTÍFICO Y LABORATORIO"/>
    <s v="S"/>
    <s v="01 - INVESTIGACIÓN POTENCIAL DE TIERRAS RARAS EN LA RESERVA FISCAL AVILA, PROVINCIA  PEDERNALES"/>
    <s v="10 - FONDO GENERAL"/>
    <n v="16726"/>
    <s v="16 - PEDERNALES"/>
    <n v="0"/>
    <n v="174795"/>
    <n v="0"/>
  </r>
  <r>
    <x v="0"/>
    <x v="0"/>
    <x v="0"/>
    <x v="1"/>
    <x v="7"/>
    <s v="2 - Poder Ejecutivo"/>
    <s v="0222 - MINISTERIO DE ENERGIA Y MINAS"/>
    <x v="158"/>
    <x v="1"/>
    <x v="18"/>
    <x v="70"/>
    <s v="2.6 - BIENES MUEBLES, INMUEBLES E INTANGIBLES"/>
    <s v="2.6.4 - VEHÍCULOS Y EQUIPO DE TRANSPORTE, TRACCIÓN Y ELEVACIÓN"/>
    <s v="N"/>
    <s v="00 - N/A"/>
    <s v="10 - FONDO GENERAL"/>
    <s v=" "/>
    <s v="99 - MULTIPROVINCIAL"/>
    <n v="0"/>
    <n v="700000"/>
    <n v="0"/>
  </r>
  <r>
    <x v="0"/>
    <x v="0"/>
    <x v="0"/>
    <x v="1"/>
    <x v="7"/>
    <s v="2 - Poder Ejecutivo"/>
    <s v="0222 - MINISTERIO DE ENERGIA Y MINAS"/>
    <x v="158"/>
    <x v="1"/>
    <x v="18"/>
    <x v="70"/>
    <s v="2.6 - BIENES MUEBLES, INMUEBLES E INTANGIBLES"/>
    <s v="2.6.5 - MAQUINARIA, OTROS EQUIPOS Y HERRAMIENTAS"/>
    <s v="N"/>
    <s v="00 - N/A"/>
    <s v="10 - FONDO GENERAL"/>
    <s v=" "/>
    <s v="99 - MULTIPROVINCIAL"/>
    <n v="0"/>
    <n v="18131535"/>
    <n v="8619753.5399999991"/>
  </r>
  <r>
    <x v="0"/>
    <x v="0"/>
    <x v="0"/>
    <x v="1"/>
    <x v="7"/>
    <s v="2 - Poder Ejecutivo"/>
    <s v="0222 - MINISTERIO DE ENERGIA Y MINAS"/>
    <x v="158"/>
    <x v="1"/>
    <x v="18"/>
    <x v="70"/>
    <s v="2.6 - BIENES MUEBLES, INMUEBLES E INTANGIBLES"/>
    <s v="2.6.5 - MAQUINARIA, OTROS EQUIPOS Y HERRAMIENTAS"/>
    <s v="S"/>
    <s v="01 - INVESTIGACIÓN POTENCIAL DE TIERRAS RARAS EN LA RESERVA FISCAL AVILA, PROVINCIA  PEDERNALES"/>
    <s v="10 - FONDO GENERAL"/>
    <n v="16726"/>
    <s v="16 - PEDERNALES"/>
    <n v="0"/>
    <n v="2520000"/>
    <n v="0"/>
  </r>
  <r>
    <x v="0"/>
    <x v="0"/>
    <x v="0"/>
    <x v="1"/>
    <x v="7"/>
    <s v="2 - Poder Ejecutivo"/>
    <s v="0222 - MINISTERIO DE ENERGIA Y MINAS"/>
    <x v="158"/>
    <x v="1"/>
    <x v="18"/>
    <x v="70"/>
    <s v="2.7 - OBRAS"/>
    <s v="2.7.1 - OBRAS EN EDIFICACIONES"/>
    <s v="N"/>
    <s v="00 - N/A"/>
    <s v="10 - FONDO GENERAL"/>
    <s v=" "/>
    <s v="99 - MULTIPROVINCIAL"/>
    <n v="0"/>
    <n v="30450000"/>
    <n v="6088333.7999999998"/>
  </r>
  <r>
    <x v="0"/>
    <x v="0"/>
    <x v="0"/>
    <x v="1"/>
    <x v="7"/>
    <s v="2 - Poder Ejecutivo"/>
    <s v="0222 - MINISTERIO DE ENERGIA Y MINAS"/>
    <x v="158"/>
    <x v="3"/>
    <x v="19"/>
    <x v="72"/>
    <s v="2.6 - BIENES MUEBLES, INMUEBLES E INTANGIBLES"/>
    <s v="2.6.1 - MOBILIARIO Y EQUIPO"/>
    <s v="N"/>
    <s v="00 - N/A"/>
    <s v="10 - FONDO GENERAL"/>
    <s v=" "/>
    <s v="99 - MULTIPROVINCIAL"/>
    <n v="117230"/>
    <n v="0"/>
    <n v="0"/>
  </r>
  <r>
    <x v="0"/>
    <x v="0"/>
    <x v="0"/>
    <x v="1"/>
    <x v="7"/>
    <s v="2 - Poder Ejecutivo"/>
    <s v="0222 - MINISTERIO DE ENERGIA Y MINAS"/>
    <x v="158"/>
    <x v="3"/>
    <x v="19"/>
    <x v="72"/>
    <s v="2.6 - BIENES MUEBLES, INMUEBLES E INTANGIBLES"/>
    <s v="2.6.3 - EQUIPO E INSTRUMENTAL, CIENTÍFICO Y LABORATORIO"/>
    <s v="N"/>
    <s v="00 - N/A"/>
    <s v="10 - FONDO GENERAL"/>
    <s v=" "/>
    <s v="99 - MULTIPROVINCIAL"/>
    <n v="155564"/>
    <n v="0"/>
    <n v="0"/>
  </r>
  <r>
    <x v="0"/>
    <x v="0"/>
    <x v="0"/>
    <x v="1"/>
    <x v="7"/>
    <s v="2 - Poder Ejecutivo"/>
    <s v="0222 - MINISTERIO DE ENERGIA Y MINAS"/>
    <x v="158"/>
    <x v="3"/>
    <x v="19"/>
    <x v="72"/>
    <s v="2.6 - BIENES MUEBLES, INMUEBLES E INTANGIBLES"/>
    <s v="2.6.4 - VEHÍCULOS Y EQUIPO DE TRANSPORTE, TRACCIÓN Y ELEVACIÓN"/>
    <s v="N"/>
    <s v="00 - N/A"/>
    <s v="10 - FONDO GENERAL"/>
    <s v=" "/>
    <s v="99 - MULTIPROVINCIAL"/>
    <n v="4000000"/>
    <n v="9204"/>
    <n v="0"/>
  </r>
  <r>
    <x v="0"/>
    <x v="0"/>
    <x v="0"/>
    <x v="1"/>
    <x v="7"/>
    <s v="2 - Poder Ejecutivo"/>
    <s v="0222 - MINISTERIO DE ENERGIA Y MINAS"/>
    <x v="158"/>
    <x v="3"/>
    <x v="19"/>
    <x v="72"/>
    <s v="2.6 - BIENES MUEBLES, INMUEBLES E INTANGIBLES"/>
    <s v="2.6.5 - MAQUINARIA, OTROS EQUIPOS Y HERRAMIENTAS"/>
    <s v="N"/>
    <s v="00 - N/A"/>
    <s v="10 - FONDO GENERAL"/>
    <s v=" "/>
    <s v="99 - MULTIPROVINCIAL"/>
    <n v="8579464"/>
    <n v="1111000"/>
    <n v="1093200"/>
  </r>
  <r>
    <x v="0"/>
    <x v="0"/>
    <x v="0"/>
    <x v="1"/>
    <x v="7"/>
    <s v="2 - Poder Ejecutivo"/>
    <s v="0222 - MINISTERIO DE ENERGIA Y MINAS"/>
    <x v="158"/>
    <x v="3"/>
    <x v="19"/>
    <x v="72"/>
    <s v="2.7 - OBRAS"/>
    <s v="2.7.1 - OBRAS EN EDIFICACIONES"/>
    <s v="N"/>
    <s v="00 - N/A"/>
    <s v="10 - FONDO GENERAL"/>
    <s v=" "/>
    <s v="99 - MULTIPROVINCIAL"/>
    <n v="0"/>
    <n v="5525000"/>
    <n v="3811391.01"/>
  </r>
  <r>
    <x v="0"/>
    <x v="0"/>
    <x v="0"/>
    <x v="1"/>
    <x v="7"/>
    <s v="2 - Poder Ejecutivo"/>
    <s v="0222 - MINISTERIO DE ENERGIA Y MINAS"/>
    <x v="159"/>
    <x v="1"/>
    <x v="18"/>
    <x v="70"/>
    <s v="2.6 - BIENES MUEBLES, INMUEBLES E INTANGIBLES"/>
    <s v="2.6.1 - MOBILIARIO Y EQUIPO"/>
    <s v="N"/>
    <s v="00 - N/A"/>
    <s v="10 - FONDO GENERAL"/>
    <s v=" "/>
    <s v="99 - MULTIPROVINCIAL"/>
    <n v="1250000"/>
    <n v="1558500"/>
    <n v="921804.12"/>
  </r>
  <r>
    <x v="0"/>
    <x v="0"/>
    <x v="0"/>
    <x v="1"/>
    <x v="7"/>
    <s v="2 - Poder Ejecutivo"/>
    <s v="0222 - MINISTERIO DE ENERGIA Y MINAS"/>
    <x v="159"/>
    <x v="1"/>
    <x v="18"/>
    <x v="70"/>
    <s v="2.6 - BIENES MUEBLES, INMUEBLES E INTANGIBLES"/>
    <s v="2.6.1 - MOBILIARIO Y EQUIPO"/>
    <s v="N"/>
    <s v="00 - N/A"/>
    <s v="20 - FONDOS CON DESTINO ESPECÍFICO"/>
    <s v=" "/>
    <s v="99 - MULTIPROVINCIAL"/>
    <n v="0"/>
    <n v="500000"/>
    <n v="0"/>
  </r>
  <r>
    <x v="0"/>
    <x v="0"/>
    <x v="0"/>
    <x v="1"/>
    <x v="7"/>
    <s v="2 - Poder Ejecutivo"/>
    <s v="0222 - MINISTERIO DE ENERGIA Y MINAS"/>
    <x v="159"/>
    <x v="1"/>
    <x v="18"/>
    <x v="70"/>
    <s v="2.6 - BIENES MUEBLES, INMUEBLES E INTANGIBLES"/>
    <s v="2.6.2 - MOBILIARIO Y EQUIPO DE AUDIO, AUDIOVISUAL, RECREATIVO Y EDUCACIONAL"/>
    <s v="N"/>
    <s v="00 - N/A"/>
    <s v="10 - FONDO GENERAL"/>
    <s v=" "/>
    <s v="99 - MULTIPROVINCIAL"/>
    <n v="150000"/>
    <n v="0"/>
    <n v="0"/>
  </r>
  <r>
    <x v="0"/>
    <x v="0"/>
    <x v="0"/>
    <x v="1"/>
    <x v="7"/>
    <s v="2 - Poder Ejecutivo"/>
    <s v="0222 - MINISTERIO DE ENERGIA Y MINAS"/>
    <x v="159"/>
    <x v="1"/>
    <x v="18"/>
    <x v="70"/>
    <s v="2.6 - BIENES MUEBLES, INMUEBLES E INTANGIBLES"/>
    <s v="2.6.3 - EQUIPO E INSTRUMENTAL, CIENTÍFICO Y LABORATORIO"/>
    <s v="N"/>
    <s v="00 - N/A"/>
    <s v="10 - FONDO GENERAL"/>
    <s v=" "/>
    <s v="99 - MULTIPROVINCIAL"/>
    <n v="40000"/>
    <n v="0"/>
    <n v="0"/>
  </r>
  <r>
    <x v="0"/>
    <x v="0"/>
    <x v="0"/>
    <x v="1"/>
    <x v="7"/>
    <s v="2 - Poder Ejecutivo"/>
    <s v="0222 - MINISTERIO DE ENERGIA Y MINAS"/>
    <x v="159"/>
    <x v="1"/>
    <x v="18"/>
    <x v="70"/>
    <s v="2.6 - BIENES MUEBLES, INMUEBLES E INTANGIBLES"/>
    <s v="2.6.4 - VEHÍCULOS Y EQUIPO DE TRANSPORTE, TRACCIÓN Y ELEVACIÓN"/>
    <s v="N"/>
    <s v="00 - N/A"/>
    <s v="20 - FONDOS CON DESTINO ESPECÍFICO"/>
    <s v=" "/>
    <s v="99 - MULTIPROVINCIAL"/>
    <n v="1609077"/>
    <n v="125000"/>
    <n v="0"/>
  </r>
  <r>
    <x v="0"/>
    <x v="0"/>
    <x v="0"/>
    <x v="1"/>
    <x v="7"/>
    <s v="2 - Poder Ejecutivo"/>
    <s v="0222 - MINISTERIO DE ENERGIA Y MINAS"/>
    <x v="159"/>
    <x v="1"/>
    <x v="18"/>
    <x v="70"/>
    <s v="2.6 - BIENES MUEBLES, INMUEBLES E INTANGIBLES"/>
    <s v="2.6.5 - MAQUINARIA, OTROS EQUIPOS Y HERRAMIENTAS"/>
    <s v="N"/>
    <s v="00 - N/A"/>
    <s v="10 - FONDO GENERAL"/>
    <s v=" "/>
    <s v="99 - MULTIPROVINCIAL"/>
    <n v="450000"/>
    <n v="199500"/>
    <n v="158805.96"/>
  </r>
  <r>
    <x v="0"/>
    <x v="0"/>
    <x v="0"/>
    <x v="1"/>
    <x v="7"/>
    <s v="2 - Poder Ejecutivo"/>
    <s v="0222 - MINISTERIO DE ENERGIA Y MINAS"/>
    <x v="159"/>
    <x v="1"/>
    <x v="18"/>
    <x v="70"/>
    <s v="2.6 - BIENES MUEBLES, INMUEBLES E INTANGIBLES"/>
    <s v="2.6.6 - EQUIPOS DE DEFENSA Y SEGURIDAD"/>
    <s v="N"/>
    <s v="00 - N/A"/>
    <s v="10 - FONDO GENERAL"/>
    <s v=" "/>
    <s v="99 - MULTIPROVINCIAL"/>
    <n v="0"/>
    <n v="20000"/>
    <n v="19304.8"/>
  </r>
  <r>
    <x v="0"/>
    <x v="0"/>
    <x v="0"/>
    <x v="1"/>
    <x v="7"/>
    <s v="2 - Poder Ejecutivo"/>
    <s v="0222 - MINISTERIO DE ENERGIA Y MINAS"/>
    <x v="159"/>
    <x v="1"/>
    <x v="18"/>
    <x v="70"/>
    <s v="2.6 - BIENES MUEBLES, INMUEBLES E INTANGIBLES"/>
    <s v="2.6.8 - BIENES INTANGIBLES"/>
    <s v="N"/>
    <s v="00 - N/A"/>
    <s v="20 - FONDOS CON DESTINO ESPECÍFICO"/>
    <s v=" "/>
    <s v="99 - MULTIPROVINCIAL"/>
    <n v="1050000"/>
    <n v="350000"/>
    <n v="0"/>
  </r>
  <r>
    <x v="0"/>
    <x v="0"/>
    <x v="0"/>
    <x v="1"/>
    <x v="7"/>
    <s v="2 - Poder Ejecutivo"/>
    <s v="0223 - MINISTERIO DE LA VIVIENDA, HABITAT Y EDIFICACIONES (MIVHED)"/>
    <x v="160"/>
    <x v="0"/>
    <x v="0"/>
    <x v="0"/>
    <s v="2.7 - OBRAS"/>
    <s v="2.7.1 - OBRAS EN EDIFICACIONES"/>
    <s v="S"/>
    <s v="85 - RESTAURACIÓN CUBIERTAS MUSEO CASA DE TOSTADO, CIUDAD COLONIAL, DISTRITO NACIONAL"/>
    <s v="10 - FONDO GENERAL"/>
    <n v="15349"/>
    <s v="01 - DISTRITO NACIONAL"/>
    <n v="4221977"/>
    <n v="0"/>
    <n v="0"/>
  </r>
  <r>
    <x v="0"/>
    <x v="0"/>
    <x v="0"/>
    <x v="1"/>
    <x v="7"/>
    <s v="2 - Poder Ejecutivo"/>
    <s v="0223 - MINISTERIO DE LA VIVIENDA, HABITAT Y EDIFICACIONES (MIVHED)"/>
    <x v="160"/>
    <x v="0"/>
    <x v="0"/>
    <x v="2"/>
    <s v="2.6 - BIENES MUEBLES, INMUEBLES E INTANGIBLES"/>
    <s v="2.6.2 - MOBILIARIO Y EQUIPO DE AUDIO, AUDIOVISUAL, RECREATIVO Y EDUCACIONAL"/>
    <s v="S"/>
    <s v="41 - REMODELACIÓN DE LAS OFICINAS DEL  MINISTERIO DE LA VIVIENDA, HÁBITAT Y EDIFICACIONES, DISTRITO NACIONAL"/>
    <s v="10 - FONDO GENERAL"/>
    <n v="14749"/>
    <s v="01 - DISTRITO NACIONAL"/>
    <n v="0"/>
    <n v="10000000"/>
    <n v="0"/>
  </r>
  <r>
    <x v="0"/>
    <x v="0"/>
    <x v="0"/>
    <x v="1"/>
    <x v="7"/>
    <s v="2 - Poder Ejecutivo"/>
    <s v="0223 - MINISTERIO DE LA VIVIENDA, HABITAT Y EDIFICACIONES (MIVHED)"/>
    <x v="160"/>
    <x v="0"/>
    <x v="0"/>
    <x v="2"/>
    <s v="2.7 - OBRAS"/>
    <s v="2.7.1 - OBRAS EN EDIFICACIONES"/>
    <s v="S"/>
    <s v="18 - REMODELACIÓN DE  NUEVAS OFICINAS PARA LA JUNTA DE AVIACIÓN CIVIL, DISTRITO NACIONAL"/>
    <s v="10 - FONDO GENERAL"/>
    <n v="14706"/>
    <s v="01 - DISTRITO NACIONAL"/>
    <n v="10000000"/>
    <n v="35093846"/>
    <n v="35093844.960000001"/>
  </r>
  <r>
    <x v="0"/>
    <x v="0"/>
    <x v="0"/>
    <x v="1"/>
    <x v="7"/>
    <s v="2 - Poder Ejecutivo"/>
    <s v="0223 - MINISTERIO DE LA VIVIENDA, HABITAT Y EDIFICACIONES (MIVHED)"/>
    <x v="160"/>
    <x v="0"/>
    <x v="0"/>
    <x v="2"/>
    <s v="2.7 - OBRAS"/>
    <s v="2.7.1 - OBRAS EN EDIFICACIONES"/>
    <s v="S"/>
    <s v="31 - REMODELACIÓN DE LAS OFICINAS DE LA CÁMARA DE CUENTAS DE LA REPÚBLICA DOMINICANA, DISTRITO NACIONAL."/>
    <s v="10 - FONDO GENERAL"/>
    <n v="14741"/>
    <s v="01 - DISTRITO NACIONAL"/>
    <n v="10000000"/>
    <n v="16750149.66"/>
    <n v="7962063.6600000001"/>
  </r>
  <r>
    <x v="0"/>
    <x v="0"/>
    <x v="0"/>
    <x v="1"/>
    <x v="7"/>
    <s v="2 - Poder Ejecutivo"/>
    <s v="0223 - MINISTERIO DE LA VIVIENDA, HABITAT Y EDIFICACIONES (MIVHED)"/>
    <x v="160"/>
    <x v="0"/>
    <x v="0"/>
    <x v="2"/>
    <s v="2.7 - OBRAS"/>
    <s v="2.7.1 - OBRAS EN EDIFICACIONES"/>
    <s v="S"/>
    <s v="41 - REMODELACIÓN DE LAS OFICINAS DEL  MINISTERIO DE LA VIVIENDA, HÁBITAT Y EDIFICACIONES, DISTRITO NACIONAL"/>
    <s v="10 - FONDO GENERAL"/>
    <n v="14749"/>
    <s v="01 - DISTRITO NACIONAL"/>
    <n v="30735283"/>
    <n v="40735283"/>
    <n v="19472614.509999998"/>
  </r>
  <r>
    <x v="0"/>
    <x v="0"/>
    <x v="0"/>
    <x v="1"/>
    <x v="7"/>
    <s v="2 - Poder Ejecutivo"/>
    <s v="0223 - MINISTERIO DE LA VIVIENDA, HABITAT Y EDIFICACIONES (MIVHED)"/>
    <x v="160"/>
    <x v="0"/>
    <x v="0"/>
    <x v="2"/>
    <s v="2.7 - OBRAS"/>
    <s v="2.7.1 - OBRAS EN EDIFICACIONES"/>
    <s v="S"/>
    <s v="12 - CONSTRUCCIÓN DEL PALACIO MUNICIPAL DE SAN RAFAEL DEL YUMA, PROVINCIA LA ALTAGRACIA"/>
    <s v="10 - FONDO GENERAL"/>
    <n v="16655"/>
    <s v="11 - LA ALTAGRACIA"/>
    <n v="0"/>
    <n v="20367876"/>
    <n v="4073574.89"/>
  </r>
  <r>
    <x v="0"/>
    <x v="0"/>
    <x v="0"/>
    <x v="1"/>
    <x v="7"/>
    <s v="2 - Poder Ejecutivo"/>
    <s v="0223 - MINISTERIO DE LA VIVIENDA, HABITAT Y EDIFICACIONES (MIVHED)"/>
    <x v="160"/>
    <x v="0"/>
    <x v="0"/>
    <x v="2"/>
    <s v="2.7 - OBRAS"/>
    <s v="2.7.1 - OBRAS EN EDIFICACIONES"/>
    <s v="S"/>
    <s v="18 - REHABILITACIÓN DE EDIFICIO PARA LA NUEVA OFICINA DEL MINISTERIO ADMINISTRATIVO DE LA PRESIDENCIA, DISTRITO NACIONAL"/>
    <s v="10 - FONDO GENERAL"/>
    <n v="16738"/>
    <s v="01 - DISTRITO NACIONAL"/>
    <n v="0"/>
    <n v="41519760.850000001"/>
    <n v="37792545.369999997"/>
  </r>
  <r>
    <x v="0"/>
    <x v="0"/>
    <x v="0"/>
    <x v="1"/>
    <x v="7"/>
    <s v="2 - Poder Ejecutivo"/>
    <s v="0223 - MINISTERIO DE LA VIVIENDA, HABITAT Y EDIFICACIONES (MIVHED)"/>
    <x v="160"/>
    <x v="0"/>
    <x v="1"/>
    <x v="22"/>
    <s v="2.6 - BIENES MUEBLES, INMUEBLES E INTANGIBLES"/>
    <s v="2.6.1 - MOBILIARIO Y EQUIPO"/>
    <s v="S"/>
    <s v="03 - CONSTRUCCIÓN DEL CENTRO DE RETENCIÓN VEHICULAR DE LA DIGESETT, PROVINCIA SANTO DOMINGO"/>
    <s v="10 - FONDO GENERAL"/>
    <n v="14640"/>
    <s v="99 - MULTIPROVINCIAL"/>
    <n v="0"/>
    <n v="2186992"/>
    <n v="49524.88"/>
  </r>
  <r>
    <x v="0"/>
    <x v="0"/>
    <x v="0"/>
    <x v="1"/>
    <x v="7"/>
    <s v="2 - Poder Ejecutivo"/>
    <s v="0223 - MINISTERIO DE LA VIVIENDA, HABITAT Y EDIFICACIONES (MIVHED)"/>
    <x v="160"/>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2599318"/>
    <n v="519863.46"/>
  </r>
  <r>
    <x v="0"/>
    <x v="0"/>
    <x v="0"/>
    <x v="1"/>
    <x v="7"/>
    <s v="2 - Poder Ejecutivo"/>
    <s v="0223 - MINISTERIO DE LA VIVIENDA, HABITAT Y EDIFICACIONES (MIVHED)"/>
    <x v="160"/>
    <x v="0"/>
    <x v="1"/>
    <x v="22"/>
    <s v="2.6 - BIENES MUEBLES, INMUEBLES E INTANGIBLES"/>
    <s v="2.6.5 - MAQUINARIA, OTROS EQUIPOS Y HERRAMIENTAS"/>
    <s v="S"/>
    <s v="03 - CONSTRUCCIÓN DEL CENTRO DE RETENCIÓN VEHICULAR DE LA DIGESETT, PROVINCIA SANTO DOMINGO"/>
    <s v="10 - FONDO GENERAL"/>
    <n v="14640"/>
    <s v="99 - MULTIPROVINCIAL"/>
    <n v="0"/>
    <n v="63000"/>
    <n v="0"/>
  </r>
  <r>
    <x v="0"/>
    <x v="0"/>
    <x v="0"/>
    <x v="1"/>
    <x v="7"/>
    <s v="2 - Poder Ejecutivo"/>
    <s v="0223 - MINISTERIO DE LA VIVIENDA, HABITAT Y EDIFICACIONES (MIVHED)"/>
    <x v="160"/>
    <x v="0"/>
    <x v="1"/>
    <x v="22"/>
    <s v="2.6 - BIENES MUEBLES, INMUEBLES E INTANGIBLES"/>
    <s v="2.6.6 - EQUIPOS DE DEFENSA Y SEGURIDAD"/>
    <s v="S"/>
    <s v="03 - CONSTRUCCIÓN DEL CENTRO DE RETENCIÓN VEHICULAR DE LA DIGESETT, PROVINCIA SANTO DOMINGO"/>
    <s v="10 - FONDO GENERAL"/>
    <n v="14640"/>
    <s v="99 - MULTIPROVINCIAL"/>
    <n v="0"/>
    <n v="16356293"/>
    <n v="2351258.4300000002"/>
  </r>
  <r>
    <x v="0"/>
    <x v="0"/>
    <x v="0"/>
    <x v="1"/>
    <x v="7"/>
    <s v="2 - Poder Ejecutivo"/>
    <s v="0223 - MINISTERIO DE LA VIVIENDA, HABITAT Y EDIFICACIONES (MIVHED)"/>
    <x v="160"/>
    <x v="0"/>
    <x v="1"/>
    <x v="22"/>
    <s v="2.7 - OBRAS"/>
    <s v="2.7.1 - OBRAS EN EDIFICACIONES"/>
    <s v="S"/>
    <s v="03 - CONSTRUCCIÓN DEL CENTRO DE RETENCIÓN VEHICULAR DE LA DIGESETT, PROVINCIA SANTO DOMINGO"/>
    <s v="10 - FONDO GENERAL"/>
    <n v="14640"/>
    <s v="99 - MULTIPROVINCIAL"/>
    <n v="81961307"/>
    <n v="254397072.29000002"/>
    <n v="201171220.06"/>
  </r>
  <r>
    <x v="0"/>
    <x v="0"/>
    <x v="0"/>
    <x v="1"/>
    <x v="7"/>
    <s v="2 - Poder Ejecutivo"/>
    <s v="0223 - MINISTERIO DE LA VIVIENDA, HABITAT Y EDIFICACIONES (MIVHED)"/>
    <x v="160"/>
    <x v="0"/>
    <x v="1"/>
    <x v="22"/>
    <s v="2.7 - OBRAS"/>
    <s v="2.7.1 - OBRAS EN EDIFICACIONES"/>
    <s v="S"/>
    <s v="58 - CONSTRUCCIÓN DESTACAMENTO POLICIAL EL CAFE, MUNICIPIO SANTO DOMINGO OESTE, PROVINCIA SANTO DOMINGO"/>
    <s v="10 - FONDO GENERAL"/>
    <n v="14983"/>
    <s v="32 - SANTO DOMINGO"/>
    <n v="13299938"/>
    <n v="1500000"/>
    <n v="0"/>
  </r>
  <r>
    <x v="0"/>
    <x v="0"/>
    <x v="0"/>
    <x v="1"/>
    <x v="7"/>
    <s v="2 - Poder Ejecutivo"/>
    <s v="0223 - MINISTERIO DE LA VIVIENDA, HABITAT Y EDIFICACIONES (MIVHED)"/>
    <x v="160"/>
    <x v="0"/>
    <x v="1"/>
    <x v="1"/>
    <s v="2.7 - OBRAS"/>
    <s v="2.7.1 - OBRAS EN EDIFICACIONES"/>
    <s v="S"/>
    <s v="60 - CONSTRUCCIÓN CIUDAD JUDICIAL MUNICIPIO SANTO DOMINGO OESTE, PROVINCIA SANTO DOMINGO"/>
    <s v="10 - FONDO GENERAL"/>
    <n v="15005"/>
    <s v="32 - SANTO DOMINGO"/>
    <n v="100000000"/>
    <n v="13958230.009999998"/>
    <n v="0"/>
  </r>
  <r>
    <x v="0"/>
    <x v="0"/>
    <x v="0"/>
    <x v="1"/>
    <x v="7"/>
    <s v="2 - Poder Ejecutivo"/>
    <s v="0223 - MINISTERIO DE LA VIVIENDA, HABITAT Y EDIFICACIONES (MIVHED)"/>
    <x v="160"/>
    <x v="0"/>
    <x v="1"/>
    <x v="1"/>
    <s v="2.7 - OBRAS"/>
    <s v="2.7.1 - OBRAS EN EDIFICACIONES"/>
    <s v="S"/>
    <s v="07 - CONSTRUCCIÓN DEL CENTRO DE ATENCIÓN Y PRIVACION DE LIBERTAD PROVISIONAL ANAMUYA, MUNICIPIO HIGÜEY, PROVINCIA LA ALTAGRACIA"/>
    <s v="10 - FONDO GENERAL"/>
    <n v="16350"/>
    <s v="11 - LA ALTAGRACIA"/>
    <n v="0"/>
    <n v="114983544"/>
    <n v="114983543.81"/>
  </r>
  <r>
    <x v="0"/>
    <x v="0"/>
    <x v="0"/>
    <x v="1"/>
    <x v="7"/>
    <s v="2 - Poder Ejecutivo"/>
    <s v="0223 - MINISTERIO DE LA VIVIENDA, HABITAT Y EDIFICACIONES (MIVHED)"/>
    <x v="160"/>
    <x v="0"/>
    <x v="1"/>
    <x v="66"/>
    <s v="2.7 - OBRAS"/>
    <s v="2.7.1 - OBRAS EN EDIFICACIONES"/>
    <s v="S"/>
    <s v="84 - HUMANIZACION DEL SISTEMA PENITENCIARIO DE LA REPÚBLICA DOMINICANA"/>
    <s v="10 - FONDO GENERAL"/>
    <n v="14063"/>
    <s v="99 - MULTIPROVINCIAL"/>
    <n v="118946174"/>
    <n v="561623341.20000005"/>
    <n v="533623341.18000007"/>
  </r>
  <r>
    <x v="0"/>
    <x v="0"/>
    <x v="0"/>
    <x v="1"/>
    <x v="7"/>
    <s v="2 - Poder Ejecutivo"/>
    <s v="0223 - MINISTERIO DE LA VIVIENDA, HABITAT Y EDIFICACIONES (MIVHED)"/>
    <x v="160"/>
    <x v="0"/>
    <x v="1"/>
    <x v="66"/>
    <s v="2.7 - OBRAS"/>
    <s v="2.7.1 - OBRAS EN EDIFICACIONES"/>
    <s v="S"/>
    <s v="84 - HUMANIZACION DEL SISTEMA PENITENCIARIO DE LA REPÚBLICA DOMINICANA"/>
    <s v="50 - CRÉDITO INTERNO"/>
    <n v="14063"/>
    <s v="99 - MULTIPROVINCIAL"/>
    <n v="0"/>
    <n v="70471242"/>
    <n v="70471241.459999993"/>
  </r>
  <r>
    <x v="0"/>
    <x v="0"/>
    <x v="0"/>
    <x v="1"/>
    <x v="7"/>
    <s v="2 - Poder Ejecutivo"/>
    <s v="0223 - MINISTERIO DE LA VIVIENDA, HABITAT Y EDIFICACIONES (MIVHED)"/>
    <x v="160"/>
    <x v="2"/>
    <x v="14"/>
    <x v="58"/>
    <s v="2.6 - BIENES MUEBLES, INMUEBLES E INTANGIBLES"/>
    <s v="2.6.1 - MOBILIARIO Y EQUIPO"/>
    <s v="S"/>
    <s v="01 - MEJORAMIENTO DE 100,000 VIVIENDAS EN LA REPÚBLICA DOMINICANA"/>
    <s v="10 - FONDO GENERAL"/>
    <n v="14649"/>
    <s v="32 - SANTO DOMINGO"/>
    <n v="0"/>
    <n v="136219979"/>
    <n v="127146579.42999999"/>
  </r>
  <r>
    <x v="0"/>
    <x v="0"/>
    <x v="0"/>
    <x v="1"/>
    <x v="7"/>
    <s v="2 - Poder Ejecutivo"/>
    <s v="0223 - MINISTERIO DE LA VIVIENDA, HABITAT Y EDIFICACIONES (MIVHED)"/>
    <x v="160"/>
    <x v="2"/>
    <x v="14"/>
    <x v="58"/>
    <s v="2.6 - BIENES MUEBLES, INMUEBLES E INTANGIBLES"/>
    <s v="2.6.5 - MAQUINARIA, OTROS EQUIPOS Y HERRAMIENTAS"/>
    <s v="S"/>
    <s v="01 - MEJORAMIENTO DE 100,000 VIVIENDAS EN LA REPÚBLICA DOMINICANA"/>
    <s v="10 - FONDO GENERAL"/>
    <n v="14649"/>
    <s v="32 - SANTO DOMINGO"/>
    <n v="0"/>
    <n v="12287082"/>
    <n v="11067975.789999999"/>
  </r>
  <r>
    <x v="0"/>
    <x v="0"/>
    <x v="0"/>
    <x v="1"/>
    <x v="7"/>
    <s v="2 - Poder Ejecutivo"/>
    <s v="0223 - MINISTERIO DE LA VIVIENDA, HABITAT Y EDIFICACIONES (MIVHED)"/>
    <x v="160"/>
    <x v="2"/>
    <x v="14"/>
    <x v="58"/>
    <s v="2.6 - BIENES MUEBLES, INMUEBLES E INTANGIBLES"/>
    <s v="2.6.9 - EDIFICIOS, ESTRUCTURAS, TIERRAS, TERRENOS Y OBJETOS DE VALOR"/>
    <s v="S"/>
    <s v="01 - MEJORAMIENTO DE 100,000 VIVIENDAS EN LA REPÚBLICA DOMINICANA"/>
    <s v="10 - FONDO GENERAL"/>
    <n v="14649"/>
    <s v="32 - SANTO DOMINGO"/>
    <n v="0"/>
    <n v="20419398"/>
    <n v="999475.25"/>
  </r>
  <r>
    <x v="0"/>
    <x v="0"/>
    <x v="0"/>
    <x v="1"/>
    <x v="7"/>
    <s v="2 - Poder Ejecutivo"/>
    <s v="0223 - MINISTERIO DE LA VIVIENDA, HABITAT Y EDIFICACIONES (MIVHED)"/>
    <x v="160"/>
    <x v="2"/>
    <x v="14"/>
    <x v="58"/>
    <s v="2.6 - BIENES MUEBLES, INMUEBLES E INTANGIBLES"/>
    <s v="2.6.9 - EDIFICIOS, ESTRUCTURAS, TIERRAS, TERRENOS Y OBJETOS DE VALOR"/>
    <s v="S"/>
    <s v="01 - MEJORAMIENTO DE 100,000 VIVIENDAS EN LA REPÚBLICA DOMINICANA"/>
    <s v="50 - CRÉDITO INTERNO"/>
    <n v="14649"/>
    <s v="32 - SANTO DOMINGO"/>
    <n v="0"/>
    <n v="8000000"/>
    <n v="5711279.96"/>
  </r>
  <r>
    <x v="0"/>
    <x v="0"/>
    <x v="0"/>
    <x v="1"/>
    <x v="7"/>
    <s v="2 - Poder Ejecutivo"/>
    <s v="0223 - MINISTERIO DE LA VIVIENDA, HABITAT Y EDIFICACIONES (MIVHED)"/>
    <x v="160"/>
    <x v="2"/>
    <x v="14"/>
    <x v="58"/>
    <s v="2.7 - OBRAS"/>
    <s v="2.7.1 - OBRAS EN EDIFICACIONES"/>
    <s v="S"/>
    <s v="01 - MEJORAMIENTO DE 100,000 VIVIENDAS EN LA REPÚBLICA DOMINICANA"/>
    <s v="10 - FONDO GENERAL"/>
    <n v="14649"/>
    <s v="32 - SANTO DOMINGO"/>
    <n v="718629256"/>
    <n v="1224150298.5799999"/>
    <n v="924816188.1700002"/>
  </r>
  <r>
    <x v="0"/>
    <x v="0"/>
    <x v="0"/>
    <x v="1"/>
    <x v="7"/>
    <s v="2 - Poder Ejecutivo"/>
    <s v="0223 - MINISTERIO DE LA VIVIENDA, HABITAT Y EDIFICACIONES (MIVHED)"/>
    <x v="160"/>
    <x v="2"/>
    <x v="14"/>
    <x v="58"/>
    <s v="2.7 - OBRAS"/>
    <s v="2.7.1 - OBRAS EN EDIFICACIONES"/>
    <s v="S"/>
    <s v="04 - CONSTRUCCIÓN DE 250 VIVIENDAS EN LA PROVINCIA SAN CRISTOBAL"/>
    <s v="10 - FONDO GENERAL"/>
    <n v="13890"/>
    <s v="21 - SAN CRISTOBAL"/>
    <n v="23910828"/>
    <n v="31310828"/>
    <n v="17433593.880000003"/>
  </r>
  <r>
    <x v="0"/>
    <x v="0"/>
    <x v="0"/>
    <x v="1"/>
    <x v="7"/>
    <s v="2 - Poder Ejecutivo"/>
    <s v="0223 - MINISTERIO DE LA VIVIENDA, HABITAT Y EDIFICACIONES (MIVHED)"/>
    <x v="160"/>
    <x v="2"/>
    <x v="14"/>
    <x v="58"/>
    <s v="2.7 - OBRAS"/>
    <s v="2.7.1 - OBRAS EN EDIFICACIONES"/>
    <s v="S"/>
    <s v="06 - CONSTRUCCIÓN DE 250 VIVIENDAS EN LA PROVINCIA SAN PEDRO DE MACORÍS"/>
    <s v="10 - FONDO GENERAL"/>
    <n v="13892"/>
    <s v="23 - SAN PEDRO DE MACORIS"/>
    <n v="15096247"/>
    <n v="4000000"/>
    <n v="0"/>
  </r>
  <r>
    <x v="0"/>
    <x v="0"/>
    <x v="0"/>
    <x v="1"/>
    <x v="7"/>
    <s v="2 - Poder Ejecutivo"/>
    <s v="0223 - MINISTERIO DE LA VIVIENDA, HABITAT Y EDIFICACIONES (MIVHED)"/>
    <x v="160"/>
    <x v="2"/>
    <x v="14"/>
    <x v="58"/>
    <s v="2.7 - OBRAS"/>
    <s v="2.7.1 - OBRAS EN EDIFICACIONES"/>
    <s v="S"/>
    <s v="07 - CONSTRUCCIÓN DE 48 VIVIENDAS EN EL MUNICIPIO LAS MATAS DE FARFAN, PROVINCIA SAN JUAN"/>
    <s v="10 - FONDO GENERAL"/>
    <n v="14996"/>
    <s v="22 - SAN JUAN"/>
    <n v="12351078"/>
    <n v="14063957.719999999"/>
    <n v="14063956.720000001"/>
  </r>
  <r>
    <x v="0"/>
    <x v="0"/>
    <x v="0"/>
    <x v="1"/>
    <x v="7"/>
    <s v="2 - Poder Ejecutivo"/>
    <s v="0223 - MINISTERIO DE LA VIVIENDA, HABITAT Y EDIFICACIONES (MIVHED)"/>
    <x v="160"/>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n v="0"/>
  </r>
  <r>
    <x v="0"/>
    <x v="0"/>
    <x v="0"/>
    <x v="1"/>
    <x v="7"/>
    <s v="2 - Poder Ejecutivo"/>
    <s v="0223 - MINISTERIO DE LA VIVIENDA, HABITAT Y EDIFICACIONES (MIVHED)"/>
    <x v="160"/>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x v="0"/>
    <x v="0"/>
    <x v="0"/>
    <x v="1"/>
    <x v="7"/>
    <s v="2 - Poder Ejecutivo"/>
    <s v="0223 - MINISTERIO DE LA VIVIENDA, HABITAT Y EDIFICACIONES (MIVHED)"/>
    <x v="160"/>
    <x v="2"/>
    <x v="14"/>
    <x v="58"/>
    <s v="2.7 - OBRAS"/>
    <s v="2.7.1 - OBRAS EN EDIFICACIONES"/>
    <s v="S"/>
    <s v="12 - CONSTRUCCIÓN DE 200  VIVIENDAS EN EL MUNICIPIO SAN FERNANDO DE MONTECRISTI, PROVINCIA MONTECRISTI"/>
    <s v="10 - FONDO GENERAL"/>
    <n v="13880"/>
    <s v="15 - MONTE CRISTI"/>
    <n v="11969498"/>
    <n v="3000000"/>
    <n v="0"/>
  </r>
  <r>
    <x v="0"/>
    <x v="0"/>
    <x v="0"/>
    <x v="1"/>
    <x v="7"/>
    <s v="2 - Poder Ejecutivo"/>
    <s v="0223 - MINISTERIO DE LA VIVIENDA, HABITAT Y EDIFICACIONES (MIVHED)"/>
    <x v="160"/>
    <x v="2"/>
    <x v="14"/>
    <x v="58"/>
    <s v="2.7 - OBRAS"/>
    <s v="2.7.1 - OBRAS EN EDIFICACIONES"/>
    <s v="S"/>
    <s v="13 - CONSTRUCCIÓN  DE 200 VIVIENDAS EN LA PROVINCIA SANTIAGO RODRÍGUEZ"/>
    <s v="10 - FONDO GENERAL"/>
    <n v="13894"/>
    <s v="26 - SANTIAGO RODRIGUEZ"/>
    <n v="5149544"/>
    <n v="8698861"/>
    <n v="8698859.8200000003"/>
  </r>
  <r>
    <x v="0"/>
    <x v="0"/>
    <x v="0"/>
    <x v="1"/>
    <x v="7"/>
    <s v="2 - Poder Ejecutivo"/>
    <s v="0223 - MINISTERIO DE LA VIVIENDA, HABITAT Y EDIFICACIONES (MIVHED)"/>
    <x v="160"/>
    <x v="2"/>
    <x v="14"/>
    <x v="58"/>
    <s v="2.7 - OBRAS"/>
    <s v="2.7.1 - OBRAS EN EDIFICACIONES"/>
    <s v="S"/>
    <s v="14 - REHABILITACIÓN EDIFICIOS DE VIVIENDAS LOS NOVA, SAN CRISTÓBAL   PROVINCIA SAN CRISTÓBAL"/>
    <s v="10 - FONDO GENERAL"/>
    <n v="14731"/>
    <s v="21 - SAN CRISTOBAL"/>
    <n v="8638298"/>
    <n v="8638298"/>
    <n v="3361688.2"/>
  </r>
  <r>
    <x v="0"/>
    <x v="0"/>
    <x v="0"/>
    <x v="1"/>
    <x v="7"/>
    <s v="2 - Poder Ejecutivo"/>
    <s v="0223 - MINISTERIO DE LA VIVIENDA, HABITAT Y EDIFICACIONES (MIVHED)"/>
    <x v="160"/>
    <x v="2"/>
    <x v="14"/>
    <x v="58"/>
    <s v="2.7 - OBRAS"/>
    <s v="2.7.1 - OBRAS EN EDIFICACIONES"/>
    <s v="S"/>
    <s v="15 - CONSTRUCCIÓN DE 12 VIVIENDAS EN EL DISTRITO MUNICIPAL LAS LAGUNAS, PROVINCIA ESPAILLAT"/>
    <s v="10 - FONDO GENERAL"/>
    <n v="14771"/>
    <s v="09 - ESPAILLAT"/>
    <n v="567772"/>
    <n v="567772"/>
    <n v="0"/>
  </r>
  <r>
    <x v="0"/>
    <x v="0"/>
    <x v="0"/>
    <x v="1"/>
    <x v="7"/>
    <s v="2 - Poder Ejecutivo"/>
    <s v="0223 - MINISTERIO DE LA VIVIENDA, HABITAT Y EDIFICACIONES (MIVHED)"/>
    <x v="160"/>
    <x v="2"/>
    <x v="14"/>
    <x v="58"/>
    <s v="2.7 - OBRAS"/>
    <s v="2.7.1 - OBRAS EN EDIFICACIONES"/>
    <s v="S"/>
    <s v="17 - CONSTRUCCIÓN DE 80 VIVIENDAS EN EL SECTOR LOS RIOS, DISTRITO NACIONAL"/>
    <s v="10 - FONDO GENERAL"/>
    <n v="14641"/>
    <s v="01 - DISTRITO NACIONAL"/>
    <n v="19673675"/>
    <n v="6708747"/>
    <n v="6708746.9800000004"/>
  </r>
  <r>
    <x v="0"/>
    <x v="0"/>
    <x v="0"/>
    <x v="1"/>
    <x v="7"/>
    <s v="2 - Poder Ejecutivo"/>
    <s v="0223 - MINISTERIO DE LA VIVIENDA, HABITAT Y EDIFICACIONES (MIVHED)"/>
    <x v="160"/>
    <x v="2"/>
    <x v="14"/>
    <x v="58"/>
    <s v="2.7 - OBRAS"/>
    <s v="2.7.1 - OBRAS EN EDIFICACIONES"/>
    <s v="S"/>
    <s v="21 - MEJORAMIENTO  EN CAMBIO DE 25,000 PISOS DE TIERRA POR PISO DE CEMENTO A NIVEL NACIONAL"/>
    <s v="10 - FONDO GENERAL"/>
    <n v="14025"/>
    <s v="99 - MULTIPROVINCIAL"/>
    <n v="21668804"/>
    <n v="26668804"/>
    <n v="21399195.52"/>
  </r>
  <r>
    <x v="0"/>
    <x v="0"/>
    <x v="0"/>
    <x v="1"/>
    <x v="7"/>
    <s v="2 - Poder Ejecutivo"/>
    <s v="0223 - MINISTERIO DE LA VIVIENDA, HABITAT Y EDIFICACIONES (MIVHED)"/>
    <x v="160"/>
    <x v="2"/>
    <x v="14"/>
    <x v="58"/>
    <s v="2.7 - OBRAS"/>
    <s v="2.7.1 - OBRAS EN EDIFICACIONES"/>
    <s v="S"/>
    <s v="23 - REPARACIÓN DE 8 LOTES DE VIVIENDAS EN EL SECTOR INVIVIENDA, MUNICIPIO SANTO DOMINGO ESTE, PROVINCIA SANTO DOMINGO"/>
    <s v="10 - FONDO GENERAL"/>
    <n v="16130"/>
    <s v="32 - SANTO DOMINGO"/>
    <n v="74857109"/>
    <n v="2679144"/>
    <n v="2679144"/>
  </r>
  <r>
    <x v="0"/>
    <x v="0"/>
    <x v="0"/>
    <x v="1"/>
    <x v="7"/>
    <s v="2 - Poder Ejecutivo"/>
    <s v="0223 - MINISTERIO DE LA VIVIENDA, HABITAT Y EDIFICACIONES (MIVHED)"/>
    <x v="160"/>
    <x v="2"/>
    <x v="14"/>
    <x v="58"/>
    <s v="2.7 - OBRAS"/>
    <s v="2.7.1 - OBRAS EN EDIFICACIONES"/>
    <s v="S"/>
    <s v="62 - MEJORAMIENTO DE OBRAS PUBLICAS RESILIENTES PARA REDUCIR RIESGOS DE DESASTRES EN EL CONTEXTO DEL CAMBIO  CLIMÁTICO A NIVEL NACIONAL"/>
    <s v="10 - FONDO GENERAL"/>
    <n v="14415"/>
    <s v="09 - ESPAILLAT"/>
    <n v="79140127"/>
    <n v="1"/>
    <n v="0"/>
  </r>
  <r>
    <x v="0"/>
    <x v="0"/>
    <x v="0"/>
    <x v="1"/>
    <x v="7"/>
    <s v="2 - Poder Ejecutivo"/>
    <s v="0223 - MINISTERIO DE LA VIVIENDA, HABITAT Y EDIFICACIONES (MIVHED)"/>
    <x v="160"/>
    <x v="2"/>
    <x v="14"/>
    <x v="104"/>
    <s v="2.7 - OBRAS"/>
    <s v="2.7.1 - OBRAS EN EDIFICACIONES"/>
    <s v="S"/>
    <s v="04 - CONSTRUCCIÓN OBRAS COMPLEMENTARIAS PARA EL DESARROLLO COMUNITARIO DEL CENTRO POBLADO MONTEGRANDE, PROVINCIA BARAHONA"/>
    <s v="10 - FONDO GENERAL"/>
    <n v="14670"/>
    <s v="04 - BARAHONA"/>
    <n v="11834423"/>
    <n v="12391695"/>
    <n v="12391693.620000001"/>
  </r>
  <r>
    <x v="0"/>
    <x v="0"/>
    <x v="0"/>
    <x v="1"/>
    <x v="7"/>
    <s v="2 - Poder Ejecutivo"/>
    <s v="0223 - MINISTERIO DE LA VIVIENDA, HABITAT Y EDIFICACIONES (MIVHED)"/>
    <x v="160"/>
    <x v="2"/>
    <x v="3"/>
    <x v="28"/>
    <s v="2.6 - BIENES MUEBLES, INMUEBLES E INTANGIBLES"/>
    <s v="2.6.1 - MOBILIARIO Y EQUIPO"/>
    <s v="S"/>
    <s v="11 - CONSTRUCCIÓN Y EQUIPAMIENTO CIUDAD SANITARIA SAN CRISTÓBAL"/>
    <s v="10 - FONDO GENERAL"/>
    <n v="14692"/>
    <s v="21 - SAN CRISTOBAL"/>
    <n v="0"/>
    <n v="7389818"/>
    <n v="0"/>
  </r>
  <r>
    <x v="0"/>
    <x v="0"/>
    <x v="0"/>
    <x v="1"/>
    <x v="7"/>
    <s v="2 - Poder Ejecutivo"/>
    <s v="0223 - MINISTERIO DE LA VIVIENDA, HABITAT Y EDIFICACIONES (MIVHED)"/>
    <x v="160"/>
    <x v="2"/>
    <x v="3"/>
    <x v="28"/>
    <s v="2.6 - BIENES MUEBLES, INMUEBLES E INTANGIBLES"/>
    <s v="2.6.1 - MOBILIARIO Y EQUIPO"/>
    <s v="S"/>
    <s v="27 - CONSTRUCCIÓN DEL HOSPITAL MUNICIPAL DE PUNTA CANA EN LA PROVINCIA DE LA ALTAGRACIA"/>
    <s v="10 - FONDO GENERAL"/>
    <n v="14124"/>
    <s v="11 - LA ALTAGRACIA"/>
    <n v="4166092"/>
    <n v="8420448.1999999993"/>
    <n v="4166092"/>
  </r>
  <r>
    <x v="0"/>
    <x v="0"/>
    <x v="0"/>
    <x v="1"/>
    <x v="7"/>
    <s v="2 - Poder Ejecutivo"/>
    <s v="0223 - MINISTERIO DE LA VIVIENDA, HABITAT Y EDIFICACIONES (MIVHED)"/>
    <x v="160"/>
    <x v="2"/>
    <x v="3"/>
    <x v="28"/>
    <s v="2.6 - BIENES MUEBLES, INMUEBLES E INTANGIBLES"/>
    <s v="2.6.1 - MOBILIARIO Y EQUIPO"/>
    <s v="S"/>
    <s v="28 - CONSTRUCCIÓN DEL HOSPITAL DE VILLA HERMOSA EN LA PROVINCIA DE LA ROMANA"/>
    <s v="10 - FONDO GENERAL"/>
    <n v="14125"/>
    <s v="12 - LA ROMANA"/>
    <n v="4046326"/>
    <n v="4046326"/>
    <n v="2735401.08"/>
  </r>
  <r>
    <x v="0"/>
    <x v="0"/>
    <x v="0"/>
    <x v="1"/>
    <x v="7"/>
    <s v="2 - Poder Ejecutivo"/>
    <s v="0223 - MINISTERIO DE LA VIVIENDA, HABITAT Y EDIFICACIONES (MIVHED)"/>
    <x v="160"/>
    <x v="2"/>
    <x v="3"/>
    <x v="28"/>
    <s v="2.6 - BIENES MUEBLES, INMUEBLES E INTANGIBLES"/>
    <s v="2.6.1 - MOBILIARIO Y EQUIPO"/>
    <s v="S"/>
    <s v="30 - REMODELACIÓN HOSPITAL MUNICIPAL DE SAN JOSÉ DE LAS MATAS EN LA PROVINCIA DE SANTIAGO"/>
    <s v="10 - FONDO GENERAL"/>
    <n v="14127"/>
    <s v="25 - SANTIAGO"/>
    <n v="3631091"/>
    <n v="11870794"/>
    <n v="8844863.0199999996"/>
  </r>
  <r>
    <x v="0"/>
    <x v="0"/>
    <x v="0"/>
    <x v="1"/>
    <x v="7"/>
    <s v="2 - Poder Ejecutivo"/>
    <s v="0223 - MINISTERIO DE LA VIVIENDA, HABITAT Y EDIFICACIONES (MIVHED)"/>
    <x v="160"/>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1468253.6099999999"/>
    <n v="0"/>
  </r>
  <r>
    <x v="0"/>
    <x v="0"/>
    <x v="0"/>
    <x v="1"/>
    <x v="7"/>
    <s v="2 - Poder Ejecutivo"/>
    <s v="0223 - MINISTERIO DE LA VIVIENDA, HABITAT Y EDIFICACIONES (MIVHED)"/>
    <x v="160"/>
    <x v="2"/>
    <x v="3"/>
    <x v="28"/>
    <s v="2.6 - BIENES MUEBLES, INMUEBLES E INTANGIBLES"/>
    <s v="2.6.1 - MOBILIARIO Y EQUIPO"/>
    <s v="S"/>
    <s v="52 - CONSTRUCCIÓN UNIDAD TRAUMATOLOGICA Y DE EMERGENCIA EN HOSPITAL LUIS BOGAERT PROVINCIA VALVERDE"/>
    <s v="10 - FONDO GENERAL"/>
    <n v="14912"/>
    <s v="27 - VALVERDE"/>
    <n v="0"/>
    <n v="2047892.97"/>
    <n v="0"/>
  </r>
  <r>
    <x v="0"/>
    <x v="0"/>
    <x v="0"/>
    <x v="1"/>
    <x v="7"/>
    <s v="2 - Poder Ejecutivo"/>
    <s v="0223 - MINISTERIO DE LA VIVIENDA, HABITAT Y EDIFICACIONES (MIVHED)"/>
    <x v="160"/>
    <x v="2"/>
    <x v="3"/>
    <x v="28"/>
    <s v="2.6 - BIENES MUEBLES, INMUEBLES E INTANGIBLES"/>
    <s v="2.6.1 - MOBILIARIO Y EQUIPO"/>
    <s v="S"/>
    <s v="98 - CONSTRUCCIÓN HOSPITAL MUNICIPAL DE DAJABÓN PROVINCIA DAJABÓN, REPÚBLICA DOMINICANA"/>
    <s v="10 - FONDO GENERAL"/>
    <n v="14178"/>
    <s v="05 - DAJABON"/>
    <n v="5910215"/>
    <n v="2777278"/>
    <n v="2777277.26"/>
  </r>
  <r>
    <x v="0"/>
    <x v="0"/>
    <x v="0"/>
    <x v="1"/>
    <x v="7"/>
    <s v="2 - Poder Ejecutivo"/>
    <s v="0223 - MINISTERIO DE LA VIVIENDA, HABITAT Y EDIFICACIONES (MIVHED)"/>
    <x v="160"/>
    <x v="2"/>
    <x v="3"/>
    <x v="28"/>
    <s v="2.6 - BIENES MUEBLES, INMUEBLES E INTANGIBLES"/>
    <s v="2.6.3 - EQUIPO E INSTRUMENTAL, CIENTÍFICO Y LABORATORIO"/>
    <s v="S"/>
    <s v="11 - CONSTRUCCIÓN Y EQUIPAMIENTO CIUDAD SANITARIA SAN CRISTÓBAL"/>
    <s v="10 - FONDO GENERAL"/>
    <n v="14692"/>
    <s v="21 - SAN CRISTOBAL"/>
    <n v="0"/>
    <n v="158722857.38"/>
    <n v="0"/>
  </r>
  <r>
    <x v="0"/>
    <x v="0"/>
    <x v="0"/>
    <x v="1"/>
    <x v="7"/>
    <s v="2 - Poder Ejecutivo"/>
    <s v="0223 - MINISTERIO DE LA VIVIENDA, HABITAT Y EDIFICACIONES (MIVHED)"/>
    <x v="160"/>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5468246"/>
    <n v="23559647.149999999"/>
  </r>
  <r>
    <x v="0"/>
    <x v="0"/>
    <x v="0"/>
    <x v="1"/>
    <x v="7"/>
    <s v="2 - Poder Ejecutivo"/>
    <s v="0223 - MINISTERIO DE LA VIVIENDA, HABITAT Y EDIFICACIONES (MIVHED)"/>
    <x v="160"/>
    <x v="2"/>
    <x v="3"/>
    <x v="28"/>
    <s v="2.6 - BIENES MUEBLES, INMUEBLES E INTANGIBLES"/>
    <s v="2.6.3 - EQUIPO E INSTRUMENTAL, CIENTÍFICO Y LABORATORIO"/>
    <s v="S"/>
    <s v="13 - CONSTRUCCIÓN CENTRO PERIFERICO LA JOYA, PROVINCIA SANTIAGO"/>
    <s v="10 - FONDO GENERAL"/>
    <n v="14690"/>
    <s v="25 - SANTIAGO"/>
    <n v="5121784"/>
    <n v="0"/>
    <n v="0"/>
  </r>
  <r>
    <x v="0"/>
    <x v="0"/>
    <x v="0"/>
    <x v="1"/>
    <x v="7"/>
    <s v="2 - Poder Ejecutivo"/>
    <s v="0223 - MINISTERIO DE LA VIVIENDA, HABITAT Y EDIFICACIONES (MIVHED)"/>
    <x v="160"/>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4208657"/>
    <n v="40000000"/>
  </r>
  <r>
    <x v="0"/>
    <x v="0"/>
    <x v="0"/>
    <x v="1"/>
    <x v="7"/>
    <s v="2 - Poder Ejecutivo"/>
    <s v="0223 - MINISTERIO DE LA VIVIENDA, HABITAT Y EDIFICACIONES (MIVHED)"/>
    <x v="160"/>
    <x v="2"/>
    <x v="3"/>
    <x v="28"/>
    <s v="2.6 - BIENES MUEBLES, INMUEBLES E INTANGIBLES"/>
    <s v="2.6.3 - EQUIPO E INSTRUMENTAL, CIENTÍFICO Y LABORATORIO"/>
    <s v="S"/>
    <s v="28 - CONSTRUCCIÓN DEL HOSPITAL DE VILLA HERMOSA EN LA PROVINCIA DE LA ROMANA"/>
    <s v="10 - FONDO GENERAL"/>
    <n v="14125"/>
    <s v="12 - LA ROMANA"/>
    <n v="20646679"/>
    <n v="0"/>
    <n v="0"/>
  </r>
  <r>
    <x v="0"/>
    <x v="0"/>
    <x v="0"/>
    <x v="1"/>
    <x v="7"/>
    <s v="2 - Poder Ejecutivo"/>
    <s v="0223 - MINISTERIO DE LA VIVIENDA, HABITAT Y EDIFICACIONES (MIVHED)"/>
    <x v="160"/>
    <x v="2"/>
    <x v="3"/>
    <x v="28"/>
    <s v="2.6 - BIENES MUEBLES, INMUEBLES E INTANGIBLES"/>
    <s v="2.6.3 - EQUIPO E INSTRUMENTAL, CIENTÍFICO Y LABORATORIO"/>
    <s v="S"/>
    <s v="30 - REMODELACIÓN HOSPITAL MUNICIPAL DE SAN JOSÉ DE LAS MATAS EN LA PROVINCIA DE SANTIAGO"/>
    <s v="10 - FONDO GENERAL"/>
    <n v="14127"/>
    <s v="25 - SANTIAGO"/>
    <n v="98517084"/>
    <n v="22219557"/>
    <n v="13309517.470000001"/>
  </r>
  <r>
    <x v="0"/>
    <x v="0"/>
    <x v="0"/>
    <x v="1"/>
    <x v="7"/>
    <s v="2 - Poder Ejecutivo"/>
    <s v="0223 - MINISTERIO DE LA VIVIENDA, HABITAT Y EDIFICACIONES (MIVHED)"/>
    <x v="160"/>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88235783.849999994"/>
    <n v="0"/>
  </r>
  <r>
    <x v="0"/>
    <x v="0"/>
    <x v="0"/>
    <x v="1"/>
    <x v="7"/>
    <s v="2 - Poder Ejecutivo"/>
    <s v="0223 - MINISTERIO DE LA VIVIENDA, HABITAT Y EDIFICACIONES (MIVHED)"/>
    <x v="160"/>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88235783.849999994"/>
    <n v="0"/>
  </r>
  <r>
    <x v="0"/>
    <x v="0"/>
    <x v="0"/>
    <x v="1"/>
    <x v="7"/>
    <s v="2 - Poder Ejecutivo"/>
    <s v="0223 - MINISTERIO DE LA VIVIENDA, HABITAT Y EDIFICACIONES (MIVHED)"/>
    <x v="160"/>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n v="0"/>
  </r>
  <r>
    <x v="0"/>
    <x v="0"/>
    <x v="0"/>
    <x v="1"/>
    <x v="7"/>
    <s v="2 - Poder Ejecutivo"/>
    <s v="0223 - MINISTERIO DE LA VIVIENDA, HABITAT Y EDIFICACIONES (MIVHED)"/>
    <x v="160"/>
    <x v="2"/>
    <x v="3"/>
    <x v="28"/>
    <s v="2.6 - BIENES MUEBLES, INMUEBLES E INTANGIBLES"/>
    <s v="2.6.3 - EQUIPO E INSTRUMENTAL, CIENTÍFICO Y LABORATORIO"/>
    <s v="S"/>
    <s v="98 - CONSTRUCCIÓN HOSPITAL MUNICIPAL DE DAJABÓN PROVINCIA DAJABÓN, REPÚBLICA DOMINICANA"/>
    <s v="10 - FONDO GENERAL"/>
    <n v="14178"/>
    <s v="05 - DAJABON"/>
    <n v="98381387"/>
    <n v="0"/>
    <n v="0"/>
  </r>
  <r>
    <x v="0"/>
    <x v="0"/>
    <x v="0"/>
    <x v="1"/>
    <x v="7"/>
    <s v="2 - Poder Ejecutivo"/>
    <s v="0223 - MINISTERIO DE LA VIVIENDA, HABITAT Y EDIFICACIONES (MIVHED)"/>
    <x v="160"/>
    <x v="2"/>
    <x v="3"/>
    <x v="28"/>
    <s v="2.6 - BIENES MUEBLES, INMUEBLES E INTANGIBLES"/>
    <s v="2.6.5 - MAQUINARIA, OTROS EQUIPOS Y HERRAMIENTAS"/>
    <s v="S"/>
    <s v="11 - CONSTRUCCIÓN Y EQUIPAMIENTO CIUDAD SANITARIA SAN CRISTÓBAL"/>
    <s v="10 - FONDO GENERAL"/>
    <n v="14692"/>
    <s v="21 - SAN CRISTOBAL"/>
    <n v="0"/>
    <n v="9331306"/>
    <n v="0"/>
  </r>
  <r>
    <x v="0"/>
    <x v="0"/>
    <x v="0"/>
    <x v="1"/>
    <x v="7"/>
    <s v="2 - Poder Ejecutivo"/>
    <s v="0223 - MINISTERIO DE LA VIVIENDA, HABITAT Y EDIFICACIONES (MIVHED)"/>
    <x v="160"/>
    <x v="2"/>
    <x v="3"/>
    <x v="28"/>
    <s v="2.6 - BIENES MUEBLES, INMUEBLES E INTANGIBLES"/>
    <s v="2.6.5 - MAQUINARIA, OTROS EQUIPOS Y HERRAMIENTAS"/>
    <s v="S"/>
    <s v="27 - CONSTRUCCIÓN DEL HOSPITAL MUNICIPAL DE PUNTA CANA EN LA PROVINCIA DE LA ALTAGRACIA"/>
    <s v="10 - FONDO GENERAL"/>
    <n v="14124"/>
    <s v="11 - LA ALTAGRACIA"/>
    <n v="5973578"/>
    <n v="13520280.91"/>
    <n v="9493150.8200000003"/>
  </r>
  <r>
    <x v="0"/>
    <x v="0"/>
    <x v="0"/>
    <x v="1"/>
    <x v="7"/>
    <s v="2 - Poder Ejecutivo"/>
    <s v="0223 - MINISTERIO DE LA VIVIENDA, HABITAT Y EDIFICACIONES (MIVHED)"/>
    <x v="160"/>
    <x v="2"/>
    <x v="3"/>
    <x v="28"/>
    <s v="2.6 - BIENES MUEBLES, INMUEBLES E INTANGIBLES"/>
    <s v="2.6.5 - MAQUINARIA, OTROS EQUIPOS Y HERRAMIENTAS"/>
    <s v="S"/>
    <s v="28 - CONSTRUCCIÓN DEL HOSPITAL DE VILLA HERMOSA EN LA PROVINCIA DE LA ROMANA"/>
    <s v="10 - FONDO GENERAL"/>
    <n v="14125"/>
    <s v="12 - LA ROMANA"/>
    <n v="5825754"/>
    <n v="5825754"/>
    <n v="5825754"/>
  </r>
  <r>
    <x v="0"/>
    <x v="0"/>
    <x v="0"/>
    <x v="1"/>
    <x v="7"/>
    <s v="2 - Poder Ejecutivo"/>
    <s v="0223 - MINISTERIO DE LA VIVIENDA, HABITAT Y EDIFICACIONES (MIVHED)"/>
    <x v="160"/>
    <x v="2"/>
    <x v="3"/>
    <x v="28"/>
    <s v="2.6 - BIENES MUEBLES, INMUEBLES E INTANGIBLES"/>
    <s v="2.6.5 - MAQUINARIA, OTROS EQUIPOS Y HERRAMIENTAS"/>
    <s v="S"/>
    <s v="30 - REMODELACIÓN HOSPITAL MUNICIPAL DE SAN JOSÉ DE LAS MATAS EN LA PROVINCIA DE SANTIAGO"/>
    <s v="10 - FONDO GENERAL"/>
    <n v="14127"/>
    <s v="25 - SANTIAGO"/>
    <n v="6858925"/>
    <n v="6858925"/>
    <n v="2286242.44"/>
  </r>
  <r>
    <x v="0"/>
    <x v="0"/>
    <x v="0"/>
    <x v="1"/>
    <x v="7"/>
    <s v="2 - Poder Ejecutivo"/>
    <s v="0223 - MINISTERIO DE LA VIVIENDA, HABITAT Y EDIFICACIONES (MIVHED)"/>
    <x v="160"/>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1534415.3599999994"/>
    <n v="0"/>
  </r>
  <r>
    <x v="0"/>
    <x v="0"/>
    <x v="0"/>
    <x v="1"/>
    <x v="7"/>
    <s v="2 - Poder Ejecutivo"/>
    <s v="0223 - MINISTERIO DE LA VIVIENDA, HABITAT Y EDIFICACIONES (MIVHED)"/>
    <x v="160"/>
    <x v="2"/>
    <x v="3"/>
    <x v="28"/>
    <s v="2.6 - BIENES MUEBLES, INMUEBLES E INTANGIBLES"/>
    <s v="2.6.5 - MAQUINARIA, OTROS EQUIPOS Y HERRAMIENTAS"/>
    <s v="S"/>
    <s v="52 - CONSTRUCCIÓN UNIDAD TRAUMATOLOGICA Y DE EMERGENCIA EN HOSPITAL LUIS BOGAERT PROVINCIA VALVERDE"/>
    <s v="10 - FONDO GENERAL"/>
    <n v="14912"/>
    <s v="27 - VALVERDE"/>
    <n v="0"/>
    <n v="1534415.3599999994"/>
    <n v="0"/>
  </r>
  <r>
    <x v="0"/>
    <x v="0"/>
    <x v="0"/>
    <x v="1"/>
    <x v="7"/>
    <s v="2 - Poder Ejecutivo"/>
    <s v="0223 - MINISTERIO DE LA VIVIENDA, HABITAT Y EDIFICACIONES (MIVHED)"/>
    <x v="160"/>
    <x v="2"/>
    <x v="3"/>
    <x v="28"/>
    <s v="2.6 - BIENES MUEBLES, INMUEBLES E INTANGIBLES"/>
    <s v="2.6.5 - MAQUINARIA, OTROS EQUIPOS Y HERRAMIENTAS"/>
    <s v="S"/>
    <s v="98 - CONSTRUCCIÓN HOSPITAL MUNICIPAL DE DAJABÓN PROVINCIA DAJABÓN, REPÚBLICA DOMINICANA"/>
    <s v="10 - FONDO GENERAL"/>
    <n v="14178"/>
    <s v="05 - DAJABON"/>
    <n v="16241533"/>
    <n v="23258931"/>
    <n v="13770037.029999999"/>
  </r>
  <r>
    <x v="0"/>
    <x v="0"/>
    <x v="0"/>
    <x v="1"/>
    <x v="7"/>
    <s v="2 - Poder Ejecutivo"/>
    <s v="0223 - MINISTERIO DE LA VIVIENDA, HABITAT Y EDIFICACIONES (MIVHED)"/>
    <x v="160"/>
    <x v="2"/>
    <x v="3"/>
    <x v="28"/>
    <s v="2.7 - OBRAS"/>
    <s v="2.7.1 - OBRAS EN EDIFICACIONES"/>
    <s v="S"/>
    <s v="11 - CONSTRUCCIÓN Y EQUIPAMIENTO CIUDAD SANITARIA SAN CRISTÓBAL"/>
    <s v="10 - FONDO GENERAL"/>
    <n v="14692"/>
    <s v="21 - SAN CRISTOBAL"/>
    <n v="250000000"/>
    <n v="486544074"/>
    <n v="486544072.49000001"/>
  </r>
  <r>
    <x v="0"/>
    <x v="0"/>
    <x v="0"/>
    <x v="1"/>
    <x v="7"/>
    <s v="2 - Poder Ejecutivo"/>
    <s v="0223 - MINISTERIO DE LA VIVIENDA, HABITAT Y EDIFICACIONES (MIVHED)"/>
    <x v="160"/>
    <x v="2"/>
    <x v="3"/>
    <x v="28"/>
    <s v="2.7 - OBRAS"/>
    <s v="2.7.1 - OBRAS EN EDIFICACIONES"/>
    <s v="S"/>
    <s v="12 - AMPLIACIÓN INSTITUTO NACIONAL DEL CÁNCER ROSA EMILIA SÁNCHEZ PÉREZ DE TAVARES, DISTRITO NACIONAL."/>
    <s v="10 - FONDO GENERAL"/>
    <n v="14693"/>
    <s v="01 - DISTRITO NACIONAL"/>
    <n v="46287347"/>
    <n v="104453064"/>
    <n v="103452920.40000001"/>
  </r>
  <r>
    <x v="0"/>
    <x v="0"/>
    <x v="0"/>
    <x v="1"/>
    <x v="7"/>
    <s v="2 - Poder Ejecutivo"/>
    <s v="0223 - MINISTERIO DE LA VIVIENDA, HABITAT Y EDIFICACIONES (MIVHED)"/>
    <x v="160"/>
    <x v="2"/>
    <x v="3"/>
    <x v="28"/>
    <s v="2.7 - OBRAS"/>
    <s v="2.7.1 - OBRAS EN EDIFICACIONES"/>
    <s v="S"/>
    <s v="13 - CONSTRUCCIÓN CENTRO PERIFERICO LA JOYA, PROVINCIA SANTIAGO"/>
    <s v="10 - FONDO GENERAL"/>
    <n v="14690"/>
    <s v="25 - SANTIAGO"/>
    <n v="8464000"/>
    <n v="0"/>
    <n v="0"/>
  </r>
  <r>
    <x v="0"/>
    <x v="0"/>
    <x v="0"/>
    <x v="1"/>
    <x v="7"/>
    <s v="2 - Poder Ejecutivo"/>
    <s v="0223 - MINISTERIO DE LA VIVIENDA, HABITAT Y EDIFICACIONES (MIVHED)"/>
    <x v="160"/>
    <x v="2"/>
    <x v="3"/>
    <x v="28"/>
    <s v="2.7 - OBRAS"/>
    <s v="2.7.1 - OBRAS EN EDIFICACIONES"/>
    <s v="S"/>
    <s v="27 - CONSTRUCCIÓN DEL HOSPITAL MUNICIPAL DE PUNTA CANA EN LA PROVINCIA DE LA ALTAGRACIA"/>
    <s v="10 - FONDO GENERAL"/>
    <n v="14124"/>
    <s v="11 - LA ALTAGRACIA"/>
    <n v="36092884"/>
    <n v="87464350"/>
    <n v="87464349.370000005"/>
  </r>
  <r>
    <x v="0"/>
    <x v="0"/>
    <x v="0"/>
    <x v="1"/>
    <x v="7"/>
    <s v="2 - Poder Ejecutivo"/>
    <s v="0223 - MINISTERIO DE LA VIVIENDA, HABITAT Y EDIFICACIONES (MIVHED)"/>
    <x v="160"/>
    <x v="2"/>
    <x v="3"/>
    <x v="28"/>
    <s v="2.7 - OBRAS"/>
    <s v="2.7.1 - OBRAS EN EDIFICACIONES"/>
    <s v="S"/>
    <s v="28 - CONSTRUCCIÓN DEL HOSPITAL DE VILLA HERMOSA EN LA PROVINCIA DE LA ROMANA"/>
    <s v="10 - FONDO GENERAL"/>
    <n v="14125"/>
    <s v="12 - LA ROMANA"/>
    <n v="94392520"/>
    <n v="133301926.6500001"/>
    <n v="57935426.539999999"/>
  </r>
  <r>
    <x v="0"/>
    <x v="0"/>
    <x v="0"/>
    <x v="1"/>
    <x v="7"/>
    <s v="2 - Poder Ejecutivo"/>
    <s v="0223 - MINISTERIO DE LA VIVIENDA, HABITAT Y EDIFICACIONES (MIVHED)"/>
    <x v="160"/>
    <x v="2"/>
    <x v="3"/>
    <x v="28"/>
    <s v="2.7 - OBRAS"/>
    <s v="2.7.1 - OBRAS EN EDIFICACIONES"/>
    <s v="S"/>
    <s v="30 - REMODELACIÓN HOSPITAL MUNICIPAL DE SAN JOSÉ DE LAS MATAS EN LA PROVINCIA DE SANTIAGO"/>
    <s v="10 - FONDO GENERAL"/>
    <n v="14127"/>
    <s v="25 - SANTIAGO"/>
    <n v="81086958"/>
    <n v="41963118"/>
    <n v="41963117.079999998"/>
  </r>
  <r>
    <x v="0"/>
    <x v="0"/>
    <x v="0"/>
    <x v="1"/>
    <x v="7"/>
    <s v="2 - Poder Ejecutivo"/>
    <s v="0223 - MINISTERIO DE LA VIVIENDA, HABITAT Y EDIFICACIONES (MIVHED)"/>
    <x v="160"/>
    <x v="2"/>
    <x v="3"/>
    <x v="28"/>
    <s v="2.7 - OBRAS"/>
    <s v="2.7.1 - OBRAS EN EDIFICACIONES"/>
    <s v="S"/>
    <s v="51 - CONSTRUCCIÓN DE UNIDAD TRAUMATOLOGICA Y DE EMERGENCIA EN EL HOSPITAL GENERAL NUESTRA SENORA DE LA ALTAGRACIA PROVINCIA LA ALTAGRACIA"/>
    <s v="10 - FONDO GENERAL"/>
    <n v="14911"/>
    <s v="11 - LA ALTAGRACIA"/>
    <n v="45000000"/>
    <n v="154851027"/>
    <n v="154850044.17000002"/>
  </r>
  <r>
    <x v="0"/>
    <x v="0"/>
    <x v="0"/>
    <x v="1"/>
    <x v="7"/>
    <s v="2 - Poder Ejecutivo"/>
    <s v="0223 - MINISTERIO DE LA VIVIENDA, HABITAT Y EDIFICACIONES (MIVHED)"/>
    <x v="160"/>
    <x v="2"/>
    <x v="3"/>
    <x v="28"/>
    <s v="2.7 - OBRAS"/>
    <s v="2.7.1 - OBRAS EN EDIFICACIONES"/>
    <s v="S"/>
    <s v="52 - CONSTRUCCIÓN UNIDAD TRAUMATOLOGICA Y DE EMERGENCIA EN HOSPITAL LUIS BOGAERT PROVINCIA VALVERDE"/>
    <s v="10 - FONDO GENERAL"/>
    <n v="14912"/>
    <s v="27 - VALVERDE"/>
    <n v="45000000"/>
    <n v="93277147"/>
    <n v="93277146.950000003"/>
  </r>
  <r>
    <x v="0"/>
    <x v="0"/>
    <x v="0"/>
    <x v="1"/>
    <x v="7"/>
    <s v="2 - Poder Ejecutivo"/>
    <s v="0223 - MINISTERIO DE LA VIVIENDA, HABITAT Y EDIFICACIONES (MIVHED)"/>
    <x v="160"/>
    <x v="2"/>
    <x v="3"/>
    <x v="28"/>
    <s v="2.7 - OBRAS"/>
    <s v="2.7.1 - OBRAS EN EDIFICACIONES"/>
    <s v="S"/>
    <s v="88 - RECONSTRUCCIÓN ZONA DE FACTURACIÓN HOSPITAL DR. ROBERT REID CABRAL, DISTRITO NACIONAL"/>
    <s v="10 - FONDO GENERAL"/>
    <n v="15348"/>
    <s v="01 - DISTRITO NACIONAL"/>
    <n v="12286357"/>
    <n v="7286357"/>
    <n v="7222196.8399999999"/>
  </r>
  <r>
    <x v="0"/>
    <x v="0"/>
    <x v="0"/>
    <x v="1"/>
    <x v="7"/>
    <s v="2 - Poder Ejecutivo"/>
    <s v="0223 - MINISTERIO DE LA VIVIENDA, HABITAT Y EDIFICACIONES (MIVHED)"/>
    <x v="160"/>
    <x v="2"/>
    <x v="3"/>
    <x v="28"/>
    <s v="2.7 - OBRAS"/>
    <s v="2.7.1 - OBRAS EN EDIFICACIONES"/>
    <s v="S"/>
    <s v="98 - CONSTRUCCIÓN HOSPITAL MUNICIPAL DE DAJABÓN PROVINCIA DAJABÓN, REPÚBLICA DOMINICANA"/>
    <s v="10 - FONDO GENERAL"/>
    <n v="14178"/>
    <s v="05 - DAJABON"/>
    <n v="275521419"/>
    <n v="179731647"/>
    <n v="115514652.98999999"/>
  </r>
  <r>
    <x v="0"/>
    <x v="0"/>
    <x v="0"/>
    <x v="1"/>
    <x v="7"/>
    <s v="2 - Poder Ejecutivo"/>
    <s v="0223 - MINISTERIO DE LA VIVIENDA, HABITAT Y EDIFICACIONES (MIVHED)"/>
    <x v="160"/>
    <x v="2"/>
    <x v="3"/>
    <x v="28"/>
    <s v="2.7 - OBRAS"/>
    <s v="2.7.1 - OBRAS EN EDIFICACIONES"/>
    <s v="S"/>
    <s v="10 - AMPLIACIÓN DEL PABELLÓN HOGAR ÁNGELES FELICES, MUNICIPIO PEDRO BRAND, PROVINCIA SANTO DOMINGO"/>
    <s v="10 - FONDO GENERAL"/>
    <n v="14691"/>
    <s v="32 - SANTO DOMINGO"/>
    <n v="0"/>
    <n v="3417160"/>
    <n v="3417160"/>
  </r>
  <r>
    <x v="0"/>
    <x v="0"/>
    <x v="0"/>
    <x v="1"/>
    <x v="7"/>
    <s v="2 - Poder Ejecutivo"/>
    <s v="0223 - MINISTERIO DE LA VIVIENDA, HABITAT Y EDIFICACIONES (MIVHED)"/>
    <x v="160"/>
    <x v="2"/>
    <x v="3"/>
    <x v="48"/>
    <s v="2.6 - BIENES MUEBLES, INMUEBLES E INTANGIBLES"/>
    <s v="2.6.1 - MOBILIARIO Y EQUIPO"/>
    <s v="S"/>
    <s v="34 - REPARACIÓN HOSPITAL DOCENTE PADRE BILLINI, DISTRITO NACIONAL,  PROV SANTO DOMINGO, REPÚBLICA DOMINICANA"/>
    <s v="10 - FONDO GENERAL"/>
    <n v="14234"/>
    <s v="01 - DISTRITO NACIONAL"/>
    <n v="1230098"/>
    <n v="0"/>
    <n v="0"/>
  </r>
  <r>
    <x v="0"/>
    <x v="0"/>
    <x v="0"/>
    <x v="1"/>
    <x v="7"/>
    <s v="2 - Poder Ejecutivo"/>
    <s v="0223 - MINISTERIO DE LA VIVIENDA, HABITAT Y EDIFICACIONES (MIVHED)"/>
    <x v="160"/>
    <x v="2"/>
    <x v="3"/>
    <x v="48"/>
    <s v="2.6 - BIENES MUEBLES, INMUEBLES E INTANGIBLES"/>
    <s v="2.6.1 - MOBILIARIO Y EQUIPO"/>
    <s v="S"/>
    <s v="39 - Construcción Hospital Municipal Villa Vásquez, Provincia de Monte Cristi."/>
    <s v="10 - FONDO GENERAL"/>
    <n v="14488"/>
    <s v="15 - MONTE CRISTI"/>
    <n v="0"/>
    <n v="1114867.8500000001"/>
    <n v="0"/>
  </r>
  <r>
    <x v="0"/>
    <x v="0"/>
    <x v="0"/>
    <x v="1"/>
    <x v="7"/>
    <s v="2 - Poder Ejecutivo"/>
    <s v="0223 - MINISTERIO DE LA VIVIENDA, HABITAT Y EDIFICACIONES (MIVHED)"/>
    <x v="160"/>
    <x v="2"/>
    <x v="3"/>
    <x v="48"/>
    <s v="2.6 - BIENES MUEBLES, INMUEBLES E INTANGIBLES"/>
    <s v="2.6.1 - MOBILIARIO Y EQUIPO"/>
    <s v="S"/>
    <s v="85 - REMODELACIÓN HOSPITALES DE LA PROVINCIA PUERTO PLATA"/>
    <s v="10 - FONDO GENERAL"/>
    <n v="13532"/>
    <s v="18 - PUERTO PLATA"/>
    <n v="10335864"/>
    <n v="1370116"/>
    <n v="1370114.69"/>
  </r>
  <r>
    <x v="0"/>
    <x v="0"/>
    <x v="0"/>
    <x v="1"/>
    <x v="7"/>
    <s v="2 - Poder Ejecutivo"/>
    <s v="0223 - MINISTERIO DE LA VIVIENDA, HABITAT Y EDIFICACIONES (MIVHED)"/>
    <x v="160"/>
    <x v="2"/>
    <x v="3"/>
    <x v="48"/>
    <s v="2.6 - BIENES MUEBLES, INMUEBLES E INTANGIBLES"/>
    <s v="2.6.1 - MOBILIARIO Y EQUIPO"/>
    <s v="S"/>
    <s v="86 - REPARACIÓN DE HOSPITALES EN LA PROVINCIA VALVERDE"/>
    <s v="10 - FONDO GENERAL"/>
    <n v="13537"/>
    <s v="27 - VALVERDE"/>
    <n v="1222000"/>
    <n v="1118249.79"/>
    <n v="1074136.79"/>
  </r>
  <r>
    <x v="0"/>
    <x v="0"/>
    <x v="0"/>
    <x v="1"/>
    <x v="7"/>
    <s v="2 - Poder Ejecutivo"/>
    <s v="0223 - MINISTERIO DE LA VIVIENDA, HABITAT Y EDIFICACIONES (MIVHED)"/>
    <x v="160"/>
    <x v="2"/>
    <x v="3"/>
    <x v="48"/>
    <s v="2.6 - BIENES MUEBLES, INMUEBLES E INTANGIBLES"/>
    <s v="2.6.1 - MOBILIARIO Y EQUIPO"/>
    <s v="S"/>
    <s v="88 - REPARACIÓN HOSPITALES DE LA PROVINCIA LA VEGA"/>
    <s v="10 - FONDO GENERAL"/>
    <n v="13530"/>
    <s v="13 - LA VEGA"/>
    <n v="3906459"/>
    <n v="3906459"/>
    <n v="1513049.0899999999"/>
  </r>
  <r>
    <x v="0"/>
    <x v="0"/>
    <x v="0"/>
    <x v="1"/>
    <x v="7"/>
    <s v="2 - Poder Ejecutivo"/>
    <s v="0223 - MINISTERIO DE LA VIVIENDA, HABITAT Y EDIFICACIONES (MIVHED)"/>
    <x v="160"/>
    <x v="2"/>
    <x v="3"/>
    <x v="48"/>
    <s v="2.6 - BIENES MUEBLES, INMUEBLES E INTANGIBLES"/>
    <s v="2.6.1 - MOBILIARIO Y EQUIPO"/>
    <s v="S"/>
    <s v="90 - REPARACIÓN HOSPITALES DE LA PROVINCIA LA ALTAGRACIA"/>
    <s v="10 - FONDO GENERAL"/>
    <n v="13523"/>
    <s v="11 - LA ALTAGRACIA"/>
    <n v="4387280"/>
    <n v="4387280"/>
    <n v="424485.28"/>
  </r>
  <r>
    <x v="0"/>
    <x v="0"/>
    <x v="0"/>
    <x v="1"/>
    <x v="7"/>
    <s v="2 - Poder Ejecutivo"/>
    <s v="0223 - MINISTERIO DE LA VIVIENDA, HABITAT Y EDIFICACIONES (MIVHED)"/>
    <x v="160"/>
    <x v="2"/>
    <x v="3"/>
    <x v="48"/>
    <s v="2.6 - BIENES MUEBLES, INMUEBLES E INTANGIBLES"/>
    <s v="2.6.1 - MOBILIARIO Y EQUIPO"/>
    <s v="S"/>
    <s v="93 - RECONSTRUCCIÓN HOSPITAL TEOFILO HERNANDEZ, EL SEIBO"/>
    <s v="10 - FONDO GENERAL"/>
    <n v="13747"/>
    <s v="08 - EL SEIBO"/>
    <n v="2458241"/>
    <n v="552541"/>
    <n v="552537.6399999999"/>
  </r>
  <r>
    <x v="0"/>
    <x v="0"/>
    <x v="0"/>
    <x v="1"/>
    <x v="7"/>
    <s v="2 - Poder Ejecutivo"/>
    <s v="0223 - MINISTERIO DE LA VIVIENDA, HABITAT Y EDIFICACIONES (MIVHED)"/>
    <x v="160"/>
    <x v="2"/>
    <x v="3"/>
    <x v="48"/>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50020088"/>
    <n v="150020087.84"/>
  </r>
  <r>
    <x v="0"/>
    <x v="0"/>
    <x v="0"/>
    <x v="1"/>
    <x v="7"/>
    <s v="2 - Poder Ejecutivo"/>
    <s v="0223 - MINISTERIO DE LA VIVIENDA, HABITAT Y EDIFICACIONES (MIVHED)"/>
    <x v="160"/>
    <x v="2"/>
    <x v="3"/>
    <x v="48"/>
    <s v="2.6 - BIENES MUEBLES, INMUEBLES E INTANGIBLES"/>
    <s v="2.6.3 - EQUIPO E INSTRUMENTAL, CIENTÍFICO Y LABORATORIO"/>
    <s v="S"/>
    <s v="39 - Construcción Hospital Municipal Villa Vásquez, Provincia de Monte Cristi."/>
    <s v="10 - FONDO GENERAL"/>
    <n v="14488"/>
    <s v="15 - MONTE CRISTI"/>
    <n v="243336587"/>
    <n v="378445682.21000004"/>
    <n v="366340916.15000004"/>
  </r>
  <r>
    <x v="0"/>
    <x v="0"/>
    <x v="0"/>
    <x v="1"/>
    <x v="7"/>
    <s v="2 - Poder Ejecutivo"/>
    <s v="0223 - MINISTERIO DE LA VIVIENDA, HABITAT Y EDIFICACIONES (MIVHED)"/>
    <x v="160"/>
    <x v="2"/>
    <x v="3"/>
    <x v="48"/>
    <s v="2.6 - BIENES MUEBLES, INMUEBLES E INTANGIBLES"/>
    <s v="2.6.3 - EQUIPO E INSTRUMENTAL, CIENTÍFICO Y LABORATORIO"/>
    <s v="S"/>
    <s v="79 - REPARACIÓN HOSPITAL EN LA PROVINCIA SAN PEDRO DE MACORÍS"/>
    <s v="10 - FONDO GENERAL"/>
    <n v="13518"/>
    <s v="23 - SAN PEDRO DE MACORIS"/>
    <n v="200615327"/>
    <n v="304214807"/>
    <n v="236582777.38"/>
  </r>
  <r>
    <x v="0"/>
    <x v="0"/>
    <x v="0"/>
    <x v="1"/>
    <x v="7"/>
    <s v="2 - Poder Ejecutivo"/>
    <s v="0223 - MINISTERIO DE LA VIVIENDA, HABITAT Y EDIFICACIONES (MIVHED)"/>
    <x v="160"/>
    <x v="2"/>
    <x v="3"/>
    <x v="48"/>
    <s v="2.6 - BIENES MUEBLES, INMUEBLES E INTANGIBLES"/>
    <s v="2.6.3 - EQUIPO E INSTRUMENTAL, CIENTÍFICO Y LABORATORIO"/>
    <s v="S"/>
    <s v="85 - REMODELACIÓN HOSPITALES DE LA PROVINCIA PUERTO PLATA"/>
    <s v="10 - FONDO GENERAL"/>
    <n v="13532"/>
    <s v="18 - PUERTO PLATA"/>
    <n v="5284479"/>
    <n v="55170791"/>
    <n v="54360801.240000002"/>
  </r>
  <r>
    <x v="0"/>
    <x v="0"/>
    <x v="0"/>
    <x v="1"/>
    <x v="7"/>
    <s v="2 - Poder Ejecutivo"/>
    <s v="0223 - MINISTERIO DE LA VIVIENDA, HABITAT Y EDIFICACIONES (MIVHED)"/>
    <x v="160"/>
    <x v="2"/>
    <x v="3"/>
    <x v="48"/>
    <s v="2.6 - BIENES MUEBLES, INMUEBLES E INTANGIBLES"/>
    <s v="2.6.3 - EQUIPO E INSTRUMENTAL, CIENTÍFICO Y LABORATORIO"/>
    <s v="S"/>
    <s v="86 - REPARACIÓN DE HOSPITALES EN LA PROVINCIA VALVERDE"/>
    <s v="10 - FONDO GENERAL"/>
    <n v="13537"/>
    <s v="27 - VALVERDE"/>
    <n v="13174735"/>
    <n v="0"/>
    <n v="0"/>
  </r>
  <r>
    <x v="0"/>
    <x v="0"/>
    <x v="0"/>
    <x v="1"/>
    <x v="7"/>
    <s v="2 - Poder Ejecutivo"/>
    <s v="0223 - MINISTERIO DE LA VIVIENDA, HABITAT Y EDIFICACIONES (MIVHED)"/>
    <x v="160"/>
    <x v="2"/>
    <x v="3"/>
    <x v="48"/>
    <s v="2.6 - BIENES MUEBLES, INMUEBLES E INTANGIBLES"/>
    <s v="2.6.3 - EQUIPO E INSTRUMENTAL, CIENTÍFICO Y LABORATORIO"/>
    <s v="S"/>
    <s v="88 - REPARACIÓN HOSPITALES DE LA PROVINCIA LA VEGA"/>
    <s v="10 - FONDO GENERAL"/>
    <n v="13530"/>
    <s v="13 - LA VEGA"/>
    <n v="38785595"/>
    <n v="18086230.34"/>
    <n v="18086230.34"/>
  </r>
  <r>
    <x v="0"/>
    <x v="0"/>
    <x v="0"/>
    <x v="1"/>
    <x v="7"/>
    <s v="2 - Poder Ejecutivo"/>
    <s v="0223 - MINISTERIO DE LA VIVIENDA, HABITAT Y EDIFICACIONES (MIVHED)"/>
    <x v="160"/>
    <x v="2"/>
    <x v="3"/>
    <x v="48"/>
    <s v="2.6 - BIENES MUEBLES, INMUEBLES E INTANGIBLES"/>
    <s v="2.6.3 - EQUIPO E INSTRUMENTAL, CIENTÍFICO Y LABORATORIO"/>
    <s v="S"/>
    <s v="90 - CONSTRUCCIÓN DE LA CIUDAD SANITARIA DR. LUIS E. AYBAR, DISTRITO NACIONAL"/>
    <s v="10 - FONDO GENERAL"/>
    <n v="13302"/>
    <s v="01 - DISTRITO NACIONAL"/>
    <n v="0"/>
    <n v="12377525"/>
    <n v="7377522.5700000003"/>
  </r>
  <r>
    <x v="0"/>
    <x v="0"/>
    <x v="0"/>
    <x v="1"/>
    <x v="7"/>
    <s v="2 - Poder Ejecutivo"/>
    <s v="0223 - MINISTERIO DE LA VIVIENDA, HABITAT Y EDIFICACIONES (MIVHED)"/>
    <x v="160"/>
    <x v="2"/>
    <x v="3"/>
    <x v="48"/>
    <s v="2.6 - BIENES MUEBLES, INMUEBLES E INTANGIBLES"/>
    <s v="2.6.3 - EQUIPO E INSTRUMENTAL, CIENTÍFICO Y LABORATORIO"/>
    <s v="S"/>
    <s v="90 - REPARACIÓN HOSPITALES DE LA PROVINCIA LA ALTAGRACIA"/>
    <s v="10 - FONDO GENERAL"/>
    <n v="13523"/>
    <s v="11 - LA ALTAGRACIA"/>
    <n v="92141341"/>
    <n v="0"/>
    <n v="0"/>
  </r>
  <r>
    <x v="0"/>
    <x v="0"/>
    <x v="0"/>
    <x v="1"/>
    <x v="7"/>
    <s v="2 - Poder Ejecutivo"/>
    <s v="0223 - MINISTERIO DE LA VIVIENDA, HABITAT Y EDIFICACIONES (MIVHED)"/>
    <x v="160"/>
    <x v="2"/>
    <x v="3"/>
    <x v="48"/>
    <s v="2.6 - BIENES MUEBLES, INMUEBLES E INTANGIBLES"/>
    <s v="2.6.3 - EQUIPO E INSTRUMENTAL, CIENTÍFICO Y LABORATORIO"/>
    <s v="S"/>
    <s v="93 - RECONSTRUCCIÓN HOSPITAL TEOFILO HERNANDEZ, EL SEIBO"/>
    <s v="10 - FONDO GENERAL"/>
    <n v="13747"/>
    <s v="08 - EL SEIBO"/>
    <n v="17580018"/>
    <n v="0"/>
    <n v="0"/>
  </r>
  <r>
    <x v="0"/>
    <x v="0"/>
    <x v="0"/>
    <x v="1"/>
    <x v="7"/>
    <s v="2 - Poder Ejecutivo"/>
    <s v="0223 - MINISTERIO DE LA VIVIENDA, HABITAT Y EDIFICACIONES (MIVHED)"/>
    <x v="160"/>
    <x v="2"/>
    <x v="3"/>
    <x v="48"/>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899999999"/>
    <n v="8138570.5199999996"/>
  </r>
  <r>
    <x v="0"/>
    <x v="0"/>
    <x v="0"/>
    <x v="1"/>
    <x v="7"/>
    <s v="2 - Poder Ejecutivo"/>
    <s v="0223 - MINISTERIO DE LA VIVIENDA, HABITAT Y EDIFICACIONES (MIVHED)"/>
    <x v="160"/>
    <x v="2"/>
    <x v="3"/>
    <x v="48"/>
    <s v="2.6 - BIENES MUEBLES, INMUEBLES E INTANGIBLES"/>
    <s v="2.6.5 - MAQUINARIA, OTROS EQUIPOS Y HERRAMIENTAS"/>
    <s v="S"/>
    <s v="39 - Construcción Hospital Municipal Villa Vásquez, Provincia de Monte Cristi."/>
    <s v="10 - FONDO GENERAL"/>
    <n v="14488"/>
    <s v="15 - MONTE CRISTI"/>
    <n v="0"/>
    <n v="21094971.630000003"/>
    <n v="21094971.030000001"/>
  </r>
  <r>
    <x v="0"/>
    <x v="0"/>
    <x v="0"/>
    <x v="1"/>
    <x v="7"/>
    <s v="2 - Poder Ejecutivo"/>
    <s v="0223 - MINISTERIO DE LA VIVIENDA, HABITAT Y EDIFICACIONES (MIVHED)"/>
    <x v="160"/>
    <x v="2"/>
    <x v="3"/>
    <x v="48"/>
    <s v="2.6 - BIENES MUEBLES, INMUEBLES E INTANGIBLES"/>
    <s v="2.6.5 - MAQUINARIA, OTROS EQUIPOS Y HERRAMIENTAS"/>
    <s v="S"/>
    <s v="86 - REPARACIÓN DE HOSPITALES EN LA PROVINCIA VALVERDE"/>
    <s v="10 - FONDO GENERAL"/>
    <n v="13537"/>
    <s v="27 - VALVERDE"/>
    <n v="2956598"/>
    <n v="9187224"/>
    <n v="0"/>
  </r>
  <r>
    <x v="0"/>
    <x v="0"/>
    <x v="0"/>
    <x v="1"/>
    <x v="7"/>
    <s v="2 - Poder Ejecutivo"/>
    <s v="0223 - MINISTERIO DE LA VIVIENDA, HABITAT Y EDIFICACIONES (MIVHED)"/>
    <x v="160"/>
    <x v="2"/>
    <x v="3"/>
    <x v="48"/>
    <s v="2.6 - BIENES MUEBLES, INMUEBLES E INTANGIBLES"/>
    <s v="2.6.5 - MAQUINARIA, OTROS EQUIPOS Y HERRAMIENTAS"/>
    <s v="S"/>
    <s v="88 - REPARACIÓN HOSPITALES DE LA PROVINCIA LA VEGA"/>
    <s v="10 - FONDO GENERAL"/>
    <n v="13530"/>
    <s v="13 - LA VEGA"/>
    <n v="19237622"/>
    <n v="9237622"/>
    <n v="0"/>
  </r>
  <r>
    <x v="0"/>
    <x v="0"/>
    <x v="0"/>
    <x v="1"/>
    <x v="7"/>
    <s v="2 - Poder Ejecutivo"/>
    <s v="0223 - MINISTERIO DE LA VIVIENDA, HABITAT Y EDIFICACIONES (MIVHED)"/>
    <x v="160"/>
    <x v="2"/>
    <x v="3"/>
    <x v="48"/>
    <s v="2.6 - BIENES MUEBLES, INMUEBLES E INTANGIBLES"/>
    <s v="2.6.5 - MAQUINARIA, OTROS EQUIPOS Y HERRAMIENTAS"/>
    <s v="S"/>
    <s v="90 - REPARACIÓN HOSPITALES DE LA PROVINCIA LA ALTAGRACIA"/>
    <s v="10 - FONDO GENERAL"/>
    <n v="13523"/>
    <s v="11 - LA ALTAGRACIA"/>
    <n v="11062042"/>
    <n v="1062042"/>
    <n v="0"/>
  </r>
  <r>
    <x v="0"/>
    <x v="0"/>
    <x v="0"/>
    <x v="1"/>
    <x v="7"/>
    <s v="2 - Poder Ejecutivo"/>
    <s v="0223 - MINISTERIO DE LA VIVIENDA, HABITAT Y EDIFICACIONES (MIVHED)"/>
    <x v="160"/>
    <x v="2"/>
    <x v="3"/>
    <x v="48"/>
    <s v="2.6 - BIENES MUEBLES, INMUEBLES E INTANGIBLES"/>
    <s v="2.6.5 - MAQUINARIA, OTROS EQUIPOS Y HERRAMIENTAS"/>
    <s v="S"/>
    <s v="93 - RECONSTRUCCIÓN HOSPITAL TEOFILO HERNANDEZ, EL SEIBO"/>
    <s v="10 - FONDO GENERAL"/>
    <n v="13747"/>
    <s v="08 - EL SEIBO"/>
    <n v="3057849"/>
    <n v="0"/>
    <n v="0"/>
  </r>
  <r>
    <x v="0"/>
    <x v="0"/>
    <x v="0"/>
    <x v="1"/>
    <x v="7"/>
    <s v="2 - Poder Ejecutivo"/>
    <s v="0223 - MINISTERIO DE LA VIVIENDA, HABITAT Y EDIFICACIONES (MIVHED)"/>
    <x v="160"/>
    <x v="2"/>
    <x v="3"/>
    <x v="48"/>
    <s v="2.7 - OBRAS"/>
    <s v="2.7.1 - OBRAS EN EDIFICACIONES"/>
    <s v="S"/>
    <s v="14 - CONSTRUCCIÓN Y EQUIPAMIENTO DEL CENTRO DE DIAGNÓSTICO Y ATENCIÓN PRIMARIA EN MANOGUAYABO,  MUNICIPIO SANTO DOMINGO OESTE, PROVINCIA SANTO DOMINGO"/>
    <s v="10 - FONDO GENERAL"/>
    <n v="13278"/>
    <s v="32 - SANTO DOMINGO"/>
    <n v="22462683"/>
    <n v="4800264.66"/>
    <n v="4800263.91"/>
  </r>
  <r>
    <x v="0"/>
    <x v="0"/>
    <x v="0"/>
    <x v="1"/>
    <x v="7"/>
    <s v="2 - Poder Ejecutivo"/>
    <s v="0223 - MINISTERIO DE LA VIVIENDA, HABITAT Y EDIFICACIONES (MIVHED)"/>
    <x v="160"/>
    <x v="2"/>
    <x v="3"/>
    <x v="48"/>
    <s v="2.7 - OBRAS"/>
    <s v="2.7.1 - OBRAS EN EDIFICACIONES"/>
    <s v="S"/>
    <s v="33 - REHABILITACIÓN HOSPITAL GENERAL Y ESPECIALIDADES DR. NELSON ASTACIO, SANTO DOMINGO NORTE, PROV. SANTO DOMINGO,"/>
    <s v="10 - FONDO GENERAL"/>
    <n v="14233"/>
    <s v="99 - MULTIPROVINCIAL"/>
    <n v="521017995"/>
    <n v="113736217.53"/>
    <n v="105158361.27"/>
  </r>
  <r>
    <x v="0"/>
    <x v="0"/>
    <x v="0"/>
    <x v="1"/>
    <x v="7"/>
    <s v="2 - Poder Ejecutivo"/>
    <s v="0223 - MINISTERIO DE LA VIVIENDA, HABITAT Y EDIFICACIONES (MIVHED)"/>
    <x v="160"/>
    <x v="2"/>
    <x v="3"/>
    <x v="48"/>
    <s v="2.7 - OBRAS"/>
    <s v="2.7.1 - OBRAS EN EDIFICACIONES"/>
    <s v="S"/>
    <s v="34 - REPARACIÓN HOSPITAL DOCENTE PADRE BILLINI, DISTRITO NACIONAL,  PROV SANTO DOMINGO, REPÚBLICA DOMINICANA"/>
    <s v="10 - FONDO GENERAL"/>
    <n v="14234"/>
    <s v="01 - DISTRITO NACIONAL"/>
    <n v="129986395"/>
    <n v="145173265"/>
    <n v="105173265"/>
  </r>
  <r>
    <x v="0"/>
    <x v="0"/>
    <x v="0"/>
    <x v="1"/>
    <x v="7"/>
    <s v="2 - Poder Ejecutivo"/>
    <s v="0223 - MINISTERIO DE LA VIVIENDA, HABITAT Y EDIFICACIONES (MIVHED)"/>
    <x v="160"/>
    <x v="2"/>
    <x v="3"/>
    <x v="48"/>
    <s v="2.7 - OBRAS"/>
    <s v="2.7.1 - OBRAS EN EDIFICACIONES"/>
    <s v="S"/>
    <s v="36 - RECONSTRUCCIÓN HOSPITAL JOSE MARIA CABRAL Y BAEZ, SANTIAGO, PROVINCIA SANTIAGO"/>
    <s v="10 - FONDO GENERAL"/>
    <n v="12897"/>
    <s v="25 - SANTIAGO"/>
    <n v="47673958"/>
    <n v="21347888"/>
    <n v="21347885.630000003"/>
  </r>
  <r>
    <x v="0"/>
    <x v="0"/>
    <x v="0"/>
    <x v="1"/>
    <x v="7"/>
    <s v="2 - Poder Ejecutivo"/>
    <s v="0223 - MINISTERIO DE LA VIVIENDA, HABITAT Y EDIFICACIONES (MIVHED)"/>
    <x v="160"/>
    <x v="2"/>
    <x v="3"/>
    <x v="48"/>
    <s v="2.7 - OBRAS"/>
    <s v="2.7.1 - OBRAS EN EDIFICACIONES"/>
    <s v="S"/>
    <s v="39 - Construcción Hospital Municipal Villa Vásquez, Provincia de Monte Cristi."/>
    <s v="10 - FONDO GENERAL"/>
    <n v="14488"/>
    <s v="15 - MONTE CRISTI"/>
    <n v="281505361"/>
    <n v="307884137.57999998"/>
    <n v="307884065.17000002"/>
  </r>
  <r>
    <x v="0"/>
    <x v="0"/>
    <x v="0"/>
    <x v="1"/>
    <x v="7"/>
    <s v="2 - Poder Ejecutivo"/>
    <s v="0223 - MINISTERIO DE LA VIVIENDA, HABITAT Y EDIFICACIONES (MIVHED)"/>
    <x v="160"/>
    <x v="2"/>
    <x v="3"/>
    <x v="48"/>
    <s v="2.7 - OBRAS"/>
    <s v="2.7.1 - OBRAS EN EDIFICACIONES"/>
    <s v="S"/>
    <s v="73 - REPARACIÓN HOSPITAL EN LA PROVINCIA SAN PEDRO DE MACORÍS"/>
    <s v="10 - FONDO GENERAL"/>
    <n v="13518"/>
    <s v="23 - SAN PEDRO DE MACORIS"/>
    <n v="256993362"/>
    <n v="296991751"/>
    <n v="187805334.73000002"/>
  </r>
  <r>
    <x v="0"/>
    <x v="0"/>
    <x v="0"/>
    <x v="1"/>
    <x v="7"/>
    <s v="2 - Poder Ejecutivo"/>
    <s v="0223 - MINISTERIO DE LA VIVIENDA, HABITAT Y EDIFICACIONES (MIVHED)"/>
    <x v="160"/>
    <x v="2"/>
    <x v="3"/>
    <x v="48"/>
    <s v="2.7 - OBRAS"/>
    <s v="2.7.1 - OBRAS EN EDIFICACIONES"/>
    <s v="S"/>
    <s v="85 - REMODELACIÓN HOSPITALES DE LA PROVINCIA PUERTO PLATA"/>
    <s v="10 - FONDO GENERAL"/>
    <n v="13532"/>
    <s v="18 - PUERTO PLATA"/>
    <n v="21379657"/>
    <n v="107245570"/>
    <n v="57245569.990000002"/>
  </r>
  <r>
    <x v="0"/>
    <x v="0"/>
    <x v="0"/>
    <x v="1"/>
    <x v="7"/>
    <s v="2 - Poder Ejecutivo"/>
    <s v="0223 - MINISTERIO DE LA VIVIENDA, HABITAT Y EDIFICACIONES (MIVHED)"/>
    <x v="160"/>
    <x v="2"/>
    <x v="3"/>
    <x v="48"/>
    <s v="2.7 - OBRAS"/>
    <s v="2.7.1 - OBRAS EN EDIFICACIONES"/>
    <s v="S"/>
    <s v="86 - REPARACIÓN DE HOSPITALES EN LA PROVINCIA VALVERDE"/>
    <s v="10 - FONDO GENERAL"/>
    <n v="13537"/>
    <s v="27 - VALVERDE"/>
    <n v="12012315"/>
    <n v="47012315"/>
    <n v="0"/>
  </r>
  <r>
    <x v="0"/>
    <x v="0"/>
    <x v="0"/>
    <x v="1"/>
    <x v="7"/>
    <s v="2 - Poder Ejecutivo"/>
    <s v="0223 - MINISTERIO DE LA VIVIENDA, HABITAT Y EDIFICACIONES (MIVHED)"/>
    <x v="160"/>
    <x v="2"/>
    <x v="3"/>
    <x v="48"/>
    <s v="2.7 - OBRAS"/>
    <s v="2.7.1 - OBRAS EN EDIFICACIONES"/>
    <s v="S"/>
    <s v="88 - REPARACIÓN HOSPITALES DE LA PROVINCIA LA VEGA"/>
    <s v="10 - FONDO GENERAL"/>
    <n v="13530"/>
    <s v="13 - LA VEGA"/>
    <n v="58600426"/>
    <n v="114865470.85000001"/>
    <n v="114865470.46000001"/>
  </r>
  <r>
    <x v="0"/>
    <x v="0"/>
    <x v="0"/>
    <x v="1"/>
    <x v="7"/>
    <s v="2 - Poder Ejecutivo"/>
    <s v="0223 - MINISTERIO DE LA VIVIENDA, HABITAT Y EDIFICACIONES (MIVHED)"/>
    <x v="160"/>
    <x v="2"/>
    <x v="3"/>
    <x v="48"/>
    <s v="2.7 - OBRAS"/>
    <s v="2.7.1 - OBRAS EN EDIFICACIONES"/>
    <s v="S"/>
    <s v="90 - CONSTRUCCIÓN DE LA CIUDAD SANITARIA DR. LUIS E. AYBAR, DISTRITO NACIONAL"/>
    <s v="10 - FONDO GENERAL"/>
    <n v="13302"/>
    <s v="01 - DISTRITO NACIONAL"/>
    <n v="322518567"/>
    <n v="475920574"/>
    <n v="275218566.30000001"/>
  </r>
  <r>
    <x v="0"/>
    <x v="0"/>
    <x v="0"/>
    <x v="1"/>
    <x v="7"/>
    <s v="2 - Poder Ejecutivo"/>
    <s v="0223 - MINISTERIO DE LA VIVIENDA, HABITAT Y EDIFICACIONES (MIVHED)"/>
    <x v="160"/>
    <x v="2"/>
    <x v="3"/>
    <x v="48"/>
    <s v="2.7 - OBRAS"/>
    <s v="2.7.1 - OBRAS EN EDIFICACIONES"/>
    <s v="S"/>
    <s v="90 - REPARACIÓN HOSPITALES DE LA PROVINCIA LA ALTAGRACIA"/>
    <s v="10 - FONDO GENERAL"/>
    <n v="13523"/>
    <s v="11 - LA ALTAGRACIA"/>
    <n v="60011148"/>
    <n v="56273768.280000001"/>
    <n v="56273767.420000002"/>
  </r>
  <r>
    <x v="0"/>
    <x v="0"/>
    <x v="0"/>
    <x v="1"/>
    <x v="7"/>
    <s v="2 - Poder Ejecutivo"/>
    <s v="0223 - MINISTERIO DE LA VIVIENDA, HABITAT Y EDIFICACIONES (MIVHED)"/>
    <x v="160"/>
    <x v="2"/>
    <x v="3"/>
    <x v="48"/>
    <s v="2.7 - OBRAS"/>
    <s v="2.7.1 - OBRAS EN EDIFICACIONES"/>
    <s v="S"/>
    <s v="93 - RECONSTRUCCIÓN HOSPITAL TEOFILO HERNANDEZ, EL SEIBO"/>
    <s v="10 - FONDO GENERAL"/>
    <n v="13747"/>
    <s v="08 - EL SEIBO"/>
    <n v="46400670"/>
    <n v="105009725"/>
    <n v="105009725"/>
  </r>
  <r>
    <x v="0"/>
    <x v="0"/>
    <x v="0"/>
    <x v="1"/>
    <x v="7"/>
    <s v="2 - Poder Ejecutivo"/>
    <s v="0223 - MINISTERIO DE LA VIVIENDA, HABITAT Y EDIFICACIONES (MIVHED)"/>
    <x v="160"/>
    <x v="2"/>
    <x v="3"/>
    <x v="48"/>
    <s v="2.7 - OBRAS"/>
    <s v="2.7.1 - OBRAS EN EDIFICACIONES"/>
    <s v="S"/>
    <s v="13 - CONSTRUCCIÓN DE CENTRO DIAGNÓSTICO Y ATENCIÓN PRIMARIA EN CIUDAD MODELO, SANTO DOMINGO NORTE , PROVINCIA SANTO DOMINGO"/>
    <s v="10 - FONDO GENERAL"/>
    <n v="16656"/>
    <s v="32 - SANTO DOMINGO"/>
    <n v="0"/>
    <n v="21588162.75"/>
    <n v="21588162.739999998"/>
  </r>
  <r>
    <x v="0"/>
    <x v="0"/>
    <x v="0"/>
    <x v="1"/>
    <x v="7"/>
    <s v="2 - Poder Ejecutivo"/>
    <s v="0223 - MINISTERIO DE LA VIVIENDA, HABITAT Y EDIFICACIONES (MIVHED)"/>
    <x v="160"/>
    <x v="2"/>
    <x v="3"/>
    <x v="4"/>
    <s v="2.7 - OBRAS"/>
    <s v="2.7.1 - OBRAS EN EDIFICACIONES"/>
    <s v="S"/>
    <s v="87 - REHABILITACIÓN DEL CENTRO PSICOSOCIAL MOCA, MUNICIPIO MOCA, PROVINCIA ESPAILLAT"/>
    <s v="10 - FONDO GENERAL"/>
    <n v="15343"/>
    <s v="11 - LA ALTAGRACIA"/>
    <n v="0"/>
    <n v="14437651.01"/>
    <n v="14437650.359999999"/>
  </r>
  <r>
    <x v="0"/>
    <x v="0"/>
    <x v="0"/>
    <x v="1"/>
    <x v="7"/>
    <s v="2 - Poder Ejecutivo"/>
    <s v="0223 - MINISTERIO DE LA VIVIENDA, HABITAT Y EDIFICACIONES (MIVHED)"/>
    <x v="160"/>
    <x v="2"/>
    <x v="3"/>
    <x v="4"/>
    <s v="2.7 - OBRAS"/>
    <s v="2.7.1 - OBRAS EN EDIFICACIONES"/>
    <s v="S"/>
    <s v="86 - RECONSTRUCCIÓN DEL CENTRO PSICOSOCIAL EMAUS, MUNICIPIO HIGÜEY, PROVINCIA LA ALTAGRACIA"/>
    <s v="10 - FONDO GENERAL"/>
    <n v="15342"/>
    <s v="11 - LA ALTAGRACIA"/>
    <n v="0"/>
    <n v="11914875.01"/>
    <n v="11914874.85"/>
  </r>
  <r>
    <x v="0"/>
    <x v="0"/>
    <x v="0"/>
    <x v="1"/>
    <x v="7"/>
    <s v="2 - Poder Ejecutivo"/>
    <s v="0223 - MINISTERIO DE LA VIVIENDA, HABITAT Y EDIFICACIONES (MIVHED)"/>
    <x v="160"/>
    <x v="2"/>
    <x v="3"/>
    <x v="47"/>
    <s v="2.6 - BIENES MUEBLES, INMUEBLES E INTANGIBLES"/>
    <s v="2.6.1 - MOBILIARIO Y EQUIPO"/>
    <s v="S"/>
    <s v="70 - CONSTRUCCIÓN  HOSPITAL REGIONAL EN SAN FRANCISCO DE MACORIS, PROV. DUARTE"/>
    <s v="10 - FONDO GENERAL"/>
    <n v="13656"/>
    <s v="06 - DUARTE"/>
    <n v="13242284"/>
    <n v="8298573"/>
    <n v="8298572.6399999997"/>
  </r>
  <r>
    <x v="0"/>
    <x v="0"/>
    <x v="0"/>
    <x v="1"/>
    <x v="7"/>
    <s v="2 - Poder Ejecutivo"/>
    <s v="0223 - MINISTERIO DE LA VIVIENDA, HABITAT Y EDIFICACIONES (MIVHED)"/>
    <x v="160"/>
    <x v="2"/>
    <x v="3"/>
    <x v="47"/>
    <s v="2.6 - BIENES MUEBLES, INMUEBLES E INTANGIBLES"/>
    <s v="2.6.3 - EQUIPO E INSTRUMENTAL, CIENTÍFICO Y LABORATORIO"/>
    <s v="S"/>
    <s v="70 - CONSTRUCCIÓN  HOSPITAL REGIONAL EN SAN FRANCISCO DE MACORIS, PROV. DUARTE"/>
    <s v="10 - FONDO GENERAL"/>
    <n v="13656"/>
    <s v="06 - DUARTE"/>
    <n v="317136301"/>
    <n v="217019954.06999999"/>
    <n v="217019952.22000003"/>
  </r>
  <r>
    <x v="0"/>
    <x v="0"/>
    <x v="0"/>
    <x v="1"/>
    <x v="7"/>
    <s v="2 - Poder Ejecutivo"/>
    <s v="0223 - MINISTERIO DE LA VIVIENDA, HABITAT Y EDIFICACIONES (MIVHED)"/>
    <x v="160"/>
    <x v="2"/>
    <x v="3"/>
    <x v="47"/>
    <s v="2.6 - BIENES MUEBLES, INMUEBLES E INTANGIBLES"/>
    <s v="2.6.5 - MAQUINARIA, OTROS EQUIPOS Y HERRAMIENTAS"/>
    <s v="S"/>
    <s v="70 - CONSTRUCCIÓN  HOSPITAL REGIONAL EN SAN FRANCISCO DE MACORIS, PROV. DUARTE"/>
    <s v="10 - FONDO GENERAL"/>
    <n v="13656"/>
    <s v="06 - DUARTE"/>
    <n v="211014534"/>
    <n v="74066317"/>
    <n v="74066316.620000005"/>
  </r>
  <r>
    <x v="0"/>
    <x v="0"/>
    <x v="0"/>
    <x v="1"/>
    <x v="7"/>
    <s v="2 - Poder Ejecutivo"/>
    <s v="0223 - MINISTERIO DE LA VIVIENDA, HABITAT Y EDIFICACIONES (MIVHED)"/>
    <x v="160"/>
    <x v="2"/>
    <x v="3"/>
    <x v="47"/>
    <s v="2.7 - OBRAS"/>
    <s v="2.7.1 - OBRAS EN EDIFICACIONES"/>
    <s v="S"/>
    <s v="70 - CONSTRUCCIÓN  HOSPITAL REGIONAL EN SAN FRANCISCO DE MACORIS, PROV. DUARTE"/>
    <s v="10 - FONDO GENERAL"/>
    <n v="13656"/>
    <s v="06 - DUARTE"/>
    <n v="524142828"/>
    <n v="1146103309.6300001"/>
    <n v="874107706.66999984"/>
  </r>
  <r>
    <x v="0"/>
    <x v="0"/>
    <x v="0"/>
    <x v="1"/>
    <x v="7"/>
    <s v="2 - Poder Ejecutivo"/>
    <s v="0223 - MINISTERIO DE LA VIVIENDA, HABITAT Y EDIFICACIONES (MIVHED)"/>
    <x v="160"/>
    <x v="2"/>
    <x v="3"/>
    <x v="47"/>
    <s v="2.7 - OBRAS"/>
    <s v="2.7.1 - OBRAS EN EDIFICACIONES"/>
    <s v="S"/>
    <s v="16 - REPARACIÓN HOSPITALES DE LA PROVINCIA SANTO DOMINGO"/>
    <s v="10 - FONDO GENERAL"/>
    <n v="13536"/>
    <s v="32 - SANTO DOMINGO"/>
    <n v="0"/>
    <n v="75713095"/>
    <n v="0"/>
  </r>
  <r>
    <x v="0"/>
    <x v="0"/>
    <x v="0"/>
    <x v="1"/>
    <x v="7"/>
    <s v="2 - Poder Ejecutivo"/>
    <s v="0223 - MINISTERIO DE LA VIVIENDA, HABITAT Y EDIFICACIONES (MIVHED)"/>
    <x v="160"/>
    <x v="2"/>
    <x v="8"/>
    <x v="49"/>
    <s v="2.7 - OBRAS"/>
    <s v="2.7.1 - OBRAS EN EDIFICACIONES"/>
    <s v="S"/>
    <s v="20 - REPARACIÓN INSTALACIONES DEPORTIVAS PARQUE MIRADOR DEL ESTE, SANTO DOMINGO ESTE"/>
    <s v="10 - FONDO GENERAL"/>
    <n v="16788"/>
    <s v="32 - SANTO DOMINGO"/>
    <n v="0"/>
    <n v="0"/>
    <n v="0"/>
  </r>
  <r>
    <x v="0"/>
    <x v="0"/>
    <x v="0"/>
    <x v="1"/>
    <x v="7"/>
    <s v="2 - Poder Ejecutivo"/>
    <s v="0223 - MINISTERIO DE LA VIVIENDA, HABITAT Y EDIFICACIONES (MIVHED)"/>
    <x v="160"/>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n v="0"/>
  </r>
  <r>
    <x v="0"/>
    <x v="0"/>
    <x v="0"/>
    <x v="1"/>
    <x v="7"/>
    <s v="2 - Poder Ejecutivo"/>
    <s v="0223 - MINISTERIO DE LA VIVIENDA, HABITAT Y EDIFICACIONES (MIVHED)"/>
    <x v="160"/>
    <x v="2"/>
    <x v="8"/>
    <x v="34"/>
    <s v="2.7 - OBRAS"/>
    <s v="2.7.1 - OBRAS EN EDIFICACIONES"/>
    <s v="S"/>
    <s v="59 - CONSTRUCCIÓN ESTADIO DE BASEBALL BEBECITO DEL VILLAR, BONAO, PROV. MONSEÑOR NOUEL"/>
    <s v="10 - FONDO GENERAL"/>
    <n v="14349"/>
    <s v="28 - MONSENOR NOUEL"/>
    <n v="6223248"/>
    <n v="0"/>
    <n v="0"/>
  </r>
  <r>
    <x v="0"/>
    <x v="0"/>
    <x v="0"/>
    <x v="1"/>
    <x v="7"/>
    <s v="2 - Poder Ejecutivo"/>
    <s v="0223 - MINISTERIO DE LA VIVIENDA, HABITAT Y EDIFICACIONES (MIVHED)"/>
    <x v="160"/>
    <x v="2"/>
    <x v="8"/>
    <x v="34"/>
    <s v="2.7 - OBRAS"/>
    <s v="2.7.1 - OBRAS EN EDIFICACIONES"/>
    <s v="S"/>
    <s v="80 - REPARACIÓN TECHO HIPODROMO V CENTENARIO, MUNICIPIO SANTO DOMINGO ESTE, PROVINCIA SANTO DOMINGO"/>
    <s v="10 - FONDO GENERAL"/>
    <n v="15145"/>
    <s v="32 - SANTO DOMINGO"/>
    <n v="10346096"/>
    <n v="10346096"/>
    <n v="2529346.9700000002"/>
  </r>
  <r>
    <x v="0"/>
    <x v="0"/>
    <x v="0"/>
    <x v="1"/>
    <x v="7"/>
    <s v="2 - Poder Ejecutivo"/>
    <s v="0223 - MINISTERIO DE LA VIVIENDA, HABITAT Y EDIFICACIONES (MIVHED)"/>
    <x v="160"/>
    <x v="2"/>
    <x v="8"/>
    <x v="34"/>
    <s v="2.7 - OBRAS"/>
    <s v="2.7.1 - OBRAS EN EDIFICACIONES"/>
    <s v="S"/>
    <s v="82 - CONSTRUCCIÓN DEL CLUB DEPORTIVO LOS JARDINES DEL NORTE, DISTRITO NACIONAL"/>
    <s v="10 - FONDO GENERAL"/>
    <n v="15200"/>
    <s v="01 - DISTRITO NACIONAL"/>
    <n v="0"/>
    <n v="20000001.190000057"/>
    <n v="0"/>
  </r>
  <r>
    <x v="0"/>
    <x v="0"/>
    <x v="0"/>
    <x v="1"/>
    <x v="7"/>
    <s v="2 - Poder Ejecutivo"/>
    <s v="0223 - MINISTERIO DE LA VIVIENDA, HABITAT Y EDIFICACIONES (MIVHED)"/>
    <x v="160"/>
    <x v="2"/>
    <x v="8"/>
    <x v="20"/>
    <s v="2.7 - OBRAS"/>
    <s v="2.7.1 - OBRAS EN EDIFICACIONES"/>
    <s v="S"/>
    <s v="21 - RESTAURACIÓN DEL MONUMENTO FARO A COLÓN, MUNICIPIO SANTO DOMINGO ESTE, PROVINCIA SANTO DOMINGO."/>
    <s v="10 - FONDO GENERAL"/>
    <n v="14707"/>
    <s v="99 - MULTIPROVINCIAL"/>
    <n v="3495166"/>
    <n v="3495166"/>
    <n v="2223494.96"/>
  </r>
  <r>
    <x v="0"/>
    <x v="0"/>
    <x v="0"/>
    <x v="1"/>
    <x v="7"/>
    <s v="2 - Poder Ejecutivo"/>
    <s v="0223 - MINISTERIO DE LA VIVIENDA, HABITAT Y EDIFICACIONES (MIVHED)"/>
    <x v="160"/>
    <x v="2"/>
    <x v="8"/>
    <x v="20"/>
    <s v="2.7 - OBRAS"/>
    <s v="2.7.1 - OBRAS EN EDIFICACIONES"/>
    <s v="S"/>
    <s v="22 - REMODELACIÓN CENTRO DE CONVENCIONES Y EVANGELIZACIÓN MONSEÑOR REYNALDO CONNORS, MUNICIPIO SAN JUAN DE LA MAGUANA, PROVINCIA SAN JUAN"/>
    <s v="10 - FONDO GENERAL"/>
    <n v="14711"/>
    <s v="22 - SAN JUAN"/>
    <n v="8000000"/>
    <n v="12024671.34"/>
    <n v="12024668.399999999"/>
  </r>
  <r>
    <x v="0"/>
    <x v="0"/>
    <x v="0"/>
    <x v="1"/>
    <x v="7"/>
    <s v="2 - Poder Ejecutivo"/>
    <s v="0223 - MINISTERIO DE LA VIVIENDA, HABITAT Y EDIFICACIONES (MIVHED)"/>
    <x v="160"/>
    <x v="2"/>
    <x v="8"/>
    <x v="20"/>
    <s v="2.7 - OBRAS"/>
    <s v="2.7.1 - OBRAS EN EDIFICACIONES"/>
    <s v="S"/>
    <s v="50 - RESTAURACIÓN DE LOS TECHOS DE SIETE  EDIFICACIONES COLONIALES EN LA CIUDAD COLONIAL, DISTRITO NACIONAL"/>
    <s v="10 - FONDO GENERAL"/>
    <n v="14773"/>
    <s v="01 - DISTRITO NACIONAL"/>
    <n v="26655240"/>
    <n v="14655240"/>
    <n v="10351595.960000001"/>
  </r>
  <r>
    <x v="0"/>
    <x v="0"/>
    <x v="0"/>
    <x v="1"/>
    <x v="7"/>
    <s v="2 - Poder Ejecutivo"/>
    <s v="0223 - MINISTERIO DE LA VIVIENDA, HABITAT Y EDIFICACIONES (MIVHED)"/>
    <x v="160"/>
    <x v="2"/>
    <x v="8"/>
    <x v="20"/>
    <s v="2.7 - OBRAS"/>
    <s v="2.7.1 - OBRAS EN EDIFICACIONES"/>
    <s v="S"/>
    <s v="63 - REHABILITACIÓN CASA DE LA CULTURA DE EL SEIBO, MUNICIPIO EL SEIBO, PROVINCIA EL SEIBO"/>
    <s v="10 - FONDO GENERAL"/>
    <n v="15016"/>
    <s v="08 - EL SEIBO"/>
    <n v="6500000"/>
    <n v="293128"/>
    <n v="0"/>
  </r>
  <r>
    <x v="0"/>
    <x v="0"/>
    <x v="0"/>
    <x v="1"/>
    <x v="7"/>
    <s v="2 - Poder Ejecutivo"/>
    <s v="0223 - MINISTERIO DE LA VIVIENDA, HABITAT Y EDIFICACIONES (MIVHED)"/>
    <x v="160"/>
    <x v="2"/>
    <x v="8"/>
    <x v="20"/>
    <s v="2.7 - OBRAS"/>
    <s v="2.7.1 - OBRAS EN EDIFICACIONES"/>
    <s v="S"/>
    <s v="10 - REMODELACIÓN DE LA CINEMATECA DOMINICANA, PLAZA DE LA CULTURA JUAN PABLO DUARTE, DISTRITO NACIONAL"/>
    <s v="10 - FONDO GENERAL"/>
    <n v="16423"/>
    <s v="01 - DISTRITO NACIONAL"/>
    <n v="0"/>
    <n v="23438569"/>
    <n v="10477370.99"/>
  </r>
  <r>
    <x v="0"/>
    <x v="0"/>
    <x v="0"/>
    <x v="1"/>
    <x v="7"/>
    <s v="2 - Poder Ejecutivo"/>
    <s v="0223 - MINISTERIO DE LA VIVIENDA, HABITAT Y EDIFICACIONES (MIVHED)"/>
    <x v="160"/>
    <x v="2"/>
    <x v="8"/>
    <x v="94"/>
    <s v="2.7 - OBRAS"/>
    <s v="2.7.1 - OBRAS EN EDIFICACIONES"/>
    <s v="S"/>
    <s v="01 - CONSTRUCCIÓN RESIDENCIA DE LA ARQUIDIOCESIS, PROVINCIA SANTIAGO"/>
    <s v="10 - FONDO GENERAL"/>
    <n v="14604"/>
    <s v="25 - SANTIAGO"/>
    <n v="2642267"/>
    <n v="2642267"/>
    <n v="0"/>
  </r>
  <r>
    <x v="0"/>
    <x v="0"/>
    <x v="0"/>
    <x v="1"/>
    <x v="7"/>
    <s v="2 - Poder Ejecutivo"/>
    <s v="0223 - MINISTERIO DE LA VIVIENDA, HABITAT Y EDIFICACIONES (MIVHED)"/>
    <x v="160"/>
    <x v="2"/>
    <x v="8"/>
    <x v="94"/>
    <s v="2.7 - OBRAS"/>
    <s v="2.7.1 - OBRAS EN EDIFICACIONES"/>
    <s v="S"/>
    <s v="07 - CONSTRUCCIÓN EDIFICIO PARA SALONES PARROQUIALES, PARROQUIA STELLA MARIS, MUNICIPIO SANTO DOMINGO ESTE."/>
    <s v="10 - FONDO GENERAL"/>
    <n v="14508"/>
    <s v="32 - SANTO DOMINGO"/>
    <n v="3485185"/>
    <n v="3485185"/>
    <n v="1590121.19"/>
  </r>
  <r>
    <x v="0"/>
    <x v="0"/>
    <x v="0"/>
    <x v="1"/>
    <x v="7"/>
    <s v="2 - Poder Ejecutivo"/>
    <s v="0223 - MINISTERIO DE LA VIVIENDA, HABITAT Y EDIFICACIONES (MIVHED)"/>
    <x v="160"/>
    <x v="2"/>
    <x v="8"/>
    <x v="94"/>
    <s v="2.7 - OBRAS"/>
    <s v="2.7.1 - OBRAS EN EDIFICACIONES"/>
    <s v="S"/>
    <s v="09 - CONSTRUCCIÓN IGLESIA EN MONTE GRANDE, PROVINCIA BARAHONA"/>
    <s v="10 - FONDO GENERAL"/>
    <n v="14540"/>
    <s v="04 - BARAHONA"/>
    <n v="10000000"/>
    <n v="5384426.9000000004"/>
    <n v="4007159.38"/>
  </r>
  <r>
    <x v="0"/>
    <x v="0"/>
    <x v="0"/>
    <x v="1"/>
    <x v="7"/>
    <s v="2 - Poder Ejecutivo"/>
    <s v="0223 - MINISTERIO DE LA VIVIENDA, HABITAT Y EDIFICACIONES (MIVHED)"/>
    <x v="160"/>
    <x v="2"/>
    <x v="8"/>
    <x v="94"/>
    <s v="2.7 - OBRAS"/>
    <s v="2.7.1 - OBRAS EN EDIFICACIONES"/>
    <s v="S"/>
    <s v="32 - CONSTRUCCIÓN EDIFICIO PARA HABITACIONES Y ESTRUCTURA DEL TECHO DE LA CANCHA DEL CEFIJUFA, MUNICIPIO SANTO DOMINGO ESTE."/>
    <s v="10 - FONDO GENERAL"/>
    <n v="14506"/>
    <s v="32 - SANTO DOMINGO"/>
    <n v="13190276"/>
    <n v="13535874"/>
    <n v="13535873.42"/>
  </r>
  <r>
    <x v="0"/>
    <x v="0"/>
    <x v="0"/>
    <x v="1"/>
    <x v="7"/>
    <s v="2 - Poder Ejecutivo"/>
    <s v="0223 - MINISTERIO DE LA VIVIENDA, HABITAT Y EDIFICACIONES (MIVHED)"/>
    <x v="160"/>
    <x v="2"/>
    <x v="8"/>
    <x v="94"/>
    <s v="2.7 - OBRAS"/>
    <s v="2.7.1 - OBRAS EN EDIFICACIONES"/>
    <s v="S"/>
    <s v="40 - CONSTRUCCIÓN DE TEMPLOS, CASAS CURIALES Y OFICINAS PARROQUIALES, PROVINCIA SANTO DOMINGO"/>
    <s v="10 - FONDO GENERAL"/>
    <n v="14616"/>
    <s v="32 - SANTO DOMINGO"/>
    <n v="67635236"/>
    <n v="31255011"/>
    <n v="30755010.929999996"/>
  </r>
  <r>
    <x v="0"/>
    <x v="0"/>
    <x v="0"/>
    <x v="1"/>
    <x v="7"/>
    <s v="2 - Poder Ejecutivo"/>
    <s v="0223 - MINISTERIO DE LA VIVIENDA, HABITAT Y EDIFICACIONES (MIVHED)"/>
    <x v="160"/>
    <x v="2"/>
    <x v="8"/>
    <x v="94"/>
    <s v="2.7 - OBRAS"/>
    <s v="2.7.1 - OBRAS EN EDIFICACIONES"/>
    <s v="S"/>
    <s v="48 - CONSTRUCCIÓN TEMPLOS, CASAS CURIALES Y OFICINAS PARROQUIALES,  PROVINCIA MONTE PLATA"/>
    <s v="10 - FONDO GENERAL"/>
    <n v="14618"/>
    <s v="29 - MONTE PLATA"/>
    <n v="18159739"/>
    <n v="4159739"/>
    <n v="2721268.9299999997"/>
  </r>
  <r>
    <x v="0"/>
    <x v="0"/>
    <x v="0"/>
    <x v="1"/>
    <x v="7"/>
    <s v="2 - Poder Ejecutivo"/>
    <s v="0223 - MINISTERIO DE LA VIVIENDA, HABITAT Y EDIFICACIONES (MIVHED)"/>
    <x v="160"/>
    <x v="2"/>
    <x v="8"/>
    <x v="94"/>
    <s v="2.7 - OBRAS"/>
    <s v="2.7.1 - OBRAS EN EDIFICACIONES"/>
    <s v="S"/>
    <s v="09 - CONSTRUCCIÓN DE LA IGLESIA MANADA PEQUEÑA, MUNICIPIO CABRAL, PROVINCIA BARAHONA"/>
    <s v="10 - FONDO GENERAL"/>
    <n v="16419"/>
    <s v="04 - BARAHONA"/>
    <n v="0"/>
    <n v="10457545"/>
    <n v="4542875.3099999996"/>
  </r>
  <r>
    <x v="0"/>
    <x v="0"/>
    <x v="0"/>
    <x v="1"/>
    <x v="7"/>
    <s v="2 - Poder Ejecutivo"/>
    <s v="0223 - MINISTERIO DE LA VIVIENDA, HABITAT Y EDIFICACIONES (MIVHED)"/>
    <x v="160"/>
    <x v="2"/>
    <x v="8"/>
    <x v="94"/>
    <s v="2.7 - OBRAS"/>
    <s v="2.7.1 - OBRAS EN EDIFICACIONES"/>
    <s v="S"/>
    <s v="37 - REPARACIÓN PARROQUIA SAN JOSÉ DE LOS LLANOS, MUNICIPIO LOS LLANOS, PROVINCIA SAN PEDRO DE MACORÍS."/>
    <s v="10 - FONDO GENERAL"/>
    <n v="14507"/>
    <s v="23 - SAN PEDRO DE MACORIS"/>
    <n v="0"/>
    <n v="2332694"/>
    <n v="2332693.08"/>
  </r>
  <r>
    <x v="0"/>
    <x v="0"/>
    <x v="0"/>
    <x v="1"/>
    <x v="7"/>
    <s v="2 - Poder Ejecutivo"/>
    <s v="0223 - MINISTERIO DE LA VIVIENDA, HABITAT Y EDIFICACIONES (MIVHED)"/>
    <x v="160"/>
    <x v="2"/>
    <x v="10"/>
    <x v="24"/>
    <s v="2.6 - BIENES MUEBLES, INMUEBLES E INTANGIBLES"/>
    <s v="2.6.1 - MOBILIARIO Y EQUIPO"/>
    <s v="S"/>
    <s v="38 - CONSTRUCCIÓN EXTENSION UASD HATO MAYOR"/>
    <s v="10 - FONDO GENERAL"/>
    <n v="14278"/>
    <s v="30 - HATO MAYOR"/>
    <n v="0"/>
    <n v="68036450"/>
    <n v="23214579.579999998"/>
  </r>
  <r>
    <x v="0"/>
    <x v="0"/>
    <x v="0"/>
    <x v="1"/>
    <x v="7"/>
    <s v="2 - Poder Ejecutivo"/>
    <s v="0223 - MINISTERIO DE LA VIVIENDA, HABITAT Y EDIFICACIONES (MIVHED)"/>
    <x v="160"/>
    <x v="2"/>
    <x v="10"/>
    <x v="24"/>
    <s v="2.7 - OBRAS"/>
    <s v="2.7.1 - OBRAS EN EDIFICACIONES"/>
    <s v="S"/>
    <s v="15 - AMPLIACIÓN  EDIFICIO ROGELIO LAMARCHE UASD, DISTRITO NACIONAL."/>
    <s v="10 - FONDO GENERAL"/>
    <n v="14663"/>
    <s v="01 - DISTRITO NACIONAL"/>
    <n v="2181120"/>
    <n v="2181120"/>
    <n v="0"/>
  </r>
  <r>
    <x v="0"/>
    <x v="0"/>
    <x v="0"/>
    <x v="1"/>
    <x v="7"/>
    <s v="2 - Poder Ejecutivo"/>
    <s v="0223 - MINISTERIO DE LA VIVIENDA, HABITAT Y EDIFICACIONES (MIVHED)"/>
    <x v="160"/>
    <x v="2"/>
    <x v="10"/>
    <x v="24"/>
    <s v="2.7 - OBRAS"/>
    <s v="2.7.1 - OBRAS EN EDIFICACIONES"/>
    <s v="S"/>
    <s v="23 - CONSTRUCCIÓN CENTRO UNIVERSITARIO REGIONAL UASD, COTUÍ, PROVINCIA SÁNCHEZ RAMÍREZ"/>
    <s v="10 - FONDO GENERAL"/>
    <n v="14720"/>
    <s v="24 - SANCHEZ RAMIREZ"/>
    <n v="0"/>
    <n v="112641388"/>
    <n v="112641387.97"/>
  </r>
  <r>
    <x v="0"/>
    <x v="0"/>
    <x v="0"/>
    <x v="1"/>
    <x v="7"/>
    <s v="2 - Poder Ejecutivo"/>
    <s v="0223 - MINISTERIO DE LA VIVIENDA, HABITAT Y EDIFICACIONES (MIVHED)"/>
    <x v="160"/>
    <x v="2"/>
    <x v="10"/>
    <x v="24"/>
    <s v="2.7 - OBRAS"/>
    <s v="2.7.1 - OBRAS EN EDIFICACIONES"/>
    <s v="S"/>
    <s v="23 - CONSTRUCCIÓN CENTRO UNIVERSITARIO REGIONAL UASD, COTUÍ, PROVINCIA SÁNCHEZ RAMÍREZ"/>
    <s v="50 - CRÉDITO INTERNO"/>
    <n v="14720"/>
    <s v="24 - SANCHEZ RAMIREZ"/>
    <n v="307832383"/>
    <n v="225024355"/>
    <n v="224842418.58000001"/>
  </r>
  <r>
    <x v="0"/>
    <x v="0"/>
    <x v="0"/>
    <x v="1"/>
    <x v="7"/>
    <s v="2 - Poder Ejecutivo"/>
    <s v="0223 - MINISTERIO DE LA VIVIENDA, HABITAT Y EDIFICACIONES (MIVHED)"/>
    <x v="160"/>
    <x v="2"/>
    <x v="10"/>
    <x v="24"/>
    <s v="2.7 - OBRAS"/>
    <s v="2.7.1 - OBRAS EN EDIFICACIONES"/>
    <s v="S"/>
    <s v="38 - CONSTRUCCIÓN EXTENSION UASD HATO MAYOR"/>
    <s v="10 - FONDO GENERAL"/>
    <n v="14278"/>
    <s v="30 - HATO MAYOR"/>
    <n v="166366052"/>
    <n v="203521856"/>
    <n v="147014765.24000001"/>
  </r>
  <r>
    <x v="0"/>
    <x v="0"/>
    <x v="0"/>
    <x v="1"/>
    <x v="7"/>
    <s v="2 - Poder Ejecutivo"/>
    <s v="0223 - MINISTERIO DE LA VIVIENDA, HABITAT Y EDIFICACIONES (MIVHED)"/>
    <x v="160"/>
    <x v="2"/>
    <x v="10"/>
    <x v="24"/>
    <s v="2.7 - OBRAS"/>
    <s v="2.7.1 - OBRAS EN EDIFICACIONES"/>
    <s v="S"/>
    <s v="42 - CONSTRUCCIÓN CENTRO UNIVERSITARIO REGIONAL UASD BANI, PROVINCIA PERAVIA"/>
    <s v="10 - FONDO GENERAL"/>
    <n v="14635"/>
    <s v="17 - PERAVIA"/>
    <n v="201040000"/>
    <n v="340987677"/>
    <n v="272822626.01999998"/>
  </r>
  <r>
    <x v="0"/>
    <x v="0"/>
    <x v="0"/>
    <x v="1"/>
    <x v="7"/>
    <s v="2 - Poder Ejecutivo"/>
    <s v="0223 - MINISTERIO DE LA VIVIENDA, HABITAT Y EDIFICACIONES (MIVHED)"/>
    <x v="160"/>
    <x v="2"/>
    <x v="10"/>
    <x v="24"/>
    <s v="2.7 - OBRAS"/>
    <s v="2.7.1 - OBRAS EN EDIFICACIONES"/>
    <s v="S"/>
    <s v="43 - CONSTRUCCIÓN CENTRO UNIVERSITARIO REGIONAL UASD NEYBA, PROVINCIA BAHORUCO"/>
    <s v="10 - FONDO GENERAL"/>
    <n v="14636"/>
    <s v="03 - BAHORUCO"/>
    <n v="142958695"/>
    <n v="253052410"/>
    <n v="242721591.69"/>
  </r>
  <r>
    <x v="0"/>
    <x v="0"/>
    <x v="0"/>
    <x v="1"/>
    <x v="7"/>
    <s v="2 - Poder Ejecutivo"/>
    <s v="0223 - MINISTERIO DE LA VIVIENDA, HABITAT Y EDIFICACIONES (MIVHED)"/>
    <x v="160"/>
    <x v="2"/>
    <x v="10"/>
    <x v="24"/>
    <s v="2.7 - OBRAS"/>
    <s v="2.7.1 - OBRAS EN EDIFICACIONES"/>
    <s v="S"/>
    <s v="44 - CONSTRUCCIÓN CENTRO UNIVESITARIO REGIONAL UASD PROVINCIA SANTIAGO RODRIGUEZ"/>
    <s v="10 - FONDO GENERAL"/>
    <n v="14637"/>
    <s v="26 - SANTIAGO RODRIGUEZ"/>
    <n v="91030632"/>
    <n v="154391760"/>
    <n v="154391760"/>
  </r>
  <r>
    <x v="0"/>
    <x v="0"/>
    <x v="0"/>
    <x v="1"/>
    <x v="7"/>
    <s v="2 - Poder Ejecutivo"/>
    <s v="0223 - MINISTERIO DE LA VIVIENDA, HABITAT Y EDIFICACIONES (MIVHED)"/>
    <x v="160"/>
    <x v="2"/>
    <x v="10"/>
    <x v="24"/>
    <s v="2.7 - OBRAS"/>
    <s v="2.7.1 - OBRAS EN EDIFICACIONES"/>
    <s v="S"/>
    <s v="45 - CONSTRUCCIÓN CENTRO UNIVERSITARIO REGIONAL UASD AZUA, PROVINCIA AZUA"/>
    <s v="10 - FONDO GENERAL"/>
    <n v="14639"/>
    <s v="02 - AZUA"/>
    <n v="176434313"/>
    <n v="447676077.27999997"/>
    <n v="397659067.26999998"/>
  </r>
  <r>
    <x v="0"/>
    <x v="0"/>
    <x v="0"/>
    <x v="1"/>
    <x v="7"/>
    <s v="2 - Poder Ejecutivo"/>
    <s v="0223 - MINISTERIO DE LA VIVIENDA, HABITAT Y EDIFICACIONES (MIVHED)"/>
    <x v="160"/>
    <x v="2"/>
    <x v="10"/>
    <x v="24"/>
    <s v="2.7 - OBRAS"/>
    <s v="2.7.1 - OBRAS EN EDIFICACIONES"/>
    <s v="S"/>
    <s v="52 - CONSTRUCCIÓN DEL EDIFICIO MULTIUSOS DE LA UNIVERSIDAD CATÓLICA SANTO DOMINGO, DISTRITO NACIONAL"/>
    <s v="10 - FONDO GENERAL"/>
    <n v="14815"/>
    <s v="01 - DISTRITO NACIONAL"/>
    <n v="10621229"/>
    <n v="6019559"/>
    <n v="6019558.2699999996"/>
  </r>
  <r>
    <x v="0"/>
    <x v="0"/>
    <x v="0"/>
    <x v="1"/>
    <x v="7"/>
    <s v="2 - Poder Ejecutivo"/>
    <s v="0223 - MINISTERIO DE LA VIVIENDA, HABITAT Y EDIFICACIONES (MIVHED)"/>
    <x v="160"/>
    <x v="2"/>
    <x v="10"/>
    <x v="24"/>
    <s v="2.7 - OBRAS"/>
    <s v="2.7.1 - OBRAS EN EDIFICACIONES"/>
    <s v="S"/>
    <s v="14 - CONSTRUCCIÓN EDIFICIO DE AULAS PARA EL INSTITUTO POLICIAL DE EDUCACIÓN SUPERIOR, SECTOR LA FERIA, DISTRITO NACIONAL"/>
    <s v="10 - FONDO GENERAL"/>
    <n v="16671"/>
    <s v="01 - DISTRITO NACIONAL"/>
    <n v="0"/>
    <n v="71726458.650000006"/>
    <n v="71726458.640000001"/>
  </r>
  <r>
    <x v="0"/>
    <x v="0"/>
    <x v="0"/>
    <x v="1"/>
    <x v="7"/>
    <s v="2 - Poder Ejecutivo"/>
    <s v="0223 - MINISTERIO DE LA VIVIENDA, HABITAT Y EDIFICACIONES (MIVHED)"/>
    <x v="160"/>
    <x v="2"/>
    <x v="10"/>
    <x v="24"/>
    <s v="2.7 - OBRAS"/>
    <s v="2.7.1 - OBRAS EN EDIFICACIONES"/>
    <s v="S"/>
    <s v="11 - CONSTRUCCIÓN CENTRO UNIVERSITARIO REGIONAL UASD SANTO DOMINGO ESTE, PROVINCIA SANTO DOMINGO"/>
    <s v="10 - FONDO GENERAL"/>
    <n v="16649"/>
    <s v="32 - SANTO DOMINGO"/>
    <n v="0"/>
    <n v="319083041"/>
    <n v="319083041"/>
  </r>
  <r>
    <x v="0"/>
    <x v="0"/>
    <x v="0"/>
    <x v="1"/>
    <x v="7"/>
    <s v="2 - Poder Ejecutivo"/>
    <s v="0223 - MINISTERIO DE LA VIVIENDA, HABITAT Y EDIFICACIONES (MIVHED)"/>
    <x v="160"/>
    <x v="2"/>
    <x v="10"/>
    <x v="44"/>
    <s v="2.7 - OBRAS"/>
    <s v="2.7.1 - OBRAS EN EDIFICACIONES"/>
    <s v="S"/>
    <s v="19 - CONSTRUCCIÓN EDIFICIO DE AULAS PARA EL CENTRO DE CORRECCION Y REHABILITACION RAFEY , PROVINCIA SANTIAGO"/>
    <s v="10 - FONDO GENERAL"/>
    <n v="14712"/>
    <s v="25 - SANTIAGO"/>
    <n v="0"/>
    <n v="6835766.5300000003"/>
    <n v="6835763.6699999999"/>
  </r>
  <r>
    <x v="0"/>
    <x v="0"/>
    <x v="0"/>
    <x v="1"/>
    <x v="7"/>
    <s v="2 - Poder Ejecutivo"/>
    <s v="0223 - MINISTERIO DE LA VIVIENDA, HABITAT Y EDIFICACIONES (MIVHED)"/>
    <x v="160"/>
    <x v="2"/>
    <x v="10"/>
    <x v="45"/>
    <s v="2.7 - OBRAS"/>
    <s v="2.7.1 - OBRAS EN EDIFICACIONES"/>
    <s v="S"/>
    <s v="26 - REHABILITACIÓN CENTRO TECNOLOGICO COMUNITARIO LOS LLANOS, PROVINCIA SAN PEDRO DE MACORIS"/>
    <s v="10 - FONDO GENERAL"/>
    <n v="14739"/>
    <s v="23 - SAN PEDRO DE MACORIS"/>
    <n v="963350"/>
    <n v="963350"/>
    <n v="165821.51"/>
  </r>
  <r>
    <x v="0"/>
    <x v="0"/>
    <x v="0"/>
    <x v="1"/>
    <x v="7"/>
    <s v="2 - Poder Ejecutivo"/>
    <s v="0223 - MINISTERIO DE LA VIVIENDA, HABITAT Y EDIFICACIONES (MIVHED)"/>
    <x v="160"/>
    <x v="2"/>
    <x v="10"/>
    <x v="45"/>
    <s v="2.7 - OBRAS"/>
    <s v="2.7.1 - OBRAS EN EDIFICACIONES"/>
    <s v="S"/>
    <s v="29 - REHABILITACIÓN CENTRO TECNOLOGICO COMUNITARIO DE SAN RAFAEL DEL YUMA, PROVINCIA LA ALTAGRACIA"/>
    <s v="10 - FONDO GENERAL"/>
    <n v="14740"/>
    <s v="11 - LA ALTAGRACIA"/>
    <n v="3442388"/>
    <n v="6767688.21"/>
    <n v="5412313.7699999996"/>
  </r>
  <r>
    <x v="0"/>
    <x v="0"/>
    <x v="0"/>
    <x v="1"/>
    <x v="7"/>
    <s v="2 - Poder Ejecutivo"/>
    <s v="0223 - MINISTERIO DE LA VIVIENDA, HABITAT Y EDIFICACIONES (MIVHED)"/>
    <x v="160"/>
    <x v="2"/>
    <x v="4"/>
    <x v="27"/>
    <s v="2.7 - OBRAS"/>
    <s v="2.7.1 - OBRAS EN EDIFICACIONES"/>
    <s v="S"/>
    <s v="25 - REPARACIÓN DEL HOGAR DE ANCIANOS SAN FRANCISCO DE ASÍS, DISTRITO NACIONAL"/>
    <s v="10 - FONDO GENERAL"/>
    <n v="14724"/>
    <s v="01 - DISTRITO NACIONAL"/>
    <n v="5500000"/>
    <n v="5500000"/>
    <n v="0"/>
  </r>
  <r>
    <x v="0"/>
    <x v="0"/>
    <x v="0"/>
    <x v="1"/>
    <x v="7"/>
    <s v="2 - Poder Ejecutivo"/>
    <s v="0223 - MINISTERIO DE LA VIVIENDA, HABITAT Y EDIFICACIONES (MIVHED)"/>
    <x v="160"/>
    <x v="2"/>
    <x v="4"/>
    <x v="88"/>
    <s v="2.6 - BIENES MUEBLES, INMUEBLES E INTANGIBLES"/>
    <s v="2.6.1 - MOBILIARIO Y EQUIPO"/>
    <s v="N"/>
    <s v="00 - N/A"/>
    <s v="10 - FONDO GENERAL"/>
    <s v=" "/>
    <s v="99 - MULTIPROVINCIAL"/>
    <n v="9060000"/>
    <n v="22900000"/>
    <n v="16508066.070000002"/>
  </r>
  <r>
    <x v="0"/>
    <x v="0"/>
    <x v="0"/>
    <x v="1"/>
    <x v="7"/>
    <s v="2 - Poder Ejecutivo"/>
    <s v="0223 - MINISTERIO DE LA VIVIENDA, HABITAT Y EDIFICACIONES (MIVHED)"/>
    <x v="160"/>
    <x v="2"/>
    <x v="4"/>
    <x v="88"/>
    <s v="2.6 - BIENES MUEBLES, INMUEBLES E INTANGIBLES"/>
    <s v="2.6.1 - MOBILIARIO Y EQUIPO"/>
    <s v="N"/>
    <s v="00 - N/A"/>
    <s v="20 - FONDOS CON DESTINO ESPECÍFICO"/>
    <s v=" "/>
    <s v="99 - MULTIPROVINCIAL"/>
    <n v="42450000"/>
    <n v="15957777"/>
    <n v="1865749.2099999995"/>
  </r>
  <r>
    <x v="0"/>
    <x v="0"/>
    <x v="0"/>
    <x v="1"/>
    <x v="7"/>
    <s v="2 - Poder Ejecutivo"/>
    <s v="0223 - MINISTERIO DE LA VIVIENDA, HABITAT Y EDIFICACIONES (MIVHED)"/>
    <x v="160"/>
    <x v="2"/>
    <x v="4"/>
    <x v="88"/>
    <s v="2.6 - BIENES MUEBLES, INMUEBLES E INTANGIBLES"/>
    <s v="2.6.2 - MOBILIARIO Y EQUIPO DE AUDIO, AUDIOVISUAL, RECREATIVO Y EDUCACIONAL"/>
    <s v="N"/>
    <s v="00 - N/A"/>
    <s v="10 - FONDO GENERAL"/>
    <s v=" "/>
    <s v="99 - MULTIPROVINCIAL"/>
    <n v="205000"/>
    <n v="205000"/>
    <n v="131605.4"/>
  </r>
  <r>
    <x v="0"/>
    <x v="0"/>
    <x v="0"/>
    <x v="1"/>
    <x v="7"/>
    <s v="2 - Poder Ejecutivo"/>
    <s v="0223 - MINISTERIO DE LA VIVIENDA, HABITAT Y EDIFICACIONES (MIVHED)"/>
    <x v="160"/>
    <x v="2"/>
    <x v="4"/>
    <x v="88"/>
    <s v="2.6 - BIENES MUEBLES, INMUEBLES E INTANGIBLES"/>
    <s v="2.6.2 - MOBILIARIO Y EQUIPO DE AUDIO, AUDIOVISUAL, RECREATIVO Y EDUCACIONAL"/>
    <s v="N"/>
    <s v="00 - N/A"/>
    <s v="20 - FONDOS CON DESTINO ESPECÍFICO"/>
    <s v=" "/>
    <s v="99 - MULTIPROVINCIAL"/>
    <n v="2005000"/>
    <n v="4430000"/>
    <n v="2577226.1799999997"/>
  </r>
  <r>
    <x v="0"/>
    <x v="0"/>
    <x v="0"/>
    <x v="1"/>
    <x v="7"/>
    <s v="2 - Poder Ejecutivo"/>
    <s v="0223 - MINISTERIO DE LA VIVIENDA, HABITAT Y EDIFICACIONES (MIVHED)"/>
    <x v="160"/>
    <x v="2"/>
    <x v="4"/>
    <x v="88"/>
    <s v="2.6 - BIENES MUEBLES, INMUEBLES E INTANGIBLES"/>
    <s v="2.6.3 - EQUIPO E INSTRUMENTAL, CIENTÍFICO Y LABORATORIO"/>
    <s v="N"/>
    <s v="00 - N/A"/>
    <s v="10 - FONDO GENERAL"/>
    <s v=" "/>
    <s v="99 - MULTIPROVINCIAL"/>
    <n v="100000"/>
    <n v="11954000"/>
    <n v="8295988.1100000003"/>
  </r>
  <r>
    <x v="0"/>
    <x v="0"/>
    <x v="0"/>
    <x v="1"/>
    <x v="7"/>
    <s v="2 - Poder Ejecutivo"/>
    <s v="0223 - MINISTERIO DE LA VIVIENDA, HABITAT Y EDIFICACIONES (MIVHED)"/>
    <x v="160"/>
    <x v="2"/>
    <x v="4"/>
    <x v="88"/>
    <s v="2.6 - BIENES MUEBLES, INMUEBLES E INTANGIBLES"/>
    <s v="2.6.3 - EQUIPO E INSTRUMENTAL, CIENTÍFICO Y LABORATORIO"/>
    <s v="N"/>
    <s v="00 - N/A"/>
    <s v="20 - FONDOS CON DESTINO ESPECÍFICO"/>
    <s v=" "/>
    <s v="99 - MULTIPROVINCIAL"/>
    <n v="700000"/>
    <n v="5100000"/>
    <n v="4553392.330000001"/>
  </r>
  <r>
    <x v="0"/>
    <x v="0"/>
    <x v="0"/>
    <x v="1"/>
    <x v="7"/>
    <s v="2 - Poder Ejecutivo"/>
    <s v="0223 - MINISTERIO DE LA VIVIENDA, HABITAT Y EDIFICACIONES (MIVHED)"/>
    <x v="160"/>
    <x v="2"/>
    <x v="4"/>
    <x v="88"/>
    <s v="2.6 - BIENES MUEBLES, INMUEBLES E INTANGIBLES"/>
    <s v="2.6.4 - VEHÍCULOS Y EQUIPO DE TRANSPORTE, TRACCIÓN Y ELEVACIÓN"/>
    <s v="N"/>
    <s v="00 - N/A"/>
    <s v="10 - FONDO GENERAL"/>
    <s v=" "/>
    <s v="99 - MULTIPROVINCIAL"/>
    <n v="215000"/>
    <n v="2889000"/>
    <n v="28389.84"/>
  </r>
  <r>
    <x v="0"/>
    <x v="0"/>
    <x v="0"/>
    <x v="1"/>
    <x v="7"/>
    <s v="2 - Poder Ejecutivo"/>
    <s v="0223 - MINISTERIO DE LA VIVIENDA, HABITAT Y EDIFICACIONES (MIVHED)"/>
    <x v="160"/>
    <x v="2"/>
    <x v="4"/>
    <x v="88"/>
    <s v="2.6 - BIENES MUEBLES, INMUEBLES E INTANGIBLES"/>
    <s v="2.6.4 - VEHÍCULOS Y EQUIPO DE TRANSPORTE, TRACCIÓN Y ELEVACIÓN"/>
    <s v="N"/>
    <s v="00 - N/A"/>
    <s v="20 - FONDOS CON DESTINO ESPECÍFICO"/>
    <s v=" "/>
    <s v="99 - MULTIPROVINCIAL"/>
    <n v="51515000"/>
    <n v="15645000"/>
    <n v="0"/>
  </r>
  <r>
    <x v="0"/>
    <x v="0"/>
    <x v="0"/>
    <x v="1"/>
    <x v="7"/>
    <s v="2 - Poder Ejecutivo"/>
    <s v="0223 - MINISTERIO DE LA VIVIENDA, HABITAT Y EDIFICACIONES (MIVHED)"/>
    <x v="160"/>
    <x v="2"/>
    <x v="4"/>
    <x v="88"/>
    <s v="2.6 - BIENES MUEBLES, INMUEBLES E INTANGIBLES"/>
    <s v="2.6.5 - MAQUINARIA, OTROS EQUIPOS Y HERRAMIENTAS"/>
    <s v="N"/>
    <s v="00 - N/A"/>
    <s v="10 - FONDO GENERAL"/>
    <s v=" "/>
    <s v="99 - MULTIPROVINCIAL"/>
    <n v="1205000"/>
    <n v="1705000"/>
    <n v="863523.4"/>
  </r>
  <r>
    <x v="0"/>
    <x v="0"/>
    <x v="0"/>
    <x v="1"/>
    <x v="7"/>
    <s v="2 - Poder Ejecutivo"/>
    <s v="0223 - MINISTERIO DE LA VIVIENDA, HABITAT Y EDIFICACIONES (MIVHED)"/>
    <x v="160"/>
    <x v="2"/>
    <x v="4"/>
    <x v="88"/>
    <s v="2.6 - BIENES MUEBLES, INMUEBLES E INTANGIBLES"/>
    <s v="2.6.5 - MAQUINARIA, OTROS EQUIPOS Y HERRAMIENTAS"/>
    <s v="N"/>
    <s v="00 - N/A"/>
    <s v="20 - FONDOS CON DESTINO ESPECÍFICO"/>
    <s v=" "/>
    <s v="99 - MULTIPROVINCIAL"/>
    <n v="2030000"/>
    <n v="25767223"/>
    <n v="10074236.98"/>
  </r>
  <r>
    <x v="0"/>
    <x v="0"/>
    <x v="0"/>
    <x v="1"/>
    <x v="7"/>
    <s v="2 - Poder Ejecutivo"/>
    <s v="0223 - MINISTERIO DE LA VIVIENDA, HABITAT Y EDIFICACIONES (MIVHED)"/>
    <x v="160"/>
    <x v="2"/>
    <x v="4"/>
    <x v="88"/>
    <s v="2.6 - BIENES MUEBLES, INMUEBLES E INTANGIBLES"/>
    <s v="2.6.6 - EQUIPOS DE DEFENSA Y SEGURIDAD"/>
    <s v="N"/>
    <s v="00 - N/A"/>
    <s v="10 - FONDO GENERAL"/>
    <s v=" "/>
    <s v="99 - MULTIPROVINCIAL"/>
    <n v="0"/>
    <n v="1500000"/>
    <n v="0"/>
  </r>
  <r>
    <x v="0"/>
    <x v="0"/>
    <x v="0"/>
    <x v="1"/>
    <x v="7"/>
    <s v="2 - Poder Ejecutivo"/>
    <s v="0223 - MINISTERIO DE LA VIVIENDA, HABITAT Y EDIFICACIONES (MIVHED)"/>
    <x v="160"/>
    <x v="2"/>
    <x v="4"/>
    <x v="88"/>
    <s v="2.6 - BIENES MUEBLES, INMUEBLES E INTANGIBLES"/>
    <s v="2.6.6 - EQUIPOS DE DEFENSA Y SEGURIDAD"/>
    <s v="N"/>
    <s v="00 - N/A"/>
    <s v="20 - FONDOS CON DESTINO ESPECÍFICO"/>
    <s v=" "/>
    <s v="99 - MULTIPROVINCIAL"/>
    <n v="0"/>
    <n v="1800000"/>
    <n v="1190536.22"/>
  </r>
  <r>
    <x v="0"/>
    <x v="0"/>
    <x v="0"/>
    <x v="1"/>
    <x v="7"/>
    <s v="2 - Poder Ejecutivo"/>
    <s v="0223 - MINISTERIO DE LA VIVIENDA, HABITAT Y EDIFICACIONES (MIVHED)"/>
    <x v="160"/>
    <x v="2"/>
    <x v="4"/>
    <x v="88"/>
    <s v="2.6 - BIENES MUEBLES, INMUEBLES E INTANGIBLES"/>
    <s v="2.6.8 - BIENES INTANGIBLES"/>
    <s v="N"/>
    <s v="00 - N/A"/>
    <s v="10 - FONDO GENERAL"/>
    <s v=" "/>
    <s v="99 - MULTIPROVINCIAL"/>
    <n v="50000000"/>
    <n v="106000"/>
    <n v="39772.04"/>
  </r>
  <r>
    <x v="0"/>
    <x v="0"/>
    <x v="0"/>
    <x v="1"/>
    <x v="7"/>
    <s v="2 - Poder Ejecutivo"/>
    <s v="0223 - MINISTERIO DE LA VIVIENDA, HABITAT Y EDIFICACIONES (MIVHED)"/>
    <x v="160"/>
    <x v="2"/>
    <x v="4"/>
    <x v="88"/>
    <s v="2.6 - BIENES MUEBLES, INMUEBLES E INTANGIBLES"/>
    <s v="2.6.8 - BIENES INTANGIBLES"/>
    <s v="N"/>
    <s v="00 - N/A"/>
    <s v="20 - FONDOS CON DESTINO ESPECÍFICO"/>
    <s v=" "/>
    <s v="99 - MULTIPROVINCIAL"/>
    <n v="10000"/>
    <n v="10000"/>
    <n v="0"/>
  </r>
  <r>
    <x v="0"/>
    <x v="0"/>
    <x v="0"/>
    <x v="1"/>
    <x v="7"/>
    <s v="2 - Poder Ejecutivo"/>
    <s v="0223 - MINISTERIO DE LA VIVIENDA, HABITAT Y EDIFICACIONES (MIVHED)"/>
    <x v="160"/>
    <x v="2"/>
    <x v="4"/>
    <x v="88"/>
    <s v="2.7 - OBRAS"/>
    <s v="2.7.1 - OBRAS EN EDIFICACIONES"/>
    <s v="N"/>
    <s v="00 - N/A"/>
    <s v="10 - FONDO GENERAL"/>
    <s v=" "/>
    <s v="99 - MULTIPROVINCIAL"/>
    <n v="805050000"/>
    <n v="18662063"/>
    <n v="18288525.880000003"/>
  </r>
  <r>
    <x v="0"/>
    <x v="0"/>
    <x v="0"/>
    <x v="1"/>
    <x v="7"/>
    <s v="2 - Poder Ejecutivo"/>
    <s v="0223 - MINISTERIO DE LA VIVIENDA, HABITAT Y EDIFICACIONES (MIVHED)"/>
    <x v="160"/>
    <x v="2"/>
    <x v="4"/>
    <x v="88"/>
    <s v="2.7 - OBRAS"/>
    <s v="2.7.1 - OBRAS EN EDIFICACIONES"/>
    <s v="N"/>
    <s v="00 - N/A"/>
    <s v="20 - FONDOS CON DESTINO ESPECÍFICO"/>
    <s v=" "/>
    <s v="99 - MULTIPROVINCIAL"/>
    <n v="15050000"/>
    <n v="8388468.3700000001"/>
    <n v="8161323.7800000003"/>
  </r>
  <r>
    <x v="0"/>
    <x v="0"/>
    <x v="0"/>
    <x v="1"/>
    <x v="7"/>
    <s v="2 - Poder Ejecutivo"/>
    <s v="0223 - MINISTERIO DE LA VIVIENDA, HABITAT Y EDIFICACIONES (MIVHED)"/>
    <x v="160"/>
    <x v="2"/>
    <x v="4"/>
    <x v="88"/>
    <s v="2.7 - OBRAS"/>
    <s v="2.7.1 - OBRAS EN EDIFICACIONES"/>
    <s v="N"/>
    <s v="00 - N/A"/>
    <s v="50 - CRÉDITO INTERNO"/>
    <s v=" "/>
    <s v="99 - MULTIPROVINCIAL"/>
    <n v="0"/>
    <n v="130000000"/>
    <n v="100610791.05"/>
  </r>
  <r>
    <x v="0"/>
    <x v="0"/>
    <x v="0"/>
    <x v="1"/>
    <x v="7"/>
    <s v="3 - Poder Judicial"/>
    <s v="0301 - PODER JUDICIAL"/>
    <x v="163"/>
    <x v="0"/>
    <x v="1"/>
    <x v="1"/>
    <s v="2.6 - BIENES MUEBLES, INMUEBLES E INTANGIBLES"/>
    <s v="2.6.1 - MOBILIARIO Y EQUIPO"/>
    <s v="N"/>
    <s v="00 - N/A"/>
    <s v="10 - FONDO GENERAL"/>
    <s v=" "/>
    <s v="99 - MULTIPROVINCIAL"/>
    <n v="24626688"/>
    <n v="85626688"/>
    <n v="84097543"/>
  </r>
  <r>
    <x v="0"/>
    <x v="0"/>
    <x v="0"/>
    <x v="1"/>
    <x v="7"/>
    <s v="3 - Poder Judicial"/>
    <s v="0301 - PODER JUDICIAL"/>
    <x v="163"/>
    <x v="0"/>
    <x v="1"/>
    <x v="1"/>
    <s v="2.6 - BIENES MUEBLES, INMUEBLES E INTANGIBLES"/>
    <s v="2.6.2 - MOBILIARIO Y EQUIPO DE AUDIO, AUDIOVISUAL, RECREATIVO Y EDUCACIONAL"/>
    <s v="N"/>
    <s v="00 - N/A"/>
    <s v="10 - FONDO GENERAL"/>
    <s v=" "/>
    <s v="99 - MULTIPROVINCIAL"/>
    <n v="3993197"/>
    <n v="3993197"/>
    <n v="2722293"/>
  </r>
  <r>
    <x v="0"/>
    <x v="0"/>
    <x v="0"/>
    <x v="1"/>
    <x v="7"/>
    <s v="3 - Poder Judicial"/>
    <s v="0301 - PODER JUDICIAL"/>
    <x v="163"/>
    <x v="0"/>
    <x v="1"/>
    <x v="1"/>
    <s v="2.6 - BIENES MUEBLES, INMUEBLES E INTANGIBLES"/>
    <s v="2.6.4 - VEHÍCULOS Y EQUIPO DE TRANSPORTE, TRACCIÓN Y ELEVACIÓN"/>
    <s v="N"/>
    <s v="00 - N/A"/>
    <s v="10 - FONDO GENERAL"/>
    <s v=" "/>
    <s v="99 - MULTIPROVINCIAL"/>
    <n v="3124640"/>
    <n v="3124640"/>
    <n v="3124640"/>
  </r>
  <r>
    <x v="0"/>
    <x v="0"/>
    <x v="0"/>
    <x v="1"/>
    <x v="7"/>
    <s v="3 - Poder Judicial"/>
    <s v="0301 - PODER JUDICIAL"/>
    <x v="163"/>
    <x v="0"/>
    <x v="1"/>
    <x v="1"/>
    <s v="2.6 - BIENES MUEBLES, INMUEBLES E INTANGIBLES"/>
    <s v="2.6.5 - MAQUINARIA, OTROS EQUIPOS Y HERRAMIENTAS"/>
    <s v="N"/>
    <s v="00 - N/A"/>
    <s v="10 - FONDO GENERAL"/>
    <s v=" "/>
    <s v="99 - MULTIPROVINCIAL"/>
    <n v="20917196"/>
    <n v="20917196"/>
    <n v="20917196"/>
  </r>
  <r>
    <x v="0"/>
    <x v="0"/>
    <x v="0"/>
    <x v="1"/>
    <x v="7"/>
    <s v="3 - Poder Judicial"/>
    <s v="0301 - PODER JUDICIAL"/>
    <x v="163"/>
    <x v="0"/>
    <x v="1"/>
    <x v="1"/>
    <s v="2.6 - BIENES MUEBLES, INMUEBLES E INTANGIBLES"/>
    <s v="2.6.6 - EQUIPOS DE DEFENSA Y SEGURIDAD"/>
    <s v="N"/>
    <s v="00 - N/A"/>
    <s v="10 - FONDO GENERAL"/>
    <s v=" "/>
    <s v="99 - MULTIPROVINCIAL"/>
    <n v="3255875"/>
    <n v="3255875"/>
    <n v="3255875"/>
  </r>
  <r>
    <x v="0"/>
    <x v="0"/>
    <x v="0"/>
    <x v="1"/>
    <x v="7"/>
    <s v="3 - Poder Judicial"/>
    <s v="0301 - PODER JUDICIAL"/>
    <x v="163"/>
    <x v="0"/>
    <x v="1"/>
    <x v="1"/>
    <s v="2.6 - BIENES MUEBLES, INMUEBLES E INTANGIBLES"/>
    <s v="2.6.8 - BIENES INTANGIBLES"/>
    <s v="N"/>
    <s v="00 - N/A"/>
    <s v="10 - FONDO GENERAL"/>
    <s v=" "/>
    <s v="99 - MULTIPROVINCIAL"/>
    <n v="4277005"/>
    <n v="4277005"/>
    <n v="4244565"/>
  </r>
  <r>
    <x v="0"/>
    <x v="0"/>
    <x v="0"/>
    <x v="1"/>
    <x v="7"/>
    <s v="4 - Junta Central Electoral"/>
    <s v="0401 - JUNTA CENTRAL ELECTORAL"/>
    <x v="164"/>
    <x v="0"/>
    <x v="0"/>
    <x v="89"/>
    <s v="2.6 - BIENES MUEBLES, INMUEBLES E INTANGIBLES"/>
    <s v="2.6.1 - MOBILIARIO Y EQUIPO"/>
    <s v="N"/>
    <s v="00 - N/A"/>
    <s v="10 - FONDO GENERAL"/>
    <s v=" "/>
    <s v="99 - MULTIPROVINCIAL"/>
    <n v="163064100"/>
    <n v="180373584"/>
    <n v="180373584"/>
  </r>
  <r>
    <x v="0"/>
    <x v="0"/>
    <x v="0"/>
    <x v="1"/>
    <x v="7"/>
    <s v="5 - Cámara de Cuentas de la República Dominicana"/>
    <s v="0402 - CÁMARA DE CUENTAS"/>
    <x v="165"/>
    <x v="0"/>
    <x v="0"/>
    <x v="2"/>
    <s v="2.6 - BIENES MUEBLES, INMUEBLES E INTANGIBLES"/>
    <s v="2.6.1 - MOBILIARIO Y EQUIPO"/>
    <s v="N"/>
    <s v="00 - N/A"/>
    <s v="10 - FONDO GENERAL"/>
    <s v=" "/>
    <s v="99 - MULTIPROVINCIAL"/>
    <n v="33162701"/>
    <n v="33162701"/>
    <n v="33162701"/>
  </r>
  <r>
    <x v="0"/>
    <x v="0"/>
    <x v="0"/>
    <x v="1"/>
    <x v="7"/>
    <s v="5 - Cámara de Cuentas de la República Dominicana"/>
    <s v="0402 - CÁMARA DE CUENTAS"/>
    <x v="165"/>
    <x v="0"/>
    <x v="0"/>
    <x v="2"/>
    <s v="2.6 - BIENES MUEBLES, INMUEBLES E INTANGIBLES"/>
    <s v="2.6.2 - MOBILIARIO Y EQUIPO DE AUDIO, AUDIOVISUAL, RECREATIVO Y EDUCACIONAL"/>
    <s v="N"/>
    <s v="00 - N/A"/>
    <s v="10 - FONDO GENERAL"/>
    <s v=" "/>
    <s v="99 - MULTIPROVINCIAL"/>
    <n v="263440"/>
    <n v="263440"/>
    <n v="263440"/>
  </r>
  <r>
    <x v="0"/>
    <x v="0"/>
    <x v="0"/>
    <x v="1"/>
    <x v="7"/>
    <s v="5 - Cámara de Cuentas de la República Dominicana"/>
    <s v="0402 - CÁMARA DE CUENTAS"/>
    <x v="165"/>
    <x v="0"/>
    <x v="0"/>
    <x v="2"/>
    <s v="2.6 - BIENES MUEBLES, INMUEBLES E INTANGIBLES"/>
    <s v="2.6.3 - EQUIPO E INSTRUMENTAL, CIENTÍFICO Y LABORATORIO"/>
    <s v="N"/>
    <s v="00 - N/A"/>
    <s v="10 - FONDO GENERAL"/>
    <s v=" "/>
    <s v="99 - MULTIPROVINCIAL"/>
    <n v="435003"/>
    <n v="435003"/>
    <n v="435003"/>
  </r>
  <r>
    <x v="0"/>
    <x v="0"/>
    <x v="0"/>
    <x v="1"/>
    <x v="7"/>
    <s v="5 - Cámara de Cuentas de la República Dominicana"/>
    <s v="0402 - CÁMARA DE CUENTAS"/>
    <x v="165"/>
    <x v="0"/>
    <x v="0"/>
    <x v="2"/>
    <s v="2.6 - BIENES MUEBLES, INMUEBLES E INTANGIBLES"/>
    <s v="2.6.4 - VEHÍCULOS Y EQUIPO DE TRANSPORTE, TRACCIÓN Y ELEVACIÓN"/>
    <s v="N"/>
    <s v="00 - N/A"/>
    <s v="10 - FONDO GENERAL"/>
    <s v=" "/>
    <s v="99 - MULTIPROVINCIAL"/>
    <n v="2130000"/>
    <n v="2130000"/>
    <n v="2130000"/>
  </r>
  <r>
    <x v="0"/>
    <x v="0"/>
    <x v="0"/>
    <x v="1"/>
    <x v="7"/>
    <s v="5 - Cámara de Cuentas de la República Dominicana"/>
    <s v="0402 - CÁMARA DE CUENTAS"/>
    <x v="165"/>
    <x v="0"/>
    <x v="0"/>
    <x v="2"/>
    <s v="2.6 - BIENES MUEBLES, INMUEBLES E INTANGIBLES"/>
    <s v="2.6.5 - MAQUINARIA, OTROS EQUIPOS Y HERRAMIENTAS"/>
    <s v="N"/>
    <s v="00 - N/A"/>
    <s v="10 - FONDO GENERAL"/>
    <s v=" "/>
    <s v="99 - MULTIPROVINCIAL"/>
    <n v="4218947"/>
    <n v="4218947"/>
    <n v="4218947"/>
  </r>
  <r>
    <x v="0"/>
    <x v="0"/>
    <x v="0"/>
    <x v="1"/>
    <x v="7"/>
    <s v="5 - Cámara de Cuentas de la República Dominicana"/>
    <s v="0402 - CÁMARA DE CUENTAS"/>
    <x v="165"/>
    <x v="0"/>
    <x v="0"/>
    <x v="2"/>
    <s v="2.6 - BIENES MUEBLES, INMUEBLES E INTANGIBLES"/>
    <s v="2.6.6 - EQUIPOS DE DEFENSA Y SEGURIDAD"/>
    <s v="N"/>
    <s v="00 - N/A"/>
    <s v="10 - FONDO GENERAL"/>
    <s v=" "/>
    <s v="99 - MULTIPROVINCIAL"/>
    <n v="3152418"/>
    <n v="3152418"/>
    <n v="3152418"/>
  </r>
  <r>
    <x v="0"/>
    <x v="0"/>
    <x v="0"/>
    <x v="1"/>
    <x v="7"/>
    <s v="5 - Cámara de Cuentas de la República Dominicana"/>
    <s v="0402 - CÁMARA DE CUENTAS"/>
    <x v="165"/>
    <x v="0"/>
    <x v="0"/>
    <x v="2"/>
    <s v="2.6 - BIENES MUEBLES, INMUEBLES E INTANGIBLES"/>
    <s v="2.6.8 - BIENES INTANGIBLES"/>
    <s v="N"/>
    <s v="00 - N/A"/>
    <s v="10 - FONDO GENERAL"/>
    <s v=" "/>
    <s v="99 - MULTIPROVINCIAL"/>
    <n v="36646638"/>
    <n v="36646638"/>
    <n v="36646638"/>
  </r>
  <r>
    <x v="0"/>
    <x v="0"/>
    <x v="0"/>
    <x v="1"/>
    <x v="7"/>
    <s v="6 - Tribunal Constitucional"/>
    <s v="0403 - TRIBUNAL CONSTITUCIONAL"/>
    <x v="166"/>
    <x v="0"/>
    <x v="1"/>
    <x v="1"/>
    <s v="2.6 - BIENES MUEBLES, INMUEBLES E INTANGIBLES"/>
    <s v="2.6.1 - MOBILIARIO Y EQUIPO"/>
    <s v="N"/>
    <s v="00 - N/A"/>
    <s v="10 - FONDO GENERAL"/>
    <s v=" "/>
    <s v="99 - MULTIPROVINCIAL"/>
    <n v="26699362"/>
    <n v="28649520.990000002"/>
    <n v="20841077.969999999"/>
  </r>
  <r>
    <x v="0"/>
    <x v="0"/>
    <x v="0"/>
    <x v="1"/>
    <x v="7"/>
    <s v="6 - Tribunal Constitucional"/>
    <s v="0403 - TRIBUNAL CONSTITUCIONAL"/>
    <x v="166"/>
    <x v="0"/>
    <x v="1"/>
    <x v="1"/>
    <s v="2.6 - BIENES MUEBLES, INMUEBLES E INTANGIBLES"/>
    <s v="2.6.2 - MOBILIARIO Y EQUIPO DE AUDIO, AUDIOVISUAL, RECREATIVO Y EDUCACIONAL"/>
    <s v="N"/>
    <s v="00 - N/A"/>
    <s v="10 - FONDO GENERAL"/>
    <s v=" "/>
    <s v="99 - MULTIPROVINCIAL"/>
    <n v="1000000"/>
    <n v="1000000"/>
    <n v="1000000"/>
  </r>
  <r>
    <x v="0"/>
    <x v="0"/>
    <x v="0"/>
    <x v="1"/>
    <x v="7"/>
    <s v="7 - Defensor del Pueblo"/>
    <s v="0404 - DEFENSOR DEL PUEBLO"/>
    <x v="167"/>
    <x v="0"/>
    <x v="1"/>
    <x v="1"/>
    <s v="2.6 - BIENES MUEBLES, INMUEBLES E INTANGIBLES"/>
    <s v="2.6.1 - MOBILIARIO Y EQUIPO"/>
    <s v="N"/>
    <s v="00 - N/A"/>
    <s v="10 - FONDO GENERAL"/>
    <s v=" "/>
    <s v="99 - MULTIPROVINCIAL"/>
    <n v="2750000"/>
    <n v="5151045.72"/>
    <n v="3995611.4299999997"/>
  </r>
  <r>
    <x v="0"/>
    <x v="0"/>
    <x v="0"/>
    <x v="1"/>
    <x v="7"/>
    <s v="7 - Defensor del Pueblo"/>
    <s v="0404 - DEFENSOR DEL PUEBLO"/>
    <x v="167"/>
    <x v="0"/>
    <x v="1"/>
    <x v="1"/>
    <s v="2.6 - BIENES MUEBLES, INMUEBLES E INTANGIBLES"/>
    <s v="2.6.2 - MOBILIARIO Y EQUIPO DE AUDIO, AUDIOVISUAL, RECREATIVO Y EDUCACIONAL"/>
    <s v="N"/>
    <s v="00 - N/A"/>
    <s v="10 - FONDO GENERAL"/>
    <s v=" "/>
    <s v="99 - MULTIPROVINCIAL"/>
    <n v="1100000"/>
    <n v="1075604.56"/>
    <n v="1075604.56"/>
  </r>
  <r>
    <x v="0"/>
    <x v="0"/>
    <x v="0"/>
    <x v="1"/>
    <x v="7"/>
    <s v="7 - Defensor del Pueblo"/>
    <s v="0404 - DEFENSOR DEL PUEBLO"/>
    <x v="167"/>
    <x v="0"/>
    <x v="1"/>
    <x v="1"/>
    <s v="2.6 - BIENES MUEBLES, INMUEBLES E INTANGIBLES"/>
    <s v="2.6.4 - VEHÍCULOS Y EQUIPO DE TRANSPORTE, TRACCIÓN Y ELEVACIÓN"/>
    <s v="N"/>
    <s v="00 - N/A"/>
    <s v="10 - FONDO GENERAL"/>
    <s v=" "/>
    <s v="99 - MULTIPROVINCIAL"/>
    <n v="5000000"/>
    <n v="3688444"/>
    <n v="3688444"/>
  </r>
  <r>
    <x v="0"/>
    <x v="0"/>
    <x v="0"/>
    <x v="1"/>
    <x v="7"/>
    <s v="7 - Defensor del Pueblo"/>
    <s v="0404 - DEFENSOR DEL PUEBLO"/>
    <x v="167"/>
    <x v="0"/>
    <x v="1"/>
    <x v="1"/>
    <s v="2.6 - BIENES MUEBLES, INMUEBLES E INTANGIBLES"/>
    <s v="2.6.5 - MAQUINARIA, OTROS EQUIPOS Y HERRAMIENTAS"/>
    <s v="N"/>
    <s v="00 - N/A"/>
    <s v="10 - FONDO GENERAL"/>
    <s v=" "/>
    <s v="99 - MULTIPROVINCIAL"/>
    <n v="300000"/>
    <n v="204158.88"/>
    <n v="204158.88"/>
  </r>
  <r>
    <x v="0"/>
    <x v="0"/>
    <x v="0"/>
    <x v="1"/>
    <x v="7"/>
    <s v="7 - Defensor del Pueblo"/>
    <s v="0404 - DEFENSOR DEL PUEBLO"/>
    <x v="167"/>
    <x v="0"/>
    <x v="1"/>
    <x v="1"/>
    <s v="2.6 - BIENES MUEBLES, INMUEBLES E INTANGIBLES"/>
    <s v="2.6.6 - EQUIPOS DE DEFENSA Y SEGURIDAD"/>
    <s v="N"/>
    <s v="00 - N/A"/>
    <s v="10 - FONDO GENERAL"/>
    <s v=" "/>
    <s v="99 - MULTIPROVINCIAL"/>
    <n v="100000"/>
    <n v="326944.96000000002"/>
    <n v="326944.96000000002"/>
  </r>
  <r>
    <x v="0"/>
    <x v="0"/>
    <x v="0"/>
    <x v="1"/>
    <x v="7"/>
    <s v="7 - Defensor del Pueblo"/>
    <s v="0404 - DEFENSOR DEL PUEBLO"/>
    <x v="167"/>
    <x v="0"/>
    <x v="1"/>
    <x v="1"/>
    <s v="2.6 - BIENES MUEBLES, INMUEBLES E INTANGIBLES"/>
    <s v="2.6.8 - BIENES INTANGIBLES"/>
    <s v="N"/>
    <s v="00 - N/A"/>
    <s v="10 - FONDO GENERAL"/>
    <s v=" "/>
    <s v="99 - MULTIPROVINCIAL"/>
    <n v="1050000"/>
    <n v="0"/>
    <n v="0"/>
  </r>
  <r>
    <x v="0"/>
    <x v="0"/>
    <x v="0"/>
    <x v="1"/>
    <x v="7"/>
    <s v="7 - Defensor del Pueblo"/>
    <s v="0404 - DEFENSOR DEL PUEBLO"/>
    <x v="167"/>
    <x v="0"/>
    <x v="1"/>
    <x v="1"/>
    <s v="2.7 - OBRAS"/>
    <s v="2.7.1 - OBRAS EN EDIFICACIONES"/>
    <s v="N"/>
    <s v="00 - N/A"/>
    <s v="10 - FONDO GENERAL"/>
    <s v=" "/>
    <s v="99 - MULTIPROVINCIAL"/>
    <n v="1000000"/>
    <n v="0"/>
    <n v="0"/>
  </r>
  <r>
    <x v="0"/>
    <x v="0"/>
    <x v="0"/>
    <x v="1"/>
    <x v="7"/>
    <s v="8 - Tribunal Superior Electoral (TSE)"/>
    <s v="0405 - TRIBUNAL SUPERIOR  ELECTORAL ( TSE)"/>
    <x v="168"/>
    <x v="0"/>
    <x v="0"/>
    <x v="2"/>
    <s v="2.7 - OBRAS"/>
    <s v="2.7.1 - OBRAS EN EDIFICACIONES"/>
    <s v="S"/>
    <s v="01 - CONSTRUCCIÓN DE EDIFICIO PARA EL TRIBUNAL SUPERIOR ELECTORAL (TSE), DISTRITO NACIONAL."/>
    <s v="10 - FONDO GENERAL"/>
    <n v="16117"/>
    <s v="01 - DISTRITO NACIONAL"/>
    <n v="220125275"/>
    <n v="220125275"/>
    <n v="220125275"/>
  </r>
  <r>
    <x v="0"/>
    <x v="0"/>
    <x v="0"/>
    <x v="1"/>
    <x v="7"/>
    <s v="8 - Tribunal Superior Electoral (TSE)"/>
    <s v="0405 - TRIBUNAL SUPERIOR  ELECTORAL ( TSE)"/>
    <x v="168"/>
    <x v="0"/>
    <x v="1"/>
    <x v="1"/>
    <s v="2.6 - BIENES MUEBLES, INMUEBLES E INTANGIBLES"/>
    <s v="2.6.1 - MOBILIARIO Y EQUIPO"/>
    <s v="N"/>
    <s v="00 - N/A"/>
    <s v="10 - FONDO GENERAL"/>
    <s v=" "/>
    <s v="99 - MULTIPROVINCIAL"/>
    <n v="7207067"/>
    <n v="7207067"/>
    <n v="6693675.4200000009"/>
  </r>
  <r>
    <x v="0"/>
    <x v="0"/>
    <x v="0"/>
    <x v="1"/>
    <x v="7"/>
    <s v="8 - Tribunal Superior Electoral (TSE)"/>
    <s v="0405 - TRIBUNAL SUPERIOR  ELECTORAL ( TSE)"/>
    <x v="168"/>
    <x v="0"/>
    <x v="1"/>
    <x v="1"/>
    <s v="2.6 - BIENES MUEBLES, INMUEBLES E INTANGIBLES"/>
    <s v="2.6.2 - MOBILIARIO Y EQUIPO DE AUDIO, AUDIOVISUAL, RECREATIVO Y EDUCACIONAL"/>
    <s v="N"/>
    <s v="00 - N/A"/>
    <s v="10 - FONDO GENERAL"/>
    <s v=" "/>
    <s v="99 - MULTIPROVINCIAL"/>
    <n v="100000"/>
    <n v="150000"/>
    <n v="137498.01999999999"/>
  </r>
  <r>
    <x v="0"/>
    <x v="0"/>
    <x v="0"/>
    <x v="1"/>
    <x v="7"/>
    <s v="8 - Tribunal Superior Electoral (TSE)"/>
    <s v="0405 - TRIBUNAL SUPERIOR  ELECTORAL ( TSE)"/>
    <x v="168"/>
    <x v="0"/>
    <x v="1"/>
    <x v="1"/>
    <s v="2.6 - BIENES MUEBLES, INMUEBLES E INTANGIBLES"/>
    <s v="2.6.4 - VEHÍCULOS Y EQUIPO DE TRANSPORTE, TRACCIÓN Y ELEVACIÓN"/>
    <s v="N"/>
    <s v="00 - N/A"/>
    <s v="10 - FONDO GENERAL"/>
    <s v=" "/>
    <s v="99 - MULTIPROVINCIAL"/>
    <n v="3500000"/>
    <n v="3450000"/>
    <n v="2800000"/>
  </r>
  <r>
    <x v="0"/>
    <x v="0"/>
    <x v="0"/>
    <x v="1"/>
    <x v="7"/>
    <s v="8 - Tribunal Superior Electoral (TSE)"/>
    <s v="0405 - TRIBUNAL SUPERIOR  ELECTORAL ( TSE)"/>
    <x v="168"/>
    <x v="0"/>
    <x v="1"/>
    <x v="1"/>
    <s v="2.6 - BIENES MUEBLES, INMUEBLES E INTANGIBLES"/>
    <s v="2.6.5 - MAQUINARIA, OTROS EQUIPOS Y HERRAMIENTAS"/>
    <s v="N"/>
    <s v="00 - N/A"/>
    <s v="10 - FONDO GENERAL"/>
    <s v=" "/>
    <s v="99 - MULTIPROVINCIAL"/>
    <n v="2000000"/>
    <n v="2000000"/>
    <n v="2000000"/>
  </r>
  <r>
    <x v="0"/>
    <x v="0"/>
    <x v="0"/>
    <x v="1"/>
    <x v="7"/>
    <s v="8 - Tribunal Superior Electoral (TSE)"/>
    <s v="0405 - TRIBUNAL SUPERIOR  ELECTORAL ( TSE)"/>
    <x v="168"/>
    <x v="0"/>
    <x v="1"/>
    <x v="1"/>
    <s v="2.6 - BIENES MUEBLES, INMUEBLES E INTANGIBLES"/>
    <s v="2.6.8 - BIENES INTANGIBLES"/>
    <s v="N"/>
    <s v="00 - N/A"/>
    <s v="10 - FONDO GENERAL"/>
    <s v=" "/>
    <s v="99 - MULTIPROVINCIAL"/>
    <n v="5000000"/>
    <n v="5000000"/>
    <n v="4691959.4600000009"/>
  </r>
  <r>
    <x v="0"/>
    <x v="0"/>
    <x v="0"/>
    <x v="1"/>
    <x v="8"/>
    <s v="2 - Poder Ejecutivo"/>
    <s v="0201 - PRESIDENCIA DE LA REPÚBLICA"/>
    <x v="3"/>
    <x v="0"/>
    <x v="0"/>
    <x v="2"/>
    <s v="2.6 - BIENES MUEBLES, INMUEBLES E INTANGIBLES"/>
    <s v="2.6.9 - EDIFICIOS, ESTRUCTURAS, TIERRAS, TERRENOS Y OBJETOS DE VALOR"/>
    <s v="N"/>
    <s v="00 - N/A"/>
    <s v="10 - FONDO GENERAL"/>
    <s v=" "/>
    <s v="99 - MULTIPROVINCIAL"/>
    <n v="600"/>
    <n v="101600"/>
    <n v="0"/>
  </r>
  <r>
    <x v="0"/>
    <x v="0"/>
    <x v="0"/>
    <x v="1"/>
    <x v="8"/>
    <s v="2 - Poder Ejecutivo"/>
    <s v="0201 - PRESIDENCIA DE LA REPÚBLICA"/>
    <x v="4"/>
    <x v="2"/>
    <x v="4"/>
    <x v="5"/>
    <s v="2.6 - BIENES MUEBLES, INMUEBLES E INTANGIBLES"/>
    <s v="2.6.9 - EDIFICIOS, ESTRUCTURAS, TIERRAS, TERRENOS Y OBJETOS DE VALOR"/>
    <s v="N"/>
    <s v="00 - N/A"/>
    <s v="10 - FONDO GENERAL"/>
    <s v=" "/>
    <s v="99 - MULTIPROVINCIAL"/>
    <n v="561201"/>
    <n v="0"/>
    <n v="0"/>
  </r>
  <r>
    <x v="0"/>
    <x v="0"/>
    <x v="0"/>
    <x v="1"/>
    <x v="8"/>
    <s v="2 - Poder Ejecutivo"/>
    <s v="0201 - PRESIDENCIA DE LA REPÚBLICA"/>
    <x v="4"/>
    <x v="2"/>
    <x v="4"/>
    <x v="6"/>
    <s v="2.6 - BIENES MUEBLES, INMUEBLES E INTANGIBLES"/>
    <s v="2.6.9 - EDIFICIOS, ESTRUCTURAS, TIERRAS, TERRENOS Y OBJETOS DE VALOR"/>
    <s v="N"/>
    <s v="00 - N/A"/>
    <s v="10 - FONDO GENERAL"/>
    <s v=" "/>
    <s v="99 - MULTIPROVINCIAL"/>
    <n v="0"/>
    <n v="80000"/>
    <n v="0"/>
  </r>
  <r>
    <x v="0"/>
    <x v="0"/>
    <x v="0"/>
    <x v="1"/>
    <x v="8"/>
    <s v="2 - Poder Ejecutivo"/>
    <s v="0201 - PRESIDENCIA DE LA REPÚBLICA"/>
    <x v="12"/>
    <x v="3"/>
    <x v="6"/>
    <x v="13"/>
    <s v="2.6 - BIENES MUEBLES, INMUEBLES E INTANGIBLES"/>
    <s v="2.6.9 - EDIFICIOS, ESTRUCTURAS, TIERRAS, TERRENOS Y OBJETOS DE VALOR"/>
    <s v="N"/>
    <s v="00 - N/A"/>
    <s v="40 - TRANSFERENCIAS"/>
    <s v=" "/>
    <s v="99 - MULTIPROVINCIAL"/>
    <n v="0"/>
    <n v="1762000"/>
    <n v="1307912"/>
  </r>
  <r>
    <x v="0"/>
    <x v="0"/>
    <x v="0"/>
    <x v="1"/>
    <x v="8"/>
    <s v="2 - Poder Ejecutivo"/>
    <s v="0201 - PRESIDENCIA DE LA REPÚBLICA"/>
    <x v="13"/>
    <x v="2"/>
    <x v="4"/>
    <x v="6"/>
    <s v="2.6 - BIENES MUEBLES, INMUEBLES E INTANGIBLES"/>
    <s v="2.6.9 - EDIFICIOS, ESTRUCTURAS, TIERRAS, TERRENOS Y OBJETOS DE VALOR"/>
    <s v="N"/>
    <s v="00 - N/A"/>
    <s v="10 - FONDO GENERAL"/>
    <s v=" "/>
    <s v="99 - MULTIPROVINCIAL"/>
    <n v="550000"/>
    <n v="50000"/>
    <n v="0"/>
  </r>
  <r>
    <x v="0"/>
    <x v="0"/>
    <x v="0"/>
    <x v="1"/>
    <x v="8"/>
    <s v="2 - Poder Ejecutivo"/>
    <s v="0201 - PRESIDENCIA DE LA REPÚBLICA"/>
    <x v="15"/>
    <x v="0"/>
    <x v="0"/>
    <x v="2"/>
    <s v="2.6 - BIENES MUEBLES, INMUEBLES E INTANGIBLES"/>
    <s v="2.6.9 - EDIFICIOS, ESTRUCTURAS, TIERRAS, TERRENOS Y OBJETOS DE VALOR"/>
    <s v="N"/>
    <s v="00 - N/A"/>
    <s v="10 - FONDO GENERAL"/>
    <s v=" "/>
    <s v="99 - MULTIPROVINCIAL"/>
    <n v="0"/>
    <n v="166000"/>
    <n v="165648.4"/>
  </r>
  <r>
    <x v="0"/>
    <x v="0"/>
    <x v="0"/>
    <x v="1"/>
    <x v="8"/>
    <s v="2 - Poder Ejecutivo"/>
    <s v="0201 - PRESIDENCIA DE LA REPÚBLICA"/>
    <x v="21"/>
    <x v="0"/>
    <x v="1"/>
    <x v="18"/>
    <s v="2.6 - BIENES MUEBLES, INMUEBLES E INTANGIBLES"/>
    <s v="2.6.9 - EDIFICIOS, ESTRUCTURAS, TIERRAS, TERRENOS Y OBJETOS DE VALOR"/>
    <s v="N"/>
    <s v="00 - N/A"/>
    <s v="20 - FONDOS CON DESTINO ESPECÍFICO"/>
    <s v=" "/>
    <s v="99 - MULTIPROVINCIAL"/>
    <n v="0"/>
    <n v="472001"/>
    <n v="441320"/>
  </r>
  <r>
    <x v="0"/>
    <x v="0"/>
    <x v="0"/>
    <x v="1"/>
    <x v="8"/>
    <s v="2 - Poder Ejecutivo"/>
    <s v="0201 - PRESIDENCIA DE LA REPÚBLICA"/>
    <x v="24"/>
    <x v="2"/>
    <x v="4"/>
    <x v="6"/>
    <s v="2.6 - BIENES MUEBLES, INMUEBLES E INTANGIBLES"/>
    <s v="2.6.9 - EDIFICIOS, ESTRUCTURAS, TIERRAS, TERRENOS Y OBJETOS DE VALOR"/>
    <s v="N"/>
    <s v="00 - N/A"/>
    <s v="10 - FONDO GENERAL"/>
    <s v=" "/>
    <s v="99 - MULTIPROVINCIAL"/>
    <n v="0"/>
    <n v="6372"/>
    <n v="0"/>
  </r>
  <r>
    <x v="0"/>
    <x v="0"/>
    <x v="0"/>
    <x v="1"/>
    <x v="8"/>
    <s v="2 - Poder Ejecutivo"/>
    <s v="0201 - PRESIDENCIA DE LA REPÚBLICA"/>
    <x v="25"/>
    <x v="2"/>
    <x v="4"/>
    <x v="6"/>
    <s v="2.6 - BIENES MUEBLES, INMUEBLES E INTANGIBLES"/>
    <s v="2.6.9 - EDIFICIOS, ESTRUCTURAS, TIERRAS, TERRENOS Y OBJETOS DE VALOR"/>
    <s v="N"/>
    <s v="00 - N/A"/>
    <s v="10 - FONDO GENERAL"/>
    <s v=" "/>
    <s v="99 - MULTIPROVINCIAL"/>
    <n v="28000"/>
    <n v="0"/>
    <n v="0"/>
  </r>
  <r>
    <x v="0"/>
    <x v="0"/>
    <x v="0"/>
    <x v="1"/>
    <x v="8"/>
    <s v="2 - Poder Ejecutivo"/>
    <s v="0201 - PRESIDENCIA DE LA REPÚBLICA"/>
    <x v="26"/>
    <x v="2"/>
    <x v="8"/>
    <x v="20"/>
    <s v="2.6 - BIENES MUEBLES, INMUEBLES E INTANGIBLES"/>
    <s v="2.6.9 - EDIFICIOS, ESTRUCTURAS, TIERRAS, TERRENOS Y OBJETOS DE VALOR"/>
    <s v="N"/>
    <s v="00 - N/A"/>
    <s v="10 - FONDO GENERAL"/>
    <s v=" "/>
    <s v="99 - MULTIPROVINCIAL"/>
    <n v="1205000"/>
    <n v="1205000"/>
    <n v="769489.8"/>
  </r>
  <r>
    <x v="0"/>
    <x v="0"/>
    <x v="0"/>
    <x v="1"/>
    <x v="8"/>
    <s v="2 - Poder Ejecutivo"/>
    <s v="0201 - PRESIDENCIA DE LA REPÚBLICA"/>
    <x v="28"/>
    <x v="0"/>
    <x v="0"/>
    <x v="2"/>
    <s v="2.6 - BIENES MUEBLES, INMUEBLES E INTANGIBLES"/>
    <s v="2.6.9 - EDIFICIOS, ESTRUCTURAS, TIERRAS, TERRENOS Y OBJETOS DE VALOR"/>
    <s v="N"/>
    <s v="00 - N/A"/>
    <s v="10 - FONDO GENERAL"/>
    <s v=" "/>
    <s v="99 - MULTIPROVINCIAL"/>
    <n v="500000"/>
    <n v="75000"/>
    <n v="0"/>
  </r>
  <r>
    <x v="0"/>
    <x v="0"/>
    <x v="0"/>
    <x v="1"/>
    <x v="8"/>
    <s v="2 - Poder Ejecutivo"/>
    <s v="0202 - MINISTERIO DE  INTERIOR Y POLICÍA"/>
    <x v="33"/>
    <x v="0"/>
    <x v="1"/>
    <x v="22"/>
    <s v="2.6 - BIENES MUEBLES, INMUEBLES E INTANGIBLES"/>
    <s v="2.6.9 - EDIFICIOS, ESTRUCTURAS, TIERRAS, TERRENOS Y OBJETOS DE VALOR"/>
    <s v="N"/>
    <s v="00 - N/A"/>
    <s v="10 - FONDO GENERAL"/>
    <s v=" "/>
    <s v="99 - MULTIPROVINCIAL"/>
    <n v="713606"/>
    <n v="336229.6"/>
    <n v="0"/>
  </r>
  <r>
    <x v="0"/>
    <x v="0"/>
    <x v="0"/>
    <x v="1"/>
    <x v="8"/>
    <s v="2 - Poder Ejecutivo"/>
    <s v="0202 - MINISTERIO DE  INTERIOR Y POLICÍA"/>
    <x v="34"/>
    <x v="0"/>
    <x v="1"/>
    <x v="22"/>
    <s v="2.6 - BIENES MUEBLES, INMUEBLES E INTANGIBLES"/>
    <s v="2.6.9 - EDIFICIOS, ESTRUCTURAS, TIERRAS, TERRENOS Y OBJETOS DE VALOR"/>
    <s v="N"/>
    <s v="00 - N/A"/>
    <s v="10 - FONDO GENERAL"/>
    <s v=" "/>
    <s v="99 - MULTIPROVINCIAL"/>
    <n v="0"/>
    <n v="0"/>
    <n v="0"/>
  </r>
  <r>
    <x v="0"/>
    <x v="0"/>
    <x v="0"/>
    <x v="1"/>
    <x v="8"/>
    <s v="2 - Poder Ejecutivo"/>
    <s v="0202 - MINISTERIO DE  INTERIOR Y POLICÍA"/>
    <x v="41"/>
    <x v="1"/>
    <x v="11"/>
    <x v="26"/>
    <s v="2.6 - BIENES MUEBLES, INMUEBLES E INTANGIBLES"/>
    <s v="2.6.9 - EDIFICIOS, ESTRUCTURAS, TIERRAS, TERRENOS Y OBJETOS DE VALOR"/>
    <s v="N"/>
    <s v="00 - N/A"/>
    <s v="10 - FONDO GENERAL"/>
    <s v=" "/>
    <s v="99 - MULTIPROVINCIAL"/>
    <n v="0"/>
    <n v="315060"/>
    <n v="313880"/>
  </r>
  <r>
    <x v="0"/>
    <x v="0"/>
    <x v="0"/>
    <x v="1"/>
    <x v="8"/>
    <s v="2 - Poder Ejecutivo"/>
    <s v="0202 - MINISTERIO DE  INTERIOR Y POLICÍA"/>
    <x v="46"/>
    <x v="2"/>
    <x v="3"/>
    <x v="28"/>
    <s v="2.6 - BIENES MUEBLES, INMUEBLES E INTANGIBLES"/>
    <s v="2.6.9 - EDIFICIOS, ESTRUCTURAS, TIERRAS, TERRENOS Y OBJETOS DE VALOR"/>
    <s v="N"/>
    <s v="00 - N/A"/>
    <s v="20 - FONDOS CON DESTINO ESPECÍFICO"/>
    <s v=" "/>
    <s v="99 - MULTIPROVINCIAL"/>
    <n v="0"/>
    <n v="107000"/>
    <n v="106200"/>
  </r>
  <r>
    <x v="0"/>
    <x v="0"/>
    <x v="0"/>
    <x v="1"/>
    <x v="8"/>
    <s v="2 - Poder Ejecutivo"/>
    <s v="0203 - MINISTERIO DE DEFENSA"/>
    <x v="50"/>
    <x v="0"/>
    <x v="7"/>
    <x v="29"/>
    <s v="2.6 - BIENES MUEBLES, INMUEBLES E INTANGIBLES"/>
    <s v="2.6.9 - EDIFICIOS, ESTRUCTURAS, TIERRAS, TERRENOS Y OBJETOS DE VALOR"/>
    <s v="N"/>
    <s v="00 - N/A"/>
    <s v="10 - FONDO GENERAL"/>
    <s v=" "/>
    <s v="99 - MULTIPROVINCIAL"/>
    <n v="0"/>
    <n v="5016650"/>
    <n v="35400"/>
  </r>
  <r>
    <x v="0"/>
    <x v="0"/>
    <x v="0"/>
    <x v="1"/>
    <x v="8"/>
    <s v="2 - Poder Ejecutivo"/>
    <s v="0203 - MINISTERIO DE DEFENSA"/>
    <x v="50"/>
    <x v="0"/>
    <x v="7"/>
    <x v="29"/>
    <s v="2.6 - BIENES MUEBLES, INMUEBLES E INTANGIBLES"/>
    <s v="2.6.9 - EDIFICIOS, ESTRUCTURAS, TIERRAS, TERRENOS Y OBJETOS DE VALOR"/>
    <s v="N"/>
    <s v="00 - N/A"/>
    <s v="20 - FONDOS CON DESTINO ESPECÍFICO"/>
    <s v=" "/>
    <s v="99 - MULTIPROVINCIAL"/>
    <n v="0"/>
    <n v="0"/>
    <n v="0"/>
  </r>
  <r>
    <x v="0"/>
    <x v="0"/>
    <x v="0"/>
    <x v="1"/>
    <x v="8"/>
    <s v="2 - Poder Ejecutivo"/>
    <s v="0203 - MINISTERIO DE DEFENSA"/>
    <x v="51"/>
    <x v="0"/>
    <x v="7"/>
    <x v="29"/>
    <s v="2.6 - BIENES MUEBLES, INMUEBLES E INTANGIBLES"/>
    <s v="2.6.9 - EDIFICIOS, ESTRUCTURAS, TIERRAS, TERRENOS Y OBJETOS DE VALOR"/>
    <s v="N"/>
    <s v="00 - N/A"/>
    <s v="10 - FONDO GENERAL"/>
    <s v=" "/>
    <s v="99 - MULTIPROVINCIAL"/>
    <n v="0"/>
    <n v="1630200.47"/>
    <n v="0"/>
  </r>
  <r>
    <x v="0"/>
    <x v="0"/>
    <x v="0"/>
    <x v="1"/>
    <x v="8"/>
    <s v="2 - Poder Ejecutivo"/>
    <s v="0203 - MINISTERIO DE DEFENSA"/>
    <x v="52"/>
    <x v="0"/>
    <x v="7"/>
    <x v="29"/>
    <s v="2.6 - BIENES MUEBLES, INMUEBLES E INTANGIBLES"/>
    <s v="2.6.9 - EDIFICIOS, ESTRUCTURAS, TIERRAS, TERRENOS Y OBJETOS DE VALOR"/>
    <s v="N"/>
    <s v="00 - N/A"/>
    <s v="10 - FONDO GENERAL"/>
    <s v=" "/>
    <s v="99 - MULTIPROVINCIAL"/>
    <n v="0"/>
    <n v="3950000"/>
    <n v="2205420"/>
  </r>
  <r>
    <x v="0"/>
    <x v="0"/>
    <x v="0"/>
    <x v="1"/>
    <x v="8"/>
    <s v="2 - Poder Ejecutivo"/>
    <s v="0203 - MINISTERIO DE DEFENSA"/>
    <x v="52"/>
    <x v="0"/>
    <x v="7"/>
    <x v="29"/>
    <s v="2.6 - BIENES MUEBLES, INMUEBLES E INTANGIBLES"/>
    <s v="2.6.9 - EDIFICIOS, ESTRUCTURAS, TIERRAS, TERRENOS Y OBJETOS DE VALOR"/>
    <s v="N"/>
    <s v="00 - N/A"/>
    <s v="20 - FONDOS CON DESTINO ESPECÍFICO"/>
    <s v=" "/>
    <s v="99 - MULTIPROVINCIAL"/>
    <n v="0"/>
    <n v="180000"/>
    <n v="168150"/>
  </r>
  <r>
    <x v="0"/>
    <x v="0"/>
    <x v="0"/>
    <x v="1"/>
    <x v="8"/>
    <s v="2 - Poder Ejecutivo"/>
    <s v="0203 - MINISTERIO DE DEFENSA"/>
    <x v="53"/>
    <x v="0"/>
    <x v="7"/>
    <x v="29"/>
    <s v="2.6 - BIENES MUEBLES, INMUEBLES E INTANGIBLES"/>
    <s v="2.6.9 - EDIFICIOS, ESTRUCTURAS, TIERRAS, TERRENOS Y OBJETOS DE VALOR"/>
    <s v="N"/>
    <s v="00 - N/A"/>
    <s v="10 - FONDO GENERAL"/>
    <s v=" "/>
    <s v="99 - MULTIPROVINCIAL"/>
    <n v="0"/>
    <n v="250000"/>
    <n v="429714.7"/>
  </r>
  <r>
    <x v="0"/>
    <x v="0"/>
    <x v="0"/>
    <x v="1"/>
    <x v="8"/>
    <s v="2 - Poder Ejecutivo"/>
    <s v="0203 - MINISTERIO DE DEFENSA"/>
    <x v="53"/>
    <x v="0"/>
    <x v="7"/>
    <x v="29"/>
    <s v="2.6 - BIENES MUEBLES, INMUEBLES E INTANGIBLES"/>
    <s v="2.6.9 - EDIFICIOS, ESTRUCTURAS, TIERRAS, TERRENOS Y OBJETOS DE VALOR"/>
    <s v="S"/>
    <s v="01 - CONSTRUCCIÓN VERJA PERIMETRAL INTELIGENTE FRONTERA REPÚBLICA DOMINICANA-HAITÍ"/>
    <s v="10 - FONDO GENERAL"/>
    <n v="14697"/>
    <s v="05 - DAJABON"/>
    <n v="0"/>
    <n v="38511896"/>
    <n v="9103688.1999999993"/>
  </r>
  <r>
    <x v="0"/>
    <x v="0"/>
    <x v="0"/>
    <x v="1"/>
    <x v="8"/>
    <s v="2 - Poder Ejecutivo"/>
    <s v="0203 - MINISTERIO DE DEFENSA"/>
    <x v="56"/>
    <x v="2"/>
    <x v="10"/>
    <x v="31"/>
    <s v="2.6 - BIENES MUEBLES, INMUEBLES E INTANGIBLES"/>
    <s v="2.6.9 - EDIFICIOS, ESTRUCTURAS, TIERRAS, TERRENOS Y OBJETOS DE VALOR"/>
    <s v="N"/>
    <s v="00 - N/A"/>
    <s v="10 - FONDO GENERAL"/>
    <s v=" "/>
    <s v="99 - MULTIPROVINCIAL"/>
    <n v="0"/>
    <n v="1652"/>
    <n v="1652"/>
  </r>
  <r>
    <x v="0"/>
    <x v="0"/>
    <x v="0"/>
    <x v="1"/>
    <x v="8"/>
    <s v="2 - Poder Ejecutivo"/>
    <s v="0203 - MINISTERIO DE DEFENSA"/>
    <x v="60"/>
    <x v="2"/>
    <x v="10"/>
    <x v="30"/>
    <s v="2.6 - BIENES MUEBLES, INMUEBLES E INTANGIBLES"/>
    <s v="2.6.9 - EDIFICIOS, ESTRUCTURAS, TIERRAS, TERRENOS Y OBJETOS DE VALOR"/>
    <s v="N"/>
    <s v="00 - N/A"/>
    <s v="10 - FONDO GENERAL"/>
    <s v=" "/>
    <s v="99 - MULTIPROVINCIAL"/>
    <n v="0"/>
    <n v="2480950"/>
    <n v="0"/>
  </r>
  <r>
    <x v="0"/>
    <x v="0"/>
    <x v="0"/>
    <x v="1"/>
    <x v="8"/>
    <s v="2 - Poder Ejecutivo"/>
    <s v="0203 - MINISTERIO DE DEFENSA"/>
    <x v="65"/>
    <x v="2"/>
    <x v="10"/>
    <x v="24"/>
    <s v="2.6 - BIENES MUEBLES, INMUEBLES E INTANGIBLES"/>
    <s v="2.6.9 - EDIFICIOS, ESTRUCTURAS, TIERRAS, TERRENOS Y OBJETOS DE VALOR"/>
    <s v="N"/>
    <s v="00 - N/A"/>
    <s v="10 - FONDO GENERAL"/>
    <s v=" "/>
    <s v="99 - MULTIPROVINCIAL"/>
    <n v="0"/>
    <n v="343200"/>
    <n v="0"/>
  </r>
  <r>
    <x v="0"/>
    <x v="0"/>
    <x v="0"/>
    <x v="1"/>
    <x v="8"/>
    <s v="2 - Poder Ejecutivo"/>
    <s v="0203 - MINISTERIO DE DEFENSA"/>
    <x v="67"/>
    <x v="2"/>
    <x v="10"/>
    <x v="30"/>
    <s v="2.6 - BIENES MUEBLES, INMUEBLES E INTANGIBLES"/>
    <s v="2.6.9 - EDIFICIOS, ESTRUCTURAS, TIERRAS, TERRENOS Y OBJETOS DE VALOR"/>
    <s v="N"/>
    <s v="00 - N/A"/>
    <s v="10 - FONDO GENERAL"/>
    <s v=" "/>
    <s v="99 - MULTIPROVINCIAL"/>
    <n v="0"/>
    <n v="163839"/>
    <n v="163838.28"/>
  </r>
  <r>
    <x v="0"/>
    <x v="0"/>
    <x v="0"/>
    <x v="1"/>
    <x v="8"/>
    <s v="2 - Poder Ejecutivo"/>
    <s v="0203 - MINISTERIO DE DEFENSA"/>
    <x v="75"/>
    <x v="0"/>
    <x v="7"/>
    <x v="29"/>
    <s v="2.6 - BIENES MUEBLES, INMUEBLES E INTANGIBLES"/>
    <s v="2.6.9 - EDIFICIOS, ESTRUCTURAS, TIERRAS, TERRENOS Y OBJETOS DE VALOR"/>
    <s v="N"/>
    <s v="00 - N/A"/>
    <s v="10 - FONDO GENERAL"/>
    <s v=" "/>
    <s v="99 - MULTIPROVINCIAL"/>
    <n v="0"/>
    <n v="330400"/>
    <n v="330400"/>
  </r>
  <r>
    <x v="0"/>
    <x v="0"/>
    <x v="0"/>
    <x v="1"/>
    <x v="8"/>
    <s v="2 - Poder Ejecutivo"/>
    <s v="0204 - MINISTERIO DE RELACIONES EXTERIORES"/>
    <x v="83"/>
    <x v="0"/>
    <x v="13"/>
    <x v="36"/>
    <s v="2.6 - BIENES MUEBLES, INMUEBLES E INTANGIBLES"/>
    <s v="2.6.9 - EDIFICIOS, ESTRUCTURAS, TIERRAS, TERRENOS Y OBJETOS DE VALOR"/>
    <s v="N"/>
    <s v="00 - N/A"/>
    <s v="10 - FONDO GENERAL"/>
    <s v=" "/>
    <s v="01 - DISTRITO NACIONAL"/>
    <n v="0"/>
    <n v="700000"/>
    <n v="412725.8"/>
  </r>
  <r>
    <x v="0"/>
    <x v="0"/>
    <x v="0"/>
    <x v="1"/>
    <x v="8"/>
    <s v="2 - Poder Ejecutivo"/>
    <s v="0205 - MINISTERIO DE HACIENDA"/>
    <x v="91"/>
    <x v="0"/>
    <x v="0"/>
    <x v="2"/>
    <s v="2.6 - BIENES MUEBLES, INMUEBLES E INTANGIBLES"/>
    <s v="2.6.9 - EDIFICIOS, ESTRUCTURAS, TIERRAS, TERRENOS Y OBJETOS DE VALOR"/>
    <s v="N"/>
    <s v="00 - N/A"/>
    <s v="10 - FONDO GENERAL"/>
    <s v=" "/>
    <s v="99 - MULTIPROVINCIAL"/>
    <n v="0"/>
    <n v="0"/>
    <n v="0"/>
  </r>
  <r>
    <x v="0"/>
    <x v="0"/>
    <x v="0"/>
    <x v="1"/>
    <x v="8"/>
    <s v="2 - Poder Ejecutivo"/>
    <s v="0205 - MINISTERIO DE HACIENDA"/>
    <x v="95"/>
    <x v="0"/>
    <x v="0"/>
    <x v="2"/>
    <s v="2.6 - BIENES MUEBLES, INMUEBLES E INTANGIBLES"/>
    <s v="2.6.9 - EDIFICIOS, ESTRUCTURAS, TIERRAS, TERRENOS Y OBJETOS DE VALOR"/>
    <s v="N"/>
    <s v="00 - N/A"/>
    <s v="10 - FONDO GENERAL"/>
    <s v=" "/>
    <s v="99 - MULTIPROVINCIAL"/>
    <n v="15600"/>
    <n v="0"/>
    <n v="0"/>
  </r>
  <r>
    <x v="0"/>
    <x v="0"/>
    <x v="0"/>
    <x v="1"/>
    <x v="8"/>
    <s v="2 - Poder Ejecutivo"/>
    <s v="0206 - MINISTERIO DE EDUCACIÓN"/>
    <x v="99"/>
    <x v="2"/>
    <x v="10"/>
    <x v="40"/>
    <s v="2.6 - BIENES MUEBLES, INMUEBLES E INTANGIBLES"/>
    <s v="2.6.9 - EDIFICIOS, ESTRUCTURAS, TIERRAS, TERRENOS Y OBJETOS DE VALOR"/>
    <s v="N"/>
    <s v="00 - N/A"/>
    <s v="10 - FONDO GENERAL"/>
    <s v=" "/>
    <s v="99 - MULTIPROVINCIAL"/>
    <n v="3000000"/>
    <n v="1631290"/>
    <n v="0"/>
  </r>
  <r>
    <x v="0"/>
    <x v="0"/>
    <x v="0"/>
    <x v="1"/>
    <x v="8"/>
    <s v="2 - Poder Ejecutivo"/>
    <s v="0206 - MINISTERIO DE EDUCACIÓN"/>
    <x v="100"/>
    <x v="2"/>
    <x v="10"/>
    <x v="40"/>
    <s v="2.6 - BIENES MUEBLES, INMUEBLES E INTANGIBLES"/>
    <s v="2.6.9 - EDIFICIOS, ESTRUCTURAS, TIERRAS, TERRENOS Y OBJETOS DE VALOR"/>
    <s v="N"/>
    <s v="00 - N/A"/>
    <s v="10 - FONDO GENERAL"/>
    <s v=" "/>
    <s v="99 - MULTIPROVINCIAL"/>
    <n v="0"/>
    <n v="593260.80000000005"/>
    <n v="0"/>
  </r>
  <r>
    <x v="0"/>
    <x v="0"/>
    <x v="0"/>
    <x v="1"/>
    <x v="8"/>
    <s v="2 - Poder Ejecutivo"/>
    <s v="0206 - MINISTERIO DE EDUCACIÓN"/>
    <x v="104"/>
    <x v="2"/>
    <x v="10"/>
    <x v="40"/>
    <s v="2.6 - BIENES MUEBLES, INMUEBLES E INTANGIBLES"/>
    <s v="2.6.9 - EDIFICIOS, ESTRUCTURAS, TIERRAS, TERRENOS Y OBJETOS DE VALOR"/>
    <s v="N"/>
    <s v="00 - N/A"/>
    <s v="10 - FONDO GENERAL"/>
    <s v=" "/>
    <s v="99 - MULTIPROVINCIAL"/>
    <n v="0"/>
    <n v="169920"/>
    <n v="169920"/>
  </r>
  <r>
    <x v="0"/>
    <x v="0"/>
    <x v="0"/>
    <x v="1"/>
    <x v="8"/>
    <s v="2 - Poder Ejecutivo"/>
    <s v="0206 - MINISTERIO DE EDUCACIÓN"/>
    <x v="105"/>
    <x v="2"/>
    <x v="10"/>
    <x v="24"/>
    <s v="2.6 - BIENES MUEBLES, INMUEBLES E INTANGIBLES"/>
    <s v="2.6.9 - EDIFICIOS, ESTRUCTURAS, TIERRAS, TERRENOS Y OBJETOS DE VALOR"/>
    <s v="N"/>
    <s v="00 - N/A"/>
    <s v="10 - FONDO GENERAL"/>
    <s v=" "/>
    <s v="99 - MULTIPROVINCIAL"/>
    <n v="0"/>
    <n v="385000"/>
    <n v="0"/>
  </r>
  <r>
    <x v="0"/>
    <x v="0"/>
    <x v="0"/>
    <x v="1"/>
    <x v="8"/>
    <s v="2 - Poder Ejecutivo"/>
    <s v="0207 - MINISTERIO DE SALUD PÚBLICA Y ASISTENCIA SOCIAL"/>
    <x v="108"/>
    <x v="2"/>
    <x v="3"/>
    <x v="47"/>
    <s v="2.6 - BIENES MUEBLES, INMUEBLES E INTANGIBLES"/>
    <s v="2.6.9 - EDIFICIOS, ESTRUCTURAS, TIERRAS, TERRENOS Y OBJETOS DE VALOR"/>
    <s v="N"/>
    <s v="00 - N/A"/>
    <s v="10 - FONDO GENERAL"/>
    <s v=" "/>
    <s v="99 - MULTIPROVINCIAL"/>
    <n v="448000"/>
    <n v="28000"/>
    <n v="0"/>
  </r>
  <r>
    <x v="0"/>
    <x v="0"/>
    <x v="0"/>
    <x v="1"/>
    <x v="8"/>
    <s v="2 - Poder Ejecutivo"/>
    <s v="0207 - MINISTERIO DE SALUD PÚBLICA Y ASISTENCIA SOCIAL"/>
    <x v="108"/>
    <x v="2"/>
    <x v="3"/>
    <x v="47"/>
    <s v="2.6 - BIENES MUEBLES, INMUEBLES E INTANGIBLES"/>
    <s v="2.6.9 - EDIFICIOS, ESTRUCTURAS, TIERRAS, TERRENOS Y OBJETOS DE VALOR"/>
    <s v="N"/>
    <s v="00 - N/A"/>
    <s v="20 - FONDOS CON DESTINO ESPECÍFICO"/>
    <s v=" "/>
    <s v="99 - MULTIPROVINCIAL"/>
    <n v="0"/>
    <n v="5784633"/>
    <n v="0"/>
  </r>
  <r>
    <x v="0"/>
    <x v="0"/>
    <x v="0"/>
    <x v="1"/>
    <x v="8"/>
    <s v="2 - Poder Ejecutivo"/>
    <s v="0207 - MINISTERIO DE SALUD PÚBLICA Y ASISTENCIA SOCIAL"/>
    <x v="112"/>
    <x v="2"/>
    <x v="3"/>
    <x v="47"/>
    <s v="2.6 - BIENES MUEBLES, INMUEBLES E INTANGIBLES"/>
    <s v="2.6.9 - EDIFICIOS, ESTRUCTURAS, TIERRAS, TERRENOS Y OBJETOS DE VALOR"/>
    <s v="N"/>
    <s v="00 - N/A"/>
    <s v="20 - FONDOS CON DESTINO ESPECÍFICO"/>
    <s v=" "/>
    <s v="99 - MULTIPROVINCIAL"/>
    <n v="0"/>
    <n v="250000"/>
    <n v="0"/>
  </r>
  <r>
    <x v="0"/>
    <x v="0"/>
    <x v="0"/>
    <x v="1"/>
    <x v="8"/>
    <s v="2 - Poder Ejecutivo"/>
    <s v="0208 - MINISTERIO DE DEPORTES Y RECREACIÓN"/>
    <x v="113"/>
    <x v="2"/>
    <x v="8"/>
    <x v="50"/>
    <s v="2.6 - BIENES MUEBLES, INMUEBLES E INTANGIBLES"/>
    <s v="2.6.9 - EDIFICIOS, ESTRUCTURAS, TIERRAS, TERRENOS Y OBJETOS DE VALOR"/>
    <s v="N"/>
    <s v="00 - N/A"/>
    <s v="10 - FONDO GENERAL"/>
    <s v=" "/>
    <s v="99 - MULTIPROVINCIAL"/>
    <n v="1600000"/>
    <n v="1600000"/>
    <n v="1360000.03"/>
  </r>
  <r>
    <x v="0"/>
    <x v="0"/>
    <x v="0"/>
    <x v="1"/>
    <x v="8"/>
    <s v="2 - Poder Ejecutivo"/>
    <s v="0211 - MINISTERIO DE OBRAS PÚBLICAS Y COMUNICACIONES"/>
    <x v="124"/>
    <x v="1"/>
    <x v="11"/>
    <x v="26"/>
    <s v="2.6 - BIENES MUEBLES, INMUEBLES E INTANGIBLES"/>
    <s v="2.6.9 - EDIFICIOS, ESTRUCTURAS, TIERRAS, TERRENOS Y OBJETOS DE VALOR"/>
    <s v="N"/>
    <s v="00 - N/A"/>
    <s v="10 - FONDO GENERAL"/>
    <s v=" "/>
    <s v="99 - MULTIPROVINCIAL"/>
    <n v="100000"/>
    <n v="0"/>
    <n v="0"/>
  </r>
  <r>
    <x v="0"/>
    <x v="0"/>
    <x v="0"/>
    <x v="1"/>
    <x v="8"/>
    <s v="2 - Poder Ejecutivo"/>
    <s v="0211 - MINISTERIO DE OBRAS PÚBLICAS Y COMUNICACIONES"/>
    <x v="127"/>
    <x v="1"/>
    <x v="2"/>
    <x v="55"/>
    <s v="2.6 - BIENES MUEBLES, INMUEBLES E INTANGIBLES"/>
    <s v="2.6.9 - EDIFICIOS, ESTRUCTURAS, TIERRAS, TERRENOS Y OBJETOS DE VALOR"/>
    <s v="N"/>
    <s v="00 - N/A"/>
    <s v="10 - FONDO GENERAL"/>
    <s v=" "/>
    <s v="99 - MULTIPROVINCIAL"/>
    <n v="200000"/>
    <n v="0"/>
    <n v="0"/>
  </r>
  <r>
    <x v="0"/>
    <x v="0"/>
    <x v="0"/>
    <x v="1"/>
    <x v="8"/>
    <s v="2 - Poder Ejecutivo"/>
    <s v="0213 - MINISTERIO DE TURISMO"/>
    <x v="135"/>
    <x v="1"/>
    <x v="17"/>
    <x v="65"/>
    <s v="2.6 - BIENES MUEBLES, INMUEBLES E INTANGIBLES"/>
    <s v="2.6.9 - EDIFICIOS, ESTRUCTURAS, TIERRAS, TERRENOS Y OBJETOS DE VALOR"/>
    <s v="N"/>
    <s v="00 - N/A"/>
    <s v="10 - FONDO GENERAL"/>
    <s v=" "/>
    <s v="99 - MULTIPROVINCIAL"/>
    <n v="0"/>
    <n v="1200000"/>
    <n v="1085600"/>
  </r>
  <r>
    <x v="0"/>
    <x v="0"/>
    <x v="0"/>
    <x v="1"/>
    <x v="8"/>
    <s v="2 - Poder Ejecutivo"/>
    <s v="0213 - MINISTERIO DE TURISMO"/>
    <x v="136"/>
    <x v="1"/>
    <x v="17"/>
    <x v="65"/>
    <s v="2.6 - BIENES MUEBLES, INMUEBLES E INTANGIBLES"/>
    <s v="2.6.9 - EDIFICIOS, ESTRUCTURAS, TIERRAS, TERRENOS Y OBJETOS DE VALOR"/>
    <s v="N"/>
    <s v="00 - N/A"/>
    <s v="20 - FONDOS CON DESTINO ESPECÍFICO"/>
    <s v=" "/>
    <s v="99 - MULTIPROVINCIAL"/>
    <n v="0"/>
    <n v="700000"/>
    <n v="200128"/>
  </r>
  <r>
    <x v="0"/>
    <x v="0"/>
    <x v="0"/>
    <x v="1"/>
    <x v="8"/>
    <s v="2 - Poder Ejecutivo"/>
    <s v="0215 - MINISTERIO DE LA MUJER"/>
    <x v="138"/>
    <x v="0"/>
    <x v="0"/>
    <x v="10"/>
    <s v="2.6 - BIENES MUEBLES, INMUEBLES E INTANGIBLES"/>
    <s v="2.6.9 - EDIFICIOS, ESTRUCTURAS, TIERRAS, TERRENOS Y OBJETOS DE VALOR"/>
    <s v="N"/>
    <s v="00 - N/A"/>
    <s v="10 - FONDO GENERAL"/>
    <s v=" "/>
    <s v="99 - MULTIPROVINCIAL"/>
    <n v="0"/>
    <n v="290000"/>
    <n v="280222.18"/>
  </r>
  <r>
    <x v="0"/>
    <x v="0"/>
    <x v="0"/>
    <x v="1"/>
    <x v="8"/>
    <s v="2 - Poder Ejecutivo"/>
    <s v="0215 - MINISTERIO DE LA MUJER"/>
    <x v="138"/>
    <x v="2"/>
    <x v="5"/>
    <x v="9"/>
    <s v="2.6 - BIENES MUEBLES, INMUEBLES E INTANGIBLES"/>
    <s v="2.6.9 - EDIFICIOS, ESTRUCTURAS, TIERRAS, TERRENOS Y OBJETOS DE VALOR"/>
    <s v="N"/>
    <s v="00 - N/A"/>
    <s v="10 - FONDO GENERAL"/>
    <s v=" "/>
    <s v="99 - MULTIPROVINCIAL"/>
    <n v="0"/>
    <n v="50000"/>
    <n v="41300"/>
  </r>
  <r>
    <x v="0"/>
    <x v="0"/>
    <x v="0"/>
    <x v="1"/>
    <x v="8"/>
    <s v="2 - Poder Ejecutivo"/>
    <s v="0216 - MINISTERIO DE CULTURA"/>
    <x v="139"/>
    <x v="2"/>
    <x v="8"/>
    <x v="20"/>
    <s v="2.6 - BIENES MUEBLES, INMUEBLES E INTANGIBLES"/>
    <s v="2.6.9 - EDIFICIOS, ESTRUCTURAS, TIERRAS, TERRENOS Y OBJETOS DE VALOR"/>
    <s v="N"/>
    <s v="00 - N/A"/>
    <s v="10 - FONDO GENERAL"/>
    <s v=" "/>
    <s v="99 - MULTIPROVINCIAL"/>
    <n v="100000"/>
    <n v="0"/>
    <n v="0"/>
  </r>
  <r>
    <x v="0"/>
    <x v="0"/>
    <x v="0"/>
    <x v="1"/>
    <x v="8"/>
    <s v="2 - Poder Ejecutivo"/>
    <s v="0219 - MINISTERIO DE EDUCACIÓN SUPERIOR CIENCIA Y TECNOLOGÍA"/>
    <x v="149"/>
    <x v="2"/>
    <x v="10"/>
    <x v="24"/>
    <s v="2.6 - BIENES MUEBLES, INMUEBLES E INTANGIBLES"/>
    <s v="2.6.9 - EDIFICIOS, ESTRUCTURAS, TIERRAS, TERRENOS Y OBJETOS DE VALOR"/>
    <s v="N"/>
    <s v="00 - N/A"/>
    <s v="10 - FONDO GENERAL"/>
    <s v=" "/>
    <s v="99 - MULTIPROVINCIAL"/>
    <n v="0"/>
    <n v="2398500.1"/>
    <n v="0"/>
  </r>
  <r>
    <x v="0"/>
    <x v="0"/>
    <x v="0"/>
    <x v="1"/>
    <x v="8"/>
    <s v="2 - Poder Ejecutivo"/>
    <s v="0222 - MINISTERIO DE ENERGIA Y MINAS"/>
    <x v="158"/>
    <x v="1"/>
    <x v="18"/>
    <x v="70"/>
    <s v="2.6 - BIENES MUEBLES, INMUEBLES E INTANGIBLES"/>
    <s v="2.6.9 - EDIFICIOS, ESTRUCTURAS, TIERRAS, TERRENOS Y OBJETOS DE VALOR"/>
    <s v="N"/>
    <s v="00 - N/A"/>
    <s v="10 - FONDO GENERAL"/>
    <s v=" "/>
    <s v="99 - MULTIPROVINCIAL"/>
    <n v="0"/>
    <n v="2516490"/>
    <n v="1118489.8999999999"/>
  </r>
  <r>
    <x v="0"/>
    <x v="0"/>
    <x v="0"/>
    <x v="1"/>
    <x v="8"/>
    <s v="2 - Poder Ejecutivo"/>
    <s v="0222 - MINISTERIO DE ENERGIA Y MINAS"/>
    <x v="158"/>
    <x v="1"/>
    <x v="18"/>
    <x v="70"/>
    <s v="2.6 - BIENES MUEBLES, INMUEBLES E INTANGIBLES"/>
    <s v="2.6.9 - EDIFICIOS, ESTRUCTURAS, TIERRAS, TERRENOS Y OBJETOS DE VALOR"/>
    <s v="S"/>
    <s v="01 - INVESTIGACIÓN POTENCIAL DE TIERRAS RARAS EN LA RESERVA FISCAL AVILA, PROVINCIA  PEDERNALES"/>
    <s v="10 - FONDO GENERAL"/>
    <n v="16726"/>
    <s v="16 - PEDERNALES"/>
    <n v="0"/>
    <n v="1620000"/>
    <n v="0"/>
  </r>
  <r>
    <x v="0"/>
    <x v="0"/>
    <x v="0"/>
    <x v="1"/>
    <x v="8"/>
    <s v="2 - Poder Ejecutivo"/>
    <s v="0222 - MINISTERIO DE ENERGIA Y MINAS"/>
    <x v="158"/>
    <x v="3"/>
    <x v="19"/>
    <x v="72"/>
    <s v="2.6 - BIENES MUEBLES, INMUEBLES E INTANGIBLES"/>
    <s v="2.6.9 - EDIFICIOS, ESTRUCTURAS, TIERRAS, TERRENOS Y OBJETOS DE VALOR"/>
    <s v="N"/>
    <s v="00 - N/A"/>
    <s v="10 - FONDO GENERAL"/>
    <s v=" "/>
    <s v="99 - MULTIPROVINCIAL"/>
    <n v="120596"/>
    <n v="0"/>
    <n v="0"/>
  </r>
  <r>
    <x v="0"/>
    <x v="0"/>
    <x v="0"/>
    <x v="1"/>
    <x v="9"/>
    <s v="1 - Poder Legislativo"/>
    <s v="0101 - SENADO DE LA REPÚBLICA"/>
    <x v="0"/>
    <x v="0"/>
    <x v="0"/>
    <x v="0"/>
    <s v="2.6 - BIENES MUEBLES, INMUEBLES E INTANGIBLES"/>
    <s v="2.6.9 - EDIFICIOS, ESTRUCTURAS, TIERRAS, TERRENOS Y OBJETOS DE VALOR"/>
    <s v="N"/>
    <s v="00 - N/A"/>
    <s v="10 - FONDO GENERAL"/>
    <s v=" "/>
    <s v="99 - MULTIPROVINCIAL"/>
    <n v="0"/>
    <n v="100000000"/>
    <n v="91666663"/>
  </r>
  <r>
    <x v="0"/>
    <x v="0"/>
    <x v="0"/>
    <x v="1"/>
    <x v="9"/>
    <s v="1 - Poder Legislativo"/>
    <s v="0102 - CÁMARA DE DIPUTADOS"/>
    <x v="1"/>
    <x v="0"/>
    <x v="0"/>
    <x v="0"/>
    <s v="2.6 - BIENES MUEBLES, INMUEBLES E INTANGIBLES"/>
    <s v="2.6.9 - EDIFICIOS, ESTRUCTURAS, TIERRAS, TERRENOS Y OBJETOS DE VALOR"/>
    <s v="N"/>
    <s v="00 - N/A"/>
    <s v="10 - FONDO GENERAL"/>
    <s v=" "/>
    <s v="99 - MULTIPROVINCIAL"/>
    <n v="0"/>
    <n v="54500000"/>
    <n v="54500000"/>
  </r>
  <r>
    <x v="0"/>
    <x v="0"/>
    <x v="0"/>
    <x v="1"/>
    <x v="9"/>
    <s v="17 - Oficina Nacional de Defensa Pública"/>
    <s v="0406 - OFICINA NACIONAL DE DEFENSA PUBLICA"/>
    <x v="2"/>
    <x v="0"/>
    <x v="1"/>
    <x v="1"/>
    <s v="2.6 - BIENES MUEBLES, INMUEBLES E INTANGIBLES"/>
    <s v="2.6.9 - EDIFICIOS, ESTRUCTURAS, TIERRAS, TERRENOS Y OBJETOS DE VALOR"/>
    <s v="N"/>
    <s v="00 - N/A"/>
    <s v="10 - FONDO GENERAL"/>
    <s v=" "/>
    <s v="99 - MULTIPROVINCIAL"/>
    <n v="0"/>
    <n v="17900000"/>
    <n v="0"/>
  </r>
  <r>
    <x v="0"/>
    <x v="0"/>
    <x v="0"/>
    <x v="1"/>
    <x v="9"/>
    <s v="2 - Poder Ejecutivo"/>
    <s v="0201 - PRESIDENCIA DE LA REPÚBLICA"/>
    <x v="3"/>
    <x v="0"/>
    <x v="0"/>
    <x v="2"/>
    <s v="2.6 - BIENES MUEBLES, INMUEBLES E INTANGIBLES"/>
    <s v="2.6.8 - BIENES INTANGIBLES"/>
    <s v="N"/>
    <s v="00 - N/A"/>
    <s v="10 - FONDO GENERAL"/>
    <s v=" "/>
    <s v="99 - MULTIPROVINCIAL"/>
    <n v="0"/>
    <n v="15000"/>
    <n v="0"/>
  </r>
  <r>
    <x v="0"/>
    <x v="0"/>
    <x v="0"/>
    <x v="1"/>
    <x v="9"/>
    <s v="2 - Poder Ejecutivo"/>
    <s v="0201 - PRESIDENCIA DE LA REPÚBLICA"/>
    <x v="18"/>
    <x v="2"/>
    <x v="4"/>
    <x v="6"/>
    <s v="2.6 - BIENES MUEBLES, INMUEBLES E INTANGIBLES"/>
    <s v="2.6.8 - BIENES INTANGIBLES"/>
    <s v="N"/>
    <s v="00 - N/A"/>
    <s v="10 - FONDO GENERAL"/>
    <s v=" "/>
    <s v="99 - MULTIPROVINCIAL"/>
    <n v="100000"/>
    <n v="100000"/>
    <n v="0"/>
  </r>
  <r>
    <x v="0"/>
    <x v="0"/>
    <x v="0"/>
    <x v="1"/>
    <x v="9"/>
    <s v="2 - Poder Ejecutivo"/>
    <s v="0202 - MINISTERIO DE  INTERIOR Y POLICÍA"/>
    <x v="33"/>
    <x v="0"/>
    <x v="1"/>
    <x v="22"/>
    <s v="2.6 - BIENES MUEBLES, INMUEBLES E INTANGIBLES"/>
    <s v="2.6.9 - EDIFICIOS, ESTRUCTURAS, TIERRAS, TERRENOS Y OBJETOS DE VALOR"/>
    <s v="N"/>
    <s v="00 - N/A"/>
    <s v="10 - FONDO GENERAL"/>
    <s v=" "/>
    <s v="99 - MULTIPROVINCIAL"/>
    <n v="0"/>
    <n v="300000"/>
    <n v="0"/>
  </r>
  <r>
    <x v="0"/>
    <x v="0"/>
    <x v="0"/>
    <x v="1"/>
    <x v="9"/>
    <s v="2 - Poder Ejecutivo"/>
    <s v="0203 - MINISTERIO DE DEFENSA"/>
    <x v="53"/>
    <x v="0"/>
    <x v="7"/>
    <x v="29"/>
    <s v="2.6 - BIENES MUEBLES, INMUEBLES E INTANGIBLES"/>
    <s v="2.6.9 - EDIFICIOS, ESTRUCTURAS, TIERRAS, TERRENOS Y OBJETOS DE VALOR"/>
    <s v="S"/>
    <s v="01 - CONSTRUCCIÓN VERJA PERIMETRAL INTELIGENTE FRONTERA REPÚBLICA DOMINICANA-HAITÍ"/>
    <s v="10 - FONDO GENERAL"/>
    <n v="14697"/>
    <s v="05 - DAJABON"/>
    <n v="0"/>
    <n v="122433500"/>
    <n v="104853563.69"/>
  </r>
  <r>
    <x v="0"/>
    <x v="0"/>
    <x v="0"/>
    <x v="1"/>
    <x v="9"/>
    <s v="2 - Poder Ejecutivo"/>
    <s v="0205 - MINISTERIO DE HACIENDA"/>
    <x v="90"/>
    <x v="0"/>
    <x v="0"/>
    <x v="2"/>
    <s v="2.6 - BIENES MUEBLES, INMUEBLES E INTANGIBLES"/>
    <s v="2.6.9 - EDIFICIOS, ESTRUCTURAS, TIERRAS, TERRENOS Y OBJETOS DE VALOR"/>
    <s v="N"/>
    <s v="00 - N/A"/>
    <s v="10 - FONDO GENERAL"/>
    <s v=" "/>
    <s v="99 - MULTIPROVINCIAL"/>
    <n v="1500000000"/>
    <n v="1501405000"/>
    <n v="1404515.9"/>
  </r>
  <r>
    <x v="0"/>
    <x v="0"/>
    <x v="0"/>
    <x v="1"/>
    <x v="9"/>
    <s v="2 - Poder Ejecutivo"/>
    <s v="0205 - MINISTERIO DE HACIENDA"/>
    <x v="90"/>
    <x v="0"/>
    <x v="0"/>
    <x v="2"/>
    <s v="2.6 - BIENES MUEBLES, INMUEBLES E INTANGIBLES"/>
    <s v="2.6.9 - EDIFICIOS, ESTRUCTURAS, TIERRAS, TERRENOS Y OBJETOS DE VALOR"/>
    <s v="N"/>
    <s v="00 - N/A"/>
    <s v="20 - FONDOS CON DESTINO ESPECÍFICO"/>
    <s v=" "/>
    <s v="99 - MULTIPROVINCIAL"/>
    <n v="10000000"/>
    <n v="0"/>
    <n v="0"/>
  </r>
  <r>
    <x v="0"/>
    <x v="0"/>
    <x v="0"/>
    <x v="1"/>
    <x v="9"/>
    <s v="2 - Poder Ejecutivo"/>
    <s v="0206 - MINISTERIO DE EDUCACIÓN"/>
    <x v="99"/>
    <x v="2"/>
    <x v="10"/>
    <x v="41"/>
    <s v="2.6 - BIENES MUEBLES, INMUEBLES E INTANGIBLES"/>
    <s v="2.6.9 - EDIFICIOS, ESTRUCTURAS, TIERRAS, TERRENOS Y OBJETOS DE VALOR"/>
    <s v="N"/>
    <s v="00 - N/A"/>
    <s v="10 - FONDO GENERAL"/>
    <s v=" "/>
    <s v="99 - MULTIPROVINCIAL"/>
    <n v="0"/>
    <n v="4502267"/>
    <n v="2300566.7999999998"/>
  </r>
  <r>
    <x v="0"/>
    <x v="0"/>
    <x v="0"/>
    <x v="1"/>
    <x v="9"/>
    <s v="2 - Poder Ejecutivo"/>
    <s v="0206 - MINISTERIO DE EDUCACIÓN"/>
    <x v="99"/>
    <x v="2"/>
    <x v="10"/>
    <x v="42"/>
    <s v="2.6 - BIENES MUEBLES, INMUEBLES E INTANGIBLES"/>
    <s v="2.6.9 - EDIFICIOS, ESTRUCTURAS, TIERRAS, TERRENOS Y OBJETOS DE VALOR"/>
    <s v="N"/>
    <s v="00 - N/A"/>
    <s v="10 - FONDO GENERAL"/>
    <s v=" "/>
    <s v="99 - MULTIPROVINCIAL"/>
    <n v="0"/>
    <n v="129850000"/>
    <n v="68826002.109999999"/>
  </r>
  <r>
    <x v="0"/>
    <x v="0"/>
    <x v="0"/>
    <x v="1"/>
    <x v="9"/>
    <s v="2 - Poder Ejecutivo"/>
    <s v="0206 - MINISTERIO DE EDUCACIÓN"/>
    <x v="99"/>
    <x v="2"/>
    <x v="10"/>
    <x v="43"/>
    <s v="2.6 - BIENES MUEBLES, INMUEBLES E INTANGIBLES"/>
    <s v="2.6.9 - EDIFICIOS, ESTRUCTURAS, TIERRAS, TERRENOS Y OBJETOS DE VALOR"/>
    <s v="N"/>
    <s v="00 - N/A"/>
    <s v="10 - FONDO GENERAL"/>
    <s v=" "/>
    <s v="99 - MULTIPROVINCIAL"/>
    <n v="0"/>
    <n v="144850000"/>
    <n v="91654407.409999996"/>
  </r>
  <r>
    <x v="0"/>
    <x v="0"/>
    <x v="0"/>
    <x v="1"/>
    <x v="9"/>
    <s v="2 - Poder Ejecutivo"/>
    <s v="0206 - MINISTERIO DE EDUCACIÓN"/>
    <x v="99"/>
    <x v="2"/>
    <x v="10"/>
    <x v="40"/>
    <s v="2.6 - BIENES MUEBLES, INMUEBLES E INTANGIBLES"/>
    <s v="2.6.8 - BIENES INTANGIBLES"/>
    <s v="N"/>
    <s v="00 - N/A"/>
    <s v="10 - FONDO GENERAL"/>
    <s v=" "/>
    <s v="99 - MULTIPROVINCIAL"/>
    <n v="3600000"/>
    <n v="3600000"/>
    <n v="0"/>
  </r>
  <r>
    <x v="0"/>
    <x v="0"/>
    <x v="0"/>
    <x v="1"/>
    <x v="9"/>
    <s v="2 - Poder Ejecutivo"/>
    <s v="0206 - MINISTERIO DE EDUCACIÓN"/>
    <x v="99"/>
    <x v="2"/>
    <x v="10"/>
    <x v="40"/>
    <s v="2.6 - BIENES MUEBLES, INMUEBLES E INTANGIBLES"/>
    <s v="2.6.9 - EDIFICIOS, ESTRUCTURAS, TIERRAS, TERRENOS Y OBJETOS DE VALOR"/>
    <s v="N"/>
    <s v="00 - N/A"/>
    <s v="10 - FONDO GENERAL"/>
    <s v=" "/>
    <s v="99 - MULTIPROVINCIAL"/>
    <n v="0"/>
    <n v="298.89999999999998"/>
    <n v="297.89999999999998"/>
  </r>
  <r>
    <x v="0"/>
    <x v="0"/>
    <x v="0"/>
    <x v="1"/>
    <x v="9"/>
    <s v="2 - Poder Ejecutivo"/>
    <s v="0206 - MINISTERIO DE EDUCACIÓN"/>
    <x v="104"/>
    <x v="2"/>
    <x v="10"/>
    <x v="40"/>
    <s v="2.6 - BIENES MUEBLES, INMUEBLES E INTANGIBLES"/>
    <s v="2.6.9 - EDIFICIOS, ESTRUCTURAS, TIERRAS, TERRENOS Y OBJETOS DE VALOR"/>
    <s v="N"/>
    <s v="00 - N/A"/>
    <s v="10 - FONDO GENERAL"/>
    <s v=" "/>
    <s v="99 - MULTIPROVINCIAL"/>
    <n v="81807335"/>
    <n v="18749445.909999996"/>
    <n v="0"/>
  </r>
  <r>
    <x v="0"/>
    <x v="0"/>
    <x v="0"/>
    <x v="1"/>
    <x v="9"/>
    <s v="2 - Poder Ejecutivo"/>
    <s v="0206 - MINISTERIO DE EDUCACIÓN"/>
    <x v="105"/>
    <x v="2"/>
    <x v="10"/>
    <x v="24"/>
    <s v="2.6 - BIENES MUEBLES, INMUEBLES E INTANGIBLES"/>
    <s v="2.6.8 - BIENES INTANGIBLES"/>
    <s v="N"/>
    <s v="00 - N/A"/>
    <s v="10 - FONDO GENERAL"/>
    <s v=" "/>
    <s v="99 - MULTIPROVINCIAL"/>
    <n v="1000000"/>
    <n v="115000"/>
    <n v="0"/>
  </r>
  <r>
    <x v="0"/>
    <x v="0"/>
    <x v="0"/>
    <x v="1"/>
    <x v="9"/>
    <s v="2 - Poder Ejecutivo"/>
    <s v="0211 - MINISTERIO DE OBRAS PÚBLICAS Y COMUNICACIONES"/>
    <x v="123"/>
    <x v="0"/>
    <x v="1"/>
    <x v="1"/>
    <s v="2.6 - BIENES MUEBLES, INMUEBLES E INTANGIBLES"/>
    <s v="2.6.9 - EDIFICIOS, ESTRUCTURAS, TIERRAS, TERRENOS Y OBJETOS DE VALOR"/>
    <s v="S"/>
    <s v="07 - CONSTRUCCIÓN PALACIO DE JUSTICIA DE SANTO DOMINGO ESTE"/>
    <s v="10 - FONDO GENERAL"/>
    <n v="13637"/>
    <s v="32 - SANTO DOMINGO"/>
    <n v="0"/>
    <n v="27560423"/>
    <n v="21622587.5"/>
  </r>
  <r>
    <x v="0"/>
    <x v="0"/>
    <x v="0"/>
    <x v="1"/>
    <x v="9"/>
    <s v="2 - Poder Ejecutivo"/>
    <s v="0211 - MINISTERIO DE OBRAS PÚBLICAS Y COMUNICACIONES"/>
    <x v="123"/>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692554"/>
    <n v="29276437"/>
  </r>
  <r>
    <x v="0"/>
    <x v="0"/>
    <x v="0"/>
    <x v="1"/>
    <x v="9"/>
    <s v="2 - Poder Ejecutivo"/>
    <s v="0211 - MINISTERIO DE OBRAS PÚBLICAS Y COMUNICACIONES"/>
    <x v="123"/>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33158223.649999999"/>
    <n v="13733760"/>
  </r>
  <r>
    <x v="0"/>
    <x v="0"/>
    <x v="0"/>
    <x v="1"/>
    <x v="9"/>
    <s v="2 - Poder Ejecutivo"/>
    <s v="0211 - MINISTERIO DE OBRAS PÚBLICAS Y COMUNICACIONES"/>
    <x v="123"/>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5000000"/>
    <n v="92529191"/>
  </r>
  <r>
    <x v="0"/>
    <x v="0"/>
    <x v="0"/>
    <x v="1"/>
    <x v="9"/>
    <s v="2 - Poder Ejecutivo"/>
    <s v="0211 - MINISTERIO DE OBRAS PÚBLICAS Y COMUNICACIONES"/>
    <x v="123"/>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82840000"/>
    <n v="0"/>
  </r>
  <r>
    <x v="0"/>
    <x v="0"/>
    <x v="0"/>
    <x v="1"/>
    <x v="9"/>
    <s v="2 - Poder Ejecutivo"/>
    <s v="0211 - MINISTERIO DE OBRAS PÚBLICAS Y COMUNICACIONES"/>
    <x v="123"/>
    <x v="1"/>
    <x v="11"/>
    <x v="26"/>
    <s v="2.6 - BIENES MUEBLES, INMUEBLES E INTANGIBLES"/>
    <s v="2.6.9 - EDIFICIOS, ESTRUCTURAS, TIERRAS, TERRENOS Y OBJETOS DE VALOR"/>
    <s v="S"/>
    <s v="23 - RECONSTRUCCIÓN DEL PUENTE SABANETA DE CANGREJO SOBRE EL RIO CAMU, MUNICIPIOS VILLA MONTELLANO Y SOSUA, PROVINCIA PUERTO PLATA"/>
    <s v="10 - FONDO GENERAL"/>
    <n v="15798"/>
    <s v="18 - PUERTO PLATA"/>
    <n v="0"/>
    <n v="5000000"/>
    <n v="0"/>
  </r>
  <r>
    <x v="0"/>
    <x v="0"/>
    <x v="0"/>
    <x v="1"/>
    <x v="9"/>
    <s v="2 - Poder Ejecutivo"/>
    <s v="0211 - MINISTERIO DE OBRAS PÚBLICAS Y COMUNICACIONES"/>
    <x v="123"/>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9000000"/>
    <n v="6022100"/>
  </r>
  <r>
    <x v="0"/>
    <x v="0"/>
    <x v="0"/>
    <x v="1"/>
    <x v="9"/>
    <s v="2 - Poder Ejecutivo"/>
    <s v="0211 - MINISTERIO DE OBRAS PÚBLICAS Y COMUNICACIONES"/>
    <x v="123"/>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5000001"/>
    <n v="21356510"/>
  </r>
  <r>
    <x v="0"/>
    <x v="0"/>
    <x v="0"/>
    <x v="1"/>
    <x v="9"/>
    <s v="2 - Poder Ejecutivo"/>
    <s v="0211 - MINISTERIO DE OBRAS PÚBLICAS Y COMUNICACIONES"/>
    <x v="123"/>
    <x v="1"/>
    <x v="11"/>
    <x v="26"/>
    <s v="2.6 - BIENES MUEBLES, INMUEBLES E INTANGIBLES"/>
    <s v="2.6.9 - EDIFICIOS, ESTRUCTURAS, TIERRAS, TERRENOS Y OBJETOS DE VALOR"/>
    <s v="S"/>
    <s v="27 - RECONSTRUCCIÓN DE LA CARRETERA ENRIQUILLO - PEDERNALES EN LAS PROVINCIAS BARAHONA Y PEDERNALES"/>
    <s v="50 - CRÉDITO INTERNO"/>
    <n v="12631"/>
    <s v="16 - PEDERNALES"/>
    <n v="0"/>
    <n v="23662799"/>
    <n v="0"/>
  </r>
  <r>
    <x v="0"/>
    <x v="0"/>
    <x v="0"/>
    <x v="1"/>
    <x v="9"/>
    <s v="2 - Poder Ejecutivo"/>
    <s v="0211 - MINISTERIO DE OBRAS PÚBLICAS Y COMUNICACIONES"/>
    <x v="123"/>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0"/>
    <n v="0"/>
  </r>
  <r>
    <x v="0"/>
    <x v="0"/>
    <x v="0"/>
    <x v="1"/>
    <x v="9"/>
    <s v="2 - Poder Ejecutivo"/>
    <s v="0211 - MINISTERIO DE OBRAS PÚBLICAS Y COMUNICACIONES"/>
    <x v="123"/>
    <x v="1"/>
    <x v="11"/>
    <x v="26"/>
    <s v="2.6 - BIENES MUEBLES, INMUEBLES E INTANGIBLES"/>
    <s v="2.6.9 - EDIFICIOS, ESTRUCTURAS, TIERRAS, TERRENOS Y OBJETOS DE VALOR"/>
    <s v="S"/>
    <s v="49 - CONSTRUCCIÓN DE LA AVENIDA CIRCUNVALACIÓN DE SAN FRANCISCO DE MACORÍS, PROVINCIA DUARTE"/>
    <s v="10 - FONDO GENERAL"/>
    <n v="13839"/>
    <s v="06 - DUARTE"/>
    <n v="0"/>
    <n v="50000000"/>
    <n v="0"/>
  </r>
  <r>
    <x v="0"/>
    <x v="0"/>
    <x v="0"/>
    <x v="1"/>
    <x v="9"/>
    <s v="2 - Poder Ejecutivo"/>
    <s v="0211 - MINISTERIO DE OBRAS PÚBLICAS Y COMUNICACIONES"/>
    <x v="123"/>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2164185"/>
    <n v="12147400.25"/>
  </r>
  <r>
    <x v="0"/>
    <x v="0"/>
    <x v="0"/>
    <x v="1"/>
    <x v="9"/>
    <s v="2 - Poder Ejecutivo"/>
    <s v="0211 - MINISTERIO DE OBRAS PÚBLICAS Y COMUNICACIONES"/>
    <x v="123"/>
    <x v="1"/>
    <x v="11"/>
    <x v="26"/>
    <s v="2.6 - BIENES MUEBLES, INMUEBLES E INTANGIBLES"/>
    <s v="2.6.9 - EDIFICIOS, ESTRUCTURAS, TIERRAS, TERRENOS Y OBJETOS DE VALOR"/>
    <s v="S"/>
    <s v="54 - CONSTRUCCIÓN AVENIDA DEL NUEVO CAMINO"/>
    <s v="10 - FONDO GENERAL"/>
    <n v="14109"/>
    <s v="32 - SANTO DOMINGO"/>
    <n v="3112837"/>
    <n v="300000001"/>
    <n v="134681910.34999999"/>
  </r>
  <r>
    <x v="0"/>
    <x v="0"/>
    <x v="0"/>
    <x v="1"/>
    <x v="9"/>
    <s v="2 - Poder Ejecutivo"/>
    <s v="0211 - MINISTERIO DE OBRAS PÚBLICAS Y COMUNICACIONES"/>
    <x v="123"/>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n v="0"/>
  </r>
  <r>
    <x v="0"/>
    <x v="0"/>
    <x v="0"/>
    <x v="1"/>
    <x v="9"/>
    <s v="2 - Poder Ejecutivo"/>
    <s v="0211 - MINISTERIO DE OBRAS PÚBLICAS Y COMUNICACIONES"/>
    <x v="123"/>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n v="0"/>
  </r>
  <r>
    <x v="0"/>
    <x v="0"/>
    <x v="0"/>
    <x v="1"/>
    <x v="9"/>
    <s v="2 - Poder Ejecutivo"/>
    <s v="0211 - MINISTERIO DE OBRAS PÚBLICAS Y COMUNICACIONES"/>
    <x v="123"/>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n v="0"/>
  </r>
  <r>
    <x v="0"/>
    <x v="0"/>
    <x v="0"/>
    <x v="1"/>
    <x v="9"/>
    <s v="2 - Poder Ejecutivo"/>
    <s v="0211 - MINISTERIO DE OBRAS PÚBLICAS Y COMUNICACIONES"/>
    <x v="123"/>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n v="0"/>
  </r>
  <r>
    <x v="0"/>
    <x v="0"/>
    <x v="0"/>
    <x v="1"/>
    <x v="9"/>
    <s v="2 - Poder Ejecutivo"/>
    <s v="0211 - MINISTERIO DE OBRAS PÚBLICAS Y COMUNICACIONES"/>
    <x v="123"/>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241000001"/>
    <n v="155848404.88999999"/>
  </r>
  <r>
    <x v="0"/>
    <x v="0"/>
    <x v="0"/>
    <x v="1"/>
    <x v="9"/>
    <s v="2 - Poder Ejecutivo"/>
    <s v="0211 - MINISTERIO DE OBRAS PÚBLICAS Y COMUNICACIONES"/>
    <x v="123"/>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224202"/>
    <n v="0"/>
  </r>
  <r>
    <x v="0"/>
    <x v="0"/>
    <x v="0"/>
    <x v="1"/>
    <x v="9"/>
    <s v="2 - Poder Ejecutivo"/>
    <s v="0211 - MINISTERIO DE OBRAS PÚBLICAS Y COMUNICACIONES"/>
    <x v="123"/>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98926176.640000001"/>
    <n v="67653114.75999999"/>
  </r>
  <r>
    <x v="0"/>
    <x v="0"/>
    <x v="0"/>
    <x v="1"/>
    <x v="9"/>
    <s v="2 - Poder Ejecutivo"/>
    <s v="0211 - MINISTERIO DE OBRAS PÚBLICAS Y COMUNICACIONES"/>
    <x v="123"/>
    <x v="1"/>
    <x v="11"/>
    <x v="26"/>
    <s v="2.6 - BIENES MUEBLES, INMUEBLES E INTANGIBLES"/>
    <s v="2.6.9 - EDIFICIOS, ESTRUCTURAS, TIERRAS, TERRENOS Y OBJETOS DE VALOR"/>
    <s v="S"/>
    <s v="13 - RECONSTRUCCIÓN ENTRADA DE ACCESO A LA PROVINCIA SAMANÁ"/>
    <s v="10 - FONDO GENERAL"/>
    <n v="13946"/>
    <s v="20 - SAMANA"/>
    <n v="0"/>
    <n v="50000000"/>
    <n v="2458975"/>
  </r>
  <r>
    <x v="0"/>
    <x v="0"/>
    <x v="0"/>
    <x v="1"/>
    <x v="9"/>
    <s v="2 - Poder Ejecutivo"/>
    <s v="0211 - MINISTERIO DE OBRAS PÚBLICAS Y COMUNICACIONES"/>
    <x v="123"/>
    <x v="1"/>
    <x v="11"/>
    <x v="26"/>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n v="16716"/>
    <s v="31 - SAN JOSE DE OCOA"/>
    <n v="0"/>
    <n v="5000000"/>
    <n v="0"/>
  </r>
  <r>
    <x v="0"/>
    <x v="0"/>
    <x v="0"/>
    <x v="1"/>
    <x v="9"/>
    <s v="2 - Poder Ejecutivo"/>
    <s v="0211 - MINISTERIO DE OBRAS PÚBLICAS Y COMUNICACIONES"/>
    <x v="123"/>
    <x v="1"/>
    <x v="11"/>
    <x v="26"/>
    <s v="2.6 - BIENES MUEBLES, INMUEBLES E INTANGIBLES"/>
    <s v="2.6.9 - EDIFICIOS, ESTRUCTURAS, TIERRAS, TERRENOS Y OBJETOS DE VALOR"/>
    <s v="S"/>
    <s v="25 - RECONSTRUCCIÓN CARRETERA JAMAO - SABANETA DE YASICA, PROVINCIAS ESPAILLAT Y PUERTO PLATA"/>
    <s v="10 - FONDO GENERAL"/>
    <n v="16775"/>
    <s v="18 - PUERTO PLATA"/>
    <n v="0"/>
    <n v="15000000"/>
    <n v="0"/>
  </r>
  <r>
    <x v="0"/>
    <x v="0"/>
    <x v="0"/>
    <x v="1"/>
    <x v="9"/>
    <s v="2 - Poder Ejecutivo"/>
    <s v="0211 - MINISTERIO DE OBRAS PÚBLICAS Y COMUNICACIONES"/>
    <x v="123"/>
    <x v="1"/>
    <x v="11"/>
    <x v="26"/>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25000000"/>
    <n v="0"/>
  </r>
  <r>
    <x v="0"/>
    <x v="0"/>
    <x v="0"/>
    <x v="1"/>
    <x v="9"/>
    <s v="2 - Poder Ejecutivo"/>
    <s v="0211 - MINISTERIO DE OBRAS PÚBLICAS Y COMUNICACIONES"/>
    <x v="123"/>
    <x v="1"/>
    <x v="11"/>
    <x v="26"/>
    <s v="2.6 - BIENES MUEBLES, INMUEBLES E INTANGIBLES"/>
    <s v="2.6.9 - EDIFICIOS, ESTRUCTURAS, TIERRAS, TERRENOS Y OBJETOS DE VALOR"/>
    <s v="S"/>
    <s v="47 - CONSTRUCCIÓN DEL TRAMO III DE LA AVENIDA CIRCUNVALACIÓN SANTO DOMINGO (PROF. JUAN BOSCH)"/>
    <s v="10 - FONDO GENERAL"/>
    <n v="13835"/>
    <s v="32 - SANTO DOMINGO"/>
    <n v="0"/>
    <n v="2708000"/>
    <n v="2707670"/>
  </r>
  <r>
    <x v="0"/>
    <x v="0"/>
    <x v="0"/>
    <x v="1"/>
    <x v="9"/>
    <s v="2 - Poder Ejecutivo"/>
    <s v="0211 - MINISTERIO DE OBRAS PÚBLICAS Y COMUNICACIONES"/>
    <x v="123"/>
    <x v="1"/>
    <x v="17"/>
    <x v="109"/>
    <s v="2.6 - BIENES MUEBLES, INMUEBLES E INTANGIBLES"/>
    <s v="2.6.9 - EDIFICIOS, ESTRUCTURAS, TIERRAS, TERRENOS Y OBJETOS DE VALOR"/>
    <s v="S"/>
    <s v="32 - REHABILITACIÓN Y CONSTRUCCIÓN PLAZA DE LOS PILONES BANÍ"/>
    <s v="10 - FONDO GENERAL"/>
    <n v="13972"/>
    <s v="17 - PERAVIA"/>
    <n v="0"/>
    <n v="7636000"/>
    <n v="0"/>
  </r>
  <r>
    <x v="0"/>
    <x v="0"/>
    <x v="0"/>
    <x v="1"/>
    <x v="9"/>
    <s v="2 - Poder Ejecutivo"/>
    <s v="0211 - MINISTERIO DE OBRAS PÚBLICAS Y COMUNICACIONES"/>
    <x v="125"/>
    <x v="1"/>
    <x v="11"/>
    <x v="59"/>
    <s v="2.6 - BIENES MUEBLES, INMUEBLES E INTANGIBLES"/>
    <s v="2.6.9 - EDIFICIOS, ESTRUCTURAS, TIERRAS, TERRENOS Y OBJETOS DE VALOR"/>
    <s v="S"/>
    <s v="02 - AMPLIACIÓN DEL SERVICIO DE LA LINEA 1 DEL METRO DE SANTO DOMINGO"/>
    <s v="10 - FONDO GENERAL"/>
    <n v="14054"/>
    <s v="32 - SANTO DOMINGO"/>
    <n v="50000000"/>
    <n v="50000000"/>
    <n v="10430322"/>
  </r>
  <r>
    <x v="0"/>
    <x v="0"/>
    <x v="0"/>
    <x v="1"/>
    <x v="9"/>
    <s v="2 - Poder Ejecutivo"/>
    <s v="0211 - MINISTERIO DE OBRAS PÚBLICAS Y COMUNICACIONES"/>
    <x v="125"/>
    <x v="1"/>
    <x v="11"/>
    <x v="59"/>
    <s v="2.6 - BIENES MUEBLES, INMUEBLES E INTANGIBLES"/>
    <s v="2.6.9 - EDIFICIOS, ESTRUCTURAS, TIERRAS, TERRENOS Y OBJETOS DE VALOR"/>
    <s v="S"/>
    <s v="03 - CONSTRUCCIÓN LÍNEA 2C DEL METRO DE SANTO DOMINGO TRAMOS:  ALCARRIZOS- LUPERÓN"/>
    <s v="10 - FONDO GENERAL"/>
    <n v="14558"/>
    <s v="32 - SANTO DOMINGO"/>
    <n v="0"/>
    <n v="510733000"/>
    <n v="418989269.84000009"/>
  </r>
  <r>
    <x v="0"/>
    <x v="0"/>
    <x v="0"/>
    <x v="1"/>
    <x v="9"/>
    <s v="2 - Poder Ejecutivo"/>
    <s v="0211 - MINISTERIO DE OBRAS PÚBLICAS Y COMUNICACIONES"/>
    <x v="125"/>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3000000"/>
    <n v="0"/>
  </r>
  <r>
    <x v="0"/>
    <x v="0"/>
    <x v="0"/>
    <x v="1"/>
    <x v="9"/>
    <s v="2 - Poder Ejecutivo"/>
    <s v="0211 - MINISTERIO DE OBRAS PÚBLICAS Y COMUNICACIONES"/>
    <x v="129"/>
    <x v="1"/>
    <x v="11"/>
    <x v="60"/>
    <s v="2.6 - BIENES MUEBLES, INMUEBLES E INTANGIBLES"/>
    <s v="2.6.9 - EDIFICIOS, ESTRUCTURAS, TIERRAS, TERRENOS Y OBJETOS DE VALOR"/>
    <s v="N"/>
    <s v="00 - N/A"/>
    <s v="20 - FONDOS CON DESTINO ESPECÍFICO"/>
    <s v=" "/>
    <s v="99 - MULTIPROVINCIAL"/>
    <n v="0"/>
    <n v="111932119"/>
    <n v="0"/>
  </r>
  <r>
    <x v="0"/>
    <x v="0"/>
    <x v="0"/>
    <x v="1"/>
    <x v="9"/>
    <s v="2 - Poder Ejecutivo"/>
    <s v="0213 - MINISTERIO DE TURISMO"/>
    <x v="136"/>
    <x v="1"/>
    <x v="17"/>
    <x v="65"/>
    <s v="2.6 - BIENES MUEBLES, INMUEBLES E INTANGIBLES"/>
    <s v="2.6.9 - EDIFICIOS, ESTRUCTURAS, TIERRAS, TERRENOS Y OBJETOS DE VALOR"/>
    <s v="N"/>
    <s v="00 - N/A"/>
    <s v="20 - FONDOS CON DESTINO ESPECÍFICO"/>
    <s v=" "/>
    <s v="99 - MULTIPROVINCIAL"/>
    <n v="15000000"/>
    <n v="980000"/>
    <n v="0"/>
  </r>
  <r>
    <x v="0"/>
    <x v="0"/>
    <x v="0"/>
    <x v="1"/>
    <x v="9"/>
    <s v="2 - Poder Ejecutivo"/>
    <s v="0216 - MINISTERIO DE CULTURA"/>
    <x v="143"/>
    <x v="2"/>
    <x v="8"/>
    <x v="20"/>
    <s v="2.6 - BIENES MUEBLES, INMUEBLES E INTANGIBLES"/>
    <s v="2.6.8 - BIENES INTANGIBLES"/>
    <s v="N"/>
    <s v="00 - N/A"/>
    <s v="10 - FONDO GENERAL"/>
    <s v=" "/>
    <s v="99 - MULTIPROVINCIAL"/>
    <n v="670000"/>
    <n v="0"/>
    <n v="0"/>
  </r>
  <r>
    <x v="0"/>
    <x v="0"/>
    <x v="0"/>
    <x v="1"/>
    <x v="9"/>
    <s v="2 - Poder Ejecutivo"/>
    <s v="0223 - MINISTERIO DE LA VIVIENDA, HABITAT Y EDIFICACIONES (MIVHED)"/>
    <x v="160"/>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n v="0"/>
  </r>
  <r>
    <x v="0"/>
    <x v="0"/>
    <x v="0"/>
    <x v="1"/>
    <x v="9"/>
    <s v="2 - Poder Ejecutivo"/>
    <s v="0223 - MINISTERIO DE LA VIVIENDA, HABITAT Y EDIFICACIONES (MIVHED)"/>
    <x v="160"/>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0"/>
    <n v="0"/>
  </r>
  <r>
    <x v="0"/>
    <x v="0"/>
    <x v="0"/>
    <x v="1"/>
    <x v="9"/>
    <s v="2 - Poder Ejecutivo"/>
    <s v="0223 - MINISTERIO DE LA VIVIENDA, HABITAT Y EDIFICACIONES (MIVHED)"/>
    <x v="160"/>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4058028"/>
    <n v="0"/>
  </r>
  <r>
    <x v="0"/>
    <x v="0"/>
    <x v="0"/>
    <x v="1"/>
    <x v="9"/>
    <s v="2 - Poder Ejecutivo"/>
    <s v="0223 - MINISTERIO DE LA VIVIENDA, HABITAT Y EDIFICACIONES (MIVHED)"/>
    <x v="160"/>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8"/>
    <n v="5164117"/>
  </r>
  <r>
    <x v="0"/>
    <x v="0"/>
    <x v="0"/>
    <x v="1"/>
    <x v="9"/>
    <s v="7 - Defensor del Pueblo"/>
    <s v="0404 - DEFENSOR DEL PUEBLO"/>
    <x v="167"/>
    <x v="0"/>
    <x v="1"/>
    <x v="1"/>
    <s v="2.6 - BIENES MUEBLES, INMUEBLES E INTANGIBLES"/>
    <s v="2.6.8 - BIENES INTANGIBLES"/>
    <s v="N"/>
    <s v="00 - N/A"/>
    <s v="10 - FONDO GENERAL"/>
    <s v=" "/>
    <s v="99 - MULTIPROVINCIAL"/>
    <n v="10000"/>
    <n v="0"/>
    <n v="0"/>
  </r>
  <r>
    <x v="0"/>
    <x v="0"/>
    <x v="0"/>
    <x v="1"/>
    <x v="10"/>
    <s v="2 - Poder Ejecutivo"/>
    <s v="0201 - PRESIDENCIA DE LA REPÚBLICA"/>
    <x v="5"/>
    <x v="0"/>
    <x v="0"/>
    <x v="2"/>
    <s v="2.5 - TRANSFERENCIAS DE CAPITAL"/>
    <s v="2.5.2 - TRANSFERENCIAS DE CAPITAL AL GOBIERNO GENERAL  NACIONAL"/>
    <s v="N"/>
    <s v="00 - N/A"/>
    <s v="10 - FONDO GENERAL"/>
    <s v=" "/>
    <s v="99 - MULTIPROVINCIAL"/>
    <n v="30000000"/>
    <n v="50000000"/>
    <n v="47556250"/>
  </r>
  <r>
    <x v="0"/>
    <x v="0"/>
    <x v="0"/>
    <x v="1"/>
    <x v="10"/>
    <s v="2 - Poder Ejecutivo"/>
    <s v="0201 - PRESIDENCIA DE LA REPÚBLICA"/>
    <x v="5"/>
    <x v="0"/>
    <x v="0"/>
    <x v="2"/>
    <s v="2.5 - TRANSFERENCIAS DE CAPITAL"/>
    <s v="2.5.4 - TRANSFERENCIAS DE CAPITAL  A EMPRESAS PÚBLICAS NO FINANCIERAS"/>
    <s v="N"/>
    <s v="00 - N/A"/>
    <s v="10 - FONDO GENERAL"/>
    <s v=" "/>
    <s v="99 - MULTIPROVINCIAL"/>
    <n v="0"/>
    <n v="1000000"/>
    <n v="0"/>
  </r>
  <r>
    <x v="0"/>
    <x v="0"/>
    <x v="0"/>
    <x v="1"/>
    <x v="10"/>
    <s v="2 - Poder Ejecutivo"/>
    <s v="0201 - PRESIDENCIA DE LA REPÚBLICA"/>
    <x v="5"/>
    <x v="0"/>
    <x v="0"/>
    <x v="2"/>
    <s v="2.5 - TRANSFERENCIAS DE CAPITAL"/>
    <s v="2.5.9 - TRANSFERENCIAS DE CAPITAL A OTRAS INSTITUCIONES PÚBLICAS"/>
    <s v="N"/>
    <s v="00 - N/A"/>
    <s v="10 - FONDO GENERAL"/>
    <s v=" "/>
    <s v="99 - MULTIPROVINCIAL"/>
    <n v="0"/>
    <n v="0"/>
    <n v="0"/>
  </r>
  <r>
    <x v="0"/>
    <x v="0"/>
    <x v="0"/>
    <x v="1"/>
    <x v="10"/>
    <s v="2 - Poder Ejecutivo"/>
    <s v="0201 - PRESIDENCIA DE LA REPÚBLICA"/>
    <x v="5"/>
    <x v="1"/>
    <x v="11"/>
    <x v="59"/>
    <s v="2.5 - TRANSFERENCIAS DE CAPITAL"/>
    <s v="2.5.4 - TRANSFERENCIAS DE CAPITAL  A EMPRESAS PÚBLICAS NO FINANCIERAS"/>
    <s v="N"/>
    <s v="00 - N/A"/>
    <s v="10 - FONDO GENERAL"/>
    <s v=" "/>
    <s v="99 - MULTIPROVINCIAL"/>
    <n v="13000749992"/>
    <n v="25069853125"/>
    <n v="19300000000"/>
  </r>
  <r>
    <x v="0"/>
    <x v="0"/>
    <x v="0"/>
    <x v="1"/>
    <x v="10"/>
    <s v="2 - Poder Ejecutivo"/>
    <s v="0201 - PRESIDENCIA DE LA REPÚBLICA"/>
    <x v="5"/>
    <x v="1"/>
    <x v="11"/>
    <x v="59"/>
    <s v="2.5 - TRANSFERENCIAS DE CAPITAL"/>
    <s v="2.5.4 - TRANSFERENCIAS DE CAPITAL  A EMPRESAS PÚBLICAS NO FINANCIERAS"/>
    <s v="N"/>
    <s v="00 - N/A"/>
    <s v="60 - CREDITO EXTERNO"/>
    <s v=" "/>
    <s v="99 - MULTIPROVINCIAL"/>
    <n v="16026500008"/>
    <n v="2256646883"/>
    <n v="0"/>
  </r>
  <r>
    <x v="0"/>
    <x v="0"/>
    <x v="0"/>
    <x v="1"/>
    <x v="10"/>
    <s v="2 - Poder Ejecutivo"/>
    <s v="0201 - PRESIDENCIA DE LA REPÚBLICA"/>
    <x v="5"/>
    <x v="1"/>
    <x v="11"/>
    <x v="60"/>
    <s v="2.5 - TRANSFERENCIAS DE CAPITAL"/>
    <s v="2.5.2 - TRANSFERENCIAS DE CAPITAL AL GOBIERNO GENERAL  NACIONAL"/>
    <s v="N"/>
    <s v="00 - N/A"/>
    <s v="10 - FONDO GENERAL"/>
    <s v=" "/>
    <s v="99 - MULTIPROVINCIAL"/>
    <n v="0"/>
    <n v="800000000"/>
    <n v="800000000"/>
  </r>
  <r>
    <x v="0"/>
    <x v="0"/>
    <x v="0"/>
    <x v="1"/>
    <x v="10"/>
    <s v="2 - Poder Ejecutivo"/>
    <s v="0201 - PRESIDENCIA DE LA REPÚBLICA"/>
    <x v="6"/>
    <x v="0"/>
    <x v="0"/>
    <x v="2"/>
    <s v="2.5 - TRANSFERENCIAS DE CAPITAL"/>
    <s v="2.5.1 - TRANSFERENCIAS DE CAPITAL AL SECTOR PRIVADO"/>
    <s v="N"/>
    <s v="00 - N/A"/>
    <s v="10 - FONDO GENERAL"/>
    <s v=" "/>
    <s v="99 - MULTIPROVINCIAL"/>
    <n v="0"/>
    <n v="44462225.769999996"/>
    <n v="44462225.769999996"/>
  </r>
  <r>
    <x v="0"/>
    <x v="0"/>
    <x v="0"/>
    <x v="1"/>
    <x v="10"/>
    <s v="2 - Poder Ejecutivo"/>
    <s v="0201 - PRESIDENCIA DE LA REPÚBLICA"/>
    <x v="6"/>
    <x v="0"/>
    <x v="0"/>
    <x v="93"/>
    <s v="2.5 - TRANSFERENCIAS DE CAPITAL"/>
    <s v="2.5.1 - TRANSFERENCIAS DE CAPITAL AL SECTOR PRIVADO"/>
    <s v="N"/>
    <s v="00 - N/A"/>
    <s v="10 - FONDO GENERAL"/>
    <s v=" "/>
    <s v="99 - MULTIPROVINCIAL"/>
    <n v="0"/>
    <n v="50000000"/>
    <n v="50000000"/>
  </r>
  <r>
    <x v="0"/>
    <x v="0"/>
    <x v="0"/>
    <x v="1"/>
    <x v="10"/>
    <s v="2 - Poder Ejecutivo"/>
    <s v="0201 - PRESIDENCIA DE LA REPÚBLICA"/>
    <x v="6"/>
    <x v="0"/>
    <x v="0"/>
    <x v="93"/>
    <s v="2.5 - TRANSFERENCIAS DE CAPITAL"/>
    <s v="2.5.3 - TRANSFERENCIAS DE CAPITAL A GOBIERNOS GENERALES LOCALES"/>
    <s v="N"/>
    <s v="00 - N/A"/>
    <s v="10 - FONDO GENERAL"/>
    <s v=" "/>
    <s v="99 - MULTIPROVINCIAL"/>
    <n v="0"/>
    <n v="648947225.5400002"/>
    <n v="648947225.53999996"/>
  </r>
  <r>
    <x v="0"/>
    <x v="0"/>
    <x v="0"/>
    <x v="1"/>
    <x v="10"/>
    <s v="2 - Poder Ejecutivo"/>
    <s v="0201 - PRESIDENCIA DE LA REPÚBLICA"/>
    <x v="6"/>
    <x v="0"/>
    <x v="1"/>
    <x v="25"/>
    <s v="2.5 - TRANSFERENCIAS DE CAPITAL"/>
    <s v="2.5.3 - TRANSFERENCIAS DE CAPITAL A GOBIERNOS GENERALES LOCALES"/>
    <s v="N"/>
    <s v="00 - N/A"/>
    <s v="10 - FONDO GENERAL"/>
    <s v=" "/>
    <s v="99 - MULTIPROVINCIAL"/>
    <n v="0"/>
    <n v="13027901"/>
    <n v="13027901"/>
  </r>
  <r>
    <x v="0"/>
    <x v="0"/>
    <x v="0"/>
    <x v="1"/>
    <x v="10"/>
    <s v="2 - Poder Ejecutivo"/>
    <s v="0201 - PRESIDENCIA DE LA REPÚBLICA"/>
    <x v="6"/>
    <x v="0"/>
    <x v="1"/>
    <x v="18"/>
    <s v="2.5 - TRANSFERENCIAS DE CAPITAL"/>
    <s v="2.5.9 - TRANSFERENCIAS DE CAPITAL A OTRAS INSTITUCIONES PÚBLICAS"/>
    <s v="N"/>
    <s v="00 - N/A"/>
    <s v="10 - FONDO GENERAL"/>
    <s v=" "/>
    <s v="99 - MULTIPROVINCIAL"/>
    <n v="0"/>
    <n v="43000000"/>
    <n v="43000000"/>
  </r>
  <r>
    <x v="0"/>
    <x v="0"/>
    <x v="0"/>
    <x v="1"/>
    <x v="10"/>
    <s v="2 - Poder Ejecutivo"/>
    <s v="0201 - PRESIDENCIA DE LA REPÚBLICA"/>
    <x v="6"/>
    <x v="1"/>
    <x v="2"/>
    <x v="55"/>
    <s v="2.5 - TRANSFERENCIAS DE CAPITAL"/>
    <s v="2.5.1 - TRANSFERENCIAS DE CAPITAL AL SECTOR PRIVADO"/>
    <s v="N"/>
    <s v="00 - N/A"/>
    <s v="10 - FONDO GENERAL"/>
    <s v=" "/>
    <s v="99 - MULTIPROVINCIAL"/>
    <n v="0"/>
    <n v="14250000"/>
    <n v="14250000"/>
  </r>
  <r>
    <x v="0"/>
    <x v="0"/>
    <x v="0"/>
    <x v="1"/>
    <x v="10"/>
    <s v="2 - Poder Ejecutivo"/>
    <s v="0201 - PRESIDENCIA DE LA REPÚBLICA"/>
    <x v="6"/>
    <x v="1"/>
    <x v="12"/>
    <x v="32"/>
    <s v="2.5 - TRANSFERENCIAS DE CAPITAL"/>
    <s v="2.5.1 - TRANSFERENCIAS DE CAPITAL AL SECTOR PRIVADO"/>
    <s v="N"/>
    <s v="00 - N/A"/>
    <s v="10 - FONDO GENERAL"/>
    <s v=" "/>
    <s v="99 - MULTIPROVINCIAL"/>
    <n v="0"/>
    <n v="8206492.1399999997"/>
    <n v="8206492.1399999997"/>
  </r>
  <r>
    <x v="0"/>
    <x v="0"/>
    <x v="0"/>
    <x v="1"/>
    <x v="10"/>
    <s v="2 - Poder Ejecutivo"/>
    <s v="0201 - PRESIDENCIA DE LA REPÚBLICA"/>
    <x v="6"/>
    <x v="3"/>
    <x v="6"/>
    <x v="82"/>
    <s v="2.5 - TRANSFERENCIAS DE CAPITAL"/>
    <s v="2.5.2 - TRANSFERENCIAS DE CAPITAL AL GOBIERNO GENERAL  NACIONAL"/>
    <s v="N"/>
    <s v="00 - N/A"/>
    <s v="10 - FONDO GENERAL"/>
    <s v=" "/>
    <s v="99 - MULTIPROVINCIAL"/>
    <n v="0"/>
    <n v="15213507.5"/>
    <n v="15213507.5"/>
  </r>
  <r>
    <x v="0"/>
    <x v="0"/>
    <x v="0"/>
    <x v="1"/>
    <x v="10"/>
    <s v="2 - Poder Ejecutivo"/>
    <s v="0201 - PRESIDENCIA DE LA REPÚBLICA"/>
    <x v="6"/>
    <x v="3"/>
    <x v="6"/>
    <x v="82"/>
    <s v="2.5 - TRANSFERENCIAS DE CAPITAL"/>
    <s v="2.5.2 - TRANSFERENCIAS DE CAPITAL AL GOBIERNO GENERAL  NACIONAL"/>
    <s v="N"/>
    <s v="00 - N/A"/>
    <s v="70 - DONACION EXTERNA"/>
    <s v=" "/>
    <s v="99 - MULTIPROVINCIAL"/>
    <n v="0"/>
    <n v="5232321"/>
    <n v="5232321"/>
  </r>
  <r>
    <x v="0"/>
    <x v="0"/>
    <x v="0"/>
    <x v="1"/>
    <x v="10"/>
    <s v="2 - Poder Ejecutivo"/>
    <s v="0201 - PRESIDENCIA DE LA REPÚBLICA"/>
    <x v="6"/>
    <x v="2"/>
    <x v="8"/>
    <x v="34"/>
    <s v="2.5 - TRANSFERENCIAS DE CAPITAL"/>
    <s v="2.5.1 - TRANSFERENCIAS DE CAPITAL AL SECTOR PRIVADO"/>
    <s v="N"/>
    <s v="00 - N/A"/>
    <s v="10 - FONDO GENERAL"/>
    <s v=" "/>
    <s v="99 - MULTIPROVINCIAL"/>
    <n v="0"/>
    <n v="278703013.24000001"/>
    <n v="278703013.23999995"/>
  </r>
  <r>
    <x v="0"/>
    <x v="0"/>
    <x v="0"/>
    <x v="1"/>
    <x v="10"/>
    <s v="2 - Poder Ejecutivo"/>
    <s v="0201 - PRESIDENCIA DE LA REPÚBLICA"/>
    <x v="6"/>
    <x v="2"/>
    <x v="8"/>
    <x v="20"/>
    <s v="2.5 - TRANSFERENCIAS DE CAPITAL"/>
    <s v="2.5.1 - TRANSFERENCIAS DE CAPITAL AL SECTOR PRIVADO"/>
    <s v="N"/>
    <s v="00 - N/A"/>
    <s v="10 - FONDO GENERAL"/>
    <s v=" "/>
    <s v="99 - MULTIPROVINCIAL"/>
    <n v="0"/>
    <n v="4815548"/>
    <n v="4815548"/>
  </r>
  <r>
    <x v="0"/>
    <x v="0"/>
    <x v="0"/>
    <x v="1"/>
    <x v="10"/>
    <s v="2 - Poder Ejecutivo"/>
    <s v="0201 - PRESIDENCIA DE LA REPÚBLICA"/>
    <x v="6"/>
    <x v="2"/>
    <x v="8"/>
    <x v="94"/>
    <s v="2.5 - TRANSFERENCIAS DE CAPITAL"/>
    <s v="2.5.1 - TRANSFERENCIAS DE CAPITAL AL SECTOR PRIVADO"/>
    <s v="N"/>
    <s v="00 - N/A"/>
    <s v="10 - FONDO GENERAL"/>
    <s v=" "/>
    <s v="99 - MULTIPROVINCIAL"/>
    <n v="0"/>
    <n v="362416422.74000001"/>
    <n v="355915885.23000002"/>
  </r>
  <r>
    <x v="0"/>
    <x v="0"/>
    <x v="0"/>
    <x v="1"/>
    <x v="10"/>
    <s v="2 - Poder Ejecutivo"/>
    <s v="0201 - PRESIDENCIA DE LA REPÚBLICA"/>
    <x v="6"/>
    <x v="2"/>
    <x v="10"/>
    <x v="24"/>
    <s v="2.5 - TRANSFERENCIAS DE CAPITAL"/>
    <s v="2.5.1 - TRANSFERENCIAS DE CAPITAL AL SECTOR PRIVADO"/>
    <s v="N"/>
    <s v="00 - N/A"/>
    <s v="10 - FONDO GENERAL"/>
    <s v=" "/>
    <s v="99 - MULTIPROVINCIAL"/>
    <n v="0"/>
    <n v="219263809.29000002"/>
    <n v="219263809.28999999"/>
  </r>
  <r>
    <x v="0"/>
    <x v="0"/>
    <x v="0"/>
    <x v="1"/>
    <x v="10"/>
    <s v="2 - Poder Ejecutivo"/>
    <s v="0201 - PRESIDENCIA DE LA REPÚBLICA"/>
    <x v="6"/>
    <x v="2"/>
    <x v="4"/>
    <x v="6"/>
    <s v="2.5 - TRANSFERENCIAS DE CAPITAL"/>
    <s v="2.5.1 - TRANSFERENCIAS DE CAPITAL AL SECTOR PRIVADO"/>
    <s v="N"/>
    <s v="00 - N/A"/>
    <s v="10 - FONDO GENERAL"/>
    <s v=" "/>
    <s v="99 - MULTIPROVINCIAL"/>
    <n v="0"/>
    <n v="10748714.91"/>
    <n v="10748714.91"/>
  </r>
  <r>
    <x v="0"/>
    <x v="0"/>
    <x v="0"/>
    <x v="1"/>
    <x v="10"/>
    <s v="2 - Poder Ejecutivo"/>
    <s v="0201 - PRESIDENCIA DE LA REPÚBLICA"/>
    <x v="18"/>
    <x v="2"/>
    <x v="4"/>
    <x v="6"/>
    <s v="2.5 - TRANSFERENCIAS DE CAPITAL"/>
    <s v="2.5.1 - TRANSFERENCIAS DE CAPITAL AL SECTOR PRIVADO"/>
    <s v="N"/>
    <s v="00 - N/A"/>
    <s v="10 - FONDO GENERAL"/>
    <s v=" "/>
    <s v="99 - MULTIPROVINCIAL"/>
    <n v="0"/>
    <n v="5540171.1600000001"/>
    <n v="5540171.1600000001"/>
  </r>
  <r>
    <x v="0"/>
    <x v="0"/>
    <x v="0"/>
    <x v="1"/>
    <x v="10"/>
    <s v="2 - Poder Ejecutivo"/>
    <s v="0202 - MINISTERIO DE  INTERIOR Y POLICÍA"/>
    <x v="33"/>
    <x v="0"/>
    <x v="0"/>
    <x v="2"/>
    <s v="2.5 - TRANSFERENCIAS DE CAPITAL"/>
    <s v="2.5.3 - TRANSFERENCIAS DE CAPITAL A GOBIERNOS GENERALES LOCALES"/>
    <s v="N"/>
    <s v="00 - N/A"/>
    <s v="10 - FONDO GENERAL"/>
    <s v=" "/>
    <s v="99 - MULTIPROVINCIAL"/>
    <n v="0"/>
    <n v="3000000"/>
    <n v="3000000"/>
  </r>
  <r>
    <x v="0"/>
    <x v="0"/>
    <x v="0"/>
    <x v="1"/>
    <x v="10"/>
    <s v="2 - Poder Ejecutivo"/>
    <s v="0202 - MINISTERIO DE  INTERIOR Y POLICÍA"/>
    <x v="33"/>
    <x v="0"/>
    <x v="0"/>
    <x v="93"/>
    <s v="2.5 - TRANSFERENCIAS DE CAPITAL"/>
    <s v="2.5.3 - TRANSFERENCIAS DE CAPITAL A GOBIERNOS GENERALES LOCALES"/>
    <s v="N"/>
    <s v="00 - N/A"/>
    <s v="10 - FONDO GENERAL"/>
    <s v=" "/>
    <s v="99 - MULTIPROVINCIAL"/>
    <n v="0"/>
    <n v="482672926.60000002"/>
    <n v="187072324.72999999"/>
  </r>
  <r>
    <x v="0"/>
    <x v="0"/>
    <x v="0"/>
    <x v="1"/>
    <x v="10"/>
    <s v="2 - Poder Ejecutivo"/>
    <s v="0202 - MINISTERIO DE  INTERIOR Y POLICÍA"/>
    <x v="33"/>
    <x v="0"/>
    <x v="0"/>
    <x v="93"/>
    <s v="2.5 - TRANSFERENCIAS DE CAPITAL"/>
    <s v="2.5.3 - TRANSFERENCIAS DE CAPITAL A GOBIERNOS GENERALES LOCALES"/>
    <s v="N"/>
    <s v="00 - N/A"/>
    <s v="20 - FONDOS CON DESTINO ESPECÍFICO"/>
    <s v=" "/>
    <s v="99 - MULTIPROVINCIAL"/>
    <n v="8986100354"/>
    <n v="8986100354"/>
    <n v="8237245698"/>
  </r>
  <r>
    <x v="0"/>
    <x v="0"/>
    <x v="0"/>
    <x v="1"/>
    <x v="10"/>
    <s v="2 - Poder Ejecutivo"/>
    <s v="0202 - MINISTERIO DE  INTERIOR Y POLICÍA"/>
    <x v="34"/>
    <x v="0"/>
    <x v="1"/>
    <x v="22"/>
    <s v="2.5 - TRANSFERENCIAS DE CAPITAL"/>
    <s v="2.5.4 - TRANSFERENCIAS DE CAPITAL  A EMPRESAS PÚBLICAS NO FINANCIERAS"/>
    <s v="N"/>
    <s v="00 - N/A"/>
    <s v="10 - FONDO GENERAL"/>
    <s v=" "/>
    <s v="99 - MULTIPROVINCIAL"/>
    <n v="100000000"/>
    <n v="100000000"/>
    <n v="100000000"/>
  </r>
  <r>
    <x v="0"/>
    <x v="0"/>
    <x v="0"/>
    <x v="1"/>
    <x v="10"/>
    <s v="2 - Poder Ejecutivo"/>
    <s v="0204 - MINISTERIO DE RELACIONES EXTERIORES"/>
    <x v="83"/>
    <x v="0"/>
    <x v="13"/>
    <x v="37"/>
    <s v="2.5 - TRANSFERENCIAS DE CAPITAL"/>
    <s v="2.5.9 - TRANSFERENCIAS DE CAPITAL A OTRAS INSTITUCIONES PÚBLICAS"/>
    <s v="N"/>
    <s v="00 - N/A"/>
    <s v="10 - FONDO GENERAL"/>
    <s v=" "/>
    <s v="99 - MULTIPROVINCIAL"/>
    <n v="0"/>
    <n v="17555977"/>
    <n v="17430697.829999998"/>
  </r>
  <r>
    <x v="0"/>
    <x v="0"/>
    <x v="0"/>
    <x v="1"/>
    <x v="10"/>
    <s v="2 - Poder Ejecutivo"/>
    <s v="0205 - MINISTERIO DE HACIENDA"/>
    <x v="88"/>
    <x v="0"/>
    <x v="0"/>
    <x v="2"/>
    <s v="2.5 - TRANSFERENCIAS DE CAPITAL"/>
    <s v="2.5.2 - TRANSFERENCIAS DE CAPITAL AL GOBIERNO GENERAL  NACIONAL"/>
    <s v="N"/>
    <s v="00 - N/A"/>
    <s v="60 - CREDITO EXTERNO"/>
    <s v=" "/>
    <s v="99 - MULTIPROVINCIAL"/>
    <n v="530422760"/>
    <n v="848422760"/>
    <n v="486337846.96999997"/>
  </r>
  <r>
    <x v="0"/>
    <x v="0"/>
    <x v="0"/>
    <x v="1"/>
    <x v="10"/>
    <s v="2 - Poder Ejecutivo"/>
    <s v="0206 - MINISTERIO DE EDUCACIÓN"/>
    <x v="99"/>
    <x v="2"/>
    <x v="10"/>
    <x v="41"/>
    <s v="2.5 - TRANSFERENCIAS DE CAPITAL"/>
    <s v="2.5.2 - TRANSFERENCIAS DE CAPITAL AL GOBIERNO GENERAL  NACIONAL"/>
    <s v="N"/>
    <s v="00 - N/A"/>
    <s v="10 - FONDO GENERAL"/>
    <s v=" "/>
    <s v="99 - MULTIPROVINCIAL"/>
    <n v="412049068"/>
    <n v="139049068"/>
    <n v="117785658.31"/>
  </r>
  <r>
    <x v="0"/>
    <x v="0"/>
    <x v="0"/>
    <x v="1"/>
    <x v="10"/>
    <s v="2 - Poder Ejecutivo"/>
    <s v="0206 - MINISTERIO DE EDUCACIÓN"/>
    <x v="99"/>
    <x v="2"/>
    <x v="10"/>
    <x v="40"/>
    <s v="2.5 - TRANSFERENCIAS DE CAPITAL"/>
    <s v="2.5.1 - TRANSFERENCIAS DE CAPITAL AL SECTOR PRIVADO"/>
    <s v="N"/>
    <s v="00 - N/A"/>
    <s v="10 - FONDO GENERAL"/>
    <s v=" "/>
    <s v="99 - MULTIPROVINCIAL"/>
    <n v="0"/>
    <n v="200000000"/>
    <n v="200000000"/>
  </r>
  <r>
    <x v="0"/>
    <x v="0"/>
    <x v="0"/>
    <x v="1"/>
    <x v="10"/>
    <s v="2 - Poder Ejecutivo"/>
    <s v="0207 - MINISTERIO DE SALUD PÚBLICA Y ASISTENCIA SOCIAL"/>
    <x v="108"/>
    <x v="2"/>
    <x v="14"/>
    <x v="54"/>
    <s v="2.5 - TRANSFERENCIAS DE CAPITAL"/>
    <s v="2.5.4 - TRANSFERENCIAS DE CAPITAL  A EMPRESAS PÚBLICAS NO FINANCIERAS"/>
    <s v="N"/>
    <s v="00 - N/A"/>
    <s v="10 - FONDO GENERAL"/>
    <s v=" "/>
    <s v="99 - MULTIPROVINCIAL"/>
    <n v="7505310000"/>
    <n v="9305310000"/>
    <n v="9305310000.0000019"/>
  </r>
  <r>
    <x v="0"/>
    <x v="0"/>
    <x v="0"/>
    <x v="1"/>
    <x v="10"/>
    <s v="2 - Poder Ejecutivo"/>
    <s v="0207 - MINISTERIO DE SALUD PÚBLICA Y ASISTENCIA SOCIAL"/>
    <x v="108"/>
    <x v="2"/>
    <x v="14"/>
    <x v="54"/>
    <s v="2.5 - TRANSFERENCIAS DE CAPITAL"/>
    <s v="2.5.4 - TRANSFERENCIAS DE CAPITAL  A EMPRESAS PÚBLICAS NO FINANCIERAS"/>
    <s v="N"/>
    <s v="00 - N/A"/>
    <s v="50 - CRÉDITO INTERNO"/>
    <s v=" "/>
    <s v="99 - MULTIPROVINCIAL"/>
    <n v="2500000000"/>
    <n v="2500000000"/>
    <n v="2432513026.96"/>
  </r>
  <r>
    <x v="0"/>
    <x v="0"/>
    <x v="0"/>
    <x v="1"/>
    <x v="10"/>
    <s v="2 - Poder Ejecutivo"/>
    <s v="0207 - MINISTERIO DE SALUD PÚBLICA Y ASISTENCIA SOCIAL"/>
    <x v="108"/>
    <x v="2"/>
    <x v="14"/>
    <x v="54"/>
    <s v="2.5 - TRANSFERENCIAS DE CAPITAL"/>
    <s v="2.5.4 - TRANSFERENCIAS DE CAPITAL  A EMPRESAS PÚBLICAS NO FINANCIERAS"/>
    <s v="N"/>
    <s v="00 - N/A"/>
    <s v="60 - CREDITO EXTERNO"/>
    <s v=" "/>
    <s v="99 - MULTIPROVINCIAL"/>
    <n v="3397182877"/>
    <n v="4989487546"/>
    <n v="1561212368.7999995"/>
  </r>
  <r>
    <x v="0"/>
    <x v="0"/>
    <x v="0"/>
    <x v="1"/>
    <x v="10"/>
    <s v="2 - Poder Ejecutivo"/>
    <s v="0207 - MINISTERIO DE SALUD PÚBLICA Y ASISTENCIA SOCIAL"/>
    <x v="108"/>
    <x v="2"/>
    <x v="14"/>
    <x v="54"/>
    <s v="2.5 - TRANSFERENCIAS DE CAPITAL"/>
    <s v="2.5.4 - TRANSFERENCIAS DE CAPITAL  A EMPRESAS PÚBLICAS NO FINANCIERAS"/>
    <s v="N"/>
    <s v="00 - N/A"/>
    <s v="70 - DONACION EXTERNA"/>
    <s v=" "/>
    <s v="99 - MULTIPROVINCIAL"/>
    <n v="0"/>
    <n v="28001800"/>
    <n v="27040606.210000001"/>
  </r>
  <r>
    <x v="0"/>
    <x v="0"/>
    <x v="0"/>
    <x v="1"/>
    <x v="10"/>
    <s v="2 - Poder Ejecutivo"/>
    <s v="0207 - MINISTERIO DE SALUD PÚBLICA Y ASISTENCIA SOCIAL"/>
    <x v="108"/>
    <x v="2"/>
    <x v="3"/>
    <x v="97"/>
    <s v="2.5 - TRANSFERENCIAS DE CAPITAL"/>
    <s v="2.5.2 - TRANSFERENCIAS DE CAPITAL AL GOBIERNO GENERAL  NACIONAL"/>
    <s v="N"/>
    <s v="00 - N/A"/>
    <s v="10 - FONDO GENERAL"/>
    <s v=" "/>
    <s v="99 - MULTIPROVINCIAL"/>
    <n v="17550000"/>
    <n v="17550000"/>
    <n v="0"/>
  </r>
  <r>
    <x v="0"/>
    <x v="0"/>
    <x v="0"/>
    <x v="1"/>
    <x v="10"/>
    <s v="2 - Poder Ejecutivo"/>
    <s v="0207 - MINISTERIO DE SALUD PÚBLICA Y ASISTENCIA SOCIAL"/>
    <x v="108"/>
    <x v="2"/>
    <x v="3"/>
    <x v="28"/>
    <s v="2.5 - TRANSFERENCIAS DE CAPITAL"/>
    <s v="2.5.2 - TRANSFERENCIAS DE CAPITAL AL GOBIERNO GENERAL  NACIONAL"/>
    <s v="N"/>
    <s v="00 - N/A"/>
    <s v="10 - FONDO GENERAL"/>
    <s v=" "/>
    <s v="32 - SANTO DOMINGO"/>
    <n v="44834386"/>
    <n v="42928640"/>
    <n v="39351253.350000001"/>
  </r>
  <r>
    <x v="0"/>
    <x v="0"/>
    <x v="0"/>
    <x v="1"/>
    <x v="10"/>
    <s v="2 - Poder Ejecutivo"/>
    <s v="0207 - MINISTERIO DE SALUD PÚBLICA Y ASISTENCIA SOCIAL"/>
    <x v="108"/>
    <x v="2"/>
    <x v="3"/>
    <x v="28"/>
    <s v="2.5 - TRANSFERENCIAS DE CAPITAL"/>
    <s v="2.5.2 - TRANSFERENCIAS DE CAPITAL AL GOBIERNO GENERAL  NACIONAL"/>
    <s v="N"/>
    <s v="00 - N/A"/>
    <s v="10 - FONDO GENERAL"/>
    <s v=" "/>
    <s v="99 - MULTIPROVINCIAL"/>
    <n v="81252358"/>
    <n v="50392041.969999999"/>
    <n v="18349753.75"/>
  </r>
  <r>
    <x v="0"/>
    <x v="0"/>
    <x v="0"/>
    <x v="1"/>
    <x v="10"/>
    <s v="2 - Poder Ejecutivo"/>
    <s v="0207 - MINISTERIO DE SALUD PÚBLICA Y ASISTENCIA SOCIAL"/>
    <x v="108"/>
    <x v="2"/>
    <x v="3"/>
    <x v="48"/>
    <s v="2.5 - TRANSFERENCIAS DE CAPITAL"/>
    <s v="2.5.2 - TRANSFERENCIAS DE CAPITAL AL GOBIERNO GENERAL  NACIONAL"/>
    <s v="N"/>
    <s v="00 - N/A"/>
    <s v="10 - FONDO GENERAL"/>
    <s v=" "/>
    <s v="99 - MULTIPROVINCIAL"/>
    <n v="673579969"/>
    <n v="673579969"/>
    <n v="502184976.74000001"/>
  </r>
  <r>
    <x v="0"/>
    <x v="0"/>
    <x v="0"/>
    <x v="1"/>
    <x v="10"/>
    <s v="2 - Poder Ejecutivo"/>
    <s v="0207 - MINISTERIO DE SALUD PÚBLICA Y ASISTENCIA SOCIAL"/>
    <x v="108"/>
    <x v="2"/>
    <x v="3"/>
    <x v="47"/>
    <s v="2.5 - TRANSFERENCIAS DE CAPITAL"/>
    <s v="2.5.2 - TRANSFERENCIAS DE CAPITAL AL GOBIERNO GENERAL  NACIONAL"/>
    <s v="N"/>
    <s v="00 - N/A"/>
    <s v="10 - FONDO GENERAL"/>
    <s v=" "/>
    <s v="99 - MULTIPROVINCIAL"/>
    <n v="1590619991"/>
    <n v="1590619991"/>
    <n v="1049585235.5199999"/>
  </r>
  <r>
    <x v="0"/>
    <x v="0"/>
    <x v="0"/>
    <x v="1"/>
    <x v="10"/>
    <s v="2 - Poder Ejecutivo"/>
    <s v="0208 - MINISTERIO DE DEPORTES Y RECREACIÓN"/>
    <x v="113"/>
    <x v="2"/>
    <x v="8"/>
    <x v="49"/>
    <s v="2.5 - TRANSFERENCIAS DE CAPITAL"/>
    <s v="2.5.4 - TRANSFERENCIAS DE CAPITAL  A EMPRESAS PÚBLICAS NO FINANCIERAS"/>
    <s v="N"/>
    <s v="00 - N/A"/>
    <s v="10 - FONDO GENERAL"/>
    <s v=" "/>
    <s v="99 - MULTIPROVINCIAL"/>
    <n v="97621988"/>
    <n v="97621988"/>
    <n v="97621988"/>
  </r>
  <r>
    <x v="0"/>
    <x v="0"/>
    <x v="0"/>
    <x v="1"/>
    <x v="10"/>
    <s v="2 - Poder Ejecutivo"/>
    <s v="0209 - MINISTERIO DE TRABAJO"/>
    <x v="116"/>
    <x v="2"/>
    <x v="10"/>
    <x v="45"/>
    <s v="2.5 - TRANSFERENCIAS DE CAPITAL"/>
    <s v="2.5.2 - TRANSFERENCIAS DE CAPITAL AL GOBIERNO GENERAL  NACIONAL"/>
    <s v="N"/>
    <s v="00 - N/A"/>
    <s v="10 - FONDO GENERAL"/>
    <s v=" "/>
    <s v="99 - MULTIPROVINCIAL"/>
    <n v="0"/>
    <n v="80000000"/>
    <n v="80000000"/>
  </r>
  <r>
    <x v="0"/>
    <x v="0"/>
    <x v="0"/>
    <x v="1"/>
    <x v="10"/>
    <s v="2 - Poder Ejecutivo"/>
    <s v="0209 - MINISTERIO DE TRABAJO"/>
    <x v="116"/>
    <x v="2"/>
    <x v="4"/>
    <x v="95"/>
    <s v="2.5 - TRANSFERENCIAS DE CAPITAL"/>
    <s v="2.5.2 - TRANSFERENCIAS DE CAPITAL AL GOBIERNO GENERAL  NACIONAL"/>
    <s v="N"/>
    <s v="00 - N/A"/>
    <s v="10 - FONDO GENERAL"/>
    <s v=" "/>
    <s v="99 - MULTIPROVINCIAL"/>
    <n v="39578460"/>
    <n v="39578460"/>
    <n v="32982050"/>
  </r>
  <r>
    <x v="0"/>
    <x v="0"/>
    <x v="0"/>
    <x v="1"/>
    <x v="10"/>
    <s v="2 - Poder Ejecutivo"/>
    <s v="0210 - MINISTERIO DE AGRICULTURA"/>
    <x v="117"/>
    <x v="1"/>
    <x v="12"/>
    <x v="32"/>
    <s v="2.5 - TRANSFERENCIAS DE CAPITAL"/>
    <s v="2.5.2 - TRANSFERENCIAS DE CAPITAL AL GOBIERNO GENERAL  NACIONAL"/>
    <s v="N"/>
    <s v="00 - N/A"/>
    <s v="10 - FONDO GENERAL"/>
    <s v=" "/>
    <s v="99 - MULTIPROVINCIAL"/>
    <n v="134633805"/>
    <n v="134633805"/>
    <n v="123414320.76999997"/>
  </r>
  <r>
    <x v="0"/>
    <x v="0"/>
    <x v="0"/>
    <x v="1"/>
    <x v="10"/>
    <s v="2 - Poder Ejecutivo"/>
    <s v="0210 - MINISTERIO DE AGRICULTURA"/>
    <x v="117"/>
    <x v="1"/>
    <x v="12"/>
    <x v="32"/>
    <s v="2.5 - TRANSFERENCIAS DE CAPITAL"/>
    <s v="2.5.5 - TRANSFERENCIAS DE CAPITAL A INSTITUCIONES PÚBLICAS FINANCIERAS"/>
    <s v="N"/>
    <s v="00 - N/A"/>
    <s v="60 - CREDITO EXTERNO"/>
    <s v=" "/>
    <s v="99 - MULTIPROVINCIAL"/>
    <n v="0"/>
    <n v="2410000000"/>
    <n v="0"/>
  </r>
  <r>
    <x v="0"/>
    <x v="0"/>
    <x v="0"/>
    <x v="1"/>
    <x v="10"/>
    <s v="2 - Poder Ejecutivo"/>
    <s v="0210 - MINISTERIO DE AGRICULTURA"/>
    <x v="118"/>
    <x v="1"/>
    <x v="12"/>
    <x v="32"/>
    <s v="2.5 - TRANSFERENCIAS DE CAPITAL"/>
    <s v="2.5.1 - TRANSFERENCIAS DE CAPITAL AL SECTOR PRIVADO"/>
    <s v="N"/>
    <s v="00 - N/A"/>
    <s v="20 - FONDOS CON DESTINO ESPECÍFICO"/>
    <s v=" "/>
    <s v="99 - MULTIPROVINCIAL"/>
    <n v="0"/>
    <n v="600000"/>
    <n v="0"/>
  </r>
  <r>
    <x v="0"/>
    <x v="0"/>
    <x v="0"/>
    <x v="1"/>
    <x v="10"/>
    <s v="2 - Poder Ejecutivo"/>
    <s v="0210 - MINISTERIO DE AGRICULTURA"/>
    <x v="122"/>
    <x v="1"/>
    <x v="12"/>
    <x v="32"/>
    <s v="2.5 - TRANSFERENCIAS DE CAPITAL"/>
    <s v="2.5.5 - TRANSFERENCIAS DE CAPITAL A INSTITUCIONES PÚBLICAS FINANCIERAS"/>
    <s v="N"/>
    <s v="00 - N/A"/>
    <s v="10 - FONDO GENERAL"/>
    <s v=" "/>
    <s v="99 - MULTIPROVINCIAL"/>
    <n v="0"/>
    <n v="45000000"/>
    <n v="45000000"/>
  </r>
  <r>
    <x v="0"/>
    <x v="0"/>
    <x v="0"/>
    <x v="1"/>
    <x v="10"/>
    <s v="2 - Poder Ejecutivo"/>
    <s v="0211 - MINISTERIO DE OBRAS PÚBLICAS Y COMUNICACIONES"/>
    <x v="123"/>
    <x v="1"/>
    <x v="11"/>
    <x v="26"/>
    <s v="2.5 - TRANSFERENCIAS DE CAPITAL"/>
    <s v="2.5.2 - TRANSFERENCIAS DE CAPITAL AL GOBIERNO GENERAL  NACIONAL"/>
    <s v="N"/>
    <s v="00 - N/A"/>
    <s v="10 - FONDO GENERAL"/>
    <s v=" "/>
    <s v="99 - MULTIPROVINCIAL"/>
    <n v="69000000"/>
    <n v="69000000"/>
    <n v="57500000"/>
  </r>
  <r>
    <x v="0"/>
    <x v="0"/>
    <x v="0"/>
    <x v="1"/>
    <x v="10"/>
    <s v="2 - Poder Ejecutivo"/>
    <s v="0211 - MINISTERIO DE OBRAS PÚBLICAS Y COMUNICACIONES"/>
    <x v="123"/>
    <x v="1"/>
    <x v="11"/>
    <x v="26"/>
    <s v="2.5 - TRANSFERENCIAS DE CAPITAL"/>
    <s v="2.5.2 - TRANSFERENCIAS DE CAPITAL AL GOBIERNO GENERAL  NACIONAL"/>
    <s v="N"/>
    <s v="00 - N/A"/>
    <s v="20 - FONDOS CON DESTINO ESPECÍFICO"/>
    <s v=" "/>
    <s v="99 - MULTIPROVINCIAL"/>
    <n v="500000000"/>
    <n v="500000000"/>
    <n v="500000000"/>
  </r>
  <r>
    <x v="0"/>
    <x v="0"/>
    <x v="0"/>
    <x v="1"/>
    <x v="10"/>
    <s v="2 - Poder Ejecutivo"/>
    <s v="0211 - MINISTERIO DE OBRAS PÚBLICAS Y COMUNICACIONES"/>
    <x v="123"/>
    <x v="1"/>
    <x v="11"/>
    <x v="26"/>
    <s v="2.5 - TRANSFERENCIAS DE CAPITAL"/>
    <s v="2.5.2 - TRANSFERENCIAS DE CAPITAL AL GOBIERNO GENERAL  NACIONAL"/>
    <s v="N"/>
    <s v="00 - N/A"/>
    <s v="60 - CREDITO EXTERNO"/>
    <s v=" "/>
    <s v="99 - MULTIPROVINCIAL"/>
    <n v="1100261746"/>
    <n v="1100261746"/>
    <n v="710013965.59000003"/>
  </r>
  <r>
    <x v="0"/>
    <x v="0"/>
    <x v="0"/>
    <x v="1"/>
    <x v="10"/>
    <s v="2 - Poder Ejecutivo"/>
    <s v="0211 - MINISTERIO DE OBRAS PÚBLICAS Y COMUNICACIONES"/>
    <x v="123"/>
    <x v="1"/>
    <x v="11"/>
    <x v="26"/>
    <s v="2.5 - TRANSFERENCIAS DE CAPITAL"/>
    <s v="2.5.2 - TRANSFERENCIAS DE CAPITAL AL GOBIERNO GENERAL  NACIONAL"/>
    <s v="N"/>
    <s v="00 - N/A"/>
    <s v="70 - DONACION EXTERNA"/>
    <s v=" "/>
    <s v="99 - MULTIPROVINCIAL"/>
    <n v="419570008"/>
    <n v="419570008"/>
    <n v="40610277.859999999"/>
  </r>
  <r>
    <x v="0"/>
    <x v="0"/>
    <x v="0"/>
    <x v="1"/>
    <x v="10"/>
    <s v="2 - Poder Ejecutivo"/>
    <s v="0211 - MINISTERIO DE OBRAS PÚBLICAS Y COMUNICACIONES"/>
    <x v="123"/>
    <x v="1"/>
    <x v="11"/>
    <x v="57"/>
    <s v="2.5 - TRANSFERENCIAS DE CAPITAL"/>
    <s v="2.5.1 - TRANSFERENCIAS DE CAPITAL AL SECTOR PRIVADO"/>
    <s v="N"/>
    <s v="00 - N/A"/>
    <s v="20 - FONDOS CON DESTINO ESPECÍFICO"/>
    <s v=" "/>
    <s v="99 - MULTIPROVINCIAL"/>
    <n v="50000000"/>
    <n v="0"/>
    <n v="0"/>
  </r>
  <r>
    <x v="0"/>
    <x v="0"/>
    <x v="0"/>
    <x v="1"/>
    <x v="10"/>
    <s v="2 - Poder Ejecutivo"/>
    <s v="0211 - MINISTERIO DE OBRAS PÚBLICAS Y COMUNICACIONES"/>
    <x v="123"/>
    <x v="2"/>
    <x v="3"/>
    <x v="48"/>
    <s v="2.5 - TRANSFERENCIAS DE CAPITAL"/>
    <s v="2.5.1 - TRANSFERENCIAS DE CAPITAL AL SECTOR PRIVADO"/>
    <s v="N"/>
    <s v="00 - N/A"/>
    <s v="20 - FONDOS CON DESTINO ESPECÍFICO"/>
    <s v=" "/>
    <s v="99 - MULTIPROVINCIAL"/>
    <n v="0"/>
    <n v="1742478.76"/>
    <n v="1742478.76"/>
  </r>
  <r>
    <x v="0"/>
    <x v="0"/>
    <x v="0"/>
    <x v="1"/>
    <x v="10"/>
    <s v="2 - Poder Ejecutivo"/>
    <s v="0211 - MINISTERIO DE OBRAS PÚBLICAS Y COMUNICACIONES"/>
    <x v="123"/>
    <x v="2"/>
    <x v="8"/>
    <x v="94"/>
    <s v="2.5 - TRANSFERENCIAS DE CAPITAL"/>
    <s v="2.5.1 - TRANSFERENCIAS DE CAPITAL AL SECTOR PRIVADO"/>
    <s v="N"/>
    <s v="00 - N/A"/>
    <s v="20 - FONDOS CON DESTINO ESPECÍFICO"/>
    <s v=" "/>
    <s v="99 - MULTIPROVINCIAL"/>
    <n v="0"/>
    <n v="29820396.789999999"/>
    <n v="29820396.789999999"/>
  </r>
  <r>
    <x v="0"/>
    <x v="0"/>
    <x v="0"/>
    <x v="1"/>
    <x v="10"/>
    <s v="2 - Poder Ejecutivo"/>
    <s v="0212 - MINISTERIO DE INDUSTRIA, COMERCIO Y MIPYMES (MICM)"/>
    <x v="130"/>
    <x v="1"/>
    <x v="2"/>
    <x v="55"/>
    <s v="2.5 - TRANSFERENCIAS DE CAPITAL"/>
    <s v="2.5.2 - TRANSFERENCIAS DE CAPITAL AL GOBIERNO GENERAL  NACIONAL"/>
    <s v="N"/>
    <s v="00 - N/A"/>
    <s v="10 - FONDO GENERAL"/>
    <s v=" "/>
    <s v="99 - MULTIPROVINCIAL"/>
    <n v="35000000"/>
    <n v="35000000"/>
    <n v="32083329.730000019"/>
  </r>
  <r>
    <x v="0"/>
    <x v="0"/>
    <x v="0"/>
    <x v="1"/>
    <x v="10"/>
    <s v="2 - Poder Ejecutivo"/>
    <s v="0212 - MINISTERIO DE INDUSTRIA, COMERCIO Y MIPYMES (MICM)"/>
    <x v="130"/>
    <x v="1"/>
    <x v="2"/>
    <x v="55"/>
    <s v="2.5 - TRANSFERENCIAS DE CAPITAL"/>
    <s v="2.5.5 - TRANSFERENCIAS DE CAPITAL A INSTITUCIONES PÚBLICAS FINANCIERAS"/>
    <s v="N"/>
    <s v="00 - N/A"/>
    <s v="10 - FONDO GENERAL"/>
    <s v=" "/>
    <s v="99 - MULTIPROVINCIAL"/>
    <n v="500000000"/>
    <n v="500000000"/>
    <n v="500000000"/>
  </r>
  <r>
    <x v="0"/>
    <x v="0"/>
    <x v="0"/>
    <x v="1"/>
    <x v="10"/>
    <s v="2 - Poder Ejecutivo"/>
    <s v="0213 - MINISTERIO DE TURISMO"/>
    <x v="135"/>
    <x v="1"/>
    <x v="17"/>
    <x v="65"/>
    <s v="2.5 - TRANSFERENCIAS DE CAPITAL"/>
    <s v="2.5.1 - TRANSFERENCIAS DE CAPITAL AL SECTOR PRIVADO"/>
    <s v="N"/>
    <s v="00 - N/A"/>
    <s v="10 - FONDO GENERAL"/>
    <s v=" "/>
    <s v="99 - MULTIPROVINCIAL"/>
    <n v="178378260"/>
    <n v="194178260"/>
    <n v="192861562.19999999"/>
  </r>
  <r>
    <x v="0"/>
    <x v="0"/>
    <x v="0"/>
    <x v="1"/>
    <x v="10"/>
    <s v="2 - Poder Ejecutivo"/>
    <s v="0215 - MINISTERIO DE LA MUJER"/>
    <x v="138"/>
    <x v="2"/>
    <x v="5"/>
    <x v="7"/>
    <s v="2.5 - TRANSFERENCIAS DE CAPITAL"/>
    <s v="2.5.4 - TRANSFERENCIAS DE CAPITAL  A EMPRESAS PÚBLICAS NO FINANCIERAS"/>
    <s v="N"/>
    <s v="00 - N/A"/>
    <s v="10 - FONDO GENERAL"/>
    <s v=" "/>
    <s v="99 - MULTIPROVINCIAL"/>
    <n v="26000000"/>
    <n v="26000000"/>
    <n v="26000000"/>
  </r>
  <r>
    <x v="0"/>
    <x v="0"/>
    <x v="0"/>
    <x v="1"/>
    <x v="10"/>
    <s v="2 - Poder Ejecutivo"/>
    <s v="0216 - MINISTERIO DE CULTURA"/>
    <x v="139"/>
    <x v="2"/>
    <x v="8"/>
    <x v="20"/>
    <s v="2.5 - TRANSFERENCIAS DE CAPITAL"/>
    <s v="2.5.2 - TRANSFERENCIAS DE CAPITAL AL GOBIERNO GENERAL  NACIONAL"/>
    <s v="N"/>
    <s v="00 - N/A"/>
    <s v="10 - FONDO GENERAL"/>
    <s v=" "/>
    <s v="99 - MULTIPROVINCIAL"/>
    <n v="55250000"/>
    <n v="55250000"/>
    <n v="55250000"/>
  </r>
  <r>
    <x v="0"/>
    <x v="0"/>
    <x v="0"/>
    <x v="1"/>
    <x v="10"/>
    <s v="2 - Poder Ejecutivo"/>
    <s v="0216 - MINISTERIO DE CULTURA"/>
    <x v="139"/>
    <x v="2"/>
    <x v="8"/>
    <x v="20"/>
    <s v="2.5 - TRANSFERENCIAS DE CAPITAL"/>
    <s v="2.5.2 - TRANSFERENCIAS DE CAPITAL AL GOBIERNO GENERAL  NACIONAL"/>
    <s v="N"/>
    <s v="00 - N/A"/>
    <s v="70 - DONACION EXTERNA"/>
    <s v=" "/>
    <s v="99 - MULTIPROVINCIAL"/>
    <n v="2391337"/>
    <n v="6326936"/>
    <n v="0"/>
  </r>
  <r>
    <x v="0"/>
    <x v="0"/>
    <x v="0"/>
    <x v="1"/>
    <x v="10"/>
    <s v="2 - Poder Ejecutivo"/>
    <s v="0218 - MINISTERIO DE MEDIO AMBIENTE Y RECURSOS NATURALES"/>
    <x v="145"/>
    <x v="1"/>
    <x v="15"/>
    <x v="56"/>
    <s v="2.5 - TRANSFERENCIAS DE CAPITAL"/>
    <s v="2.5.2 - TRANSFERENCIAS DE CAPITAL AL GOBIERNO GENERAL  NACIONAL"/>
    <s v="N"/>
    <s v="00 - N/A"/>
    <s v="10 - FONDO GENERAL"/>
    <s v=" "/>
    <s v="99 - MULTIPROVINCIAL"/>
    <n v="2968000000"/>
    <n v="2977925157.9499998"/>
    <n v="2862649241.0100002"/>
  </r>
  <r>
    <x v="0"/>
    <x v="0"/>
    <x v="0"/>
    <x v="1"/>
    <x v="10"/>
    <s v="2 - Poder Ejecutivo"/>
    <s v="0218 - MINISTERIO DE MEDIO AMBIENTE Y RECURSOS NATURALES"/>
    <x v="145"/>
    <x v="1"/>
    <x v="15"/>
    <x v="56"/>
    <s v="2.5 - TRANSFERENCIAS DE CAPITAL"/>
    <s v="2.5.2 - TRANSFERENCIAS DE CAPITAL AL GOBIERNO GENERAL  NACIONAL"/>
    <s v="N"/>
    <s v="00 - N/A"/>
    <s v="50 - CRÉDITO INTERNO"/>
    <s v=" "/>
    <s v="99 - MULTIPROVINCIAL"/>
    <n v="0"/>
    <n v="438000000"/>
    <n v="438000000"/>
  </r>
  <r>
    <x v="0"/>
    <x v="0"/>
    <x v="0"/>
    <x v="1"/>
    <x v="10"/>
    <s v="2 - Poder Ejecutivo"/>
    <s v="0218 - MINISTERIO DE MEDIO AMBIENTE Y RECURSOS NATURALES"/>
    <x v="145"/>
    <x v="1"/>
    <x v="15"/>
    <x v="56"/>
    <s v="2.5 - TRANSFERENCIAS DE CAPITAL"/>
    <s v="2.5.2 - TRANSFERENCIAS DE CAPITAL AL GOBIERNO GENERAL  NACIONAL"/>
    <s v="N"/>
    <s v="00 - N/A"/>
    <s v="60 - CREDITO EXTERNO"/>
    <s v=" "/>
    <s v="99 - MULTIPROVINCIAL"/>
    <n v="1343575000"/>
    <n v="3348572350"/>
    <n v="0"/>
  </r>
  <r>
    <x v="0"/>
    <x v="0"/>
    <x v="0"/>
    <x v="1"/>
    <x v="10"/>
    <s v="2 - Poder Ejecutivo"/>
    <s v="0218 - MINISTERIO DE MEDIO AMBIENTE Y RECURSOS NATURALES"/>
    <x v="145"/>
    <x v="3"/>
    <x v="9"/>
    <x v="75"/>
    <s v="2.5 - TRANSFERENCIAS DE CAPITAL"/>
    <s v="2.5.2 - TRANSFERENCIAS DE CAPITAL AL GOBIERNO GENERAL  NACIONAL"/>
    <s v="N"/>
    <s v="00 - N/A"/>
    <s v="10 - FONDO GENERAL"/>
    <s v=" "/>
    <s v="99 - MULTIPROVINCIAL"/>
    <n v="7000000"/>
    <n v="7000000"/>
    <n v="6416666.6299999999"/>
  </r>
  <r>
    <x v="0"/>
    <x v="0"/>
    <x v="0"/>
    <x v="1"/>
    <x v="10"/>
    <s v="2 - Poder Ejecutivo"/>
    <s v="0218 - MINISTERIO DE MEDIO AMBIENTE Y RECURSOS NATURALES"/>
    <x v="145"/>
    <x v="3"/>
    <x v="9"/>
    <x v="101"/>
    <s v="2.5 - TRANSFERENCIAS DE CAPITAL"/>
    <s v="2.5.2 - TRANSFERENCIAS DE CAPITAL AL GOBIERNO GENERAL  NACIONAL"/>
    <s v="N"/>
    <s v="00 - N/A"/>
    <s v="10 - FONDO GENERAL"/>
    <s v=" "/>
    <s v="99 - MULTIPROVINCIAL"/>
    <n v="8000000"/>
    <n v="8000000"/>
    <n v="7333333.3599999994"/>
  </r>
  <r>
    <x v="0"/>
    <x v="0"/>
    <x v="0"/>
    <x v="1"/>
    <x v="10"/>
    <s v="2 - Poder Ejecutivo"/>
    <s v="0218 - MINISTERIO DE MEDIO AMBIENTE Y RECURSOS NATURALES"/>
    <x v="145"/>
    <x v="3"/>
    <x v="9"/>
    <x v="81"/>
    <s v="2.5 - TRANSFERENCIAS DE CAPITAL"/>
    <s v="2.5.1 - TRANSFERENCIAS DE CAPITAL AL SECTOR PRIVADO"/>
    <s v="N"/>
    <s v="00 - N/A"/>
    <s v="10 - FONDO GENERAL"/>
    <s v=" "/>
    <s v="99 - MULTIPROVINCIAL"/>
    <n v="0"/>
    <n v="172000000"/>
    <n v="51566380.710000001"/>
  </r>
  <r>
    <x v="0"/>
    <x v="0"/>
    <x v="0"/>
    <x v="1"/>
    <x v="10"/>
    <s v="2 - Poder Ejecutivo"/>
    <s v="0218 - MINISTERIO DE MEDIO AMBIENTE Y RECURSOS NATURALES"/>
    <x v="145"/>
    <x v="3"/>
    <x v="9"/>
    <x v="81"/>
    <s v="2.5 - TRANSFERENCIAS DE CAPITAL"/>
    <s v="2.5.2 - TRANSFERENCIAS DE CAPITAL AL GOBIERNO GENERAL  NACIONAL"/>
    <s v="N"/>
    <s v="00 - N/A"/>
    <s v="10 - FONDO GENERAL"/>
    <s v=" "/>
    <s v="99 - MULTIPROVINCIAL"/>
    <n v="10000000"/>
    <n v="10000000"/>
    <n v="9166666.6699999999"/>
  </r>
  <r>
    <x v="0"/>
    <x v="0"/>
    <x v="0"/>
    <x v="1"/>
    <x v="10"/>
    <s v="2 - Poder Ejecutivo"/>
    <s v="0218 - MINISTERIO DE MEDIO AMBIENTE Y RECURSOS NATURALES"/>
    <x v="145"/>
    <x v="3"/>
    <x v="9"/>
    <x v="81"/>
    <s v="2.5 - TRANSFERENCIAS DE CAPITAL"/>
    <s v="2.5.4 - TRANSFERENCIAS DE CAPITAL  A EMPRESAS PÚBLICAS NO FINANCIERAS"/>
    <s v="N"/>
    <s v="00 - N/A"/>
    <s v="10 - FONDO GENERAL"/>
    <s v=" "/>
    <s v="99 - MULTIPROVINCIAL"/>
    <n v="0"/>
    <n v="100000000"/>
    <n v="100000000"/>
  </r>
  <r>
    <x v="0"/>
    <x v="0"/>
    <x v="0"/>
    <x v="1"/>
    <x v="10"/>
    <s v="2 - Poder Ejecutivo"/>
    <s v="0218 - MINISTERIO DE MEDIO AMBIENTE Y RECURSOS NATURALES"/>
    <x v="145"/>
    <x v="3"/>
    <x v="9"/>
    <x v="81"/>
    <s v="2.5 - TRANSFERENCIAS DE CAPITAL"/>
    <s v="2.5.9 - TRANSFERENCIAS DE CAPITAL A OTRAS INSTITUCIONES PÚBLICAS"/>
    <s v="N"/>
    <s v="00 - N/A"/>
    <s v="10 - FONDO GENERAL"/>
    <s v=" "/>
    <s v="99 - MULTIPROVINCIAL"/>
    <n v="48000000"/>
    <n v="48000000"/>
    <n v="0"/>
  </r>
  <r>
    <x v="0"/>
    <x v="0"/>
    <x v="0"/>
    <x v="1"/>
    <x v="10"/>
    <s v="2 - Poder Ejecutivo"/>
    <s v="0219 - MINISTERIO DE EDUCACIÓN SUPERIOR CIENCIA Y TECNOLOGÍA"/>
    <x v="147"/>
    <x v="2"/>
    <x v="10"/>
    <x v="24"/>
    <s v="2.5 - TRANSFERENCIAS DE CAPITAL"/>
    <s v="2.5.2 - TRANSFERENCIAS DE CAPITAL AL GOBIERNO GENERAL  NACIONAL"/>
    <s v="N"/>
    <s v="00 - N/A"/>
    <s v="10 - FONDO GENERAL"/>
    <s v=" "/>
    <s v="99 - MULTIPROVINCIAL"/>
    <n v="0"/>
    <n v="15000000"/>
    <n v="15000000"/>
  </r>
  <r>
    <x v="0"/>
    <x v="0"/>
    <x v="0"/>
    <x v="1"/>
    <x v="10"/>
    <s v="2 - Poder Ejecutivo"/>
    <s v="0220 - MINISTERIO DE ECONOMÍA, PLANIFICACIÓN Y DESARROLLO"/>
    <x v="151"/>
    <x v="0"/>
    <x v="0"/>
    <x v="2"/>
    <s v="2.5 - TRANSFERENCIAS DE CAPITAL"/>
    <s v="2.5.4 - TRANSFERENCIAS DE CAPITAL  A EMPRESAS PÚBLICAS NO FINANCIERAS"/>
    <s v="N"/>
    <s v="00 - N/A"/>
    <s v="10 - FONDO GENERAL"/>
    <s v=" "/>
    <s v="99 - MULTIPROVINCIAL"/>
    <n v="0"/>
    <n v="70000000"/>
    <n v="0"/>
  </r>
  <r>
    <x v="0"/>
    <x v="0"/>
    <x v="0"/>
    <x v="1"/>
    <x v="10"/>
    <s v="2 - Poder Ejecutivo"/>
    <s v="0223 - MINISTERIO DE LA VIVIENDA, HABITAT Y EDIFICACIONES (MIVHED)"/>
    <x v="160"/>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n v="712723262"/>
  </r>
  <r>
    <x v="0"/>
    <x v="0"/>
    <x v="0"/>
    <x v="1"/>
    <x v="10"/>
    <s v="2 - Poder Ejecutivo"/>
    <s v="0223 - MINISTERIO DE LA VIVIENDA, HABITAT Y EDIFICACIONES (MIVHED)"/>
    <x v="160"/>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489528758"/>
    <n v="489528758"/>
  </r>
  <r>
    <x v="0"/>
    <x v="0"/>
    <x v="0"/>
    <x v="1"/>
    <x v="10"/>
    <s v="2 - Poder Ejecutivo"/>
    <s v="0223 - MINISTERIO DE LA VIVIENDA, HABITAT Y EDIFICACIONES (MIVHED)"/>
    <x v="160"/>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881261372"/>
    <n v="881261372"/>
  </r>
  <r>
    <x v="0"/>
    <x v="0"/>
    <x v="0"/>
    <x v="1"/>
    <x v="10"/>
    <s v="2 - Poder Ejecutivo"/>
    <s v="0999 - ADMINISTRACION DE OBLIGACIONES DEL TESORO NACIONAL"/>
    <x v="161"/>
    <x v="1"/>
    <x v="16"/>
    <x v="106"/>
    <s v="2.5 - TRANSFERENCIAS DE CAPITAL"/>
    <s v="2.5.4 - TRANSFERENCIAS DE CAPITAL  A EMPRESAS PÚBLICAS NO FINANCIERAS"/>
    <s v="N"/>
    <s v="00 - N/A"/>
    <s v="60 - CREDITO EXTERNO"/>
    <s v=" "/>
    <s v="99 - MULTIPROVINCIAL"/>
    <n v="451875000"/>
    <n v="451875000"/>
    <n v="0"/>
  </r>
  <r>
    <x v="0"/>
    <x v="0"/>
    <x v="0"/>
    <x v="1"/>
    <x v="11"/>
    <s v="2 - Poder Ejecutivo"/>
    <s v="0201 - PRESIDENCIA DE LA REPÚBLICA"/>
    <x v="6"/>
    <x v="0"/>
    <x v="0"/>
    <x v="2"/>
    <s v="2.7 - OBRAS"/>
    <s v="2.7.4 - GASTOS QUE SE ASIGNARÁN DURANTE EL EJERCICIO PARA INVERSIÓN (ART. 32 Y 33 LEY 423-06)"/>
    <s v="N"/>
    <s v="00 - N/A"/>
    <s v="10 - FONDO GENERAL"/>
    <s v=" "/>
    <s v="99 - MULTIPROVINCIAL"/>
    <n v="1446284275"/>
    <n v="178436290.99999988"/>
    <n v="0"/>
  </r>
  <r>
    <x v="0"/>
    <x v="0"/>
    <x v="1"/>
    <x v="2"/>
    <x v="12"/>
    <s v="2 - Poder Ejecutivo"/>
    <s v="0220 - MINISTERIO DE ECONOMÍA, PLANIFICACIÓN Y DESARROLLO"/>
    <x v="151"/>
    <x v="5"/>
    <x v="23"/>
    <x v="113"/>
    <s v="4.1 - Incremento de activos financieros"/>
    <s v="4.1.2 - Incremento de activos financieros no corrientes"/>
    <s v="N"/>
    <s v="00 - N/A"/>
    <s v="10 - FONDO GENERAL"/>
    <s v=" "/>
    <s v="00 - NO CLASIFICADO"/>
    <n v="835789266"/>
    <n v="835789266"/>
    <n v="0"/>
  </r>
  <r>
    <x v="0"/>
    <x v="0"/>
    <x v="1"/>
    <x v="2"/>
    <x v="12"/>
    <s v="2 - Poder Ejecutivo"/>
    <s v="0998 - ADMINISTRACION DE DEUDA PUBLICA Y ACTIVOS FINANCIEROS"/>
    <x v="169"/>
    <x v="5"/>
    <x v="23"/>
    <x v="113"/>
    <s v="4.1 - Incremento de activos financieros"/>
    <s v="4.1.2 - Incremento de activos financieros no corrientes"/>
    <s v="N"/>
    <s v="00 - N/A"/>
    <s v="10 - FONDO GENERAL"/>
    <s v=" "/>
    <s v="00 - NO CLASIFICADO"/>
    <n v="3446143350"/>
    <n v="3446143350"/>
    <n v="3236443934.6399999"/>
  </r>
  <r>
    <x v="0"/>
    <x v="0"/>
    <x v="1"/>
    <x v="2"/>
    <x v="13"/>
    <s v="2 - Poder Ejecutivo"/>
    <s v="0206 - MINISTERIO DE EDUCACIÓN"/>
    <x v="106"/>
    <x v="5"/>
    <x v="23"/>
    <x v="113"/>
    <s v="4.2 - Disminución de pasivos"/>
    <s v="4.2.1 - Disminución de pasivos corrientes"/>
    <s v="N"/>
    <s v="00 - N/A"/>
    <s v="10 - FONDO GENERAL"/>
    <s v=" "/>
    <s v="00 - NO CLASIFICADO"/>
    <n v="0"/>
    <n v="81000000"/>
    <n v="25209900.089999996"/>
  </r>
  <r>
    <x v="0"/>
    <x v="0"/>
    <x v="1"/>
    <x v="2"/>
    <x v="13"/>
    <s v="2 - Poder Ejecutivo"/>
    <s v="0209 - MINISTERIO DE TRABAJO"/>
    <x v="116"/>
    <x v="5"/>
    <x v="23"/>
    <x v="113"/>
    <s v="4.2 - Disminución de pasivos"/>
    <s v="4.2.1 - Disminución de pasivos corrientes"/>
    <s v="N"/>
    <s v="00 - N/A"/>
    <s v="90 - FONDOS DE TERCEROS"/>
    <s v=" "/>
    <s v="99 - MULTIPROVINCIAL"/>
    <n v="0"/>
    <n v="0"/>
    <n v="0"/>
  </r>
  <r>
    <x v="0"/>
    <x v="0"/>
    <x v="1"/>
    <x v="2"/>
    <x v="13"/>
    <s v="2 - Poder Ejecutivo"/>
    <s v="0210 - MINISTERIO DE AGRICULTURA"/>
    <x v="117"/>
    <x v="5"/>
    <x v="23"/>
    <x v="113"/>
    <s v="4.2 - Disminución de pasivos"/>
    <s v="4.2.1 - Disminución de pasivos corrientes"/>
    <s v="N"/>
    <s v="00 - N/A"/>
    <s v="10 - FONDO GENERAL"/>
    <s v=" "/>
    <s v="99 - MULTIPROVINCIAL"/>
    <n v="0"/>
    <n v="681000000"/>
    <n v="681000000"/>
  </r>
  <r>
    <x v="0"/>
    <x v="0"/>
    <x v="1"/>
    <x v="2"/>
    <x v="13"/>
    <s v="2 - Poder Ejecutivo"/>
    <s v="0214 - PROCURADURÍA GENERAL DE LA REPÚBLICA"/>
    <x v="137"/>
    <x v="5"/>
    <x v="23"/>
    <x v="113"/>
    <s v="4.2 - Disminución de pasivos"/>
    <s v="4.2.1 - Disminución de pasivos corrientes"/>
    <s v="N"/>
    <s v="00 - N/A"/>
    <s v="20 - FONDOS CON DESTINO ESPECÍFICO"/>
    <s v=" "/>
    <s v="99 - MULTIPROVINCIAL"/>
    <n v="0"/>
    <n v="0"/>
    <n v="0"/>
  </r>
  <r>
    <x v="0"/>
    <x v="0"/>
    <x v="1"/>
    <x v="2"/>
    <x v="13"/>
    <s v="2 - Poder Ejecutivo"/>
    <s v="0998 - ADMINISTRACION DE DEUDA PUBLICA Y ACTIVOS FINANCIEROS"/>
    <x v="169"/>
    <x v="5"/>
    <x v="23"/>
    <x v="113"/>
    <s v="4.2 - Disminución de pasivos"/>
    <s v="4.2.1 - Disminución de pasivos corrientes"/>
    <s v="N"/>
    <s v="00 - N/A"/>
    <s v="10 - FONDO GENERAL"/>
    <s v=" "/>
    <s v="00 - NO CLASIFICADO"/>
    <n v="11207730147"/>
    <n v="11207730147"/>
    <n v="10876817568.890001"/>
  </r>
  <r>
    <x v="0"/>
    <x v="0"/>
    <x v="1"/>
    <x v="2"/>
    <x v="13"/>
    <s v="2 - Poder Ejecutivo"/>
    <s v="0998 - ADMINISTRACION DE DEUDA PUBLICA Y ACTIVOS FINANCIEROS"/>
    <x v="169"/>
    <x v="5"/>
    <x v="23"/>
    <x v="113"/>
    <s v="4.2 - Disminución de pasivos"/>
    <s v="4.2.1 - Disminución de pasivos corrientes"/>
    <s v="N"/>
    <s v="00 - N/A"/>
    <s v="50 - CRÉDITO INTERNO"/>
    <s v=" "/>
    <s v="00 - NO CLASIFICADO"/>
    <n v="2075043163"/>
    <n v="2075043163"/>
    <n v="2047562803.8599999"/>
  </r>
  <r>
    <x v="0"/>
    <x v="0"/>
    <x v="1"/>
    <x v="2"/>
    <x v="13"/>
    <s v="2 - Poder Ejecutivo"/>
    <s v="0998 - ADMINISTRACION DE DEUDA PUBLICA Y ACTIVOS FINANCIEROS"/>
    <x v="169"/>
    <x v="5"/>
    <x v="23"/>
    <x v="113"/>
    <s v="4.2 - Disminución de pasivos"/>
    <s v="4.2.1 - Disminución de pasivos corrientes"/>
    <s v="N"/>
    <s v="00 - N/A"/>
    <s v="60 - CREDITO EXTERNO"/>
    <s v=" "/>
    <s v="00 - NO CLASIFICADO"/>
    <n v="74821769515"/>
    <n v="73391769515"/>
    <n v="64317745261.290001"/>
  </r>
  <r>
    <x v="0"/>
    <x v="0"/>
    <x v="1"/>
    <x v="2"/>
    <x v="13"/>
    <s v="2 - Poder Ejecutivo"/>
    <s v="0999 - ADMINISTRACION DE OBLIGACIONES DEL TESORO NACIONAL"/>
    <x v="161"/>
    <x v="5"/>
    <x v="23"/>
    <x v="113"/>
    <s v="4.2 - Disminución de pasivos"/>
    <s v="4.2.1 - Disminución de pasivos corrientes"/>
    <s v="N"/>
    <s v="00 - N/A"/>
    <s v="10 - FONDO GENERAL"/>
    <s v=" "/>
    <s v="00 - NO CLASIFICADO"/>
    <n v="7407984508"/>
    <n v="6645984508"/>
    <n v="4179431081.9699998"/>
  </r>
  <r>
    <x v="0"/>
    <x v="0"/>
    <x v="1"/>
    <x v="2"/>
    <x v="13"/>
    <s v="2 - Poder Ejecutivo"/>
    <s v="0999 - ADMINISTRACION DE OBLIGACIONES DEL TESORO NACIONAL"/>
    <x v="161"/>
    <x v="5"/>
    <x v="23"/>
    <x v="113"/>
    <s v="4.2 - Disminución de pasivos"/>
    <s v="4.2.1 - Disminución de pasivos corrientes"/>
    <s v="N"/>
    <s v="00 - N/A"/>
    <s v="60 - CREDITO EXTERNO"/>
    <s v=" "/>
    <s v="00 - NO CLASIFICADO"/>
    <n v="13873639655"/>
    <n v="13873639655"/>
    <n v="649201911.40999997"/>
  </r>
  <r>
    <x v="0"/>
    <x v="0"/>
    <x v="1"/>
    <x v="2"/>
    <x v="13"/>
    <s v="2 - Poder Ejecutivo"/>
    <s v="0999 - ADMINISTRACION DE OBLIGACIONES DEL TESORO NACIONAL"/>
    <x v="161"/>
    <x v="5"/>
    <x v="23"/>
    <x v="113"/>
    <s v="4.2 - Disminución de pasivos"/>
    <s v="4.2.1 - Disminución de pasivos corrientes"/>
    <s v="N"/>
    <s v="00 - N/A"/>
    <s v="90 - FONDOS DE TERCEROS"/>
    <s v=" "/>
    <s v="99 - MULTIPROVINCIAL"/>
    <n v="0"/>
    <n v="0"/>
    <n v="0"/>
  </r>
  <r>
    <x v="0"/>
    <x v="0"/>
    <x v="1"/>
    <x v="2"/>
    <x v="14"/>
    <s v="2 - Poder Ejecutivo"/>
    <s v="0999 - ADMINISTRACION DE OBLIGACIONES DEL TESORO NACIONAL"/>
    <x v="161"/>
    <x v="5"/>
    <x v="23"/>
    <x v="113"/>
    <s v="4.3 - Disminución de fondos de terceros"/>
    <s v="4.3.6 - Contribución especial para la gestión integral de residuos"/>
    <s v="N"/>
    <s v="00 - N/A"/>
    <s v="90 - FONDOS DE TERCEROS"/>
    <s v=" "/>
    <s v="99 - MULTIPROVINCIAL"/>
    <n v="0"/>
    <n v="0"/>
    <n v="0"/>
  </r>
  <r>
    <x v="0"/>
    <x v="0"/>
    <x v="1"/>
    <x v="2"/>
    <x v="15"/>
    <s v="2 - Poder Ejecutivo"/>
    <s v="0998 - ADMINISTRACION DE DEUDA PUBLICA Y ACTIVOS FINANCIEROS"/>
    <x v="169"/>
    <x v="5"/>
    <x v="23"/>
    <x v="113"/>
    <s v="4.5 - Importes a devengar por descuentos en colocaciones de títulos valores"/>
    <s v="4.5.4 - Intereses corridos internos y externos en compra de títulos valores de largo plazo"/>
    <s v="N"/>
    <s v="00 - N/A"/>
    <s v="60 - CREDITO EXTERNO"/>
    <s v=" "/>
    <s v="00 - NO CLASIFICADO"/>
    <n v="0"/>
    <n v="143000000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1876F4B-FE53-4B23-B09D-283BFAD131D3}" name="TablaDinámica3" cacheId="3"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1">
    <pivotField showAll="0">
      <items count="2">
        <item x="0"/>
        <item t="default"/>
      </items>
    </pivotField>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items count="172">
        <item x="50"/>
        <item x="165"/>
        <item x="1"/>
        <item x="163"/>
        <item x="3"/>
        <item x="167"/>
        <item x="51"/>
        <item x="52"/>
        <item x="4"/>
        <item x="164"/>
        <item x="169"/>
        <item x="145"/>
        <item x="155"/>
        <item x="117"/>
        <item x="139"/>
        <item x="53"/>
        <item x="113"/>
        <item x="151"/>
        <item x="99"/>
        <item x="147"/>
        <item x="158"/>
        <item x="88"/>
        <item x="161"/>
        <item x="130"/>
        <item x="33"/>
        <item x="144"/>
        <item x="138"/>
        <item x="5"/>
        <item x="160"/>
        <item x="123"/>
        <item x="83"/>
        <item x="108"/>
        <item x="116"/>
        <item x="135"/>
        <item x="2"/>
        <item x="34"/>
        <item x="137"/>
        <item x="6"/>
        <item x="0"/>
        <item x="162"/>
        <item x="166"/>
        <item x="168"/>
        <item x="54"/>
        <item x="114"/>
        <item x="136"/>
        <item x="55"/>
        <item x="124"/>
        <item x="56"/>
        <item x="118"/>
        <item x="35"/>
        <item x="159"/>
        <item x="84"/>
        <item x="89"/>
        <item x="57"/>
        <item x="156"/>
        <item x="36"/>
        <item x="148"/>
        <item x="100"/>
        <item x="140"/>
        <item x="90"/>
        <item x="141"/>
        <item x="115"/>
        <item x="58"/>
        <item x="59"/>
        <item x="60"/>
        <item x="85"/>
        <item x="37"/>
        <item x="149"/>
        <item x="119"/>
        <item x="157"/>
        <item x="125"/>
        <item x="7"/>
        <item x="61"/>
        <item x="150"/>
        <item x="8"/>
        <item x="86"/>
        <item x="38"/>
        <item x="39"/>
        <item x="91"/>
        <item x="62"/>
        <item x="101"/>
        <item x="81"/>
        <item x="9"/>
        <item x="87"/>
        <item x="40"/>
        <item x="120"/>
        <item x="142"/>
        <item x="170"/>
        <item x="92"/>
        <item x="41"/>
        <item x="10"/>
        <item x="63"/>
        <item x="102"/>
        <item x="11"/>
        <item x="93"/>
        <item x="12"/>
        <item x="121"/>
        <item x="42"/>
        <item x="143"/>
        <item x="64"/>
        <item x="103"/>
        <item x="126"/>
        <item x="109"/>
        <item x="122"/>
        <item x="43"/>
        <item x="44"/>
        <item x="65"/>
        <item x="131"/>
        <item x="104"/>
        <item x="13"/>
        <item x="146"/>
        <item x="14"/>
        <item x="66"/>
        <item x="45"/>
        <item x="15"/>
        <item x="46"/>
        <item x="105"/>
        <item x="132"/>
        <item x="94"/>
        <item x="16"/>
        <item x="47"/>
        <item x="48"/>
        <item x="133"/>
        <item x="95"/>
        <item x="17"/>
        <item x="67"/>
        <item x="152"/>
        <item x="127"/>
        <item x="128"/>
        <item x="134"/>
        <item x="18"/>
        <item x="19"/>
        <item x="49"/>
        <item x="96"/>
        <item x="68"/>
        <item x="106"/>
        <item x="20"/>
        <item x="107"/>
        <item x="69"/>
        <item x="97"/>
        <item x="129"/>
        <item x="21"/>
        <item x="70"/>
        <item x="98"/>
        <item x="22"/>
        <item x="71"/>
        <item x="23"/>
        <item x="72"/>
        <item x="24"/>
        <item x="25"/>
        <item x="153"/>
        <item x="110"/>
        <item x="73"/>
        <item x="26"/>
        <item x="154"/>
        <item x="74"/>
        <item x="75"/>
        <item x="27"/>
        <item x="76"/>
        <item x="77"/>
        <item x="78"/>
        <item x="28"/>
        <item x="79"/>
        <item x="111"/>
        <item x="29"/>
        <item x="80"/>
        <item x="82"/>
        <item x="30"/>
        <item x="112"/>
        <item x="31"/>
        <item x="32"/>
        <item t="default"/>
      </items>
    </pivotField>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5">
        <item x="113"/>
        <item x="0"/>
        <item x="2"/>
        <item x="93"/>
        <item x="89"/>
        <item x="10"/>
        <item x="36"/>
        <item x="37"/>
        <item x="29"/>
        <item x="12"/>
        <item x="63"/>
        <item x="61"/>
        <item x="33"/>
        <item x="22"/>
        <item x="25"/>
        <item x="1"/>
        <item x="66"/>
        <item x="23"/>
        <item x="67"/>
        <item x="18"/>
        <item x="55"/>
        <item x="51"/>
        <item x="3"/>
        <item x="32"/>
        <item x="98"/>
        <item x="52"/>
        <item x="69"/>
        <item x="53"/>
        <item x="56"/>
        <item x="64"/>
        <item x="106"/>
        <item x="85"/>
        <item x="86"/>
        <item x="70"/>
        <item x="108"/>
        <item x="26"/>
        <item x="62"/>
        <item x="59"/>
        <item x="60"/>
        <item x="57"/>
        <item x="84"/>
        <item x="96"/>
        <item x="109"/>
        <item x="112"/>
        <item x="65"/>
        <item x="103"/>
        <item x="100"/>
        <item x="71"/>
        <item x="111"/>
        <item x="72"/>
        <item x="73"/>
        <item x="74"/>
        <item x="75"/>
        <item x="76"/>
        <item x="38"/>
        <item x="101"/>
        <item x="77"/>
        <item x="35"/>
        <item x="78"/>
        <item x="21"/>
        <item x="79"/>
        <item x="80"/>
        <item x="102"/>
        <item x="81"/>
        <item x="82"/>
        <item x="15"/>
        <item x="13"/>
        <item x="11"/>
        <item x="83"/>
        <item x="87"/>
        <item x="16"/>
        <item x="17"/>
        <item x="58"/>
        <item x="104"/>
        <item x="54"/>
        <item x="105"/>
        <item x="97"/>
        <item x="28"/>
        <item x="48"/>
        <item x="4"/>
        <item x="19"/>
        <item x="47"/>
        <item x="49"/>
        <item x="34"/>
        <item x="20"/>
        <item x="110"/>
        <item x="94"/>
        <item x="50"/>
        <item x="41"/>
        <item x="42"/>
        <item x="43"/>
        <item x="24"/>
        <item x="44"/>
        <item x="45"/>
        <item x="31"/>
        <item x="30"/>
        <item x="39"/>
        <item x="46"/>
        <item x="40"/>
        <item x="27"/>
        <item x="99"/>
        <item x="91"/>
        <item x="92"/>
        <item x="107"/>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numFmtId="43"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19" baseField="0" baseItem="0"/>
    <dataField name="Suma de Suma de DEVENGADO" fld="20"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O37"/>
  <sheetViews>
    <sheetView showGridLines="0" tabSelected="1" zoomScale="88" zoomScaleNormal="90" workbookViewId="0">
      <selection activeCell="N19" sqref="N19"/>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 min="14" max="14" width="30.5703125" customWidth="1"/>
    <col min="15" max="15" width="16.5703125" bestFit="1" customWidth="1"/>
  </cols>
  <sheetData>
    <row r="1" spans="1:15" ht="28.5" customHeight="1" thickBot="1">
      <c r="A1" s="231" t="s">
        <v>0</v>
      </c>
      <c r="B1" s="231"/>
      <c r="C1" s="231"/>
      <c r="D1" s="231"/>
      <c r="E1" s="231"/>
      <c r="F1" s="231"/>
      <c r="G1" s="231"/>
      <c r="H1" s="231"/>
      <c r="I1" s="231"/>
      <c r="J1" s="231"/>
    </row>
    <row r="2" spans="1:15" ht="21" customHeight="1" thickBot="1">
      <c r="A2" s="232" t="s">
        <v>1</v>
      </c>
      <c r="B2" s="232"/>
      <c r="C2" s="232"/>
      <c r="D2" s="232"/>
      <c r="E2" s="232"/>
      <c r="F2" s="232"/>
      <c r="G2" s="232"/>
      <c r="H2" s="232"/>
      <c r="I2" s="232"/>
      <c r="J2" s="232"/>
      <c r="N2" s="125" t="s">
        <v>3326</v>
      </c>
      <c r="O2" s="153">
        <v>7447461.0319153201</v>
      </c>
    </row>
    <row r="3" spans="1:15" s="55" customFormat="1" ht="28.5" customHeight="1">
      <c r="A3" s="233" t="s">
        <v>2</v>
      </c>
      <c r="B3" s="233"/>
      <c r="C3" s="233"/>
      <c r="D3" s="233"/>
      <c r="E3" s="233"/>
      <c r="F3" s="233"/>
      <c r="G3" s="233"/>
      <c r="H3" s="233"/>
      <c r="I3" s="233"/>
      <c r="J3" s="233"/>
    </row>
    <row r="4" spans="1:15" ht="18.75" customHeight="1">
      <c r="A4" s="234" t="s">
        <v>3</v>
      </c>
      <c r="B4" s="234"/>
      <c r="C4" s="234"/>
      <c r="D4" s="234"/>
      <c r="E4" s="234"/>
      <c r="F4" s="234"/>
      <c r="G4" s="234"/>
      <c r="H4" s="234"/>
      <c r="I4" s="234"/>
      <c r="J4" s="234"/>
    </row>
    <row r="5" spans="1:15" ht="18.75" customHeight="1">
      <c r="A5" s="234" t="s">
        <v>4</v>
      </c>
      <c r="B5" s="234"/>
      <c r="C5" s="234"/>
      <c r="D5" s="234"/>
      <c r="E5" s="234"/>
      <c r="F5" s="234"/>
      <c r="G5" s="234"/>
      <c r="H5" s="234"/>
      <c r="I5" s="234"/>
      <c r="J5" s="234"/>
    </row>
    <row r="6" spans="1:15" ht="18.75">
      <c r="A6" s="243" t="s">
        <v>4314</v>
      </c>
      <c r="B6" s="243"/>
      <c r="C6" s="243"/>
      <c r="D6" s="243"/>
      <c r="E6" s="243"/>
      <c r="F6" s="243"/>
      <c r="G6" s="243"/>
      <c r="H6" s="243"/>
      <c r="I6" s="243"/>
      <c r="J6" s="243"/>
    </row>
    <row r="7" spans="1:15" ht="15.75">
      <c r="A7" s="244" t="s">
        <v>5</v>
      </c>
      <c r="B7" s="244"/>
      <c r="C7" s="244"/>
      <c r="D7" s="244"/>
      <c r="E7" s="244"/>
      <c r="F7" s="244"/>
      <c r="G7" s="244"/>
      <c r="H7" s="244"/>
      <c r="I7" s="244"/>
      <c r="J7" s="244"/>
    </row>
    <row r="8" spans="1:15" ht="15.75">
      <c r="A8" s="54"/>
      <c r="B8" s="54"/>
      <c r="C8" s="54"/>
      <c r="D8" s="54"/>
      <c r="E8" s="54"/>
      <c r="F8" s="54"/>
      <c r="G8" s="54"/>
    </row>
    <row r="9" spans="1:15" ht="15" customHeight="1">
      <c r="C9" s="238" t="s">
        <v>6</v>
      </c>
      <c r="D9" s="49" t="s">
        <v>7</v>
      </c>
      <c r="E9" s="171" t="s">
        <v>3732</v>
      </c>
      <c r="F9" s="239" t="s">
        <v>8</v>
      </c>
      <c r="G9" s="241" t="s">
        <v>3741</v>
      </c>
      <c r="H9" s="237" t="s">
        <v>3742</v>
      </c>
      <c r="L9" s="96"/>
    </row>
    <row r="10" spans="1:15" ht="15.75" thickBot="1">
      <c r="C10" s="238"/>
      <c r="D10" s="49" t="s">
        <v>3743</v>
      </c>
      <c r="E10" s="172" t="s">
        <v>3740</v>
      </c>
      <c r="F10" s="240"/>
      <c r="G10" s="242"/>
      <c r="H10" s="237"/>
    </row>
    <row r="11" spans="1:15">
      <c r="C11" s="238"/>
      <c r="D11" s="169">
        <v>1</v>
      </c>
      <c r="E11" s="169">
        <v>2</v>
      </c>
      <c r="F11" s="170">
        <v>3</v>
      </c>
      <c r="G11" s="170" t="s">
        <v>3744</v>
      </c>
      <c r="H11" s="169" t="s">
        <v>3745</v>
      </c>
    </row>
    <row r="12" spans="1:15" ht="15.75" thickBot="1">
      <c r="C12" s="56" t="s">
        <v>9</v>
      </c>
      <c r="D12" s="57">
        <f>SUM(D13:D16)</f>
        <v>1187374.4024359998</v>
      </c>
      <c r="E12" s="57">
        <f>SUM(E13:E16)</f>
        <v>1226800.39782094</v>
      </c>
      <c r="F12" s="98">
        <f>SUM(F13:F16)</f>
        <v>1068968.3</v>
      </c>
      <c r="G12" s="176">
        <f>IFERROR(F12/E12,"-")</f>
        <v>0.87134655474412659</v>
      </c>
      <c r="H12" s="174">
        <f>F12/$O$2</f>
        <v>0.14353459459795057</v>
      </c>
      <c r="J12" s="173"/>
    </row>
    <row r="13" spans="1:15">
      <c r="C13" s="58" t="s">
        <v>10</v>
      </c>
      <c r="D13" s="59">
        <v>1173750.340817</v>
      </c>
      <c r="E13" s="59">
        <v>1211534.57646687</v>
      </c>
      <c r="F13" s="226">
        <v>1065820.2</v>
      </c>
      <c r="G13" s="177">
        <f t="shared" ref="G13:G19" si="0">IFERROR(F13/E13,"-")</f>
        <v>0.87972743056842118</v>
      </c>
      <c r="H13" s="178">
        <f t="shared" ref="H13:H30" si="1">F13/$O$2</f>
        <v>0.14311188678027831</v>
      </c>
    </row>
    <row r="14" spans="1:15">
      <c r="C14" s="17" t="s">
        <v>11</v>
      </c>
      <c r="D14" s="59">
        <v>793.93865800000003</v>
      </c>
      <c r="E14" s="59">
        <v>1318.5978232</v>
      </c>
      <c r="F14" s="226">
        <v>221.6</v>
      </c>
      <c r="G14" s="177">
        <f t="shared" si="0"/>
        <v>0.16805730761955651</v>
      </c>
      <c r="H14" s="178">
        <f t="shared" si="1"/>
        <v>2.9755107015713977E-5</v>
      </c>
    </row>
    <row r="15" spans="1:15">
      <c r="C15" s="58" t="s">
        <v>12</v>
      </c>
      <c r="D15" s="59">
        <v>11875.275</v>
      </c>
      <c r="E15" s="59">
        <v>12870.535561500001</v>
      </c>
      <c r="F15" s="226">
        <v>2773.5</v>
      </c>
      <c r="G15" s="177">
        <f t="shared" si="0"/>
        <v>0.21549219818765347</v>
      </c>
      <c r="H15" s="178">
        <f t="shared" si="1"/>
        <v>3.7240879651661874E-4</v>
      </c>
    </row>
    <row r="16" spans="1:15">
      <c r="C16" s="17" t="s">
        <v>13</v>
      </c>
      <c r="D16" s="59">
        <v>954.84796100000005</v>
      </c>
      <c r="E16" s="59">
        <v>1076.68796937</v>
      </c>
      <c r="F16" s="226">
        <v>153</v>
      </c>
      <c r="G16" s="177">
        <f t="shared" si="0"/>
        <v>0.14210245154826476</v>
      </c>
      <c r="H16" s="178">
        <f t="shared" si="1"/>
        <v>2.0543914139910825E-5</v>
      </c>
    </row>
    <row r="17" spans="3:8">
      <c r="C17" s="56" t="s">
        <v>14</v>
      </c>
      <c r="D17" s="57">
        <f>D18+D20</f>
        <v>1418686.51495</v>
      </c>
      <c r="E17" s="57">
        <f>E18+E20</f>
        <v>1460795.8225019602</v>
      </c>
      <c r="F17" s="98">
        <f>F18+F20</f>
        <v>1185709.5824631311</v>
      </c>
      <c r="G17" s="176">
        <f>IFERROR(F17/E17,"-")</f>
        <v>0.81168741325692007</v>
      </c>
      <c r="H17" s="174">
        <f t="shared" si="1"/>
        <v>0.15920990756203973</v>
      </c>
    </row>
    <row r="18" spans="3:8">
      <c r="C18" s="58" t="s">
        <v>15</v>
      </c>
      <c r="D18" s="59">
        <v>1217765.8743179999</v>
      </c>
      <c r="E18" s="59">
        <v>1253815.0986595501</v>
      </c>
      <c r="F18" s="59">
        <v>1046748.6285853811</v>
      </c>
      <c r="G18" s="177">
        <f t="shared" si="0"/>
        <v>0.83485087211380438</v>
      </c>
      <c r="H18" s="178">
        <f t="shared" si="1"/>
        <v>0.14055107157991814</v>
      </c>
    </row>
    <row r="19" spans="3:8">
      <c r="C19" s="17" t="s">
        <v>16</v>
      </c>
      <c r="D19" s="59">
        <v>263816.79430499999</v>
      </c>
      <c r="E19" s="59">
        <v>263892.10815400002</v>
      </c>
      <c r="F19" s="59">
        <v>215377.56288661997</v>
      </c>
      <c r="G19" s="177">
        <f t="shared" si="0"/>
        <v>0.81615765015955566</v>
      </c>
      <c r="H19" s="178">
        <f t="shared" si="1"/>
        <v>2.8919595814418071E-2</v>
      </c>
    </row>
    <row r="20" spans="3:8">
      <c r="C20" s="58" t="s">
        <v>17</v>
      </c>
      <c r="D20" s="59">
        <v>200920.640632</v>
      </c>
      <c r="E20" s="59">
        <v>206980.72384241002</v>
      </c>
      <c r="F20" s="59">
        <v>138960.95387774988</v>
      </c>
      <c r="G20" s="177">
        <f>IFERROR(F20/E20,"-")</f>
        <v>0.67137147507297013</v>
      </c>
      <c r="H20" s="178">
        <f t="shared" si="1"/>
        <v>1.8658835982121581E-2</v>
      </c>
    </row>
    <row r="21" spans="3:8">
      <c r="C21" s="60" t="s">
        <v>18</v>
      </c>
      <c r="D21" s="60"/>
      <c r="E21" s="60"/>
      <c r="F21" s="108"/>
      <c r="G21" s="179"/>
      <c r="H21" s="108"/>
    </row>
    <row r="22" spans="3:8">
      <c r="C22" s="61" t="s">
        <v>19</v>
      </c>
      <c r="D22" s="62">
        <f>(D13+D14)-D18</f>
        <v>-43221.594842999941</v>
      </c>
      <c r="E22" s="62">
        <f>(E13+E14)-E18</f>
        <v>-40961.924369479995</v>
      </c>
      <c r="F22" s="92">
        <f>(F13+F14)-F18</f>
        <v>19293.171414618962</v>
      </c>
      <c r="G22" s="177">
        <f>IFERROR(F22/E22,"-")</f>
        <v>-0.47100256424949516</v>
      </c>
      <c r="H22" s="168">
        <f t="shared" si="1"/>
        <v>2.5905703073759072E-3</v>
      </c>
    </row>
    <row r="23" spans="3:8">
      <c r="C23" s="61" t="s">
        <v>20</v>
      </c>
      <c r="D23" s="62">
        <f>(D15+D16)-D20</f>
        <v>-188090.51767100001</v>
      </c>
      <c r="E23" s="62">
        <f>(E15+E16)-E20</f>
        <v>-193033.50031154003</v>
      </c>
      <c r="F23" s="92">
        <f>(F15+F16)-F20</f>
        <v>-136034.45387774988</v>
      </c>
      <c r="G23" s="177">
        <f t="shared" ref="G23:G25" si="2">IFERROR(F23/E23,"-")</f>
        <v>0.70471940703661062</v>
      </c>
      <c r="H23" s="168">
        <f t="shared" si="1"/>
        <v>-1.8265883271465048E-2</v>
      </c>
    </row>
    <row r="24" spans="3:8">
      <c r="C24" s="61" t="s">
        <v>21</v>
      </c>
      <c r="D24" s="62">
        <f>(D12-(D17-D19))</f>
        <v>32504.681790999835</v>
      </c>
      <c r="E24" s="62">
        <f>(E12-(E17-E19))</f>
        <v>29896.683472979814</v>
      </c>
      <c r="F24" s="92">
        <f>(F12-(F17-F19))</f>
        <v>98636.280423488934</v>
      </c>
      <c r="G24" s="177">
        <f t="shared" si="2"/>
        <v>3.2992382085670124</v>
      </c>
      <c r="H24" s="168">
        <f t="shared" si="1"/>
        <v>1.3244282850328911E-2</v>
      </c>
    </row>
    <row r="25" spans="3:8">
      <c r="C25" s="61" t="s">
        <v>22</v>
      </c>
      <c r="D25" s="62">
        <f>D12-D17</f>
        <v>-231312.11251400015</v>
      </c>
      <c r="E25" s="62">
        <f>E12-E17</f>
        <v>-233995.4246810202</v>
      </c>
      <c r="F25" s="92">
        <f>F12-F17</f>
        <v>-116741.28246313101</v>
      </c>
      <c r="G25" s="177">
        <f t="shared" si="2"/>
        <v>0.49890412439589937</v>
      </c>
      <c r="H25" s="168">
        <f t="shared" si="1"/>
        <v>-1.5675312964089153E-2</v>
      </c>
    </row>
    <row r="26" spans="3:8">
      <c r="C26" s="60" t="s">
        <v>23</v>
      </c>
      <c r="D26" s="63">
        <f>D28-D30</f>
        <v>231312.11251400004</v>
      </c>
      <c r="E26" s="63">
        <f>E28-E30</f>
        <v>234494.95079692005</v>
      </c>
      <c r="F26" s="63">
        <f>F28-F30</f>
        <v>202720.20964264998</v>
      </c>
      <c r="G26" s="180">
        <f>IFERROR(F26/E26,"-")</f>
        <v>0.86449712010307633</v>
      </c>
      <c r="H26" s="182">
        <f t="shared" si="1"/>
        <v>2.722004301518512E-2</v>
      </c>
    </row>
    <row r="27" spans="3:8">
      <c r="C27" s="64"/>
      <c r="D27" s="64"/>
      <c r="E27" s="64"/>
      <c r="F27" s="109"/>
      <c r="G27" s="181"/>
      <c r="H27" s="168"/>
    </row>
    <row r="28" spans="3:8" ht="17.25" customHeight="1">
      <c r="C28" s="89" t="s">
        <v>24</v>
      </c>
      <c r="D28" s="19">
        <v>344980.21211800002</v>
      </c>
      <c r="E28" s="19">
        <v>348163.05040092004</v>
      </c>
      <c r="F28" s="19">
        <v>290133</v>
      </c>
      <c r="G28" s="176">
        <f>IFERROR(F28/E28,"-")</f>
        <v>0.83332507474846418</v>
      </c>
      <c r="H28" s="175">
        <f t="shared" si="1"/>
        <v>3.8957303536959129E-2</v>
      </c>
    </row>
    <row r="29" spans="3:8">
      <c r="C29" s="65"/>
      <c r="D29" s="66"/>
      <c r="E29" s="66"/>
      <c r="F29" s="67"/>
      <c r="G29" s="177"/>
      <c r="H29" s="168"/>
    </row>
    <row r="30" spans="3:8">
      <c r="C30" s="56" t="s">
        <v>25</v>
      </c>
      <c r="D30" s="19">
        <v>113668.099604</v>
      </c>
      <c r="E30" s="19">
        <v>113668.099604</v>
      </c>
      <c r="F30" s="183">
        <v>87412.790357350008</v>
      </c>
      <c r="G30" s="184">
        <f>IFERROR(F30/E30,"-")</f>
        <v>0.76901778653712916</v>
      </c>
      <c r="H30" s="185">
        <f t="shared" si="1"/>
        <v>1.1737260521774009E-2</v>
      </c>
    </row>
    <row r="31" spans="3:8">
      <c r="C31" s="68" t="s">
        <v>26</v>
      </c>
      <c r="D31" s="69"/>
      <c r="E31" s="69"/>
      <c r="F31" s="69"/>
      <c r="G31" s="7"/>
    </row>
    <row r="32" spans="3:8" ht="34.9" customHeight="1">
      <c r="C32" s="236" t="s">
        <v>4315</v>
      </c>
      <c r="D32" s="236"/>
      <c r="E32" s="236"/>
      <c r="F32" s="236"/>
      <c r="G32" s="236"/>
      <c r="H32" s="236"/>
    </row>
    <row r="33" spans="3:8" ht="19.149999999999999" customHeight="1">
      <c r="C33" s="236" t="s">
        <v>27</v>
      </c>
      <c r="D33" s="236"/>
      <c r="E33" s="236"/>
      <c r="F33" s="236"/>
      <c r="G33" s="236"/>
      <c r="H33" s="236"/>
    </row>
    <row r="34" spans="3:8" ht="15" customHeight="1">
      <c r="C34" s="235" t="s">
        <v>28</v>
      </c>
      <c r="D34" s="235"/>
      <c r="E34" s="235"/>
      <c r="F34" s="235"/>
      <c r="G34" s="235"/>
      <c r="H34" s="235"/>
    </row>
    <row r="35" spans="3:8" ht="21.6" customHeight="1">
      <c r="C35" s="236" t="s">
        <v>3746</v>
      </c>
      <c r="D35" s="236"/>
      <c r="E35" s="236"/>
      <c r="F35" s="236"/>
      <c r="G35" s="236"/>
      <c r="H35" s="236"/>
    </row>
    <row r="36" spans="3:8" ht="18.600000000000001" customHeight="1">
      <c r="C36" s="236"/>
      <c r="D36" s="236"/>
      <c r="E36" s="236"/>
      <c r="F36" s="236"/>
      <c r="G36" s="236"/>
      <c r="H36" s="236"/>
    </row>
    <row r="37" spans="3:8">
      <c r="C37" s="235" t="s">
        <v>3753</v>
      </c>
      <c r="D37" s="235"/>
      <c r="E37" s="235"/>
      <c r="F37" s="235"/>
      <c r="G37" s="235"/>
      <c r="H37" s="235"/>
    </row>
  </sheetData>
  <mergeCells count="16">
    <mergeCell ref="A1:J1"/>
    <mergeCell ref="A2:J2"/>
    <mergeCell ref="A3:J3"/>
    <mergeCell ref="A4:J4"/>
    <mergeCell ref="C37:H37"/>
    <mergeCell ref="C32:H32"/>
    <mergeCell ref="C33:H33"/>
    <mergeCell ref="C34:H34"/>
    <mergeCell ref="C35:H36"/>
    <mergeCell ref="H9:H10"/>
    <mergeCell ref="C9:C11"/>
    <mergeCell ref="F9:F10"/>
    <mergeCell ref="G9:G10"/>
    <mergeCell ref="A5:J5"/>
    <mergeCell ref="A6:J6"/>
    <mergeCell ref="A7:J7"/>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I206"/>
  <sheetViews>
    <sheetView showGridLines="0" zoomScale="80" zoomScaleNormal="80" workbookViewId="0">
      <selection activeCell="G22" sqref="G22"/>
    </sheetView>
  </sheetViews>
  <sheetFormatPr baseColWidth="10" defaultColWidth="11.42578125" defaultRowHeight="15"/>
  <cols>
    <col min="1" max="1" width="17.140625" customWidth="1"/>
    <col min="2" max="2" width="190.140625" bestFit="1" customWidth="1"/>
    <col min="3" max="3" width="17.85546875" customWidth="1"/>
    <col min="4" max="4" width="18.28515625" bestFit="1" customWidth="1"/>
    <col min="5" max="5" width="16.7109375" customWidth="1"/>
    <col min="6" max="6" width="44.7109375" customWidth="1"/>
    <col min="7" max="8" width="18.28515625" bestFit="1" customWidth="1"/>
  </cols>
  <sheetData>
    <row r="1" spans="1:6" ht="28.5" customHeight="1">
      <c r="A1" s="231" t="s">
        <v>0</v>
      </c>
      <c r="B1" s="231"/>
      <c r="C1" s="231"/>
      <c r="D1" s="231"/>
      <c r="E1" s="231"/>
    </row>
    <row r="2" spans="1:6" ht="21" customHeight="1">
      <c r="A2" s="232" t="s">
        <v>1</v>
      </c>
      <c r="B2" s="232"/>
      <c r="C2" s="232"/>
      <c r="D2" s="232"/>
      <c r="E2" s="232"/>
    </row>
    <row r="3" spans="1:6" ht="15" customHeight="1">
      <c r="A3" s="245" t="s">
        <v>2</v>
      </c>
      <c r="B3" s="245"/>
      <c r="C3" s="245"/>
      <c r="D3" s="245"/>
      <c r="E3" s="245"/>
    </row>
    <row r="5" spans="1:6" ht="18.75" customHeight="1">
      <c r="A5" s="247" t="s">
        <v>29</v>
      </c>
      <c r="B5" s="247"/>
      <c r="C5" s="247"/>
      <c r="D5" s="247"/>
      <c r="E5" s="247"/>
      <c r="F5" s="4"/>
    </row>
    <row r="6" spans="1:6" ht="39" customHeight="1">
      <c r="A6" s="247" t="s">
        <v>3618</v>
      </c>
      <c r="B6" s="246"/>
      <c r="C6" s="246"/>
      <c r="D6" s="246"/>
      <c r="E6" s="246"/>
    </row>
    <row r="7" spans="1:6" ht="18.75">
      <c r="A7" s="243" t="s">
        <v>4314</v>
      </c>
      <c r="B7" s="243"/>
      <c r="C7" s="243"/>
      <c r="D7" s="243"/>
      <c r="E7" s="243"/>
    </row>
    <row r="8" spans="1:6" ht="15.75">
      <c r="A8" s="249" t="s">
        <v>5</v>
      </c>
      <c r="B8" s="249"/>
      <c r="C8" s="249"/>
      <c r="D8" s="249"/>
      <c r="E8" s="249"/>
    </row>
    <row r="11" spans="1:6" ht="15" customHeight="1">
      <c r="B11" s="261" t="s">
        <v>6</v>
      </c>
      <c r="C11" s="261" t="s">
        <v>3600</v>
      </c>
      <c r="D11" s="262" t="s">
        <v>8</v>
      </c>
    </row>
    <row r="12" spans="1:6" ht="15.75" customHeight="1">
      <c r="B12" s="261"/>
      <c r="C12" s="261"/>
      <c r="D12" s="262"/>
    </row>
    <row r="13" spans="1:6">
      <c r="B13" s="220" t="s">
        <v>278</v>
      </c>
      <c r="C13" s="206">
        <v>43952578214.970009</v>
      </c>
      <c r="D13" s="206">
        <v>33329578230.610004</v>
      </c>
    </row>
    <row r="14" spans="1:6">
      <c r="B14" s="221" t="s">
        <v>3601</v>
      </c>
      <c r="C14" s="207">
        <v>2900000000</v>
      </c>
      <c r="D14" s="207">
        <v>1699191593.5599999</v>
      </c>
    </row>
    <row r="15" spans="1:6">
      <c r="B15" s="193" t="s">
        <v>55</v>
      </c>
      <c r="C15" s="204">
        <v>600000000</v>
      </c>
      <c r="D15" s="204">
        <v>597008700</v>
      </c>
    </row>
    <row r="16" spans="1:6">
      <c r="B16" s="227" t="s">
        <v>3602</v>
      </c>
      <c r="C16" s="203">
        <v>600000000</v>
      </c>
      <c r="D16" s="203">
        <v>597008700</v>
      </c>
    </row>
    <row r="17" spans="2:4">
      <c r="B17" s="193" t="s">
        <v>58</v>
      </c>
      <c r="C17" s="204">
        <v>1000000000</v>
      </c>
      <c r="D17" s="204">
        <v>0</v>
      </c>
    </row>
    <row r="18" spans="2:4">
      <c r="B18" s="227" t="s">
        <v>3603</v>
      </c>
      <c r="C18" s="203">
        <v>1000000000</v>
      </c>
      <c r="D18" s="203">
        <v>0</v>
      </c>
    </row>
    <row r="19" spans="2:4">
      <c r="B19" s="193" t="s">
        <v>61</v>
      </c>
      <c r="C19" s="204">
        <v>300000000</v>
      </c>
      <c r="D19" s="204">
        <v>300000000</v>
      </c>
    </row>
    <row r="20" spans="2:4">
      <c r="B20" s="227" t="s">
        <v>3623</v>
      </c>
      <c r="C20" s="203">
        <v>300000000</v>
      </c>
      <c r="D20" s="203">
        <v>300000000</v>
      </c>
    </row>
    <row r="21" spans="2:4">
      <c r="B21" s="193" t="s">
        <v>62</v>
      </c>
      <c r="C21" s="204">
        <v>1000000000</v>
      </c>
      <c r="D21" s="204">
        <v>802182893.56000006</v>
      </c>
    </row>
    <row r="22" spans="2:4">
      <c r="B22" s="227" t="s">
        <v>3755</v>
      </c>
      <c r="C22" s="203">
        <v>1000000000</v>
      </c>
      <c r="D22" s="203">
        <v>802182893.56000006</v>
      </c>
    </row>
    <row r="23" spans="2:4">
      <c r="B23" s="193" t="s">
        <v>63</v>
      </c>
      <c r="C23" s="204">
        <v>0</v>
      </c>
      <c r="D23" s="204">
        <v>0</v>
      </c>
    </row>
    <row r="24" spans="2:4">
      <c r="B24" s="227" t="s">
        <v>3604</v>
      </c>
      <c r="C24" s="203">
        <v>0</v>
      </c>
      <c r="D24" s="203">
        <v>0</v>
      </c>
    </row>
    <row r="25" spans="2:4">
      <c r="B25" s="193" t="s">
        <v>76</v>
      </c>
      <c r="C25" s="204">
        <v>0</v>
      </c>
      <c r="D25" s="204">
        <v>0</v>
      </c>
    </row>
    <row r="26" spans="2:4">
      <c r="B26" s="227" t="s">
        <v>3603</v>
      </c>
      <c r="C26" s="203">
        <v>0</v>
      </c>
      <c r="D26" s="203">
        <v>0</v>
      </c>
    </row>
    <row r="27" spans="2:4">
      <c r="B27" s="221" t="s">
        <v>3605</v>
      </c>
      <c r="C27" s="207">
        <v>41052578214.970009</v>
      </c>
      <c r="D27" s="207">
        <v>31630386637.050007</v>
      </c>
    </row>
    <row r="28" spans="2:4">
      <c r="B28" s="193" t="s">
        <v>52</v>
      </c>
      <c r="C28" s="204">
        <v>21769853125</v>
      </c>
      <c r="D28" s="204">
        <v>16000000000</v>
      </c>
    </row>
    <row r="29" spans="2:4">
      <c r="B29" s="227" t="s">
        <v>3603</v>
      </c>
      <c r="C29" s="203">
        <v>21769853125</v>
      </c>
      <c r="D29" s="203">
        <v>16000000000</v>
      </c>
    </row>
    <row r="30" spans="2:4">
      <c r="B30" s="193" t="s">
        <v>61</v>
      </c>
      <c r="C30" s="204">
        <v>200000000</v>
      </c>
      <c r="D30" s="204">
        <v>166949940.19999999</v>
      </c>
    </row>
    <row r="31" spans="2:4">
      <c r="B31" s="227" t="s">
        <v>3606</v>
      </c>
      <c r="C31" s="203">
        <v>200000000</v>
      </c>
      <c r="D31" s="203">
        <v>166949940.19999999</v>
      </c>
    </row>
    <row r="32" spans="2:4">
      <c r="B32" s="193" t="s">
        <v>62</v>
      </c>
      <c r="C32" s="204">
        <v>18582725089.970005</v>
      </c>
      <c r="D32" s="204">
        <v>14963436696.850002</v>
      </c>
    </row>
    <row r="33" spans="2:4">
      <c r="B33" s="227" t="s">
        <v>3607</v>
      </c>
      <c r="C33" s="203">
        <v>1481521044.21</v>
      </c>
      <c r="D33" s="203">
        <v>1329083284.5</v>
      </c>
    </row>
    <row r="34" spans="2:4">
      <c r="B34" s="228" t="s">
        <v>948</v>
      </c>
      <c r="C34" s="204">
        <v>0</v>
      </c>
      <c r="D34" s="204">
        <v>0</v>
      </c>
    </row>
    <row r="35" spans="2:4">
      <c r="B35" s="228" t="s">
        <v>1040</v>
      </c>
      <c r="C35" s="204">
        <v>150000000</v>
      </c>
      <c r="D35" s="204">
        <v>134681910.34999999</v>
      </c>
    </row>
    <row r="36" spans="2:4">
      <c r="B36" s="228" t="s">
        <v>701</v>
      </c>
      <c r="C36" s="204">
        <v>29170712</v>
      </c>
      <c r="D36" s="204">
        <v>29140711.579999998</v>
      </c>
    </row>
    <row r="37" spans="2:4">
      <c r="B37" s="228" t="s">
        <v>3060</v>
      </c>
      <c r="C37" s="204">
        <v>1302350331.28</v>
      </c>
      <c r="D37" s="204">
        <v>1165260662.5699999</v>
      </c>
    </row>
    <row r="38" spans="2:4">
      <c r="B38" s="228" t="s">
        <v>4307</v>
      </c>
      <c r="C38" s="204">
        <v>0.93</v>
      </c>
      <c r="D38" s="204">
        <v>0</v>
      </c>
    </row>
    <row r="39" spans="2:4">
      <c r="B39" s="227" t="s">
        <v>3608</v>
      </c>
      <c r="C39" s="203">
        <v>11711080673.620003</v>
      </c>
      <c r="D39" s="203">
        <v>9173509942.5599995</v>
      </c>
    </row>
    <row r="40" spans="2:4">
      <c r="B40" s="228" t="s">
        <v>793</v>
      </c>
      <c r="C40" s="204">
        <v>5605886.75</v>
      </c>
      <c r="D40" s="204">
        <v>0</v>
      </c>
    </row>
    <row r="41" spans="2:4">
      <c r="B41" s="228" t="s">
        <v>820</v>
      </c>
      <c r="C41" s="204">
        <v>165405713</v>
      </c>
      <c r="D41" s="204">
        <v>163869627.03999999</v>
      </c>
    </row>
    <row r="42" spans="2:4">
      <c r="B42" s="228" t="s">
        <v>728</v>
      </c>
      <c r="C42" s="204">
        <v>38502144.189999998</v>
      </c>
      <c r="D42" s="204">
        <v>0</v>
      </c>
    </row>
    <row r="43" spans="2:4">
      <c r="B43" s="228" t="s">
        <v>847</v>
      </c>
      <c r="C43" s="204">
        <v>172938359.78999999</v>
      </c>
      <c r="D43" s="204">
        <v>172938359.78999999</v>
      </c>
    </row>
    <row r="44" spans="2:4">
      <c r="B44" s="228" t="s">
        <v>849</v>
      </c>
      <c r="C44" s="204">
        <v>46898765.590000004</v>
      </c>
      <c r="D44" s="204">
        <v>46898765.590000004</v>
      </c>
    </row>
    <row r="45" spans="2:4">
      <c r="B45" s="228" t="s">
        <v>691</v>
      </c>
      <c r="C45" s="204">
        <v>136150006.81</v>
      </c>
      <c r="D45" s="204">
        <v>134397642.56999999</v>
      </c>
    </row>
    <row r="46" spans="2:4">
      <c r="B46" s="228" t="s">
        <v>771</v>
      </c>
      <c r="C46" s="204">
        <v>119876795.31</v>
      </c>
      <c r="D46" s="204">
        <v>0</v>
      </c>
    </row>
    <row r="47" spans="2:4">
      <c r="B47" s="228" t="s">
        <v>641</v>
      </c>
      <c r="C47" s="204">
        <v>312700356.51999998</v>
      </c>
      <c r="D47" s="204">
        <v>281832269.54000002</v>
      </c>
    </row>
    <row r="48" spans="2:4">
      <c r="B48" s="228" t="s">
        <v>1075</v>
      </c>
      <c r="C48" s="204">
        <v>53601258.170000002</v>
      </c>
      <c r="D48" s="204">
        <v>0</v>
      </c>
    </row>
    <row r="49" spans="2:4">
      <c r="B49" s="228" t="s">
        <v>891</v>
      </c>
      <c r="C49" s="204">
        <v>13755537.970000001</v>
      </c>
      <c r="D49" s="204">
        <v>13755537.970000001</v>
      </c>
    </row>
    <row r="50" spans="2:4">
      <c r="B50" s="228" t="s">
        <v>632</v>
      </c>
      <c r="C50" s="204">
        <v>753162408.88</v>
      </c>
      <c r="D50" s="204">
        <v>499429956.49000001</v>
      </c>
    </row>
    <row r="51" spans="2:4">
      <c r="B51" s="228" t="s">
        <v>1092</v>
      </c>
      <c r="C51" s="204">
        <v>1677973</v>
      </c>
      <c r="D51" s="204">
        <v>1677971.01</v>
      </c>
    </row>
    <row r="52" spans="2:4">
      <c r="B52" s="228" t="s">
        <v>1111</v>
      </c>
      <c r="C52" s="204">
        <v>1345487120.04</v>
      </c>
      <c r="D52" s="204">
        <v>1335487116.8299999</v>
      </c>
    </row>
    <row r="53" spans="2:4">
      <c r="B53" s="228" t="s">
        <v>1099</v>
      </c>
      <c r="C53" s="204">
        <v>13437943.699999999</v>
      </c>
      <c r="D53" s="204">
        <v>13437943.35</v>
      </c>
    </row>
    <row r="54" spans="2:4">
      <c r="B54" s="228" t="s">
        <v>1094</v>
      </c>
      <c r="C54" s="204">
        <v>86015148.129999995</v>
      </c>
      <c r="D54" s="204">
        <v>80680207.930000007</v>
      </c>
    </row>
    <row r="55" spans="2:4">
      <c r="B55" s="228" t="s">
        <v>1090</v>
      </c>
      <c r="C55" s="204">
        <v>121276293.76000001</v>
      </c>
      <c r="D55" s="204">
        <v>60482336.420000002</v>
      </c>
    </row>
    <row r="56" spans="2:4">
      <c r="B56" s="228" t="s">
        <v>1097</v>
      </c>
      <c r="C56" s="204">
        <v>149114801.40000001</v>
      </c>
      <c r="D56" s="204">
        <v>0</v>
      </c>
    </row>
    <row r="57" spans="2:4">
      <c r="B57" s="228" t="s">
        <v>1113</v>
      </c>
      <c r="C57" s="204">
        <v>616558042</v>
      </c>
      <c r="D57" s="204">
        <v>593078527.31999993</v>
      </c>
    </row>
    <row r="58" spans="2:4">
      <c r="B58" s="228" t="s">
        <v>1066</v>
      </c>
      <c r="C58" s="204">
        <v>50000000</v>
      </c>
      <c r="D58" s="204">
        <v>0</v>
      </c>
    </row>
    <row r="59" spans="2:4">
      <c r="B59" s="228" t="s">
        <v>1058</v>
      </c>
      <c r="C59" s="204">
        <v>483578003.42000002</v>
      </c>
      <c r="D59" s="204">
        <v>350770716.36000001</v>
      </c>
    </row>
    <row r="60" spans="2:4">
      <c r="B60" s="228" t="s">
        <v>1114</v>
      </c>
      <c r="C60" s="204">
        <v>276915084.81</v>
      </c>
      <c r="D60" s="204">
        <v>266914077.93000001</v>
      </c>
    </row>
    <row r="61" spans="2:4">
      <c r="B61" s="228" t="s">
        <v>1105</v>
      </c>
      <c r="C61" s="204">
        <v>57942734.57</v>
      </c>
      <c r="D61" s="204">
        <v>39321034.380000003</v>
      </c>
    </row>
    <row r="62" spans="2:4">
      <c r="B62" s="228" t="s">
        <v>1087</v>
      </c>
      <c r="C62" s="204">
        <v>25319641.039999999</v>
      </c>
      <c r="D62" s="204">
        <v>0</v>
      </c>
    </row>
    <row r="63" spans="2:4">
      <c r="B63" s="228" t="s">
        <v>1101</v>
      </c>
      <c r="C63" s="204">
        <v>118534555.02</v>
      </c>
      <c r="D63" s="204">
        <v>111307063.02</v>
      </c>
    </row>
    <row r="64" spans="2:4">
      <c r="B64" s="228" t="s">
        <v>1116</v>
      </c>
      <c r="C64" s="204">
        <v>80217045</v>
      </c>
      <c r="D64" s="204">
        <v>80217041.730000004</v>
      </c>
    </row>
    <row r="65" spans="2:4" ht="13.15" customHeight="1">
      <c r="B65" s="228" t="s">
        <v>1079</v>
      </c>
      <c r="C65" s="204">
        <v>10902653.4</v>
      </c>
      <c r="D65" s="204">
        <v>10902653</v>
      </c>
    </row>
    <row r="66" spans="2:4" ht="15" customHeight="1">
      <c r="B66" s="228" t="s">
        <v>1070</v>
      </c>
      <c r="C66" s="204">
        <v>55512622.420000002</v>
      </c>
      <c r="D66" s="204">
        <v>0</v>
      </c>
    </row>
    <row r="67" spans="2:4" ht="16.149999999999999" customHeight="1">
      <c r="B67" s="228" t="s">
        <v>1077</v>
      </c>
      <c r="C67" s="204">
        <v>106130534.56</v>
      </c>
      <c r="D67" s="204">
        <v>0</v>
      </c>
    </row>
    <row r="68" spans="2:4" ht="14.45" customHeight="1">
      <c r="B68" s="228" t="s">
        <v>1117</v>
      </c>
      <c r="C68" s="204">
        <v>147283438.71000001</v>
      </c>
      <c r="D68" s="204">
        <v>137283432.38999999</v>
      </c>
    </row>
    <row r="69" spans="2:4">
      <c r="B69" s="228" t="s">
        <v>1068</v>
      </c>
      <c r="C69" s="204">
        <v>102508039.73</v>
      </c>
      <c r="D69" s="204">
        <v>82953336.420000002</v>
      </c>
    </row>
    <row r="70" spans="2:4">
      <c r="B70" s="228" t="s">
        <v>1119</v>
      </c>
      <c r="C70" s="204">
        <v>198732674.94</v>
      </c>
      <c r="D70" s="204">
        <v>193481646.23000002</v>
      </c>
    </row>
    <row r="71" spans="2:4">
      <c r="B71" s="228" t="s">
        <v>1110</v>
      </c>
      <c r="C71" s="204">
        <v>2308864977.9299998</v>
      </c>
      <c r="D71" s="204">
        <v>1854596801.0599999</v>
      </c>
    </row>
    <row r="72" spans="2:4">
      <c r="B72" s="228" t="s">
        <v>2576</v>
      </c>
      <c r="C72" s="204">
        <v>37754526</v>
      </c>
      <c r="D72" s="204">
        <v>0</v>
      </c>
    </row>
    <row r="73" spans="2:4">
      <c r="B73" s="228" t="s">
        <v>2620</v>
      </c>
      <c r="C73" s="204">
        <v>53233723.469999999</v>
      </c>
      <c r="D73" s="204">
        <v>53233723.469999999</v>
      </c>
    </row>
    <row r="74" spans="2:4">
      <c r="B74" s="228" t="s">
        <v>2677</v>
      </c>
      <c r="C74" s="204">
        <v>60892223.140000001</v>
      </c>
      <c r="D74" s="204">
        <v>0</v>
      </c>
    </row>
    <row r="75" spans="2:4">
      <c r="B75" s="228" t="s">
        <v>2658</v>
      </c>
      <c r="C75" s="204">
        <v>108369312</v>
      </c>
      <c r="D75" s="204">
        <v>84000000</v>
      </c>
    </row>
    <row r="76" spans="2:4">
      <c r="B76" s="228" t="s">
        <v>2660</v>
      </c>
      <c r="C76" s="204">
        <v>72695351.530000001</v>
      </c>
      <c r="D76" s="204">
        <v>71534995.530000001</v>
      </c>
    </row>
    <row r="77" spans="2:4">
      <c r="B77" s="228" t="s">
        <v>2662</v>
      </c>
      <c r="C77" s="204">
        <v>69236555</v>
      </c>
      <c r="D77" s="204">
        <v>30000000</v>
      </c>
    </row>
    <row r="78" spans="2:4">
      <c r="B78" s="228" t="s">
        <v>2584</v>
      </c>
      <c r="C78" s="204">
        <v>49602450</v>
      </c>
      <c r="D78" s="204">
        <v>40000000</v>
      </c>
    </row>
    <row r="79" spans="2:4">
      <c r="B79" s="228" t="s">
        <v>2753</v>
      </c>
      <c r="C79" s="204">
        <v>50427416</v>
      </c>
      <c r="D79" s="204">
        <v>41404518.990000002</v>
      </c>
    </row>
    <row r="80" spans="2:4">
      <c r="B80" s="228" t="s">
        <v>2663</v>
      </c>
      <c r="C80" s="204">
        <v>113070289</v>
      </c>
      <c r="D80" s="204">
        <v>101631448.31999999</v>
      </c>
    </row>
    <row r="81" spans="2:4">
      <c r="B81" s="228" t="s">
        <v>2780</v>
      </c>
      <c r="C81" s="204">
        <v>114000000</v>
      </c>
      <c r="D81" s="204">
        <v>108713359.47</v>
      </c>
    </row>
    <row r="82" spans="2:4">
      <c r="B82" s="228" t="s">
        <v>2665</v>
      </c>
      <c r="C82" s="204">
        <v>15169538</v>
      </c>
      <c r="D82" s="204">
        <v>12986969.74</v>
      </c>
    </row>
    <row r="83" spans="2:4">
      <c r="B83" s="228" t="s">
        <v>2781</v>
      </c>
      <c r="C83" s="204">
        <v>32242984</v>
      </c>
      <c r="D83" s="204">
        <v>20000000</v>
      </c>
    </row>
    <row r="84" spans="2:4">
      <c r="B84" s="228" t="s">
        <v>2797</v>
      </c>
      <c r="C84" s="204">
        <v>48053543.770000003</v>
      </c>
      <c r="D84" s="204">
        <v>0</v>
      </c>
    </row>
    <row r="85" spans="2:4">
      <c r="B85" s="228" t="s">
        <v>2631</v>
      </c>
      <c r="C85" s="204">
        <v>2902505.54</v>
      </c>
      <c r="D85" s="204">
        <v>0</v>
      </c>
    </row>
    <row r="86" spans="2:4">
      <c r="B86" s="228" t="s">
        <v>2616</v>
      </c>
      <c r="C86" s="204">
        <v>13415181.189999999</v>
      </c>
      <c r="D86" s="204">
        <v>0</v>
      </c>
    </row>
    <row r="87" spans="2:4">
      <c r="B87" s="228" t="s">
        <v>2651</v>
      </c>
      <c r="C87" s="204">
        <v>41000000</v>
      </c>
      <c r="D87" s="204">
        <v>41000000</v>
      </c>
    </row>
    <row r="88" spans="2:4">
      <c r="B88" s="228" t="s">
        <v>2618</v>
      </c>
      <c r="C88" s="204">
        <v>41289974</v>
      </c>
      <c r="D88" s="204">
        <v>37227389.609999999</v>
      </c>
    </row>
    <row r="89" spans="2:4">
      <c r="B89" s="228" t="s">
        <v>2652</v>
      </c>
      <c r="C89" s="204">
        <v>24000000</v>
      </c>
      <c r="D89" s="204">
        <v>24000000</v>
      </c>
    </row>
    <row r="90" spans="2:4">
      <c r="B90" s="228" t="s">
        <v>3058</v>
      </c>
      <c r="C90" s="204">
        <v>33660634.649999999</v>
      </c>
      <c r="D90" s="204">
        <v>0</v>
      </c>
    </row>
    <row r="91" spans="2:4">
      <c r="B91" s="228" t="s">
        <v>2770</v>
      </c>
      <c r="C91" s="204">
        <v>29312823</v>
      </c>
      <c r="D91" s="204">
        <v>29312822.010000002</v>
      </c>
    </row>
    <row r="92" spans="2:4">
      <c r="B92" s="228" t="s">
        <v>2654</v>
      </c>
      <c r="C92" s="204">
        <v>65973892</v>
      </c>
      <c r="D92" s="204">
        <v>65465440.479999997</v>
      </c>
    </row>
    <row r="93" spans="2:4">
      <c r="B93" s="228" t="s">
        <v>2645</v>
      </c>
      <c r="C93" s="204">
        <v>385671723.45999998</v>
      </c>
      <c r="D93" s="204">
        <v>331610406.56</v>
      </c>
    </row>
    <row r="94" spans="2:4">
      <c r="B94" s="228" t="s">
        <v>2646</v>
      </c>
      <c r="C94" s="204">
        <v>173171148.03</v>
      </c>
      <c r="D94" s="204">
        <v>170514907.68000001</v>
      </c>
    </row>
    <row r="95" spans="2:4">
      <c r="B95" s="228" t="s">
        <v>2593</v>
      </c>
      <c r="C95" s="204">
        <v>28208608.390000001</v>
      </c>
      <c r="D95" s="204">
        <v>0</v>
      </c>
    </row>
    <row r="96" spans="2:4">
      <c r="B96" s="228" t="s">
        <v>2772</v>
      </c>
      <c r="C96" s="204">
        <v>31441154.539999999</v>
      </c>
      <c r="D96" s="204">
        <v>31441154.539999999</v>
      </c>
    </row>
    <row r="97" spans="2:4" ht="18" customHeight="1">
      <c r="B97" s="228" t="s">
        <v>2773</v>
      </c>
      <c r="C97" s="204">
        <v>55775779</v>
      </c>
      <c r="D97" s="204">
        <v>55000000</v>
      </c>
    </row>
    <row r="98" spans="2:4">
      <c r="B98" s="228" t="s">
        <v>2656</v>
      </c>
      <c r="C98" s="204">
        <v>26274789.890000001</v>
      </c>
      <c r="D98" s="204">
        <v>0</v>
      </c>
    </row>
    <row r="99" spans="2:4" ht="19.899999999999999" customHeight="1">
      <c r="B99" s="228" t="s">
        <v>2755</v>
      </c>
      <c r="C99" s="204">
        <v>39186252.890000001</v>
      </c>
      <c r="D99" s="204">
        <v>39186252.890000001</v>
      </c>
    </row>
    <row r="100" spans="2:4">
      <c r="B100" s="228" t="s">
        <v>2587</v>
      </c>
      <c r="C100" s="204">
        <v>119701443</v>
      </c>
      <c r="D100" s="204">
        <v>110515404.09999999</v>
      </c>
    </row>
    <row r="101" spans="2:4">
      <c r="B101" s="228" t="s">
        <v>2589</v>
      </c>
      <c r="C101" s="204">
        <v>227331861.34999999</v>
      </c>
      <c r="D101" s="204">
        <v>144880843.66</v>
      </c>
    </row>
    <row r="102" spans="2:4">
      <c r="B102" s="228" t="s">
        <v>2664</v>
      </c>
      <c r="C102" s="204">
        <v>281272187.27999997</v>
      </c>
      <c r="D102" s="204">
        <v>212000000</v>
      </c>
    </row>
    <row r="103" spans="2:4">
      <c r="B103" s="228" t="s">
        <v>2749</v>
      </c>
      <c r="C103" s="204">
        <v>10051586</v>
      </c>
      <c r="D103" s="204">
        <v>10051584.199999999</v>
      </c>
    </row>
    <row r="104" spans="2:4">
      <c r="B104" s="228" t="s">
        <v>3118</v>
      </c>
      <c r="C104" s="204">
        <v>1082084656.9400001</v>
      </c>
      <c r="D104" s="204">
        <v>782084656.94000006</v>
      </c>
    </row>
    <row r="105" spans="2:4">
      <c r="B105" s="227" t="s">
        <v>3609</v>
      </c>
      <c r="C105" s="203">
        <v>2446490293.1499996</v>
      </c>
      <c r="D105" s="203">
        <v>2287108178.0199995</v>
      </c>
    </row>
    <row r="106" spans="2:4">
      <c r="B106" s="228" t="s">
        <v>698</v>
      </c>
      <c r="C106" s="204">
        <v>266924973</v>
      </c>
      <c r="D106" s="204">
        <v>266924973</v>
      </c>
    </row>
    <row r="107" spans="2:4">
      <c r="B107" s="228" t="s">
        <v>932</v>
      </c>
      <c r="C107" s="204">
        <v>106110201</v>
      </c>
      <c r="D107" s="204">
        <v>106110200.62</v>
      </c>
    </row>
    <row r="108" spans="2:4">
      <c r="B108" s="228" t="s">
        <v>699</v>
      </c>
      <c r="C108" s="204">
        <v>102035793</v>
      </c>
      <c r="D108" s="204">
        <v>102035793</v>
      </c>
    </row>
    <row r="109" spans="2:4">
      <c r="B109" s="228" t="s">
        <v>762</v>
      </c>
      <c r="C109" s="204">
        <v>25000000</v>
      </c>
      <c r="D109" s="204">
        <v>21356510</v>
      </c>
    </row>
    <row r="110" spans="2:4">
      <c r="B110" s="228" t="s">
        <v>917</v>
      </c>
      <c r="C110" s="204">
        <v>204992952</v>
      </c>
      <c r="D110" s="204">
        <v>199135862.37</v>
      </c>
    </row>
    <row r="111" spans="2:4">
      <c r="B111" s="228" t="s">
        <v>1107</v>
      </c>
      <c r="C111" s="204">
        <v>324258309</v>
      </c>
      <c r="D111" s="204">
        <v>324258309</v>
      </c>
    </row>
    <row r="112" spans="2:4">
      <c r="B112" s="228" t="s">
        <v>1020</v>
      </c>
      <c r="C112" s="204">
        <v>9603433</v>
      </c>
      <c r="D112" s="204">
        <v>9603433</v>
      </c>
    </row>
    <row r="113" spans="2:4">
      <c r="B113" s="228" t="s">
        <v>4213</v>
      </c>
      <c r="C113" s="204">
        <v>300000000</v>
      </c>
      <c r="D113" s="204">
        <v>300000000</v>
      </c>
    </row>
    <row r="114" spans="2:4">
      <c r="B114" s="228" t="s">
        <v>2934</v>
      </c>
      <c r="C114" s="204">
        <v>13095510</v>
      </c>
      <c r="D114" s="204">
        <v>13095509.050000001</v>
      </c>
    </row>
    <row r="115" spans="2:4">
      <c r="B115" s="228" t="s">
        <v>3112</v>
      </c>
      <c r="C115" s="204">
        <v>62951107.869999997</v>
      </c>
      <c r="D115" s="204">
        <v>62951107.869999997</v>
      </c>
    </row>
    <row r="116" spans="2:4">
      <c r="B116" s="228" t="s">
        <v>3116</v>
      </c>
      <c r="C116" s="204">
        <v>231236955.62</v>
      </c>
      <c r="D116" s="204">
        <v>231236955.62</v>
      </c>
    </row>
    <row r="117" spans="2:4">
      <c r="B117" s="228" t="s">
        <v>3110</v>
      </c>
      <c r="C117" s="204">
        <v>491967368</v>
      </c>
      <c r="D117" s="204">
        <v>352972102.51999998</v>
      </c>
    </row>
    <row r="118" spans="2:4">
      <c r="B118" s="228" t="s">
        <v>3105</v>
      </c>
      <c r="C118" s="204">
        <v>14422574.66</v>
      </c>
      <c r="D118" s="204">
        <v>14422574.66</v>
      </c>
    </row>
    <row r="119" spans="2:4">
      <c r="B119" s="228" t="s">
        <v>1034</v>
      </c>
      <c r="C119" s="204">
        <v>18891116</v>
      </c>
      <c r="D119" s="204">
        <v>8004847.3099999996</v>
      </c>
    </row>
    <row r="120" spans="2:4">
      <c r="B120" s="228" t="s">
        <v>1039</v>
      </c>
      <c r="C120" s="204">
        <v>275000000</v>
      </c>
      <c r="D120" s="204">
        <v>275000000</v>
      </c>
    </row>
    <row r="121" spans="2:4">
      <c r="B121" s="227" t="s">
        <v>3610</v>
      </c>
      <c r="C121" s="203">
        <v>259864501</v>
      </c>
      <c r="D121" s="203">
        <v>198922166.72000003</v>
      </c>
    </row>
    <row r="122" spans="2:4">
      <c r="B122" s="228" t="s">
        <v>1011</v>
      </c>
      <c r="C122" s="204">
        <v>7853337</v>
      </c>
      <c r="D122" s="204">
        <v>7853337</v>
      </c>
    </row>
    <row r="123" spans="2:4">
      <c r="B123" s="228" t="s">
        <v>1013</v>
      </c>
      <c r="C123" s="204">
        <v>13329593</v>
      </c>
      <c r="D123" s="204">
        <v>13329593</v>
      </c>
    </row>
    <row r="124" spans="2:4">
      <c r="B124" s="228" t="s">
        <v>1015</v>
      </c>
      <c r="C124" s="204">
        <v>19343374</v>
      </c>
      <c r="D124" s="204">
        <v>19343374</v>
      </c>
    </row>
    <row r="125" spans="2:4">
      <c r="B125" s="228" t="s">
        <v>1016</v>
      </c>
      <c r="C125" s="204">
        <v>5830571</v>
      </c>
      <c r="D125" s="204">
        <v>5830571</v>
      </c>
    </row>
    <row r="126" spans="2:4">
      <c r="B126" s="228" t="s">
        <v>4206</v>
      </c>
      <c r="C126" s="204">
        <v>100000000</v>
      </c>
      <c r="D126" s="204">
        <v>100000000</v>
      </c>
    </row>
    <row r="127" spans="2:4">
      <c r="B127" s="228" t="s">
        <v>2805</v>
      </c>
      <c r="C127" s="204">
        <v>25000000</v>
      </c>
      <c r="D127" s="204">
        <v>18607145.149999999</v>
      </c>
    </row>
    <row r="128" spans="2:4">
      <c r="B128" s="228" t="s">
        <v>4217</v>
      </c>
      <c r="C128" s="204">
        <v>8507626</v>
      </c>
      <c r="D128" s="204">
        <v>8507625.2400000002</v>
      </c>
    </row>
    <row r="129" spans="2:4">
      <c r="B129" s="228" t="s">
        <v>2937</v>
      </c>
      <c r="C129" s="204">
        <v>20000000</v>
      </c>
      <c r="D129" s="204">
        <v>0</v>
      </c>
    </row>
    <row r="130" spans="2:4">
      <c r="B130" s="228" t="s">
        <v>4214</v>
      </c>
      <c r="C130" s="204">
        <v>60000000</v>
      </c>
      <c r="D130" s="204">
        <v>25450521.329999998</v>
      </c>
    </row>
    <row r="131" spans="2:4">
      <c r="B131" s="228" t="s">
        <v>3107</v>
      </c>
      <c r="C131" s="204">
        <v>0</v>
      </c>
      <c r="D131" s="204">
        <v>0</v>
      </c>
    </row>
    <row r="132" spans="2:4">
      <c r="B132" s="227" t="s">
        <v>3611</v>
      </c>
      <c r="C132" s="203">
        <v>613858297</v>
      </c>
      <c r="D132" s="203">
        <v>560935097.34000003</v>
      </c>
    </row>
    <row r="133" spans="2:4">
      <c r="B133" s="228" t="s">
        <v>1044</v>
      </c>
      <c r="C133" s="204">
        <v>7881779</v>
      </c>
      <c r="D133" s="204">
        <v>6305422.6500000004</v>
      </c>
    </row>
    <row r="134" spans="2:4">
      <c r="B134" s="228" t="s">
        <v>1911</v>
      </c>
      <c r="C134" s="204">
        <v>90242267</v>
      </c>
      <c r="D134" s="204">
        <v>90242266.400000006</v>
      </c>
    </row>
    <row r="135" spans="2:4">
      <c r="B135" s="228" t="s">
        <v>2998</v>
      </c>
      <c r="C135" s="204">
        <v>10000000</v>
      </c>
      <c r="D135" s="204">
        <v>10000000</v>
      </c>
    </row>
    <row r="136" spans="2:4">
      <c r="B136" s="228" t="s">
        <v>2917</v>
      </c>
      <c r="C136" s="204">
        <v>7000000</v>
      </c>
      <c r="D136" s="204">
        <v>0</v>
      </c>
    </row>
    <row r="137" spans="2:4">
      <c r="B137" s="228" t="s">
        <v>4209</v>
      </c>
      <c r="C137" s="204">
        <v>489</v>
      </c>
      <c r="D137" s="204">
        <v>0</v>
      </c>
    </row>
    <row r="138" spans="2:4">
      <c r="B138" s="228" t="s">
        <v>2919</v>
      </c>
      <c r="C138" s="204">
        <v>0</v>
      </c>
      <c r="D138" s="204">
        <v>0</v>
      </c>
    </row>
    <row r="139" spans="2:4">
      <c r="B139" s="228" t="s">
        <v>2798</v>
      </c>
      <c r="C139" s="204">
        <v>10000000</v>
      </c>
      <c r="D139" s="204">
        <v>10000000</v>
      </c>
    </row>
    <row r="140" spans="2:4">
      <c r="B140" s="228" t="s">
        <v>2964</v>
      </c>
      <c r="C140" s="204">
        <v>16696074</v>
      </c>
      <c r="D140" s="204">
        <v>16696073.539999999</v>
      </c>
    </row>
    <row r="141" spans="2:4">
      <c r="B141" s="228" t="s">
        <v>3000</v>
      </c>
      <c r="C141" s="204">
        <v>15000000</v>
      </c>
      <c r="D141" s="204">
        <v>15000000</v>
      </c>
    </row>
    <row r="142" spans="2:4">
      <c r="B142" s="228" t="s">
        <v>3021</v>
      </c>
      <c r="C142" s="204">
        <v>0</v>
      </c>
      <c r="D142" s="204">
        <v>0</v>
      </c>
    </row>
    <row r="143" spans="2:4">
      <c r="B143" s="228" t="s">
        <v>2827</v>
      </c>
      <c r="C143" s="204">
        <v>0</v>
      </c>
      <c r="D143" s="204">
        <v>0</v>
      </c>
    </row>
    <row r="144" spans="2:4">
      <c r="B144" s="228" t="s">
        <v>3056</v>
      </c>
      <c r="C144" s="204">
        <v>16283972</v>
      </c>
      <c r="D144" s="204">
        <v>16283971.310000001</v>
      </c>
    </row>
    <row r="145" spans="2:4">
      <c r="B145" s="228" t="s">
        <v>3001</v>
      </c>
      <c r="C145" s="204">
        <v>5412875</v>
      </c>
      <c r="D145" s="204">
        <v>5412874.0999999996</v>
      </c>
    </row>
    <row r="146" spans="2:4">
      <c r="B146" s="228" t="s">
        <v>2924</v>
      </c>
      <c r="C146" s="204">
        <v>0</v>
      </c>
      <c r="D146" s="204">
        <v>0</v>
      </c>
    </row>
    <row r="147" spans="2:4">
      <c r="B147" s="228" t="s">
        <v>2966</v>
      </c>
      <c r="C147" s="204">
        <v>11600000</v>
      </c>
      <c r="D147" s="204">
        <v>11600000</v>
      </c>
    </row>
    <row r="148" spans="2:4">
      <c r="B148" s="228" t="s">
        <v>2970</v>
      </c>
      <c r="C148" s="204">
        <v>12300000</v>
      </c>
      <c r="D148" s="204">
        <v>12300000</v>
      </c>
    </row>
    <row r="149" spans="2:4">
      <c r="B149" s="228" t="s">
        <v>2842</v>
      </c>
      <c r="C149" s="204">
        <v>5000000</v>
      </c>
      <c r="D149" s="204">
        <v>0</v>
      </c>
    </row>
    <row r="150" spans="2:4">
      <c r="B150" s="228" t="s">
        <v>2958</v>
      </c>
      <c r="C150" s="204">
        <v>0</v>
      </c>
      <c r="D150" s="204">
        <v>0</v>
      </c>
    </row>
    <row r="151" spans="2:4">
      <c r="B151" s="228" t="s">
        <v>2960</v>
      </c>
      <c r="C151" s="204">
        <v>12000000</v>
      </c>
      <c r="D151" s="204">
        <v>12000000</v>
      </c>
    </row>
    <row r="152" spans="2:4">
      <c r="B152" s="228" t="s">
        <v>2930</v>
      </c>
      <c r="C152" s="204">
        <v>20000000</v>
      </c>
      <c r="D152" s="204">
        <v>15094490.34</v>
      </c>
    </row>
    <row r="153" spans="2:4">
      <c r="B153" s="228" t="s">
        <v>3007</v>
      </c>
      <c r="C153" s="204">
        <v>25000000</v>
      </c>
      <c r="D153" s="204">
        <v>25000000</v>
      </c>
    </row>
    <row r="154" spans="2:4">
      <c r="B154" s="228" t="s">
        <v>3107</v>
      </c>
      <c r="C154" s="204">
        <v>0</v>
      </c>
      <c r="D154" s="204">
        <v>0</v>
      </c>
    </row>
    <row r="155" spans="2:4">
      <c r="B155" s="228" t="s">
        <v>3077</v>
      </c>
      <c r="C155" s="204">
        <v>34440841</v>
      </c>
      <c r="D155" s="204">
        <v>0</v>
      </c>
    </row>
    <row r="156" spans="2:4">
      <c r="B156" s="228" t="s">
        <v>3128</v>
      </c>
      <c r="C156" s="204">
        <v>270000000</v>
      </c>
      <c r="D156" s="204">
        <v>269999999</v>
      </c>
    </row>
    <row r="157" spans="2:4" ht="14.45" customHeight="1">
      <c r="B157" s="228" t="s">
        <v>3114</v>
      </c>
      <c r="C157" s="204">
        <v>45000000</v>
      </c>
      <c r="D157" s="204">
        <v>45000000</v>
      </c>
    </row>
    <row r="158" spans="2:4">
      <c r="B158" s="227" t="s">
        <v>3720</v>
      </c>
      <c r="C158" s="203">
        <v>15000000</v>
      </c>
      <c r="D158" s="203">
        <v>0</v>
      </c>
    </row>
    <row r="159" spans="2:4">
      <c r="B159" s="228" t="s">
        <v>3682</v>
      </c>
      <c r="C159" s="204">
        <v>15000000</v>
      </c>
      <c r="D159" s="204">
        <v>0</v>
      </c>
    </row>
    <row r="160" spans="2:4">
      <c r="B160" s="227" t="s">
        <v>3612</v>
      </c>
      <c r="C160" s="203">
        <v>1034910280.99</v>
      </c>
      <c r="D160" s="203">
        <v>771997859.33000004</v>
      </c>
    </row>
    <row r="161" spans="2:4">
      <c r="B161" s="228" t="s">
        <v>626</v>
      </c>
      <c r="C161" s="204">
        <v>50861077</v>
      </c>
      <c r="D161" s="204">
        <v>41431442.520000003</v>
      </c>
    </row>
    <row r="162" spans="2:4">
      <c r="B162" s="228" t="s">
        <v>3201</v>
      </c>
      <c r="C162" s="204">
        <v>539458884</v>
      </c>
      <c r="D162" s="204">
        <v>539458884</v>
      </c>
    </row>
    <row r="163" spans="2:4">
      <c r="B163" s="228" t="s">
        <v>665</v>
      </c>
      <c r="C163" s="204">
        <v>100000000</v>
      </c>
      <c r="D163" s="204">
        <v>4217527.25</v>
      </c>
    </row>
    <row r="164" spans="2:4" ht="13.9" customHeight="1">
      <c r="B164" s="228" t="s">
        <v>1909</v>
      </c>
      <c r="C164" s="204">
        <v>37249052</v>
      </c>
      <c r="D164" s="204">
        <v>37249052</v>
      </c>
    </row>
    <row r="165" spans="2:4">
      <c r="B165" s="228" t="s">
        <v>2128</v>
      </c>
      <c r="C165" s="204">
        <v>3788435</v>
      </c>
      <c r="D165" s="204">
        <v>3788434.01</v>
      </c>
    </row>
    <row r="166" spans="2:4" ht="19.899999999999999" customHeight="1">
      <c r="B166" s="228" t="s">
        <v>1905</v>
      </c>
      <c r="C166" s="204">
        <v>39321294</v>
      </c>
      <c r="D166" s="204">
        <v>38761938.630000003</v>
      </c>
    </row>
    <row r="167" spans="2:4">
      <c r="B167" s="228" t="s">
        <v>913</v>
      </c>
      <c r="C167" s="204">
        <v>5000000</v>
      </c>
      <c r="D167" s="204">
        <v>0</v>
      </c>
    </row>
    <row r="168" spans="2:4">
      <c r="B168" s="228" t="s">
        <v>986</v>
      </c>
      <c r="C168" s="204">
        <v>8607582</v>
      </c>
      <c r="D168" s="204">
        <v>8607582</v>
      </c>
    </row>
    <row r="169" spans="2:4">
      <c r="B169" s="228" t="s">
        <v>637</v>
      </c>
      <c r="C169" s="204">
        <v>93603888</v>
      </c>
      <c r="D169" s="204">
        <v>82635243.599999994</v>
      </c>
    </row>
    <row r="170" spans="2:4">
      <c r="B170" s="228" t="s">
        <v>2558</v>
      </c>
      <c r="C170" s="204">
        <v>2676046</v>
      </c>
      <c r="D170" s="204">
        <v>0</v>
      </c>
    </row>
    <row r="171" spans="2:4">
      <c r="B171" s="228" t="s">
        <v>3121</v>
      </c>
      <c r="C171" s="204">
        <v>3153003.25</v>
      </c>
      <c r="D171" s="204">
        <v>2522402.6</v>
      </c>
    </row>
    <row r="172" spans="2:4">
      <c r="B172" s="228" t="s">
        <v>3127</v>
      </c>
      <c r="C172" s="204">
        <v>5790644.7199999997</v>
      </c>
      <c r="D172" s="204">
        <v>4632515.78</v>
      </c>
    </row>
    <row r="173" spans="2:4" ht="18.600000000000001" customHeight="1">
      <c r="B173" s="228" t="s">
        <v>3097</v>
      </c>
      <c r="C173" s="204">
        <v>15943993</v>
      </c>
      <c r="D173" s="204">
        <v>0</v>
      </c>
    </row>
    <row r="174" spans="2:4" ht="19.149999999999999" customHeight="1">
      <c r="B174" s="228" t="s">
        <v>3702</v>
      </c>
      <c r="C174" s="204">
        <v>5500000</v>
      </c>
      <c r="D174" s="204">
        <v>0</v>
      </c>
    </row>
    <row r="175" spans="2:4" ht="19.899999999999999" customHeight="1">
      <c r="B175" s="228" t="s">
        <v>3129</v>
      </c>
      <c r="C175" s="204">
        <v>7462000</v>
      </c>
      <c r="D175" s="204">
        <v>2093380.71</v>
      </c>
    </row>
    <row r="176" spans="2:4">
      <c r="B176" s="228" t="s">
        <v>3130</v>
      </c>
      <c r="C176" s="204">
        <v>9462000</v>
      </c>
      <c r="D176" s="204">
        <v>0</v>
      </c>
    </row>
    <row r="177" spans="2:9" ht="16.899999999999999" customHeight="1">
      <c r="B177" s="228" t="s">
        <v>3094</v>
      </c>
      <c r="C177" s="204">
        <v>9462000</v>
      </c>
      <c r="D177" s="204">
        <v>2072397.35</v>
      </c>
    </row>
    <row r="178" spans="2:9" ht="20.45" customHeight="1">
      <c r="B178" s="228" t="s">
        <v>3131</v>
      </c>
      <c r="C178" s="204">
        <v>6774906</v>
      </c>
      <c r="D178" s="204">
        <v>1774905.47</v>
      </c>
    </row>
    <row r="179" spans="2:9">
      <c r="B179" s="228" t="s">
        <v>3120</v>
      </c>
      <c r="C179" s="204">
        <v>9462000</v>
      </c>
      <c r="D179" s="204">
        <v>0</v>
      </c>
    </row>
    <row r="180" spans="2:9">
      <c r="B180" s="228" t="s">
        <v>3099</v>
      </c>
      <c r="C180" s="204">
        <v>6462000</v>
      </c>
      <c r="D180" s="204">
        <v>1693855.6</v>
      </c>
    </row>
    <row r="181" spans="2:9">
      <c r="B181" s="228" t="s">
        <v>3123</v>
      </c>
      <c r="C181" s="204">
        <v>9462000</v>
      </c>
      <c r="D181" s="204">
        <v>0</v>
      </c>
    </row>
    <row r="182" spans="2:9">
      <c r="B182" s="228" t="s">
        <v>3125</v>
      </c>
      <c r="C182" s="204">
        <v>6462000</v>
      </c>
      <c r="D182" s="204">
        <v>0</v>
      </c>
    </row>
    <row r="183" spans="2:9">
      <c r="B183" s="228" t="s">
        <v>3126</v>
      </c>
      <c r="C183" s="204">
        <v>6462000</v>
      </c>
      <c r="D183" s="204">
        <v>0</v>
      </c>
    </row>
    <row r="184" spans="2:9">
      <c r="B184" s="228" t="s">
        <v>3101</v>
      </c>
      <c r="C184" s="204">
        <v>9462000</v>
      </c>
      <c r="D184" s="204">
        <v>0</v>
      </c>
      <c r="I184" s="44"/>
    </row>
    <row r="185" spans="2:9" ht="19.899999999999999" customHeight="1">
      <c r="B185" s="228" t="s">
        <v>3095</v>
      </c>
      <c r="C185" s="204">
        <v>6462000</v>
      </c>
      <c r="D185" s="204">
        <v>0</v>
      </c>
      <c r="I185" s="44"/>
    </row>
    <row r="186" spans="2:9">
      <c r="B186" s="228" t="s">
        <v>3103</v>
      </c>
      <c r="C186" s="204">
        <v>14340058.02</v>
      </c>
      <c r="D186" s="204">
        <v>0</v>
      </c>
    </row>
    <row r="187" spans="2:9" ht="31.9" customHeight="1">
      <c r="B187" s="228" t="s">
        <v>3649</v>
      </c>
      <c r="C187" s="204">
        <v>1900000</v>
      </c>
      <c r="D187" s="204">
        <v>0</v>
      </c>
    </row>
    <row r="188" spans="2:9">
      <c r="B188" s="228" t="s">
        <v>3668</v>
      </c>
      <c r="C188" s="204">
        <v>1500000</v>
      </c>
      <c r="D188" s="204">
        <v>0</v>
      </c>
    </row>
    <row r="189" spans="2:9">
      <c r="B189" s="228" t="s">
        <v>3648</v>
      </c>
      <c r="C189" s="204">
        <v>4500000</v>
      </c>
      <c r="D189" s="204">
        <v>0</v>
      </c>
    </row>
    <row r="190" spans="2:9">
      <c r="B190" s="228" t="s">
        <v>3673</v>
      </c>
      <c r="C190" s="204">
        <v>9521418</v>
      </c>
      <c r="D190" s="204">
        <v>1058297.81</v>
      </c>
    </row>
    <row r="191" spans="2:9">
      <c r="B191" s="228" t="s">
        <v>3696</v>
      </c>
      <c r="C191" s="204">
        <v>4000000</v>
      </c>
      <c r="D191" s="204">
        <v>0</v>
      </c>
    </row>
    <row r="192" spans="2:9">
      <c r="B192" s="228" t="s">
        <v>3694</v>
      </c>
      <c r="C192" s="204">
        <v>800000</v>
      </c>
      <c r="D192" s="204">
        <v>0</v>
      </c>
    </row>
    <row r="193" spans="2:4">
      <c r="B193" s="227" t="s">
        <v>3755</v>
      </c>
      <c r="C193" s="203">
        <v>1020000000</v>
      </c>
      <c r="D193" s="203">
        <v>641880168.38</v>
      </c>
    </row>
    <row r="194" spans="2:4">
      <c r="B194" s="228" t="s">
        <v>927</v>
      </c>
      <c r="C194" s="204">
        <v>765000000</v>
      </c>
      <c r="D194" s="204">
        <v>524333773.44999999</v>
      </c>
    </row>
    <row r="195" spans="2:4">
      <c r="B195" s="228" t="s">
        <v>928</v>
      </c>
      <c r="C195" s="204">
        <v>230000000</v>
      </c>
      <c r="D195" s="204">
        <v>117546394.92999999</v>
      </c>
    </row>
    <row r="196" spans="2:4">
      <c r="B196" s="228" t="s">
        <v>624</v>
      </c>
      <c r="C196" s="204">
        <v>25000000</v>
      </c>
      <c r="D196" s="204">
        <v>0</v>
      </c>
    </row>
    <row r="197" spans="2:4">
      <c r="B197" s="193" t="s">
        <v>74</v>
      </c>
      <c r="C197" s="204">
        <v>500000000</v>
      </c>
      <c r="D197" s="204">
        <v>500000000</v>
      </c>
    </row>
    <row r="198" spans="2:4">
      <c r="B198" s="227" t="s">
        <v>3613</v>
      </c>
      <c r="C198" s="203">
        <v>500000000</v>
      </c>
      <c r="D198" s="203">
        <v>500000000</v>
      </c>
    </row>
    <row r="199" spans="2:4">
      <c r="B199" s="228" t="s">
        <v>2510</v>
      </c>
      <c r="C199" s="204">
        <v>250000000</v>
      </c>
      <c r="D199" s="204">
        <v>250000000</v>
      </c>
    </row>
    <row r="200" spans="2:4">
      <c r="B200" s="228" t="s">
        <v>808</v>
      </c>
      <c r="C200" s="204">
        <v>250000000</v>
      </c>
      <c r="D200" s="204">
        <v>250000000</v>
      </c>
    </row>
    <row r="201" spans="2:4">
      <c r="B201" s="222" t="s">
        <v>605</v>
      </c>
      <c r="C201" s="205">
        <v>43952578214.970009</v>
      </c>
      <c r="D201" s="205">
        <v>33329578230.610004</v>
      </c>
    </row>
    <row r="202" spans="2:4">
      <c r="B202" s="223" t="s">
        <v>26</v>
      </c>
      <c r="C202" s="224"/>
      <c r="D202" s="224"/>
    </row>
    <row r="203" spans="2:4" ht="22.9" customHeight="1">
      <c r="B203" s="263" t="s">
        <v>4315</v>
      </c>
      <c r="C203" s="263"/>
      <c r="D203" s="263"/>
    </row>
    <row r="204" spans="2:4">
      <c r="B204" s="225" t="s">
        <v>3614</v>
      </c>
      <c r="C204" s="225"/>
      <c r="D204" s="225"/>
    </row>
    <row r="205" spans="2:4">
      <c r="B205" s="223" t="s">
        <v>46</v>
      </c>
      <c r="C205" s="225"/>
      <c r="D205" s="225"/>
    </row>
    <row r="206" spans="2:4" ht="22.5">
      <c r="B206" s="225" t="s">
        <v>3746</v>
      </c>
      <c r="C206" s="225"/>
      <c r="D206" s="225"/>
    </row>
  </sheetData>
  <mergeCells count="11">
    <mergeCell ref="A1:E1"/>
    <mergeCell ref="A2:E2"/>
    <mergeCell ref="A3:E3"/>
    <mergeCell ref="A6:E6"/>
    <mergeCell ref="A8:E8"/>
    <mergeCell ref="A5:E5"/>
    <mergeCell ref="B11:B12"/>
    <mergeCell ref="C11:C12"/>
    <mergeCell ref="D11:D12"/>
    <mergeCell ref="B203:D203"/>
    <mergeCell ref="A7:E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E417D-2434-43AB-877B-2C2A67E0DA1B}">
  <dimension ref="A1:F38"/>
  <sheetViews>
    <sheetView showGridLines="0" zoomScale="81" zoomScaleNormal="80" workbookViewId="0">
      <selection activeCell="B40" sqref="B40"/>
    </sheetView>
  </sheetViews>
  <sheetFormatPr baseColWidth="10" defaultColWidth="11.42578125" defaultRowHeight="15"/>
  <cols>
    <col min="1" max="1" width="84" bestFit="1" customWidth="1"/>
    <col min="2" max="2" width="23.28515625" bestFit="1" customWidth="1"/>
    <col min="3" max="3" width="24.85546875" bestFit="1" customWidth="1"/>
    <col min="4" max="4" width="28.7109375" bestFit="1" customWidth="1"/>
    <col min="5" max="5" width="22.5703125" customWidth="1"/>
    <col min="6" max="6" width="21" bestFit="1" customWidth="1"/>
    <col min="7" max="7" width="28" bestFit="1" customWidth="1"/>
    <col min="8" max="8" width="12.28515625" bestFit="1" customWidth="1"/>
    <col min="9" max="9" width="30.42578125" customWidth="1"/>
    <col min="10" max="10" width="12.28515625" bestFit="1" customWidth="1"/>
    <col min="11" max="11" width="12.140625" bestFit="1" customWidth="1"/>
  </cols>
  <sheetData>
    <row r="1" spans="1:6" ht="28.5" customHeight="1">
      <c r="A1" s="231" t="s">
        <v>0</v>
      </c>
      <c r="B1" s="231"/>
      <c r="C1" s="231"/>
      <c r="D1" s="231"/>
      <c r="E1" s="231"/>
      <c r="F1" s="231"/>
    </row>
    <row r="2" spans="1:6" ht="21" customHeight="1">
      <c r="A2" s="232" t="s">
        <v>1</v>
      </c>
      <c r="B2" s="232"/>
      <c r="C2" s="232"/>
      <c r="D2" s="232"/>
      <c r="E2" s="232"/>
      <c r="F2" s="232"/>
    </row>
    <row r="3" spans="1:6" ht="15" customHeight="1">
      <c r="A3" s="245" t="s">
        <v>2</v>
      </c>
      <c r="B3" s="245"/>
      <c r="C3" s="245"/>
      <c r="D3" s="245"/>
      <c r="E3" s="245"/>
      <c r="F3" s="245"/>
    </row>
    <row r="5" spans="1:6" ht="18.75" customHeight="1">
      <c r="A5" s="247" t="s">
        <v>29</v>
      </c>
      <c r="B5" s="247"/>
      <c r="C5" s="247"/>
      <c r="D5" s="247"/>
      <c r="E5" s="247"/>
      <c r="F5" s="247"/>
    </row>
    <row r="6" spans="1:6" ht="18.75">
      <c r="A6" s="247" t="s">
        <v>3639</v>
      </c>
      <c r="B6" s="247"/>
      <c r="C6" s="247"/>
      <c r="D6" s="247"/>
      <c r="E6" s="247"/>
      <c r="F6" s="247"/>
    </row>
    <row r="7" spans="1:6" ht="18.75" customHeight="1">
      <c r="A7" s="264" t="s">
        <v>4316</v>
      </c>
      <c r="B7" s="264"/>
      <c r="C7" s="264"/>
      <c r="D7" s="264"/>
      <c r="E7" s="264"/>
      <c r="F7" s="264"/>
    </row>
    <row r="8" spans="1:6" ht="18.75" customHeight="1">
      <c r="A8" s="264" t="s">
        <v>4317</v>
      </c>
      <c r="B8" s="264"/>
      <c r="C8" s="264"/>
      <c r="D8" s="264"/>
      <c r="E8" s="264"/>
      <c r="F8" s="264"/>
    </row>
    <row r="9" spans="1:6" ht="15.75">
      <c r="A9" s="249" t="s">
        <v>3640</v>
      </c>
      <c r="B9" s="249"/>
      <c r="C9" s="249"/>
      <c r="D9" s="249"/>
      <c r="E9" s="249"/>
      <c r="F9" s="249"/>
    </row>
    <row r="15" spans="1:6">
      <c r="A15" s="230" t="s">
        <v>3641</v>
      </c>
      <c r="B15" t="s">
        <v>3642</v>
      </c>
      <c r="C15" t="s">
        <v>3736</v>
      </c>
      <c r="D15" t="s">
        <v>3643</v>
      </c>
    </row>
    <row r="16" spans="1:6">
      <c r="A16" s="210" t="s">
        <v>3644</v>
      </c>
      <c r="B16" s="45">
        <v>1532354614554</v>
      </c>
      <c r="C16" s="45">
        <v>1574463922105.9602</v>
      </c>
      <c r="D16" s="45">
        <v>1273122372820.4805</v>
      </c>
    </row>
    <row r="17" spans="1:4">
      <c r="A17" s="211" t="s">
        <v>14</v>
      </c>
      <c r="B17" s="45">
        <v>1418686514950</v>
      </c>
      <c r="C17" s="45">
        <v>1460795822501.9602</v>
      </c>
      <c r="D17" s="45">
        <v>1185709582463.1306</v>
      </c>
    </row>
    <row r="18" spans="1:4">
      <c r="A18" s="212" t="s">
        <v>15</v>
      </c>
      <c r="B18" s="45">
        <v>1217765874318</v>
      </c>
      <c r="C18" s="45">
        <v>1253815098659.5498</v>
      </c>
      <c r="D18" s="45">
        <v>1046748628585.3809</v>
      </c>
    </row>
    <row r="19" spans="1:4">
      <c r="A19" s="213" t="s">
        <v>31</v>
      </c>
      <c r="B19" s="45">
        <v>486795809749</v>
      </c>
      <c r="C19" s="45">
        <v>497120962788.19006</v>
      </c>
      <c r="D19" s="45">
        <v>391327205852.85101</v>
      </c>
    </row>
    <row r="20" spans="1:4">
      <c r="A20" s="213" t="s">
        <v>32</v>
      </c>
      <c r="B20" s="45">
        <v>73535970561</v>
      </c>
      <c r="C20" s="45">
        <v>77662028127.320007</v>
      </c>
      <c r="D20" s="45">
        <v>62135368424.469986</v>
      </c>
    </row>
    <row r="21" spans="1:4">
      <c r="A21" s="213" t="s">
        <v>16</v>
      </c>
      <c r="B21" s="45">
        <v>263816794305</v>
      </c>
      <c r="C21" s="45">
        <v>263892108154</v>
      </c>
      <c r="D21" s="45">
        <v>215377562886.61993</v>
      </c>
    </row>
    <row r="22" spans="1:4">
      <c r="A22" s="213" t="s">
        <v>33</v>
      </c>
      <c r="B22" s="45">
        <v>14201850000</v>
      </c>
      <c r="C22" s="45">
        <v>21201850000</v>
      </c>
      <c r="D22" s="45">
        <v>19513956118.069996</v>
      </c>
    </row>
    <row r="23" spans="1:4">
      <c r="A23" s="213" t="s">
        <v>34</v>
      </c>
      <c r="B23" s="45">
        <v>379413090403</v>
      </c>
      <c r="C23" s="45">
        <v>393770376874.12</v>
      </c>
      <c r="D23" s="45">
        <v>358300842862.19995</v>
      </c>
    </row>
    <row r="24" spans="1:4">
      <c r="A24" s="213" t="s">
        <v>35</v>
      </c>
      <c r="B24" s="45">
        <v>2359300</v>
      </c>
      <c r="C24" s="45">
        <v>167772715.92000002</v>
      </c>
      <c r="D24" s="45">
        <v>93692441.170000017</v>
      </c>
    </row>
    <row r="25" spans="1:4">
      <c r="A25" s="212" t="s">
        <v>17</v>
      </c>
      <c r="B25" s="45">
        <v>200920640632</v>
      </c>
      <c r="C25" s="45">
        <v>206980723842.41003</v>
      </c>
      <c r="D25" s="45">
        <v>138960953877.74991</v>
      </c>
    </row>
    <row r="26" spans="1:4">
      <c r="A26" s="213" t="s">
        <v>36</v>
      </c>
      <c r="B26" s="45">
        <v>75124304565</v>
      </c>
      <c r="C26" s="45">
        <v>58551986969.120033</v>
      </c>
      <c r="D26" s="45">
        <v>42921270619.91996</v>
      </c>
    </row>
    <row r="27" spans="1:4">
      <c r="A27" s="213" t="s">
        <v>37</v>
      </c>
      <c r="B27" s="45">
        <v>57840512900</v>
      </c>
      <c r="C27" s="45">
        <v>68877619682.860016</v>
      </c>
      <c r="D27" s="45">
        <v>40361795810.109962</v>
      </c>
    </row>
    <row r="28" spans="1:4">
      <c r="A28" s="213" t="s">
        <v>38</v>
      </c>
      <c r="B28" s="45">
        <v>9142603</v>
      </c>
      <c r="C28" s="45">
        <v>77452143.969999999</v>
      </c>
      <c r="D28" s="45">
        <v>20211099.289999999</v>
      </c>
    </row>
    <row r="29" spans="1:4">
      <c r="A29" s="213" t="s">
        <v>39</v>
      </c>
      <c r="B29" s="45">
        <v>2087679447</v>
      </c>
      <c r="C29" s="45">
        <v>3944760343.1000004</v>
      </c>
      <c r="D29" s="45">
        <v>1409827786.4000001</v>
      </c>
    </row>
    <row r="30" spans="1:4">
      <c r="A30" s="213" t="s">
        <v>40</v>
      </c>
      <c r="B30" s="45">
        <v>64412716842</v>
      </c>
      <c r="C30" s="45">
        <v>75350468412.360001</v>
      </c>
      <c r="D30" s="45">
        <v>54247848562.029999</v>
      </c>
    </row>
    <row r="31" spans="1:4">
      <c r="A31" s="213" t="s">
        <v>41</v>
      </c>
      <c r="B31" s="45">
        <v>1446284275</v>
      </c>
      <c r="C31" s="45">
        <v>178436290.99999988</v>
      </c>
      <c r="D31" s="45">
        <v>0</v>
      </c>
    </row>
    <row r="32" spans="1:4">
      <c r="A32" s="211" t="s">
        <v>3645</v>
      </c>
      <c r="B32" s="45">
        <v>113668099604</v>
      </c>
      <c r="C32" s="45">
        <v>113668099604</v>
      </c>
      <c r="D32" s="45">
        <v>87412790357.350006</v>
      </c>
    </row>
    <row r="33" spans="1:4">
      <c r="A33" s="212" t="s">
        <v>25</v>
      </c>
      <c r="B33" s="45">
        <v>113668099604</v>
      </c>
      <c r="C33" s="45">
        <v>113668099604</v>
      </c>
      <c r="D33" s="45">
        <v>87412790357.350006</v>
      </c>
    </row>
    <row r="34" spans="1:4">
      <c r="A34" s="213" t="s">
        <v>43</v>
      </c>
      <c r="B34" s="45">
        <v>4281932616</v>
      </c>
      <c r="C34" s="45">
        <v>4281932616</v>
      </c>
      <c r="D34" s="45">
        <v>3236443934.6399999</v>
      </c>
    </row>
    <row r="35" spans="1:4">
      <c r="A35" s="213" t="s">
        <v>44</v>
      </c>
      <c r="B35" s="45">
        <v>109386166988</v>
      </c>
      <c r="C35" s="45">
        <v>107956166988</v>
      </c>
      <c r="D35" s="45">
        <v>82776968527.51001</v>
      </c>
    </row>
    <row r="36" spans="1:4">
      <c r="A36" s="213" t="s">
        <v>3646</v>
      </c>
      <c r="B36" s="45">
        <v>0</v>
      </c>
      <c r="C36" s="45">
        <v>0</v>
      </c>
      <c r="D36" s="45">
        <v>0</v>
      </c>
    </row>
    <row r="37" spans="1:4">
      <c r="A37" s="213" t="s">
        <v>3722</v>
      </c>
      <c r="B37" s="45">
        <v>0</v>
      </c>
      <c r="C37" s="45">
        <v>1430000000</v>
      </c>
      <c r="D37" s="45">
        <v>1399377895.2</v>
      </c>
    </row>
    <row r="38" spans="1:4">
      <c r="A38" s="210" t="s">
        <v>605</v>
      </c>
      <c r="B38" s="45">
        <v>1532354614554</v>
      </c>
      <c r="C38" s="45">
        <v>1574463922105.9602</v>
      </c>
      <c r="D38" s="45">
        <v>1273122372820.4805</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5"/>
  <sheetViews>
    <sheetView showGridLines="0" zoomScale="90" zoomScaleNormal="90" workbookViewId="0">
      <selection activeCell="F28" sqref="F28"/>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231" t="s">
        <v>0</v>
      </c>
      <c r="B1" s="231"/>
      <c r="C1" s="231"/>
      <c r="D1" s="231"/>
      <c r="E1" s="231"/>
      <c r="F1" s="231"/>
      <c r="G1" s="3"/>
      <c r="H1" s="3"/>
    </row>
    <row r="2" spans="1:9" ht="21" customHeight="1">
      <c r="A2" s="232" t="s">
        <v>1</v>
      </c>
      <c r="B2" s="232"/>
      <c r="C2" s="232"/>
      <c r="D2" s="232"/>
      <c r="E2" s="232"/>
      <c r="F2" s="232"/>
      <c r="G2" s="2"/>
      <c r="H2" s="2"/>
    </row>
    <row r="3" spans="1:9" ht="15" customHeight="1">
      <c r="A3" s="245" t="s">
        <v>2</v>
      </c>
      <c r="B3" s="245"/>
      <c r="C3" s="245"/>
      <c r="D3" s="245"/>
      <c r="E3" s="245"/>
      <c r="F3" s="245"/>
      <c r="G3" s="1"/>
      <c r="H3" s="72"/>
    </row>
    <row r="5" spans="1:9" ht="18.75">
      <c r="A5" s="246" t="s">
        <v>29</v>
      </c>
      <c r="B5" s="246"/>
      <c r="C5" s="246"/>
      <c r="D5" s="246"/>
      <c r="E5" s="246"/>
      <c r="F5" s="246"/>
      <c r="G5" s="4"/>
      <c r="H5" s="51"/>
    </row>
    <row r="6" spans="1:9" ht="18.75" customHeight="1">
      <c r="A6" s="247" t="s">
        <v>30</v>
      </c>
      <c r="B6" s="247"/>
      <c r="C6" s="247"/>
      <c r="D6" s="247"/>
      <c r="E6" s="247"/>
      <c r="F6" s="247"/>
      <c r="G6" s="4"/>
      <c r="H6" s="4"/>
    </row>
    <row r="7" spans="1:9" ht="18.75">
      <c r="A7" s="243" t="s">
        <v>4314</v>
      </c>
      <c r="B7" s="243"/>
      <c r="C7" s="243"/>
      <c r="D7" s="243"/>
      <c r="E7" s="243"/>
      <c r="F7" s="243"/>
      <c r="G7" s="12"/>
      <c r="H7" s="52"/>
    </row>
    <row r="8" spans="1:9" ht="15.75">
      <c r="A8" s="249" t="s">
        <v>5</v>
      </c>
      <c r="B8" s="249"/>
      <c r="C8" s="249"/>
      <c r="D8" s="249"/>
      <c r="E8" s="249"/>
      <c r="F8" s="249"/>
      <c r="G8" s="50"/>
      <c r="H8" s="6"/>
    </row>
    <row r="9" spans="1:9">
      <c r="G9" s="12"/>
    </row>
    <row r="10" spans="1:9">
      <c r="G10" s="12"/>
      <c r="H10" s="12"/>
    </row>
    <row r="11" spans="1:9" ht="15" customHeight="1">
      <c r="B11" s="248" t="s">
        <v>6</v>
      </c>
      <c r="C11" s="47" t="s">
        <v>7</v>
      </c>
      <c r="D11" s="47" t="s">
        <v>3732</v>
      </c>
      <c r="E11" s="237" t="s">
        <v>8</v>
      </c>
    </row>
    <row r="12" spans="1:9" ht="15" customHeight="1">
      <c r="B12" s="248"/>
      <c r="C12" s="49" t="s">
        <v>3743</v>
      </c>
      <c r="D12" s="49" t="s">
        <v>3740</v>
      </c>
      <c r="E12" s="237"/>
      <c r="F12" s="12"/>
      <c r="G12" s="12"/>
      <c r="H12" s="12"/>
      <c r="I12" s="12"/>
    </row>
    <row r="13" spans="1:9">
      <c r="B13" s="22" t="s">
        <v>14</v>
      </c>
      <c r="C13" s="20">
        <f>+C14+C21</f>
        <v>1418686.51495</v>
      </c>
      <c r="D13" s="20">
        <f>+D14+D21</f>
        <v>1460795.8225019602</v>
      </c>
      <c r="E13" s="98">
        <f>E14+E21</f>
        <v>1185709.5824631311</v>
      </c>
      <c r="G13" s="12"/>
      <c r="H13" s="12"/>
      <c r="I13" s="12"/>
    </row>
    <row r="14" spans="1:9">
      <c r="B14" s="23" t="s">
        <v>15</v>
      </c>
      <c r="C14" s="82">
        <f>SUM(C15:C20)</f>
        <v>1217765.8743179999</v>
      </c>
      <c r="D14" s="82">
        <f>SUM(D15:D20)</f>
        <v>1253815.0986595501</v>
      </c>
      <c r="E14" s="99">
        <f>SUM(E15:E20)</f>
        <v>1046748.6285853811</v>
      </c>
      <c r="G14" s="12"/>
      <c r="H14" s="12"/>
      <c r="I14" s="12"/>
    </row>
    <row r="15" spans="1:9" ht="12.75" customHeight="1">
      <c r="B15" s="24" t="s">
        <v>31</v>
      </c>
      <c r="C15" s="80">
        <v>486795.80974900001</v>
      </c>
      <c r="D15" s="80">
        <v>497120.96278819011</v>
      </c>
      <c r="E15" s="97">
        <v>391327.20585285121</v>
      </c>
      <c r="F15" s="21"/>
      <c r="G15" s="12"/>
      <c r="H15" s="12"/>
      <c r="I15" s="12"/>
    </row>
    <row r="16" spans="1:9">
      <c r="B16" s="24" t="s">
        <v>32</v>
      </c>
      <c r="C16" s="80">
        <v>73535.970560999995</v>
      </c>
      <c r="D16" s="80">
        <v>77662.028127320009</v>
      </c>
      <c r="E16" s="97">
        <v>62135.368424469998</v>
      </c>
      <c r="F16" s="112"/>
      <c r="G16" s="12"/>
      <c r="H16" s="12"/>
    </row>
    <row r="17" spans="2:10">
      <c r="B17" s="24" t="s">
        <v>16</v>
      </c>
      <c r="C17" s="80">
        <v>263816.79430499999</v>
      </c>
      <c r="D17" s="80">
        <v>263892.10815400002</v>
      </c>
      <c r="E17" s="97">
        <v>215377.56288661997</v>
      </c>
      <c r="F17" s="21"/>
      <c r="G17" s="12"/>
      <c r="H17" s="12"/>
    </row>
    <row r="18" spans="2:10">
      <c r="B18" s="24" t="s">
        <v>33</v>
      </c>
      <c r="C18" s="73">
        <v>14201.85</v>
      </c>
      <c r="D18" s="73">
        <v>21201.85</v>
      </c>
      <c r="E18" s="97">
        <v>19513.95611807</v>
      </c>
      <c r="F18" s="70"/>
      <c r="G18" s="12"/>
      <c r="H18" s="12"/>
    </row>
    <row r="19" spans="2:10">
      <c r="B19" s="24" t="s">
        <v>34</v>
      </c>
      <c r="C19" s="80">
        <v>379413.09040300001</v>
      </c>
      <c r="D19" s="80">
        <v>393770.37687411997</v>
      </c>
      <c r="E19" s="97">
        <v>358300.84286219993</v>
      </c>
      <c r="F19" s="21"/>
      <c r="G19" s="12"/>
      <c r="H19" s="12"/>
    </row>
    <row r="20" spans="2:10">
      <c r="B20" s="24" t="s">
        <v>35</v>
      </c>
      <c r="C20" s="80">
        <v>2.3593000000000002</v>
      </c>
      <c r="D20" s="80">
        <v>167.77271592</v>
      </c>
      <c r="E20" s="97">
        <v>93.692441169999981</v>
      </c>
      <c r="F20" s="21"/>
      <c r="G20" s="12"/>
      <c r="H20" s="12"/>
      <c r="J20" s="12"/>
    </row>
    <row r="21" spans="2:10">
      <c r="B21" s="23" t="s">
        <v>17</v>
      </c>
      <c r="C21" s="82">
        <f>SUM(C22:C27)</f>
        <v>200920.640632</v>
      </c>
      <c r="D21" s="82">
        <f>SUM(D22:D27)</f>
        <v>206980.72384241002</v>
      </c>
      <c r="E21" s="99">
        <f>SUM(E22:E27)</f>
        <v>138960.95387774988</v>
      </c>
      <c r="F21" s="21"/>
      <c r="G21" s="12"/>
      <c r="H21" s="12"/>
      <c r="I21" s="12"/>
    </row>
    <row r="22" spans="2:10">
      <c r="B22" s="24" t="s">
        <v>36</v>
      </c>
      <c r="C22" s="80">
        <v>75124.304564999999</v>
      </c>
      <c r="D22" s="80">
        <v>58551.986969120029</v>
      </c>
      <c r="E22" s="97">
        <v>42921.270619919967</v>
      </c>
      <c r="F22" s="21"/>
      <c r="G22" s="12"/>
      <c r="H22" s="12"/>
      <c r="I22" s="43"/>
    </row>
    <row r="23" spans="2:10">
      <c r="B23" s="24" t="s">
        <v>37</v>
      </c>
      <c r="C23" s="80">
        <v>57840.512900000002</v>
      </c>
      <c r="D23" s="80">
        <v>68877.619682860008</v>
      </c>
      <c r="E23" s="97">
        <v>40361.795810109928</v>
      </c>
      <c r="F23" s="21"/>
      <c r="G23" s="12"/>
      <c r="H23" s="12"/>
    </row>
    <row r="24" spans="2:10">
      <c r="B24" s="24" t="s">
        <v>38</v>
      </c>
      <c r="C24" s="80">
        <v>9.1426029999999994</v>
      </c>
      <c r="D24" s="80">
        <v>77.452143969999995</v>
      </c>
      <c r="E24" s="97">
        <v>20.211099289999996</v>
      </c>
      <c r="F24" s="21"/>
      <c r="G24" s="12"/>
      <c r="H24" s="12"/>
    </row>
    <row r="25" spans="2:10">
      <c r="B25" s="24" t="s">
        <v>39</v>
      </c>
      <c r="C25" s="80">
        <v>2087.679447</v>
      </c>
      <c r="D25" s="80">
        <v>3944.7603431000002</v>
      </c>
      <c r="E25" s="97">
        <v>1409.8277863999999</v>
      </c>
      <c r="F25" s="21"/>
      <c r="G25" s="12"/>
      <c r="H25" s="12"/>
    </row>
    <row r="26" spans="2:10">
      <c r="B26" s="24" t="s">
        <v>40</v>
      </c>
      <c r="C26" s="80">
        <v>64412.716842000002</v>
      </c>
      <c r="D26" s="80">
        <v>75350.468412360016</v>
      </c>
      <c r="E26" s="97">
        <v>54247.848562029998</v>
      </c>
      <c r="F26" s="21"/>
      <c r="G26" s="12"/>
      <c r="H26" s="12"/>
    </row>
    <row r="27" spans="2:10">
      <c r="B27" s="24" t="s">
        <v>41</v>
      </c>
      <c r="C27" s="80">
        <v>1446.284275</v>
      </c>
      <c r="D27" s="80">
        <v>178.43629100000001</v>
      </c>
      <c r="E27" s="97">
        <v>0</v>
      </c>
      <c r="F27" s="21"/>
      <c r="G27" s="12"/>
      <c r="H27" s="12"/>
    </row>
    <row r="28" spans="2:10">
      <c r="B28" s="22" t="s">
        <v>42</v>
      </c>
      <c r="C28" s="20">
        <f>C29</f>
        <v>113668.099604</v>
      </c>
      <c r="D28" s="20">
        <f>D29</f>
        <v>113668.099604</v>
      </c>
      <c r="E28" s="98">
        <f>E29</f>
        <v>87412.790357350008</v>
      </c>
      <c r="F28" s="21"/>
      <c r="G28" s="12"/>
      <c r="H28" s="12"/>
    </row>
    <row r="29" spans="2:10">
      <c r="B29" s="23" t="s">
        <v>25</v>
      </c>
      <c r="C29" s="99">
        <f>SUM(C30:C32)</f>
        <v>113668.099604</v>
      </c>
      <c r="D29" s="99">
        <f>SUM(D30:D32)</f>
        <v>113668.099604</v>
      </c>
      <c r="E29" s="99">
        <f>SUM(E30:E32)</f>
        <v>87412.790357350008</v>
      </c>
      <c r="F29" s="21"/>
      <c r="G29" s="12"/>
      <c r="H29" s="12"/>
    </row>
    <row r="30" spans="2:10">
      <c r="B30" s="24" t="s">
        <v>43</v>
      </c>
      <c r="C30" s="21">
        <v>4281.9326160000001</v>
      </c>
      <c r="D30" s="80">
        <v>4281.9326160000001</v>
      </c>
      <c r="E30" s="97">
        <v>3236.44393464</v>
      </c>
      <c r="F30" s="21"/>
      <c r="G30" s="12"/>
      <c r="H30" s="12"/>
    </row>
    <row r="31" spans="2:10">
      <c r="B31" s="18" t="s">
        <v>44</v>
      </c>
      <c r="C31" s="21">
        <v>109386.166988</v>
      </c>
      <c r="D31" s="80">
        <v>107956.166988</v>
      </c>
      <c r="E31" s="97">
        <v>82776.968527510006</v>
      </c>
      <c r="F31" s="21"/>
      <c r="G31" s="12"/>
      <c r="H31" s="12"/>
    </row>
    <row r="32" spans="2:10">
      <c r="B32" s="18" t="s">
        <v>3722</v>
      </c>
      <c r="C32" s="97">
        <v>0</v>
      </c>
      <c r="D32" s="97">
        <v>1430</v>
      </c>
      <c r="E32" s="97">
        <v>1399.3778952</v>
      </c>
      <c r="H32" s="12"/>
    </row>
    <row r="33" spans="2:20" ht="15" customHeight="1">
      <c r="B33" s="34" t="s">
        <v>45</v>
      </c>
      <c r="C33" s="30">
        <f>C13+C28</f>
        <v>1532354.6145540001</v>
      </c>
      <c r="D33" s="30">
        <f>D13+D28</f>
        <v>1574463.9221059603</v>
      </c>
      <c r="E33" s="102">
        <f>E13+E28</f>
        <v>1273122.372820481</v>
      </c>
      <c r="H33" s="12"/>
      <c r="I33" s="8"/>
      <c r="J33" s="8"/>
      <c r="K33" s="8"/>
      <c r="L33" s="8"/>
      <c r="M33" s="8"/>
      <c r="N33" s="8"/>
      <c r="O33" s="8"/>
    </row>
    <row r="34" spans="2:20" ht="15" customHeight="1">
      <c r="B34" s="15" t="s">
        <v>26</v>
      </c>
      <c r="C34" s="15"/>
      <c r="D34" s="15"/>
      <c r="E34" s="71"/>
      <c r="F34" s="8"/>
      <c r="I34" s="8"/>
      <c r="J34" s="8"/>
      <c r="K34" s="8"/>
      <c r="L34" s="8"/>
      <c r="M34" s="8"/>
      <c r="N34" s="8"/>
      <c r="O34" s="8"/>
      <c r="P34" s="8"/>
      <c r="Q34" s="8"/>
      <c r="R34" s="8"/>
      <c r="S34" s="8"/>
    </row>
    <row r="35" spans="2:20" ht="20.45" customHeight="1">
      <c r="B35" s="236" t="s">
        <v>4315</v>
      </c>
      <c r="C35" s="236"/>
      <c r="D35" s="236"/>
      <c r="E35" s="236"/>
      <c r="F35" s="8"/>
      <c r="I35" s="8"/>
      <c r="J35" s="8"/>
      <c r="K35" s="8"/>
      <c r="L35" s="8"/>
      <c r="M35" s="8"/>
      <c r="N35" s="8"/>
      <c r="O35" s="8"/>
      <c r="P35" s="8"/>
      <c r="Q35" s="8"/>
      <c r="R35" s="8"/>
      <c r="S35" s="8"/>
      <c r="T35" s="8"/>
    </row>
    <row r="36" spans="2:20" ht="19.149999999999999" customHeight="1">
      <c r="B36" s="236" t="s">
        <v>46</v>
      </c>
      <c r="C36" s="236"/>
      <c r="D36" s="236"/>
      <c r="E36" s="236"/>
      <c r="F36" s="8"/>
      <c r="H36" s="8"/>
      <c r="I36" s="8"/>
      <c r="J36" s="8"/>
      <c r="K36" s="8"/>
      <c r="L36" s="8"/>
      <c r="M36" s="8"/>
      <c r="N36" s="8"/>
      <c r="O36" s="8"/>
      <c r="P36" s="8"/>
      <c r="Q36" s="8"/>
      <c r="R36" s="8"/>
      <c r="S36" s="8"/>
      <c r="T36" s="8"/>
    </row>
    <row r="37" spans="2:20">
      <c r="B37" s="236" t="s">
        <v>3746</v>
      </c>
      <c r="C37" s="236"/>
      <c r="D37" s="236"/>
      <c r="E37" s="236"/>
    </row>
    <row r="38" spans="2:20" ht="23.45" customHeight="1">
      <c r="B38" s="236"/>
      <c r="C38" s="236"/>
      <c r="D38" s="236"/>
      <c r="E38" s="236"/>
    </row>
    <row r="39" spans="2:20">
      <c r="E39" s="12"/>
    </row>
    <row r="45" spans="2:20">
      <c r="B45" s="12"/>
    </row>
  </sheetData>
  <mergeCells count="12">
    <mergeCell ref="B37:E38"/>
    <mergeCell ref="A7:F7"/>
    <mergeCell ref="A1:F1"/>
    <mergeCell ref="A2:F2"/>
    <mergeCell ref="A3:F3"/>
    <mergeCell ref="A5:F5"/>
    <mergeCell ref="A6:F6"/>
    <mergeCell ref="B36:E36"/>
    <mergeCell ref="B11:B12"/>
    <mergeCell ref="B35:E35"/>
    <mergeCell ref="E11:E12"/>
    <mergeCell ref="A8:F8"/>
  </mergeCells>
  <phoneticPr fontId="68"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4"/>
  <sheetViews>
    <sheetView showGridLines="0" zoomScale="80" zoomScaleNormal="80" workbookViewId="0">
      <selection activeCell="I12" sqref="I12"/>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231" t="s">
        <v>0</v>
      </c>
      <c r="B1" s="231"/>
      <c r="C1" s="231"/>
      <c r="D1" s="231"/>
      <c r="E1" s="231"/>
      <c r="F1" s="231"/>
    </row>
    <row r="2" spans="1:9" ht="21" customHeight="1">
      <c r="A2" s="232" t="s">
        <v>1</v>
      </c>
      <c r="B2" s="232"/>
      <c r="C2" s="232"/>
      <c r="D2" s="232"/>
      <c r="E2" s="232"/>
      <c r="F2" s="232"/>
    </row>
    <row r="3" spans="1:9" ht="15" customHeight="1">
      <c r="A3" s="245" t="s">
        <v>2</v>
      </c>
      <c r="B3" s="245"/>
      <c r="C3" s="245"/>
      <c r="D3" s="245"/>
      <c r="E3" s="245"/>
      <c r="F3" s="245"/>
    </row>
    <row r="5" spans="1:9" ht="18.75" customHeight="1">
      <c r="A5" s="247" t="s">
        <v>29</v>
      </c>
      <c r="B5" s="247"/>
      <c r="C5" s="247"/>
      <c r="D5" s="247"/>
      <c r="E5" s="247"/>
      <c r="F5" s="247"/>
    </row>
    <row r="6" spans="1:9" ht="18.75" customHeight="1">
      <c r="A6" s="247" t="s">
        <v>47</v>
      </c>
      <c r="B6" s="247"/>
      <c r="C6" s="247"/>
      <c r="D6" s="247"/>
      <c r="E6" s="247"/>
      <c r="F6" s="247"/>
    </row>
    <row r="7" spans="1:9" ht="18.75">
      <c r="A7" s="243" t="s">
        <v>4314</v>
      </c>
      <c r="B7" s="243"/>
      <c r="C7" s="243"/>
      <c r="D7" s="243"/>
      <c r="E7" s="243"/>
      <c r="F7" s="243"/>
    </row>
    <row r="8" spans="1:9" ht="15.75">
      <c r="A8" s="249" t="s">
        <v>5</v>
      </c>
      <c r="B8" s="249"/>
      <c r="C8" s="249"/>
      <c r="D8" s="249"/>
      <c r="E8" s="249"/>
      <c r="F8" s="249"/>
    </row>
    <row r="10" spans="1:9">
      <c r="H10" s="43"/>
    </row>
    <row r="11" spans="1:9" ht="15" customHeight="1">
      <c r="B11" s="248" t="s">
        <v>6</v>
      </c>
      <c r="C11" s="48" t="s">
        <v>7</v>
      </c>
      <c r="D11" s="49" t="s">
        <v>3732</v>
      </c>
      <c r="E11" s="250" t="s">
        <v>8</v>
      </c>
    </row>
    <row r="12" spans="1:9">
      <c r="B12" s="248"/>
      <c r="C12" s="49" t="s">
        <v>3743</v>
      </c>
      <c r="D12" s="49" t="s">
        <v>3740</v>
      </c>
      <c r="E12" s="250"/>
    </row>
    <row r="13" spans="1:9">
      <c r="B13" s="25" t="s">
        <v>14</v>
      </c>
      <c r="C13" s="26">
        <f>C14+C17+C43+C45+C47+C49+C51+C53+C55</f>
        <v>1418686.5149499997</v>
      </c>
      <c r="D13" s="26">
        <f>D14+D17+D43+D45+D47+D49+D51+D53+D55</f>
        <v>1460795.8225019595</v>
      </c>
      <c r="E13" s="100">
        <f t="shared" ref="E13" si="0">E14+E17+E43+E45+E47+E49+E51+E53+E55</f>
        <v>1185709.5824631299</v>
      </c>
      <c r="H13" s="12"/>
      <c r="I13" s="46"/>
    </row>
    <row r="14" spans="1:9">
      <c r="B14" s="31" t="s">
        <v>48</v>
      </c>
      <c r="C14" s="28">
        <f>SUM(C15:C16)</f>
        <v>8903.7198360000002</v>
      </c>
      <c r="D14" s="28">
        <f>SUM(D15:D16)</f>
        <v>9103.7198360000002</v>
      </c>
      <c r="E14" s="98">
        <f>SUM(E15:E16)</f>
        <v>8361.7424166000001</v>
      </c>
      <c r="H14" s="12"/>
    </row>
    <row r="15" spans="1:9">
      <c r="B15" s="32" t="s">
        <v>49</v>
      </c>
      <c r="C15" s="29">
        <v>3010.7791240000001</v>
      </c>
      <c r="D15" s="29">
        <v>3110.7791240000001</v>
      </c>
      <c r="E15" s="265">
        <v>2859.880744</v>
      </c>
      <c r="F15" s="29"/>
      <c r="H15" s="12"/>
    </row>
    <row r="16" spans="1:9">
      <c r="B16" s="32" t="s">
        <v>50</v>
      </c>
      <c r="C16" s="29">
        <v>5892.9407119999996</v>
      </c>
      <c r="D16" s="29">
        <v>5992.9407120000005</v>
      </c>
      <c r="E16" s="265">
        <v>5501.8616726</v>
      </c>
      <c r="F16" s="29"/>
      <c r="H16" s="12"/>
    </row>
    <row r="17" spans="2:10">
      <c r="B17" s="31" t="s">
        <v>51</v>
      </c>
      <c r="C17" s="28">
        <f>SUM(C18:C42)</f>
        <v>1383831.7541819999</v>
      </c>
      <c r="D17" s="28">
        <f>SUM(D18:D42)</f>
        <v>1421950.3375848397</v>
      </c>
      <c r="E17" s="98">
        <f>SUM(E18:E42)</f>
        <v>1149136.37300422</v>
      </c>
      <c r="F17" s="29"/>
    </row>
    <row r="18" spans="2:10">
      <c r="B18" s="32" t="s">
        <v>52</v>
      </c>
      <c r="C18" s="29">
        <v>134574.460999</v>
      </c>
      <c r="D18" s="29">
        <v>136097.71655053002</v>
      </c>
      <c r="E18" s="265">
        <v>109068.61553034995</v>
      </c>
      <c r="F18" s="85"/>
    </row>
    <row r="19" spans="2:10">
      <c r="B19" s="32" t="s">
        <v>53</v>
      </c>
      <c r="C19" s="29">
        <v>63356.076866000003</v>
      </c>
      <c r="D19" s="29">
        <v>70482.526614269955</v>
      </c>
      <c r="E19" s="265">
        <v>55201.829646170016</v>
      </c>
      <c r="F19" s="85"/>
    </row>
    <row r="20" spans="2:10">
      <c r="B20" s="32" t="s">
        <v>54</v>
      </c>
      <c r="C20" s="29">
        <v>58313.394674000003</v>
      </c>
      <c r="D20" s="29">
        <v>62559.697814819949</v>
      </c>
      <c r="E20" s="265">
        <v>49861.007477480074</v>
      </c>
      <c r="F20" s="85"/>
    </row>
    <row r="21" spans="2:10">
      <c r="B21" s="32" t="s">
        <v>55</v>
      </c>
      <c r="C21" s="29">
        <v>13587.977681</v>
      </c>
      <c r="D21" s="29">
        <v>13333.718539</v>
      </c>
      <c r="E21" s="265">
        <v>10274.591685570003</v>
      </c>
      <c r="F21" s="85"/>
    </row>
    <row r="22" spans="2:10">
      <c r="B22" s="32" t="s">
        <v>56</v>
      </c>
      <c r="C22" s="29">
        <v>23351.049641000001</v>
      </c>
      <c r="D22" s="29">
        <v>25062.088629440012</v>
      </c>
      <c r="E22" s="265">
        <v>19613.231877840008</v>
      </c>
      <c r="F22" s="85"/>
    </row>
    <row r="23" spans="2:10">
      <c r="B23" s="32" t="s">
        <v>57</v>
      </c>
      <c r="C23" s="29">
        <v>297041.5</v>
      </c>
      <c r="D23" s="29">
        <v>297087.47527034965</v>
      </c>
      <c r="E23" s="265">
        <v>234618.85407723006</v>
      </c>
      <c r="F23" s="85"/>
    </row>
    <row r="24" spans="2:10">
      <c r="B24" s="32" t="s">
        <v>58</v>
      </c>
      <c r="C24" s="29">
        <v>146276.98367799999</v>
      </c>
      <c r="D24" s="29">
        <v>153782.60917980998</v>
      </c>
      <c r="E24" s="265">
        <v>130227.86725222005</v>
      </c>
      <c r="F24" s="85"/>
    </row>
    <row r="25" spans="2:10">
      <c r="B25" s="32" t="s">
        <v>59</v>
      </c>
      <c r="C25" s="29">
        <v>3827.8653890000001</v>
      </c>
      <c r="D25" s="29">
        <v>4292.8011247699997</v>
      </c>
      <c r="E25" s="265">
        <v>3008.4283574500005</v>
      </c>
      <c r="F25" s="85"/>
    </row>
    <row r="26" spans="2:10">
      <c r="B26" s="33" t="s">
        <v>60</v>
      </c>
      <c r="C26" s="73">
        <v>2838.7624080000001</v>
      </c>
      <c r="D26" s="73">
        <v>2894.0114146300002</v>
      </c>
      <c r="E26" s="97">
        <v>2416.74685529</v>
      </c>
      <c r="F26" s="85"/>
      <c r="J26" s="73"/>
    </row>
    <row r="27" spans="2:10">
      <c r="B27" s="33" t="s">
        <v>61</v>
      </c>
      <c r="C27" s="73">
        <v>18541.650695</v>
      </c>
      <c r="D27" s="73">
        <v>21620.7648348</v>
      </c>
      <c r="E27" s="97">
        <v>15844.014377420008</v>
      </c>
      <c r="F27" s="85"/>
    </row>
    <row r="28" spans="2:10">
      <c r="B28" s="33" t="s">
        <v>62</v>
      </c>
      <c r="C28" s="73">
        <v>85145.723815999998</v>
      </c>
      <c r="D28" s="73">
        <v>72459.235480999952</v>
      </c>
      <c r="E28" s="97">
        <v>56350.188686010013</v>
      </c>
      <c r="F28" s="85"/>
    </row>
    <row r="29" spans="2:10">
      <c r="B29" s="33" t="s">
        <v>63</v>
      </c>
      <c r="C29" s="73">
        <v>22483.984637000001</v>
      </c>
      <c r="D29" s="73">
        <v>29492.626397159998</v>
      </c>
      <c r="E29" s="97">
        <v>24973.285325260011</v>
      </c>
      <c r="F29" s="85"/>
    </row>
    <row r="30" spans="2:10">
      <c r="B30" s="33" t="s">
        <v>64</v>
      </c>
      <c r="C30" s="73">
        <v>10076.578352</v>
      </c>
      <c r="D30" s="73">
        <v>9903.3688900000016</v>
      </c>
      <c r="E30" s="97">
        <v>5211.575721520001</v>
      </c>
      <c r="F30" s="85"/>
    </row>
    <row r="31" spans="2:10">
      <c r="B31" s="33" t="s">
        <v>65</v>
      </c>
      <c r="C31" s="73">
        <v>9648.5359410000001</v>
      </c>
      <c r="D31" s="73">
        <v>9648.5359410000001</v>
      </c>
      <c r="E31" s="97">
        <v>8701.7671434200038</v>
      </c>
      <c r="F31" s="85"/>
    </row>
    <row r="32" spans="2:10">
      <c r="B32" s="33" t="s">
        <v>66</v>
      </c>
      <c r="C32" s="73">
        <v>1360.2491910000001</v>
      </c>
      <c r="D32" s="73">
        <v>1506.4923070199998</v>
      </c>
      <c r="E32" s="97">
        <v>1010.8484594199999</v>
      </c>
      <c r="F32" s="85"/>
    </row>
    <row r="33" spans="2:8">
      <c r="B33" s="33" t="s">
        <v>67</v>
      </c>
      <c r="C33" s="73">
        <v>4168.0412980000001</v>
      </c>
      <c r="D33" s="73">
        <v>4189.2909845500008</v>
      </c>
      <c r="E33" s="97">
        <v>3164.0712392800001</v>
      </c>
      <c r="F33" s="85"/>
    </row>
    <row r="34" spans="2:8">
      <c r="B34" s="33" t="s">
        <v>68</v>
      </c>
      <c r="C34" s="73">
        <v>681.24267599999996</v>
      </c>
      <c r="D34" s="73">
        <v>691.69512099999974</v>
      </c>
      <c r="E34" s="97">
        <v>512.02764619000004</v>
      </c>
      <c r="F34" s="85"/>
    </row>
    <row r="35" spans="2:8">
      <c r="B35" s="33" t="s">
        <v>69</v>
      </c>
      <c r="C35" s="73">
        <v>15623.942767</v>
      </c>
      <c r="D35" s="73">
        <v>18279.486383999989</v>
      </c>
      <c r="E35" s="97">
        <v>11540.630438169999</v>
      </c>
      <c r="F35" s="85"/>
    </row>
    <row r="36" spans="2:8">
      <c r="B36" s="33" t="s">
        <v>70</v>
      </c>
      <c r="C36" s="73">
        <v>20784.213876999998</v>
      </c>
      <c r="D36" s="73">
        <v>20944.827557060002</v>
      </c>
      <c r="E36" s="97">
        <v>18073.960028309997</v>
      </c>
      <c r="F36" s="85"/>
    </row>
    <row r="37" spans="2:8">
      <c r="B37" s="33" t="s">
        <v>71</v>
      </c>
      <c r="C37" s="73">
        <v>3702.7130470000002</v>
      </c>
      <c r="D37" s="73">
        <v>3706.6547036300008</v>
      </c>
      <c r="E37" s="97">
        <v>2473.3372622900024</v>
      </c>
      <c r="F37" s="85"/>
    </row>
    <row r="38" spans="2:8">
      <c r="B38" s="33" t="s">
        <v>72</v>
      </c>
      <c r="C38" s="73">
        <v>2541.4112580000001</v>
      </c>
      <c r="D38" s="73">
        <v>2716.8197399999999</v>
      </c>
      <c r="E38" s="97">
        <v>1929.3504136999995</v>
      </c>
      <c r="F38" s="85"/>
    </row>
    <row r="39" spans="2:8">
      <c r="B39" s="33" t="s">
        <v>73</v>
      </c>
      <c r="C39" s="73">
        <v>5610.5907100000004</v>
      </c>
      <c r="D39" s="73">
        <v>4141.297388</v>
      </c>
      <c r="E39" s="97">
        <v>2041.5090845800005</v>
      </c>
      <c r="F39" s="85"/>
    </row>
    <row r="40" spans="2:8">
      <c r="B40" s="33" t="s">
        <v>74</v>
      </c>
      <c r="C40" s="73">
        <v>13772.254962000001</v>
      </c>
      <c r="D40" s="73">
        <v>20335.204962000007</v>
      </c>
      <c r="E40" s="97">
        <v>16282.170694299997</v>
      </c>
      <c r="F40" s="85"/>
    </row>
    <row r="41" spans="2:8">
      <c r="B41" s="33" t="s">
        <v>75</v>
      </c>
      <c r="C41" s="73">
        <v>294634.03054200002</v>
      </c>
      <c r="D41" s="73">
        <v>294634.03054200002</v>
      </c>
      <c r="E41" s="97">
        <v>246119.48527369995</v>
      </c>
      <c r="F41" s="85"/>
    </row>
    <row r="42" spans="2:8">
      <c r="B42" s="33" t="s">
        <v>76</v>
      </c>
      <c r="C42" s="73">
        <v>131888.519077</v>
      </c>
      <c r="D42" s="73">
        <v>142087.361214</v>
      </c>
      <c r="E42" s="97">
        <v>120616.97845104999</v>
      </c>
      <c r="F42" s="85"/>
    </row>
    <row r="43" spans="2:8">
      <c r="B43" s="31" t="s">
        <v>77</v>
      </c>
      <c r="C43" s="28">
        <f>C44</f>
        <v>8623.3245779999997</v>
      </c>
      <c r="D43" s="28">
        <f>D44</f>
        <v>9544.3245779999997</v>
      </c>
      <c r="E43" s="98">
        <f t="shared" ref="E43" si="1">E44</f>
        <v>8824.1276792000008</v>
      </c>
      <c r="F43" s="85"/>
    </row>
    <row r="44" spans="2:8">
      <c r="B44" s="32" t="s">
        <v>78</v>
      </c>
      <c r="C44" s="29">
        <v>8623.3245779999997</v>
      </c>
      <c r="D44" s="29">
        <v>9544.3245779999997</v>
      </c>
      <c r="E44" s="265">
        <v>8824.1276792000008</v>
      </c>
      <c r="F44" s="85"/>
    </row>
    <row r="45" spans="2:8">
      <c r="B45" s="31" t="s">
        <v>79</v>
      </c>
      <c r="C45" s="28">
        <f>C46</f>
        <v>11771.691736999999</v>
      </c>
      <c r="D45" s="28">
        <f>D46</f>
        <v>14292.491737</v>
      </c>
      <c r="E45" s="98">
        <f>E46</f>
        <v>14292.491737</v>
      </c>
      <c r="F45" s="85"/>
    </row>
    <row r="46" spans="2:8">
      <c r="B46" s="32" t="s">
        <v>80</v>
      </c>
      <c r="C46" s="29">
        <v>11771.691736999999</v>
      </c>
      <c r="D46" s="29">
        <v>14292.491737</v>
      </c>
      <c r="E46" s="265">
        <v>14292.491737</v>
      </c>
      <c r="F46" s="85"/>
      <c r="H46" s="73"/>
    </row>
    <row r="47" spans="2:8">
      <c r="B47" s="31" t="s">
        <v>81</v>
      </c>
      <c r="C47" s="28">
        <f>C48</f>
        <v>1524.2480869999999</v>
      </c>
      <c r="D47" s="28">
        <f>D48</f>
        <v>1524.2480869999999</v>
      </c>
      <c r="E47" s="98">
        <f>E48</f>
        <v>1385.5417231600002</v>
      </c>
      <c r="F47" s="85"/>
    </row>
    <row r="48" spans="2:8">
      <c r="B48" s="32" t="s">
        <v>82</v>
      </c>
      <c r="C48" s="29">
        <v>1524.2480869999999</v>
      </c>
      <c r="D48" s="29">
        <v>1524.2480869999999</v>
      </c>
      <c r="E48" s="265">
        <v>1385.5417231600002</v>
      </c>
      <c r="F48" s="85"/>
    </row>
    <row r="49" spans="2:8">
      <c r="B49" s="31" t="s">
        <v>83</v>
      </c>
      <c r="C49" s="28">
        <f>C50</f>
        <v>1825.371875</v>
      </c>
      <c r="D49" s="28">
        <f>D50</f>
        <v>1825.371875</v>
      </c>
      <c r="E49" s="98">
        <f>E50</f>
        <v>1672.0652957800003</v>
      </c>
      <c r="F49" s="85"/>
      <c r="G49" s="73"/>
      <c r="H49" s="73"/>
    </row>
    <row r="50" spans="2:8">
      <c r="B50" s="32" t="s">
        <v>84</v>
      </c>
      <c r="C50" s="29">
        <v>1825.371875</v>
      </c>
      <c r="D50" s="29">
        <v>1825.371875</v>
      </c>
      <c r="E50" s="265">
        <v>1672.0652957800003</v>
      </c>
      <c r="F50" s="85"/>
      <c r="G50" s="73"/>
    </row>
    <row r="51" spans="2:8">
      <c r="B51" s="31" t="s">
        <v>85</v>
      </c>
      <c r="C51" s="28">
        <f>C52</f>
        <v>337.728228</v>
      </c>
      <c r="D51" s="28">
        <f>D52</f>
        <v>402.08971299999996</v>
      </c>
      <c r="E51" s="98">
        <f>E52</f>
        <v>336.37892005999987</v>
      </c>
      <c r="F51" s="85"/>
    </row>
    <row r="52" spans="2:8">
      <c r="B52" s="32" t="s">
        <v>86</v>
      </c>
      <c r="C52" s="29">
        <v>337.728228</v>
      </c>
      <c r="D52" s="29">
        <v>402.08971299999996</v>
      </c>
      <c r="E52" s="265">
        <v>336.37892005999987</v>
      </c>
      <c r="F52" s="85"/>
    </row>
    <row r="53" spans="2:8">
      <c r="B53" s="31" t="s">
        <v>87</v>
      </c>
      <c r="C53" s="28">
        <f>C54</f>
        <v>1172.006944</v>
      </c>
      <c r="D53" s="28">
        <f>D54</f>
        <v>1172.006944</v>
      </c>
      <c r="E53" s="98">
        <f t="shared" ref="E53" si="2">E54</f>
        <v>1092.6834588700001</v>
      </c>
      <c r="F53" s="85"/>
    </row>
    <row r="54" spans="2:8">
      <c r="B54" s="32" t="s">
        <v>88</v>
      </c>
      <c r="C54" s="29">
        <v>1172.006944</v>
      </c>
      <c r="D54" s="29">
        <v>1172.006944</v>
      </c>
      <c r="E54" s="265">
        <v>1092.6834588700001</v>
      </c>
      <c r="F54" s="85"/>
      <c r="H54" s="73"/>
    </row>
    <row r="55" spans="2:8">
      <c r="B55" s="87" t="s">
        <v>89</v>
      </c>
      <c r="C55" s="28">
        <f>C56</f>
        <v>696.66948300000001</v>
      </c>
      <c r="D55" s="28">
        <f>D56</f>
        <v>981.23214712000004</v>
      </c>
      <c r="E55" s="98">
        <f>E56</f>
        <v>608.17822823999973</v>
      </c>
      <c r="F55" s="85"/>
    </row>
    <row r="56" spans="2:8">
      <c r="B56" s="32" t="s">
        <v>3091</v>
      </c>
      <c r="C56" s="29">
        <v>696.66948300000001</v>
      </c>
      <c r="D56" s="29">
        <v>981.23214712000004</v>
      </c>
      <c r="E56" s="265">
        <v>608.17822823999973</v>
      </c>
      <c r="F56" s="85"/>
    </row>
    <row r="57" spans="2:8">
      <c r="B57" s="88" t="s">
        <v>42</v>
      </c>
      <c r="C57" s="27">
        <f>C58</f>
        <v>113668.099604</v>
      </c>
      <c r="D57" s="27">
        <f>D58</f>
        <v>113668.099604</v>
      </c>
      <c r="E57" s="100">
        <f>E58</f>
        <v>87412.790357349993</v>
      </c>
      <c r="F57" s="85"/>
    </row>
    <row r="58" spans="2:8">
      <c r="B58" s="31" t="s">
        <v>51</v>
      </c>
      <c r="C58" s="28">
        <f>SUM(C59:C63)</f>
        <v>113668.099604</v>
      </c>
      <c r="D58" s="28">
        <f>SUM(D59:D63)</f>
        <v>113668.099604</v>
      </c>
      <c r="E58" s="28">
        <f>SUM(E59:E63)</f>
        <v>87412.790357349993</v>
      </c>
      <c r="F58" s="85"/>
      <c r="H58" s="73"/>
    </row>
    <row r="59" spans="2:8">
      <c r="B59" s="32" t="s">
        <v>57</v>
      </c>
      <c r="C59" s="37">
        <v>0</v>
      </c>
      <c r="D59" s="29">
        <v>81</v>
      </c>
      <c r="E59" s="265">
        <v>25.209900090000001</v>
      </c>
      <c r="F59" s="85"/>
      <c r="H59" s="73"/>
    </row>
    <row r="60" spans="2:8">
      <c r="B60" s="32" t="s">
        <v>61</v>
      </c>
      <c r="C60" s="37">
        <v>0</v>
      </c>
      <c r="D60" s="29">
        <v>681</v>
      </c>
      <c r="E60" s="265">
        <v>681</v>
      </c>
      <c r="F60" s="85"/>
      <c r="H60" s="73"/>
    </row>
    <row r="61" spans="2:8">
      <c r="B61" s="32" t="s">
        <v>71</v>
      </c>
      <c r="C61" s="29">
        <v>835.789266</v>
      </c>
      <c r="D61" s="29">
        <v>835.789266</v>
      </c>
      <c r="E61" s="97">
        <v>0</v>
      </c>
      <c r="F61" s="85"/>
      <c r="H61" s="73"/>
    </row>
    <row r="62" spans="2:8">
      <c r="B62" s="32" t="s">
        <v>75</v>
      </c>
      <c r="C62" s="29">
        <v>91550.686174999995</v>
      </c>
      <c r="D62" s="29">
        <v>91550.686174999995</v>
      </c>
      <c r="E62" s="97">
        <v>81877.947463879987</v>
      </c>
      <c r="F62" s="85"/>
    </row>
    <row r="63" spans="2:8">
      <c r="B63" s="32" t="s">
        <v>76</v>
      </c>
      <c r="C63" s="29">
        <v>21281.624163</v>
      </c>
      <c r="D63" s="29">
        <v>20519.624163</v>
      </c>
      <c r="E63" s="97">
        <v>4828.6329933799989</v>
      </c>
    </row>
    <row r="64" spans="2:8">
      <c r="B64" s="34" t="s">
        <v>90</v>
      </c>
      <c r="C64" s="30">
        <f>C13+C57</f>
        <v>1532354.6145539999</v>
      </c>
      <c r="D64" s="30">
        <f>D13+D57</f>
        <v>1574463.9221059596</v>
      </c>
      <c r="E64" s="102">
        <f>(E13+E57)</f>
        <v>1273122.3728204798</v>
      </c>
    </row>
    <row r="65" spans="2:6">
      <c r="B65" s="15" t="s">
        <v>26</v>
      </c>
      <c r="C65" s="15"/>
      <c r="D65" s="15"/>
      <c r="E65" s="16"/>
      <c r="F65" s="85"/>
    </row>
    <row r="66" spans="2:6" ht="36" customHeight="1">
      <c r="B66" s="236" t="s">
        <v>4315</v>
      </c>
      <c r="C66" s="236"/>
      <c r="D66" s="236"/>
      <c r="E66" s="236"/>
      <c r="F66" s="85"/>
    </row>
    <row r="67" spans="2:6">
      <c r="B67" s="15" t="s">
        <v>46</v>
      </c>
      <c r="C67" s="44"/>
      <c r="D67" s="44"/>
      <c r="E67" s="44"/>
      <c r="F67" s="85"/>
    </row>
    <row r="68" spans="2:6" ht="21" customHeight="1">
      <c r="B68" s="236" t="s">
        <v>3746</v>
      </c>
      <c r="C68" s="236"/>
      <c r="D68" s="236"/>
      <c r="E68" s="236"/>
    </row>
    <row r="69" spans="2:6" ht="27" customHeight="1">
      <c r="B69" s="236"/>
      <c r="C69" s="236"/>
      <c r="D69" s="236"/>
      <c r="E69" s="236"/>
    </row>
    <row r="70" spans="2:6">
      <c r="B70" s="40"/>
      <c r="C70" s="40"/>
      <c r="D70" s="40"/>
      <c r="E70" s="40"/>
    </row>
    <row r="72" spans="2:6">
      <c r="C72" s="11"/>
      <c r="D72" s="11"/>
      <c r="E72" s="11"/>
    </row>
    <row r="73" spans="2:6">
      <c r="C73" s="11"/>
      <c r="D73" s="11"/>
      <c r="E73" s="11"/>
    </row>
    <row r="74" spans="2:6">
      <c r="C74" s="11"/>
      <c r="D74" s="11"/>
      <c r="E74" s="11"/>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H169"/>
  <sheetViews>
    <sheetView showGridLines="0" zoomScale="80" zoomScaleNormal="80" workbookViewId="0">
      <selection activeCell="H161" sqref="H161"/>
    </sheetView>
  </sheetViews>
  <sheetFormatPr baseColWidth="10" defaultColWidth="11.42578125" defaultRowHeight="15"/>
  <cols>
    <col min="1" max="1" width="15.5703125" customWidth="1"/>
    <col min="2" max="2" width="78.42578125" customWidth="1"/>
    <col min="3" max="4" width="17.140625" customWidth="1"/>
    <col min="5" max="5" width="19.28515625" customWidth="1"/>
    <col min="6" max="6" width="12.28515625" bestFit="1" customWidth="1"/>
    <col min="7" max="8" width="12.7109375" bestFit="1" customWidth="1"/>
  </cols>
  <sheetData>
    <row r="1" spans="1:6" ht="28.5" customHeight="1">
      <c r="A1" s="231" t="s">
        <v>0</v>
      </c>
      <c r="B1" s="231"/>
      <c r="C1" s="231"/>
      <c r="D1" s="231"/>
      <c r="E1" s="231"/>
    </row>
    <row r="2" spans="1:6" ht="21" customHeight="1">
      <c r="A2" s="232" t="s">
        <v>1</v>
      </c>
      <c r="B2" s="232"/>
      <c r="C2" s="232"/>
      <c r="D2" s="232"/>
      <c r="E2" s="232"/>
    </row>
    <row r="3" spans="1:6" ht="15" customHeight="1">
      <c r="A3" s="245" t="s">
        <v>2</v>
      </c>
      <c r="B3" s="245"/>
      <c r="C3" s="245"/>
      <c r="D3" s="245"/>
      <c r="E3" s="245"/>
    </row>
    <row r="5" spans="1:6" ht="18.75" customHeight="1">
      <c r="A5" s="247" t="s">
        <v>29</v>
      </c>
      <c r="B5" s="247"/>
      <c r="C5" s="247"/>
      <c r="D5" s="247"/>
      <c r="E5" s="247"/>
    </row>
    <row r="6" spans="1:6" ht="18.75" customHeight="1">
      <c r="A6" s="247" t="s">
        <v>91</v>
      </c>
      <c r="B6" s="247"/>
      <c r="C6" s="247"/>
      <c r="D6" s="247"/>
      <c r="E6" s="247"/>
    </row>
    <row r="7" spans="1:6" ht="18.75">
      <c r="A7" s="243" t="s">
        <v>4314</v>
      </c>
      <c r="B7" s="243"/>
      <c r="C7" s="243"/>
      <c r="D7" s="243"/>
      <c r="E7" s="243"/>
    </row>
    <row r="8" spans="1:6" ht="15.75">
      <c r="A8" s="249" t="s">
        <v>5</v>
      </c>
      <c r="B8" s="249"/>
      <c r="C8" s="249"/>
      <c r="D8" s="249"/>
      <c r="E8" s="249"/>
    </row>
    <row r="11" spans="1:6" ht="15" customHeight="1">
      <c r="B11" s="248" t="s">
        <v>6</v>
      </c>
      <c r="C11" s="48" t="s">
        <v>7</v>
      </c>
      <c r="D11" s="49" t="s">
        <v>3732</v>
      </c>
      <c r="E11" s="250" t="s">
        <v>8</v>
      </c>
    </row>
    <row r="12" spans="1:6">
      <c r="B12" s="248"/>
      <c r="C12" s="49" t="s">
        <v>3743</v>
      </c>
      <c r="D12" s="49" t="s">
        <v>3740</v>
      </c>
      <c r="E12" s="250"/>
    </row>
    <row r="13" spans="1:6">
      <c r="B13" s="22" t="s">
        <v>14</v>
      </c>
      <c r="C13" s="19">
        <f>C14+C38+C74+C104+C152</f>
        <v>1418686.51495</v>
      </c>
      <c r="D13" s="19">
        <f>D14+D38+D74+D104+D152</f>
        <v>1460795.82250196</v>
      </c>
      <c r="E13" s="98">
        <f>E14+E38+E74+E104+E152</f>
        <v>1185709.5824631301</v>
      </c>
    </row>
    <row r="14" spans="1:6" s="7" customFormat="1">
      <c r="B14" s="83" t="s">
        <v>92</v>
      </c>
      <c r="C14" s="75">
        <f>C15+C21+C24+C30</f>
        <v>219411.356799</v>
      </c>
      <c r="D14" s="75">
        <f>D15+D21+D24+D30</f>
        <v>239750.86690740002</v>
      </c>
      <c r="E14" s="101">
        <f>E15+E21+E24+E30</f>
        <v>194162.34041801002</v>
      </c>
      <c r="F14"/>
    </row>
    <row r="15" spans="1:6" s="7" customFormat="1">
      <c r="B15" s="41" t="s">
        <v>93</v>
      </c>
      <c r="C15" s="74">
        <f>SUM(C16:C20)</f>
        <v>95815.120186999993</v>
      </c>
      <c r="D15" s="74">
        <f>SUM(D16:D20)</f>
        <v>102680.93247396004</v>
      </c>
      <c r="E15" s="101">
        <f>SUM(E16:E20)</f>
        <v>86458.185472470024</v>
      </c>
      <c r="F15"/>
    </row>
    <row r="16" spans="1:6" s="7" customFormat="1">
      <c r="B16" s="18" t="s">
        <v>94</v>
      </c>
      <c r="C16" s="73">
        <v>8026.720875</v>
      </c>
      <c r="D16" s="73">
        <v>8523.2615140000016</v>
      </c>
      <c r="E16" s="97">
        <v>7866.7908321999994</v>
      </c>
      <c r="F16"/>
    </row>
    <row r="17" spans="2:6" s="7" customFormat="1">
      <c r="B17" s="18" t="s">
        <v>95</v>
      </c>
      <c r="C17" s="73">
        <v>51147.763555999998</v>
      </c>
      <c r="D17" s="73">
        <v>53015.370810280023</v>
      </c>
      <c r="E17" s="97">
        <v>40400.824065310029</v>
      </c>
      <c r="F17"/>
    </row>
    <row r="18" spans="2:6" s="7" customFormat="1">
      <c r="B18" s="18" t="s">
        <v>96</v>
      </c>
      <c r="C18" s="73">
        <v>24002.440665999999</v>
      </c>
      <c r="D18" s="73">
        <v>26084.173686050002</v>
      </c>
      <c r="E18" s="97">
        <v>23395.871469810001</v>
      </c>
      <c r="F18"/>
    </row>
    <row r="19" spans="2:6" s="7" customFormat="1">
      <c r="B19" s="18" t="s">
        <v>97</v>
      </c>
      <c r="C19" s="73">
        <v>11763.309937</v>
      </c>
      <c r="D19" s="73">
        <v>14286.994747999999</v>
      </c>
      <c r="E19" s="97">
        <v>14286.994747999999</v>
      </c>
      <c r="F19"/>
    </row>
    <row r="20" spans="2:6" s="7" customFormat="1">
      <c r="B20" s="18" t="s">
        <v>98</v>
      </c>
      <c r="C20" s="73">
        <v>874.88515299999995</v>
      </c>
      <c r="D20" s="73">
        <v>771.13171563000003</v>
      </c>
      <c r="E20" s="97">
        <v>507.70435714999991</v>
      </c>
      <c r="F20"/>
    </row>
    <row r="21" spans="2:6" s="7" customFormat="1">
      <c r="B21" s="41" t="s">
        <v>99</v>
      </c>
      <c r="C21" s="74">
        <f>SUM(C22:C23)</f>
        <v>13511.032861</v>
      </c>
      <c r="D21" s="74">
        <f>SUM(D22:D23)</f>
        <v>13263.982359</v>
      </c>
      <c r="E21" s="101">
        <f>SUM(E22:E23)</f>
        <v>10243.432549149999</v>
      </c>
      <c r="F21"/>
    </row>
    <row r="22" spans="2:6" s="7" customFormat="1">
      <c r="B22" s="18" t="s">
        <v>100</v>
      </c>
      <c r="C22" s="73">
        <v>4815.7834160000002</v>
      </c>
      <c r="D22" s="73">
        <v>4562.4227410000003</v>
      </c>
      <c r="E22" s="97">
        <v>3114.8761354799994</v>
      </c>
      <c r="F22"/>
    </row>
    <row r="23" spans="2:6" s="7" customFormat="1">
      <c r="B23" s="18" t="s">
        <v>101</v>
      </c>
      <c r="C23" s="73">
        <v>8695.2494449999995</v>
      </c>
      <c r="D23" s="73">
        <v>8701.5596179999993</v>
      </c>
      <c r="E23" s="97">
        <v>7128.5564136699995</v>
      </c>
      <c r="F23"/>
    </row>
    <row r="24" spans="2:6" s="7" customFormat="1">
      <c r="B24" s="41" t="s">
        <v>102</v>
      </c>
      <c r="C24" s="74">
        <f>SUM(C25:C29)</f>
        <v>49384.238725999996</v>
      </c>
      <c r="D24" s="74">
        <f>SUM(D25:D29)</f>
        <v>53647.494383199955</v>
      </c>
      <c r="E24" s="101">
        <f>SUM(E25:E29)</f>
        <v>42246.294825389981</v>
      </c>
      <c r="F24"/>
    </row>
    <row r="25" spans="2:6" s="7" customFormat="1">
      <c r="B25" s="18" t="s">
        <v>103</v>
      </c>
      <c r="C25" s="73">
        <v>45493.198731999997</v>
      </c>
      <c r="D25" s="73">
        <v>49334.855092219965</v>
      </c>
      <c r="E25" s="97">
        <v>39326.707336039988</v>
      </c>
      <c r="F25"/>
    </row>
    <row r="26" spans="2:6" s="7" customFormat="1">
      <c r="B26" s="18" t="s">
        <v>104</v>
      </c>
      <c r="C26" s="73">
        <v>3641.4148620000001</v>
      </c>
      <c r="D26" s="73">
        <v>3910.3289959999997</v>
      </c>
      <c r="E26" s="97">
        <v>2597.1591044099991</v>
      </c>
      <c r="F26"/>
    </row>
    <row r="27" spans="2:6" s="7" customFormat="1">
      <c r="B27" s="18" t="s">
        <v>2811</v>
      </c>
      <c r="C27" s="73">
        <v>1</v>
      </c>
      <c r="D27" s="73">
        <v>1</v>
      </c>
      <c r="E27" s="97">
        <v>0.155</v>
      </c>
      <c r="F27"/>
    </row>
    <row r="28" spans="2:6" s="7" customFormat="1">
      <c r="B28" s="18" t="s">
        <v>2812</v>
      </c>
      <c r="C28" s="73">
        <v>177.195695</v>
      </c>
      <c r="D28" s="73">
        <v>327.63273298000001</v>
      </c>
      <c r="E28" s="97">
        <v>263.83505445000003</v>
      </c>
      <c r="F28"/>
    </row>
    <row r="29" spans="2:6" s="7" customFormat="1">
      <c r="B29" s="18" t="s">
        <v>105</v>
      </c>
      <c r="C29" s="73">
        <v>71.429436999999993</v>
      </c>
      <c r="D29" s="73">
        <v>73.677561999999995</v>
      </c>
      <c r="E29" s="97">
        <v>58.438330490000013</v>
      </c>
      <c r="F29"/>
    </row>
    <row r="30" spans="2:6" s="7" customFormat="1">
      <c r="B30" s="41" t="s">
        <v>106</v>
      </c>
      <c r="C30" s="74">
        <f>SUM(C31:C37)</f>
        <v>60700.965024999998</v>
      </c>
      <c r="D30" s="74">
        <f>SUM(D31:D37)</f>
        <v>70158.457691239993</v>
      </c>
      <c r="E30" s="101">
        <f>SUM(E31:E37)</f>
        <v>55214.427571000015</v>
      </c>
      <c r="F30"/>
    </row>
    <row r="31" spans="2:6" s="7" customFormat="1">
      <c r="B31" s="18" t="s">
        <v>107</v>
      </c>
      <c r="C31" s="73">
        <v>30411.775911000001</v>
      </c>
      <c r="D31" s="73">
        <v>35295.239482259996</v>
      </c>
      <c r="E31" s="97">
        <v>26403.028280490013</v>
      </c>
      <c r="F31"/>
    </row>
    <row r="32" spans="2:6" s="7" customFormat="1">
      <c r="B32" s="18" t="s">
        <v>108</v>
      </c>
      <c r="C32" s="73">
        <v>1533.4254550000001</v>
      </c>
      <c r="D32" s="73">
        <v>1092.7533559999999</v>
      </c>
      <c r="E32" s="97">
        <v>831.44269747999988</v>
      </c>
      <c r="F32"/>
    </row>
    <row r="33" spans="2:8" s="7" customFormat="1">
      <c r="B33" s="18" t="s">
        <v>109</v>
      </c>
      <c r="C33" s="73">
        <v>20384.001723000001</v>
      </c>
      <c r="D33" s="73">
        <v>22983.229275130008</v>
      </c>
      <c r="E33" s="97">
        <v>20761.145234640004</v>
      </c>
      <c r="F33"/>
    </row>
    <row r="34" spans="2:8" s="7" customFormat="1">
      <c r="B34" s="18" t="s">
        <v>110</v>
      </c>
      <c r="C34" s="73">
        <v>1357.523044</v>
      </c>
      <c r="D34" s="73">
        <v>1913.7229613900001</v>
      </c>
      <c r="E34" s="97">
        <v>1768.0302613499998</v>
      </c>
      <c r="F34"/>
    </row>
    <row r="35" spans="2:8" s="7" customFormat="1">
      <c r="B35" s="18" t="s">
        <v>111</v>
      </c>
      <c r="C35" s="73">
        <v>3043.332414</v>
      </c>
      <c r="D35" s="73">
        <v>3930.0981493599998</v>
      </c>
      <c r="E35" s="97">
        <v>2151.8440643299996</v>
      </c>
      <c r="F35"/>
    </row>
    <row r="36" spans="2:8" s="7" customFormat="1">
      <c r="B36" s="18" t="s">
        <v>112</v>
      </c>
      <c r="C36" s="73">
        <v>74.079167999999996</v>
      </c>
      <c r="D36" s="73">
        <v>74.079167999999996</v>
      </c>
      <c r="E36" s="97">
        <v>63.693795000000001</v>
      </c>
      <c r="F36"/>
    </row>
    <row r="37" spans="2:8" s="7" customFormat="1">
      <c r="B37" s="18" t="s">
        <v>113</v>
      </c>
      <c r="C37" s="73">
        <v>3896.8273100000001</v>
      </c>
      <c r="D37" s="73">
        <v>4869.3352991000002</v>
      </c>
      <c r="E37" s="97">
        <v>3235.2432377099999</v>
      </c>
      <c r="F37"/>
    </row>
    <row r="38" spans="2:8" s="7" customFormat="1">
      <c r="B38" s="83" t="s">
        <v>114</v>
      </c>
      <c r="C38" s="74">
        <f>C39+C43+C49+C51+C56+C59+C65+C67+C69</f>
        <v>268623.884854</v>
      </c>
      <c r="D38" s="74">
        <f>D39+D43+D49+D51+D56+D59+D65+D67+D69</f>
        <v>269232.92835587997</v>
      </c>
      <c r="E38" s="101">
        <f>E39+E43+E49+E51+E56+E59+E65+E67+E69</f>
        <v>214530.64674060006</v>
      </c>
      <c r="F38"/>
    </row>
    <row r="39" spans="2:8" s="7" customFormat="1">
      <c r="B39" s="41" t="s">
        <v>115</v>
      </c>
      <c r="C39" s="74">
        <f>SUM(C40:C42)</f>
        <v>24181.094950000002</v>
      </c>
      <c r="D39" s="74">
        <f>SUM(D40:D42)</f>
        <v>31204.894002770001</v>
      </c>
      <c r="E39" s="101">
        <f>SUM(E40:E42)</f>
        <v>26342.592434200011</v>
      </c>
      <c r="F39"/>
    </row>
    <row r="40" spans="2:8" s="7" customFormat="1">
      <c r="B40" s="18" t="s">
        <v>116</v>
      </c>
      <c r="C40" s="73">
        <v>22306.765070000001</v>
      </c>
      <c r="D40" s="73">
        <v>29265.745308820002</v>
      </c>
      <c r="E40" s="97">
        <v>24868.975858940008</v>
      </c>
      <c r="F40"/>
    </row>
    <row r="41" spans="2:8">
      <c r="B41" s="18" t="s">
        <v>117</v>
      </c>
      <c r="C41" s="73">
        <v>1632.201836</v>
      </c>
      <c r="D41" s="73">
        <v>1641.8154368299997</v>
      </c>
      <c r="E41" s="97">
        <v>1269.1782300899999</v>
      </c>
      <c r="G41" s="7"/>
      <c r="H41" s="7"/>
    </row>
    <row r="42" spans="2:8">
      <c r="B42" s="18" t="s">
        <v>118</v>
      </c>
      <c r="C42" s="73">
        <v>242.12804399999999</v>
      </c>
      <c r="D42" s="73">
        <v>297.33325711999998</v>
      </c>
      <c r="E42" s="97">
        <v>204.43834517000005</v>
      </c>
      <c r="G42" s="7"/>
      <c r="H42" s="7"/>
    </row>
    <row r="43" spans="2:8">
      <c r="B43" s="41" t="s">
        <v>119</v>
      </c>
      <c r="C43" s="74">
        <f>SUM(C44:C48)</f>
        <v>18352.875264000002</v>
      </c>
      <c r="D43" s="74">
        <f>SUM(D44:D48)</f>
        <v>21392.732781300001</v>
      </c>
      <c r="E43" s="101">
        <f>SUM(E44:E48)</f>
        <v>15618.111293040005</v>
      </c>
      <c r="G43" s="7"/>
      <c r="H43" s="7"/>
    </row>
    <row r="44" spans="2:8">
      <c r="B44" s="18" t="s">
        <v>120</v>
      </c>
      <c r="C44" s="73">
        <v>10685.424905</v>
      </c>
      <c r="D44" s="73">
        <v>16227.848767759999</v>
      </c>
      <c r="E44" s="97">
        <v>11446.079574480005</v>
      </c>
      <c r="G44" s="7"/>
      <c r="H44" s="7"/>
    </row>
    <row r="45" spans="2:8">
      <c r="B45" s="18" t="s">
        <v>121</v>
      </c>
      <c r="C45" s="73">
        <v>186.316699</v>
      </c>
      <c r="D45" s="73">
        <v>219.19744856</v>
      </c>
      <c r="E45" s="97">
        <v>210.66343499000001</v>
      </c>
      <c r="G45" s="7"/>
      <c r="H45" s="7"/>
    </row>
    <row r="46" spans="2:8">
      <c r="B46" s="18" t="s">
        <v>2813</v>
      </c>
      <c r="C46" s="73">
        <v>168.7</v>
      </c>
      <c r="D46" s="73">
        <v>300.58999999999997</v>
      </c>
      <c r="E46" s="97">
        <v>0</v>
      </c>
      <c r="G46" s="7"/>
      <c r="H46" s="7"/>
    </row>
    <row r="47" spans="2:8">
      <c r="B47" s="18" t="s">
        <v>122</v>
      </c>
      <c r="C47" s="73">
        <v>482.53408899999999</v>
      </c>
      <c r="D47" s="73">
        <v>348.57412900000003</v>
      </c>
      <c r="E47" s="97">
        <v>209.58621141000003</v>
      </c>
      <c r="G47" s="7"/>
      <c r="H47" s="7"/>
    </row>
    <row r="48" spans="2:8">
      <c r="B48" s="18" t="s">
        <v>123</v>
      </c>
      <c r="C48" s="73">
        <v>6829.8995709999999</v>
      </c>
      <c r="D48" s="73">
        <v>4296.5224359799995</v>
      </c>
      <c r="E48" s="97">
        <v>3751.782072160001</v>
      </c>
      <c r="G48" s="7"/>
      <c r="H48" s="7"/>
    </row>
    <row r="49" spans="2:8">
      <c r="B49" s="41" t="s">
        <v>124</v>
      </c>
      <c r="C49" s="74">
        <f>C50</f>
        <v>7309.9724660000002</v>
      </c>
      <c r="D49" s="74">
        <f>D50</f>
        <v>9819.8949739500003</v>
      </c>
      <c r="E49" s="101">
        <f>E50</f>
        <v>5716.2263052799999</v>
      </c>
      <c r="G49" s="7"/>
      <c r="H49" s="7"/>
    </row>
    <row r="50" spans="2:8">
      <c r="B50" s="18" t="s">
        <v>125</v>
      </c>
      <c r="C50" s="73">
        <v>7309.9724660000002</v>
      </c>
      <c r="D50" s="73">
        <v>9819.8949739500003</v>
      </c>
      <c r="E50" s="97">
        <v>5716.2263052799999</v>
      </c>
      <c r="G50" s="7"/>
      <c r="H50" s="7"/>
    </row>
    <row r="51" spans="2:8">
      <c r="B51" s="41" t="s">
        <v>126</v>
      </c>
      <c r="C51" s="74">
        <f>SUM(C52:C55)</f>
        <v>92264.417778000003</v>
      </c>
      <c r="D51" s="74">
        <f>SUM(D52:D55)</f>
        <v>96706.204114139997</v>
      </c>
      <c r="E51" s="101">
        <f>SUM(E52:E55)</f>
        <v>85307.515097030016</v>
      </c>
      <c r="G51" s="7"/>
      <c r="H51" s="7"/>
    </row>
    <row r="52" spans="2:8">
      <c r="B52" s="18" t="s">
        <v>127</v>
      </c>
      <c r="C52" s="73">
        <v>612.76176499999997</v>
      </c>
      <c r="D52" s="73">
        <v>665.80873799999995</v>
      </c>
      <c r="E52" s="97">
        <v>477.44392507999999</v>
      </c>
      <c r="G52" s="7"/>
      <c r="H52" s="7"/>
    </row>
    <row r="53" spans="2:8">
      <c r="B53" s="18" t="s">
        <v>128</v>
      </c>
      <c r="C53" s="73">
        <v>89379.551277999999</v>
      </c>
      <c r="D53" s="73">
        <v>93707.486155139995</v>
      </c>
      <c r="E53" s="97">
        <v>83501.731279350002</v>
      </c>
      <c r="G53" s="7"/>
      <c r="H53" s="7"/>
    </row>
    <row r="54" spans="2:8">
      <c r="B54" s="18" t="s">
        <v>129</v>
      </c>
      <c r="C54" s="73">
        <v>3.4314740000000001</v>
      </c>
      <c r="D54" s="73">
        <v>83.206352999999993</v>
      </c>
      <c r="E54" s="97">
        <v>47.889712569999993</v>
      </c>
      <c r="G54" s="7"/>
      <c r="H54" s="7"/>
    </row>
    <row r="55" spans="2:8">
      <c r="B55" s="18" t="s">
        <v>130</v>
      </c>
      <c r="C55" s="73">
        <v>2268.6732609999999</v>
      </c>
      <c r="D55" s="73">
        <v>2249.7028679999999</v>
      </c>
      <c r="E55" s="97">
        <v>1280.4501800300002</v>
      </c>
      <c r="G55" s="7"/>
      <c r="H55" s="7"/>
    </row>
    <row r="56" spans="2:8">
      <c r="B56" s="41" t="s">
        <v>131</v>
      </c>
      <c r="C56" s="74">
        <f>SUM(C57:C58)</f>
        <v>762.08392100000003</v>
      </c>
      <c r="D56" s="74">
        <f>SUM(D57:D58)</f>
        <v>940.99230272</v>
      </c>
      <c r="E56" s="101">
        <f>SUM(E57:E58)</f>
        <v>640.91804187999981</v>
      </c>
      <c r="G56" s="7"/>
      <c r="H56" s="7"/>
    </row>
    <row r="57" spans="2:8">
      <c r="B57" s="18" t="s">
        <v>132</v>
      </c>
      <c r="C57" s="73">
        <v>749.45083599999998</v>
      </c>
      <c r="D57" s="73">
        <v>938.99854789999995</v>
      </c>
      <c r="E57" s="97">
        <v>638.93298557999981</v>
      </c>
      <c r="G57" s="7"/>
      <c r="H57" s="7"/>
    </row>
    <row r="58" spans="2:8">
      <c r="B58" s="18" t="s">
        <v>1124</v>
      </c>
      <c r="C58" s="73">
        <v>12.633084999999999</v>
      </c>
      <c r="D58" s="73">
        <v>1.9937548200000001</v>
      </c>
      <c r="E58" s="97">
        <v>1.9850563000000001</v>
      </c>
      <c r="G58" s="7"/>
      <c r="H58" s="7"/>
    </row>
    <row r="59" spans="2:8">
      <c r="B59" s="41" t="s">
        <v>133</v>
      </c>
      <c r="C59" s="74">
        <f>SUM(C60:C64)</f>
        <v>115004.34796799999</v>
      </c>
      <c r="D59" s="74">
        <f>SUM(D60:D64)</f>
        <v>97629.676285149995</v>
      </c>
      <c r="E59" s="101">
        <f>SUM(E60:E64)</f>
        <v>74723.868957700004</v>
      </c>
      <c r="G59" s="7"/>
      <c r="H59" s="7"/>
    </row>
    <row r="60" spans="2:8">
      <c r="B60" s="18" t="s">
        <v>134</v>
      </c>
      <c r="C60" s="73">
        <v>63779.679345999997</v>
      </c>
      <c r="D60" s="73">
        <v>48222.55087128</v>
      </c>
      <c r="E60" s="97">
        <v>37423.624322369986</v>
      </c>
      <c r="G60" s="7"/>
      <c r="H60" s="7"/>
    </row>
    <row r="61" spans="2:8">
      <c r="B61" s="18" t="s">
        <v>135</v>
      </c>
      <c r="C61" s="73">
        <v>91.082204000000004</v>
      </c>
      <c r="D61" s="73">
        <v>81.245633400000003</v>
      </c>
      <c r="E61" s="97">
        <v>54.226967989999991</v>
      </c>
      <c r="G61" s="7"/>
      <c r="H61" s="7"/>
    </row>
    <row r="62" spans="2:8">
      <c r="B62" s="18" t="s">
        <v>136</v>
      </c>
      <c r="C62" s="73">
        <v>46244.887248999999</v>
      </c>
      <c r="D62" s="73">
        <v>43662.695827000003</v>
      </c>
      <c r="E62" s="97">
        <v>32918.611632240019</v>
      </c>
      <c r="G62" s="7"/>
      <c r="H62" s="7"/>
    </row>
    <row r="63" spans="2:8">
      <c r="B63" s="18" t="s">
        <v>137</v>
      </c>
      <c r="C63" s="73">
        <v>905.37626499999999</v>
      </c>
      <c r="D63" s="73">
        <v>1928.7777139999998</v>
      </c>
      <c r="E63" s="97">
        <v>1350.91849966</v>
      </c>
      <c r="G63" s="7"/>
      <c r="H63" s="7"/>
    </row>
    <row r="64" spans="2:8">
      <c r="B64" s="18" t="s">
        <v>138</v>
      </c>
      <c r="C64" s="73">
        <v>3983.3229040000001</v>
      </c>
      <c r="D64" s="73">
        <v>3734.4062394699999</v>
      </c>
      <c r="E64" s="97">
        <v>2976.487535440001</v>
      </c>
      <c r="G64" s="7"/>
      <c r="H64" s="7"/>
    </row>
    <row r="65" spans="2:8">
      <c r="B65" s="41" t="s">
        <v>139</v>
      </c>
      <c r="C65" s="74">
        <f>C66</f>
        <v>2319.162116</v>
      </c>
      <c r="D65" s="74">
        <f>D66</f>
        <v>3605.1964029999999</v>
      </c>
      <c r="E65" s="101">
        <f>E66</f>
        <v>1450.1085640500003</v>
      </c>
      <c r="G65" s="7"/>
      <c r="H65" s="7"/>
    </row>
    <row r="66" spans="2:8">
      <c r="B66" s="18" t="s">
        <v>140</v>
      </c>
      <c r="C66" s="73">
        <v>2319.162116</v>
      </c>
      <c r="D66" s="73">
        <v>3605.1964029999999</v>
      </c>
      <c r="E66" s="97">
        <v>1450.1085640500003</v>
      </c>
      <c r="G66" s="7"/>
      <c r="H66" s="7"/>
    </row>
    <row r="67" spans="2:8">
      <c r="B67" s="41" t="s">
        <v>141</v>
      </c>
      <c r="C67" s="74">
        <f>C68</f>
        <v>149.70302000000001</v>
      </c>
      <c r="D67" s="74">
        <f>D68</f>
        <v>149.70302000000001</v>
      </c>
      <c r="E67" s="101">
        <f>E68</f>
        <v>137.22776837000001</v>
      </c>
      <c r="G67" s="7"/>
      <c r="H67" s="7"/>
    </row>
    <row r="68" spans="2:8">
      <c r="B68" s="18" t="s">
        <v>142</v>
      </c>
      <c r="C68" s="73">
        <v>149.70302000000001</v>
      </c>
      <c r="D68" s="73">
        <v>149.70302000000001</v>
      </c>
      <c r="E68" s="97">
        <v>137.22776837000001</v>
      </c>
      <c r="G68" s="7"/>
      <c r="H68" s="7"/>
    </row>
    <row r="69" spans="2:8">
      <c r="B69" s="41" t="s">
        <v>143</v>
      </c>
      <c r="C69" s="74">
        <f>SUM(C70:C73)</f>
        <v>8280.2273710000009</v>
      </c>
      <c r="D69" s="74">
        <f>SUM(D70:D73)</f>
        <v>7783.6344728499998</v>
      </c>
      <c r="E69" s="101">
        <f>SUM(E70:E73)</f>
        <v>4594.0782790500007</v>
      </c>
      <c r="G69" s="7"/>
      <c r="H69" s="7"/>
    </row>
    <row r="70" spans="2:8">
      <c r="B70" s="18" t="s">
        <v>987</v>
      </c>
      <c r="C70" s="73">
        <v>38.137005000000002</v>
      </c>
      <c r="D70" s="73">
        <v>71.473939999999999</v>
      </c>
      <c r="E70" s="97">
        <v>38.761938630000003</v>
      </c>
      <c r="G70" s="7"/>
      <c r="H70" s="7"/>
    </row>
    <row r="71" spans="2:8">
      <c r="B71" s="18" t="s">
        <v>3737</v>
      </c>
      <c r="C71" s="73">
        <v>0</v>
      </c>
      <c r="D71" s="73">
        <v>4.3079313399999997</v>
      </c>
      <c r="E71" s="97">
        <v>0</v>
      </c>
      <c r="G71" s="7"/>
      <c r="H71" s="7"/>
    </row>
    <row r="72" spans="2:8">
      <c r="B72" s="18" t="s">
        <v>144</v>
      </c>
      <c r="C72" s="73">
        <v>8068.4191090000004</v>
      </c>
      <c r="D72" s="73">
        <v>7534.1813445099997</v>
      </c>
      <c r="E72" s="97">
        <v>4396.1176881700003</v>
      </c>
      <c r="G72" s="7"/>
      <c r="H72" s="7"/>
    </row>
    <row r="73" spans="2:8">
      <c r="B73" s="18" t="s">
        <v>2814</v>
      </c>
      <c r="C73" s="73">
        <v>173.671257</v>
      </c>
      <c r="D73" s="73">
        <v>173.671257</v>
      </c>
      <c r="E73" s="97">
        <v>159.19865225000001</v>
      </c>
      <c r="G73" s="7"/>
      <c r="H73" s="7"/>
    </row>
    <row r="74" spans="2:8">
      <c r="B74" s="83" t="s">
        <v>145</v>
      </c>
      <c r="C74" s="74">
        <f>C75+C80+C95</f>
        <v>9784.2454699999998</v>
      </c>
      <c r="D74" s="74">
        <f>D75+D80+D95</f>
        <v>9533.7509215100054</v>
      </c>
      <c r="E74" s="101">
        <f>E75+E80+E95</f>
        <v>6649.3191079499993</v>
      </c>
      <c r="G74" s="7"/>
      <c r="H74" s="7"/>
    </row>
    <row r="75" spans="2:8">
      <c r="B75" s="41" t="s">
        <v>146</v>
      </c>
      <c r="C75" s="74">
        <f>SUM(C76:C79)</f>
        <v>900.97756499999991</v>
      </c>
      <c r="D75" s="74">
        <f>SUM(D76:D79)</f>
        <v>1046.18867213</v>
      </c>
      <c r="E75" s="101">
        <f>SUM(E76:E79)</f>
        <v>721.82896559000005</v>
      </c>
      <c r="G75" s="7"/>
      <c r="H75" s="7"/>
    </row>
    <row r="76" spans="2:8">
      <c r="B76" s="18" t="s">
        <v>147</v>
      </c>
      <c r="C76" s="73">
        <v>240.045174</v>
      </c>
      <c r="D76" s="73">
        <v>518.04517399999997</v>
      </c>
      <c r="E76" s="97">
        <v>395.35378722999997</v>
      </c>
      <c r="G76" s="7"/>
      <c r="H76" s="7"/>
    </row>
    <row r="77" spans="2:8">
      <c r="B77" s="18" t="s">
        <v>148</v>
      </c>
      <c r="C77" s="73">
        <v>469.84194600000001</v>
      </c>
      <c r="D77" s="73">
        <v>404.10202099999998</v>
      </c>
      <c r="E77" s="97">
        <v>274.58663557000006</v>
      </c>
      <c r="G77" s="7"/>
      <c r="H77" s="7"/>
    </row>
    <row r="78" spans="2:8">
      <c r="B78" s="18" t="s">
        <v>2553</v>
      </c>
      <c r="C78" s="73">
        <v>16.170945</v>
      </c>
      <c r="D78" s="73">
        <v>31.62577903</v>
      </c>
      <c r="E78" s="97">
        <v>2.5422580799999999</v>
      </c>
      <c r="G78" s="7"/>
      <c r="H78" s="7"/>
    </row>
    <row r="79" spans="2:8">
      <c r="B79" s="18" t="s">
        <v>149</v>
      </c>
      <c r="C79" s="73">
        <v>174.9195</v>
      </c>
      <c r="D79" s="73">
        <v>92.4156981</v>
      </c>
      <c r="E79" s="97">
        <v>49.346284709999999</v>
      </c>
      <c r="G79" s="7"/>
      <c r="H79" s="7"/>
    </row>
    <row r="80" spans="2:8" ht="16.899999999999999" customHeight="1">
      <c r="B80" s="41" t="s">
        <v>150</v>
      </c>
      <c r="C80" s="74">
        <f>SUM(C81:C94)</f>
        <v>8164.3254500000003</v>
      </c>
      <c r="D80" s="74">
        <f>SUM(D81:D94)</f>
        <v>7789.187794000004</v>
      </c>
      <c r="E80" s="101">
        <f>SUM(E81:E94)</f>
        <v>5424.3893029099991</v>
      </c>
      <c r="G80" s="7"/>
      <c r="H80" s="7"/>
    </row>
    <row r="81" spans="2:8">
      <c r="B81" s="18" t="s">
        <v>151</v>
      </c>
      <c r="C81" s="73">
        <v>973.79100200000005</v>
      </c>
      <c r="D81" s="73">
        <v>289.432166</v>
      </c>
      <c r="E81" s="97">
        <v>197.29961114999998</v>
      </c>
      <c r="G81" s="7"/>
      <c r="H81" s="7"/>
    </row>
    <row r="82" spans="2:8">
      <c r="B82" s="18" t="s">
        <v>2815</v>
      </c>
      <c r="C82" s="73">
        <v>0.79366499999999995</v>
      </c>
      <c r="D82" s="73">
        <v>2.0816849999999998</v>
      </c>
      <c r="E82" s="97">
        <v>1.9539839999999999</v>
      </c>
      <c r="G82" s="7"/>
      <c r="H82" s="7"/>
    </row>
    <row r="83" spans="2:8">
      <c r="B83" s="18" t="s">
        <v>152</v>
      </c>
      <c r="C83" s="73">
        <v>168.15633700000001</v>
      </c>
      <c r="D83" s="73">
        <v>173.84933699999999</v>
      </c>
      <c r="E83" s="97">
        <v>160.26009406</v>
      </c>
      <c r="G83" s="7"/>
      <c r="H83" s="7"/>
    </row>
    <row r="84" spans="2:8">
      <c r="B84" s="18" t="s">
        <v>153</v>
      </c>
      <c r="C84" s="73">
        <v>8.5482440000000004</v>
      </c>
      <c r="D84" s="73">
        <v>2.717654</v>
      </c>
      <c r="E84" s="97">
        <v>0.30597196999999998</v>
      </c>
      <c r="G84" s="7"/>
      <c r="H84" s="7"/>
    </row>
    <row r="85" spans="2:8">
      <c r="B85" s="18" t="s">
        <v>154</v>
      </c>
      <c r="C85" s="73">
        <v>35.876055999999998</v>
      </c>
      <c r="D85" s="73">
        <v>30.130776999999998</v>
      </c>
      <c r="E85" s="97">
        <v>12.776281279999997</v>
      </c>
      <c r="G85" s="7"/>
      <c r="H85" s="7"/>
    </row>
    <row r="86" spans="2:8">
      <c r="B86" s="18" t="s">
        <v>155</v>
      </c>
      <c r="C86" s="73">
        <v>133.1</v>
      </c>
      <c r="D86" s="73">
        <v>167.1</v>
      </c>
      <c r="E86" s="97">
        <v>153.85021008000001</v>
      </c>
      <c r="G86" s="7"/>
      <c r="H86" s="7"/>
    </row>
    <row r="87" spans="2:8">
      <c r="B87" s="18" t="s">
        <v>2816</v>
      </c>
      <c r="C87" s="73">
        <v>103.47732499999999</v>
      </c>
      <c r="D87" s="73">
        <v>81.690740000000005</v>
      </c>
      <c r="E87" s="97">
        <v>44.082715100000009</v>
      </c>
      <c r="G87" s="7"/>
      <c r="H87" s="7"/>
    </row>
    <row r="88" spans="2:8">
      <c r="B88" s="18" t="s">
        <v>156</v>
      </c>
      <c r="C88" s="73">
        <v>901.64199499999995</v>
      </c>
      <c r="D88" s="73">
        <v>887.75156800000002</v>
      </c>
      <c r="E88" s="97">
        <v>655.66583071999992</v>
      </c>
      <c r="G88" s="7"/>
      <c r="H88" s="7"/>
    </row>
    <row r="89" spans="2:8">
      <c r="B89" s="18" t="s">
        <v>157</v>
      </c>
      <c r="C89" s="73">
        <v>631.89854400000002</v>
      </c>
      <c r="D89" s="73">
        <v>884.73868000000004</v>
      </c>
      <c r="E89" s="97">
        <v>750.44688985000005</v>
      </c>
      <c r="G89" s="7"/>
      <c r="H89" s="7"/>
    </row>
    <row r="90" spans="2:8">
      <c r="B90" s="18" t="s">
        <v>158</v>
      </c>
      <c r="C90" s="73">
        <v>113.76155300000001</v>
      </c>
      <c r="D90" s="73">
        <v>106.411553</v>
      </c>
      <c r="E90" s="97">
        <v>77.797687170000003</v>
      </c>
      <c r="G90" s="7"/>
      <c r="H90" s="7"/>
    </row>
    <row r="91" spans="2:8">
      <c r="B91" s="18" t="s">
        <v>159</v>
      </c>
      <c r="C91" s="73">
        <v>9.6492640000000005</v>
      </c>
      <c r="D91" s="73">
        <v>3.155189</v>
      </c>
      <c r="E91" s="97">
        <v>0.95594865000000007</v>
      </c>
      <c r="G91" s="7"/>
      <c r="H91" s="7"/>
    </row>
    <row r="92" spans="2:8">
      <c r="B92" s="18" t="s">
        <v>2817</v>
      </c>
      <c r="C92" s="73">
        <v>84.934883999999997</v>
      </c>
      <c r="D92" s="73">
        <v>66.405835999999994</v>
      </c>
      <c r="E92" s="97">
        <v>10.230699130000001</v>
      </c>
      <c r="G92" s="7"/>
      <c r="H92" s="7"/>
    </row>
    <row r="93" spans="2:8">
      <c r="B93" s="18" t="s">
        <v>160</v>
      </c>
      <c r="C93" s="73">
        <v>12</v>
      </c>
      <c r="D93" s="73">
        <v>15</v>
      </c>
      <c r="E93" s="97">
        <v>12.392060470000001</v>
      </c>
      <c r="G93" s="7"/>
      <c r="H93" s="7"/>
    </row>
    <row r="94" spans="2:8">
      <c r="B94" s="18" t="s">
        <v>161</v>
      </c>
      <c r="C94" s="73">
        <v>4986.6965810000002</v>
      </c>
      <c r="D94" s="73">
        <v>5078.722609000004</v>
      </c>
      <c r="E94" s="97">
        <v>3346.3713192799987</v>
      </c>
      <c r="G94" s="7"/>
      <c r="H94" s="7"/>
    </row>
    <row r="95" spans="2:8">
      <c r="B95" s="41" t="s">
        <v>162</v>
      </c>
      <c r="C95" s="74">
        <f>SUM(C96:C103)</f>
        <v>718.942455</v>
      </c>
      <c r="D95" s="74">
        <f>SUM(D96:D103)</f>
        <v>698.37445537999997</v>
      </c>
      <c r="E95" s="101">
        <f>SUM(E96:E103)</f>
        <v>503.10083944999997</v>
      </c>
      <c r="G95" s="7"/>
      <c r="H95" s="7"/>
    </row>
    <row r="96" spans="2:8">
      <c r="B96" s="18" t="s">
        <v>163</v>
      </c>
      <c r="C96" s="73">
        <v>282.064978</v>
      </c>
      <c r="D96" s="73">
        <v>264.15318703999998</v>
      </c>
      <c r="E96" s="97">
        <v>213.12918620999997</v>
      </c>
      <c r="G96" s="7"/>
      <c r="H96" s="7"/>
    </row>
    <row r="97" spans="2:8">
      <c r="B97" s="18" t="s">
        <v>164</v>
      </c>
      <c r="C97" s="73">
        <v>4.5381109999999998</v>
      </c>
      <c r="D97" s="73">
        <v>4.9909695000000003</v>
      </c>
      <c r="E97" s="97">
        <v>4.24191699</v>
      </c>
      <c r="G97" s="7"/>
      <c r="H97" s="7"/>
    </row>
    <row r="98" spans="2:8">
      <c r="B98" s="18" t="s">
        <v>165</v>
      </c>
      <c r="C98" s="73">
        <v>149.27897200000001</v>
      </c>
      <c r="D98" s="73">
        <v>164.69080687000002</v>
      </c>
      <c r="E98" s="97">
        <v>118.40471069000002</v>
      </c>
      <c r="G98" s="7"/>
      <c r="H98" s="7"/>
    </row>
    <row r="99" spans="2:8">
      <c r="B99" s="18" t="s">
        <v>166</v>
      </c>
      <c r="C99" s="73">
        <v>16</v>
      </c>
      <c r="D99" s="73">
        <v>14.61741647</v>
      </c>
      <c r="E99" s="97">
        <v>10.68646406</v>
      </c>
      <c r="G99" s="7"/>
      <c r="H99" s="7"/>
    </row>
    <row r="100" spans="2:8">
      <c r="B100" s="18" t="s">
        <v>2818</v>
      </c>
      <c r="C100" s="73">
        <v>62.669184000000001</v>
      </c>
      <c r="D100" s="73">
        <v>63.567971999999997</v>
      </c>
      <c r="E100" s="97">
        <v>35.789009030000003</v>
      </c>
      <c r="G100" s="7"/>
      <c r="H100" s="7"/>
    </row>
    <row r="101" spans="2:8">
      <c r="B101" s="18" t="s">
        <v>2819</v>
      </c>
      <c r="C101" s="73">
        <v>1.688957</v>
      </c>
      <c r="D101" s="73">
        <v>1.389006</v>
      </c>
      <c r="E101" s="97">
        <v>0</v>
      </c>
      <c r="G101" s="7"/>
      <c r="H101" s="7"/>
    </row>
    <row r="102" spans="2:8">
      <c r="B102" s="18" t="s">
        <v>167</v>
      </c>
      <c r="C102" s="73">
        <v>6.5523220000000002</v>
      </c>
      <c r="D102" s="73">
        <v>6.5504509999999998</v>
      </c>
      <c r="E102" s="97">
        <v>5.7118669800000008</v>
      </c>
      <c r="G102" s="7"/>
      <c r="H102" s="7"/>
    </row>
    <row r="103" spans="2:8">
      <c r="B103" s="18" t="s">
        <v>168</v>
      </c>
      <c r="C103" s="73">
        <v>196.14993100000001</v>
      </c>
      <c r="D103" s="73">
        <v>178.41464650000003</v>
      </c>
      <c r="E103" s="97">
        <v>115.13768548999997</v>
      </c>
      <c r="G103" s="7"/>
      <c r="H103" s="7"/>
    </row>
    <row r="104" spans="2:8">
      <c r="B104" s="83" t="s">
        <v>169</v>
      </c>
      <c r="C104" s="74">
        <f>C105+C110+C117+C124+C136+C147</f>
        <v>626232.99728500005</v>
      </c>
      <c r="D104" s="74">
        <f>D105+D110+D117+D124+D136+D147</f>
        <v>647644.24577517016</v>
      </c>
      <c r="E104" s="101">
        <f>E105+E110+E117+E124+E136+E147</f>
        <v>524247.79092286999</v>
      </c>
      <c r="G104" s="7"/>
      <c r="H104" s="7"/>
    </row>
    <row r="105" spans="2:8">
      <c r="B105" s="41" t="s">
        <v>170</v>
      </c>
      <c r="C105" s="74">
        <f>SUM(C106:C109)</f>
        <v>26591.527885</v>
      </c>
      <c r="D105" s="74">
        <f>SUM(D106:D109)</f>
        <v>32100.166070249998</v>
      </c>
      <c r="E105" s="101">
        <f>SUM(E106:E109)</f>
        <v>26423.558191</v>
      </c>
      <c r="G105" s="7"/>
      <c r="H105" s="7"/>
    </row>
    <row r="106" spans="2:8">
      <c r="B106" s="18" t="s">
        <v>171</v>
      </c>
      <c r="C106" s="73">
        <v>3603.2551539999999</v>
      </c>
      <c r="D106" s="73">
        <v>5402.9076621499999</v>
      </c>
      <c r="E106" s="97">
        <v>4378.2986840599997</v>
      </c>
      <c r="G106" s="7"/>
      <c r="H106" s="7"/>
    </row>
    <row r="107" spans="2:8">
      <c r="B107" s="18" t="s">
        <v>172</v>
      </c>
      <c r="C107" s="73">
        <v>1105.454</v>
      </c>
      <c r="D107" s="73">
        <v>919.26650010000003</v>
      </c>
      <c r="E107" s="97">
        <v>471.26384878999988</v>
      </c>
      <c r="G107" s="7"/>
      <c r="H107" s="7"/>
    </row>
    <row r="108" spans="2:8">
      <c r="B108" s="18" t="s">
        <v>173</v>
      </c>
      <c r="C108" s="73">
        <v>21882.818730999999</v>
      </c>
      <c r="D108" s="73">
        <v>25765.070908000002</v>
      </c>
      <c r="E108" s="97">
        <v>21572.29840815</v>
      </c>
      <c r="G108" s="7"/>
      <c r="H108" s="7"/>
    </row>
    <row r="109" spans="2:8">
      <c r="B109" s="18" t="s">
        <v>3721</v>
      </c>
      <c r="C109" s="73">
        <v>0</v>
      </c>
      <c r="D109" s="73">
        <v>12.920999999999999</v>
      </c>
      <c r="E109" s="97">
        <v>1.6972499999999999</v>
      </c>
      <c r="G109" s="7"/>
      <c r="H109" s="7"/>
    </row>
    <row r="110" spans="2:8">
      <c r="B110" s="41" t="s">
        <v>174</v>
      </c>
      <c r="C110" s="74">
        <f>SUM(C111:C116)</f>
        <v>133160.839893</v>
      </c>
      <c r="D110" s="74">
        <f>SUM(D111:D116)</f>
        <v>138973.61385472998</v>
      </c>
      <c r="E110" s="101">
        <f>SUM(E111:E116)</f>
        <v>116816.60112178003</v>
      </c>
      <c r="G110" s="7"/>
      <c r="H110" s="7"/>
    </row>
    <row r="111" spans="2:8">
      <c r="B111" s="18" t="s">
        <v>2820</v>
      </c>
      <c r="C111" s="73">
        <v>161.55573999999999</v>
      </c>
      <c r="D111" s="73">
        <v>168.65748063999999</v>
      </c>
      <c r="E111" s="97">
        <v>101.71846228</v>
      </c>
      <c r="G111" s="7"/>
      <c r="H111" s="7"/>
    </row>
    <row r="112" spans="2:8">
      <c r="B112" s="18" t="s">
        <v>175</v>
      </c>
      <c r="C112" s="73">
        <v>12981.049711</v>
      </c>
      <c r="D112" s="73">
        <v>14112.177379680001</v>
      </c>
      <c r="E112" s="97">
        <v>11552.670930400001</v>
      </c>
      <c r="G112" s="7"/>
      <c r="H112" s="7"/>
    </row>
    <row r="113" spans="2:8">
      <c r="B113" s="18" t="s">
        <v>176</v>
      </c>
      <c r="C113" s="73">
        <v>11127.355992000001</v>
      </c>
      <c r="D113" s="73">
        <v>11890.860463490002</v>
      </c>
      <c r="E113" s="97">
        <v>10087.366602579999</v>
      </c>
      <c r="G113" s="7"/>
      <c r="H113" s="7"/>
    </row>
    <row r="114" spans="2:8">
      <c r="B114" s="18" t="s">
        <v>177</v>
      </c>
      <c r="C114" s="73">
        <v>30.27</v>
      </c>
      <c r="D114" s="73">
        <v>58.481150019999994</v>
      </c>
      <c r="E114" s="97">
        <v>37.167166710000004</v>
      </c>
      <c r="G114" s="7"/>
      <c r="H114" s="7"/>
    </row>
    <row r="115" spans="2:8">
      <c r="B115" s="18" t="s">
        <v>178</v>
      </c>
      <c r="C115" s="73">
        <v>9.5212959999999995</v>
      </c>
      <c r="D115" s="73">
        <v>10.407883999999999</v>
      </c>
      <c r="E115" s="97">
        <v>7.3335793200000001</v>
      </c>
      <c r="G115" s="7"/>
      <c r="H115" s="7"/>
    </row>
    <row r="116" spans="2:8">
      <c r="B116" s="18" t="s">
        <v>179</v>
      </c>
      <c r="C116" s="73">
        <v>108851.08715399999</v>
      </c>
      <c r="D116" s="73">
        <v>112733.02949689998</v>
      </c>
      <c r="E116" s="97">
        <v>95030.344380490031</v>
      </c>
      <c r="G116" s="7"/>
      <c r="H116" s="7"/>
    </row>
    <row r="117" spans="2:8">
      <c r="B117" s="41" t="s">
        <v>180</v>
      </c>
      <c r="C117" s="84">
        <f>SUM(C118:C123)</f>
        <v>9752.5831039999994</v>
      </c>
      <c r="D117" s="84">
        <f>SUM(D118:D123)</f>
        <v>13000.549186730001</v>
      </c>
      <c r="E117" s="101">
        <f>SUM(E118:E123)</f>
        <v>9586.1359410099976</v>
      </c>
      <c r="G117" s="7"/>
      <c r="H117" s="7"/>
    </row>
    <row r="118" spans="2:8">
      <c r="B118" s="18" t="s">
        <v>181</v>
      </c>
      <c r="C118" s="73">
        <v>1475.270784</v>
      </c>
      <c r="D118" s="73">
        <v>1758.26115454</v>
      </c>
      <c r="E118" s="97">
        <v>1422.9965496299999</v>
      </c>
      <c r="G118" s="7"/>
      <c r="H118" s="7"/>
    </row>
    <row r="119" spans="2:8">
      <c r="B119" s="18" t="s">
        <v>182</v>
      </c>
      <c r="C119" s="73">
        <v>1292.268863</v>
      </c>
      <c r="D119" s="73">
        <v>3111.5549963499998</v>
      </c>
      <c r="E119" s="97">
        <v>2226.7530629900002</v>
      </c>
      <c r="G119" s="7"/>
      <c r="H119" s="7"/>
    </row>
    <row r="120" spans="2:8">
      <c r="B120" s="18" t="s">
        <v>183</v>
      </c>
      <c r="C120" s="73">
        <v>4430.4965069999998</v>
      </c>
      <c r="D120" s="73">
        <v>4654.3561163200011</v>
      </c>
      <c r="E120" s="97">
        <v>3509.563740099999</v>
      </c>
      <c r="G120" s="7"/>
      <c r="H120" s="7"/>
    </row>
    <row r="121" spans="2:8">
      <c r="B121" s="18" t="s">
        <v>969</v>
      </c>
      <c r="C121" s="73">
        <v>0.70926299999999998</v>
      </c>
      <c r="D121" s="73">
        <v>0</v>
      </c>
      <c r="E121" s="97">
        <v>0</v>
      </c>
      <c r="G121" s="7"/>
      <c r="H121" s="7"/>
    </row>
    <row r="122" spans="2:8">
      <c r="B122" s="18" t="s">
        <v>184</v>
      </c>
      <c r="C122" s="73">
        <v>331.42829799999998</v>
      </c>
      <c r="D122" s="73">
        <v>864.64717846999974</v>
      </c>
      <c r="E122" s="97">
        <v>723.14039537999963</v>
      </c>
      <c r="G122" s="7"/>
      <c r="H122" s="7"/>
    </row>
    <row r="123" spans="2:8">
      <c r="B123" s="18" t="s">
        <v>185</v>
      </c>
      <c r="C123" s="73">
        <v>2222.4093889999999</v>
      </c>
      <c r="D123" s="73">
        <v>2611.7297410499996</v>
      </c>
      <c r="E123" s="97">
        <v>1703.6821929099997</v>
      </c>
      <c r="G123" s="7"/>
      <c r="H123" s="7"/>
    </row>
    <row r="124" spans="2:8">
      <c r="B124" s="41" t="s">
        <v>186</v>
      </c>
      <c r="C124" s="74">
        <f>SUM(C125:C135)</f>
        <v>299968.35136600002</v>
      </c>
      <c r="D124" s="74">
        <f>SUM(D125:D135)</f>
        <v>301411.39732684009</v>
      </c>
      <c r="E124" s="101">
        <f>SUM(E125:E135)</f>
        <v>238406.57710626011</v>
      </c>
      <c r="G124" s="7"/>
      <c r="H124" s="7"/>
    </row>
    <row r="125" spans="2:8">
      <c r="B125" s="18" t="s">
        <v>187</v>
      </c>
      <c r="C125" s="73">
        <v>20083.879982999999</v>
      </c>
      <c r="D125" s="73">
        <v>12875.298377090025</v>
      </c>
      <c r="E125" s="97">
        <v>11713.743158979989</v>
      </c>
      <c r="G125" s="7"/>
      <c r="H125" s="7"/>
    </row>
    <row r="126" spans="2:8">
      <c r="B126" s="18" t="s">
        <v>1125</v>
      </c>
      <c r="C126" s="73">
        <v>101277.75752299999</v>
      </c>
      <c r="D126" s="73">
        <v>107930.03124334001</v>
      </c>
      <c r="E126" s="97">
        <v>85766.591768220023</v>
      </c>
      <c r="G126" s="7"/>
      <c r="H126" s="7"/>
    </row>
    <row r="127" spans="2:8">
      <c r="B127" s="18" t="s">
        <v>1126</v>
      </c>
      <c r="C127" s="73">
        <v>31159.505327999999</v>
      </c>
      <c r="D127" s="73">
        <v>31545.639385930004</v>
      </c>
      <c r="E127" s="97">
        <v>24659.533631149996</v>
      </c>
      <c r="G127" s="7"/>
      <c r="H127" s="7"/>
    </row>
    <row r="128" spans="2:8">
      <c r="B128" s="18" t="s">
        <v>188</v>
      </c>
      <c r="C128" s="73">
        <v>24122.473035999999</v>
      </c>
      <c r="D128" s="73">
        <v>26037.264171440002</v>
      </c>
      <c r="E128" s="97">
        <v>21877.134635070008</v>
      </c>
      <c r="G128" s="7"/>
      <c r="H128" s="7"/>
    </row>
    <row r="129" spans="2:8">
      <c r="B129" s="18" t="s">
        <v>189</v>
      </c>
      <c r="C129" s="73">
        <v>3625.3491800000002</v>
      </c>
      <c r="D129" s="73">
        <v>3581.9789000300002</v>
      </c>
      <c r="E129" s="97">
        <v>2788.5970583700005</v>
      </c>
      <c r="G129" s="7"/>
      <c r="H129" s="7"/>
    </row>
    <row r="130" spans="2:8">
      <c r="B130" s="18" t="s">
        <v>190</v>
      </c>
      <c r="C130" s="73">
        <v>10281.253720000001</v>
      </c>
      <c r="D130" s="73">
        <v>11943.164243589998</v>
      </c>
      <c r="E130" s="97">
        <v>9311.447049700002</v>
      </c>
      <c r="G130" s="7"/>
      <c r="H130" s="7"/>
    </row>
    <row r="131" spans="2:8">
      <c r="B131" s="18" t="s">
        <v>191</v>
      </c>
      <c r="C131" s="73">
        <v>1362.36232</v>
      </c>
      <c r="D131" s="73">
        <v>1292.874413</v>
      </c>
      <c r="E131" s="97">
        <v>1018.9890808800001</v>
      </c>
      <c r="G131" s="7"/>
      <c r="H131" s="7"/>
    </row>
    <row r="132" spans="2:8">
      <c r="B132" s="18" t="s">
        <v>192</v>
      </c>
      <c r="C132" s="73">
        <v>561.07786499999997</v>
      </c>
      <c r="D132" s="73">
        <v>648.54254032000006</v>
      </c>
      <c r="E132" s="97">
        <v>569.83540295</v>
      </c>
      <c r="G132" s="7"/>
      <c r="H132" s="7"/>
    </row>
    <row r="133" spans="2:8">
      <c r="B133" s="18" t="s">
        <v>193</v>
      </c>
      <c r="C133" s="73">
        <v>556.87523099999999</v>
      </c>
      <c r="D133" s="73">
        <v>667.35686940999994</v>
      </c>
      <c r="E133" s="97">
        <v>440.50312661000004</v>
      </c>
      <c r="G133" s="7"/>
      <c r="H133" s="7"/>
    </row>
    <row r="134" spans="2:8">
      <c r="B134" s="18" t="s">
        <v>194</v>
      </c>
      <c r="C134" s="73">
        <v>1057.9352120000001</v>
      </c>
      <c r="D134" s="73">
        <v>1921.4551536900001</v>
      </c>
      <c r="E134" s="97">
        <v>1364.6083201799995</v>
      </c>
      <c r="G134" s="7"/>
      <c r="H134" s="7"/>
    </row>
    <row r="135" spans="2:8">
      <c r="B135" s="18" t="s">
        <v>195</v>
      </c>
      <c r="C135" s="73">
        <v>105879.881968</v>
      </c>
      <c r="D135" s="73">
        <v>102967.79202900003</v>
      </c>
      <c r="E135" s="97">
        <v>78895.593874150014</v>
      </c>
      <c r="G135" s="7"/>
      <c r="H135" s="7"/>
    </row>
    <row r="136" spans="2:8">
      <c r="B136" s="41" t="s">
        <v>196</v>
      </c>
      <c r="C136" s="74">
        <f>SUM(C137:C146)</f>
        <v>155715.91962099998</v>
      </c>
      <c r="D136" s="74">
        <f>SUM(D137:D146)</f>
        <v>161053.53965668005</v>
      </c>
      <c r="E136" s="101">
        <f>SUM(E137:E146)</f>
        <v>132340.60765904994</v>
      </c>
      <c r="G136" s="7"/>
      <c r="H136" s="7"/>
    </row>
    <row r="137" spans="2:8" ht="15.75" customHeight="1">
      <c r="B137" s="18" t="s">
        <v>197</v>
      </c>
      <c r="C137" s="73">
        <v>73577.328735000003</v>
      </c>
      <c r="D137" s="73">
        <v>77690.890388320011</v>
      </c>
      <c r="E137" s="97">
        <v>62132.724772949994</v>
      </c>
      <c r="G137" s="7"/>
      <c r="H137" s="7"/>
    </row>
    <row r="138" spans="2:8" ht="15.75" customHeight="1">
      <c r="B138" s="18" t="s">
        <v>4179</v>
      </c>
      <c r="C138" s="73"/>
      <c r="D138" s="73">
        <v>0.6</v>
      </c>
      <c r="E138" s="97">
        <v>0.185</v>
      </c>
      <c r="G138" s="7"/>
      <c r="H138" s="7"/>
    </row>
    <row r="139" spans="2:8" ht="15.75" customHeight="1">
      <c r="B139" s="18" t="s">
        <v>2821</v>
      </c>
      <c r="C139" s="73">
        <v>293.62300900000002</v>
      </c>
      <c r="D139" s="73">
        <v>293.62300900000002</v>
      </c>
      <c r="E139" s="97">
        <v>275.28861759</v>
      </c>
      <c r="G139" s="7"/>
      <c r="H139" s="7"/>
    </row>
    <row r="140" spans="2:8" ht="15.75" customHeight="1">
      <c r="B140" s="18" t="s">
        <v>2508</v>
      </c>
      <c r="C140" s="73">
        <v>1656.8059290000001</v>
      </c>
      <c r="D140" s="73">
        <v>1690.1149949999999</v>
      </c>
      <c r="E140" s="97">
        <v>1615.59551902</v>
      </c>
      <c r="G140" s="7"/>
      <c r="H140" s="7"/>
    </row>
    <row r="141" spans="2:8" ht="15.75" customHeight="1">
      <c r="B141" s="18" t="s">
        <v>198</v>
      </c>
      <c r="C141" s="73">
        <v>250.74257399999999</v>
      </c>
      <c r="D141" s="73">
        <v>686.55573300000003</v>
      </c>
      <c r="E141" s="97">
        <v>436.37229485</v>
      </c>
      <c r="G141" s="7"/>
      <c r="H141" s="7"/>
    </row>
    <row r="142" spans="2:8">
      <c r="B142" s="18" t="s">
        <v>199</v>
      </c>
      <c r="C142" s="73">
        <v>3905.1047960000001</v>
      </c>
      <c r="D142" s="73">
        <v>3449.0746660000004</v>
      </c>
      <c r="E142" s="97">
        <v>2388.3873954300007</v>
      </c>
      <c r="G142" s="7"/>
      <c r="H142" s="7"/>
    </row>
    <row r="143" spans="2:8">
      <c r="B143" s="18" t="s">
        <v>200</v>
      </c>
      <c r="C143" s="73">
        <v>1671.91101</v>
      </c>
      <c r="D143" s="73">
        <v>2282.9315139399996</v>
      </c>
      <c r="E143" s="97">
        <v>1511.2302910600001</v>
      </c>
      <c r="G143" s="7"/>
      <c r="H143" s="7"/>
    </row>
    <row r="144" spans="2:8">
      <c r="B144" s="18" t="s">
        <v>201</v>
      </c>
      <c r="C144" s="73">
        <v>72103.426275999998</v>
      </c>
      <c r="D144" s="73">
        <v>71705.872059420013</v>
      </c>
      <c r="E144" s="97">
        <v>62268.264065479962</v>
      </c>
      <c r="G144" s="7"/>
      <c r="H144" s="7"/>
    </row>
    <row r="145" spans="2:8">
      <c r="B145" s="18" t="s">
        <v>2822</v>
      </c>
      <c r="C145" s="73">
        <v>1.6</v>
      </c>
      <c r="D145" s="73">
        <v>1.6</v>
      </c>
      <c r="E145" s="97">
        <v>0</v>
      </c>
      <c r="G145" s="7"/>
      <c r="H145" s="7"/>
    </row>
    <row r="146" spans="2:8">
      <c r="B146" s="18" t="s">
        <v>202</v>
      </c>
      <c r="C146" s="73">
        <v>2255.3772920000001</v>
      </c>
      <c r="D146" s="73">
        <v>3252.2772920000002</v>
      </c>
      <c r="E146" s="97">
        <v>1712.55970267</v>
      </c>
      <c r="G146" s="7"/>
      <c r="H146" s="7"/>
    </row>
    <row r="147" spans="2:8">
      <c r="B147" s="41" t="s">
        <v>203</v>
      </c>
      <c r="C147" s="74">
        <f>SUM(C148:C151)</f>
        <v>1043.775416</v>
      </c>
      <c r="D147" s="74">
        <f>SUM(D148:D151)</f>
        <v>1104.9796799400001</v>
      </c>
      <c r="E147" s="101">
        <f>SUM(E148:E151)</f>
        <v>674.31090376999998</v>
      </c>
      <c r="G147" s="7"/>
      <c r="H147" s="7"/>
    </row>
    <row r="148" spans="2:8">
      <c r="B148" s="18" t="s">
        <v>204</v>
      </c>
      <c r="C148" s="73">
        <v>146.32508799999999</v>
      </c>
      <c r="D148" s="73">
        <v>181.00784451999999</v>
      </c>
      <c r="E148" s="97">
        <v>111.59565031</v>
      </c>
      <c r="G148" s="7"/>
      <c r="H148" s="7"/>
    </row>
    <row r="149" spans="2:8">
      <c r="B149" s="18" t="s">
        <v>2823</v>
      </c>
      <c r="C149" s="73">
        <v>310</v>
      </c>
      <c r="D149" s="73">
        <v>125.00000000000001</v>
      </c>
      <c r="E149" s="97">
        <v>49.620446130000005</v>
      </c>
      <c r="G149" s="7"/>
      <c r="H149" s="7"/>
    </row>
    <row r="150" spans="2:8">
      <c r="B150" s="18" t="s">
        <v>205</v>
      </c>
      <c r="C150" s="73">
        <v>195.103174</v>
      </c>
      <c r="D150" s="73">
        <v>205.25413962000002</v>
      </c>
      <c r="E150" s="97">
        <v>111.27911601999999</v>
      </c>
      <c r="G150" s="7"/>
      <c r="H150" s="7"/>
    </row>
    <row r="151" spans="2:8">
      <c r="B151" s="18" t="s">
        <v>206</v>
      </c>
      <c r="C151" s="73">
        <v>392.34715399999999</v>
      </c>
      <c r="D151" s="73">
        <v>593.7176958</v>
      </c>
      <c r="E151" s="97">
        <v>401.81569130999998</v>
      </c>
      <c r="G151" s="7"/>
      <c r="H151" s="7"/>
    </row>
    <row r="152" spans="2:8" ht="15" customHeight="1">
      <c r="B152" s="83" t="s">
        <v>207</v>
      </c>
      <c r="C152" s="74">
        <f>C153</f>
        <v>294634.03054200002</v>
      </c>
      <c r="D152" s="74">
        <f>D153</f>
        <v>294634.03054200002</v>
      </c>
      <c r="E152" s="101">
        <f>E153</f>
        <v>246119.48527369995</v>
      </c>
      <c r="G152" s="7"/>
      <c r="H152" s="7"/>
    </row>
    <row r="153" spans="2:8">
      <c r="B153" s="41" t="s">
        <v>208</v>
      </c>
      <c r="C153" s="74">
        <f>C154</f>
        <v>294634.03054200002</v>
      </c>
      <c r="D153" s="74">
        <f>D154</f>
        <v>294634.03054200002</v>
      </c>
      <c r="E153" s="101">
        <f>(E154)</f>
        <v>246119.48527369995</v>
      </c>
      <c r="G153" s="7"/>
      <c r="H153" s="7"/>
    </row>
    <row r="154" spans="2:8">
      <c r="B154" s="18" t="s">
        <v>209</v>
      </c>
      <c r="C154" s="73">
        <v>294634.03054200002</v>
      </c>
      <c r="D154" s="73">
        <v>294634.03054200002</v>
      </c>
      <c r="E154" s="97">
        <v>246119.48527369995</v>
      </c>
      <c r="G154" s="7"/>
      <c r="H154" s="7"/>
    </row>
    <row r="155" spans="2:8">
      <c r="B155" s="22" t="s">
        <v>42</v>
      </c>
      <c r="C155" s="19">
        <f t="shared" ref="C155:E156" si="0">C156</f>
        <v>113668.099604</v>
      </c>
      <c r="D155" s="19">
        <f t="shared" si="0"/>
        <v>113668.099604</v>
      </c>
      <c r="E155" s="98">
        <f t="shared" si="0"/>
        <v>87412.790357350008</v>
      </c>
      <c r="G155" s="7"/>
    </row>
    <row r="156" spans="2:8">
      <c r="B156" s="42" t="s">
        <v>210</v>
      </c>
      <c r="C156" s="35">
        <f t="shared" si="0"/>
        <v>113668.099604</v>
      </c>
      <c r="D156" s="35">
        <f t="shared" si="0"/>
        <v>113668.099604</v>
      </c>
      <c r="E156" s="101">
        <f t="shared" si="0"/>
        <v>87412.790357350008</v>
      </c>
      <c r="G156" s="7"/>
    </row>
    <row r="157" spans="2:8">
      <c r="B157" s="41" t="s">
        <v>211</v>
      </c>
      <c r="C157" s="35">
        <f>C158</f>
        <v>113668.099604</v>
      </c>
      <c r="D157" s="35">
        <f>D158</f>
        <v>113668.099604</v>
      </c>
      <c r="E157" s="101">
        <f>E158</f>
        <v>87412.790357350008</v>
      </c>
      <c r="G157" s="7"/>
    </row>
    <row r="158" spans="2:8">
      <c r="B158" s="18" t="s">
        <v>212</v>
      </c>
      <c r="C158" s="36">
        <v>113668.099604</v>
      </c>
      <c r="D158" s="36">
        <v>113668.099604</v>
      </c>
      <c r="E158" s="97">
        <v>87412.790357350008</v>
      </c>
    </row>
    <row r="159" spans="2:8">
      <c r="B159" s="34" t="s">
        <v>45</v>
      </c>
      <c r="C159" s="30">
        <f>C13+C155</f>
        <v>1532354.6145540001</v>
      </c>
      <c r="D159" s="30">
        <f>D13+D155</f>
        <v>1574463.9221059601</v>
      </c>
      <c r="E159" s="102">
        <f>E13+E155</f>
        <v>1273122.37282048</v>
      </c>
    </row>
    <row r="160" spans="2:8">
      <c r="B160" s="15" t="s">
        <v>26</v>
      </c>
      <c r="C160" s="16"/>
      <c r="D160" s="16"/>
      <c r="E160" s="16"/>
      <c r="G160" s="7"/>
    </row>
    <row r="161" spans="2:7" ht="21.6" customHeight="1">
      <c r="B161" s="236" t="s">
        <v>4315</v>
      </c>
      <c r="C161" s="236"/>
      <c r="D161" s="236"/>
      <c r="E161" s="236"/>
      <c r="G161" s="7"/>
    </row>
    <row r="162" spans="2:7" ht="12.75" customHeight="1">
      <c r="B162" s="15" t="s">
        <v>46</v>
      </c>
      <c r="C162" s="16"/>
      <c r="D162" s="16"/>
      <c r="E162" s="16"/>
      <c r="G162" s="7"/>
    </row>
    <row r="163" spans="2:7">
      <c r="B163" s="236" t="s">
        <v>3746</v>
      </c>
      <c r="C163" s="236"/>
      <c r="D163" s="236"/>
      <c r="E163" s="236"/>
      <c r="G163" s="7"/>
    </row>
    <row r="164" spans="2:7" ht="29.25" customHeight="1">
      <c r="B164" s="236"/>
      <c r="C164" s="236"/>
      <c r="D164" s="236"/>
      <c r="E164" s="236"/>
      <c r="G164" s="7"/>
    </row>
    <row r="165" spans="2:7">
      <c r="B165" s="9"/>
      <c r="C165" s="10"/>
      <c r="D165" s="10"/>
      <c r="E165" s="10"/>
    </row>
    <row r="166" spans="2:7">
      <c r="B166" s="9"/>
      <c r="C166" s="10"/>
      <c r="D166" s="10"/>
      <c r="E166" s="10"/>
    </row>
    <row r="167" spans="2:7">
      <c r="B167" s="9"/>
      <c r="C167" s="10"/>
      <c r="D167" s="10"/>
      <c r="E167" s="10"/>
    </row>
    <row r="168" spans="2:7">
      <c r="B168" s="9"/>
      <c r="C168" s="10"/>
      <c r="D168" s="10"/>
      <c r="E168" s="10"/>
    </row>
    <row r="169" spans="2:7">
      <c r="B169" s="9"/>
      <c r="C169" s="10"/>
      <c r="D169" s="10"/>
      <c r="E169" s="10"/>
    </row>
  </sheetData>
  <mergeCells count="11">
    <mergeCell ref="B163:E164"/>
    <mergeCell ref="A2:E2"/>
    <mergeCell ref="A1:E1"/>
    <mergeCell ref="B161:E161"/>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G263"/>
  <sheetViews>
    <sheetView showGridLines="0" zoomScale="90" zoomScaleNormal="90" workbookViewId="0">
      <selection activeCell="G11" sqref="G11"/>
    </sheetView>
  </sheetViews>
  <sheetFormatPr baseColWidth="10" defaultColWidth="11.42578125" defaultRowHeight="15"/>
  <cols>
    <col min="1" max="1" width="11.42578125" style="113"/>
    <col min="2" max="2" width="99.140625" style="113" customWidth="1"/>
    <col min="3" max="4" width="15.42578125" style="113" customWidth="1"/>
    <col min="5" max="5" width="17.7109375" style="113" customWidth="1"/>
    <col min="6" max="6" width="21.85546875" style="113" bestFit="1" customWidth="1"/>
    <col min="7" max="7" width="38.5703125" style="113" customWidth="1"/>
    <col min="8" max="16384" width="11.42578125" style="113"/>
  </cols>
  <sheetData>
    <row r="1" spans="2:7" ht="28.5">
      <c r="B1" s="231" t="s">
        <v>0</v>
      </c>
      <c r="C1" s="231"/>
      <c r="D1" s="231"/>
      <c r="E1" s="231"/>
    </row>
    <row r="2" spans="2:7" ht="45" customHeight="1">
      <c r="B2" s="252" t="s">
        <v>1</v>
      </c>
      <c r="C2" s="252"/>
      <c r="D2" s="252"/>
      <c r="E2" s="252"/>
    </row>
    <row r="3" spans="2:7" ht="15.6" customHeight="1">
      <c r="B3" s="233" t="s">
        <v>2</v>
      </c>
      <c r="C3" s="233"/>
      <c r="D3" s="233"/>
      <c r="E3" s="233"/>
    </row>
    <row r="4" spans="2:7" ht="13.9" customHeight="1">
      <c r="B4"/>
      <c r="C4"/>
      <c r="D4"/>
      <c r="E4"/>
    </row>
    <row r="5" spans="2:7" ht="18.75">
      <c r="B5" s="247" t="s">
        <v>29</v>
      </c>
      <c r="C5" s="247"/>
      <c r="D5" s="247"/>
      <c r="E5" s="247"/>
    </row>
    <row r="6" spans="2:7" ht="18.75">
      <c r="B6" s="247" t="s">
        <v>3325</v>
      </c>
      <c r="C6" s="247"/>
      <c r="D6" s="247"/>
      <c r="E6" s="247"/>
      <c r="G6" s="114"/>
    </row>
    <row r="7" spans="2:7" ht="18.75">
      <c r="B7" s="243" t="s">
        <v>4314</v>
      </c>
      <c r="C7" s="243"/>
      <c r="D7" s="243"/>
      <c r="E7" s="243"/>
      <c r="G7" s="114"/>
    </row>
    <row r="8" spans="2:7" ht="15.75">
      <c r="B8" s="249" t="s">
        <v>5</v>
      </c>
      <c r="C8" s="249"/>
      <c r="D8" s="249"/>
      <c r="E8" s="249"/>
      <c r="G8" s="115"/>
    </row>
    <row r="9" spans="2:7">
      <c r="B9"/>
      <c r="C9"/>
      <c r="D9"/>
      <c r="E9"/>
      <c r="G9" s="115"/>
    </row>
    <row r="10" spans="2:7">
      <c r="B10" s="121"/>
      <c r="C10" s="121"/>
      <c r="D10" s="121"/>
      <c r="E10" s="121"/>
      <c r="G10" s="115"/>
    </row>
    <row r="11" spans="2:7" ht="9.6" customHeight="1">
      <c r="B11" s="248" t="s">
        <v>6</v>
      </c>
      <c r="C11" s="251" t="s">
        <v>7</v>
      </c>
      <c r="D11" s="237" t="s">
        <v>3732</v>
      </c>
      <c r="E11" s="251" t="s">
        <v>8</v>
      </c>
    </row>
    <row r="12" spans="2:7" ht="13.15" customHeight="1">
      <c r="B12" s="248"/>
      <c r="C12" s="251"/>
      <c r="D12" s="237"/>
      <c r="E12" s="251"/>
    </row>
    <row r="13" spans="2:7" ht="15" customHeight="1">
      <c r="B13" s="248"/>
      <c r="C13" s="142" t="s">
        <v>3743</v>
      </c>
      <c r="D13" s="49" t="s">
        <v>3733</v>
      </c>
      <c r="E13" s="251"/>
      <c r="G13" s="116"/>
    </row>
    <row r="14" spans="2:7">
      <c r="B14" s="143" t="s">
        <v>3319</v>
      </c>
      <c r="C14" s="28">
        <f>C15+C17</f>
        <v>948.96432099999993</v>
      </c>
      <c r="D14" s="28">
        <f>D15+D17</f>
        <v>845.21088363000001</v>
      </c>
      <c r="E14" s="28">
        <f>E15+E17</f>
        <v>571.39815214999965</v>
      </c>
      <c r="F14" s="117"/>
      <c r="G14" s="118"/>
    </row>
    <row r="15" spans="2:7">
      <c r="B15" s="137" t="s">
        <v>93</v>
      </c>
      <c r="C15" s="74">
        <f>C16</f>
        <v>874.88515299999995</v>
      </c>
      <c r="D15" s="74">
        <f>D16</f>
        <v>771.13171563000003</v>
      </c>
      <c r="E15" s="74">
        <f>E16</f>
        <v>507.70435714999968</v>
      </c>
      <c r="F15" s="117"/>
      <c r="G15" s="116"/>
    </row>
    <row r="16" spans="2:7" ht="16.149999999999999" customHeight="1">
      <c r="B16" s="138" t="s">
        <v>98</v>
      </c>
      <c r="C16" s="73">
        <v>874.88515299999995</v>
      </c>
      <c r="D16" s="73">
        <v>771.13171563000003</v>
      </c>
      <c r="E16" s="73">
        <v>507.70435714999968</v>
      </c>
      <c r="F16" s="117"/>
      <c r="G16" s="123"/>
    </row>
    <row r="17" spans="2:7">
      <c r="B17" s="137" t="s">
        <v>106</v>
      </c>
      <c r="C17" s="74">
        <f>C18</f>
        <v>74.079167999999996</v>
      </c>
      <c r="D17" s="74">
        <f>D18</f>
        <v>74.079167999999996</v>
      </c>
      <c r="E17" s="74">
        <f>E18</f>
        <v>63.693795000000001</v>
      </c>
      <c r="F17" s="117"/>
      <c r="G17" s="123"/>
    </row>
    <row r="18" spans="2:7" ht="14.45" customHeight="1" thickBot="1">
      <c r="B18" s="139" t="s">
        <v>112</v>
      </c>
      <c r="C18" s="73">
        <v>74.079167999999996</v>
      </c>
      <c r="D18" s="73">
        <v>74.079167999999996</v>
      </c>
      <c r="E18" s="73">
        <v>63.693795000000001</v>
      </c>
      <c r="F18" s="117"/>
      <c r="G18" s="118"/>
    </row>
    <row r="19" spans="2:7" ht="13.9" customHeight="1">
      <c r="B19" s="136" t="s">
        <v>3320</v>
      </c>
      <c r="C19" s="28">
        <f t="shared" ref="C19:E20" si="0">C20</f>
        <v>242.12804399999999</v>
      </c>
      <c r="D19" s="28">
        <f t="shared" si="0"/>
        <v>297.33325711999998</v>
      </c>
      <c r="E19" s="28">
        <f t="shared" si="0"/>
        <v>204.43834516999999</v>
      </c>
      <c r="F19" s="117"/>
      <c r="G19" s="118"/>
    </row>
    <row r="20" spans="2:7" ht="10.9" customHeight="1">
      <c r="B20" s="137" t="s">
        <v>115</v>
      </c>
      <c r="C20" s="74">
        <f t="shared" si="0"/>
        <v>242.12804399999999</v>
      </c>
      <c r="D20" s="74">
        <f t="shared" si="0"/>
        <v>297.33325711999998</v>
      </c>
      <c r="E20" s="74">
        <f t="shared" si="0"/>
        <v>204.43834516999999</v>
      </c>
      <c r="F20" s="117"/>
      <c r="G20" s="119"/>
    </row>
    <row r="21" spans="2:7" ht="15.75" thickBot="1">
      <c r="B21" s="140" t="s">
        <v>118</v>
      </c>
      <c r="C21" s="73">
        <v>242.12804399999999</v>
      </c>
      <c r="D21" s="73">
        <v>297.33325711999998</v>
      </c>
      <c r="E21" s="73">
        <v>204.43834516999999</v>
      </c>
      <c r="F21" s="117"/>
      <c r="G21" s="118"/>
    </row>
    <row r="22" spans="2:7">
      <c r="B22" s="136" t="s">
        <v>3321</v>
      </c>
      <c r="C22" s="28">
        <f>C23+C25+C27</f>
        <v>2730.851345</v>
      </c>
      <c r="D22" s="28">
        <f>D23+D25+D27</f>
        <v>2853.5758249600003</v>
      </c>
      <c r="E22" s="28">
        <f>E23+E25+E27</f>
        <v>2327.0735894999998</v>
      </c>
      <c r="F22" s="117"/>
      <c r="G22" s="118"/>
    </row>
    <row r="23" spans="2:7">
      <c r="B23" s="137" t="s">
        <v>174</v>
      </c>
      <c r="C23" s="74">
        <f>C24</f>
        <v>30.27</v>
      </c>
      <c r="D23" s="74">
        <f>D24</f>
        <v>58.481150019999994</v>
      </c>
      <c r="E23" s="74">
        <f>E24</f>
        <v>37.167166710000004</v>
      </c>
      <c r="F23" s="117"/>
      <c r="G23" s="118"/>
    </row>
    <row r="24" spans="2:7">
      <c r="B24" s="141" t="s">
        <v>177</v>
      </c>
      <c r="C24" s="73">
        <v>30.27</v>
      </c>
      <c r="D24" s="73">
        <v>58.481150019999994</v>
      </c>
      <c r="E24" s="73">
        <v>37.167166710000004</v>
      </c>
      <c r="F24" s="117"/>
      <c r="G24" s="118"/>
    </row>
    <row r="25" spans="2:7">
      <c r="B25" s="137" t="s">
        <v>3322</v>
      </c>
      <c r="C25" s="74">
        <f>C26</f>
        <v>1656.8059290000001</v>
      </c>
      <c r="D25" s="74">
        <f>D26</f>
        <v>1690.1149949999999</v>
      </c>
      <c r="E25" s="74">
        <f>E26</f>
        <v>1615.5955190199998</v>
      </c>
      <c r="F25" s="117"/>
      <c r="G25" s="118"/>
    </row>
    <row r="26" spans="2:7">
      <c r="B26" s="141" t="s">
        <v>2508</v>
      </c>
      <c r="C26" s="73">
        <v>1656.8059290000001</v>
      </c>
      <c r="D26" s="73">
        <v>1690.1149949999999</v>
      </c>
      <c r="E26" s="73">
        <v>1615.5955190199998</v>
      </c>
      <c r="F26" s="117"/>
      <c r="G26" s="118"/>
    </row>
    <row r="27" spans="2:7">
      <c r="B27" s="137" t="s">
        <v>203</v>
      </c>
      <c r="C27" s="74">
        <f>C28+C30+C31+C29</f>
        <v>1043.775416</v>
      </c>
      <c r="D27" s="74">
        <f>D28+D30+D31+D29</f>
        <v>1104.9796799400001</v>
      </c>
      <c r="E27" s="74">
        <f>E28+E30+E31+E29</f>
        <v>674.31090376999998</v>
      </c>
      <c r="F27" s="117"/>
      <c r="G27" s="118"/>
    </row>
    <row r="28" spans="2:7" ht="15.6" customHeight="1">
      <c r="B28" s="141" t="s">
        <v>204</v>
      </c>
      <c r="C28" s="73">
        <v>146.32508799999999</v>
      </c>
      <c r="D28" s="73">
        <v>181.00784452000002</v>
      </c>
      <c r="E28" s="73">
        <v>111.59565031</v>
      </c>
      <c r="F28" s="117"/>
      <c r="G28" s="118"/>
    </row>
    <row r="29" spans="2:7" ht="24.75" customHeight="1">
      <c r="B29" s="141" t="s">
        <v>2823</v>
      </c>
      <c r="C29" s="73">
        <v>310</v>
      </c>
      <c r="D29" s="73">
        <v>125</v>
      </c>
      <c r="E29" s="73">
        <v>49.620446130000012</v>
      </c>
      <c r="F29" s="117"/>
      <c r="G29" s="118"/>
    </row>
    <row r="30" spans="2:7" ht="18.600000000000001" customHeight="1">
      <c r="B30" s="141" t="s">
        <v>205</v>
      </c>
      <c r="C30" s="73">
        <v>195.103174</v>
      </c>
      <c r="D30" s="73">
        <v>205.25413962000002</v>
      </c>
      <c r="E30" s="73">
        <v>111.27911601999999</v>
      </c>
      <c r="F30" s="117"/>
      <c r="G30" s="123"/>
    </row>
    <row r="31" spans="2:7" ht="19.899999999999999" customHeight="1">
      <c r="B31" s="141" t="s">
        <v>206</v>
      </c>
      <c r="C31" s="73">
        <v>392.34715399999999</v>
      </c>
      <c r="D31" s="73">
        <v>593.7176958</v>
      </c>
      <c r="E31" s="73">
        <v>401.81569130999998</v>
      </c>
      <c r="F31" s="117"/>
      <c r="G31" s="119"/>
    </row>
    <row r="32" spans="2:7">
      <c r="B32" s="144" t="s">
        <v>3323</v>
      </c>
      <c r="C32" s="30">
        <f>C14+C19+C22</f>
        <v>3921.94371</v>
      </c>
      <c r="D32" s="30">
        <f>D14+D19+D22</f>
        <v>3996.1199657100005</v>
      </c>
      <c r="E32" s="102">
        <f>E14+E19+E22</f>
        <v>3102.9100868199994</v>
      </c>
      <c r="F32" s="117"/>
    </row>
    <row r="33" spans="2:6">
      <c r="B33" s="15" t="s">
        <v>26</v>
      </c>
      <c r="C33" s="122"/>
      <c r="D33" s="122"/>
      <c r="E33" s="122"/>
      <c r="F33" s="120"/>
    </row>
    <row r="34" spans="2:6" ht="39.6" customHeight="1">
      <c r="B34" s="236" t="s">
        <v>4315</v>
      </c>
      <c r="C34" s="236"/>
      <c r="D34" s="236"/>
      <c r="E34" s="236"/>
    </row>
    <row r="35" spans="2:6">
      <c r="B35" s="253" t="s">
        <v>46</v>
      </c>
      <c r="C35" s="253"/>
      <c r="D35" s="253"/>
      <c r="E35" s="253"/>
    </row>
    <row r="36" spans="2:6">
      <c r="B36" s="236" t="s">
        <v>3746</v>
      </c>
      <c r="C36" s="236"/>
      <c r="D36" s="236"/>
      <c r="E36" s="236"/>
    </row>
    <row r="37" spans="2:6" ht="25.5" customHeight="1">
      <c r="B37" s="236"/>
      <c r="C37" s="236"/>
      <c r="D37" s="236"/>
      <c r="E37" s="236"/>
    </row>
    <row r="263" spans="2:2">
      <c r="B263" s="113" t="s">
        <v>3324</v>
      </c>
    </row>
  </sheetData>
  <mergeCells count="14">
    <mergeCell ref="B36:E37"/>
    <mergeCell ref="B1:E1"/>
    <mergeCell ref="B5:E5"/>
    <mergeCell ref="B6:E6"/>
    <mergeCell ref="C11:C12"/>
    <mergeCell ref="B11:B13"/>
    <mergeCell ref="E11:E13"/>
    <mergeCell ref="B2:E2"/>
    <mergeCell ref="B3:E3"/>
    <mergeCell ref="B7:E7"/>
    <mergeCell ref="B8:E8"/>
    <mergeCell ref="D11:D12"/>
    <mergeCell ref="B34:E34"/>
    <mergeCell ref="B35:E3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N75"/>
  <sheetViews>
    <sheetView showGridLines="0" zoomScale="80" zoomScaleNormal="80" workbookViewId="0">
      <selection activeCell="B61" sqref="B61:G61"/>
    </sheetView>
  </sheetViews>
  <sheetFormatPr baseColWidth="10" defaultColWidth="11.5703125" defaultRowHeight="15"/>
  <cols>
    <col min="1" max="1" width="11.5703125" style="124"/>
    <col min="2" max="2" width="87.85546875" style="124" bestFit="1" customWidth="1"/>
    <col min="3" max="4" width="24.7109375" style="124" customWidth="1"/>
    <col min="5" max="5" width="32.7109375" style="124" bestFit="1" customWidth="1"/>
    <col min="6" max="6" width="27.7109375" style="124" bestFit="1" customWidth="1"/>
    <col min="7" max="7" width="26.5703125" style="124" customWidth="1"/>
    <col min="8" max="8" width="20.28515625" style="124" customWidth="1"/>
    <col min="9" max="9" width="21.5703125" style="124" customWidth="1"/>
    <col min="10" max="12" width="11.5703125" style="124"/>
    <col min="13" max="13" width="36.28515625" style="124" bestFit="1" customWidth="1"/>
    <col min="14" max="14" width="17.7109375" style="124" bestFit="1" customWidth="1"/>
    <col min="15" max="16384" width="11.5703125" style="124"/>
  </cols>
  <sheetData>
    <row r="1" spans="2:14" ht="29.25" thickBot="1">
      <c r="B1" s="231" t="s">
        <v>0</v>
      </c>
      <c r="C1" s="231"/>
      <c r="D1" s="231"/>
      <c r="E1" s="231"/>
      <c r="F1" s="231"/>
      <c r="G1" s="231"/>
      <c r="H1" s="231"/>
      <c r="I1" s="231"/>
    </row>
    <row r="2" spans="2:14" ht="21" customHeight="1" thickBot="1">
      <c r="B2" s="232" t="s">
        <v>1</v>
      </c>
      <c r="C2" s="232"/>
      <c r="D2" s="232"/>
      <c r="E2" s="232"/>
      <c r="F2" s="232"/>
      <c r="G2" s="232"/>
      <c r="H2" s="232"/>
      <c r="I2" s="232"/>
      <c r="M2" s="125" t="s">
        <v>3326</v>
      </c>
      <c r="N2" s="153">
        <v>7447461.0319153201</v>
      </c>
    </row>
    <row r="3" spans="2:14" ht="14.45" customHeight="1">
      <c r="B3" s="245" t="s">
        <v>2</v>
      </c>
      <c r="C3" s="245"/>
      <c r="D3" s="245"/>
      <c r="E3" s="245"/>
      <c r="F3" s="245"/>
      <c r="G3" s="245"/>
      <c r="H3" s="245"/>
      <c r="I3" s="245"/>
    </row>
    <row r="4" spans="2:14" ht="14.45" customHeight="1">
      <c r="C4"/>
      <c r="D4"/>
      <c r="E4"/>
      <c r="F4"/>
      <c r="G4"/>
      <c r="H4"/>
      <c r="I4"/>
    </row>
    <row r="5" spans="2:14" ht="18" customHeight="1">
      <c r="B5" s="247" t="s">
        <v>29</v>
      </c>
      <c r="C5" s="247"/>
      <c r="D5" s="247"/>
      <c r="E5" s="247"/>
      <c r="F5" s="247"/>
      <c r="G5" s="247"/>
      <c r="H5" s="247"/>
      <c r="I5" s="247"/>
    </row>
    <row r="6" spans="2:14" ht="18" customHeight="1">
      <c r="B6" s="246" t="s">
        <v>3333</v>
      </c>
      <c r="C6" s="246"/>
      <c r="D6" s="246"/>
      <c r="E6" s="246"/>
      <c r="F6" s="246"/>
      <c r="G6" s="246"/>
      <c r="H6" s="246"/>
      <c r="I6" s="246"/>
    </row>
    <row r="7" spans="2:14" ht="18" customHeight="1">
      <c r="B7" s="243" t="s">
        <v>4314</v>
      </c>
      <c r="C7" s="243"/>
      <c r="D7" s="243"/>
      <c r="E7" s="243"/>
      <c r="F7" s="243"/>
      <c r="G7" s="243"/>
      <c r="H7" s="243"/>
      <c r="I7" s="243"/>
    </row>
    <row r="8" spans="2:14" ht="15.6" customHeight="1">
      <c r="B8" s="249" t="s">
        <v>5</v>
      </c>
      <c r="C8" s="249"/>
      <c r="D8" s="249"/>
      <c r="E8" s="249"/>
      <c r="F8" s="249"/>
      <c r="G8" s="249"/>
      <c r="H8" s="249"/>
      <c r="I8" s="249"/>
    </row>
    <row r="10" spans="2:14" ht="14.45" customHeight="1">
      <c r="B10" s="255" t="s">
        <v>6</v>
      </c>
      <c r="C10" s="254" t="s">
        <v>7</v>
      </c>
      <c r="D10" s="254" t="s">
        <v>3732</v>
      </c>
      <c r="E10" s="254" t="s">
        <v>8</v>
      </c>
      <c r="F10" s="254" t="s">
        <v>3329</v>
      </c>
      <c r="G10" s="254" t="s">
        <v>3330</v>
      </c>
      <c r="H10" s="254" t="s">
        <v>3331</v>
      </c>
      <c r="I10" s="254" t="s">
        <v>3332</v>
      </c>
    </row>
    <row r="11" spans="2:14" ht="6" customHeight="1">
      <c r="B11" s="255"/>
      <c r="C11" s="254"/>
      <c r="D11" s="254"/>
      <c r="E11" s="254"/>
      <c r="F11" s="254"/>
      <c r="G11" s="254"/>
      <c r="H11" s="254"/>
      <c r="I11" s="254"/>
    </row>
    <row r="12" spans="2:14" ht="14.45" customHeight="1">
      <c r="B12" s="255"/>
      <c r="C12" s="256"/>
      <c r="D12" s="256"/>
      <c r="E12" s="254"/>
      <c r="F12" s="254"/>
      <c r="G12" s="254"/>
      <c r="H12" s="254"/>
      <c r="I12" s="254"/>
    </row>
    <row r="13" spans="2:14" ht="19.899999999999999" customHeight="1">
      <c r="B13" s="255"/>
      <c r="C13" s="187" t="s">
        <v>3743</v>
      </c>
      <c r="D13" s="187" t="s">
        <v>3733</v>
      </c>
      <c r="E13" s="254"/>
      <c r="F13" s="254"/>
      <c r="G13" s="254"/>
      <c r="H13" s="254"/>
      <c r="I13" s="254"/>
    </row>
    <row r="14" spans="2:14" ht="13.15" customHeight="1">
      <c r="B14" s="255"/>
      <c r="C14" s="186">
        <v>1</v>
      </c>
      <c r="D14" s="186">
        <v>2</v>
      </c>
      <c r="E14" s="186">
        <v>3</v>
      </c>
      <c r="F14" s="186">
        <v>4</v>
      </c>
      <c r="G14" s="186">
        <v>5</v>
      </c>
      <c r="H14" s="186" t="s">
        <v>3734</v>
      </c>
      <c r="I14" s="186" t="s">
        <v>3735</v>
      </c>
    </row>
    <row r="15" spans="2:14">
      <c r="B15" s="134" t="s">
        <v>3319</v>
      </c>
      <c r="C15" s="160">
        <f t="shared" ref="C15:D16" si="0">C16</f>
        <v>1533.4254550000001</v>
      </c>
      <c r="D15" s="160">
        <f t="shared" si="0"/>
        <v>1092.7533559999999</v>
      </c>
      <c r="E15" s="160">
        <f t="shared" ref="E15:G16" si="1">E16</f>
        <v>831.44269747999999</v>
      </c>
      <c r="F15" s="160">
        <f t="shared" si="1"/>
        <v>831.44269747999999</v>
      </c>
      <c r="G15" s="160">
        <f t="shared" si="1"/>
        <v>0</v>
      </c>
      <c r="H15" s="146">
        <f>F15-G15</f>
        <v>831.44269747999999</v>
      </c>
      <c r="I15" s="135">
        <f>E15/$N$2</f>
        <v>1.1164109404761418E-4</v>
      </c>
      <c r="M15" s="152"/>
    </row>
    <row r="16" spans="2:14">
      <c r="B16" s="132" t="s">
        <v>106</v>
      </c>
      <c r="C16" s="161">
        <f>C17</f>
        <v>1533.4254550000001</v>
      </c>
      <c r="D16" s="161">
        <f t="shared" si="0"/>
        <v>1092.7533559999999</v>
      </c>
      <c r="E16" s="161">
        <f t="shared" si="1"/>
        <v>831.44269747999999</v>
      </c>
      <c r="F16" s="162">
        <f t="shared" si="1"/>
        <v>831.44269747999999</v>
      </c>
      <c r="G16" s="162">
        <f t="shared" si="1"/>
        <v>0</v>
      </c>
      <c r="H16" s="149">
        <f>F16-G16</f>
        <v>831.44269747999999</v>
      </c>
      <c r="I16" s="133">
        <f t="shared" ref="I16:I55" si="2">E16/$N$2</f>
        <v>1.1164109404761418E-4</v>
      </c>
    </row>
    <row r="17" spans="2:13">
      <c r="B17" s="128" t="s">
        <v>108</v>
      </c>
      <c r="C17" s="161">
        <v>1533.4254550000001</v>
      </c>
      <c r="D17" s="161">
        <v>1092.7533559999999</v>
      </c>
      <c r="E17" s="161">
        <v>831.44269747999999</v>
      </c>
      <c r="F17" s="161">
        <f>$E17</f>
        <v>831.44269747999999</v>
      </c>
      <c r="G17" s="162">
        <v>0</v>
      </c>
      <c r="H17" s="150">
        <f t="shared" ref="H17:H55" si="3">F17-G17</f>
        <v>831.44269747999999</v>
      </c>
      <c r="I17" s="129">
        <f t="shared" si="2"/>
        <v>1.1164109404761418E-4</v>
      </c>
    </row>
    <row r="18" spans="2:13">
      <c r="B18" s="134" t="s">
        <v>3320</v>
      </c>
      <c r="C18" s="160">
        <f>C19+C22+C27+C29</f>
        <v>139909.989952</v>
      </c>
      <c r="D18" s="160">
        <f>D19+D22+D27+D29</f>
        <v>141957.06261804001</v>
      </c>
      <c r="E18" s="160">
        <f>E19+E22+E27+E29</f>
        <v>119074.64592626001</v>
      </c>
      <c r="F18" s="160">
        <f>F19+F22+F27+F29</f>
        <v>34456.537736250008</v>
      </c>
      <c r="G18" s="160">
        <f>G19+G22+G27+G29</f>
        <v>84618.108190009996</v>
      </c>
      <c r="H18" s="146">
        <f t="shared" si="3"/>
        <v>-50161.570453759989</v>
      </c>
      <c r="I18" s="135">
        <f t="shared" si="2"/>
        <v>1.5988622889865148E-2</v>
      </c>
      <c r="K18" s="126"/>
    </row>
    <row r="19" spans="2:13">
      <c r="B19" s="132" t="s">
        <v>119</v>
      </c>
      <c r="C19" s="164">
        <f>C21+C20</f>
        <v>651.23408900000004</v>
      </c>
      <c r="D19" s="164">
        <f>D21+D20</f>
        <v>649.164129</v>
      </c>
      <c r="E19" s="164">
        <f>E21+E20</f>
        <v>209.58621140999998</v>
      </c>
      <c r="F19" s="162">
        <f>SUM(F20:F21)</f>
        <v>209.58621140999998</v>
      </c>
      <c r="G19" s="163">
        <f>SUM(G20:G21)</f>
        <v>0</v>
      </c>
      <c r="H19" s="149">
        <f t="shared" si="3"/>
        <v>209.58621140999998</v>
      </c>
      <c r="I19" s="133">
        <f t="shared" si="2"/>
        <v>2.8141968183766259E-5</v>
      </c>
      <c r="K19" s="126"/>
    </row>
    <row r="20" spans="2:13">
      <c r="B20" s="128" t="s">
        <v>3328</v>
      </c>
      <c r="C20" s="161">
        <v>168.7</v>
      </c>
      <c r="D20" s="161">
        <v>300.58999999999997</v>
      </c>
      <c r="E20" s="161">
        <v>0</v>
      </c>
      <c r="F20" s="161">
        <f>$E20</f>
        <v>0</v>
      </c>
      <c r="G20" s="163">
        <v>0</v>
      </c>
      <c r="H20" s="149">
        <f t="shared" si="3"/>
        <v>0</v>
      </c>
      <c r="I20" s="133">
        <f t="shared" si="2"/>
        <v>0</v>
      </c>
      <c r="K20" s="159"/>
      <c r="M20" s="156"/>
    </row>
    <row r="21" spans="2:13">
      <c r="B21" s="128" t="s">
        <v>122</v>
      </c>
      <c r="C21" s="161">
        <v>482.53408899999999</v>
      </c>
      <c r="D21" s="161">
        <v>348.57412900000003</v>
      </c>
      <c r="E21" s="161">
        <v>209.58621140999998</v>
      </c>
      <c r="F21" s="161">
        <f t="shared" ref="F21:F54" si="4">$E21</f>
        <v>209.58621140999998</v>
      </c>
      <c r="G21" s="161">
        <v>0</v>
      </c>
      <c r="H21" s="145">
        <f t="shared" si="3"/>
        <v>209.58621140999998</v>
      </c>
      <c r="I21" s="154">
        <f t="shared" si="2"/>
        <v>2.8141968183766259E-5</v>
      </c>
      <c r="K21" s="151"/>
    </row>
    <row r="22" spans="2:13" ht="15.75" thickBot="1">
      <c r="B22" s="132" t="s">
        <v>126</v>
      </c>
      <c r="C22" s="164">
        <f>SUM(C23:C26)</f>
        <v>92264.417778000003</v>
      </c>
      <c r="D22" s="164">
        <f>SUM(D23:D26)</f>
        <v>96706.204114139997</v>
      </c>
      <c r="E22" s="164">
        <f>SUM(E23:E26)</f>
        <v>85307.515097030002</v>
      </c>
      <c r="F22" s="164">
        <f>SUM(F23:F26)</f>
        <v>1328.3398926</v>
      </c>
      <c r="G22" s="164">
        <f>SUM(G23:G26)</f>
        <v>83979.175204429994</v>
      </c>
      <c r="H22" s="147">
        <f t="shared" si="3"/>
        <v>-82650.83531183</v>
      </c>
      <c r="I22" s="155">
        <f t="shared" si="2"/>
        <v>1.1454576899624385E-2</v>
      </c>
    </row>
    <row r="23" spans="2:13" ht="15.75" thickBot="1">
      <c r="B23" s="128" t="s">
        <v>127</v>
      </c>
      <c r="C23" s="161">
        <v>612.76176499999997</v>
      </c>
      <c r="D23" s="161">
        <v>665.80873799999995</v>
      </c>
      <c r="E23" s="161">
        <v>477.44392507999999</v>
      </c>
      <c r="F23" s="201">
        <v>0</v>
      </c>
      <c r="G23" s="161">
        <f>$E23</f>
        <v>477.44392507999999</v>
      </c>
      <c r="H23" s="145">
        <f t="shared" si="3"/>
        <v>-477.44392507999999</v>
      </c>
      <c r="I23" s="154">
        <f t="shared" si="2"/>
        <v>6.4108281068402199E-5</v>
      </c>
    </row>
    <row r="24" spans="2:13">
      <c r="B24" s="128" t="s">
        <v>128</v>
      </c>
      <c r="C24" s="161">
        <v>89379.551277999999</v>
      </c>
      <c r="D24" s="161">
        <v>93707.486155139995</v>
      </c>
      <c r="E24" s="161">
        <v>83501.731279349988</v>
      </c>
      <c r="F24" s="201">
        <v>0</v>
      </c>
      <c r="G24" s="161">
        <f>$E24</f>
        <v>83501.731279349988</v>
      </c>
      <c r="H24" s="145">
        <f>F24-G24</f>
        <v>-83501.731279349988</v>
      </c>
      <c r="I24" s="154">
        <f t="shared" si="2"/>
        <v>1.1212107176057988E-2</v>
      </c>
      <c r="K24" s="229"/>
    </row>
    <row r="25" spans="2:13">
      <c r="B25" s="128" t="s">
        <v>129</v>
      </c>
      <c r="C25" s="161">
        <v>3.4314740000000001</v>
      </c>
      <c r="D25" s="161">
        <v>83.206352999999993</v>
      </c>
      <c r="E25" s="161">
        <v>47.889712569999993</v>
      </c>
      <c r="F25" s="161">
        <f t="shared" si="4"/>
        <v>47.889712569999993</v>
      </c>
      <c r="G25" s="161">
        <v>0</v>
      </c>
      <c r="H25" s="145">
        <f t="shared" si="3"/>
        <v>47.889712569999993</v>
      </c>
      <c r="I25" s="154">
        <f t="shared" si="2"/>
        <v>6.4303408053796603E-6</v>
      </c>
    </row>
    <row r="26" spans="2:13">
      <c r="B26" s="128" t="s">
        <v>130</v>
      </c>
      <c r="C26" s="161">
        <v>2268.6732609999999</v>
      </c>
      <c r="D26" s="161">
        <v>2249.7028679999999</v>
      </c>
      <c r="E26" s="161">
        <v>1280.45018003</v>
      </c>
      <c r="F26" s="161">
        <f t="shared" si="4"/>
        <v>1280.45018003</v>
      </c>
      <c r="G26" s="161">
        <v>0</v>
      </c>
      <c r="H26" s="145">
        <f t="shared" si="3"/>
        <v>1280.45018003</v>
      </c>
      <c r="I26" s="154">
        <f t="shared" si="2"/>
        <v>1.7193110169261226E-4</v>
      </c>
    </row>
    <row r="27" spans="2:13" ht="15.75" thickBot="1">
      <c r="B27" s="132" t="s">
        <v>131</v>
      </c>
      <c r="C27" s="164">
        <f>C28</f>
        <v>749.45083599999998</v>
      </c>
      <c r="D27" s="164">
        <f>D28</f>
        <v>938.99854789999995</v>
      </c>
      <c r="E27" s="164">
        <f>E28</f>
        <v>638.93298558000004</v>
      </c>
      <c r="F27" s="164">
        <f>F28</f>
        <v>0</v>
      </c>
      <c r="G27" s="164">
        <f>G28</f>
        <v>638.93298558000004</v>
      </c>
      <c r="H27" s="147">
        <f t="shared" si="3"/>
        <v>-638.93298558000004</v>
      </c>
      <c r="I27" s="155">
        <f t="shared" si="2"/>
        <v>8.5792054881780403E-5</v>
      </c>
    </row>
    <row r="28" spans="2:13">
      <c r="B28" s="128" t="s">
        <v>132</v>
      </c>
      <c r="C28" s="161">
        <v>749.45083599999998</v>
      </c>
      <c r="D28" s="161">
        <v>938.99854789999995</v>
      </c>
      <c r="E28" s="161">
        <v>638.93298558000004</v>
      </c>
      <c r="F28" s="201">
        <v>0</v>
      </c>
      <c r="G28" s="161">
        <f>$E28</f>
        <v>638.93298558000004</v>
      </c>
      <c r="H28" s="145">
        <f t="shared" si="3"/>
        <v>-638.93298558000004</v>
      </c>
      <c r="I28" s="154">
        <f t="shared" si="2"/>
        <v>8.5792054881780403E-5</v>
      </c>
    </row>
    <row r="29" spans="2:13">
      <c r="B29" s="132" t="s">
        <v>133</v>
      </c>
      <c r="C29" s="164">
        <f>C30</f>
        <v>46244.887248999999</v>
      </c>
      <c r="D29" s="164">
        <f>D30</f>
        <v>43662.695827000003</v>
      </c>
      <c r="E29" s="164">
        <f>E30</f>
        <v>32918.611632240005</v>
      </c>
      <c r="F29" s="164">
        <f>F30</f>
        <v>32918.611632240005</v>
      </c>
      <c r="G29" s="161">
        <f>G30</f>
        <v>0</v>
      </c>
      <c r="H29" s="147">
        <f t="shared" si="3"/>
        <v>32918.611632240005</v>
      </c>
      <c r="I29" s="155">
        <f t="shared" si="2"/>
        <v>4.4201119671752184E-3</v>
      </c>
    </row>
    <row r="30" spans="2:13">
      <c r="B30" s="128" t="s">
        <v>136</v>
      </c>
      <c r="C30" s="161">
        <v>46244.887248999999</v>
      </c>
      <c r="D30" s="161">
        <v>43662.695827000003</v>
      </c>
      <c r="E30" s="161">
        <v>32918.611632240005</v>
      </c>
      <c r="F30" s="161">
        <f t="shared" si="4"/>
        <v>32918.611632240005</v>
      </c>
      <c r="G30" s="163">
        <v>0</v>
      </c>
      <c r="H30" s="150">
        <f t="shared" si="3"/>
        <v>32918.611632240005</v>
      </c>
      <c r="I30" s="129">
        <f t="shared" si="2"/>
        <v>4.4201119671752184E-3</v>
      </c>
    </row>
    <row r="31" spans="2:13">
      <c r="B31" s="134" t="s">
        <v>3327</v>
      </c>
      <c r="C31" s="160">
        <f>C32+C35+C46</f>
        <v>9052.3133450000005</v>
      </c>
      <c r="D31" s="160">
        <f>D32+D35+D46</f>
        <v>8844.4330424800009</v>
      </c>
      <c r="E31" s="160">
        <f>E32+E35+E46</f>
        <v>6171.9973331500005</v>
      </c>
      <c r="F31" s="160">
        <f>F32+F35+F46</f>
        <v>6161.7666340199994</v>
      </c>
      <c r="G31" s="160">
        <f>G32+G35+G46</f>
        <v>10.23069913</v>
      </c>
      <c r="H31" s="146">
        <f>F31-G31</f>
        <v>6151.5359348899992</v>
      </c>
      <c r="I31" s="135">
        <f t="shared" si="2"/>
        <v>8.2873845283655025E-4</v>
      </c>
    </row>
    <row r="32" spans="2:13">
      <c r="B32" s="132" t="s">
        <v>146</v>
      </c>
      <c r="C32" s="164">
        <f>C33+C34</f>
        <v>414.964674</v>
      </c>
      <c r="D32" s="164">
        <f>D33+D34</f>
        <v>610.46087209999996</v>
      </c>
      <c r="E32" s="164">
        <f t="shared" ref="E32" si="5">E33+E34</f>
        <v>444.70007193999999</v>
      </c>
      <c r="F32" s="164">
        <f>SUM(F33:F34)</f>
        <v>444.70007193999999</v>
      </c>
      <c r="G32" s="163">
        <f>SUM(G33:G34)</f>
        <v>0</v>
      </c>
      <c r="H32" s="149">
        <f t="shared" si="3"/>
        <v>444.70007193999999</v>
      </c>
      <c r="I32" s="133">
        <f t="shared" si="2"/>
        <v>5.9711634614036117E-5</v>
      </c>
    </row>
    <row r="33" spans="2:9">
      <c r="B33" s="128" t="s">
        <v>147</v>
      </c>
      <c r="C33" s="161">
        <v>240.045174</v>
      </c>
      <c r="D33" s="161">
        <v>518.04517399999997</v>
      </c>
      <c r="E33" s="161">
        <v>395.35378722999997</v>
      </c>
      <c r="F33" s="161">
        <f t="shared" si="4"/>
        <v>395.35378722999997</v>
      </c>
      <c r="G33" s="163">
        <v>0</v>
      </c>
      <c r="H33" s="150">
        <f t="shared" si="3"/>
        <v>395.35378722999997</v>
      </c>
      <c r="I33" s="129">
        <f t="shared" si="2"/>
        <v>5.3085714115958767E-5</v>
      </c>
    </row>
    <row r="34" spans="2:9">
      <c r="B34" s="128" t="s">
        <v>149</v>
      </c>
      <c r="C34" s="161">
        <v>174.9195</v>
      </c>
      <c r="D34" s="161">
        <v>92.4156981</v>
      </c>
      <c r="E34" s="161">
        <v>49.346284709999999</v>
      </c>
      <c r="F34" s="161">
        <f t="shared" si="4"/>
        <v>49.346284709999999</v>
      </c>
      <c r="G34" s="161">
        <v>0</v>
      </c>
      <c r="H34" s="145">
        <f>F34-G34</f>
        <v>49.346284709999999</v>
      </c>
      <c r="I34" s="129">
        <f t="shared" si="2"/>
        <v>6.6259204980773485E-6</v>
      </c>
    </row>
    <row r="35" spans="2:9">
      <c r="B35" s="132" t="s">
        <v>150</v>
      </c>
      <c r="C35" s="164">
        <f>SUM(C36:C45)</f>
        <v>7918.4062160000003</v>
      </c>
      <c r="D35" s="164">
        <f>SUM(D36:D45)</f>
        <v>7535.5977149999999</v>
      </c>
      <c r="E35" s="164">
        <f t="shared" ref="E35" si="6">SUM(E36:E45)</f>
        <v>5224.1964217599998</v>
      </c>
      <c r="F35" s="164">
        <f>SUM(F36:F45)</f>
        <v>5213.9657226299996</v>
      </c>
      <c r="G35" s="164">
        <f>SUM(G36:G45)</f>
        <v>10.23069913</v>
      </c>
      <c r="H35" s="147">
        <f>F35-G35</f>
        <v>5203.7350234999994</v>
      </c>
      <c r="I35" s="133">
        <f t="shared" si="2"/>
        <v>7.0147348195207058E-4</v>
      </c>
    </row>
    <row r="36" spans="2:9">
      <c r="B36" s="128" t="s">
        <v>151</v>
      </c>
      <c r="C36" s="161">
        <v>973.79100200000005</v>
      </c>
      <c r="D36" s="161">
        <v>289.432166</v>
      </c>
      <c r="E36" s="161">
        <v>197.29961115</v>
      </c>
      <c r="F36" s="161">
        <f t="shared" si="4"/>
        <v>197.29961115</v>
      </c>
      <c r="G36" s="161">
        <v>0</v>
      </c>
      <c r="H36" s="145">
        <f t="shared" si="3"/>
        <v>197.29961115</v>
      </c>
      <c r="I36" s="129">
        <f t="shared" si="2"/>
        <v>2.649219785165616E-5</v>
      </c>
    </row>
    <row r="37" spans="2:9">
      <c r="B37" s="128" t="s">
        <v>152</v>
      </c>
      <c r="C37" s="161">
        <v>168.15633700000001</v>
      </c>
      <c r="D37" s="161">
        <v>173.84933699999999</v>
      </c>
      <c r="E37" s="161">
        <v>160.26009406</v>
      </c>
      <c r="F37" s="161">
        <f t="shared" si="4"/>
        <v>160.26009406</v>
      </c>
      <c r="G37" s="161">
        <v>0</v>
      </c>
      <c r="H37" s="145">
        <f t="shared" si="3"/>
        <v>160.26009406</v>
      </c>
      <c r="I37" s="154">
        <f t="shared" si="2"/>
        <v>2.1518755636749495E-5</v>
      </c>
    </row>
    <row r="38" spans="2:9">
      <c r="B38" s="128" t="s">
        <v>154</v>
      </c>
      <c r="C38" s="161">
        <v>35.876055999999998</v>
      </c>
      <c r="D38" s="161">
        <v>30.130776999999998</v>
      </c>
      <c r="E38" s="161">
        <v>12.776281279999999</v>
      </c>
      <c r="F38" s="161">
        <f t="shared" si="4"/>
        <v>12.776281279999999</v>
      </c>
      <c r="G38" s="161">
        <v>0</v>
      </c>
      <c r="H38" s="145">
        <f t="shared" si="3"/>
        <v>12.776281279999999</v>
      </c>
      <c r="I38" s="154">
        <f t="shared" si="2"/>
        <v>1.7155217362331369E-6</v>
      </c>
    </row>
    <row r="39" spans="2:9">
      <c r="B39" s="128" t="s">
        <v>156</v>
      </c>
      <c r="C39" s="161">
        <v>901.64199499999995</v>
      </c>
      <c r="D39" s="161">
        <v>887.75156800000002</v>
      </c>
      <c r="E39" s="161">
        <v>655.66583072000014</v>
      </c>
      <c r="F39" s="161">
        <f t="shared" si="4"/>
        <v>655.66583072000014</v>
      </c>
      <c r="G39" s="161">
        <v>0</v>
      </c>
      <c r="H39" s="145">
        <f t="shared" si="3"/>
        <v>655.66583072000014</v>
      </c>
      <c r="I39" s="154">
        <f t="shared" si="2"/>
        <v>8.8038840070490113E-5</v>
      </c>
    </row>
    <row r="40" spans="2:9">
      <c r="B40" s="128" t="s">
        <v>157</v>
      </c>
      <c r="C40" s="161">
        <v>631.89854400000002</v>
      </c>
      <c r="D40" s="161">
        <v>884.73868000000004</v>
      </c>
      <c r="E40" s="161">
        <v>750.44688985000005</v>
      </c>
      <c r="F40" s="161">
        <f t="shared" si="4"/>
        <v>750.44688985000005</v>
      </c>
      <c r="G40" s="161">
        <v>0</v>
      </c>
      <c r="H40" s="145">
        <f t="shared" si="3"/>
        <v>750.44688985000005</v>
      </c>
      <c r="I40" s="154">
        <f t="shared" si="2"/>
        <v>1.0076546713491188E-4</v>
      </c>
    </row>
    <row r="41" spans="2:9">
      <c r="B41" s="128" t="s">
        <v>158</v>
      </c>
      <c r="C41" s="161">
        <v>113.76155300000001</v>
      </c>
      <c r="D41" s="161">
        <v>106.411553</v>
      </c>
      <c r="E41" s="161">
        <v>77.797687170000003</v>
      </c>
      <c r="F41" s="161">
        <f t="shared" si="4"/>
        <v>77.797687170000003</v>
      </c>
      <c r="G41" s="161">
        <v>0</v>
      </c>
      <c r="H41" s="145">
        <f t="shared" si="3"/>
        <v>77.797687170000003</v>
      </c>
      <c r="I41" s="154">
        <f t="shared" si="2"/>
        <v>1.0446202650353739E-5</v>
      </c>
    </row>
    <row r="42" spans="2:9" ht="15.75" thickBot="1">
      <c r="B42" s="128" t="s">
        <v>159</v>
      </c>
      <c r="C42" s="161">
        <v>9.6492640000000005</v>
      </c>
      <c r="D42" s="161">
        <v>3.155189</v>
      </c>
      <c r="E42" s="161">
        <v>0.95594864999999996</v>
      </c>
      <c r="F42" s="161">
        <f t="shared" si="4"/>
        <v>0.95594864999999996</v>
      </c>
      <c r="G42" s="161">
        <v>0</v>
      </c>
      <c r="H42" s="145">
        <f t="shared" si="3"/>
        <v>0.95594864999999996</v>
      </c>
      <c r="I42" s="154">
        <f t="shared" si="2"/>
        <v>1.2835899992002393E-7</v>
      </c>
    </row>
    <row r="43" spans="2:9">
      <c r="B43" s="128" t="s">
        <v>2817</v>
      </c>
      <c r="C43" s="161">
        <v>84.934883999999997</v>
      </c>
      <c r="D43" s="161">
        <v>66.405835999999994</v>
      </c>
      <c r="E43" s="161">
        <v>10.23069913</v>
      </c>
      <c r="F43" s="202">
        <v>0</v>
      </c>
      <c r="G43" s="161">
        <f>$E43</f>
        <v>10.23069913</v>
      </c>
      <c r="H43" s="145">
        <f t="shared" si="3"/>
        <v>-10.23069913</v>
      </c>
      <c r="I43" s="154">
        <f t="shared" si="2"/>
        <v>1.3737163693985644E-6</v>
      </c>
    </row>
    <row r="44" spans="2:9">
      <c r="B44" s="128" t="s">
        <v>160</v>
      </c>
      <c r="C44" s="161">
        <v>12</v>
      </c>
      <c r="D44" s="161">
        <v>15</v>
      </c>
      <c r="E44" s="161">
        <v>12.392060470000001</v>
      </c>
      <c r="F44" s="161">
        <f t="shared" si="4"/>
        <v>12.392060470000001</v>
      </c>
      <c r="G44" s="161">
        <v>0</v>
      </c>
      <c r="H44" s="145">
        <f t="shared" si="3"/>
        <v>12.392060470000001</v>
      </c>
      <c r="I44" s="154">
        <f t="shared" si="2"/>
        <v>1.6639308909298233E-6</v>
      </c>
    </row>
    <row r="45" spans="2:9">
      <c r="B45" s="128" t="s">
        <v>161</v>
      </c>
      <c r="C45" s="161">
        <v>4986.6965810000002</v>
      </c>
      <c r="D45" s="161">
        <v>5078.7226090000004</v>
      </c>
      <c r="E45" s="161">
        <v>3346.3713192799996</v>
      </c>
      <c r="F45" s="161">
        <f t="shared" si="4"/>
        <v>3346.3713192799996</v>
      </c>
      <c r="G45" s="161">
        <v>0</v>
      </c>
      <c r="H45" s="145">
        <f t="shared" si="3"/>
        <v>3346.3713192799996</v>
      </c>
      <c r="I45" s="154">
        <f t="shared" si="2"/>
        <v>4.4933049061142758E-4</v>
      </c>
    </row>
    <row r="46" spans="2:9">
      <c r="B46" s="132" t="s">
        <v>162</v>
      </c>
      <c r="C46" s="164">
        <f>SUM(C47:C54)</f>
        <v>718.942455</v>
      </c>
      <c r="D46" s="164">
        <f>SUM(D47:D54)</f>
        <v>698.37445537999997</v>
      </c>
      <c r="E46" s="164">
        <f t="shared" ref="E46" si="7">SUM(E47:E54)</f>
        <v>503.10083944999997</v>
      </c>
      <c r="F46" s="164">
        <f>SUM(F47:F54)</f>
        <v>503.10083944999997</v>
      </c>
      <c r="G46" s="161">
        <f>SUM(G47:G54)</f>
        <v>0</v>
      </c>
      <c r="H46" s="147">
        <f t="shared" si="3"/>
        <v>503.10083944999997</v>
      </c>
      <c r="I46" s="155">
        <f t="shared" si="2"/>
        <v>6.7553336270443533E-5</v>
      </c>
    </row>
    <row r="47" spans="2:9">
      <c r="B47" s="128" t="s">
        <v>163</v>
      </c>
      <c r="C47" s="161">
        <v>282.064978</v>
      </c>
      <c r="D47" s="161">
        <v>264.15318703999998</v>
      </c>
      <c r="E47" s="161">
        <v>213.12918620999997</v>
      </c>
      <c r="F47" s="161">
        <f t="shared" si="4"/>
        <v>213.12918620999997</v>
      </c>
      <c r="G47" s="161">
        <v>0</v>
      </c>
      <c r="H47" s="145">
        <f t="shared" si="3"/>
        <v>213.12918620999997</v>
      </c>
      <c r="I47" s="154">
        <f t="shared" si="2"/>
        <v>2.8617697400047749E-5</v>
      </c>
    </row>
    <row r="48" spans="2:9">
      <c r="B48" s="128" t="s">
        <v>164</v>
      </c>
      <c r="C48" s="161">
        <v>4.5381109999999998</v>
      </c>
      <c r="D48" s="161">
        <v>4.9909695000000003</v>
      </c>
      <c r="E48" s="161">
        <v>4.2419169899999991</v>
      </c>
      <c r="F48" s="161">
        <f t="shared" si="4"/>
        <v>4.2419169899999991</v>
      </c>
      <c r="G48" s="161">
        <v>0</v>
      </c>
      <c r="H48" s="145">
        <f t="shared" si="3"/>
        <v>4.2419169899999991</v>
      </c>
      <c r="I48" s="154">
        <f t="shared" si="2"/>
        <v>5.6957894399469893E-7</v>
      </c>
    </row>
    <row r="49" spans="2:9">
      <c r="B49" s="128" t="s">
        <v>165</v>
      </c>
      <c r="C49" s="161">
        <v>149.27897200000001</v>
      </c>
      <c r="D49" s="161">
        <v>164.69080686999999</v>
      </c>
      <c r="E49" s="161">
        <v>118.40471069</v>
      </c>
      <c r="F49" s="161">
        <f t="shared" si="4"/>
        <v>118.40471069</v>
      </c>
      <c r="G49" s="161">
        <v>0</v>
      </c>
      <c r="H49" s="145">
        <f t="shared" si="3"/>
        <v>118.40471069</v>
      </c>
      <c r="I49" s="129">
        <f t="shared" si="2"/>
        <v>1.5898668040368245E-5</v>
      </c>
    </row>
    <row r="50" spans="2:9">
      <c r="B50" s="128" t="s">
        <v>166</v>
      </c>
      <c r="C50" s="161">
        <v>16</v>
      </c>
      <c r="D50" s="161">
        <v>14.617416469999998</v>
      </c>
      <c r="E50" s="161">
        <v>10.686464059999999</v>
      </c>
      <c r="F50" s="161">
        <f t="shared" si="4"/>
        <v>10.686464059999999</v>
      </c>
      <c r="G50" s="161">
        <v>0</v>
      </c>
      <c r="H50" s="145">
        <f t="shared" si="3"/>
        <v>10.686464059999999</v>
      </c>
      <c r="I50" s="129">
        <f t="shared" si="2"/>
        <v>1.4349137261953125E-6</v>
      </c>
    </row>
    <row r="51" spans="2:9">
      <c r="B51" s="128" t="s">
        <v>2818</v>
      </c>
      <c r="C51" s="161">
        <v>62.669184000000001</v>
      </c>
      <c r="D51" s="161">
        <v>63.567971999999997</v>
      </c>
      <c r="E51" s="161">
        <v>35.789009029999995</v>
      </c>
      <c r="F51" s="161">
        <f t="shared" si="4"/>
        <v>35.789009029999995</v>
      </c>
      <c r="G51" s="161">
        <v>0</v>
      </c>
      <c r="H51" s="145">
        <f t="shared" si="3"/>
        <v>35.789009029999995</v>
      </c>
      <c r="I51" s="129">
        <f t="shared" si="2"/>
        <v>4.8055315599007389E-6</v>
      </c>
    </row>
    <row r="52" spans="2:9">
      <c r="B52" s="128" t="s">
        <v>2819</v>
      </c>
      <c r="C52" s="161">
        <v>1.688957</v>
      </c>
      <c r="D52" s="161">
        <v>1.389006</v>
      </c>
      <c r="E52" s="161">
        <v>0</v>
      </c>
      <c r="F52" s="161">
        <f t="shared" si="4"/>
        <v>0</v>
      </c>
      <c r="G52" s="161">
        <v>0</v>
      </c>
      <c r="H52" s="145">
        <f t="shared" si="3"/>
        <v>0</v>
      </c>
      <c r="I52" s="129">
        <f t="shared" si="2"/>
        <v>0</v>
      </c>
    </row>
    <row r="53" spans="2:9">
      <c r="B53" s="128" t="s">
        <v>167</v>
      </c>
      <c r="C53" s="161">
        <v>6.5523220000000002</v>
      </c>
      <c r="D53" s="161">
        <v>6.5504509999999998</v>
      </c>
      <c r="E53" s="161">
        <v>5.7118669799999999</v>
      </c>
      <c r="F53" s="161">
        <f t="shared" si="4"/>
        <v>5.7118669799999999</v>
      </c>
      <c r="G53" s="161">
        <v>0</v>
      </c>
      <c r="H53" s="145">
        <f t="shared" si="3"/>
        <v>5.7118669799999999</v>
      </c>
      <c r="I53" s="129">
        <f t="shared" si="2"/>
        <v>7.6695493343602442E-7</v>
      </c>
    </row>
    <row r="54" spans="2:9">
      <c r="B54" s="128" t="s">
        <v>168</v>
      </c>
      <c r="C54" s="161">
        <v>196.14993100000001</v>
      </c>
      <c r="D54" s="161">
        <v>178.41464650000003</v>
      </c>
      <c r="E54" s="161">
        <v>115.13768549</v>
      </c>
      <c r="F54" s="167">
        <f t="shared" si="4"/>
        <v>115.13768549</v>
      </c>
      <c r="G54" s="161">
        <v>0</v>
      </c>
      <c r="H54" s="145">
        <f t="shared" si="3"/>
        <v>115.13768549</v>
      </c>
      <c r="I54" s="129">
        <f t="shared" si="2"/>
        <v>1.5459991666500759E-5</v>
      </c>
    </row>
    <row r="55" spans="2:9">
      <c r="B55" s="157" t="s">
        <v>605</v>
      </c>
      <c r="C55" s="165">
        <f>C15+C18+C31</f>
        <v>150495.728752</v>
      </c>
      <c r="D55" s="165">
        <f>D15+D18+D31</f>
        <v>151894.24901652001</v>
      </c>
      <c r="E55" s="165">
        <f>E15+E18+E31</f>
        <v>126078.08595689002</v>
      </c>
      <c r="F55" s="165">
        <f>F15+F18+F31</f>
        <v>41449.74706775001</v>
      </c>
      <c r="G55" s="165">
        <f>G15+G18+G31</f>
        <v>84628.338889139995</v>
      </c>
      <c r="H55" s="148">
        <f t="shared" si="3"/>
        <v>-43178.591821389986</v>
      </c>
      <c r="I55" s="158">
        <f t="shared" si="2"/>
        <v>1.6929002436749316E-2</v>
      </c>
    </row>
    <row r="56" spans="2:9">
      <c r="B56" s="15" t="s">
        <v>26</v>
      </c>
      <c r="C56" s="122"/>
      <c r="D56" s="122"/>
      <c r="E56" s="130"/>
      <c r="F56" s="131"/>
      <c r="G56" s="131"/>
      <c r="H56" s="130"/>
      <c r="I56" s="130"/>
    </row>
    <row r="57" spans="2:9" ht="31.9" customHeight="1">
      <c r="B57" s="236" t="s">
        <v>4315</v>
      </c>
      <c r="C57" s="236"/>
      <c r="D57" s="236"/>
      <c r="E57" s="236"/>
      <c r="F57" s="131"/>
      <c r="G57" s="131"/>
      <c r="H57" s="130"/>
      <c r="I57" s="130"/>
    </row>
    <row r="58" spans="2:9">
      <c r="B58" s="15" t="s">
        <v>46</v>
      </c>
      <c r="F58" s="126"/>
    </row>
    <row r="59" spans="2:9">
      <c r="B59" s="236" t="s">
        <v>3746</v>
      </c>
      <c r="C59" s="236"/>
      <c r="D59" s="236"/>
      <c r="E59" s="236"/>
    </row>
    <row r="60" spans="2:9" ht="25.5" customHeight="1">
      <c r="B60" s="236"/>
      <c r="C60" s="236"/>
      <c r="D60" s="236"/>
      <c r="E60" s="236"/>
    </row>
    <row r="61" spans="2:9">
      <c r="B61" s="235" t="s">
        <v>3753</v>
      </c>
      <c r="C61" s="235"/>
      <c r="D61" s="235"/>
      <c r="E61" s="235"/>
      <c r="F61" s="235"/>
      <c r="G61" s="235"/>
    </row>
    <row r="65" spans="9:10">
      <c r="I65" s="126"/>
      <c r="J65" s="126"/>
    </row>
    <row r="67" spans="9:10">
      <c r="I67" s="126"/>
    </row>
    <row r="68" spans="9:10">
      <c r="I68" s="126"/>
    </row>
    <row r="69" spans="9:10">
      <c r="I69" s="126"/>
    </row>
    <row r="70" spans="9:10">
      <c r="I70" s="127"/>
    </row>
    <row r="71" spans="9:10">
      <c r="I71" s="127"/>
    </row>
    <row r="75" spans="9:10">
      <c r="I75" s="126"/>
    </row>
  </sheetData>
  <mergeCells count="18">
    <mergeCell ref="B8:I8"/>
    <mergeCell ref="D10:D12"/>
    <mergeCell ref="B57:E57"/>
    <mergeCell ref="B59:E60"/>
    <mergeCell ref="B61:G61"/>
    <mergeCell ref="B1:I1"/>
    <mergeCell ref="B2:I2"/>
    <mergeCell ref="I10:I13"/>
    <mergeCell ref="E10:E13"/>
    <mergeCell ref="F10:F13"/>
    <mergeCell ref="G10:G13"/>
    <mergeCell ref="H10:H13"/>
    <mergeCell ref="B10:B14"/>
    <mergeCell ref="C10:C12"/>
    <mergeCell ref="B3:I3"/>
    <mergeCell ref="B5:I5"/>
    <mergeCell ref="B6:I6"/>
    <mergeCell ref="B7:I7"/>
  </mergeCells>
  <pageMargins left="0.7" right="0.7" top="0.75" bottom="0.75" header="0.3" footer="0.3"/>
  <ignoredErrors>
    <ignoredError sqref="G28 F35 F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4"/>
  <sheetViews>
    <sheetView showGridLines="0" zoomScale="80" zoomScaleNormal="80" workbookViewId="0">
      <selection activeCell="I62" sqref="I62"/>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231" t="s">
        <v>0</v>
      </c>
      <c r="B1" s="231"/>
      <c r="C1" s="231"/>
      <c r="D1" s="231"/>
      <c r="E1" s="231"/>
      <c r="F1" s="231"/>
    </row>
    <row r="2" spans="1:9" ht="21" customHeight="1">
      <c r="A2" s="232" t="s">
        <v>1</v>
      </c>
      <c r="B2" s="232"/>
      <c r="C2" s="232"/>
      <c r="D2" s="232"/>
      <c r="E2" s="232"/>
      <c r="F2" s="232"/>
    </row>
    <row r="3" spans="1:9" ht="15" customHeight="1">
      <c r="A3" s="245" t="s">
        <v>2</v>
      </c>
      <c r="B3" s="245"/>
      <c r="C3" s="245"/>
      <c r="D3" s="245"/>
      <c r="E3" s="245"/>
      <c r="F3" s="245"/>
    </row>
    <row r="5" spans="1:9" ht="18.75" customHeight="1">
      <c r="A5" s="247" t="s">
        <v>29</v>
      </c>
      <c r="B5" s="247"/>
      <c r="C5" s="247"/>
      <c r="D5" s="247"/>
      <c r="E5" s="247"/>
      <c r="F5" s="247"/>
      <c r="G5" s="247"/>
    </row>
    <row r="6" spans="1:9" ht="18.75">
      <c r="A6" s="246" t="s">
        <v>213</v>
      </c>
      <c r="B6" s="246"/>
      <c r="C6" s="246"/>
      <c r="D6" s="246"/>
      <c r="E6" s="246"/>
      <c r="F6" s="246"/>
    </row>
    <row r="7" spans="1:9" ht="18.75">
      <c r="A7" s="243" t="s">
        <v>4314</v>
      </c>
      <c r="B7" s="243"/>
      <c r="C7" s="243"/>
      <c r="D7" s="243"/>
      <c r="E7" s="243"/>
      <c r="F7" s="243"/>
      <c r="H7" s="12"/>
    </row>
    <row r="8" spans="1:9" ht="15.75">
      <c r="A8" s="249" t="s">
        <v>5</v>
      </c>
      <c r="B8" s="249"/>
      <c r="C8" s="249"/>
      <c r="D8" s="249"/>
      <c r="E8" s="249"/>
      <c r="F8" s="249"/>
    </row>
    <row r="11" spans="1:9" ht="15" customHeight="1">
      <c r="B11" s="248" t="s">
        <v>6</v>
      </c>
      <c r="C11" s="48" t="s">
        <v>7</v>
      </c>
      <c r="D11" s="49" t="s">
        <v>3732</v>
      </c>
      <c r="E11" s="250" t="s">
        <v>8</v>
      </c>
      <c r="I11" s="12"/>
    </row>
    <row r="12" spans="1:9" ht="15.75" customHeight="1">
      <c r="B12" s="248"/>
      <c r="C12" s="49" t="s">
        <v>3743</v>
      </c>
      <c r="D12" s="49" t="s">
        <v>3740</v>
      </c>
      <c r="E12" s="250"/>
    </row>
    <row r="13" spans="1:9">
      <c r="B13" s="22" t="s">
        <v>14</v>
      </c>
      <c r="C13" s="19">
        <f>C14+C20+C30+C40+C49+C56+C66+C70</f>
        <v>1418686.51495</v>
      </c>
      <c r="D13" s="19">
        <f>D14+D20+D30+D40+D49+D56+D66+D70</f>
        <v>1460795.8225019597</v>
      </c>
      <c r="E13" s="98">
        <f>E14+E20+E30+E40+E49+E56+E66+E70</f>
        <v>1185709.5824631297</v>
      </c>
      <c r="G13" s="43"/>
    </row>
    <row r="14" spans="1:9">
      <c r="B14" s="38" t="s">
        <v>214</v>
      </c>
      <c r="C14" s="110">
        <f>SUM(C15:C19)</f>
        <v>336637.71550699999</v>
      </c>
      <c r="D14" s="110">
        <f>SUM(D15:D19)</f>
        <v>339967.11055888992</v>
      </c>
      <c r="E14" s="107">
        <f>SUM(E15:E19)</f>
        <v>271305.31615689985</v>
      </c>
      <c r="F14" s="86"/>
      <c r="G14" s="43"/>
    </row>
    <row r="15" spans="1:9">
      <c r="B15" s="90" t="s">
        <v>215</v>
      </c>
      <c r="C15" s="81">
        <v>277819.46428999997</v>
      </c>
      <c r="D15" s="81">
        <v>275783.00312309986</v>
      </c>
      <c r="E15" s="166">
        <v>218919.02912578985</v>
      </c>
      <c r="F15" s="86"/>
      <c r="G15" s="43"/>
    </row>
    <row r="16" spans="1:9">
      <c r="B16" s="90" t="s">
        <v>216</v>
      </c>
      <c r="C16" s="81">
        <v>24032.337694999998</v>
      </c>
      <c r="D16" s="81">
        <v>24183.266468339996</v>
      </c>
      <c r="E16" s="166">
        <v>18803.146215499997</v>
      </c>
      <c r="F16" s="86"/>
      <c r="G16" s="111"/>
    </row>
    <row r="17" spans="2:7">
      <c r="B17" s="90" t="s">
        <v>217</v>
      </c>
      <c r="C17" s="81">
        <v>1060.435324</v>
      </c>
      <c r="D17" s="81">
        <v>2014.26146404</v>
      </c>
      <c r="E17" s="166">
        <v>1885.7093989699999</v>
      </c>
      <c r="F17" s="86"/>
      <c r="G17" s="43"/>
    </row>
    <row r="18" spans="2:7">
      <c r="B18" s="90" t="s">
        <v>3090</v>
      </c>
      <c r="C18" s="73">
        <v>0</v>
      </c>
      <c r="D18" s="73">
        <v>1398.5131231800003</v>
      </c>
      <c r="E18" s="166">
        <v>1280.8290197099998</v>
      </c>
      <c r="F18" s="86"/>
      <c r="G18" s="43"/>
    </row>
    <row r="19" spans="2:7">
      <c r="B19" s="90" t="s">
        <v>218</v>
      </c>
      <c r="C19" s="81">
        <v>33725.478197999997</v>
      </c>
      <c r="D19" s="81">
        <v>36588.066380229982</v>
      </c>
      <c r="E19" s="166">
        <v>30416.60239693</v>
      </c>
      <c r="F19" s="86"/>
      <c r="G19" s="43"/>
    </row>
    <row r="20" spans="2:7">
      <c r="B20" s="91" t="s">
        <v>219</v>
      </c>
      <c r="C20" s="75">
        <f>SUM(C21:C29)</f>
        <v>95577.903015000004</v>
      </c>
      <c r="D20" s="75">
        <f>SUM(D21:D29)</f>
        <v>103430.20301054</v>
      </c>
      <c r="E20" s="101">
        <f t="shared" ref="E20" si="0">SUM(E21:E29)</f>
        <v>81437.886539450003</v>
      </c>
      <c r="F20" s="86"/>
      <c r="G20" s="43"/>
    </row>
    <row r="21" spans="2:7">
      <c r="B21" s="90" t="s">
        <v>220</v>
      </c>
      <c r="C21" s="81">
        <v>8960.9944169999999</v>
      </c>
      <c r="D21" s="81">
        <v>14177.428042770003</v>
      </c>
      <c r="E21" s="97">
        <v>12930.188913019992</v>
      </c>
      <c r="F21" s="86"/>
      <c r="G21" s="43"/>
    </row>
    <row r="22" spans="2:7">
      <c r="B22" s="90" t="s">
        <v>221</v>
      </c>
      <c r="C22" s="81">
        <v>8162.8916829999998</v>
      </c>
      <c r="D22" s="81">
        <v>11386.792933509994</v>
      </c>
      <c r="E22" s="97">
        <v>9226.3989246000001</v>
      </c>
      <c r="F22" s="86"/>
      <c r="G22" s="43"/>
    </row>
    <row r="23" spans="2:7">
      <c r="B23" s="90" t="s">
        <v>222</v>
      </c>
      <c r="C23" s="81">
        <v>5094.2557230000002</v>
      </c>
      <c r="D23" s="81">
        <v>4589.2988212400005</v>
      </c>
      <c r="E23" s="97">
        <v>3442.0341629899995</v>
      </c>
      <c r="F23" s="86"/>
      <c r="G23" s="43"/>
    </row>
    <row r="24" spans="2:7">
      <c r="B24" s="90" t="s">
        <v>223</v>
      </c>
      <c r="C24" s="81">
        <v>1059.9565869999999</v>
      </c>
      <c r="D24" s="81">
        <v>2332.1477110799992</v>
      </c>
      <c r="E24" s="97">
        <v>1903.0106007100005</v>
      </c>
      <c r="F24" s="86"/>
      <c r="G24" s="43"/>
    </row>
    <row r="25" spans="2:7">
      <c r="B25" s="90" t="s">
        <v>224</v>
      </c>
      <c r="C25" s="81">
        <v>7466.6249589999998</v>
      </c>
      <c r="D25" s="81">
        <v>10351.129442699999</v>
      </c>
      <c r="E25" s="97">
        <v>7262.3547008599999</v>
      </c>
      <c r="F25" s="86"/>
      <c r="G25" s="43"/>
    </row>
    <row r="26" spans="2:7">
      <c r="B26" s="90" t="s">
        <v>225</v>
      </c>
      <c r="C26" s="81">
        <v>5791.7729259999996</v>
      </c>
      <c r="D26" s="81">
        <v>7304.6485737799967</v>
      </c>
      <c r="E26" s="97">
        <v>6278.2345356099995</v>
      </c>
      <c r="F26" s="86"/>
      <c r="G26" s="43"/>
    </row>
    <row r="27" spans="2:7">
      <c r="B27" s="90" t="s">
        <v>226</v>
      </c>
      <c r="C27" s="81">
        <v>4684.1034719999998</v>
      </c>
      <c r="D27" s="81">
        <v>6548.9589919900018</v>
      </c>
      <c r="E27" s="97">
        <v>4345.0390910699998</v>
      </c>
      <c r="F27" s="86"/>
      <c r="G27" s="43"/>
    </row>
    <row r="28" spans="2:7">
      <c r="B28" s="90" t="s">
        <v>227</v>
      </c>
      <c r="C28" s="81">
        <v>18201.028610000001</v>
      </c>
      <c r="D28" s="81">
        <v>15162.367450720005</v>
      </c>
      <c r="E28" s="97">
        <v>7734.0874868300007</v>
      </c>
      <c r="F28" s="86"/>
      <c r="G28" s="43"/>
    </row>
    <row r="29" spans="2:7">
      <c r="B29" s="90" t="s">
        <v>228</v>
      </c>
      <c r="C29" s="81">
        <v>36156.274638000003</v>
      </c>
      <c r="D29" s="81">
        <v>31577.431042749999</v>
      </c>
      <c r="E29" s="97">
        <v>28316.538123760012</v>
      </c>
      <c r="F29" s="86"/>
      <c r="G29" s="43"/>
    </row>
    <row r="30" spans="2:7">
      <c r="B30" s="91" t="s">
        <v>229</v>
      </c>
      <c r="C30" s="75">
        <f>SUM(C31:C39)</f>
        <v>64350.109949999998</v>
      </c>
      <c r="D30" s="75">
        <f>SUM(D31:D39)</f>
        <v>62382.258822159994</v>
      </c>
      <c r="E30" s="101">
        <f t="shared" ref="E30" si="1">SUM(E31:E39)</f>
        <v>44006.237121719998</v>
      </c>
      <c r="F30" s="86"/>
      <c r="G30" s="43"/>
    </row>
    <row r="31" spans="2:7">
      <c r="B31" s="90" t="s">
        <v>230</v>
      </c>
      <c r="C31" s="81">
        <v>9622.13069</v>
      </c>
      <c r="D31" s="81">
        <v>12817.801749370001</v>
      </c>
      <c r="E31" s="97">
        <v>9123.9967982499911</v>
      </c>
      <c r="F31" s="86"/>
      <c r="G31" s="43"/>
    </row>
    <row r="32" spans="2:7">
      <c r="B32" s="90" t="s">
        <v>231</v>
      </c>
      <c r="C32" s="81">
        <v>4322.0018339999997</v>
      </c>
      <c r="D32" s="81">
        <v>6183.772634760001</v>
      </c>
      <c r="E32" s="97">
        <v>5083.0479337700017</v>
      </c>
      <c r="F32" s="86"/>
      <c r="G32" s="43"/>
    </row>
    <row r="33" spans="2:7">
      <c r="B33" s="90" t="s">
        <v>232</v>
      </c>
      <c r="C33" s="81">
        <v>6116.8546219999998</v>
      </c>
      <c r="D33" s="81">
        <v>3130.2643609700008</v>
      </c>
      <c r="E33" s="97">
        <v>2220.6038291600012</v>
      </c>
      <c r="F33" s="86"/>
      <c r="G33" s="43"/>
    </row>
    <row r="34" spans="2:7">
      <c r="B34" s="90" t="s">
        <v>233</v>
      </c>
      <c r="C34" s="81">
        <v>12381.168839</v>
      </c>
      <c r="D34" s="81">
        <v>15052.755602160001</v>
      </c>
      <c r="E34" s="97">
        <v>11462.751460020005</v>
      </c>
      <c r="F34" s="86"/>
      <c r="G34" s="43"/>
    </row>
    <row r="35" spans="2:7">
      <c r="B35" s="90" t="s">
        <v>234</v>
      </c>
      <c r="C35" s="81">
        <v>713.08329100000003</v>
      </c>
      <c r="D35" s="81">
        <v>526.42205534000016</v>
      </c>
      <c r="E35" s="97">
        <v>347.87096056999985</v>
      </c>
      <c r="F35" s="86"/>
      <c r="G35" s="43"/>
    </row>
    <row r="36" spans="2:7">
      <c r="B36" s="90" t="s">
        <v>235</v>
      </c>
      <c r="C36" s="81">
        <v>4672.6328729999996</v>
      </c>
      <c r="D36" s="81">
        <v>4112.1104551499993</v>
      </c>
      <c r="E36" s="97">
        <v>3285.2402047499977</v>
      </c>
      <c r="F36" s="86"/>
      <c r="G36" s="43"/>
    </row>
    <row r="37" spans="2:7">
      <c r="B37" s="90" t="s">
        <v>236</v>
      </c>
      <c r="C37" s="81">
        <v>9075.5244600000005</v>
      </c>
      <c r="D37" s="81">
        <v>8982.6362446499988</v>
      </c>
      <c r="E37" s="97">
        <v>6694.7453061300002</v>
      </c>
      <c r="F37" s="86"/>
      <c r="G37" s="43"/>
    </row>
    <row r="38" spans="2:7">
      <c r="B38" s="90" t="s">
        <v>237</v>
      </c>
      <c r="C38" s="81">
        <v>3797.9611359999999</v>
      </c>
      <c r="D38" s="81">
        <v>443.54953311999998</v>
      </c>
      <c r="E38" s="97">
        <v>0</v>
      </c>
      <c r="F38" s="86"/>
      <c r="G38" s="43"/>
    </row>
    <row r="39" spans="2:7">
      <c r="B39" s="90" t="s">
        <v>238</v>
      </c>
      <c r="C39" s="81">
        <v>13648.752205000001</v>
      </c>
      <c r="D39" s="81">
        <v>11132.946186639996</v>
      </c>
      <c r="E39" s="97">
        <v>5787.9806290700044</v>
      </c>
      <c r="F39" s="86"/>
      <c r="G39" s="43"/>
    </row>
    <row r="40" spans="2:7">
      <c r="B40" s="91" t="s">
        <v>239</v>
      </c>
      <c r="C40" s="75">
        <f>SUM(C41:C48)</f>
        <v>467150.91096399998</v>
      </c>
      <c r="D40" s="75">
        <f>SUM(D41:D48)</f>
        <v>492634.25500143995</v>
      </c>
      <c r="E40" s="101">
        <f>SUM(E41:E48)</f>
        <v>439950.16740473994</v>
      </c>
      <c r="F40" s="86"/>
      <c r="G40" s="43"/>
    </row>
    <row r="41" spans="2:7">
      <c r="B41" s="90" t="s">
        <v>240</v>
      </c>
      <c r="C41" s="81">
        <v>141870.27805399999</v>
      </c>
      <c r="D41" s="81">
        <v>149819.94906908003</v>
      </c>
      <c r="E41" s="97">
        <v>128670.16256506997</v>
      </c>
      <c r="F41" s="86"/>
      <c r="G41" s="43"/>
    </row>
    <row r="42" spans="2:7">
      <c r="B42" s="90" t="s">
        <v>241</v>
      </c>
      <c r="C42" s="81">
        <v>146902.47069799999</v>
      </c>
      <c r="D42" s="81">
        <v>151490.50372541</v>
      </c>
      <c r="E42" s="97">
        <v>136092.92077905999</v>
      </c>
      <c r="F42" s="86"/>
      <c r="G42" s="43"/>
    </row>
    <row r="43" spans="2:7">
      <c r="B43" s="90" t="s">
        <v>242</v>
      </c>
      <c r="C43" s="81">
        <v>15385.741797000001</v>
      </c>
      <c r="D43" s="81">
        <v>15001.364240909999</v>
      </c>
      <c r="E43" s="97">
        <v>13492.649415110003</v>
      </c>
      <c r="F43" s="86"/>
      <c r="G43" s="43"/>
    </row>
    <row r="44" spans="2:7">
      <c r="B44" s="90" t="s">
        <v>243</v>
      </c>
      <c r="C44" s="81">
        <v>99011.6345</v>
      </c>
      <c r="D44" s="81">
        <v>106970.84636900001</v>
      </c>
      <c r="E44" s="97">
        <v>96747.697605299996</v>
      </c>
      <c r="F44" s="86"/>
      <c r="G44" s="43"/>
    </row>
    <row r="45" spans="2:7">
      <c r="B45" s="90" t="s">
        <v>244</v>
      </c>
      <c r="C45" s="81">
        <v>31934.147223</v>
      </c>
      <c r="D45" s="81">
        <v>31789.196035000001</v>
      </c>
      <c r="E45" s="97">
        <v>31447.591030120002</v>
      </c>
      <c r="F45" s="86"/>
      <c r="G45" s="43"/>
    </row>
    <row r="46" spans="2:7">
      <c r="B46" s="90" t="s">
        <v>245</v>
      </c>
      <c r="C46" s="73">
        <v>14201.85</v>
      </c>
      <c r="D46" s="73">
        <v>21201.85</v>
      </c>
      <c r="E46" s="97">
        <v>19513.95611807</v>
      </c>
      <c r="F46" s="86"/>
      <c r="G46" s="43"/>
    </row>
    <row r="47" spans="2:7">
      <c r="B47" s="90" t="s">
        <v>246</v>
      </c>
      <c r="C47" s="73">
        <v>953.77914099999998</v>
      </c>
      <c r="D47" s="73">
        <v>1183.7592752099999</v>
      </c>
      <c r="E47" s="97">
        <v>789.51102499999968</v>
      </c>
      <c r="F47" s="86"/>
      <c r="G47" s="43"/>
    </row>
    <row r="48" spans="2:7">
      <c r="B48" s="90" t="s">
        <v>247</v>
      </c>
      <c r="C48" s="81">
        <v>16891.009550999999</v>
      </c>
      <c r="D48" s="81">
        <v>15176.786286829998</v>
      </c>
      <c r="E48" s="97">
        <v>13195.67886701</v>
      </c>
      <c r="F48" s="86"/>
      <c r="G48" s="43"/>
    </row>
    <row r="49" spans="2:7">
      <c r="B49" s="91" t="s">
        <v>248</v>
      </c>
      <c r="C49" s="75">
        <f>SUM(C50:C55)</f>
        <v>64412.716842000002</v>
      </c>
      <c r="D49" s="75">
        <f>SUM(D50:D55)</f>
        <v>75350.468412360002</v>
      </c>
      <c r="E49" s="101">
        <f>SUM(E50:E55)</f>
        <v>54247.848562030005</v>
      </c>
      <c r="F49" s="86"/>
      <c r="G49" s="43"/>
    </row>
    <row r="50" spans="2:7">
      <c r="B50" s="90" t="s">
        <v>249</v>
      </c>
      <c r="C50" s="81">
        <v>228.37826000000001</v>
      </c>
      <c r="D50" s="81">
        <v>1596.7475328</v>
      </c>
      <c r="E50" s="97">
        <v>1467.8966781999998</v>
      </c>
      <c r="F50" s="86"/>
      <c r="G50" s="43"/>
    </row>
    <row r="51" spans="2:7">
      <c r="B51" s="90" t="s">
        <v>250</v>
      </c>
      <c r="C51" s="81">
        <v>10072.568888</v>
      </c>
      <c r="D51" s="81">
        <v>13477.10676142</v>
      </c>
      <c r="E51" s="97">
        <v>8052.0166547599993</v>
      </c>
      <c r="F51" s="86"/>
      <c r="G51" s="43"/>
    </row>
    <row r="52" spans="2:7">
      <c r="B52" s="90" t="s">
        <v>251</v>
      </c>
      <c r="C52" s="81">
        <v>8986.1003540000002</v>
      </c>
      <c r="D52" s="81">
        <v>10133.748407139999</v>
      </c>
      <c r="E52" s="97">
        <v>9089.2931492700009</v>
      </c>
      <c r="F52" s="86"/>
      <c r="G52" s="43"/>
    </row>
    <row r="53" spans="2:7">
      <c r="B53" s="90" t="s">
        <v>252</v>
      </c>
      <c r="C53" s="81">
        <v>44577.66934</v>
      </c>
      <c r="D53" s="81">
        <v>47079.309734000002</v>
      </c>
      <c r="E53" s="97">
        <v>35033.211381970003</v>
      </c>
      <c r="F53" s="86"/>
      <c r="G53" s="43"/>
    </row>
    <row r="54" spans="2:7">
      <c r="B54" s="90" t="s">
        <v>253</v>
      </c>
      <c r="C54" s="81">
        <v>500</v>
      </c>
      <c r="D54" s="81">
        <v>2955</v>
      </c>
      <c r="E54" s="97">
        <v>545</v>
      </c>
      <c r="F54" s="86"/>
      <c r="G54" s="43"/>
    </row>
    <row r="55" spans="2:7">
      <c r="B55" s="90" t="s">
        <v>254</v>
      </c>
      <c r="C55" s="81">
        <v>48</v>
      </c>
      <c r="D55" s="81">
        <v>108.555977</v>
      </c>
      <c r="E55" s="97">
        <v>60.43069783</v>
      </c>
      <c r="F55" s="86"/>
      <c r="G55" s="43"/>
    </row>
    <row r="56" spans="2:7">
      <c r="B56" s="91" t="s">
        <v>255</v>
      </c>
      <c r="C56" s="75">
        <f>SUM(C57:C65)</f>
        <v>35782.539131000005</v>
      </c>
      <c r="D56" s="75">
        <f>SUM(D57:D65)</f>
        <v>41767.9741239</v>
      </c>
      <c r="E56" s="101">
        <f>SUM(E57:E65)</f>
        <v>20292.902009919995</v>
      </c>
      <c r="F56" s="86"/>
      <c r="G56" s="43"/>
    </row>
    <row r="57" spans="2:7">
      <c r="B57" s="90" t="s">
        <v>256</v>
      </c>
      <c r="C57" s="81">
        <v>11932.912928</v>
      </c>
      <c r="D57" s="81">
        <v>9939.1174730100047</v>
      </c>
      <c r="E57" s="97">
        <v>4285.1963920400012</v>
      </c>
      <c r="F57" s="86"/>
      <c r="G57" s="43"/>
    </row>
    <row r="58" spans="2:7">
      <c r="B58" s="90" t="s">
        <v>257</v>
      </c>
      <c r="C58" s="81">
        <v>1223.980679</v>
      </c>
      <c r="D58" s="81">
        <v>2298.2462135700011</v>
      </c>
      <c r="E58" s="97">
        <v>1534.3781000300007</v>
      </c>
      <c r="F58" s="86"/>
      <c r="G58" s="43"/>
    </row>
    <row r="59" spans="2:7">
      <c r="B59" s="90" t="s">
        <v>258</v>
      </c>
      <c r="C59" s="81">
        <v>2019.5572239999999</v>
      </c>
      <c r="D59" s="81">
        <v>2065.3914472900001</v>
      </c>
      <c r="E59" s="97">
        <v>1262.3089277799997</v>
      </c>
      <c r="F59" s="86"/>
      <c r="G59" s="43"/>
    </row>
    <row r="60" spans="2:7">
      <c r="B60" s="90" t="s">
        <v>259</v>
      </c>
      <c r="C60" s="81">
        <v>7993.1434840000002</v>
      </c>
      <c r="D60" s="81">
        <v>11950.804043760003</v>
      </c>
      <c r="E60" s="97">
        <v>7956.4583382999981</v>
      </c>
      <c r="F60" s="86"/>
      <c r="G60" s="43"/>
    </row>
    <row r="61" spans="2:7">
      <c r="B61" s="90" t="s">
        <v>260</v>
      </c>
      <c r="C61" s="81">
        <v>8006.9149770000004</v>
      </c>
      <c r="D61" s="81">
        <v>6627.1683564599989</v>
      </c>
      <c r="E61" s="97">
        <v>1172.3925603500002</v>
      </c>
      <c r="F61" s="86"/>
      <c r="G61" s="43"/>
    </row>
    <row r="62" spans="2:7">
      <c r="B62" s="90" t="s">
        <v>261</v>
      </c>
      <c r="C62" s="81">
        <v>528.89837699999998</v>
      </c>
      <c r="D62" s="81">
        <v>1634.8312908299997</v>
      </c>
      <c r="E62" s="97">
        <v>805.67804039999987</v>
      </c>
      <c r="F62" s="86"/>
      <c r="G62" s="43"/>
    </row>
    <row r="63" spans="2:7">
      <c r="B63" s="90" t="s">
        <v>262</v>
      </c>
      <c r="C63" s="81">
        <v>1158.5041900000001</v>
      </c>
      <c r="D63" s="81">
        <v>708.09358209000015</v>
      </c>
      <c r="E63" s="97">
        <v>444.88386106999997</v>
      </c>
      <c r="F63" s="86"/>
      <c r="G63" s="43"/>
    </row>
    <row r="64" spans="2:7">
      <c r="B64" s="90" t="s">
        <v>263</v>
      </c>
      <c r="C64" s="81">
        <v>799.36777600000005</v>
      </c>
      <c r="D64" s="81">
        <v>1931.3535397400001</v>
      </c>
      <c r="E64" s="97">
        <v>1228.6965275700004</v>
      </c>
      <c r="F64" s="86"/>
      <c r="G64" s="43"/>
    </row>
    <row r="65" spans="2:7">
      <c r="B65" s="90" t="s">
        <v>264</v>
      </c>
      <c r="C65" s="81">
        <v>2119.2594960000001</v>
      </c>
      <c r="D65" s="81">
        <v>4612.96817715</v>
      </c>
      <c r="E65" s="97">
        <v>1602.90926238</v>
      </c>
      <c r="F65" s="86"/>
      <c r="G65" s="43"/>
    </row>
    <row r="66" spans="2:7">
      <c r="B66" s="91" t="s">
        <v>265</v>
      </c>
      <c r="C66" s="75">
        <f>SUM(C67:C69)</f>
        <v>90957.82523599999</v>
      </c>
      <c r="D66" s="75">
        <v>81370.725676670016</v>
      </c>
      <c r="E66" s="101">
        <v>59091.451797420006</v>
      </c>
      <c r="F66" s="86"/>
      <c r="G66" s="43"/>
    </row>
    <row r="67" spans="2:7">
      <c r="B67" s="90" t="s">
        <v>266</v>
      </c>
      <c r="C67" s="81">
        <v>24154.795818999999</v>
      </c>
      <c r="D67" s="81">
        <v>31131.858046029993</v>
      </c>
      <c r="E67" s="97">
        <v>21498.932685879998</v>
      </c>
      <c r="F67" s="86"/>
      <c r="G67" s="43"/>
    </row>
    <row r="68" spans="2:7">
      <c r="B68" s="90" t="s">
        <v>267</v>
      </c>
      <c r="C68" s="81">
        <v>65356.745142</v>
      </c>
      <c r="D68" s="81">
        <v>50060.431339640018</v>
      </c>
      <c r="E68" s="97">
        <v>37592.519111540008</v>
      </c>
      <c r="F68" s="86"/>
      <c r="G68" s="43"/>
    </row>
    <row r="69" spans="2:7">
      <c r="B69" s="90" t="s">
        <v>268</v>
      </c>
      <c r="C69" s="81">
        <v>1446.284275</v>
      </c>
      <c r="D69" s="81">
        <v>178.43629100000001</v>
      </c>
      <c r="E69" s="97">
        <v>0</v>
      </c>
      <c r="F69" s="86"/>
      <c r="G69" s="43"/>
    </row>
    <row r="70" spans="2:7">
      <c r="B70" s="91" t="s">
        <v>269</v>
      </c>
      <c r="C70" s="75">
        <f>SUM(C71:C74)</f>
        <v>263816.79430499999</v>
      </c>
      <c r="D70" s="75">
        <f>SUM(D71:D74)</f>
        <v>263892.82689600001</v>
      </c>
      <c r="E70" s="101">
        <f>SUM(E71:E74)</f>
        <v>215377.77287094999</v>
      </c>
      <c r="F70" s="86"/>
      <c r="G70" s="43"/>
    </row>
    <row r="71" spans="2:7">
      <c r="B71" s="90" t="s">
        <v>270</v>
      </c>
      <c r="C71" s="81">
        <v>101900.204127</v>
      </c>
      <c r="D71" s="81">
        <v>101827.050976</v>
      </c>
      <c r="E71" s="97">
        <v>78270.621145190002</v>
      </c>
      <c r="F71" s="86"/>
      <c r="G71" s="43"/>
    </row>
    <row r="72" spans="2:7">
      <c r="B72" s="39" t="s">
        <v>271</v>
      </c>
      <c r="C72" s="81">
        <v>160209.32007300001</v>
      </c>
      <c r="D72" s="81">
        <v>160164.32007300001</v>
      </c>
      <c r="E72" s="97">
        <v>136026.99922788999</v>
      </c>
      <c r="F72" s="86"/>
      <c r="G72" s="43"/>
    </row>
    <row r="73" spans="2:7">
      <c r="B73" s="39" t="s">
        <v>272</v>
      </c>
      <c r="C73" s="81">
        <v>1707.2701050000001</v>
      </c>
      <c r="D73" s="81">
        <v>1900.7371049999999</v>
      </c>
      <c r="E73" s="97">
        <v>1079.9425135399999</v>
      </c>
      <c r="F73" s="86"/>
      <c r="G73" s="43"/>
    </row>
    <row r="74" spans="2:7">
      <c r="B74" s="39" t="s">
        <v>3092</v>
      </c>
      <c r="C74" s="73">
        <v>0</v>
      </c>
      <c r="D74" s="73">
        <v>0.71874199999999999</v>
      </c>
      <c r="E74" s="97">
        <v>0.20998433000000002</v>
      </c>
      <c r="F74" s="86"/>
      <c r="G74" s="43"/>
    </row>
    <row r="75" spans="2:7">
      <c r="B75" s="22" t="s">
        <v>42</v>
      </c>
      <c r="C75" s="98">
        <f>C76+C78+C80</f>
        <v>113668.099604</v>
      </c>
      <c r="D75" s="98">
        <f>D76+D78+D80</f>
        <v>113668.099604</v>
      </c>
      <c r="E75" s="98">
        <f>E76+E78+E80</f>
        <v>87412.790357350008</v>
      </c>
      <c r="F75" s="86"/>
      <c r="G75" s="43"/>
    </row>
    <row r="76" spans="2:7">
      <c r="B76" s="38" t="s">
        <v>273</v>
      </c>
      <c r="C76" s="35">
        <f>C77</f>
        <v>4281.9326160000001</v>
      </c>
      <c r="D76" s="35">
        <f>D77</f>
        <v>4281.9326160000001</v>
      </c>
      <c r="E76" s="101">
        <f>E77</f>
        <v>3236.44393464</v>
      </c>
      <c r="F76" s="86"/>
      <c r="G76" s="43"/>
    </row>
    <row r="77" spans="2:7">
      <c r="B77" s="39" t="s">
        <v>274</v>
      </c>
      <c r="C77" s="36">
        <v>4281.9326160000001</v>
      </c>
      <c r="D77" s="36">
        <v>4281.9326160000001</v>
      </c>
      <c r="E77" s="97">
        <v>3236.44393464</v>
      </c>
      <c r="F77" s="86"/>
      <c r="G77" s="43"/>
    </row>
    <row r="78" spans="2:7">
      <c r="B78" s="38" t="s">
        <v>275</v>
      </c>
      <c r="C78" s="35">
        <f>C79</f>
        <v>109386.166988</v>
      </c>
      <c r="D78" s="35">
        <f>D79</f>
        <v>107956.166988</v>
      </c>
      <c r="E78" s="101">
        <f>E79</f>
        <v>82776.968527510006</v>
      </c>
      <c r="F78" s="86"/>
      <c r="G78" s="43"/>
    </row>
    <row r="79" spans="2:7">
      <c r="B79" s="39" t="s">
        <v>276</v>
      </c>
      <c r="C79" s="36">
        <v>109386.166988</v>
      </c>
      <c r="D79" s="36">
        <v>107956.166988</v>
      </c>
      <c r="E79" s="97">
        <v>82776.968527510006</v>
      </c>
      <c r="F79" s="86"/>
      <c r="G79" s="43"/>
    </row>
    <row r="80" spans="2:7">
      <c r="B80" s="38" t="s">
        <v>3723</v>
      </c>
      <c r="C80" s="74">
        <f>C81</f>
        <v>0</v>
      </c>
      <c r="D80" s="101">
        <f>D81</f>
        <v>1430</v>
      </c>
      <c r="E80" s="101">
        <f>E81</f>
        <v>1399.3778952</v>
      </c>
      <c r="F80" s="86"/>
      <c r="G80" s="43"/>
    </row>
    <row r="81" spans="2:7">
      <c r="B81" s="39" t="s">
        <v>3724</v>
      </c>
      <c r="C81" s="73">
        <v>0</v>
      </c>
      <c r="D81" s="73">
        <v>1430</v>
      </c>
      <c r="E81" s="97">
        <v>1399.3778952</v>
      </c>
      <c r="F81" s="21"/>
      <c r="G81" s="21"/>
    </row>
    <row r="82" spans="2:7">
      <c r="B82" s="34" t="s">
        <v>45</v>
      </c>
      <c r="C82" s="30">
        <f>C13+C75</f>
        <v>1532354.6145540001</v>
      </c>
      <c r="D82" s="30">
        <f>D13+D75</f>
        <v>1574463.9221059598</v>
      </c>
      <c r="E82" s="102">
        <f>E13+E75</f>
        <v>1273122.3728204796</v>
      </c>
    </row>
    <row r="83" spans="2:7">
      <c r="B83" s="15" t="s">
        <v>26</v>
      </c>
      <c r="C83" s="15"/>
      <c r="D83" s="15"/>
      <c r="E83" s="15"/>
      <c r="F83" s="86"/>
    </row>
    <row r="84" spans="2:7" ht="38.450000000000003" customHeight="1">
      <c r="B84" s="236" t="s">
        <v>4315</v>
      </c>
      <c r="C84" s="236"/>
      <c r="D84" s="236"/>
      <c r="E84" s="236"/>
      <c r="F84" s="86"/>
    </row>
    <row r="85" spans="2:7" ht="15" customHeight="1">
      <c r="B85" s="15" t="s">
        <v>46</v>
      </c>
      <c r="C85" s="15"/>
      <c r="D85" s="15"/>
      <c r="E85" s="15"/>
      <c r="F85" s="86"/>
    </row>
    <row r="86" spans="2:7">
      <c r="B86" s="236" t="s">
        <v>3746</v>
      </c>
      <c r="C86" s="236"/>
      <c r="D86" s="236"/>
      <c r="E86" s="236"/>
    </row>
    <row r="87" spans="2:7" ht="24" customHeight="1">
      <c r="B87" s="236"/>
      <c r="C87" s="236"/>
      <c r="D87" s="236"/>
      <c r="E87" s="236"/>
    </row>
    <row r="88" spans="2:7">
      <c r="B88" s="45"/>
      <c r="C88" s="45"/>
      <c r="D88" s="45"/>
      <c r="E88" s="10"/>
    </row>
    <row r="89" spans="2:7">
      <c r="B89" s="45"/>
      <c r="C89" s="45"/>
      <c r="D89" s="45"/>
      <c r="E89" s="10"/>
    </row>
    <row r="90" spans="2:7">
      <c r="B90" s="45"/>
      <c r="C90" s="45"/>
      <c r="D90" s="45"/>
      <c r="E90" s="10"/>
    </row>
    <row r="91" spans="2:7">
      <c r="B91" s="45"/>
      <c r="C91" s="45"/>
      <c r="D91" s="45"/>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40"/>
      <c r="D102" s="40"/>
      <c r="E102" s="40"/>
    </row>
    <row r="103" spans="2:5">
      <c r="B103" s="40"/>
      <c r="C103" s="40"/>
      <c r="D103" s="40"/>
      <c r="E103" s="40"/>
    </row>
    <row r="104" spans="2:5">
      <c r="B104" s="40"/>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E30 E20 E78 C66 C49 C30" formula="1"/>
    <ignoredError sqref="D56:E56"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G4241"/>
  <sheetViews>
    <sheetView showGridLines="0" zoomScale="80" zoomScaleNormal="80" workbookViewId="0">
      <selection activeCell="O10" sqref="O10"/>
    </sheetView>
  </sheetViews>
  <sheetFormatPr baseColWidth="10" defaultColWidth="11.42578125" defaultRowHeight="15"/>
  <cols>
    <col min="1" max="1" width="17.140625" customWidth="1"/>
    <col min="2" max="2" width="103.85546875" customWidth="1"/>
    <col min="3" max="3" width="19.42578125" customWidth="1"/>
    <col min="4" max="5" width="11.85546875" bestFit="1" customWidth="1"/>
    <col min="6" max="7" width="13.28515625" bestFit="1" customWidth="1"/>
  </cols>
  <sheetData>
    <row r="1" spans="1:7" ht="28.5" customHeight="1">
      <c r="A1" s="231" t="s">
        <v>0</v>
      </c>
      <c r="B1" s="231"/>
      <c r="C1" s="231"/>
      <c r="D1" s="231"/>
      <c r="E1" s="231"/>
      <c r="F1" s="231"/>
      <c r="G1" s="231"/>
    </row>
    <row r="2" spans="1:7" ht="21" customHeight="1">
      <c r="A2" s="232" t="s">
        <v>1</v>
      </c>
      <c r="B2" s="232"/>
      <c r="C2" s="232"/>
      <c r="D2" s="232"/>
      <c r="E2" s="232"/>
      <c r="F2" s="232"/>
      <c r="G2" s="232"/>
    </row>
    <row r="3" spans="1:7" ht="15" customHeight="1">
      <c r="A3" s="245" t="s">
        <v>2</v>
      </c>
      <c r="B3" s="245"/>
      <c r="C3" s="245"/>
      <c r="D3" s="245"/>
      <c r="E3" s="245"/>
      <c r="F3" s="245"/>
      <c r="G3" s="245"/>
    </row>
    <row r="5" spans="1:7" ht="18.75" customHeight="1">
      <c r="A5" s="247" t="s">
        <v>29</v>
      </c>
      <c r="B5" s="247"/>
      <c r="C5" s="247"/>
      <c r="D5" s="247"/>
      <c r="E5" s="247"/>
      <c r="F5" s="247"/>
      <c r="G5" s="247"/>
    </row>
    <row r="6" spans="1:7" ht="18.75">
      <c r="A6" s="246" t="s">
        <v>277</v>
      </c>
      <c r="B6" s="246"/>
      <c r="C6" s="246"/>
      <c r="D6" s="246"/>
      <c r="E6" s="246"/>
      <c r="F6" s="246"/>
      <c r="G6" s="246"/>
    </row>
    <row r="7" spans="1:7" ht="18.75">
      <c r="A7" s="243" t="s">
        <v>4314</v>
      </c>
      <c r="B7" s="243"/>
      <c r="C7" s="243"/>
      <c r="D7" s="243"/>
      <c r="E7" s="243"/>
      <c r="F7" s="243"/>
      <c r="G7" s="243"/>
    </row>
    <row r="8" spans="1:7" ht="15.75">
      <c r="A8" s="249" t="s">
        <v>5</v>
      </c>
      <c r="B8" s="249"/>
      <c r="C8" s="249"/>
      <c r="D8" s="249"/>
      <c r="E8" s="249"/>
      <c r="F8" s="249"/>
      <c r="G8" s="249"/>
    </row>
    <row r="12" spans="1:7">
      <c r="B12" s="257" t="s">
        <v>6</v>
      </c>
      <c r="C12" s="198" t="s">
        <v>7</v>
      </c>
      <c r="D12" s="49" t="s">
        <v>3732</v>
      </c>
      <c r="E12" s="258" t="s">
        <v>8</v>
      </c>
    </row>
    <row r="13" spans="1:7">
      <c r="B13" s="257"/>
      <c r="C13" s="199" t="s">
        <v>3743</v>
      </c>
      <c r="D13" s="49" t="s">
        <v>3740</v>
      </c>
      <c r="E13" s="258"/>
    </row>
    <row r="14" spans="1:7">
      <c r="B14" s="194" t="s">
        <v>278</v>
      </c>
      <c r="C14" s="217">
        <v>1418686514950</v>
      </c>
      <c r="D14" s="217">
        <v>1460795822501.9622</v>
      </c>
      <c r="E14" s="217">
        <v>1185709582463.1333</v>
      </c>
    </row>
    <row r="15" spans="1:7">
      <c r="B15" s="195" t="s">
        <v>279</v>
      </c>
      <c r="C15" s="197">
        <v>1335421381768</v>
      </c>
      <c r="D15" s="197">
        <v>1368699399818.8103</v>
      </c>
      <c r="E15" s="197">
        <v>1118381919520.8806</v>
      </c>
    </row>
    <row r="16" spans="1:7">
      <c r="B16" s="216" t="s">
        <v>280</v>
      </c>
      <c r="C16" s="200">
        <v>11135305163</v>
      </c>
      <c r="D16" s="200">
        <v>11838799108.5</v>
      </c>
      <c r="E16" s="200">
        <v>8470814958.2200041</v>
      </c>
    </row>
    <row r="17" spans="2:5">
      <c r="B17" s="219" t="s">
        <v>281</v>
      </c>
      <c r="C17" s="218">
        <v>11114768830</v>
      </c>
      <c r="D17" s="218">
        <v>11761188456.940001</v>
      </c>
      <c r="E17" s="218">
        <v>8454349348.5200043</v>
      </c>
    </row>
    <row r="18" spans="2:5">
      <c r="B18" s="215" t="s">
        <v>282</v>
      </c>
      <c r="C18" s="200">
        <v>11114768830</v>
      </c>
      <c r="D18" s="200">
        <v>11761188456.940001</v>
      </c>
      <c r="E18" s="200">
        <v>8454349348.5200043</v>
      </c>
    </row>
    <row r="19" spans="2:5">
      <c r="B19" s="219" t="s">
        <v>283</v>
      </c>
      <c r="C19" s="218">
        <v>20536333</v>
      </c>
      <c r="D19" s="218">
        <v>77610651.560000002</v>
      </c>
      <c r="E19" s="218">
        <v>16465609.699999999</v>
      </c>
    </row>
    <row r="20" spans="2:5">
      <c r="B20" s="215" t="s">
        <v>282</v>
      </c>
      <c r="C20" s="200">
        <v>20536333</v>
      </c>
      <c r="D20" s="200">
        <v>77610651.560000002</v>
      </c>
      <c r="E20" s="200">
        <v>16465609.699999999</v>
      </c>
    </row>
    <row r="21" spans="2:5">
      <c r="B21" s="216" t="s">
        <v>314</v>
      </c>
      <c r="C21" s="200">
        <v>45171006</v>
      </c>
      <c r="D21" s="200">
        <v>45395418.700000003</v>
      </c>
      <c r="E21" s="200">
        <v>31411544.219999999</v>
      </c>
    </row>
    <row r="22" spans="2:5">
      <c r="B22" s="219" t="s">
        <v>281</v>
      </c>
      <c r="C22" s="218">
        <v>45171006</v>
      </c>
      <c r="D22" s="218">
        <v>45395418.700000003</v>
      </c>
      <c r="E22" s="218">
        <v>31411544.219999999</v>
      </c>
    </row>
    <row r="23" spans="2:5">
      <c r="B23" s="215" t="s">
        <v>282</v>
      </c>
      <c r="C23" s="200">
        <v>45171006</v>
      </c>
      <c r="D23" s="200">
        <v>45395418.700000003</v>
      </c>
      <c r="E23" s="200">
        <v>31411544.219999999</v>
      </c>
    </row>
    <row r="24" spans="2:5">
      <c r="B24" s="216" t="s">
        <v>286</v>
      </c>
      <c r="C24" s="200">
        <v>9187110</v>
      </c>
      <c r="D24" s="200">
        <v>9623239.2300000004</v>
      </c>
      <c r="E24" s="200">
        <v>7822026.5899999999</v>
      </c>
    </row>
    <row r="25" spans="2:5">
      <c r="B25" s="219" t="s">
        <v>281</v>
      </c>
      <c r="C25" s="218">
        <v>9187110</v>
      </c>
      <c r="D25" s="218">
        <v>9623239.2300000004</v>
      </c>
      <c r="E25" s="218">
        <v>7822026.5899999999</v>
      </c>
    </row>
    <row r="26" spans="2:5">
      <c r="B26" s="215" t="s">
        <v>282</v>
      </c>
      <c r="C26" s="200">
        <v>9187110</v>
      </c>
      <c r="D26" s="200">
        <v>9623239.2300000004</v>
      </c>
      <c r="E26" s="200">
        <v>7822026.5899999999</v>
      </c>
    </row>
    <row r="27" spans="2:5">
      <c r="B27" s="216" t="s">
        <v>287</v>
      </c>
      <c r="C27" s="200">
        <v>11378418</v>
      </c>
      <c r="D27" s="200">
        <v>11242201.560000001</v>
      </c>
      <c r="E27" s="200">
        <v>8284645.2400000002</v>
      </c>
    </row>
    <row r="28" spans="2:5">
      <c r="B28" s="219" t="s">
        <v>281</v>
      </c>
      <c r="C28" s="218">
        <v>11378418</v>
      </c>
      <c r="D28" s="218">
        <v>11242201.560000001</v>
      </c>
      <c r="E28" s="218">
        <v>8284645.2400000002</v>
      </c>
    </row>
    <row r="29" spans="2:5">
      <c r="B29" s="215" t="s">
        <v>282</v>
      </c>
      <c r="C29" s="200">
        <v>11378418</v>
      </c>
      <c r="D29" s="200">
        <v>11242201.560000001</v>
      </c>
      <c r="E29" s="200">
        <v>8284645.2400000002</v>
      </c>
    </row>
    <row r="30" spans="2:5">
      <c r="B30" s="216" t="s">
        <v>288</v>
      </c>
      <c r="C30" s="200">
        <v>12798296</v>
      </c>
      <c r="D30" s="200">
        <v>13977118.529999999</v>
      </c>
      <c r="E30" s="200">
        <v>11002861.98</v>
      </c>
    </row>
    <row r="31" spans="2:5">
      <c r="B31" s="219" t="s">
        <v>281</v>
      </c>
      <c r="C31" s="218">
        <v>12798296</v>
      </c>
      <c r="D31" s="218">
        <v>13977118.529999999</v>
      </c>
      <c r="E31" s="218">
        <v>11002861.98</v>
      </c>
    </row>
    <row r="32" spans="2:5">
      <c r="B32" s="215" t="s">
        <v>282</v>
      </c>
      <c r="C32" s="200">
        <v>12798296</v>
      </c>
      <c r="D32" s="200">
        <v>13977118.529999999</v>
      </c>
      <c r="E32" s="200">
        <v>11002861.98</v>
      </c>
    </row>
    <row r="33" spans="2:5">
      <c r="B33" s="216" t="s">
        <v>289</v>
      </c>
      <c r="C33" s="200">
        <v>40526987</v>
      </c>
      <c r="D33" s="200">
        <v>40668187.100000001</v>
      </c>
      <c r="E33" s="200">
        <v>27847274.629999999</v>
      </c>
    </row>
    <row r="34" spans="2:5">
      <c r="B34" s="219" t="s">
        <v>281</v>
      </c>
      <c r="C34" s="218">
        <v>40526987</v>
      </c>
      <c r="D34" s="218">
        <v>40668187.100000001</v>
      </c>
      <c r="E34" s="218">
        <v>27847274.629999999</v>
      </c>
    </row>
    <row r="35" spans="2:5">
      <c r="B35" s="215" t="s">
        <v>282</v>
      </c>
      <c r="C35" s="200">
        <v>40526987</v>
      </c>
      <c r="D35" s="200">
        <v>40668187.100000001</v>
      </c>
      <c r="E35" s="200">
        <v>27847274.629999999</v>
      </c>
    </row>
    <row r="36" spans="2:5">
      <c r="B36" s="216" t="s">
        <v>290</v>
      </c>
      <c r="C36" s="200">
        <v>43119482</v>
      </c>
      <c r="D36" s="200">
        <v>43326994.989999995</v>
      </c>
      <c r="E36" s="200">
        <v>31752176.390000001</v>
      </c>
    </row>
    <row r="37" spans="2:5">
      <c r="B37" s="219" t="s">
        <v>281</v>
      </c>
      <c r="C37" s="218">
        <v>43119482</v>
      </c>
      <c r="D37" s="218">
        <v>43326994.989999995</v>
      </c>
      <c r="E37" s="218">
        <v>31752176.390000001</v>
      </c>
    </row>
    <row r="38" spans="2:5">
      <c r="B38" s="215" t="s">
        <v>282</v>
      </c>
      <c r="C38" s="200">
        <v>43119482</v>
      </c>
      <c r="D38" s="200">
        <v>43326994.989999995</v>
      </c>
      <c r="E38" s="200">
        <v>31752176.390000001</v>
      </c>
    </row>
    <row r="39" spans="2:5">
      <c r="B39" s="216" t="s">
        <v>291</v>
      </c>
      <c r="C39" s="200">
        <v>73472707</v>
      </c>
      <c r="D39" s="200">
        <v>73501044.670000002</v>
      </c>
      <c r="E39" s="200">
        <v>60464253.579999998</v>
      </c>
    </row>
    <row r="40" spans="2:5">
      <c r="B40" s="219" t="s">
        <v>281</v>
      </c>
      <c r="C40" s="218">
        <v>73472707</v>
      </c>
      <c r="D40" s="218">
        <v>73501044.670000002</v>
      </c>
      <c r="E40" s="218">
        <v>60464253.579999998</v>
      </c>
    </row>
    <row r="41" spans="2:5">
      <c r="B41" s="215" t="s">
        <v>282</v>
      </c>
      <c r="C41" s="200">
        <v>73472707</v>
      </c>
      <c r="D41" s="200">
        <v>73501044.670000002</v>
      </c>
      <c r="E41" s="200">
        <v>60464253.579999998</v>
      </c>
    </row>
    <row r="42" spans="2:5">
      <c r="B42" s="216" t="s">
        <v>292</v>
      </c>
      <c r="C42" s="200">
        <v>10830000</v>
      </c>
      <c r="D42" s="200">
        <v>10517997.970000001</v>
      </c>
      <c r="E42" s="200">
        <v>8497716.4199999999</v>
      </c>
    </row>
    <row r="43" spans="2:5">
      <c r="B43" s="219" t="s">
        <v>281</v>
      </c>
      <c r="C43" s="218">
        <v>10830000</v>
      </c>
      <c r="D43" s="218">
        <v>10517997.970000001</v>
      </c>
      <c r="E43" s="218">
        <v>8497716.4199999999</v>
      </c>
    </row>
    <row r="44" spans="2:5">
      <c r="B44" s="215" t="s">
        <v>282</v>
      </c>
      <c r="C44" s="200">
        <v>10830000</v>
      </c>
      <c r="D44" s="200">
        <v>10517997.970000001</v>
      </c>
      <c r="E44" s="200">
        <v>8497716.4199999999</v>
      </c>
    </row>
    <row r="45" spans="2:5">
      <c r="B45" s="216" t="s">
        <v>293</v>
      </c>
      <c r="C45" s="200">
        <v>43022519</v>
      </c>
      <c r="D45" s="200">
        <v>41116872.109999999</v>
      </c>
      <c r="E45" s="200">
        <v>25114472.839999996</v>
      </c>
    </row>
    <row r="46" spans="2:5">
      <c r="B46" s="219" t="s">
        <v>281</v>
      </c>
      <c r="C46" s="218">
        <v>43022519</v>
      </c>
      <c r="D46" s="218">
        <v>41116872.109999999</v>
      </c>
      <c r="E46" s="218">
        <v>25114472.839999996</v>
      </c>
    </row>
    <row r="47" spans="2:5">
      <c r="B47" s="215" t="s">
        <v>282</v>
      </c>
      <c r="C47" s="200">
        <v>43022519</v>
      </c>
      <c r="D47" s="200">
        <v>41116872.109999999</v>
      </c>
      <c r="E47" s="200">
        <v>25114472.839999996</v>
      </c>
    </row>
    <row r="48" spans="2:5">
      <c r="B48" s="216" t="s">
        <v>294</v>
      </c>
      <c r="C48" s="200">
        <v>12609000</v>
      </c>
      <c r="D48" s="200">
        <v>33919879.120000005</v>
      </c>
      <c r="E48" s="200">
        <v>15135540.530000001</v>
      </c>
    </row>
    <row r="49" spans="2:5">
      <c r="B49" s="219" t="s">
        <v>281</v>
      </c>
      <c r="C49" s="218">
        <v>12609000</v>
      </c>
      <c r="D49" s="218">
        <v>33919879.120000005</v>
      </c>
      <c r="E49" s="218">
        <v>15135540.530000001</v>
      </c>
    </row>
    <row r="50" spans="2:5">
      <c r="B50" s="215" t="s">
        <v>282</v>
      </c>
      <c r="C50" s="200">
        <v>12609000</v>
      </c>
      <c r="D50" s="200">
        <v>33919879.120000005</v>
      </c>
      <c r="E50" s="200">
        <v>15135540.530000001</v>
      </c>
    </row>
    <row r="51" spans="2:5">
      <c r="B51" s="216" t="s">
        <v>295</v>
      </c>
      <c r="C51" s="200">
        <v>46178701</v>
      </c>
      <c r="D51" s="200">
        <v>49155170.710000001</v>
      </c>
      <c r="E51" s="200">
        <v>42729481.359999999</v>
      </c>
    </row>
    <row r="52" spans="2:5">
      <c r="B52" s="219" t="s">
        <v>281</v>
      </c>
      <c r="C52" s="218">
        <v>46178701</v>
      </c>
      <c r="D52" s="218">
        <v>49155170.710000001</v>
      </c>
      <c r="E52" s="218">
        <v>42729481.359999999</v>
      </c>
    </row>
    <row r="53" spans="2:5">
      <c r="B53" s="215" t="s">
        <v>282</v>
      </c>
      <c r="C53" s="200">
        <v>46178701</v>
      </c>
      <c r="D53" s="200">
        <v>49155170.710000001</v>
      </c>
      <c r="E53" s="200">
        <v>42729481.359999999</v>
      </c>
    </row>
    <row r="54" spans="2:5">
      <c r="B54" s="216" t="s">
        <v>296</v>
      </c>
      <c r="C54" s="200">
        <v>4956138333</v>
      </c>
      <c r="D54" s="200">
        <v>5065428495.1700001</v>
      </c>
      <c r="E54" s="200">
        <v>4390786959.6200008</v>
      </c>
    </row>
    <row r="55" spans="2:5">
      <c r="B55" s="219" t="s">
        <v>281</v>
      </c>
      <c r="C55" s="218">
        <v>4956138333</v>
      </c>
      <c r="D55" s="218">
        <v>5065428495.1700001</v>
      </c>
      <c r="E55" s="218">
        <v>4390786959.6200008</v>
      </c>
    </row>
    <row r="56" spans="2:5">
      <c r="B56" s="215" t="s">
        <v>282</v>
      </c>
      <c r="C56" s="200">
        <v>4956138333</v>
      </c>
      <c r="D56" s="200">
        <v>5065428495.1700001</v>
      </c>
      <c r="E56" s="200">
        <v>4390786959.6200008</v>
      </c>
    </row>
    <row r="57" spans="2:5">
      <c r="B57" s="216" t="s">
        <v>297</v>
      </c>
      <c r="C57" s="200">
        <v>1318981644046</v>
      </c>
      <c r="D57" s="200">
        <v>1351422728090.4504</v>
      </c>
      <c r="E57" s="200">
        <v>1105250255609.2605</v>
      </c>
    </row>
    <row r="58" spans="2:5">
      <c r="B58" s="219" t="s">
        <v>281</v>
      </c>
      <c r="C58" s="218">
        <v>987052128484</v>
      </c>
      <c r="D58" s="218">
        <v>1024310021602.9902</v>
      </c>
      <c r="E58" s="218">
        <v>834777735289.56067</v>
      </c>
    </row>
    <row r="59" spans="2:5">
      <c r="B59" s="215" t="s">
        <v>2554</v>
      </c>
      <c r="C59" s="200">
        <v>1575100</v>
      </c>
      <c r="D59" s="200">
        <v>254200</v>
      </c>
      <c r="E59" s="200">
        <v>254100</v>
      </c>
    </row>
    <row r="60" spans="2:5">
      <c r="B60" s="215" t="s">
        <v>282</v>
      </c>
      <c r="C60" s="200">
        <v>987050553384</v>
      </c>
      <c r="D60" s="200">
        <v>1024309767402.9902</v>
      </c>
      <c r="E60" s="200">
        <v>834777481189.56067</v>
      </c>
    </row>
    <row r="61" spans="2:5">
      <c r="B61" s="219" t="s">
        <v>283</v>
      </c>
      <c r="C61" s="218">
        <v>102639603365</v>
      </c>
      <c r="D61" s="218">
        <v>105765822534.87</v>
      </c>
      <c r="E61" s="218">
        <v>90165604316.619995</v>
      </c>
    </row>
    <row r="62" spans="2:5">
      <c r="B62" s="215" t="s">
        <v>282</v>
      </c>
      <c r="C62" s="200">
        <v>102639603365</v>
      </c>
      <c r="D62" s="200">
        <v>105765822534.87</v>
      </c>
      <c r="E62" s="200">
        <v>90165604316.619995</v>
      </c>
    </row>
    <row r="63" spans="2:5">
      <c r="B63" s="219" t="s">
        <v>3629</v>
      </c>
      <c r="C63" s="218">
        <v>0</v>
      </c>
      <c r="D63" s="218">
        <v>14000000</v>
      </c>
      <c r="E63" s="218">
        <v>8945271.6900000013</v>
      </c>
    </row>
    <row r="64" spans="2:5">
      <c r="B64" s="215" t="s">
        <v>282</v>
      </c>
      <c r="C64" s="200">
        <v>0</v>
      </c>
      <c r="D64" s="200">
        <v>14000000</v>
      </c>
      <c r="E64" s="200">
        <v>8945271.6900000013</v>
      </c>
    </row>
    <row r="65" spans="2:5">
      <c r="B65" s="219" t="s">
        <v>298</v>
      </c>
      <c r="C65" s="218">
        <v>97784149695</v>
      </c>
      <c r="D65" s="218">
        <v>100467461862.02</v>
      </c>
      <c r="E65" s="218">
        <v>94181798622.429993</v>
      </c>
    </row>
    <row r="66" spans="2:5">
      <c r="B66" s="215" t="s">
        <v>282</v>
      </c>
      <c r="C66" s="200">
        <v>97784149695</v>
      </c>
      <c r="D66" s="200">
        <v>100467461862.02</v>
      </c>
      <c r="E66" s="200">
        <v>94181798622.429993</v>
      </c>
    </row>
    <row r="67" spans="2:5">
      <c r="B67" s="219" t="s">
        <v>284</v>
      </c>
      <c r="C67" s="218">
        <v>130219709098</v>
      </c>
      <c r="D67" s="218">
        <v>118936005492</v>
      </c>
      <c r="E67" s="218">
        <v>85822337777.75</v>
      </c>
    </row>
    <row r="68" spans="2:5">
      <c r="B68" s="215" t="s">
        <v>282</v>
      </c>
      <c r="C68" s="200">
        <v>130219709098</v>
      </c>
      <c r="D68" s="200">
        <v>118936005492</v>
      </c>
      <c r="E68" s="200">
        <v>85822337777.75</v>
      </c>
    </row>
    <row r="69" spans="2:5">
      <c r="B69" s="219" t="s">
        <v>285</v>
      </c>
      <c r="C69" s="218">
        <v>1286053404</v>
      </c>
      <c r="D69" s="218">
        <v>1929416598.5699999</v>
      </c>
      <c r="E69" s="218">
        <v>293834331.2100001</v>
      </c>
    </row>
    <row r="70" spans="2:5">
      <c r="B70" s="215" t="s">
        <v>282</v>
      </c>
      <c r="C70" s="200">
        <v>1286053404</v>
      </c>
      <c r="D70" s="200">
        <v>1929416598.5699999</v>
      </c>
      <c r="E70" s="200">
        <v>293834331.2100001</v>
      </c>
    </row>
    <row r="71" spans="2:5">
      <c r="B71" s="190" t="s">
        <v>3754</v>
      </c>
      <c r="C71" s="197">
        <v>83265133182</v>
      </c>
      <c r="D71" s="197">
        <v>92096422683.149902</v>
      </c>
      <c r="E71" s="197">
        <v>67327662942.249954</v>
      </c>
    </row>
    <row r="72" spans="2:5">
      <c r="B72" s="216" t="s">
        <v>280</v>
      </c>
      <c r="C72" s="200">
        <v>5828992863</v>
      </c>
      <c r="D72" s="200">
        <v>8726350993.9299965</v>
      </c>
      <c r="E72" s="200">
        <v>6339672076.4700012</v>
      </c>
    </row>
    <row r="73" spans="2:5">
      <c r="B73" s="219" t="s">
        <v>281</v>
      </c>
      <c r="C73" s="218">
        <v>4648629629</v>
      </c>
      <c r="D73" s="218">
        <v>7467590434.5299978</v>
      </c>
      <c r="E73" s="218">
        <v>5830216815.920001</v>
      </c>
    </row>
    <row r="74" spans="2:5">
      <c r="B74" s="215" t="s">
        <v>282</v>
      </c>
      <c r="C74" s="200">
        <v>135000000</v>
      </c>
      <c r="D74" s="200">
        <v>135000000</v>
      </c>
      <c r="E74" s="200">
        <v>0</v>
      </c>
    </row>
    <row r="75" spans="2:5">
      <c r="B75" s="214" t="s">
        <v>622</v>
      </c>
      <c r="C75" s="200">
        <v>135000000</v>
      </c>
      <c r="D75" s="200">
        <v>135000000</v>
      </c>
      <c r="E75" s="200">
        <v>0</v>
      </c>
    </row>
    <row r="76" spans="2:5">
      <c r="B76" s="215" t="s">
        <v>4205</v>
      </c>
      <c r="C76" s="200">
        <v>0</v>
      </c>
      <c r="D76" s="200">
        <v>18326844.690000001</v>
      </c>
      <c r="E76" s="200">
        <v>0</v>
      </c>
    </row>
    <row r="77" spans="2:5">
      <c r="B77" s="214" t="s">
        <v>4204</v>
      </c>
      <c r="C77" s="200">
        <v>0</v>
      </c>
      <c r="D77" s="200">
        <v>18326844.690000001</v>
      </c>
      <c r="E77" s="200">
        <v>0</v>
      </c>
    </row>
    <row r="78" spans="2:5">
      <c r="B78" s="215" t="s">
        <v>2679</v>
      </c>
      <c r="C78" s="200">
        <v>220125275</v>
      </c>
      <c r="D78" s="200">
        <v>220125275</v>
      </c>
      <c r="E78" s="200">
        <v>220125275</v>
      </c>
    </row>
    <row r="79" spans="2:5">
      <c r="B79" s="214" t="s">
        <v>2680</v>
      </c>
      <c r="C79" s="200">
        <v>220125275</v>
      </c>
      <c r="D79" s="200">
        <v>220125275</v>
      </c>
      <c r="E79" s="200">
        <v>220125275</v>
      </c>
    </row>
    <row r="80" spans="2:5">
      <c r="B80" s="215" t="s">
        <v>4178</v>
      </c>
      <c r="C80" s="200">
        <v>0</v>
      </c>
      <c r="D80" s="200">
        <v>548635659</v>
      </c>
      <c r="E80" s="200">
        <v>432154767.60000002</v>
      </c>
    </row>
    <row r="81" spans="2:5">
      <c r="B81" s="214" t="s">
        <v>3719</v>
      </c>
      <c r="C81" s="200">
        <v>0</v>
      </c>
      <c r="D81" s="200">
        <v>548635659</v>
      </c>
      <c r="E81" s="200">
        <v>432154767.60000002</v>
      </c>
    </row>
    <row r="82" spans="2:5">
      <c r="B82" s="215" t="s">
        <v>4203</v>
      </c>
      <c r="C82" s="200">
        <v>0</v>
      </c>
      <c r="D82" s="200">
        <v>2977137.29</v>
      </c>
      <c r="E82" s="200">
        <v>0</v>
      </c>
    </row>
    <row r="83" spans="2:5">
      <c r="B83" s="214" t="s">
        <v>4202</v>
      </c>
      <c r="C83" s="200">
        <v>0</v>
      </c>
      <c r="D83" s="200">
        <v>2977137.29</v>
      </c>
      <c r="E83" s="200">
        <v>0</v>
      </c>
    </row>
    <row r="84" spans="2:5">
      <c r="B84" s="215" t="s">
        <v>3242</v>
      </c>
      <c r="C84" s="200">
        <v>0</v>
      </c>
      <c r="D84" s="200">
        <v>30000000</v>
      </c>
      <c r="E84" s="200">
        <v>30000000</v>
      </c>
    </row>
    <row r="85" spans="2:5">
      <c r="B85" s="214" t="s">
        <v>3241</v>
      </c>
      <c r="C85" s="200">
        <v>0</v>
      </c>
      <c r="D85" s="200">
        <v>30000000</v>
      </c>
      <c r="E85" s="200">
        <v>30000000</v>
      </c>
    </row>
    <row r="86" spans="2:5">
      <c r="B86" s="215" t="s">
        <v>299</v>
      </c>
      <c r="C86" s="200">
        <v>26575728</v>
      </c>
      <c r="D86" s="200">
        <v>54291768.810000002</v>
      </c>
      <c r="E86" s="200">
        <v>38926763.890000001</v>
      </c>
    </row>
    <row r="87" spans="2:5">
      <c r="B87" s="214" t="s">
        <v>623</v>
      </c>
      <c r="C87" s="200">
        <v>26575728</v>
      </c>
      <c r="D87" s="200">
        <v>54291768.810000002</v>
      </c>
      <c r="E87" s="200">
        <v>38926763.890000001</v>
      </c>
    </row>
    <row r="88" spans="2:5">
      <c r="B88" s="215" t="s">
        <v>4177</v>
      </c>
      <c r="C88" s="200">
        <v>120000000</v>
      </c>
      <c r="D88" s="200">
        <v>125000000</v>
      </c>
      <c r="E88" s="200">
        <v>49724404.039999999</v>
      </c>
    </row>
    <row r="89" spans="2:5">
      <c r="B89" s="214" t="s">
        <v>624</v>
      </c>
      <c r="C89" s="200">
        <v>120000000</v>
      </c>
      <c r="D89" s="200">
        <v>125000000</v>
      </c>
      <c r="E89" s="200">
        <v>49724404.039999999</v>
      </c>
    </row>
    <row r="90" spans="2:5">
      <c r="B90" s="215" t="s">
        <v>4176</v>
      </c>
      <c r="C90" s="200">
        <v>0</v>
      </c>
      <c r="D90" s="200">
        <v>0</v>
      </c>
      <c r="E90" s="200">
        <v>0</v>
      </c>
    </row>
    <row r="91" spans="2:5">
      <c r="B91" s="214" t="s">
        <v>3599</v>
      </c>
      <c r="C91" s="200">
        <v>0</v>
      </c>
      <c r="D91" s="200">
        <v>0</v>
      </c>
      <c r="E91" s="200">
        <v>0</v>
      </c>
    </row>
    <row r="92" spans="2:5">
      <c r="B92" s="215" t="s">
        <v>300</v>
      </c>
      <c r="C92" s="200">
        <v>11583014</v>
      </c>
      <c r="D92" s="200">
        <v>65874375.759999998</v>
      </c>
      <c r="E92" s="200">
        <v>45222346.990000002</v>
      </c>
    </row>
    <row r="93" spans="2:5">
      <c r="B93" s="214" t="s">
        <v>625</v>
      </c>
      <c r="C93" s="200">
        <v>11583014</v>
      </c>
      <c r="D93" s="200">
        <v>65874375.759999998</v>
      </c>
      <c r="E93" s="200">
        <v>45222346.990000002</v>
      </c>
    </row>
    <row r="94" spans="2:5">
      <c r="B94" s="215" t="s">
        <v>4293</v>
      </c>
      <c r="C94" s="200">
        <v>0</v>
      </c>
      <c r="D94" s="200">
        <v>25000000</v>
      </c>
      <c r="E94" s="200">
        <v>25000000</v>
      </c>
    </row>
    <row r="95" spans="2:5">
      <c r="B95" s="214" t="s">
        <v>4292</v>
      </c>
      <c r="C95" s="200">
        <v>0</v>
      </c>
      <c r="D95" s="200">
        <v>25000000</v>
      </c>
      <c r="E95" s="200">
        <v>25000000</v>
      </c>
    </row>
    <row r="96" spans="2:5">
      <c r="B96" s="215" t="s">
        <v>301</v>
      </c>
      <c r="C96" s="200">
        <v>40861077</v>
      </c>
      <c r="D96" s="200">
        <v>50861077</v>
      </c>
      <c r="E96" s="200">
        <v>41431442.520000003</v>
      </c>
    </row>
    <row r="97" spans="2:5">
      <c r="B97" s="214" t="s">
        <v>626</v>
      </c>
      <c r="C97" s="200">
        <v>40861077</v>
      </c>
      <c r="D97" s="200">
        <v>50861077</v>
      </c>
      <c r="E97" s="200">
        <v>41431442.520000003</v>
      </c>
    </row>
    <row r="98" spans="2:5">
      <c r="B98" s="215" t="s">
        <v>1127</v>
      </c>
      <c r="C98" s="200">
        <v>6437925</v>
      </c>
      <c r="D98" s="200">
        <v>5633184.5300000003</v>
      </c>
      <c r="E98" s="200">
        <v>3005725.78</v>
      </c>
    </row>
    <row r="99" spans="2:5">
      <c r="B99" s="214" t="s">
        <v>1128</v>
      </c>
      <c r="C99" s="200">
        <v>6437925</v>
      </c>
      <c r="D99" s="200">
        <v>5633184.5300000003</v>
      </c>
      <c r="E99" s="200">
        <v>3005725.78</v>
      </c>
    </row>
    <row r="100" spans="2:5">
      <c r="B100" s="215" t="s">
        <v>1129</v>
      </c>
      <c r="C100" s="200">
        <v>10833015</v>
      </c>
      <c r="D100" s="200">
        <v>1</v>
      </c>
      <c r="E100" s="200">
        <v>0</v>
      </c>
    </row>
    <row r="101" spans="2:5">
      <c r="B101" s="214" t="s">
        <v>1130</v>
      </c>
      <c r="C101" s="200">
        <v>10833015</v>
      </c>
      <c r="D101" s="200">
        <v>1</v>
      </c>
      <c r="E101" s="200">
        <v>0</v>
      </c>
    </row>
    <row r="102" spans="2:5">
      <c r="B102" s="215" t="s">
        <v>4175</v>
      </c>
      <c r="C102" s="200">
        <v>0</v>
      </c>
      <c r="D102" s="200">
        <v>23438569</v>
      </c>
      <c r="E102" s="200">
        <v>10477370.99</v>
      </c>
    </row>
    <row r="103" spans="2:5">
      <c r="B103" s="214" t="s">
        <v>3240</v>
      </c>
      <c r="C103" s="200">
        <v>0</v>
      </c>
      <c r="D103" s="200">
        <v>23438569</v>
      </c>
      <c r="E103" s="200">
        <v>10477370.99</v>
      </c>
    </row>
    <row r="104" spans="2:5">
      <c r="B104" s="215" t="s">
        <v>4174</v>
      </c>
      <c r="C104" s="200">
        <v>151755593</v>
      </c>
      <c r="D104" s="200">
        <v>129921310</v>
      </c>
      <c r="E104" s="200">
        <v>127012567.55000001</v>
      </c>
    </row>
    <row r="105" spans="2:5">
      <c r="B105" s="214" t="s">
        <v>627</v>
      </c>
      <c r="C105" s="200">
        <v>151755593</v>
      </c>
      <c r="D105" s="200">
        <v>129921310</v>
      </c>
      <c r="E105" s="200">
        <v>127012567.55000001</v>
      </c>
    </row>
    <row r="106" spans="2:5">
      <c r="B106" s="215" t="s">
        <v>4173</v>
      </c>
      <c r="C106" s="200">
        <v>0</v>
      </c>
      <c r="D106" s="200">
        <v>489843118</v>
      </c>
      <c r="E106" s="200">
        <v>489843116.22000003</v>
      </c>
    </row>
    <row r="107" spans="2:5">
      <c r="B107" s="214" t="s">
        <v>4218</v>
      </c>
      <c r="C107" s="200">
        <v>0</v>
      </c>
      <c r="D107" s="200">
        <v>489843118</v>
      </c>
      <c r="E107" s="200">
        <v>489843116.22000003</v>
      </c>
    </row>
    <row r="108" spans="2:5">
      <c r="B108" s="215" t="s">
        <v>4172</v>
      </c>
      <c r="C108" s="200">
        <v>0</v>
      </c>
      <c r="D108" s="200">
        <v>1160000</v>
      </c>
      <c r="E108" s="200">
        <v>0</v>
      </c>
    </row>
    <row r="109" spans="2:5">
      <c r="B109" s="214" t="s">
        <v>3239</v>
      </c>
      <c r="C109" s="200">
        <v>0</v>
      </c>
      <c r="D109" s="200">
        <v>1160000</v>
      </c>
      <c r="E109" s="200">
        <v>0</v>
      </c>
    </row>
    <row r="110" spans="2:5">
      <c r="B110" s="215" t="s">
        <v>302</v>
      </c>
      <c r="C110" s="200">
        <v>63567307</v>
      </c>
      <c r="D110" s="200">
        <v>115331250.84999999</v>
      </c>
      <c r="E110" s="200">
        <v>68043930.219999999</v>
      </c>
    </row>
    <row r="111" spans="2:5">
      <c r="B111" s="214" t="s">
        <v>628</v>
      </c>
      <c r="C111" s="200">
        <v>63567307</v>
      </c>
      <c r="D111" s="200">
        <v>115331250.84999999</v>
      </c>
      <c r="E111" s="200">
        <v>68043930.219999999</v>
      </c>
    </row>
    <row r="112" spans="2:5">
      <c r="B112" s="215" t="s">
        <v>4171</v>
      </c>
      <c r="C112" s="200">
        <v>0</v>
      </c>
      <c r="D112" s="200">
        <v>71726458.650000006</v>
      </c>
      <c r="E112" s="200">
        <v>71726458.640000001</v>
      </c>
    </row>
    <row r="113" spans="2:5">
      <c r="B113" s="214" t="s">
        <v>3620</v>
      </c>
      <c r="C113" s="200">
        <v>0</v>
      </c>
      <c r="D113" s="200">
        <v>71726458.650000006</v>
      </c>
      <c r="E113" s="200">
        <v>71726458.640000001</v>
      </c>
    </row>
    <row r="114" spans="2:5">
      <c r="B114" s="215" t="s">
        <v>2116</v>
      </c>
      <c r="C114" s="200">
        <v>5448144</v>
      </c>
      <c r="D114" s="200">
        <v>0</v>
      </c>
      <c r="E114" s="200">
        <v>0</v>
      </c>
    </row>
    <row r="115" spans="2:5">
      <c r="B115" s="214" t="s">
        <v>2117</v>
      </c>
      <c r="C115" s="200">
        <v>5448144</v>
      </c>
      <c r="D115" s="200">
        <v>0</v>
      </c>
      <c r="E115" s="200">
        <v>0</v>
      </c>
    </row>
    <row r="116" spans="2:5">
      <c r="B116" s="215" t="s">
        <v>1833</v>
      </c>
      <c r="C116" s="200">
        <v>2181120</v>
      </c>
      <c r="D116" s="200">
        <v>2181120</v>
      </c>
      <c r="E116" s="200">
        <v>0</v>
      </c>
    </row>
    <row r="117" spans="2:5">
      <c r="B117" s="214" t="s">
        <v>1834</v>
      </c>
      <c r="C117" s="200">
        <v>2181120</v>
      </c>
      <c r="D117" s="200">
        <v>2181120</v>
      </c>
      <c r="E117" s="200">
        <v>0</v>
      </c>
    </row>
    <row r="118" spans="2:5">
      <c r="B118" s="215" t="s">
        <v>4170</v>
      </c>
      <c r="C118" s="200">
        <v>0</v>
      </c>
      <c r="D118" s="200">
        <v>1167574701.0999999</v>
      </c>
      <c r="E118" s="200">
        <v>1069799187.0599999</v>
      </c>
    </row>
    <row r="119" spans="2:5">
      <c r="B119" s="214" t="s">
        <v>3638</v>
      </c>
      <c r="C119" s="200">
        <v>0</v>
      </c>
      <c r="D119" s="200">
        <v>1167574701.0999999</v>
      </c>
      <c r="E119" s="200">
        <v>1069799187.0599999</v>
      </c>
    </row>
    <row r="120" spans="2:5">
      <c r="B120" s="215" t="s">
        <v>4291</v>
      </c>
      <c r="C120" s="200">
        <v>0</v>
      </c>
      <c r="D120" s="200">
        <v>12000000</v>
      </c>
      <c r="E120" s="200">
        <v>12000000</v>
      </c>
    </row>
    <row r="121" spans="2:5">
      <c r="B121" s="214" t="s">
        <v>4290</v>
      </c>
      <c r="C121" s="200">
        <v>0</v>
      </c>
      <c r="D121" s="200">
        <v>12000000</v>
      </c>
      <c r="E121" s="200">
        <v>12000000</v>
      </c>
    </row>
    <row r="122" spans="2:5">
      <c r="B122" s="215" t="s">
        <v>3739</v>
      </c>
      <c r="C122" s="200">
        <v>0</v>
      </c>
      <c r="D122" s="200">
        <v>466700000</v>
      </c>
      <c r="E122" s="200">
        <v>466601755.99000001</v>
      </c>
    </row>
    <row r="123" spans="2:5">
      <c r="B123" s="214" t="s">
        <v>2825</v>
      </c>
      <c r="C123" s="200">
        <v>0</v>
      </c>
      <c r="D123" s="200">
        <v>466700000</v>
      </c>
      <c r="E123" s="200">
        <v>466601755.99000001</v>
      </c>
    </row>
    <row r="124" spans="2:5">
      <c r="B124" s="215" t="s">
        <v>988</v>
      </c>
      <c r="C124" s="200">
        <v>19673675</v>
      </c>
      <c r="D124" s="200">
        <v>6708747</v>
      </c>
      <c r="E124" s="200">
        <v>6708746.9800000004</v>
      </c>
    </row>
    <row r="125" spans="2:5">
      <c r="B125" s="214" t="s">
        <v>989</v>
      </c>
      <c r="C125" s="200">
        <v>19673675</v>
      </c>
      <c r="D125" s="200">
        <v>6708747</v>
      </c>
      <c r="E125" s="200">
        <v>6708746.9800000004</v>
      </c>
    </row>
    <row r="126" spans="2:5">
      <c r="B126" s="215" t="s">
        <v>303</v>
      </c>
      <c r="C126" s="200">
        <v>10000000</v>
      </c>
      <c r="D126" s="200">
        <v>76613606.849999994</v>
      </c>
      <c r="E126" s="200">
        <v>72886390.329999998</v>
      </c>
    </row>
    <row r="127" spans="2:5">
      <c r="B127" s="214" t="s">
        <v>629</v>
      </c>
      <c r="C127" s="200">
        <v>10000000</v>
      </c>
      <c r="D127" s="200">
        <v>35093846</v>
      </c>
      <c r="E127" s="200">
        <v>35093844.960000001</v>
      </c>
    </row>
    <row r="128" spans="2:5">
      <c r="B128" s="214" t="s">
        <v>3637</v>
      </c>
      <c r="C128" s="200">
        <v>0</v>
      </c>
      <c r="D128" s="200">
        <v>41519760.850000001</v>
      </c>
      <c r="E128" s="200">
        <v>37792545.369999997</v>
      </c>
    </row>
    <row r="129" spans="2:5">
      <c r="B129" s="215" t="s">
        <v>3238</v>
      </c>
      <c r="C129" s="200">
        <v>0</v>
      </c>
      <c r="D129" s="200">
        <v>458567</v>
      </c>
      <c r="E129" s="200">
        <v>458566.08</v>
      </c>
    </row>
    <row r="130" spans="2:5">
      <c r="B130" s="214" t="s">
        <v>3237</v>
      </c>
      <c r="C130" s="200">
        <v>0</v>
      </c>
      <c r="D130" s="200">
        <v>458567</v>
      </c>
      <c r="E130" s="200">
        <v>458566.08</v>
      </c>
    </row>
    <row r="131" spans="2:5">
      <c r="B131" s="215" t="s">
        <v>4169</v>
      </c>
      <c r="C131" s="200">
        <v>11825415</v>
      </c>
      <c r="D131" s="200">
        <v>11825415</v>
      </c>
      <c r="E131" s="200">
        <v>4290857.32</v>
      </c>
    </row>
    <row r="132" spans="2:5">
      <c r="B132" s="214" t="s">
        <v>630</v>
      </c>
      <c r="C132" s="200">
        <v>11825415</v>
      </c>
      <c r="D132" s="200">
        <v>11825415</v>
      </c>
      <c r="E132" s="200">
        <v>4290857.32</v>
      </c>
    </row>
    <row r="133" spans="2:5">
      <c r="B133" s="215" t="s">
        <v>2681</v>
      </c>
      <c r="C133" s="200">
        <v>5500000</v>
      </c>
      <c r="D133" s="200">
        <v>5500000</v>
      </c>
      <c r="E133" s="200">
        <v>0</v>
      </c>
    </row>
    <row r="134" spans="2:5">
      <c r="B134" s="214" t="s">
        <v>990</v>
      </c>
      <c r="C134" s="200">
        <v>5500000</v>
      </c>
      <c r="D134" s="200">
        <v>5500000</v>
      </c>
      <c r="E134" s="200">
        <v>0</v>
      </c>
    </row>
    <row r="135" spans="2:5">
      <c r="B135" s="215" t="s">
        <v>3718</v>
      </c>
      <c r="C135" s="200">
        <v>0</v>
      </c>
      <c r="D135" s="200">
        <v>15369433.359999999</v>
      </c>
      <c r="E135" s="200">
        <v>15369433.359999999</v>
      </c>
    </row>
    <row r="136" spans="2:5">
      <c r="B136" s="214" t="s">
        <v>3717</v>
      </c>
      <c r="C136" s="200">
        <v>0</v>
      </c>
      <c r="D136" s="200">
        <v>15369433.359999999</v>
      </c>
      <c r="E136" s="200">
        <v>15369433.359999999</v>
      </c>
    </row>
    <row r="137" spans="2:5">
      <c r="B137" s="215" t="s">
        <v>304</v>
      </c>
      <c r="C137" s="200">
        <v>7400714</v>
      </c>
      <c r="D137" s="200">
        <v>101852299.34999999</v>
      </c>
      <c r="E137" s="200">
        <v>43883414.939999998</v>
      </c>
    </row>
    <row r="138" spans="2:5">
      <c r="B138" s="214" t="s">
        <v>631</v>
      </c>
      <c r="C138" s="200">
        <v>7400714</v>
      </c>
      <c r="D138" s="200">
        <v>101852299.34999999</v>
      </c>
      <c r="E138" s="200">
        <v>43883414.939999998</v>
      </c>
    </row>
    <row r="139" spans="2:5">
      <c r="B139" s="215" t="s">
        <v>4160</v>
      </c>
      <c r="C139" s="200">
        <v>1191726414</v>
      </c>
      <c r="D139" s="200">
        <v>845210168.84000003</v>
      </c>
      <c r="E139" s="200">
        <v>591476079.48000002</v>
      </c>
    </row>
    <row r="140" spans="2:5">
      <c r="B140" s="214" t="s">
        <v>632</v>
      </c>
      <c r="C140" s="200">
        <v>1191726414</v>
      </c>
      <c r="D140" s="200">
        <v>845210168.84000003</v>
      </c>
      <c r="E140" s="200">
        <v>591476079.48000002</v>
      </c>
    </row>
    <row r="141" spans="2:5">
      <c r="B141" s="215" t="s">
        <v>4168</v>
      </c>
      <c r="C141" s="200">
        <v>10000000</v>
      </c>
      <c r="D141" s="200">
        <v>16750149.66</v>
      </c>
      <c r="E141" s="200">
        <v>7962063.6600000001</v>
      </c>
    </row>
    <row r="142" spans="2:5">
      <c r="B142" s="214" t="s">
        <v>633</v>
      </c>
      <c r="C142" s="200">
        <v>10000000</v>
      </c>
      <c r="D142" s="200">
        <v>16750149.66</v>
      </c>
      <c r="E142" s="200">
        <v>7962063.6600000001</v>
      </c>
    </row>
    <row r="143" spans="2:5">
      <c r="B143" s="215" t="s">
        <v>4289</v>
      </c>
      <c r="C143" s="200">
        <v>0</v>
      </c>
      <c r="D143" s="200">
        <v>20000000</v>
      </c>
      <c r="E143" s="200">
        <v>1658734.65</v>
      </c>
    </row>
    <row r="144" spans="2:5">
      <c r="B144" s="214" t="s">
        <v>4288</v>
      </c>
      <c r="C144" s="200">
        <v>0</v>
      </c>
      <c r="D144" s="200">
        <v>20000000</v>
      </c>
      <c r="E144" s="200">
        <v>1658734.65</v>
      </c>
    </row>
    <row r="145" spans="2:5">
      <c r="B145" s="215" t="s">
        <v>2682</v>
      </c>
      <c r="C145" s="200">
        <v>4358515</v>
      </c>
      <c r="D145" s="200">
        <v>0</v>
      </c>
      <c r="E145" s="200">
        <v>0</v>
      </c>
    </row>
    <row r="146" spans="2:5">
      <c r="B146" s="214" t="s">
        <v>634</v>
      </c>
      <c r="C146" s="200">
        <v>4358515</v>
      </c>
      <c r="D146" s="200">
        <v>0</v>
      </c>
      <c r="E146" s="200">
        <v>0</v>
      </c>
    </row>
    <row r="147" spans="2:5">
      <c r="B147" s="215" t="s">
        <v>305</v>
      </c>
      <c r="C147" s="200">
        <v>183876112</v>
      </c>
      <c r="D147" s="200">
        <v>303331923.58999997</v>
      </c>
      <c r="E147" s="200">
        <v>263331923.36000001</v>
      </c>
    </row>
    <row r="148" spans="2:5">
      <c r="B148" s="214" t="s">
        <v>635</v>
      </c>
      <c r="C148" s="200">
        <v>183876112</v>
      </c>
      <c r="D148" s="200">
        <v>303331923.58999997</v>
      </c>
      <c r="E148" s="200">
        <v>263331923.36000001</v>
      </c>
    </row>
    <row r="149" spans="2:5">
      <c r="B149" s="215" t="s">
        <v>3318</v>
      </c>
      <c r="C149" s="200">
        <v>0</v>
      </c>
      <c r="D149" s="200">
        <v>174900268.09</v>
      </c>
      <c r="E149" s="200">
        <v>114323701.20999999</v>
      </c>
    </row>
    <row r="150" spans="2:5">
      <c r="B150" s="214" t="s">
        <v>3317</v>
      </c>
      <c r="C150" s="200">
        <v>0</v>
      </c>
      <c r="D150" s="200">
        <v>174900268.09</v>
      </c>
      <c r="E150" s="200">
        <v>114323701.20999999</v>
      </c>
    </row>
    <row r="151" spans="2:5">
      <c r="B151" s="215" t="s">
        <v>3716</v>
      </c>
      <c r="C151" s="200">
        <v>0</v>
      </c>
      <c r="D151" s="200">
        <v>32000000</v>
      </c>
      <c r="E151" s="200">
        <v>29784258.640000001</v>
      </c>
    </row>
    <row r="152" spans="2:5">
      <c r="B152" s="214" t="s">
        <v>3715</v>
      </c>
      <c r="C152" s="200">
        <v>0</v>
      </c>
      <c r="D152" s="200">
        <v>32000000</v>
      </c>
      <c r="E152" s="200">
        <v>29784258.640000001</v>
      </c>
    </row>
    <row r="153" spans="2:5">
      <c r="B153" s="215" t="s">
        <v>306</v>
      </c>
      <c r="C153" s="200">
        <v>30735283</v>
      </c>
      <c r="D153" s="200">
        <v>140735283</v>
      </c>
      <c r="E153" s="200">
        <v>19472614.510000002</v>
      </c>
    </row>
    <row r="154" spans="2:5">
      <c r="B154" s="214" t="s">
        <v>636</v>
      </c>
      <c r="C154" s="200">
        <v>30735283</v>
      </c>
      <c r="D154" s="200">
        <v>140735283</v>
      </c>
      <c r="E154" s="200">
        <v>19472614.510000002</v>
      </c>
    </row>
    <row r="155" spans="2:5">
      <c r="B155" s="215" t="s">
        <v>307</v>
      </c>
      <c r="C155" s="200">
        <v>73549939</v>
      </c>
      <c r="D155" s="200">
        <v>93603889</v>
      </c>
      <c r="E155" s="200">
        <v>82635243.599999994</v>
      </c>
    </row>
    <row r="156" spans="2:5">
      <c r="B156" s="214" t="s">
        <v>637</v>
      </c>
      <c r="C156" s="200">
        <v>73549939</v>
      </c>
      <c r="D156" s="200">
        <v>93603889</v>
      </c>
      <c r="E156" s="200">
        <v>82635243.599999994</v>
      </c>
    </row>
    <row r="157" spans="2:5">
      <c r="B157" s="215" t="s">
        <v>308</v>
      </c>
      <c r="C157" s="200">
        <v>27947172</v>
      </c>
      <c r="D157" s="200">
        <v>50240945</v>
      </c>
      <c r="E157" s="200">
        <v>12489133.310000001</v>
      </c>
    </row>
    <row r="158" spans="2:5">
      <c r="B158" s="214" t="s">
        <v>638</v>
      </c>
      <c r="C158" s="200">
        <v>27947172</v>
      </c>
      <c r="D158" s="200">
        <v>50240945</v>
      </c>
      <c r="E158" s="200">
        <v>12489133.310000001</v>
      </c>
    </row>
    <row r="159" spans="2:5">
      <c r="B159" s="215" t="s">
        <v>309</v>
      </c>
      <c r="C159" s="200">
        <v>26655240</v>
      </c>
      <c r="D159" s="200">
        <v>14655240</v>
      </c>
      <c r="E159" s="200">
        <v>10351595.960000001</v>
      </c>
    </row>
    <row r="160" spans="2:5">
      <c r="B160" s="214" t="s">
        <v>639</v>
      </c>
      <c r="C160" s="200">
        <v>26655240</v>
      </c>
      <c r="D160" s="200">
        <v>14655240</v>
      </c>
      <c r="E160" s="200">
        <v>10351595.960000001</v>
      </c>
    </row>
    <row r="161" spans="2:5">
      <c r="B161" s="215" t="s">
        <v>2683</v>
      </c>
      <c r="C161" s="200">
        <v>11951551</v>
      </c>
      <c r="D161" s="200">
        <v>6019559</v>
      </c>
      <c r="E161" s="200">
        <v>6019558.2699999996</v>
      </c>
    </row>
    <row r="162" spans="2:5">
      <c r="B162" s="214" t="s">
        <v>2561</v>
      </c>
      <c r="C162" s="200">
        <v>11951551</v>
      </c>
      <c r="D162" s="200">
        <v>6019559</v>
      </c>
      <c r="E162" s="200">
        <v>6019558.2699999996</v>
      </c>
    </row>
    <row r="163" spans="2:5">
      <c r="B163" s="215" t="s">
        <v>4167</v>
      </c>
      <c r="C163" s="200">
        <v>2116959</v>
      </c>
      <c r="D163" s="200">
        <v>2116959</v>
      </c>
      <c r="E163" s="200">
        <v>2116959</v>
      </c>
    </row>
    <row r="164" spans="2:5">
      <c r="B164" s="214" t="s">
        <v>640</v>
      </c>
      <c r="C164" s="200">
        <v>2116959</v>
      </c>
      <c r="D164" s="200">
        <v>2116959</v>
      </c>
      <c r="E164" s="200">
        <v>2116959</v>
      </c>
    </row>
    <row r="165" spans="2:5">
      <c r="B165" s="215" t="s">
        <v>3236</v>
      </c>
      <c r="C165" s="200">
        <v>0</v>
      </c>
      <c r="D165" s="200">
        <v>6289470</v>
      </c>
      <c r="E165" s="200">
        <v>6289469.6100000003</v>
      </c>
    </row>
    <row r="166" spans="2:5">
      <c r="B166" s="214" t="s">
        <v>3235</v>
      </c>
      <c r="C166" s="200">
        <v>0</v>
      </c>
      <c r="D166" s="200">
        <v>6289470</v>
      </c>
      <c r="E166" s="200">
        <v>6289469.6100000003</v>
      </c>
    </row>
    <row r="167" spans="2:5">
      <c r="B167" s="215" t="s">
        <v>310</v>
      </c>
      <c r="C167" s="200">
        <v>576971616</v>
      </c>
      <c r="D167" s="200">
        <v>420413295.62</v>
      </c>
      <c r="E167" s="200">
        <v>382848179</v>
      </c>
    </row>
    <row r="168" spans="2:5">
      <c r="B168" s="214" t="s">
        <v>641</v>
      </c>
      <c r="C168" s="200">
        <v>576971616</v>
      </c>
      <c r="D168" s="200">
        <v>420413295.62</v>
      </c>
      <c r="E168" s="200">
        <v>382848179</v>
      </c>
    </row>
    <row r="169" spans="2:5">
      <c r="B169" s="215" t="s">
        <v>311</v>
      </c>
      <c r="C169" s="200">
        <v>27558546</v>
      </c>
      <c r="D169" s="200">
        <v>26719839.16</v>
      </c>
      <c r="E169" s="200">
        <v>12581876.9</v>
      </c>
    </row>
    <row r="170" spans="2:5">
      <c r="B170" s="214" t="s">
        <v>642</v>
      </c>
      <c r="C170" s="200">
        <v>27558546</v>
      </c>
      <c r="D170" s="200">
        <v>26719839.16</v>
      </c>
      <c r="E170" s="200">
        <v>12581876.9</v>
      </c>
    </row>
    <row r="171" spans="2:5">
      <c r="B171" s="215" t="s">
        <v>2824</v>
      </c>
      <c r="C171" s="200">
        <v>144375804</v>
      </c>
      <c r="D171" s="200">
        <v>0</v>
      </c>
      <c r="E171" s="200">
        <v>0</v>
      </c>
    </row>
    <row r="172" spans="2:5">
      <c r="B172" s="214" t="s">
        <v>2825</v>
      </c>
      <c r="C172" s="200">
        <v>144375804</v>
      </c>
      <c r="D172" s="200">
        <v>0</v>
      </c>
      <c r="E172" s="200">
        <v>0</v>
      </c>
    </row>
    <row r="173" spans="2:5">
      <c r="B173" s="215" t="s">
        <v>2555</v>
      </c>
      <c r="C173" s="200">
        <v>54481436</v>
      </c>
      <c r="D173" s="200">
        <v>54481436</v>
      </c>
      <c r="E173" s="200">
        <v>29044780.48</v>
      </c>
    </row>
    <row r="174" spans="2:5">
      <c r="B174" s="214" t="s">
        <v>2556</v>
      </c>
      <c r="C174" s="200">
        <v>54481436</v>
      </c>
      <c r="D174" s="200">
        <v>54481436</v>
      </c>
      <c r="E174" s="200">
        <v>29044780.48</v>
      </c>
    </row>
    <row r="175" spans="2:5">
      <c r="B175" s="215" t="s">
        <v>2118</v>
      </c>
      <c r="C175" s="200">
        <v>4684890</v>
      </c>
      <c r="D175" s="200">
        <v>1199222.78</v>
      </c>
      <c r="E175" s="200">
        <v>1199222.1599999999</v>
      </c>
    </row>
    <row r="176" spans="2:5">
      <c r="B176" s="214" t="s">
        <v>2119</v>
      </c>
      <c r="C176" s="200">
        <v>4684890</v>
      </c>
      <c r="D176" s="200">
        <v>1199222.78</v>
      </c>
      <c r="E176" s="200">
        <v>1199222.1599999999</v>
      </c>
    </row>
    <row r="177" spans="2:5">
      <c r="B177" s="215" t="s">
        <v>4166</v>
      </c>
      <c r="C177" s="200">
        <v>11006928</v>
      </c>
      <c r="D177" s="200">
        <v>1650990</v>
      </c>
      <c r="E177" s="200">
        <v>1650937.62</v>
      </c>
    </row>
    <row r="178" spans="2:5">
      <c r="B178" s="214" t="s">
        <v>2120</v>
      </c>
      <c r="C178" s="200">
        <v>11006928</v>
      </c>
      <c r="D178" s="200">
        <v>1650990</v>
      </c>
      <c r="E178" s="200">
        <v>1650937.62</v>
      </c>
    </row>
    <row r="179" spans="2:5">
      <c r="B179" s="215" t="s">
        <v>4165</v>
      </c>
      <c r="C179" s="200">
        <v>1025722796</v>
      </c>
      <c r="D179" s="200">
        <v>713415362.48000002</v>
      </c>
      <c r="E179" s="200">
        <v>580608022.28999996</v>
      </c>
    </row>
    <row r="180" spans="2:5">
      <c r="B180" s="214" t="s">
        <v>1058</v>
      </c>
      <c r="C180" s="200">
        <v>1025722796</v>
      </c>
      <c r="D180" s="200">
        <v>713415362.48000002</v>
      </c>
      <c r="E180" s="200">
        <v>580608022.28999996</v>
      </c>
    </row>
    <row r="181" spans="2:5">
      <c r="B181" s="215" t="s">
        <v>1048</v>
      </c>
      <c r="C181" s="200">
        <v>11981600</v>
      </c>
      <c r="D181" s="200">
        <v>0</v>
      </c>
      <c r="E181" s="200">
        <v>0</v>
      </c>
    </row>
    <row r="182" spans="2:5">
      <c r="B182" s="214" t="s">
        <v>1049</v>
      </c>
      <c r="C182" s="200">
        <v>11981600</v>
      </c>
      <c r="D182" s="200">
        <v>0</v>
      </c>
      <c r="E182" s="200">
        <v>0</v>
      </c>
    </row>
    <row r="183" spans="2:5">
      <c r="B183" s="215" t="s">
        <v>2121</v>
      </c>
      <c r="C183" s="200">
        <v>11006928</v>
      </c>
      <c r="D183" s="200">
        <v>2816812.94</v>
      </c>
      <c r="E183" s="200">
        <v>2816808.59</v>
      </c>
    </row>
    <row r="184" spans="2:5">
      <c r="B184" s="214" t="s">
        <v>2122</v>
      </c>
      <c r="C184" s="200">
        <v>11006928</v>
      </c>
      <c r="D184" s="200">
        <v>2816812.94</v>
      </c>
      <c r="E184" s="200">
        <v>2816808.59</v>
      </c>
    </row>
    <row r="185" spans="2:5">
      <c r="B185" s="215" t="s">
        <v>4164</v>
      </c>
      <c r="C185" s="200">
        <v>0</v>
      </c>
      <c r="D185" s="200">
        <v>36460155.189999998</v>
      </c>
      <c r="E185" s="200">
        <v>16460153.26</v>
      </c>
    </row>
    <row r="186" spans="2:5">
      <c r="B186" s="214" t="s">
        <v>3132</v>
      </c>
      <c r="C186" s="200">
        <v>0</v>
      </c>
      <c r="D186" s="200">
        <v>36460155.189999998</v>
      </c>
      <c r="E186" s="200">
        <v>16460153.26</v>
      </c>
    </row>
    <row r="187" spans="2:5">
      <c r="B187" s="215" t="s">
        <v>2123</v>
      </c>
      <c r="C187" s="200">
        <v>11006928</v>
      </c>
      <c r="D187" s="200">
        <v>2816812.94</v>
      </c>
      <c r="E187" s="200">
        <v>2816808.59</v>
      </c>
    </row>
    <row r="188" spans="2:5">
      <c r="B188" s="214" t="s">
        <v>2124</v>
      </c>
      <c r="C188" s="200">
        <v>11006928</v>
      </c>
      <c r="D188" s="200">
        <v>2816812.94</v>
      </c>
      <c r="E188" s="200">
        <v>2816808.59</v>
      </c>
    </row>
    <row r="189" spans="2:5">
      <c r="B189" s="215" t="s">
        <v>2125</v>
      </c>
      <c r="C189" s="200">
        <v>11006928</v>
      </c>
      <c r="D189" s="200">
        <v>2605385.34</v>
      </c>
      <c r="E189" s="200">
        <v>2605375.0699999998</v>
      </c>
    </row>
    <row r="190" spans="2:5">
      <c r="B190" s="214" t="s">
        <v>2126</v>
      </c>
      <c r="C190" s="200">
        <v>11006928</v>
      </c>
      <c r="D190" s="200">
        <v>2605385.34</v>
      </c>
      <c r="E190" s="200">
        <v>2605375.0699999998</v>
      </c>
    </row>
    <row r="191" spans="2:5">
      <c r="B191" s="215" t="s">
        <v>1835</v>
      </c>
      <c r="C191" s="200">
        <v>4221977</v>
      </c>
      <c r="D191" s="200">
        <v>0</v>
      </c>
      <c r="E191" s="200">
        <v>0</v>
      </c>
    </row>
    <row r="192" spans="2:5">
      <c r="B192" s="214" t="s">
        <v>1836</v>
      </c>
      <c r="C192" s="200">
        <v>4221977</v>
      </c>
      <c r="D192" s="200">
        <v>0</v>
      </c>
      <c r="E192" s="200">
        <v>0</v>
      </c>
    </row>
    <row r="193" spans="2:5">
      <c r="B193" s="215" t="s">
        <v>1837</v>
      </c>
      <c r="C193" s="200">
        <v>12286357</v>
      </c>
      <c r="D193" s="200">
        <v>7286357</v>
      </c>
      <c r="E193" s="200">
        <v>7222196.8399999999</v>
      </c>
    </row>
    <row r="194" spans="2:5">
      <c r="B194" s="214" t="s">
        <v>1838</v>
      </c>
      <c r="C194" s="200">
        <v>12286357</v>
      </c>
      <c r="D194" s="200">
        <v>7286357</v>
      </c>
      <c r="E194" s="200">
        <v>7222196.8399999999</v>
      </c>
    </row>
    <row r="195" spans="2:5">
      <c r="B195" s="215" t="s">
        <v>4163</v>
      </c>
      <c r="C195" s="200">
        <v>0</v>
      </c>
      <c r="D195" s="200">
        <v>9462001</v>
      </c>
      <c r="E195" s="200">
        <v>2072397.35</v>
      </c>
    </row>
    <row r="196" spans="2:5">
      <c r="B196" s="214" t="s">
        <v>3094</v>
      </c>
      <c r="C196" s="200">
        <v>0</v>
      </c>
      <c r="D196" s="200">
        <v>9462001</v>
      </c>
      <c r="E196" s="200">
        <v>2072397.35</v>
      </c>
    </row>
    <row r="197" spans="2:5">
      <c r="B197" s="215" t="s">
        <v>2509</v>
      </c>
      <c r="C197" s="200">
        <v>322518567</v>
      </c>
      <c r="D197" s="200">
        <v>488298099</v>
      </c>
      <c r="E197" s="200">
        <v>282596088.87</v>
      </c>
    </row>
    <row r="198" spans="2:5">
      <c r="B198" s="214" t="s">
        <v>2510</v>
      </c>
      <c r="C198" s="200">
        <v>322518567</v>
      </c>
      <c r="D198" s="200">
        <v>488298099</v>
      </c>
      <c r="E198" s="200">
        <v>282596088.87</v>
      </c>
    </row>
    <row r="199" spans="2:5">
      <c r="B199" s="215" t="s">
        <v>312</v>
      </c>
      <c r="C199" s="200">
        <v>8113141</v>
      </c>
      <c r="D199" s="200">
        <v>14180890.66</v>
      </c>
      <c r="E199" s="200">
        <v>13090112.140000001</v>
      </c>
    </row>
    <row r="200" spans="2:5">
      <c r="B200" s="214" t="s">
        <v>643</v>
      </c>
      <c r="C200" s="200">
        <v>8113141</v>
      </c>
      <c r="D200" s="200">
        <v>14180890.66</v>
      </c>
      <c r="E200" s="200">
        <v>13090112.140000001</v>
      </c>
    </row>
    <row r="201" spans="2:5">
      <c r="B201" s="219" t="s">
        <v>283</v>
      </c>
      <c r="C201" s="218">
        <v>0</v>
      </c>
      <c r="D201" s="218">
        <v>185512023.53</v>
      </c>
      <c r="E201" s="218">
        <v>0</v>
      </c>
    </row>
    <row r="202" spans="2:5">
      <c r="B202" s="215" t="s">
        <v>3238</v>
      </c>
      <c r="C202" s="200">
        <v>0</v>
      </c>
      <c r="D202" s="200">
        <v>2000000</v>
      </c>
      <c r="E202" s="200">
        <v>0</v>
      </c>
    </row>
    <row r="203" spans="2:5">
      <c r="B203" s="214" t="s">
        <v>3237</v>
      </c>
      <c r="C203" s="200">
        <v>0</v>
      </c>
      <c r="D203" s="200">
        <v>2000000</v>
      </c>
      <c r="E203" s="200">
        <v>0</v>
      </c>
    </row>
    <row r="204" spans="2:5">
      <c r="B204" s="215" t="s">
        <v>4162</v>
      </c>
      <c r="C204" s="200">
        <v>0</v>
      </c>
      <c r="D204" s="200">
        <v>66297849.25</v>
      </c>
      <c r="E204" s="200">
        <v>0</v>
      </c>
    </row>
    <row r="205" spans="2:5">
      <c r="B205" s="214" t="s">
        <v>3133</v>
      </c>
      <c r="C205" s="200">
        <v>0</v>
      </c>
      <c r="D205" s="200">
        <v>66297849.25</v>
      </c>
      <c r="E205" s="200">
        <v>0</v>
      </c>
    </row>
    <row r="206" spans="2:5">
      <c r="B206" s="215" t="s">
        <v>4161</v>
      </c>
      <c r="C206" s="200">
        <v>0</v>
      </c>
      <c r="D206" s="200">
        <v>109800000</v>
      </c>
      <c r="E206" s="200">
        <v>0</v>
      </c>
    </row>
    <row r="207" spans="2:5">
      <c r="B207" s="214" t="s">
        <v>3299</v>
      </c>
      <c r="C207" s="200">
        <v>0</v>
      </c>
      <c r="D207" s="200">
        <v>109800000</v>
      </c>
      <c r="E207" s="200">
        <v>0</v>
      </c>
    </row>
    <row r="208" spans="2:5">
      <c r="B208" s="215" t="s">
        <v>4306</v>
      </c>
      <c r="C208" s="200">
        <v>0</v>
      </c>
      <c r="D208" s="200">
        <v>7414174.2800000003</v>
      </c>
      <c r="E208" s="200">
        <v>0</v>
      </c>
    </row>
    <row r="209" spans="2:5">
      <c r="B209" s="214" t="s">
        <v>4305</v>
      </c>
      <c r="C209" s="200">
        <v>0</v>
      </c>
      <c r="D209" s="200">
        <v>7414174.2800000003</v>
      </c>
      <c r="E209" s="200">
        <v>0</v>
      </c>
    </row>
    <row r="210" spans="2:5">
      <c r="B210" s="219" t="s">
        <v>298</v>
      </c>
      <c r="C210" s="218">
        <v>202332961</v>
      </c>
      <c r="D210" s="218">
        <v>94866809.86999999</v>
      </c>
      <c r="E210" s="218">
        <v>46312856.079999998</v>
      </c>
    </row>
    <row r="211" spans="2:5">
      <c r="B211" s="215" t="s">
        <v>3298</v>
      </c>
      <c r="C211" s="200">
        <v>0</v>
      </c>
      <c r="D211" s="200">
        <v>2.5099999999999998</v>
      </c>
      <c r="E211" s="200">
        <v>0</v>
      </c>
    </row>
    <row r="212" spans="2:5">
      <c r="B212" s="214" t="s">
        <v>3297</v>
      </c>
      <c r="C212" s="200">
        <v>0</v>
      </c>
      <c r="D212" s="200">
        <v>2.5099999999999998</v>
      </c>
      <c r="E212" s="200">
        <v>0</v>
      </c>
    </row>
    <row r="213" spans="2:5">
      <c r="B213" s="215" t="s">
        <v>4160</v>
      </c>
      <c r="C213" s="200">
        <v>202332961</v>
      </c>
      <c r="D213" s="200">
        <v>24125234.649999999</v>
      </c>
      <c r="E213" s="200">
        <v>0</v>
      </c>
    </row>
    <row r="214" spans="2:5">
      <c r="B214" s="214" t="s">
        <v>632</v>
      </c>
      <c r="C214" s="200">
        <v>202332961</v>
      </c>
      <c r="D214" s="200">
        <v>24125234.649999999</v>
      </c>
      <c r="E214" s="200">
        <v>0</v>
      </c>
    </row>
    <row r="215" spans="2:5">
      <c r="B215" s="215" t="s">
        <v>3296</v>
      </c>
      <c r="C215" s="200">
        <v>0</v>
      </c>
      <c r="D215" s="200">
        <v>70741572.709999993</v>
      </c>
      <c r="E215" s="200">
        <v>46312856.079999998</v>
      </c>
    </row>
    <row r="216" spans="2:5">
      <c r="B216" s="214" t="s">
        <v>3295</v>
      </c>
      <c r="C216" s="200">
        <v>0</v>
      </c>
      <c r="D216" s="200">
        <v>70741572.709999993</v>
      </c>
      <c r="E216" s="200">
        <v>46312856.079999998</v>
      </c>
    </row>
    <row r="217" spans="2:5">
      <c r="B217" s="219" t="s">
        <v>284</v>
      </c>
      <c r="C217" s="218">
        <v>978030273</v>
      </c>
      <c r="D217" s="218">
        <v>978381726</v>
      </c>
      <c r="E217" s="218">
        <v>463142404.46999997</v>
      </c>
    </row>
    <row r="218" spans="2:5">
      <c r="B218" s="215" t="s">
        <v>282</v>
      </c>
      <c r="C218" s="200">
        <v>74280272</v>
      </c>
      <c r="D218" s="200">
        <v>74631725</v>
      </c>
      <c r="E218" s="200">
        <v>48286582.950000003</v>
      </c>
    </row>
    <row r="219" spans="2:5">
      <c r="B219" s="214" t="s">
        <v>622</v>
      </c>
      <c r="C219" s="200">
        <v>74280272</v>
      </c>
      <c r="D219" s="200">
        <v>74631725</v>
      </c>
      <c r="E219" s="200">
        <v>48286582.950000003</v>
      </c>
    </row>
    <row r="220" spans="2:5">
      <c r="B220" s="215" t="s">
        <v>313</v>
      </c>
      <c r="C220" s="200">
        <v>903750001</v>
      </c>
      <c r="D220" s="200">
        <v>903750001</v>
      </c>
      <c r="E220" s="200">
        <v>414855821.51999998</v>
      </c>
    </row>
    <row r="221" spans="2:5">
      <c r="B221" s="214" t="s">
        <v>644</v>
      </c>
      <c r="C221" s="200">
        <v>903750001</v>
      </c>
      <c r="D221" s="200">
        <v>903750001</v>
      </c>
      <c r="E221" s="200">
        <v>414855821.51999998</v>
      </c>
    </row>
    <row r="222" spans="2:5">
      <c r="B222" s="216" t="s">
        <v>314</v>
      </c>
      <c r="C222" s="200">
        <v>1270243471</v>
      </c>
      <c r="D222" s="200">
        <v>1840049348.6599998</v>
      </c>
      <c r="E222" s="200">
        <v>1549291946.8099999</v>
      </c>
    </row>
    <row r="223" spans="2:5">
      <c r="B223" s="219" t="s">
        <v>281</v>
      </c>
      <c r="C223" s="218">
        <v>941272906</v>
      </c>
      <c r="D223" s="218">
        <v>1294407269.5699999</v>
      </c>
      <c r="E223" s="218">
        <v>1153153898.9199998</v>
      </c>
    </row>
    <row r="224" spans="2:5">
      <c r="B224" s="215" t="s">
        <v>4159</v>
      </c>
      <c r="C224" s="200">
        <v>42688222</v>
      </c>
      <c r="D224" s="200">
        <v>0</v>
      </c>
      <c r="E224" s="200">
        <v>0</v>
      </c>
    </row>
    <row r="225" spans="2:5">
      <c r="B225" s="214" t="s">
        <v>645</v>
      </c>
      <c r="C225" s="200">
        <v>42688222</v>
      </c>
      <c r="D225" s="200">
        <v>0</v>
      </c>
      <c r="E225" s="200">
        <v>0</v>
      </c>
    </row>
    <row r="226" spans="2:5">
      <c r="B226" s="215" t="s">
        <v>315</v>
      </c>
      <c r="C226" s="200">
        <v>11002982</v>
      </c>
      <c r="D226" s="200">
        <v>129386592.18000001</v>
      </c>
      <c r="E226" s="200">
        <v>120533881.65000001</v>
      </c>
    </row>
    <row r="227" spans="2:5">
      <c r="B227" s="214" t="s">
        <v>646</v>
      </c>
      <c r="C227" s="200">
        <v>11002982</v>
      </c>
      <c r="D227" s="200">
        <v>129386592.18000001</v>
      </c>
      <c r="E227" s="200">
        <v>120533881.65000001</v>
      </c>
    </row>
    <row r="228" spans="2:5">
      <c r="B228" s="215" t="s">
        <v>4201</v>
      </c>
      <c r="C228" s="200">
        <v>0</v>
      </c>
      <c r="D228" s="200">
        <v>1912790.7</v>
      </c>
      <c r="E228" s="200">
        <v>0</v>
      </c>
    </row>
    <row r="229" spans="2:5">
      <c r="B229" s="214" t="s">
        <v>4200</v>
      </c>
      <c r="C229" s="200">
        <v>0</v>
      </c>
      <c r="D229" s="200">
        <v>1912790.7</v>
      </c>
      <c r="E229" s="200">
        <v>0</v>
      </c>
    </row>
    <row r="230" spans="2:5">
      <c r="B230" s="215" t="s">
        <v>3234</v>
      </c>
      <c r="C230" s="200">
        <v>0</v>
      </c>
      <c r="D230" s="200">
        <v>10000000</v>
      </c>
      <c r="E230" s="200">
        <v>0</v>
      </c>
    </row>
    <row r="231" spans="2:5">
      <c r="B231" s="214" t="s">
        <v>3233</v>
      </c>
      <c r="C231" s="200">
        <v>0</v>
      </c>
      <c r="D231" s="200">
        <v>10000000</v>
      </c>
      <c r="E231" s="200">
        <v>0</v>
      </c>
    </row>
    <row r="232" spans="2:5">
      <c r="B232" s="215" t="s">
        <v>3232</v>
      </c>
      <c r="C232" s="200">
        <v>0</v>
      </c>
      <c r="D232" s="200">
        <v>1692000</v>
      </c>
      <c r="E232" s="200">
        <v>0</v>
      </c>
    </row>
    <row r="233" spans="2:5">
      <c r="B233" s="214" t="s">
        <v>3231</v>
      </c>
      <c r="C233" s="200">
        <v>0</v>
      </c>
      <c r="D233" s="200">
        <v>1692000</v>
      </c>
      <c r="E233" s="200">
        <v>0</v>
      </c>
    </row>
    <row r="234" spans="2:5">
      <c r="B234" s="215" t="s">
        <v>991</v>
      </c>
      <c r="C234" s="200">
        <v>4399577</v>
      </c>
      <c r="D234" s="200">
        <v>0</v>
      </c>
      <c r="E234" s="200">
        <v>0</v>
      </c>
    </row>
    <row r="235" spans="2:5">
      <c r="B235" s="214" t="s">
        <v>992</v>
      </c>
      <c r="C235" s="200">
        <v>4399577</v>
      </c>
      <c r="D235" s="200">
        <v>0</v>
      </c>
      <c r="E235" s="200">
        <v>0</v>
      </c>
    </row>
    <row r="236" spans="2:5">
      <c r="B236" s="215" t="s">
        <v>1131</v>
      </c>
      <c r="C236" s="200">
        <v>6558125</v>
      </c>
      <c r="D236" s="200">
        <v>2538359.75</v>
      </c>
      <c r="E236" s="200">
        <v>2258059.1800000002</v>
      </c>
    </row>
    <row r="237" spans="2:5">
      <c r="B237" s="214" t="s">
        <v>1132</v>
      </c>
      <c r="C237" s="200">
        <v>6558125</v>
      </c>
      <c r="D237" s="200">
        <v>2538359.75</v>
      </c>
      <c r="E237" s="200">
        <v>2258059.1800000002</v>
      </c>
    </row>
    <row r="238" spans="2:5">
      <c r="B238" s="215" t="s">
        <v>4158</v>
      </c>
      <c r="C238" s="200">
        <v>15803901</v>
      </c>
      <c r="D238" s="200">
        <v>4542758.38</v>
      </c>
      <c r="E238" s="200">
        <v>3984145.1900000004</v>
      </c>
    </row>
    <row r="239" spans="2:5">
      <c r="B239" s="214" t="s">
        <v>1133</v>
      </c>
      <c r="C239" s="200">
        <v>4595200</v>
      </c>
      <c r="D239" s="200">
        <v>2020799.94</v>
      </c>
      <c r="E239" s="200">
        <v>1462187.49</v>
      </c>
    </row>
    <row r="240" spans="2:5">
      <c r="B240" s="214" t="s">
        <v>1459</v>
      </c>
      <c r="C240" s="200">
        <v>11208701</v>
      </c>
      <c r="D240" s="200">
        <v>2521958.44</v>
      </c>
      <c r="E240" s="200">
        <v>2521957.7000000002</v>
      </c>
    </row>
    <row r="241" spans="2:5">
      <c r="B241" s="215" t="s">
        <v>316</v>
      </c>
      <c r="C241" s="200">
        <v>32634467</v>
      </c>
      <c r="D241" s="200">
        <v>45711819.759999998</v>
      </c>
      <c r="E241" s="200">
        <v>38144965.850000001</v>
      </c>
    </row>
    <row r="242" spans="2:5">
      <c r="B242" s="214" t="s">
        <v>647</v>
      </c>
      <c r="C242" s="200">
        <v>32634467</v>
      </c>
      <c r="D242" s="200">
        <v>45711819.759999998</v>
      </c>
      <c r="E242" s="200">
        <v>38144965.850000001</v>
      </c>
    </row>
    <row r="243" spans="2:5">
      <c r="B243" s="215" t="s">
        <v>1134</v>
      </c>
      <c r="C243" s="200">
        <v>17766826</v>
      </c>
      <c r="D243" s="200">
        <v>7021959.3200000003</v>
      </c>
      <c r="E243" s="200">
        <v>6345783.7699999996</v>
      </c>
    </row>
    <row r="244" spans="2:5">
      <c r="B244" s="214" t="s">
        <v>1135</v>
      </c>
      <c r="C244" s="200">
        <v>6558125</v>
      </c>
      <c r="D244" s="200">
        <v>4500000</v>
      </c>
      <c r="E244" s="200">
        <v>3823826.09</v>
      </c>
    </row>
    <row r="245" spans="2:5">
      <c r="B245" s="214" t="s">
        <v>1460</v>
      </c>
      <c r="C245" s="200">
        <v>11208701</v>
      </c>
      <c r="D245" s="200">
        <v>2521959.3199999998</v>
      </c>
      <c r="E245" s="200">
        <v>2521957.6800000002</v>
      </c>
    </row>
    <row r="246" spans="2:5">
      <c r="B246" s="215" t="s">
        <v>1136</v>
      </c>
      <c r="C246" s="200">
        <v>15803901</v>
      </c>
      <c r="D246" s="200">
        <v>3677758.67</v>
      </c>
      <c r="E246" s="200">
        <v>3670757.67</v>
      </c>
    </row>
    <row r="247" spans="2:5">
      <c r="B247" s="214" t="s">
        <v>1137</v>
      </c>
      <c r="C247" s="200">
        <v>4595200</v>
      </c>
      <c r="D247" s="200">
        <v>1148799.99</v>
      </c>
      <c r="E247" s="200">
        <v>1148799.99</v>
      </c>
    </row>
    <row r="248" spans="2:5">
      <c r="B248" s="214" t="s">
        <v>1461</v>
      </c>
      <c r="C248" s="200">
        <v>11208701</v>
      </c>
      <c r="D248" s="200">
        <v>2528958.6800000002</v>
      </c>
      <c r="E248" s="200">
        <v>2521957.6800000002</v>
      </c>
    </row>
    <row r="249" spans="2:5">
      <c r="B249" s="215" t="s">
        <v>1462</v>
      </c>
      <c r="C249" s="200">
        <v>11208701</v>
      </c>
      <c r="D249" s="200">
        <v>2528958.6800000002</v>
      </c>
      <c r="E249" s="200">
        <v>2521957.6800000002</v>
      </c>
    </row>
    <row r="250" spans="2:5">
      <c r="B250" s="214" t="s">
        <v>1463</v>
      </c>
      <c r="C250" s="200">
        <v>11208701</v>
      </c>
      <c r="D250" s="200">
        <v>2528958.6800000002</v>
      </c>
      <c r="E250" s="200">
        <v>2521957.6800000002</v>
      </c>
    </row>
    <row r="251" spans="2:5">
      <c r="B251" s="215" t="s">
        <v>1464</v>
      </c>
      <c r="C251" s="200">
        <v>6731551</v>
      </c>
      <c r="D251" s="200">
        <v>1514599.55</v>
      </c>
      <c r="E251" s="200">
        <v>1514598.91</v>
      </c>
    </row>
    <row r="252" spans="2:5">
      <c r="B252" s="214" t="s">
        <v>1465</v>
      </c>
      <c r="C252" s="200">
        <v>6731551</v>
      </c>
      <c r="D252" s="200">
        <v>1514599.55</v>
      </c>
      <c r="E252" s="200">
        <v>1514598.91</v>
      </c>
    </row>
    <row r="253" spans="2:5">
      <c r="B253" s="215" t="s">
        <v>1466</v>
      </c>
      <c r="C253" s="200">
        <v>6731551</v>
      </c>
      <c r="D253" s="200">
        <v>1514599.55</v>
      </c>
      <c r="E253" s="200">
        <v>1514598.91</v>
      </c>
    </row>
    <row r="254" spans="2:5">
      <c r="B254" s="214" t="s">
        <v>1467</v>
      </c>
      <c r="C254" s="200">
        <v>6731551</v>
      </c>
      <c r="D254" s="200">
        <v>1514599.55</v>
      </c>
      <c r="E254" s="200">
        <v>1514598.91</v>
      </c>
    </row>
    <row r="255" spans="2:5">
      <c r="B255" s="215" t="s">
        <v>4157</v>
      </c>
      <c r="C255" s="200">
        <v>11208701</v>
      </c>
      <c r="D255" s="200">
        <v>2521958.2200000002</v>
      </c>
      <c r="E255" s="200">
        <v>2521957.64</v>
      </c>
    </row>
    <row r="256" spans="2:5">
      <c r="B256" s="214" t="s">
        <v>1468</v>
      </c>
      <c r="C256" s="200">
        <v>11208701</v>
      </c>
      <c r="D256" s="200">
        <v>2521958.2200000002</v>
      </c>
      <c r="E256" s="200">
        <v>2521957.64</v>
      </c>
    </row>
    <row r="257" spans="2:5">
      <c r="B257" s="215" t="s">
        <v>2127</v>
      </c>
      <c r="C257" s="200">
        <v>3541293</v>
      </c>
      <c r="D257" s="200">
        <v>3788435</v>
      </c>
      <c r="E257" s="200">
        <v>3788434.01</v>
      </c>
    </row>
    <row r="258" spans="2:5">
      <c r="B258" s="214" t="s">
        <v>2128</v>
      </c>
      <c r="C258" s="200">
        <v>3541293</v>
      </c>
      <c r="D258" s="200">
        <v>3788435</v>
      </c>
      <c r="E258" s="200">
        <v>3788434.01</v>
      </c>
    </row>
    <row r="259" spans="2:5">
      <c r="B259" s="215" t="s">
        <v>4156</v>
      </c>
      <c r="C259" s="200">
        <v>11208701</v>
      </c>
      <c r="D259" s="200">
        <v>2521958.23</v>
      </c>
      <c r="E259" s="200">
        <v>2521957.65</v>
      </c>
    </row>
    <row r="260" spans="2:5">
      <c r="B260" s="214" t="s">
        <v>1469</v>
      </c>
      <c r="C260" s="200">
        <v>11208701</v>
      </c>
      <c r="D260" s="200">
        <v>2521958.23</v>
      </c>
      <c r="E260" s="200">
        <v>2521957.65</v>
      </c>
    </row>
    <row r="261" spans="2:5">
      <c r="B261" s="215" t="s">
        <v>317</v>
      </c>
      <c r="C261" s="200">
        <v>1128082</v>
      </c>
      <c r="D261" s="200">
        <v>228519</v>
      </c>
      <c r="E261" s="200">
        <v>0</v>
      </c>
    </row>
    <row r="262" spans="2:5">
      <c r="B262" s="214" t="s">
        <v>648</v>
      </c>
      <c r="C262" s="200">
        <v>1128082</v>
      </c>
      <c r="D262" s="200">
        <v>228519</v>
      </c>
      <c r="E262" s="200">
        <v>0</v>
      </c>
    </row>
    <row r="263" spans="2:5">
      <c r="B263" s="215" t="s">
        <v>1470</v>
      </c>
      <c r="C263" s="200">
        <v>11208701</v>
      </c>
      <c r="D263" s="200">
        <v>2552835.29</v>
      </c>
      <c r="E263" s="200">
        <v>2552834.66</v>
      </c>
    </row>
    <row r="264" spans="2:5">
      <c r="B264" s="214" t="s">
        <v>1471</v>
      </c>
      <c r="C264" s="200">
        <v>11208701</v>
      </c>
      <c r="D264" s="200">
        <v>2552835.29</v>
      </c>
      <c r="E264" s="200">
        <v>2552834.66</v>
      </c>
    </row>
    <row r="265" spans="2:5">
      <c r="B265" s="215" t="s">
        <v>1472</v>
      </c>
      <c r="C265" s="200">
        <v>12486882</v>
      </c>
      <c r="D265" s="200">
        <v>2750454.35</v>
      </c>
      <c r="E265" s="200">
        <v>2750453.87</v>
      </c>
    </row>
    <row r="266" spans="2:5">
      <c r="B266" s="214" t="s">
        <v>1473</v>
      </c>
      <c r="C266" s="200">
        <v>12486882</v>
      </c>
      <c r="D266" s="200">
        <v>2750454.35</v>
      </c>
      <c r="E266" s="200">
        <v>2750453.87</v>
      </c>
    </row>
    <row r="267" spans="2:5">
      <c r="B267" s="215" t="s">
        <v>4287</v>
      </c>
      <c r="C267" s="200">
        <v>0</v>
      </c>
      <c r="D267" s="200">
        <v>129872000</v>
      </c>
      <c r="E267" s="200">
        <v>129871140.26000001</v>
      </c>
    </row>
    <row r="268" spans="2:5">
      <c r="B268" s="214" t="s">
        <v>4286</v>
      </c>
      <c r="C268" s="200">
        <v>0</v>
      </c>
      <c r="D268" s="200">
        <v>129872000</v>
      </c>
      <c r="E268" s="200">
        <v>129871140.26000001</v>
      </c>
    </row>
    <row r="269" spans="2:5">
      <c r="B269" s="215" t="s">
        <v>1474</v>
      </c>
      <c r="C269" s="200">
        <v>11208701</v>
      </c>
      <c r="D269" s="200">
        <v>2552835.29</v>
      </c>
      <c r="E269" s="200">
        <v>2552834.66</v>
      </c>
    </row>
    <row r="270" spans="2:5">
      <c r="B270" s="214" t="s">
        <v>1475</v>
      </c>
      <c r="C270" s="200">
        <v>11208701</v>
      </c>
      <c r="D270" s="200">
        <v>2552835.29</v>
      </c>
      <c r="E270" s="200">
        <v>2552834.66</v>
      </c>
    </row>
    <row r="271" spans="2:5">
      <c r="B271" s="215" t="s">
        <v>1476</v>
      </c>
      <c r="C271" s="200">
        <v>6731551</v>
      </c>
      <c r="D271" s="200">
        <v>1511939.83</v>
      </c>
      <c r="E271" s="200">
        <v>1511939.77</v>
      </c>
    </row>
    <row r="272" spans="2:5">
      <c r="B272" s="214" t="s">
        <v>1477</v>
      </c>
      <c r="C272" s="200">
        <v>6731551</v>
      </c>
      <c r="D272" s="200">
        <v>1511939.83</v>
      </c>
      <c r="E272" s="200">
        <v>1511939.77</v>
      </c>
    </row>
    <row r="273" spans="2:5">
      <c r="B273" s="215" t="s">
        <v>1478</v>
      </c>
      <c r="C273" s="200">
        <v>6731551</v>
      </c>
      <c r="D273" s="200">
        <v>1514598.82</v>
      </c>
      <c r="E273" s="200">
        <v>1514598.56</v>
      </c>
    </row>
    <row r="274" spans="2:5">
      <c r="B274" s="214" t="s">
        <v>1479</v>
      </c>
      <c r="C274" s="200">
        <v>6731551</v>
      </c>
      <c r="D274" s="200">
        <v>1514598.82</v>
      </c>
      <c r="E274" s="200">
        <v>1514598.56</v>
      </c>
    </row>
    <row r="275" spans="2:5">
      <c r="B275" s="215" t="s">
        <v>4155</v>
      </c>
      <c r="C275" s="200">
        <v>11208701</v>
      </c>
      <c r="D275" s="200">
        <v>2521958.23</v>
      </c>
      <c r="E275" s="200">
        <v>2521957.66</v>
      </c>
    </row>
    <row r="276" spans="2:5">
      <c r="B276" s="214" t="s">
        <v>1480</v>
      </c>
      <c r="C276" s="200">
        <v>11208701</v>
      </c>
      <c r="D276" s="200">
        <v>2521958.23</v>
      </c>
      <c r="E276" s="200">
        <v>2521957.66</v>
      </c>
    </row>
    <row r="277" spans="2:5">
      <c r="B277" s="215" t="s">
        <v>970</v>
      </c>
      <c r="C277" s="200">
        <v>2577611</v>
      </c>
      <c r="D277" s="200">
        <v>0</v>
      </c>
      <c r="E277" s="200">
        <v>0</v>
      </c>
    </row>
    <row r="278" spans="2:5">
      <c r="B278" s="214" t="s">
        <v>971</v>
      </c>
      <c r="C278" s="200">
        <v>2577611</v>
      </c>
      <c r="D278" s="200">
        <v>0</v>
      </c>
      <c r="E278" s="200">
        <v>0</v>
      </c>
    </row>
    <row r="279" spans="2:5">
      <c r="B279" s="215" t="s">
        <v>2684</v>
      </c>
      <c r="C279" s="200">
        <v>6731551</v>
      </c>
      <c r="D279" s="200">
        <v>1514598.82</v>
      </c>
      <c r="E279" s="200">
        <v>1514598.56</v>
      </c>
    </row>
    <row r="280" spans="2:5">
      <c r="B280" s="214" t="s">
        <v>1481</v>
      </c>
      <c r="C280" s="200">
        <v>6731551</v>
      </c>
      <c r="D280" s="200">
        <v>1514598.82</v>
      </c>
      <c r="E280" s="200">
        <v>1514598.56</v>
      </c>
    </row>
    <row r="281" spans="2:5">
      <c r="B281" s="215" t="s">
        <v>2685</v>
      </c>
      <c r="C281" s="200">
        <v>11208701</v>
      </c>
      <c r="D281" s="200">
        <v>2521958.2200000002</v>
      </c>
      <c r="E281" s="200">
        <v>2521957.64</v>
      </c>
    </row>
    <row r="282" spans="2:5">
      <c r="B282" s="214" t="s">
        <v>1482</v>
      </c>
      <c r="C282" s="200">
        <v>11208701</v>
      </c>
      <c r="D282" s="200">
        <v>2521958.2200000002</v>
      </c>
      <c r="E282" s="200">
        <v>2521957.64</v>
      </c>
    </row>
    <row r="283" spans="2:5">
      <c r="B283" s="215" t="s">
        <v>1483</v>
      </c>
      <c r="C283" s="200">
        <v>4768626</v>
      </c>
      <c r="D283" s="200">
        <v>3607760.9</v>
      </c>
      <c r="E283" s="200">
        <v>1074767.44</v>
      </c>
    </row>
    <row r="284" spans="2:5">
      <c r="B284" s="214" t="s">
        <v>1484</v>
      </c>
      <c r="C284" s="200">
        <v>4768626</v>
      </c>
      <c r="D284" s="200">
        <v>3607760.9</v>
      </c>
      <c r="E284" s="200">
        <v>1074767.44</v>
      </c>
    </row>
    <row r="285" spans="2:5">
      <c r="B285" s="215" t="s">
        <v>4154</v>
      </c>
      <c r="C285" s="200">
        <v>11208701</v>
      </c>
      <c r="D285" s="200">
        <v>6000000</v>
      </c>
      <c r="E285" s="200">
        <v>2524843.48</v>
      </c>
    </row>
    <row r="286" spans="2:5">
      <c r="B286" s="214" t="s">
        <v>1485</v>
      </c>
      <c r="C286" s="200">
        <v>11208701</v>
      </c>
      <c r="D286" s="200">
        <v>6000000</v>
      </c>
      <c r="E286" s="200">
        <v>2524843.48</v>
      </c>
    </row>
    <row r="287" spans="2:5">
      <c r="B287" s="215" t="s">
        <v>993</v>
      </c>
      <c r="C287" s="200">
        <v>9725826</v>
      </c>
      <c r="D287" s="200">
        <v>1</v>
      </c>
      <c r="E287" s="200">
        <v>0</v>
      </c>
    </row>
    <row r="288" spans="2:5">
      <c r="B288" s="214" t="s">
        <v>994</v>
      </c>
      <c r="C288" s="200">
        <v>9725826</v>
      </c>
      <c r="D288" s="200">
        <v>1</v>
      </c>
      <c r="E288" s="200">
        <v>0</v>
      </c>
    </row>
    <row r="289" spans="2:5">
      <c r="B289" s="215" t="s">
        <v>1486</v>
      </c>
      <c r="C289" s="200">
        <v>6731551</v>
      </c>
      <c r="D289" s="200">
        <v>5614240</v>
      </c>
      <c r="E289" s="200">
        <v>1513028.19</v>
      </c>
    </row>
    <row r="290" spans="2:5">
      <c r="B290" s="214" t="s">
        <v>1487</v>
      </c>
      <c r="C290" s="200">
        <v>6731551</v>
      </c>
      <c r="D290" s="200">
        <v>5614240</v>
      </c>
      <c r="E290" s="200">
        <v>1513028.19</v>
      </c>
    </row>
    <row r="291" spans="2:5">
      <c r="B291" s="215" t="s">
        <v>1488</v>
      </c>
      <c r="C291" s="200">
        <v>6731551</v>
      </c>
      <c r="D291" s="200">
        <v>3513029</v>
      </c>
      <c r="E291" s="200">
        <v>1513028.19</v>
      </c>
    </row>
    <row r="292" spans="2:5">
      <c r="B292" s="214" t="s">
        <v>1489</v>
      </c>
      <c r="C292" s="200">
        <v>6731551</v>
      </c>
      <c r="D292" s="200">
        <v>3513029</v>
      </c>
      <c r="E292" s="200">
        <v>1513028.19</v>
      </c>
    </row>
    <row r="293" spans="2:5">
      <c r="B293" s="215" t="s">
        <v>4153</v>
      </c>
      <c r="C293" s="200">
        <v>6731551</v>
      </c>
      <c r="D293" s="200">
        <v>5521380</v>
      </c>
      <c r="E293" s="200">
        <v>1513028.19</v>
      </c>
    </row>
    <row r="294" spans="2:5">
      <c r="B294" s="214" t="s">
        <v>1490</v>
      </c>
      <c r="C294" s="200">
        <v>6731551</v>
      </c>
      <c r="D294" s="200">
        <v>5521380</v>
      </c>
      <c r="E294" s="200">
        <v>1513028.19</v>
      </c>
    </row>
    <row r="295" spans="2:5">
      <c r="B295" s="215" t="s">
        <v>318</v>
      </c>
      <c r="C295" s="200">
        <v>13121127</v>
      </c>
      <c r="D295" s="200">
        <v>20172761.77</v>
      </c>
      <c r="E295" s="200">
        <v>16138207.810000001</v>
      </c>
    </row>
    <row r="296" spans="2:5">
      <c r="B296" s="214" t="s">
        <v>649</v>
      </c>
      <c r="C296" s="200">
        <v>13121127</v>
      </c>
      <c r="D296" s="200">
        <v>20172761.77</v>
      </c>
      <c r="E296" s="200">
        <v>16138207.810000001</v>
      </c>
    </row>
    <row r="297" spans="2:5">
      <c r="B297" s="215" t="s">
        <v>2562</v>
      </c>
      <c r="C297" s="200">
        <v>40905162</v>
      </c>
      <c r="D297" s="200">
        <v>26016633</v>
      </c>
      <c r="E297" s="200">
        <v>26015261</v>
      </c>
    </row>
    <row r="298" spans="2:5">
      <c r="B298" s="214" t="s">
        <v>2563</v>
      </c>
      <c r="C298" s="200">
        <v>40905162</v>
      </c>
      <c r="D298" s="200">
        <v>26016633</v>
      </c>
      <c r="E298" s="200">
        <v>26015261</v>
      </c>
    </row>
    <row r="299" spans="2:5">
      <c r="B299" s="215" t="s">
        <v>4152</v>
      </c>
      <c r="C299" s="200">
        <v>7182588</v>
      </c>
      <c r="D299" s="200">
        <v>10429519</v>
      </c>
      <c r="E299" s="200">
        <v>10000000</v>
      </c>
    </row>
    <row r="300" spans="2:5">
      <c r="B300" s="214" t="s">
        <v>2798</v>
      </c>
      <c r="C300" s="200">
        <v>7182588</v>
      </c>
      <c r="D300" s="200">
        <v>10429519</v>
      </c>
      <c r="E300" s="200">
        <v>10000000</v>
      </c>
    </row>
    <row r="301" spans="2:5">
      <c r="B301" s="215" t="s">
        <v>319</v>
      </c>
      <c r="C301" s="200">
        <v>2319973</v>
      </c>
      <c r="D301" s="200">
        <v>20815372</v>
      </c>
      <c r="E301" s="200">
        <v>19985719.52</v>
      </c>
    </row>
    <row r="302" spans="2:5">
      <c r="B302" s="214" t="s">
        <v>650</v>
      </c>
      <c r="C302" s="200">
        <v>2319973</v>
      </c>
      <c r="D302" s="200">
        <v>20815372</v>
      </c>
      <c r="E302" s="200">
        <v>19985719.52</v>
      </c>
    </row>
    <row r="303" spans="2:5">
      <c r="B303" s="215" t="s">
        <v>2564</v>
      </c>
      <c r="C303" s="200">
        <v>26247133</v>
      </c>
      <c r="D303" s="200">
        <v>24514942</v>
      </c>
      <c r="E303" s="200">
        <v>24475808</v>
      </c>
    </row>
    <row r="304" spans="2:5">
      <c r="B304" s="214" t="s">
        <v>2565</v>
      </c>
      <c r="C304" s="200">
        <v>26247133</v>
      </c>
      <c r="D304" s="200">
        <v>24514942</v>
      </c>
      <c r="E304" s="200">
        <v>24475808</v>
      </c>
    </row>
    <row r="305" spans="2:5">
      <c r="B305" s="215" t="s">
        <v>2826</v>
      </c>
      <c r="C305" s="200">
        <v>19209896</v>
      </c>
      <c r="D305" s="200">
        <v>12486433</v>
      </c>
      <c r="E305" s="200">
        <v>12486432</v>
      </c>
    </row>
    <row r="306" spans="2:5">
      <c r="B306" s="214" t="s">
        <v>2566</v>
      </c>
      <c r="C306" s="200">
        <v>19209896</v>
      </c>
      <c r="D306" s="200">
        <v>12486433</v>
      </c>
      <c r="E306" s="200">
        <v>12486432</v>
      </c>
    </row>
    <row r="307" spans="2:5">
      <c r="B307" s="215" t="s">
        <v>320</v>
      </c>
      <c r="C307" s="200">
        <v>27482841</v>
      </c>
      <c r="D307" s="200">
        <v>25815197.530000001</v>
      </c>
      <c r="E307" s="200">
        <v>19793118.609999999</v>
      </c>
    </row>
    <row r="308" spans="2:5">
      <c r="B308" s="214" t="s">
        <v>651</v>
      </c>
      <c r="C308" s="200">
        <v>27482841</v>
      </c>
      <c r="D308" s="200">
        <v>25815197.530000001</v>
      </c>
      <c r="E308" s="200">
        <v>19793118.609999999</v>
      </c>
    </row>
    <row r="309" spans="2:5">
      <c r="B309" s="215" t="s">
        <v>4151</v>
      </c>
      <c r="C309" s="200">
        <v>34784128</v>
      </c>
      <c r="D309" s="200">
        <v>29082313</v>
      </c>
      <c r="E309" s="200">
        <v>28969365.800000001</v>
      </c>
    </row>
    <row r="310" spans="2:5">
      <c r="B310" s="214" t="s">
        <v>2567</v>
      </c>
      <c r="C310" s="200">
        <v>34784128</v>
      </c>
      <c r="D310" s="200">
        <v>29082313</v>
      </c>
      <c r="E310" s="200">
        <v>28969365.800000001</v>
      </c>
    </row>
    <row r="311" spans="2:5">
      <c r="B311" s="215" t="s">
        <v>2568</v>
      </c>
      <c r="C311" s="200">
        <v>22720139</v>
      </c>
      <c r="D311" s="200">
        <v>14500000</v>
      </c>
      <c r="E311" s="200">
        <v>14500000</v>
      </c>
    </row>
    <row r="312" spans="2:5">
      <c r="B312" s="214" t="s">
        <v>2569</v>
      </c>
      <c r="C312" s="200">
        <v>22720139</v>
      </c>
      <c r="D312" s="200">
        <v>14500000</v>
      </c>
      <c r="E312" s="200">
        <v>14500000</v>
      </c>
    </row>
    <row r="313" spans="2:5">
      <c r="B313" s="215" t="s">
        <v>2746</v>
      </c>
      <c r="C313" s="200">
        <v>21987234</v>
      </c>
      <c r="D313" s="200">
        <v>14291701</v>
      </c>
      <c r="E313" s="200">
        <v>14291700</v>
      </c>
    </row>
    <row r="314" spans="2:5">
      <c r="B314" s="214" t="s">
        <v>2747</v>
      </c>
      <c r="C314" s="200">
        <v>21987234</v>
      </c>
      <c r="D314" s="200">
        <v>14291701</v>
      </c>
      <c r="E314" s="200">
        <v>14291700</v>
      </c>
    </row>
    <row r="315" spans="2:5">
      <c r="B315" s="215" t="s">
        <v>4150</v>
      </c>
      <c r="C315" s="200">
        <v>176434313</v>
      </c>
      <c r="D315" s="200">
        <v>447676077.27999997</v>
      </c>
      <c r="E315" s="200">
        <v>397659067.26999998</v>
      </c>
    </row>
    <row r="316" spans="2:5">
      <c r="B316" s="214" t="s">
        <v>652</v>
      </c>
      <c r="C316" s="200">
        <v>176434313</v>
      </c>
      <c r="D316" s="200">
        <v>447676077.27999997</v>
      </c>
      <c r="E316" s="200">
        <v>397659067.26999998</v>
      </c>
    </row>
    <row r="317" spans="2:5">
      <c r="B317" s="215" t="s">
        <v>321</v>
      </c>
      <c r="C317" s="200">
        <v>22265414</v>
      </c>
      <c r="D317" s="200">
        <v>14269404</v>
      </c>
      <c r="E317" s="200">
        <v>13563774.560000001</v>
      </c>
    </row>
    <row r="318" spans="2:5">
      <c r="B318" s="214" t="s">
        <v>653</v>
      </c>
      <c r="C318" s="200">
        <v>22265414</v>
      </c>
      <c r="D318" s="200">
        <v>14269404</v>
      </c>
      <c r="E318" s="200">
        <v>13563774.560000001</v>
      </c>
    </row>
    <row r="319" spans="2:5">
      <c r="B319" s="215" t="s">
        <v>322</v>
      </c>
      <c r="C319" s="200">
        <v>49012470</v>
      </c>
      <c r="D319" s="200">
        <v>61847067</v>
      </c>
      <c r="E319" s="200">
        <v>41846974.140000001</v>
      </c>
    </row>
    <row r="320" spans="2:5">
      <c r="B320" s="214" t="s">
        <v>654</v>
      </c>
      <c r="C320" s="200">
        <v>49012470</v>
      </c>
      <c r="D320" s="200">
        <v>61847067</v>
      </c>
      <c r="E320" s="200">
        <v>41846974.140000001</v>
      </c>
    </row>
    <row r="321" spans="2:5">
      <c r="B321" s="215" t="s">
        <v>323</v>
      </c>
      <c r="C321" s="200">
        <v>65937560</v>
      </c>
      <c r="D321" s="200">
        <v>56352700</v>
      </c>
      <c r="E321" s="200">
        <v>54220381.149999999</v>
      </c>
    </row>
    <row r="322" spans="2:5">
      <c r="B322" s="214" t="s">
        <v>655</v>
      </c>
      <c r="C322" s="200">
        <v>65937560</v>
      </c>
      <c r="D322" s="200">
        <v>56352700</v>
      </c>
      <c r="E322" s="200">
        <v>54220381.149999999</v>
      </c>
    </row>
    <row r="323" spans="2:5">
      <c r="B323" s="215" t="s">
        <v>3714</v>
      </c>
      <c r="C323" s="200">
        <v>0</v>
      </c>
      <c r="D323" s="200">
        <v>56315658.020000003</v>
      </c>
      <c r="E323" s="200">
        <v>56315658.020000003</v>
      </c>
    </row>
    <row r="324" spans="2:5">
      <c r="B324" s="214" t="s">
        <v>3713</v>
      </c>
      <c r="C324" s="200">
        <v>0</v>
      </c>
      <c r="D324" s="200">
        <v>56315658.020000003</v>
      </c>
      <c r="E324" s="200">
        <v>56315658.020000003</v>
      </c>
    </row>
    <row r="325" spans="2:5">
      <c r="B325" s="215" t="s">
        <v>4149</v>
      </c>
      <c r="C325" s="200">
        <v>0</v>
      </c>
      <c r="D325" s="200">
        <v>0</v>
      </c>
      <c r="E325" s="200">
        <v>0</v>
      </c>
    </row>
    <row r="326" spans="2:5">
      <c r="B326" s="214" t="s">
        <v>3598</v>
      </c>
      <c r="C326" s="200">
        <v>0</v>
      </c>
      <c r="D326" s="200">
        <v>0</v>
      </c>
      <c r="E326" s="200">
        <v>0</v>
      </c>
    </row>
    <row r="327" spans="2:5">
      <c r="B327" s="215" t="s">
        <v>2748</v>
      </c>
      <c r="C327" s="200">
        <v>4500310</v>
      </c>
      <c r="D327" s="200">
        <v>12617406</v>
      </c>
      <c r="E327" s="200">
        <v>10051584.199999999</v>
      </c>
    </row>
    <row r="328" spans="2:5">
      <c r="B328" s="214" t="s">
        <v>2749</v>
      </c>
      <c r="C328" s="200">
        <v>4500310</v>
      </c>
      <c r="D328" s="200">
        <v>12617406</v>
      </c>
      <c r="E328" s="200">
        <v>10051584.199999999</v>
      </c>
    </row>
    <row r="329" spans="2:5">
      <c r="B329" s="215" t="s">
        <v>3597</v>
      </c>
      <c r="C329" s="200">
        <v>0</v>
      </c>
      <c r="D329" s="200">
        <v>0</v>
      </c>
      <c r="E329" s="200">
        <v>0</v>
      </c>
    </row>
    <row r="330" spans="2:5">
      <c r="B330" s="214" t="s">
        <v>3596</v>
      </c>
      <c r="C330" s="200">
        <v>0</v>
      </c>
      <c r="D330" s="200">
        <v>0</v>
      </c>
      <c r="E330" s="200">
        <v>0</v>
      </c>
    </row>
    <row r="331" spans="2:5">
      <c r="B331" s="215" t="s">
        <v>3595</v>
      </c>
      <c r="C331" s="200">
        <v>0</v>
      </c>
      <c r="D331" s="200">
        <v>0</v>
      </c>
      <c r="E331" s="200">
        <v>0</v>
      </c>
    </row>
    <row r="332" spans="2:5">
      <c r="B332" s="214" t="s">
        <v>3594</v>
      </c>
      <c r="C332" s="200">
        <v>0</v>
      </c>
      <c r="D332" s="200">
        <v>0</v>
      </c>
      <c r="E332" s="200">
        <v>0</v>
      </c>
    </row>
    <row r="333" spans="2:5">
      <c r="B333" s="215" t="s">
        <v>3593</v>
      </c>
      <c r="C333" s="200">
        <v>0</v>
      </c>
      <c r="D333" s="200">
        <v>0</v>
      </c>
      <c r="E333" s="200">
        <v>0</v>
      </c>
    </row>
    <row r="334" spans="2:5">
      <c r="B334" s="214" t="s">
        <v>3592</v>
      </c>
      <c r="C334" s="200">
        <v>0</v>
      </c>
      <c r="D334" s="200">
        <v>0</v>
      </c>
      <c r="E334" s="200">
        <v>0</v>
      </c>
    </row>
    <row r="335" spans="2:5">
      <c r="B335" s="215" t="s">
        <v>4148</v>
      </c>
      <c r="C335" s="200">
        <v>0</v>
      </c>
      <c r="D335" s="200">
        <v>0</v>
      </c>
      <c r="E335" s="200">
        <v>0</v>
      </c>
    </row>
    <row r="336" spans="2:5">
      <c r="B336" s="214" t="s">
        <v>3591</v>
      </c>
      <c r="C336" s="200">
        <v>0</v>
      </c>
      <c r="D336" s="200">
        <v>0</v>
      </c>
      <c r="E336" s="200">
        <v>0</v>
      </c>
    </row>
    <row r="337" spans="2:5">
      <c r="B337" s="215" t="s">
        <v>1059</v>
      </c>
      <c r="C337" s="200">
        <v>82754281</v>
      </c>
      <c r="D337" s="200">
        <v>48069427.230000004</v>
      </c>
      <c r="E337" s="200">
        <v>48068737.599999994</v>
      </c>
    </row>
    <row r="338" spans="2:5">
      <c r="B338" s="214" t="s">
        <v>1060</v>
      </c>
      <c r="C338" s="200">
        <v>82754281</v>
      </c>
      <c r="D338" s="200">
        <v>48069427.230000004</v>
      </c>
      <c r="E338" s="200">
        <v>48068737.599999994</v>
      </c>
    </row>
    <row r="339" spans="2:5">
      <c r="B339" s="215" t="s">
        <v>4147</v>
      </c>
      <c r="C339" s="200">
        <v>0</v>
      </c>
      <c r="D339" s="200">
        <v>6462001</v>
      </c>
      <c r="E339" s="200">
        <v>0</v>
      </c>
    </row>
    <row r="340" spans="2:5">
      <c r="B340" s="214" t="s">
        <v>3095</v>
      </c>
      <c r="C340" s="200">
        <v>0</v>
      </c>
      <c r="D340" s="200">
        <v>6462001</v>
      </c>
      <c r="E340" s="200">
        <v>0</v>
      </c>
    </row>
    <row r="341" spans="2:5">
      <c r="B341" s="215" t="s">
        <v>3590</v>
      </c>
      <c r="C341" s="200">
        <v>0</v>
      </c>
      <c r="D341" s="200">
        <v>0</v>
      </c>
      <c r="E341" s="200">
        <v>0</v>
      </c>
    </row>
    <row r="342" spans="2:5">
      <c r="B342" s="214" t="s">
        <v>3589</v>
      </c>
      <c r="C342" s="200">
        <v>0</v>
      </c>
      <c r="D342" s="200">
        <v>0</v>
      </c>
      <c r="E342" s="200">
        <v>0</v>
      </c>
    </row>
    <row r="343" spans="2:5">
      <c r="B343" s="215" t="s">
        <v>3588</v>
      </c>
      <c r="C343" s="200">
        <v>0</v>
      </c>
      <c r="D343" s="200">
        <v>0</v>
      </c>
      <c r="E343" s="200">
        <v>0</v>
      </c>
    </row>
    <row r="344" spans="2:5">
      <c r="B344" s="214" t="s">
        <v>3587</v>
      </c>
      <c r="C344" s="200">
        <v>0</v>
      </c>
      <c r="D344" s="200">
        <v>0</v>
      </c>
      <c r="E344" s="200">
        <v>0</v>
      </c>
    </row>
    <row r="345" spans="2:5">
      <c r="B345" s="219" t="s">
        <v>283</v>
      </c>
      <c r="C345" s="218">
        <v>0</v>
      </c>
      <c r="D345" s="218">
        <v>1</v>
      </c>
      <c r="E345" s="218">
        <v>0</v>
      </c>
    </row>
    <row r="346" spans="2:5">
      <c r="B346" s="215" t="s">
        <v>2826</v>
      </c>
      <c r="C346" s="200">
        <v>0</v>
      </c>
      <c r="D346" s="200">
        <v>1</v>
      </c>
      <c r="E346" s="200">
        <v>0</v>
      </c>
    </row>
    <row r="347" spans="2:5">
      <c r="B347" s="214" t="s">
        <v>3230</v>
      </c>
      <c r="C347" s="200">
        <v>0</v>
      </c>
      <c r="D347" s="200">
        <v>1</v>
      </c>
      <c r="E347" s="200">
        <v>0</v>
      </c>
    </row>
    <row r="348" spans="2:5">
      <c r="B348" s="219" t="s">
        <v>298</v>
      </c>
      <c r="C348" s="218">
        <v>0</v>
      </c>
      <c r="D348" s="218">
        <v>9556820.4800000004</v>
      </c>
      <c r="E348" s="218">
        <v>0</v>
      </c>
    </row>
    <row r="349" spans="2:5">
      <c r="B349" s="215" t="s">
        <v>993</v>
      </c>
      <c r="C349" s="200">
        <v>0</v>
      </c>
      <c r="D349" s="200">
        <v>9556820.4800000004</v>
      </c>
      <c r="E349" s="200">
        <v>0</v>
      </c>
    </row>
    <row r="350" spans="2:5">
      <c r="B350" s="214" t="s">
        <v>994</v>
      </c>
      <c r="C350" s="200">
        <v>0</v>
      </c>
      <c r="D350" s="200">
        <v>9556820.4800000004</v>
      </c>
      <c r="E350" s="200">
        <v>0</v>
      </c>
    </row>
    <row r="351" spans="2:5">
      <c r="B351" s="219" t="s">
        <v>284</v>
      </c>
      <c r="C351" s="218">
        <v>328970565</v>
      </c>
      <c r="D351" s="218">
        <v>536085257.60999995</v>
      </c>
      <c r="E351" s="218">
        <v>396138047.88999999</v>
      </c>
    </row>
    <row r="352" spans="2:5">
      <c r="B352" s="215" t="s">
        <v>4146</v>
      </c>
      <c r="C352" s="200">
        <v>0</v>
      </c>
      <c r="D352" s="200">
        <v>211000000</v>
      </c>
      <c r="E352" s="200">
        <v>148072633.03</v>
      </c>
    </row>
    <row r="353" spans="2:5">
      <c r="B353" s="214" t="s">
        <v>4211</v>
      </c>
      <c r="C353" s="200">
        <v>0</v>
      </c>
      <c r="D353" s="200">
        <v>211000000</v>
      </c>
      <c r="E353" s="200">
        <v>148072633.03</v>
      </c>
    </row>
    <row r="354" spans="2:5">
      <c r="B354" s="215" t="s">
        <v>324</v>
      </c>
      <c r="C354" s="200">
        <v>328970565</v>
      </c>
      <c r="D354" s="200">
        <v>325085257.60999995</v>
      </c>
      <c r="E354" s="200">
        <v>248065414.86000001</v>
      </c>
    </row>
    <row r="355" spans="2:5">
      <c r="B355" s="214" t="s">
        <v>4211</v>
      </c>
      <c r="C355" s="200">
        <v>328970565</v>
      </c>
      <c r="D355" s="200">
        <v>325085257.60999995</v>
      </c>
      <c r="E355" s="200">
        <v>248065414.86000001</v>
      </c>
    </row>
    <row r="356" spans="2:5">
      <c r="B356" s="216" t="s">
        <v>325</v>
      </c>
      <c r="C356" s="200">
        <v>777689301</v>
      </c>
      <c r="D356" s="200">
        <v>860706426.55999994</v>
      </c>
      <c r="E356" s="200">
        <v>677511071.76999998</v>
      </c>
    </row>
    <row r="357" spans="2:5">
      <c r="B357" s="219" t="s">
        <v>281</v>
      </c>
      <c r="C357" s="218">
        <v>554005005</v>
      </c>
      <c r="D357" s="218">
        <v>450365685.49999994</v>
      </c>
      <c r="E357" s="218">
        <v>413769247.75999999</v>
      </c>
    </row>
    <row r="358" spans="2:5">
      <c r="B358" s="215" t="s">
        <v>1138</v>
      </c>
      <c r="C358" s="200">
        <v>4628889</v>
      </c>
      <c r="D358" s="200">
        <v>1</v>
      </c>
      <c r="E358" s="200">
        <v>0</v>
      </c>
    </row>
    <row r="359" spans="2:5">
      <c r="B359" s="214" t="s">
        <v>1139</v>
      </c>
      <c r="C359" s="200">
        <v>4628889</v>
      </c>
      <c r="D359" s="200">
        <v>1</v>
      </c>
      <c r="E359" s="200">
        <v>0</v>
      </c>
    </row>
    <row r="360" spans="2:5">
      <c r="B360" s="215" t="s">
        <v>4145</v>
      </c>
      <c r="C360" s="200">
        <v>6606206</v>
      </c>
      <c r="D360" s="200">
        <v>1</v>
      </c>
      <c r="E360" s="200">
        <v>0</v>
      </c>
    </row>
    <row r="361" spans="2:5">
      <c r="B361" s="214" t="s">
        <v>1140</v>
      </c>
      <c r="C361" s="200">
        <v>6606206</v>
      </c>
      <c r="D361" s="200">
        <v>1</v>
      </c>
      <c r="E361" s="200">
        <v>0</v>
      </c>
    </row>
    <row r="362" spans="2:5">
      <c r="B362" s="215" t="s">
        <v>4304</v>
      </c>
      <c r="C362" s="200">
        <v>0</v>
      </c>
      <c r="D362" s="200">
        <v>11694775.609999999</v>
      </c>
      <c r="E362" s="200">
        <v>9355820.4900000002</v>
      </c>
    </row>
    <row r="363" spans="2:5">
      <c r="B363" s="214" t="s">
        <v>4303</v>
      </c>
      <c r="C363" s="200">
        <v>0</v>
      </c>
      <c r="D363" s="200">
        <v>11694775.609999999</v>
      </c>
      <c r="E363" s="200">
        <v>9355820.4900000002</v>
      </c>
    </row>
    <row r="364" spans="2:5">
      <c r="B364" s="215" t="s">
        <v>2686</v>
      </c>
      <c r="C364" s="200">
        <v>9208476</v>
      </c>
      <c r="D364" s="200">
        <v>11739640.460000001</v>
      </c>
      <c r="E364" s="200">
        <v>11522077.130000001</v>
      </c>
    </row>
    <row r="365" spans="2:5">
      <c r="B365" s="214" t="s">
        <v>656</v>
      </c>
      <c r="C365" s="200">
        <v>9208476</v>
      </c>
      <c r="D365" s="200">
        <v>11739640.460000001</v>
      </c>
      <c r="E365" s="200">
        <v>11522077.130000001</v>
      </c>
    </row>
    <row r="366" spans="2:5">
      <c r="B366" s="215" t="s">
        <v>1141</v>
      </c>
      <c r="C366" s="200">
        <v>4628889</v>
      </c>
      <c r="D366" s="200">
        <v>1</v>
      </c>
      <c r="E366" s="200">
        <v>0</v>
      </c>
    </row>
    <row r="367" spans="2:5">
      <c r="B367" s="214" t="s">
        <v>1142</v>
      </c>
      <c r="C367" s="200">
        <v>4628889</v>
      </c>
      <c r="D367" s="200">
        <v>1</v>
      </c>
      <c r="E367" s="200">
        <v>0</v>
      </c>
    </row>
    <row r="368" spans="2:5">
      <c r="B368" s="215" t="s">
        <v>2687</v>
      </c>
      <c r="C368" s="200">
        <v>6606206</v>
      </c>
      <c r="D368" s="200">
        <v>2959796.92</v>
      </c>
      <c r="E368" s="200">
        <v>2959796.92</v>
      </c>
    </row>
    <row r="369" spans="2:5">
      <c r="B369" s="214" t="s">
        <v>1143</v>
      </c>
      <c r="C369" s="200">
        <v>6606206</v>
      </c>
      <c r="D369" s="200">
        <v>2959796.92</v>
      </c>
      <c r="E369" s="200">
        <v>2959796.92</v>
      </c>
    </row>
    <row r="370" spans="2:5">
      <c r="B370" s="215" t="s">
        <v>1144</v>
      </c>
      <c r="C370" s="200">
        <v>12403731</v>
      </c>
      <c r="D370" s="200">
        <v>4782242.71</v>
      </c>
      <c r="E370" s="200">
        <v>4782242.0199999996</v>
      </c>
    </row>
    <row r="371" spans="2:5">
      <c r="B371" s="214" t="s">
        <v>1145</v>
      </c>
      <c r="C371" s="200">
        <v>12403731</v>
      </c>
      <c r="D371" s="200">
        <v>4782242.71</v>
      </c>
      <c r="E371" s="200">
        <v>4782242.0199999996</v>
      </c>
    </row>
    <row r="372" spans="2:5">
      <c r="B372" s="215" t="s">
        <v>4144</v>
      </c>
      <c r="C372" s="200">
        <v>31420146</v>
      </c>
      <c r="D372" s="200">
        <v>11900000</v>
      </c>
      <c r="E372" s="200">
        <v>11899982.98</v>
      </c>
    </row>
    <row r="373" spans="2:5">
      <c r="B373" s="214" t="s">
        <v>2570</v>
      </c>
      <c r="C373" s="200">
        <v>31420146</v>
      </c>
      <c r="D373" s="200">
        <v>11900000</v>
      </c>
      <c r="E373" s="200">
        <v>11899982.98</v>
      </c>
    </row>
    <row r="374" spans="2:5">
      <c r="B374" s="215" t="s">
        <v>1146</v>
      </c>
      <c r="C374" s="200">
        <v>12403731</v>
      </c>
      <c r="D374" s="200">
        <v>4950413.79</v>
      </c>
      <c r="E374" s="200">
        <v>4950412.05</v>
      </c>
    </row>
    <row r="375" spans="2:5">
      <c r="B375" s="214" t="s">
        <v>1147</v>
      </c>
      <c r="C375" s="200">
        <v>12403731</v>
      </c>
      <c r="D375" s="200">
        <v>4950413.79</v>
      </c>
      <c r="E375" s="200">
        <v>4950412.05</v>
      </c>
    </row>
    <row r="376" spans="2:5">
      <c r="B376" s="215" t="s">
        <v>4143</v>
      </c>
      <c r="C376" s="200">
        <v>34454890</v>
      </c>
      <c r="D376" s="200">
        <v>21000000</v>
      </c>
      <c r="E376" s="200">
        <v>21000000</v>
      </c>
    </row>
    <row r="377" spans="2:5">
      <c r="B377" s="214" t="s">
        <v>2571</v>
      </c>
      <c r="C377" s="200">
        <v>34454890</v>
      </c>
      <c r="D377" s="200">
        <v>21000000</v>
      </c>
      <c r="E377" s="200">
        <v>21000000</v>
      </c>
    </row>
    <row r="378" spans="2:5">
      <c r="B378" s="215" t="s">
        <v>326</v>
      </c>
      <c r="C378" s="200">
        <v>3106903</v>
      </c>
      <c r="D378" s="200">
        <v>3899656</v>
      </c>
      <c r="E378" s="200">
        <v>0</v>
      </c>
    </row>
    <row r="379" spans="2:5">
      <c r="B379" s="214" t="s">
        <v>657</v>
      </c>
      <c r="C379" s="200">
        <v>3106903</v>
      </c>
      <c r="D379" s="200">
        <v>3899656</v>
      </c>
      <c r="E379" s="200">
        <v>0</v>
      </c>
    </row>
    <row r="380" spans="2:5">
      <c r="B380" s="215" t="s">
        <v>3294</v>
      </c>
      <c r="C380" s="200">
        <v>0</v>
      </c>
      <c r="D380" s="200">
        <v>2214742.88</v>
      </c>
      <c r="E380" s="200">
        <v>1990341.6</v>
      </c>
    </row>
    <row r="381" spans="2:5">
      <c r="B381" s="214" t="s">
        <v>3293</v>
      </c>
      <c r="C381" s="200">
        <v>0</v>
      </c>
      <c r="D381" s="200">
        <v>2214742.88</v>
      </c>
      <c r="E381" s="200">
        <v>1990341.6</v>
      </c>
    </row>
    <row r="382" spans="2:5">
      <c r="B382" s="215" t="s">
        <v>327</v>
      </c>
      <c r="C382" s="200">
        <v>9185398</v>
      </c>
      <c r="D382" s="200">
        <v>1.92</v>
      </c>
      <c r="E382" s="200">
        <v>0</v>
      </c>
    </row>
    <row r="383" spans="2:5">
      <c r="B383" s="214" t="s">
        <v>658</v>
      </c>
      <c r="C383" s="200">
        <v>9185398</v>
      </c>
      <c r="D383" s="200">
        <v>1.92</v>
      </c>
      <c r="E383" s="200">
        <v>0</v>
      </c>
    </row>
    <row r="384" spans="2:5">
      <c r="B384" s="215" t="s">
        <v>2129</v>
      </c>
      <c r="C384" s="200">
        <v>12576962</v>
      </c>
      <c r="D384" s="200">
        <v>2822495.23</v>
      </c>
      <c r="E384" s="200">
        <v>2822494.05</v>
      </c>
    </row>
    <row r="385" spans="2:5">
      <c r="B385" s="214" t="s">
        <v>2130</v>
      </c>
      <c r="C385" s="200">
        <v>12576962</v>
      </c>
      <c r="D385" s="200">
        <v>2822495.23</v>
      </c>
      <c r="E385" s="200">
        <v>2822494.05</v>
      </c>
    </row>
    <row r="386" spans="2:5">
      <c r="B386" s="215" t="s">
        <v>2131</v>
      </c>
      <c r="C386" s="200">
        <v>4802120</v>
      </c>
      <c r="D386" s="200">
        <v>1066746.18</v>
      </c>
      <c r="E386" s="200">
        <v>1066744.44</v>
      </c>
    </row>
    <row r="387" spans="2:5">
      <c r="B387" s="214" t="s">
        <v>2132</v>
      </c>
      <c r="C387" s="200">
        <v>4802120</v>
      </c>
      <c r="D387" s="200">
        <v>1066746.18</v>
      </c>
      <c r="E387" s="200">
        <v>1066744.44</v>
      </c>
    </row>
    <row r="388" spans="2:5">
      <c r="B388" s="215" t="s">
        <v>2133</v>
      </c>
      <c r="C388" s="200">
        <v>21904546</v>
      </c>
      <c r="D388" s="200">
        <v>5115150.16</v>
      </c>
      <c r="E388" s="200">
        <v>5115148.76</v>
      </c>
    </row>
    <row r="389" spans="2:5">
      <c r="B389" s="214" t="s">
        <v>2134</v>
      </c>
      <c r="C389" s="200">
        <v>21904546</v>
      </c>
      <c r="D389" s="200">
        <v>5115150.16</v>
      </c>
      <c r="E389" s="200">
        <v>5115148.76</v>
      </c>
    </row>
    <row r="390" spans="2:5">
      <c r="B390" s="215" t="s">
        <v>2135</v>
      </c>
      <c r="C390" s="200">
        <v>21904546</v>
      </c>
      <c r="D390" s="200">
        <v>4881402.83</v>
      </c>
      <c r="E390" s="200">
        <v>4881402.83</v>
      </c>
    </row>
    <row r="391" spans="2:5">
      <c r="B391" s="214" t="s">
        <v>2136</v>
      </c>
      <c r="C391" s="200">
        <v>21904546</v>
      </c>
      <c r="D391" s="200">
        <v>4881402.83</v>
      </c>
      <c r="E391" s="200">
        <v>4881402.83</v>
      </c>
    </row>
    <row r="392" spans="2:5">
      <c r="B392" s="215" t="s">
        <v>2137</v>
      </c>
      <c r="C392" s="200">
        <v>4802120</v>
      </c>
      <c r="D392" s="200">
        <v>1147209.83</v>
      </c>
      <c r="E392" s="200">
        <v>1147209.83</v>
      </c>
    </row>
    <row r="393" spans="2:5">
      <c r="B393" s="214" t="s">
        <v>2138</v>
      </c>
      <c r="C393" s="200">
        <v>4802120</v>
      </c>
      <c r="D393" s="200">
        <v>1147209.83</v>
      </c>
      <c r="E393" s="200">
        <v>1147209.83</v>
      </c>
    </row>
    <row r="394" spans="2:5">
      <c r="B394" s="215" t="s">
        <v>2139</v>
      </c>
      <c r="C394" s="200">
        <v>11289410</v>
      </c>
      <c r="D394" s="200">
        <v>2687634.51</v>
      </c>
      <c r="E394" s="200">
        <v>2520504.38</v>
      </c>
    </row>
    <row r="395" spans="2:5">
      <c r="B395" s="214" t="s">
        <v>2140</v>
      </c>
      <c r="C395" s="200">
        <v>11289410</v>
      </c>
      <c r="D395" s="200">
        <v>2687634.51</v>
      </c>
      <c r="E395" s="200">
        <v>2520504.38</v>
      </c>
    </row>
    <row r="396" spans="2:5">
      <c r="B396" s="215" t="s">
        <v>2141</v>
      </c>
      <c r="C396" s="200">
        <v>21904546</v>
      </c>
      <c r="D396" s="200">
        <v>1.57</v>
      </c>
      <c r="E396" s="200">
        <v>0</v>
      </c>
    </row>
    <row r="397" spans="2:5">
      <c r="B397" s="214" t="s">
        <v>2142</v>
      </c>
      <c r="C397" s="200">
        <v>21904546</v>
      </c>
      <c r="D397" s="200">
        <v>1.57</v>
      </c>
      <c r="E397" s="200">
        <v>0</v>
      </c>
    </row>
    <row r="398" spans="2:5">
      <c r="B398" s="215" t="s">
        <v>4142</v>
      </c>
      <c r="C398" s="200">
        <v>11289410</v>
      </c>
      <c r="D398" s="200">
        <v>1.17</v>
      </c>
      <c r="E398" s="200">
        <v>0</v>
      </c>
    </row>
    <row r="399" spans="2:5">
      <c r="B399" s="214" t="s">
        <v>2143</v>
      </c>
      <c r="C399" s="200">
        <v>11289410</v>
      </c>
      <c r="D399" s="200">
        <v>1.17</v>
      </c>
      <c r="E399" s="200">
        <v>0</v>
      </c>
    </row>
    <row r="400" spans="2:5">
      <c r="B400" s="215" t="s">
        <v>328</v>
      </c>
      <c r="C400" s="200">
        <v>142958695</v>
      </c>
      <c r="D400" s="200">
        <v>253052410</v>
      </c>
      <c r="E400" s="200">
        <v>242721591.69</v>
      </c>
    </row>
    <row r="401" spans="2:5">
      <c r="B401" s="214" t="s">
        <v>659</v>
      </c>
      <c r="C401" s="200">
        <v>142958695</v>
      </c>
      <c r="D401" s="200">
        <v>253052410</v>
      </c>
      <c r="E401" s="200">
        <v>242721591.69</v>
      </c>
    </row>
    <row r="402" spans="2:5">
      <c r="B402" s="215" t="s">
        <v>2144</v>
      </c>
      <c r="C402" s="200">
        <v>6779437</v>
      </c>
      <c r="D402" s="200">
        <v>1.53</v>
      </c>
      <c r="E402" s="200">
        <v>0</v>
      </c>
    </row>
    <row r="403" spans="2:5">
      <c r="B403" s="214" t="s">
        <v>2145</v>
      </c>
      <c r="C403" s="200">
        <v>6779437</v>
      </c>
      <c r="D403" s="200">
        <v>1.53</v>
      </c>
      <c r="E403" s="200">
        <v>0</v>
      </c>
    </row>
    <row r="404" spans="2:5">
      <c r="B404" s="215" t="s">
        <v>2146</v>
      </c>
      <c r="C404" s="200">
        <v>12576962</v>
      </c>
      <c r="D404" s="200">
        <v>202396.77</v>
      </c>
      <c r="E404" s="200">
        <v>0</v>
      </c>
    </row>
    <row r="405" spans="2:5">
      <c r="B405" s="214" t="s">
        <v>2147</v>
      </c>
      <c r="C405" s="200">
        <v>12576962</v>
      </c>
      <c r="D405" s="200">
        <v>202396.77</v>
      </c>
      <c r="E405" s="200">
        <v>0</v>
      </c>
    </row>
    <row r="406" spans="2:5">
      <c r="B406" s="215" t="s">
        <v>2688</v>
      </c>
      <c r="C406" s="200">
        <v>12576962</v>
      </c>
      <c r="D406" s="200">
        <v>6301000</v>
      </c>
      <c r="E406" s="200">
        <v>0</v>
      </c>
    </row>
    <row r="407" spans="2:5">
      <c r="B407" s="214" t="s">
        <v>2148</v>
      </c>
      <c r="C407" s="200">
        <v>12576962</v>
      </c>
      <c r="D407" s="200">
        <v>6301000</v>
      </c>
      <c r="E407" s="200">
        <v>0</v>
      </c>
    </row>
    <row r="408" spans="2:5">
      <c r="B408" s="215" t="s">
        <v>2149</v>
      </c>
      <c r="C408" s="200">
        <v>12576962</v>
      </c>
      <c r="D408" s="200">
        <v>4676634.96</v>
      </c>
      <c r="E408" s="200">
        <v>2829816.16</v>
      </c>
    </row>
    <row r="409" spans="2:5">
      <c r="B409" s="214" t="s">
        <v>2150</v>
      </c>
      <c r="C409" s="200">
        <v>12576962</v>
      </c>
      <c r="D409" s="200">
        <v>4676634.96</v>
      </c>
      <c r="E409" s="200">
        <v>2829816.16</v>
      </c>
    </row>
    <row r="410" spans="2:5">
      <c r="B410" s="215" t="s">
        <v>3586</v>
      </c>
      <c r="C410" s="200">
        <v>0</v>
      </c>
      <c r="D410" s="200">
        <v>0</v>
      </c>
      <c r="E410" s="200">
        <v>0</v>
      </c>
    </row>
    <row r="411" spans="2:5">
      <c r="B411" s="214" t="s">
        <v>3585</v>
      </c>
      <c r="C411" s="200">
        <v>0</v>
      </c>
      <c r="D411" s="200">
        <v>0</v>
      </c>
      <c r="E411" s="200">
        <v>0</v>
      </c>
    </row>
    <row r="412" spans="2:5">
      <c r="B412" s="215" t="s">
        <v>4302</v>
      </c>
      <c r="C412" s="200">
        <v>0</v>
      </c>
      <c r="D412" s="200">
        <v>7645084.6100000003</v>
      </c>
      <c r="E412" s="200">
        <v>0</v>
      </c>
    </row>
    <row r="413" spans="2:5">
      <c r="B413" s="214" t="s">
        <v>4301</v>
      </c>
      <c r="C413" s="200">
        <v>0</v>
      </c>
      <c r="D413" s="200">
        <v>7645084.6100000003</v>
      </c>
      <c r="E413" s="200">
        <v>0</v>
      </c>
    </row>
    <row r="414" spans="2:5">
      <c r="B414" s="214" t="s">
        <v>3584</v>
      </c>
      <c r="C414" s="200">
        <v>0</v>
      </c>
      <c r="D414" s="200">
        <v>0</v>
      </c>
      <c r="E414" s="200">
        <v>0</v>
      </c>
    </row>
    <row r="415" spans="2:5">
      <c r="B415" s="215" t="s">
        <v>3583</v>
      </c>
      <c r="C415" s="200">
        <v>0</v>
      </c>
      <c r="D415" s="200">
        <v>0</v>
      </c>
      <c r="E415" s="200">
        <v>0</v>
      </c>
    </row>
    <row r="416" spans="2:5">
      <c r="B416" s="214" t="s">
        <v>3582</v>
      </c>
      <c r="C416" s="200">
        <v>0</v>
      </c>
      <c r="D416" s="200">
        <v>0</v>
      </c>
      <c r="E416" s="200">
        <v>0</v>
      </c>
    </row>
    <row r="417" spans="2:5">
      <c r="B417" s="215" t="s">
        <v>3581</v>
      </c>
      <c r="C417" s="200">
        <v>0</v>
      </c>
      <c r="D417" s="200">
        <v>0</v>
      </c>
      <c r="E417" s="200">
        <v>0</v>
      </c>
    </row>
    <row r="418" spans="2:5">
      <c r="B418" s="214" t="s">
        <v>3580</v>
      </c>
      <c r="C418" s="200">
        <v>0</v>
      </c>
      <c r="D418" s="200">
        <v>0</v>
      </c>
      <c r="E418" s="200">
        <v>0</v>
      </c>
    </row>
    <row r="419" spans="2:5">
      <c r="B419" s="215" t="s">
        <v>3579</v>
      </c>
      <c r="C419" s="200">
        <v>0</v>
      </c>
      <c r="D419" s="200">
        <v>0</v>
      </c>
      <c r="E419" s="200">
        <v>0</v>
      </c>
    </row>
    <row r="420" spans="2:5">
      <c r="B420" s="214" t="s">
        <v>3578</v>
      </c>
      <c r="C420" s="200">
        <v>0</v>
      </c>
      <c r="D420" s="200">
        <v>0</v>
      </c>
      <c r="E420" s="200">
        <v>0</v>
      </c>
    </row>
    <row r="421" spans="2:5">
      <c r="B421" s="215" t="s">
        <v>329</v>
      </c>
      <c r="C421" s="200">
        <v>402104</v>
      </c>
      <c r="D421" s="200">
        <v>1712679</v>
      </c>
      <c r="E421" s="200">
        <v>0</v>
      </c>
    </row>
    <row r="422" spans="2:5">
      <c r="B422" s="214" t="s">
        <v>660</v>
      </c>
      <c r="C422" s="200">
        <v>402104</v>
      </c>
      <c r="D422" s="200">
        <v>1712679</v>
      </c>
      <c r="E422" s="200">
        <v>0</v>
      </c>
    </row>
    <row r="423" spans="2:5">
      <c r="B423" s="215" t="s">
        <v>4141</v>
      </c>
      <c r="C423" s="200">
        <v>68254708</v>
      </c>
      <c r="D423" s="200">
        <v>44655272.07</v>
      </c>
      <c r="E423" s="200">
        <v>43603453.480000004</v>
      </c>
    </row>
    <row r="424" spans="2:5">
      <c r="B424" s="214" t="s">
        <v>2572</v>
      </c>
      <c r="C424" s="200">
        <v>68254708</v>
      </c>
      <c r="D424" s="200">
        <v>44655272.07</v>
      </c>
      <c r="E424" s="200">
        <v>43603453.480000004</v>
      </c>
    </row>
    <row r="425" spans="2:5">
      <c r="B425" s="215" t="s">
        <v>2573</v>
      </c>
      <c r="C425" s="200">
        <v>17816413</v>
      </c>
      <c r="D425" s="200">
        <v>9844376</v>
      </c>
      <c r="E425" s="200">
        <v>9716259</v>
      </c>
    </row>
    <row r="426" spans="2:5">
      <c r="B426" s="214" t="s">
        <v>2574</v>
      </c>
      <c r="C426" s="200">
        <v>17816413</v>
      </c>
      <c r="D426" s="200">
        <v>9844376</v>
      </c>
      <c r="E426" s="200">
        <v>9716259</v>
      </c>
    </row>
    <row r="427" spans="2:5">
      <c r="B427" s="215" t="s">
        <v>330</v>
      </c>
      <c r="C427" s="200">
        <v>1504759</v>
      </c>
      <c r="D427" s="200">
        <v>1504759</v>
      </c>
      <c r="E427" s="200">
        <v>980291.3</v>
      </c>
    </row>
    <row r="428" spans="2:5">
      <c r="B428" s="214" t="s">
        <v>661</v>
      </c>
      <c r="C428" s="200">
        <v>1504759</v>
      </c>
      <c r="D428" s="200">
        <v>1504759</v>
      </c>
      <c r="E428" s="200">
        <v>980291.3</v>
      </c>
    </row>
    <row r="429" spans="2:5">
      <c r="B429" s="215" t="s">
        <v>1061</v>
      </c>
      <c r="C429" s="200">
        <v>33430878</v>
      </c>
      <c r="D429" s="200">
        <v>26152032.66</v>
      </c>
      <c r="E429" s="200">
        <v>26151017.84</v>
      </c>
    </row>
    <row r="430" spans="2:5">
      <c r="B430" s="214" t="s">
        <v>1062</v>
      </c>
      <c r="C430" s="200">
        <v>33430878</v>
      </c>
      <c r="D430" s="200">
        <v>26152032.66</v>
      </c>
      <c r="E430" s="200">
        <v>26151017.84</v>
      </c>
    </row>
    <row r="431" spans="2:5">
      <c r="B431" s="215" t="s">
        <v>3292</v>
      </c>
      <c r="C431" s="200">
        <v>0</v>
      </c>
      <c r="D431" s="200">
        <v>1757124.13</v>
      </c>
      <c r="E431" s="200">
        <v>1752640.8099999998</v>
      </c>
    </row>
    <row r="432" spans="2:5">
      <c r="B432" s="214" t="s">
        <v>3291</v>
      </c>
      <c r="C432" s="200">
        <v>0</v>
      </c>
      <c r="D432" s="200">
        <v>1757124.13</v>
      </c>
      <c r="E432" s="200">
        <v>1752640.8099999998</v>
      </c>
    </row>
    <row r="433" spans="2:5">
      <c r="B433" s="219" t="s">
        <v>283</v>
      </c>
      <c r="C433" s="218">
        <v>0</v>
      </c>
      <c r="D433" s="218">
        <v>46392165</v>
      </c>
      <c r="E433" s="218">
        <v>46392165</v>
      </c>
    </row>
    <row r="434" spans="2:5">
      <c r="B434" s="215" t="s">
        <v>3229</v>
      </c>
      <c r="C434" s="200">
        <v>0</v>
      </c>
      <c r="D434" s="200">
        <v>46392165</v>
      </c>
      <c r="E434" s="200">
        <v>46392165</v>
      </c>
    </row>
    <row r="435" spans="2:5">
      <c r="B435" s="214" t="s">
        <v>3228</v>
      </c>
      <c r="C435" s="200">
        <v>0</v>
      </c>
      <c r="D435" s="200">
        <v>46392165</v>
      </c>
      <c r="E435" s="200">
        <v>46392165</v>
      </c>
    </row>
    <row r="436" spans="2:5">
      <c r="B436" s="219" t="s">
        <v>298</v>
      </c>
      <c r="C436" s="218">
        <v>0</v>
      </c>
      <c r="D436" s="218">
        <v>133818557.59</v>
      </c>
      <c r="E436" s="218">
        <v>24508557.59</v>
      </c>
    </row>
    <row r="437" spans="2:5">
      <c r="B437" s="215" t="s">
        <v>3290</v>
      </c>
      <c r="C437" s="200">
        <v>0</v>
      </c>
      <c r="D437" s="200">
        <v>133818557.59</v>
      </c>
      <c r="E437" s="200">
        <v>24508557.59</v>
      </c>
    </row>
    <row r="438" spans="2:5">
      <c r="B438" s="214" t="s">
        <v>3289</v>
      </c>
      <c r="C438" s="200">
        <v>0</v>
      </c>
      <c r="D438" s="200">
        <v>133818557.59</v>
      </c>
      <c r="E438" s="200">
        <v>24508557.59</v>
      </c>
    </row>
    <row r="439" spans="2:5">
      <c r="B439" s="219" t="s">
        <v>284</v>
      </c>
      <c r="C439" s="218">
        <v>223684296</v>
      </c>
      <c r="D439" s="218">
        <v>230130018.47</v>
      </c>
      <c r="E439" s="218">
        <v>192841101.41999999</v>
      </c>
    </row>
    <row r="440" spans="2:5">
      <c r="B440" s="215" t="s">
        <v>324</v>
      </c>
      <c r="C440" s="200">
        <v>223684296</v>
      </c>
      <c r="D440" s="200">
        <v>230130018.47</v>
      </c>
      <c r="E440" s="200">
        <v>192841101.41999999</v>
      </c>
    </row>
    <row r="441" spans="2:5">
      <c r="B441" s="214" t="s">
        <v>4211</v>
      </c>
      <c r="C441" s="200">
        <v>223684296</v>
      </c>
      <c r="D441" s="200">
        <v>230130018.47</v>
      </c>
      <c r="E441" s="200">
        <v>192841101.41999999</v>
      </c>
    </row>
    <row r="442" spans="2:5">
      <c r="B442" s="216" t="s">
        <v>286</v>
      </c>
      <c r="C442" s="200">
        <v>948369693</v>
      </c>
      <c r="D442" s="200">
        <v>1155233712.1100001</v>
      </c>
      <c r="E442" s="200">
        <v>625359502.69999993</v>
      </c>
    </row>
    <row r="443" spans="2:5">
      <c r="B443" s="219" t="s">
        <v>281</v>
      </c>
      <c r="C443" s="218">
        <v>667576710</v>
      </c>
      <c r="D443" s="218">
        <v>573352088.18000007</v>
      </c>
      <c r="E443" s="218">
        <v>267502060.90000001</v>
      </c>
    </row>
    <row r="444" spans="2:5">
      <c r="B444" s="215" t="s">
        <v>4199</v>
      </c>
      <c r="C444" s="200">
        <v>0</v>
      </c>
      <c r="D444" s="200">
        <v>3069020.37</v>
      </c>
      <c r="E444" s="200">
        <v>0</v>
      </c>
    </row>
    <row r="445" spans="2:5">
      <c r="B445" s="214" t="s">
        <v>4198</v>
      </c>
      <c r="C445" s="200">
        <v>0</v>
      </c>
      <c r="D445" s="200">
        <v>3069020.37</v>
      </c>
      <c r="E445" s="200">
        <v>0</v>
      </c>
    </row>
    <row r="446" spans="2:5">
      <c r="B446" s="215" t="s">
        <v>4300</v>
      </c>
      <c r="C446" s="200">
        <v>0</v>
      </c>
      <c r="D446" s="200">
        <v>6136164</v>
      </c>
      <c r="E446" s="200">
        <v>0</v>
      </c>
    </row>
    <row r="447" spans="2:5">
      <c r="B447" s="214" t="s">
        <v>4299</v>
      </c>
      <c r="C447" s="200">
        <v>0</v>
      </c>
      <c r="D447" s="200">
        <v>6136164</v>
      </c>
      <c r="E447" s="200">
        <v>0</v>
      </c>
    </row>
    <row r="448" spans="2:5">
      <c r="B448" s="215" t="s">
        <v>331</v>
      </c>
      <c r="C448" s="200">
        <v>7441709</v>
      </c>
      <c r="D448" s="200">
        <v>8101561</v>
      </c>
      <c r="E448" s="200">
        <v>3619223.26</v>
      </c>
    </row>
    <row r="449" spans="2:5">
      <c r="B449" s="214" t="s">
        <v>662</v>
      </c>
      <c r="C449" s="200">
        <v>7441709</v>
      </c>
      <c r="D449" s="200">
        <v>8101561</v>
      </c>
      <c r="E449" s="200">
        <v>3619223.26</v>
      </c>
    </row>
    <row r="450" spans="2:5">
      <c r="B450" s="215" t="s">
        <v>4197</v>
      </c>
      <c r="C450" s="200">
        <v>0</v>
      </c>
      <c r="D450" s="200">
        <v>2533425.46</v>
      </c>
      <c r="E450" s="200">
        <v>0</v>
      </c>
    </row>
    <row r="451" spans="2:5">
      <c r="B451" s="214" t="s">
        <v>4196</v>
      </c>
      <c r="C451" s="200">
        <v>0</v>
      </c>
      <c r="D451" s="200">
        <v>2533425.46</v>
      </c>
      <c r="E451" s="200">
        <v>0</v>
      </c>
    </row>
    <row r="452" spans="2:5">
      <c r="B452" s="215" t="s">
        <v>4140</v>
      </c>
      <c r="C452" s="200">
        <v>15235193</v>
      </c>
      <c r="D452" s="200">
        <v>9086912</v>
      </c>
      <c r="E452" s="200">
        <v>8000000</v>
      </c>
    </row>
    <row r="453" spans="2:5">
      <c r="B453" s="214" t="s">
        <v>2575</v>
      </c>
      <c r="C453" s="200">
        <v>15235193</v>
      </c>
      <c r="D453" s="200">
        <v>9086912</v>
      </c>
      <c r="E453" s="200">
        <v>8000000</v>
      </c>
    </row>
    <row r="454" spans="2:5">
      <c r="B454" s="215" t="s">
        <v>4139</v>
      </c>
      <c r="C454" s="200">
        <v>10000000</v>
      </c>
      <c r="D454" s="200">
        <v>41513903.989999995</v>
      </c>
      <c r="E454" s="200">
        <v>20444449.75</v>
      </c>
    </row>
    <row r="455" spans="2:5">
      <c r="B455" s="214" t="s">
        <v>995</v>
      </c>
      <c r="C455" s="200">
        <v>10000000</v>
      </c>
      <c r="D455" s="200">
        <v>41513903.989999995</v>
      </c>
      <c r="E455" s="200">
        <v>20444449.75</v>
      </c>
    </row>
    <row r="456" spans="2:5">
      <c r="B456" s="215" t="s">
        <v>332</v>
      </c>
      <c r="C456" s="200">
        <v>11834423</v>
      </c>
      <c r="D456" s="200">
        <v>12391695</v>
      </c>
      <c r="E456" s="200">
        <v>12391693.619999999</v>
      </c>
    </row>
    <row r="457" spans="2:5">
      <c r="B457" s="214" t="s">
        <v>663</v>
      </c>
      <c r="C457" s="200">
        <v>11834423</v>
      </c>
      <c r="D457" s="200">
        <v>12391695</v>
      </c>
      <c r="E457" s="200">
        <v>12391693.619999999</v>
      </c>
    </row>
    <row r="458" spans="2:5">
      <c r="B458" s="215" t="s">
        <v>4138</v>
      </c>
      <c r="C458" s="200">
        <v>33937524</v>
      </c>
      <c r="D458" s="200">
        <v>57195302.689999998</v>
      </c>
      <c r="E458" s="200">
        <v>19440776.690000001</v>
      </c>
    </row>
    <row r="459" spans="2:5">
      <c r="B459" s="214" t="s">
        <v>2576</v>
      </c>
      <c r="C459" s="200">
        <v>33937524</v>
      </c>
      <c r="D459" s="200">
        <v>57195302.689999998</v>
      </c>
      <c r="E459" s="200">
        <v>19440776.690000001</v>
      </c>
    </row>
    <row r="460" spans="2:5">
      <c r="B460" s="215" t="s">
        <v>2689</v>
      </c>
      <c r="C460" s="200">
        <v>10000000</v>
      </c>
      <c r="D460" s="200">
        <v>15841971.9</v>
      </c>
      <c r="E460" s="200">
        <v>8550034.6899999995</v>
      </c>
    </row>
    <row r="461" spans="2:5">
      <c r="B461" s="214" t="s">
        <v>996</v>
      </c>
      <c r="C461" s="200">
        <v>10000000</v>
      </c>
      <c r="D461" s="200">
        <v>5384426.9000000004</v>
      </c>
      <c r="E461" s="200">
        <v>4007159.38</v>
      </c>
    </row>
    <row r="462" spans="2:5">
      <c r="B462" s="214" t="s">
        <v>3227</v>
      </c>
      <c r="C462" s="200">
        <v>0</v>
      </c>
      <c r="D462" s="200">
        <v>10457545</v>
      </c>
      <c r="E462" s="200">
        <v>4542875.3099999996</v>
      </c>
    </row>
    <row r="463" spans="2:5">
      <c r="B463" s="215" t="s">
        <v>4137</v>
      </c>
      <c r="C463" s="200">
        <v>28339230</v>
      </c>
      <c r="D463" s="200">
        <v>63442.080000000002</v>
      </c>
      <c r="E463" s="200">
        <v>0</v>
      </c>
    </row>
    <row r="464" spans="2:5">
      <c r="B464" s="214" t="s">
        <v>664</v>
      </c>
      <c r="C464" s="200">
        <v>28339230</v>
      </c>
      <c r="D464" s="200">
        <v>63442.080000000002</v>
      </c>
      <c r="E464" s="200">
        <v>0</v>
      </c>
    </row>
    <row r="465" spans="2:5">
      <c r="B465" s="215" t="s">
        <v>333</v>
      </c>
      <c r="C465" s="200">
        <v>21792574</v>
      </c>
      <c r="D465" s="200">
        <v>121792574</v>
      </c>
      <c r="E465" s="200">
        <v>4217527.25</v>
      </c>
    </row>
    <row r="466" spans="2:5">
      <c r="B466" s="214" t="s">
        <v>665</v>
      </c>
      <c r="C466" s="200">
        <v>21792574</v>
      </c>
      <c r="D466" s="200">
        <v>121792574</v>
      </c>
      <c r="E466" s="200">
        <v>4217527.25</v>
      </c>
    </row>
    <row r="467" spans="2:5">
      <c r="B467" s="215" t="s">
        <v>1148</v>
      </c>
      <c r="C467" s="200">
        <v>6606206</v>
      </c>
      <c r="D467" s="200">
        <v>0</v>
      </c>
      <c r="E467" s="200">
        <v>0</v>
      </c>
    </row>
    <row r="468" spans="2:5">
      <c r="B468" s="214" t="s">
        <v>1149</v>
      </c>
      <c r="C468" s="200">
        <v>6606206</v>
      </c>
      <c r="D468" s="200">
        <v>0</v>
      </c>
      <c r="E468" s="200">
        <v>0</v>
      </c>
    </row>
    <row r="469" spans="2:5">
      <c r="B469" s="215" t="s">
        <v>1150</v>
      </c>
      <c r="C469" s="200">
        <v>11116179</v>
      </c>
      <c r="D469" s="200">
        <v>1.37</v>
      </c>
      <c r="E469" s="200">
        <v>0</v>
      </c>
    </row>
    <row r="470" spans="2:5">
      <c r="B470" s="214" t="s">
        <v>1151</v>
      </c>
      <c r="C470" s="200">
        <v>11116179</v>
      </c>
      <c r="D470" s="200">
        <v>1.37</v>
      </c>
      <c r="E470" s="200">
        <v>0</v>
      </c>
    </row>
    <row r="471" spans="2:5">
      <c r="B471" s="215" t="s">
        <v>1152</v>
      </c>
      <c r="C471" s="200">
        <v>11116179</v>
      </c>
      <c r="D471" s="200">
        <v>1.37</v>
      </c>
      <c r="E471" s="200">
        <v>0</v>
      </c>
    </row>
    <row r="472" spans="2:5">
      <c r="B472" s="214" t="s">
        <v>1153</v>
      </c>
      <c r="C472" s="200">
        <v>11116179</v>
      </c>
      <c r="D472" s="200">
        <v>1.37</v>
      </c>
      <c r="E472" s="200">
        <v>0</v>
      </c>
    </row>
    <row r="473" spans="2:5">
      <c r="B473" s="215" t="s">
        <v>1154</v>
      </c>
      <c r="C473" s="200">
        <v>11116179</v>
      </c>
      <c r="D473" s="200">
        <v>1.37</v>
      </c>
      <c r="E473" s="200">
        <v>0</v>
      </c>
    </row>
    <row r="474" spans="2:5">
      <c r="B474" s="214" t="s">
        <v>1155</v>
      </c>
      <c r="C474" s="200">
        <v>11116179</v>
      </c>
      <c r="D474" s="200">
        <v>1.37</v>
      </c>
      <c r="E474" s="200">
        <v>0</v>
      </c>
    </row>
    <row r="475" spans="2:5">
      <c r="B475" s="215" t="s">
        <v>1156</v>
      </c>
      <c r="C475" s="200">
        <v>12403731</v>
      </c>
      <c r="D475" s="200">
        <v>5330742.71</v>
      </c>
      <c r="E475" s="200">
        <v>4591953.34</v>
      </c>
    </row>
    <row r="476" spans="2:5">
      <c r="B476" s="214" t="s">
        <v>1157</v>
      </c>
      <c r="C476" s="200">
        <v>12403731</v>
      </c>
      <c r="D476" s="200">
        <v>5330742.71</v>
      </c>
      <c r="E476" s="200">
        <v>4591953.34</v>
      </c>
    </row>
    <row r="477" spans="2:5">
      <c r="B477" s="215" t="s">
        <v>1158</v>
      </c>
      <c r="C477" s="200">
        <v>4628889</v>
      </c>
      <c r="D477" s="200">
        <v>1</v>
      </c>
      <c r="E477" s="200">
        <v>0</v>
      </c>
    </row>
    <row r="478" spans="2:5">
      <c r="B478" s="214" t="s">
        <v>1159</v>
      </c>
      <c r="C478" s="200">
        <v>4628889</v>
      </c>
      <c r="D478" s="200">
        <v>1</v>
      </c>
      <c r="E478" s="200">
        <v>0</v>
      </c>
    </row>
    <row r="479" spans="2:5">
      <c r="B479" s="215" t="s">
        <v>1160</v>
      </c>
      <c r="C479" s="200">
        <v>4628889</v>
      </c>
      <c r="D479" s="200">
        <v>1</v>
      </c>
      <c r="E479" s="200">
        <v>0</v>
      </c>
    </row>
    <row r="480" spans="2:5">
      <c r="B480" s="214" t="s">
        <v>1161</v>
      </c>
      <c r="C480" s="200">
        <v>4628889</v>
      </c>
      <c r="D480" s="200">
        <v>1</v>
      </c>
      <c r="E480" s="200">
        <v>0</v>
      </c>
    </row>
    <row r="481" spans="2:5">
      <c r="B481" s="215" t="s">
        <v>1162</v>
      </c>
      <c r="C481" s="200">
        <v>11116179</v>
      </c>
      <c r="D481" s="200">
        <v>0</v>
      </c>
      <c r="E481" s="200">
        <v>0</v>
      </c>
    </row>
    <row r="482" spans="2:5">
      <c r="B482" s="214" t="s">
        <v>1163</v>
      </c>
      <c r="C482" s="200">
        <v>11116179</v>
      </c>
      <c r="D482" s="200">
        <v>0</v>
      </c>
      <c r="E482" s="200">
        <v>0</v>
      </c>
    </row>
    <row r="483" spans="2:5">
      <c r="B483" s="215" t="s">
        <v>1164</v>
      </c>
      <c r="C483" s="200">
        <v>12403731</v>
      </c>
      <c r="D483" s="200">
        <v>1</v>
      </c>
      <c r="E483" s="200">
        <v>0</v>
      </c>
    </row>
    <row r="484" spans="2:5">
      <c r="B484" s="214" t="s">
        <v>1165</v>
      </c>
      <c r="C484" s="200">
        <v>12403731</v>
      </c>
      <c r="D484" s="200">
        <v>1</v>
      </c>
      <c r="E484" s="200">
        <v>0</v>
      </c>
    </row>
    <row r="485" spans="2:5">
      <c r="B485" s="215" t="s">
        <v>1405</v>
      </c>
      <c r="C485" s="200">
        <v>6779437</v>
      </c>
      <c r="D485" s="200">
        <v>1539962.66</v>
      </c>
      <c r="E485" s="200">
        <v>1539961.66</v>
      </c>
    </row>
    <row r="486" spans="2:5">
      <c r="B486" s="214" t="s">
        <v>1406</v>
      </c>
      <c r="C486" s="200">
        <v>6779437</v>
      </c>
      <c r="D486" s="200">
        <v>1539962.66</v>
      </c>
      <c r="E486" s="200">
        <v>1539961.66</v>
      </c>
    </row>
    <row r="487" spans="2:5">
      <c r="B487" s="215" t="s">
        <v>4136</v>
      </c>
      <c r="C487" s="200">
        <v>11289410</v>
      </c>
      <c r="D487" s="200">
        <v>2482056.9500000002</v>
      </c>
      <c r="E487" s="200">
        <v>2482056.9500000002</v>
      </c>
    </row>
    <row r="488" spans="2:5">
      <c r="B488" s="214" t="s">
        <v>1407</v>
      </c>
      <c r="C488" s="200">
        <v>11289410</v>
      </c>
      <c r="D488" s="200">
        <v>2482056.9500000002</v>
      </c>
      <c r="E488" s="200">
        <v>2482056.9500000002</v>
      </c>
    </row>
    <row r="489" spans="2:5">
      <c r="B489" s="215" t="s">
        <v>334</v>
      </c>
      <c r="C489" s="200">
        <v>12204671</v>
      </c>
      <c r="D489" s="200">
        <v>10000000</v>
      </c>
      <c r="E489" s="200">
        <v>10000000</v>
      </c>
    </row>
    <row r="490" spans="2:5">
      <c r="B490" s="214" t="s">
        <v>666</v>
      </c>
      <c r="C490" s="200">
        <v>12204671</v>
      </c>
      <c r="D490" s="200">
        <v>10000000</v>
      </c>
      <c r="E490" s="200">
        <v>10000000</v>
      </c>
    </row>
    <row r="491" spans="2:5">
      <c r="B491" s="215" t="s">
        <v>4135</v>
      </c>
      <c r="C491" s="200">
        <v>11289410</v>
      </c>
      <c r="D491" s="200">
        <v>2540105.94</v>
      </c>
      <c r="E491" s="200">
        <v>2540104.1800000002</v>
      </c>
    </row>
    <row r="492" spans="2:5">
      <c r="B492" s="214" t="s">
        <v>1408</v>
      </c>
      <c r="C492" s="200">
        <v>11289410</v>
      </c>
      <c r="D492" s="200">
        <v>2540105.94</v>
      </c>
      <c r="E492" s="200">
        <v>2540104.1800000002</v>
      </c>
    </row>
    <row r="493" spans="2:5">
      <c r="B493" s="215" t="s">
        <v>972</v>
      </c>
      <c r="C493" s="200">
        <v>10896287</v>
      </c>
      <c r="D493" s="200">
        <v>10896287</v>
      </c>
      <c r="E493" s="200">
        <v>0</v>
      </c>
    </row>
    <row r="494" spans="2:5">
      <c r="B494" s="214" t="s">
        <v>973</v>
      </c>
      <c r="C494" s="200">
        <v>10896287</v>
      </c>
      <c r="D494" s="200">
        <v>10896287</v>
      </c>
      <c r="E494" s="200">
        <v>0</v>
      </c>
    </row>
    <row r="495" spans="2:5">
      <c r="B495" s="215" t="s">
        <v>4134</v>
      </c>
      <c r="C495" s="200">
        <v>11289410</v>
      </c>
      <c r="D495" s="200">
        <v>2540104.94</v>
      </c>
      <c r="E495" s="200">
        <v>2540104.19</v>
      </c>
    </row>
    <row r="496" spans="2:5">
      <c r="B496" s="214" t="s">
        <v>1409</v>
      </c>
      <c r="C496" s="200">
        <v>11289410</v>
      </c>
      <c r="D496" s="200">
        <v>2540104.94</v>
      </c>
      <c r="E496" s="200">
        <v>2540104.19</v>
      </c>
    </row>
    <row r="497" spans="2:5">
      <c r="B497" s="215" t="s">
        <v>335</v>
      </c>
      <c r="C497" s="200">
        <v>14249504</v>
      </c>
      <c r="D497" s="200">
        <v>12801624</v>
      </c>
      <c r="E497" s="200">
        <v>12252867.970000001</v>
      </c>
    </row>
    <row r="498" spans="2:5">
      <c r="B498" s="214" t="s">
        <v>667</v>
      </c>
      <c r="C498" s="200">
        <v>14249504</v>
      </c>
      <c r="D498" s="200">
        <v>12801624</v>
      </c>
      <c r="E498" s="200">
        <v>12252867.970000001</v>
      </c>
    </row>
    <row r="499" spans="2:5">
      <c r="B499" s="215" t="s">
        <v>1410</v>
      </c>
      <c r="C499" s="200">
        <v>11289410</v>
      </c>
      <c r="D499" s="200">
        <v>2540104.94</v>
      </c>
      <c r="E499" s="200">
        <v>2540104.19</v>
      </c>
    </row>
    <row r="500" spans="2:5">
      <c r="B500" s="214" t="s">
        <v>1411</v>
      </c>
      <c r="C500" s="200">
        <v>11289410</v>
      </c>
      <c r="D500" s="200">
        <v>2540104.94</v>
      </c>
      <c r="E500" s="200">
        <v>2540104.19</v>
      </c>
    </row>
    <row r="501" spans="2:5">
      <c r="B501" s="215" t="s">
        <v>1412</v>
      </c>
      <c r="C501" s="200">
        <v>11289410</v>
      </c>
      <c r="D501" s="200">
        <v>2540104.9500000002</v>
      </c>
      <c r="E501" s="200">
        <v>2540104.19</v>
      </c>
    </row>
    <row r="502" spans="2:5">
      <c r="B502" s="214" t="s">
        <v>1413</v>
      </c>
      <c r="C502" s="200">
        <v>11289410</v>
      </c>
      <c r="D502" s="200">
        <v>2540104.9500000002</v>
      </c>
      <c r="E502" s="200">
        <v>2540104.19</v>
      </c>
    </row>
    <row r="503" spans="2:5">
      <c r="B503" s="215" t="s">
        <v>4133</v>
      </c>
      <c r="C503" s="200">
        <v>4802120</v>
      </c>
      <c r="D503" s="200">
        <v>1</v>
      </c>
      <c r="E503" s="200">
        <v>0</v>
      </c>
    </row>
    <row r="504" spans="2:5">
      <c r="B504" s="214" t="s">
        <v>1414</v>
      </c>
      <c r="C504" s="200">
        <v>4802120</v>
      </c>
      <c r="D504" s="200">
        <v>1</v>
      </c>
      <c r="E504" s="200">
        <v>0</v>
      </c>
    </row>
    <row r="505" spans="2:5">
      <c r="B505" s="215" t="s">
        <v>336</v>
      </c>
      <c r="C505" s="200">
        <v>10203084</v>
      </c>
      <c r="D505" s="200">
        <v>17485892.789999999</v>
      </c>
      <c r="E505" s="200">
        <v>13007318.15</v>
      </c>
    </row>
    <row r="506" spans="2:5">
      <c r="B506" s="214" t="s">
        <v>668</v>
      </c>
      <c r="C506" s="200">
        <v>10203084</v>
      </c>
      <c r="D506" s="200">
        <v>17485892.789999999</v>
      </c>
      <c r="E506" s="200">
        <v>13007318.15</v>
      </c>
    </row>
    <row r="507" spans="2:5">
      <c r="B507" s="215" t="s">
        <v>1415</v>
      </c>
      <c r="C507" s="200">
        <v>11289410</v>
      </c>
      <c r="D507" s="200">
        <v>2</v>
      </c>
      <c r="E507" s="200">
        <v>0</v>
      </c>
    </row>
    <row r="508" spans="2:5">
      <c r="B508" s="214" t="s">
        <v>1416</v>
      </c>
      <c r="C508" s="200">
        <v>11289410</v>
      </c>
      <c r="D508" s="200">
        <v>2</v>
      </c>
      <c r="E508" s="200">
        <v>0</v>
      </c>
    </row>
    <row r="509" spans="2:5">
      <c r="B509" s="215" t="s">
        <v>4132</v>
      </c>
      <c r="C509" s="200">
        <v>4802120</v>
      </c>
      <c r="D509" s="200">
        <v>2</v>
      </c>
      <c r="E509" s="200">
        <v>0</v>
      </c>
    </row>
    <row r="510" spans="2:5">
      <c r="B510" s="214" t="s">
        <v>1417</v>
      </c>
      <c r="C510" s="200">
        <v>4802120</v>
      </c>
      <c r="D510" s="200">
        <v>2</v>
      </c>
      <c r="E510" s="200">
        <v>0</v>
      </c>
    </row>
    <row r="511" spans="2:5">
      <c r="B511" s="215" t="s">
        <v>337</v>
      </c>
      <c r="C511" s="200">
        <v>32892022</v>
      </c>
      <c r="D511" s="200">
        <v>21148170.100000001</v>
      </c>
      <c r="E511" s="200">
        <v>7808968.0599999996</v>
      </c>
    </row>
    <row r="512" spans="2:5">
      <c r="B512" s="214" t="s">
        <v>669</v>
      </c>
      <c r="C512" s="200">
        <v>32892022</v>
      </c>
      <c r="D512" s="200">
        <v>21148170.100000001</v>
      </c>
      <c r="E512" s="200">
        <v>7808968.0599999996</v>
      </c>
    </row>
    <row r="513" spans="2:5">
      <c r="B513" s="215" t="s">
        <v>4131</v>
      </c>
      <c r="C513" s="200">
        <v>6779437</v>
      </c>
      <c r="D513" s="200">
        <v>184992.68</v>
      </c>
      <c r="E513" s="200">
        <v>0</v>
      </c>
    </row>
    <row r="514" spans="2:5">
      <c r="B514" s="214" t="s">
        <v>1418</v>
      </c>
      <c r="C514" s="200">
        <v>6779437</v>
      </c>
      <c r="D514" s="200">
        <v>184992.68</v>
      </c>
      <c r="E514" s="200">
        <v>0</v>
      </c>
    </row>
    <row r="515" spans="2:5">
      <c r="B515" s="215" t="s">
        <v>2151</v>
      </c>
      <c r="C515" s="200">
        <v>21792574</v>
      </c>
      <c r="D515" s="200">
        <v>12329448.560000001</v>
      </c>
      <c r="E515" s="200">
        <v>12329448.560000001</v>
      </c>
    </row>
    <row r="516" spans="2:5">
      <c r="B516" s="214" t="s">
        <v>2152</v>
      </c>
      <c r="C516" s="200">
        <v>21792574</v>
      </c>
      <c r="D516" s="200">
        <v>12329448.560000001</v>
      </c>
      <c r="E516" s="200">
        <v>12329448.560000001</v>
      </c>
    </row>
    <row r="517" spans="2:5">
      <c r="B517" s="215" t="s">
        <v>1419</v>
      </c>
      <c r="C517" s="200">
        <v>12576962</v>
      </c>
      <c r="D517" s="200">
        <v>1</v>
      </c>
      <c r="E517" s="200">
        <v>0</v>
      </c>
    </row>
    <row r="518" spans="2:5">
      <c r="B518" s="214" t="s">
        <v>1420</v>
      </c>
      <c r="C518" s="200">
        <v>12576962</v>
      </c>
      <c r="D518" s="200">
        <v>1</v>
      </c>
      <c r="E518" s="200">
        <v>0</v>
      </c>
    </row>
    <row r="519" spans="2:5">
      <c r="B519" s="215" t="s">
        <v>338</v>
      </c>
      <c r="C519" s="200">
        <v>56668645</v>
      </c>
      <c r="D519" s="200">
        <v>57912501.539999999</v>
      </c>
      <c r="E519" s="200">
        <v>57912351.140000001</v>
      </c>
    </row>
    <row r="520" spans="2:5">
      <c r="B520" s="214" t="s">
        <v>670</v>
      </c>
      <c r="C520" s="200">
        <v>56668645</v>
      </c>
      <c r="D520" s="200">
        <v>57912351.140000001</v>
      </c>
      <c r="E520" s="200">
        <v>57912351.140000001</v>
      </c>
    </row>
    <row r="521" spans="2:5">
      <c r="B521" s="214" t="s">
        <v>3712</v>
      </c>
      <c r="C521" s="200">
        <v>0</v>
      </c>
      <c r="D521" s="200">
        <v>150.4</v>
      </c>
      <c r="E521" s="200">
        <v>0</v>
      </c>
    </row>
    <row r="522" spans="2:5">
      <c r="B522" s="215" t="s">
        <v>339</v>
      </c>
      <c r="C522" s="200">
        <v>86721396</v>
      </c>
      <c r="D522" s="200">
        <v>20728403.579999998</v>
      </c>
      <c r="E522" s="200">
        <v>20728401.579999998</v>
      </c>
    </row>
    <row r="523" spans="2:5">
      <c r="B523" s="214" t="s">
        <v>671</v>
      </c>
      <c r="C523" s="200">
        <v>74143721</v>
      </c>
      <c r="D523" s="200">
        <v>2</v>
      </c>
      <c r="E523" s="200">
        <v>0</v>
      </c>
    </row>
    <row r="524" spans="2:5">
      <c r="B524" s="214" t="s">
        <v>672</v>
      </c>
      <c r="C524" s="200">
        <v>6797056</v>
      </c>
      <c r="D524" s="200">
        <v>6251910</v>
      </c>
      <c r="E524" s="200">
        <v>6251910</v>
      </c>
    </row>
    <row r="525" spans="2:5">
      <c r="B525" s="214" t="s">
        <v>2799</v>
      </c>
      <c r="C525" s="200">
        <v>5780619</v>
      </c>
      <c r="D525" s="200">
        <v>14476491.58</v>
      </c>
      <c r="E525" s="200">
        <v>14476491.58</v>
      </c>
    </row>
    <row r="526" spans="2:5">
      <c r="B526" s="215" t="s">
        <v>4130</v>
      </c>
      <c r="C526" s="200">
        <v>82008</v>
      </c>
      <c r="D526" s="200">
        <v>0</v>
      </c>
      <c r="E526" s="200">
        <v>0</v>
      </c>
    </row>
    <row r="527" spans="2:5">
      <c r="B527" s="214" t="s">
        <v>672</v>
      </c>
      <c r="C527" s="200">
        <v>82008</v>
      </c>
      <c r="D527" s="200">
        <v>0</v>
      </c>
      <c r="E527" s="200">
        <v>0</v>
      </c>
    </row>
    <row r="528" spans="2:5">
      <c r="B528" s="215" t="s">
        <v>340</v>
      </c>
      <c r="C528" s="200">
        <v>20216062</v>
      </c>
      <c r="D528" s="200">
        <v>5216062</v>
      </c>
      <c r="E528" s="200">
        <v>0</v>
      </c>
    </row>
    <row r="529" spans="2:5">
      <c r="B529" s="214" t="s">
        <v>673</v>
      </c>
      <c r="C529" s="200">
        <v>20216062</v>
      </c>
      <c r="D529" s="200">
        <v>5216062</v>
      </c>
      <c r="E529" s="200">
        <v>0</v>
      </c>
    </row>
    <row r="530" spans="2:5">
      <c r="B530" s="215" t="s">
        <v>4129</v>
      </c>
      <c r="C530" s="200">
        <v>7819574</v>
      </c>
      <c r="D530" s="200">
        <v>819574</v>
      </c>
      <c r="E530" s="200">
        <v>0</v>
      </c>
    </row>
    <row r="531" spans="2:5">
      <c r="B531" s="214" t="s">
        <v>674</v>
      </c>
      <c r="C531" s="200">
        <v>7819574</v>
      </c>
      <c r="D531" s="200">
        <v>819574</v>
      </c>
      <c r="E531" s="200">
        <v>0</v>
      </c>
    </row>
    <row r="532" spans="2:5">
      <c r="B532" s="215" t="s">
        <v>4128</v>
      </c>
      <c r="C532" s="200">
        <v>15458511</v>
      </c>
      <c r="D532" s="200">
        <v>3699744</v>
      </c>
      <c r="E532" s="200">
        <v>3699743</v>
      </c>
    </row>
    <row r="533" spans="2:5">
      <c r="B533" s="214" t="s">
        <v>675</v>
      </c>
      <c r="C533" s="200">
        <v>8857004</v>
      </c>
      <c r="D533" s="200">
        <v>3699743</v>
      </c>
      <c r="E533" s="200">
        <v>3699743</v>
      </c>
    </row>
    <row r="534" spans="2:5">
      <c r="B534" s="214" t="s">
        <v>2827</v>
      </c>
      <c r="C534" s="200">
        <v>6601507</v>
      </c>
      <c r="D534" s="200">
        <v>1</v>
      </c>
      <c r="E534" s="200">
        <v>0</v>
      </c>
    </row>
    <row r="535" spans="2:5">
      <c r="B535" s="215" t="s">
        <v>2828</v>
      </c>
      <c r="C535" s="200">
        <v>7473189</v>
      </c>
      <c r="D535" s="200">
        <v>3</v>
      </c>
      <c r="E535" s="200">
        <v>0</v>
      </c>
    </row>
    <row r="536" spans="2:5">
      <c r="B536" s="214" t="s">
        <v>2829</v>
      </c>
      <c r="C536" s="200">
        <v>7473189</v>
      </c>
      <c r="D536" s="200">
        <v>3</v>
      </c>
      <c r="E536" s="200">
        <v>0</v>
      </c>
    </row>
    <row r="537" spans="2:5">
      <c r="B537" s="215" t="s">
        <v>2830</v>
      </c>
      <c r="C537" s="200">
        <v>7477542</v>
      </c>
      <c r="D537" s="200">
        <v>2</v>
      </c>
      <c r="E537" s="200">
        <v>0</v>
      </c>
    </row>
    <row r="538" spans="2:5">
      <c r="B538" s="214" t="s">
        <v>2831</v>
      </c>
      <c r="C538" s="200">
        <v>7477542</v>
      </c>
      <c r="D538" s="200">
        <v>2</v>
      </c>
      <c r="E538" s="200">
        <v>0</v>
      </c>
    </row>
    <row r="539" spans="2:5">
      <c r="B539" s="215" t="s">
        <v>3711</v>
      </c>
      <c r="C539" s="200">
        <v>0</v>
      </c>
      <c r="D539" s="200">
        <v>4046547.86</v>
      </c>
      <c r="E539" s="200">
        <v>0</v>
      </c>
    </row>
    <row r="540" spans="2:5">
      <c r="B540" s="214" t="s">
        <v>3710</v>
      </c>
      <c r="C540" s="200">
        <v>0</v>
      </c>
      <c r="D540" s="200">
        <v>4046547.86</v>
      </c>
      <c r="E540" s="200">
        <v>0</v>
      </c>
    </row>
    <row r="541" spans="2:5">
      <c r="B541" s="215" t="s">
        <v>341</v>
      </c>
      <c r="C541" s="200">
        <v>15366806</v>
      </c>
      <c r="D541" s="200">
        <v>12952806</v>
      </c>
      <c r="E541" s="200">
        <v>12948211.52</v>
      </c>
    </row>
    <row r="542" spans="2:5">
      <c r="B542" s="214" t="s">
        <v>676</v>
      </c>
      <c r="C542" s="200">
        <v>15366806</v>
      </c>
      <c r="D542" s="200">
        <v>12952806</v>
      </c>
      <c r="E542" s="200">
        <v>12948211.52</v>
      </c>
    </row>
    <row r="543" spans="2:5">
      <c r="B543" s="215" t="s">
        <v>4127</v>
      </c>
      <c r="C543" s="200">
        <v>0</v>
      </c>
      <c r="D543" s="200">
        <v>0</v>
      </c>
      <c r="E543" s="200">
        <v>0</v>
      </c>
    </row>
    <row r="544" spans="2:5">
      <c r="B544" s="214" t="s">
        <v>3577</v>
      </c>
      <c r="C544" s="200">
        <v>0</v>
      </c>
      <c r="D544" s="200">
        <v>0</v>
      </c>
      <c r="E544" s="200">
        <v>0</v>
      </c>
    </row>
    <row r="545" spans="2:5">
      <c r="B545" s="215" t="s">
        <v>342</v>
      </c>
      <c r="C545" s="200">
        <v>9160677</v>
      </c>
      <c r="D545" s="200">
        <v>7632305</v>
      </c>
      <c r="E545" s="200">
        <v>7632305</v>
      </c>
    </row>
    <row r="546" spans="2:5">
      <c r="B546" s="214" t="s">
        <v>677</v>
      </c>
      <c r="C546" s="200">
        <v>9160677</v>
      </c>
      <c r="D546" s="200">
        <v>7632305</v>
      </c>
      <c r="E546" s="200">
        <v>7632305</v>
      </c>
    </row>
    <row r="547" spans="2:5">
      <c r="B547" s="215" t="s">
        <v>3576</v>
      </c>
      <c r="C547" s="200">
        <v>0</v>
      </c>
      <c r="D547" s="200">
        <v>0</v>
      </c>
      <c r="E547" s="200">
        <v>0</v>
      </c>
    </row>
    <row r="548" spans="2:5">
      <c r="B548" s="214" t="s">
        <v>3575</v>
      </c>
      <c r="C548" s="200">
        <v>0</v>
      </c>
      <c r="D548" s="200">
        <v>0</v>
      </c>
      <c r="E548" s="200">
        <v>0</v>
      </c>
    </row>
    <row r="549" spans="2:5">
      <c r="B549" s="215" t="s">
        <v>3574</v>
      </c>
      <c r="C549" s="200">
        <v>0</v>
      </c>
      <c r="D549" s="200">
        <v>0</v>
      </c>
      <c r="E549" s="200">
        <v>0</v>
      </c>
    </row>
    <row r="550" spans="2:5">
      <c r="B550" s="214" t="s">
        <v>3573</v>
      </c>
      <c r="C550" s="200">
        <v>0</v>
      </c>
      <c r="D550" s="200">
        <v>0</v>
      </c>
      <c r="E550" s="200">
        <v>0</v>
      </c>
    </row>
    <row r="551" spans="2:5">
      <c r="B551" s="215" t="s">
        <v>3572</v>
      </c>
      <c r="C551" s="200">
        <v>0</v>
      </c>
      <c r="D551" s="200">
        <v>0</v>
      </c>
      <c r="E551" s="200">
        <v>0</v>
      </c>
    </row>
    <row r="552" spans="2:5">
      <c r="B552" s="214" t="s">
        <v>3571</v>
      </c>
      <c r="C552" s="200">
        <v>0</v>
      </c>
      <c r="D552" s="200">
        <v>0</v>
      </c>
      <c r="E552" s="200">
        <v>0</v>
      </c>
    </row>
    <row r="553" spans="2:5">
      <c r="B553" s="215" t="s">
        <v>1063</v>
      </c>
      <c r="C553" s="200">
        <v>3343087</v>
      </c>
      <c r="D553" s="200">
        <v>0</v>
      </c>
      <c r="E553" s="200">
        <v>0</v>
      </c>
    </row>
    <row r="554" spans="2:5">
      <c r="B554" s="214" t="s">
        <v>1064</v>
      </c>
      <c r="C554" s="200">
        <v>3343087</v>
      </c>
      <c r="D554" s="200">
        <v>0</v>
      </c>
      <c r="E554" s="200">
        <v>0</v>
      </c>
    </row>
    <row r="555" spans="2:5">
      <c r="B555" s="215" t="s">
        <v>2750</v>
      </c>
      <c r="C555" s="200">
        <v>8357720</v>
      </c>
      <c r="D555" s="200">
        <v>20000000</v>
      </c>
      <c r="E555" s="200">
        <v>0</v>
      </c>
    </row>
    <row r="556" spans="2:5">
      <c r="B556" s="214" t="s">
        <v>2751</v>
      </c>
      <c r="C556" s="200">
        <v>8357720</v>
      </c>
      <c r="D556" s="200">
        <v>20000000</v>
      </c>
      <c r="E556" s="200">
        <v>0</v>
      </c>
    </row>
    <row r="557" spans="2:5">
      <c r="B557" s="215" t="s">
        <v>3709</v>
      </c>
      <c r="C557" s="200">
        <v>0</v>
      </c>
      <c r="D557" s="200">
        <v>12050501.359999999</v>
      </c>
      <c r="E557" s="200">
        <v>12050496.359999999</v>
      </c>
    </row>
    <row r="558" spans="2:5">
      <c r="B558" s="214" t="s">
        <v>3708</v>
      </c>
      <c r="C558" s="200">
        <v>0</v>
      </c>
      <c r="D558" s="200">
        <v>12050501.359999999</v>
      </c>
      <c r="E558" s="200">
        <v>12050496.359999999</v>
      </c>
    </row>
    <row r="559" spans="2:5">
      <c r="B559" s="215" t="s">
        <v>3096</v>
      </c>
      <c r="C559" s="200">
        <v>0</v>
      </c>
      <c r="D559" s="200">
        <v>15943994</v>
      </c>
      <c r="E559" s="200">
        <v>0</v>
      </c>
    </row>
    <row r="560" spans="2:5">
      <c r="B560" s="214" t="s">
        <v>3097</v>
      </c>
      <c r="C560" s="200">
        <v>0</v>
      </c>
      <c r="D560" s="200">
        <v>15943994</v>
      </c>
      <c r="E560" s="200">
        <v>0</v>
      </c>
    </row>
    <row r="561" spans="2:5">
      <c r="B561" s="215" t="s">
        <v>3098</v>
      </c>
      <c r="C561" s="200">
        <v>0</v>
      </c>
      <c r="D561" s="200">
        <v>6462001</v>
      </c>
      <c r="E561" s="200">
        <v>1693855.6</v>
      </c>
    </row>
    <row r="562" spans="2:5">
      <c r="B562" s="214" t="s">
        <v>3099</v>
      </c>
      <c r="C562" s="200">
        <v>0</v>
      </c>
      <c r="D562" s="200">
        <v>6462001</v>
      </c>
      <c r="E562" s="200">
        <v>1693855.6</v>
      </c>
    </row>
    <row r="563" spans="2:5">
      <c r="B563" s="215" t="s">
        <v>3100</v>
      </c>
      <c r="C563" s="200">
        <v>0</v>
      </c>
      <c r="D563" s="200">
        <v>9462000</v>
      </c>
      <c r="E563" s="200">
        <v>0</v>
      </c>
    </row>
    <row r="564" spans="2:5">
      <c r="B564" s="214" t="s">
        <v>3101</v>
      </c>
      <c r="C564" s="200">
        <v>0</v>
      </c>
      <c r="D564" s="200">
        <v>9462000</v>
      </c>
      <c r="E564" s="200">
        <v>0</v>
      </c>
    </row>
    <row r="565" spans="2:5">
      <c r="B565" s="215" t="s">
        <v>3102</v>
      </c>
      <c r="C565" s="200">
        <v>0</v>
      </c>
      <c r="D565" s="200">
        <v>14340059.02</v>
      </c>
      <c r="E565" s="200">
        <v>0</v>
      </c>
    </row>
    <row r="566" spans="2:5">
      <c r="B566" s="214" t="s">
        <v>3103</v>
      </c>
      <c r="C566" s="200">
        <v>0</v>
      </c>
      <c r="D566" s="200">
        <v>14340059.02</v>
      </c>
      <c r="E566" s="200">
        <v>0</v>
      </c>
    </row>
    <row r="567" spans="2:5">
      <c r="B567" s="219" t="s">
        <v>283</v>
      </c>
      <c r="C567" s="218">
        <v>18551684</v>
      </c>
      <c r="D567" s="218">
        <v>306692318.08999997</v>
      </c>
      <c r="E567" s="218">
        <v>146796952.13</v>
      </c>
    </row>
    <row r="568" spans="2:5">
      <c r="B568" s="215" t="s">
        <v>2832</v>
      </c>
      <c r="C568" s="200">
        <v>1372434</v>
      </c>
      <c r="D568" s="200">
        <v>6692318.0899999999</v>
      </c>
      <c r="E568" s="200">
        <v>4203214.12</v>
      </c>
    </row>
    <row r="569" spans="2:5">
      <c r="B569" s="214" t="s">
        <v>2513</v>
      </c>
      <c r="C569" s="200">
        <v>1372434</v>
      </c>
      <c r="D569" s="200">
        <v>6692318.0899999999</v>
      </c>
      <c r="E569" s="200">
        <v>4203214.12</v>
      </c>
    </row>
    <row r="570" spans="2:5">
      <c r="B570" s="215" t="s">
        <v>4126</v>
      </c>
      <c r="C570" s="200">
        <v>2874885</v>
      </c>
      <c r="D570" s="200">
        <v>0</v>
      </c>
      <c r="E570" s="200">
        <v>0</v>
      </c>
    </row>
    <row r="571" spans="2:5">
      <c r="B571" s="214" t="s">
        <v>2515</v>
      </c>
      <c r="C571" s="200">
        <v>2874885</v>
      </c>
      <c r="D571" s="200">
        <v>0</v>
      </c>
      <c r="E571" s="200">
        <v>0</v>
      </c>
    </row>
    <row r="572" spans="2:5">
      <c r="B572" s="215" t="s">
        <v>4125</v>
      </c>
      <c r="C572" s="200">
        <v>3641703</v>
      </c>
      <c r="D572" s="200">
        <v>0</v>
      </c>
      <c r="E572" s="200">
        <v>0</v>
      </c>
    </row>
    <row r="573" spans="2:5">
      <c r="B573" s="214" t="s">
        <v>2514</v>
      </c>
      <c r="C573" s="200">
        <v>3641703</v>
      </c>
      <c r="D573" s="200">
        <v>0</v>
      </c>
      <c r="E573" s="200">
        <v>0</v>
      </c>
    </row>
    <row r="574" spans="2:5">
      <c r="B574" s="215" t="s">
        <v>4124</v>
      </c>
      <c r="C574" s="200">
        <v>10662662</v>
      </c>
      <c r="D574" s="200">
        <v>0</v>
      </c>
      <c r="E574" s="200">
        <v>0</v>
      </c>
    </row>
    <row r="575" spans="2:5">
      <c r="B575" s="214" t="s">
        <v>2516</v>
      </c>
      <c r="C575" s="200">
        <v>10662662</v>
      </c>
      <c r="D575" s="200">
        <v>0</v>
      </c>
      <c r="E575" s="200">
        <v>0</v>
      </c>
    </row>
    <row r="576" spans="2:5">
      <c r="B576" s="215" t="s">
        <v>339</v>
      </c>
      <c r="C576" s="200">
        <v>0</v>
      </c>
      <c r="D576" s="200">
        <v>0</v>
      </c>
      <c r="E576" s="200">
        <v>0</v>
      </c>
    </row>
    <row r="577" spans="2:5">
      <c r="B577" s="214" t="s">
        <v>671</v>
      </c>
      <c r="C577" s="200">
        <v>0</v>
      </c>
      <c r="D577" s="200">
        <v>0</v>
      </c>
      <c r="E577" s="200">
        <v>0</v>
      </c>
    </row>
    <row r="578" spans="2:5">
      <c r="B578" s="215" t="s">
        <v>3134</v>
      </c>
      <c r="C578" s="200">
        <v>0</v>
      </c>
      <c r="D578" s="200">
        <v>300000000</v>
      </c>
      <c r="E578" s="200">
        <v>142593738.00999999</v>
      </c>
    </row>
    <row r="579" spans="2:5">
      <c r="B579" s="214" t="s">
        <v>3135</v>
      </c>
      <c r="C579" s="200">
        <v>0</v>
      </c>
      <c r="D579" s="200">
        <v>300000000</v>
      </c>
      <c r="E579" s="200">
        <v>142593738.00999999</v>
      </c>
    </row>
    <row r="580" spans="2:5">
      <c r="B580" s="219" t="s">
        <v>298</v>
      </c>
      <c r="C580" s="218">
        <v>0</v>
      </c>
      <c r="D580" s="218">
        <v>14824026.689999999</v>
      </c>
      <c r="E580" s="218">
        <v>0</v>
      </c>
    </row>
    <row r="581" spans="2:5">
      <c r="B581" s="215" t="s">
        <v>3288</v>
      </c>
      <c r="C581" s="200">
        <v>0</v>
      </c>
      <c r="D581" s="200">
        <v>14824026.689999999</v>
      </c>
      <c r="E581" s="200">
        <v>0</v>
      </c>
    </row>
    <row r="582" spans="2:5">
      <c r="B582" s="214" t="s">
        <v>3287</v>
      </c>
      <c r="C582" s="200">
        <v>0</v>
      </c>
      <c r="D582" s="200">
        <v>14824026.689999999</v>
      </c>
      <c r="E582" s="200">
        <v>0</v>
      </c>
    </row>
    <row r="583" spans="2:5">
      <c r="B583" s="219" t="s">
        <v>284</v>
      </c>
      <c r="C583" s="218">
        <v>262241299</v>
      </c>
      <c r="D583" s="218">
        <v>260365279.14999998</v>
      </c>
      <c r="E583" s="218">
        <v>211060489.66999996</v>
      </c>
    </row>
    <row r="584" spans="2:5">
      <c r="B584" s="215" t="s">
        <v>324</v>
      </c>
      <c r="C584" s="200">
        <v>262241299</v>
      </c>
      <c r="D584" s="200">
        <v>260365279.14999998</v>
      </c>
      <c r="E584" s="200">
        <v>211060489.66999996</v>
      </c>
    </row>
    <row r="585" spans="2:5">
      <c r="B585" s="214" t="s">
        <v>4211</v>
      </c>
      <c r="C585" s="200">
        <v>262241299</v>
      </c>
      <c r="D585" s="200">
        <v>260365279.14999998</v>
      </c>
      <c r="E585" s="200">
        <v>211060489.66999996</v>
      </c>
    </row>
    <row r="586" spans="2:5">
      <c r="B586" s="216" t="s">
        <v>343</v>
      </c>
      <c r="C586" s="200">
        <v>1970776375</v>
      </c>
      <c r="D586" s="200">
        <v>1584153718.7600005</v>
      </c>
      <c r="E586" s="200">
        <v>1116943841.1699998</v>
      </c>
    </row>
    <row r="587" spans="2:5">
      <c r="B587" s="219" t="s">
        <v>281</v>
      </c>
      <c r="C587" s="218">
        <v>1970776375</v>
      </c>
      <c r="D587" s="218">
        <v>1584153718.7600005</v>
      </c>
      <c r="E587" s="218">
        <v>1116943841.1699998</v>
      </c>
    </row>
    <row r="588" spans="2:5">
      <c r="B588" s="215" t="s">
        <v>2690</v>
      </c>
      <c r="C588" s="200">
        <v>1250000000</v>
      </c>
      <c r="D588" s="200">
        <v>900000000</v>
      </c>
      <c r="E588" s="200">
        <v>616747176.52999997</v>
      </c>
    </row>
    <row r="589" spans="2:5">
      <c r="B589" s="214" t="s">
        <v>678</v>
      </c>
      <c r="C589" s="200">
        <v>1250000000</v>
      </c>
      <c r="D589" s="200">
        <v>900000000</v>
      </c>
      <c r="E589" s="200">
        <v>616747176.52999997</v>
      </c>
    </row>
    <row r="590" spans="2:5">
      <c r="B590" s="215" t="s">
        <v>997</v>
      </c>
      <c r="C590" s="200">
        <v>70393227</v>
      </c>
      <c r="D590" s="200">
        <v>1</v>
      </c>
      <c r="E590" s="200">
        <v>0</v>
      </c>
    </row>
    <row r="591" spans="2:5">
      <c r="B591" s="214" t="s">
        <v>998</v>
      </c>
      <c r="C591" s="200">
        <v>70393227</v>
      </c>
      <c r="D591" s="200">
        <v>1</v>
      </c>
      <c r="E591" s="200">
        <v>0</v>
      </c>
    </row>
    <row r="592" spans="2:5">
      <c r="B592" s="215" t="s">
        <v>3707</v>
      </c>
      <c r="C592" s="200">
        <v>0</v>
      </c>
      <c r="D592" s="200">
        <v>46000852.869999997</v>
      </c>
      <c r="E592" s="200">
        <v>36800682.289999999</v>
      </c>
    </row>
    <row r="593" spans="2:5">
      <c r="B593" s="214" t="s">
        <v>3706</v>
      </c>
      <c r="C593" s="200">
        <v>0</v>
      </c>
      <c r="D593" s="200">
        <v>46000852.869999997</v>
      </c>
      <c r="E593" s="200">
        <v>36800682.289999999</v>
      </c>
    </row>
    <row r="594" spans="2:5">
      <c r="B594" s="215" t="s">
        <v>1166</v>
      </c>
      <c r="C594" s="200">
        <v>12403731</v>
      </c>
      <c r="D594" s="200">
        <v>9618193.7100000009</v>
      </c>
      <c r="E594" s="200">
        <v>7197497.5800000001</v>
      </c>
    </row>
    <row r="595" spans="2:5">
      <c r="B595" s="214" t="s">
        <v>1167</v>
      </c>
      <c r="C595" s="200">
        <v>12403731</v>
      </c>
      <c r="D595" s="200">
        <v>9618193.7100000009</v>
      </c>
      <c r="E595" s="200">
        <v>7197497.5800000001</v>
      </c>
    </row>
    <row r="596" spans="2:5">
      <c r="B596" s="215" t="s">
        <v>4123</v>
      </c>
      <c r="C596" s="200">
        <v>33243422</v>
      </c>
      <c r="D596" s="200">
        <v>642200</v>
      </c>
      <c r="E596" s="200">
        <v>642198</v>
      </c>
    </row>
    <row r="597" spans="2:5">
      <c r="B597" s="214" t="s">
        <v>2577</v>
      </c>
      <c r="C597" s="200">
        <v>33243422</v>
      </c>
      <c r="D597" s="200">
        <v>642200</v>
      </c>
      <c r="E597" s="200">
        <v>642198</v>
      </c>
    </row>
    <row r="598" spans="2:5">
      <c r="B598" s="215" t="s">
        <v>1168</v>
      </c>
      <c r="C598" s="200">
        <v>6606206</v>
      </c>
      <c r="D598" s="200">
        <v>4401507.47</v>
      </c>
      <c r="E598" s="200">
        <v>3611507.25</v>
      </c>
    </row>
    <row r="599" spans="2:5">
      <c r="B599" s="214" t="s">
        <v>1169</v>
      </c>
      <c r="C599" s="200">
        <v>6606206</v>
      </c>
      <c r="D599" s="200">
        <v>4401507.47</v>
      </c>
      <c r="E599" s="200">
        <v>3611507.25</v>
      </c>
    </row>
    <row r="600" spans="2:5">
      <c r="B600" s="215" t="s">
        <v>1170</v>
      </c>
      <c r="C600" s="200">
        <v>11116179</v>
      </c>
      <c r="D600" s="200">
        <v>9726656.3699999992</v>
      </c>
      <c r="E600" s="200">
        <v>7178041.8600000003</v>
      </c>
    </row>
    <row r="601" spans="2:5">
      <c r="B601" s="214" t="s">
        <v>1171</v>
      </c>
      <c r="C601" s="200">
        <v>11116179</v>
      </c>
      <c r="D601" s="200">
        <v>9726656.3699999992</v>
      </c>
      <c r="E601" s="200">
        <v>7178041.8600000003</v>
      </c>
    </row>
    <row r="602" spans="2:5">
      <c r="B602" s="215" t="s">
        <v>4122</v>
      </c>
      <c r="C602" s="200">
        <v>62324114</v>
      </c>
      <c r="D602" s="200">
        <v>57907123.740000002</v>
      </c>
      <c r="E602" s="200">
        <v>57907120.410000004</v>
      </c>
    </row>
    <row r="603" spans="2:5">
      <c r="B603" s="214" t="s">
        <v>2578</v>
      </c>
      <c r="C603" s="200">
        <v>62324114</v>
      </c>
      <c r="D603" s="200">
        <v>57907123.740000002</v>
      </c>
      <c r="E603" s="200">
        <v>57907120.410000004</v>
      </c>
    </row>
    <row r="604" spans="2:5">
      <c r="B604" s="215" t="s">
        <v>1172</v>
      </c>
      <c r="C604" s="200">
        <v>6606206</v>
      </c>
      <c r="D604" s="200">
        <v>1.83</v>
      </c>
      <c r="E604" s="200">
        <v>0</v>
      </c>
    </row>
    <row r="605" spans="2:5">
      <c r="B605" s="214" t="s">
        <v>1173</v>
      </c>
      <c r="C605" s="200">
        <v>6606206</v>
      </c>
      <c r="D605" s="200">
        <v>1.83</v>
      </c>
      <c r="E605" s="200">
        <v>0</v>
      </c>
    </row>
    <row r="606" spans="2:5">
      <c r="B606" s="215" t="s">
        <v>344</v>
      </c>
      <c r="C606" s="200">
        <v>18028485</v>
      </c>
      <c r="D606" s="200">
        <v>132531755.12</v>
      </c>
      <c r="E606" s="200">
        <v>92422106.730000004</v>
      </c>
    </row>
    <row r="607" spans="2:5">
      <c r="B607" s="214" t="s">
        <v>679</v>
      </c>
      <c r="C607" s="200">
        <v>18028485</v>
      </c>
      <c r="D607" s="200">
        <v>132531755.12</v>
      </c>
      <c r="E607" s="200">
        <v>92422106.730000004</v>
      </c>
    </row>
    <row r="608" spans="2:5">
      <c r="B608" s="215" t="s">
        <v>4121</v>
      </c>
      <c r="C608" s="200">
        <v>17933797</v>
      </c>
      <c r="D608" s="200">
        <v>17012305</v>
      </c>
      <c r="E608" s="200">
        <v>16991163.899999999</v>
      </c>
    </row>
    <row r="609" spans="2:5">
      <c r="B609" s="214" t="s">
        <v>2579</v>
      </c>
      <c r="C609" s="200">
        <v>17933797</v>
      </c>
      <c r="D609" s="200">
        <v>17012305</v>
      </c>
      <c r="E609" s="200">
        <v>16991163.899999999</v>
      </c>
    </row>
    <row r="610" spans="2:5">
      <c r="B610" s="215" t="s">
        <v>2580</v>
      </c>
      <c r="C610" s="200">
        <v>27747236</v>
      </c>
      <c r="D610" s="200">
        <v>16086407</v>
      </c>
      <c r="E610" s="200">
        <v>16071031.4</v>
      </c>
    </row>
    <row r="611" spans="2:5">
      <c r="B611" s="214" t="s">
        <v>2581</v>
      </c>
      <c r="C611" s="200">
        <v>27747236</v>
      </c>
      <c r="D611" s="200">
        <v>16086407</v>
      </c>
      <c r="E611" s="200">
        <v>16071031.4</v>
      </c>
    </row>
    <row r="612" spans="2:5">
      <c r="B612" s="215" t="s">
        <v>345</v>
      </c>
      <c r="C612" s="200">
        <v>7086485</v>
      </c>
      <c r="D612" s="200">
        <v>24175849.18</v>
      </c>
      <c r="E612" s="200">
        <v>24175848.18</v>
      </c>
    </row>
    <row r="613" spans="2:5">
      <c r="B613" s="214" t="s">
        <v>680</v>
      </c>
      <c r="C613" s="200">
        <v>7086485</v>
      </c>
      <c r="D613" s="200">
        <v>24175849.18</v>
      </c>
      <c r="E613" s="200">
        <v>24175848.18</v>
      </c>
    </row>
    <row r="614" spans="2:5">
      <c r="B614" s="215" t="s">
        <v>3136</v>
      </c>
      <c r="C614" s="200">
        <v>0</v>
      </c>
      <c r="D614" s="200">
        <v>28643450.190000001</v>
      </c>
      <c r="E614" s="200">
        <v>25648801.609999999</v>
      </c>
    </row>
    <row r="615" spans="2:5">
      <c r="B615" s="214" t="s">
        <v>3137</v>
      </c>
      <c r="C615" s="200">
        <v>0</v>
      </c>
      <c r="D615" s="200">
        <v>28643450.190000001</v>
      </c>
      <c r="E615" s="200">
        <v>25648801.609999999</v>
      </c>
    </row>
    <row r="616" spans="2:5">
      <c r="B616" s="215" t="s">
        <v>3138</v>
      </c>
      <c r="C616" s="200">
        <v>0</v>
      </c>
      <c r="D616" s="200">
        <v>31568362.420000002</v>
      </c>
      <c r="E616" s="200">
        <v>31568353.82</v>
      </c>
    </row>
    <row r="617" spans="2:5">
      <c r="B617" s="214" t="s">
        <v>3139</v>
      </c>
      <c r="C617" s="200">
        <v>0</v>
      </c>
      <c r="D617" s="200">
        <v>31568362.420000002</v>
      </c>
      <c r="E617" s="200">
        <v>31568353.82</v>
      </c>
    </row>
    <row r="618" spans="2:5">
      <c r="B618" s="215" t="s">
        <v>2153</v>
      </c>
      <c r="C618" s="200">
        <v>6779437</v>
      </c>
      <c r="D618" s="200">
        <v>5939322.54</v>
      </c>
      <c r="E618" s="200">
        <v>3939322.31</v>
      </c>
    </row>
    <row r="619" spans="2:5">
      <c r="B619" s="214" t="s">
        <v>2154</v>
      </c>
      <c r="C619" s="200">
        <v>6779437</v>
      </c>
      <c r="D619" s="200">
        <v>5939322.54</v>
      </c>
      <c r="E619" s="200">
        <v>3939322.31</v>
      </c>
    </row>
    <row r="620" spans="2:5">
      <c r="B620" s="215" t="s">
        <v>2155</v>
      </c>
      <c r="C620" s="200">
        <v>4802120</v>
      </c>
      <c r="D620" s="200">
        <v>2602816.0299999998</v>
      </c>
      <c r="E620" s="200">
        <v>2602779.4</v>
      </c>
    </row>
    <row r="621" spans="2:5">
      <c r="B621" s="214" t="s">
        <v>2156</v>
      </c>
      <c r="C621" s="200">
        <v>4802120</v>
      </c>
      <c r="D621" s="200">
        <v>2602816.0299999998</v>
      </c>
      <c r="E621" s="200">
        <v>2602779.4</v>
      </c>
    </row>
    <row r="622" spans="2:5">
      <c r="B622" s="215" t="s">
        <v>2157</v>
      </c>
      <c r="C622" s="200">
        <v>6779437</v>
      </c>
      <c r="D622" s="200">
        <v>1564304.51</v>
      </c>
      <c r="E622" s="200">
        <v>1564303.51</v>
      </c>
    </row>
    <row r="623" spans="2:5">
      <c r="B623" s="214" t="s">
        <v>2158</v>
      </c>
      <c r="C623" s="200">
        <v>6779437</v>
      </c>
      <c r="D623" s="200">
        <v>1564304.51</v>
      </c>
      <c r="E623" s="200">
        <v>1564303.51</v>
      </c>
    </row>
    <row r="624" spans="2:5">
      <c r="B624" s="215" t="s">
        <v>346</v>
      </c>
      <c r="C624" s="200">
        <v>2111081</v>
      </c>
      <c r="D624" s="200">
        <v>14158455.380000001</v>
      </c>
      <c r="E624" s="200">
        <v>14157909.08</v>
      </c>
    </row>
    <row r="625" spans="2:5">
      <c r="B625" s="214" t="s">
        <v>681</v>
      </c>
      <c r="C625" s="200">
        <v>2111081</v>
      </c>
      <c r="D625" s="200">
        <v>14158455.380000001</v>
      </c>
      <c r="E625" s="200">
        <v>14157909.08</v>
      </c>
    </row>
    <row r="626" spans="2:5">
      <c r="B626" s="215" t="s">
        <v>2833</v>
      </c>
      <c r="C626" s="200">
        <v>3694504</v>
      </c>
      <c r="D626" s="200">
        <v>150266.20000000001</v>
      </c>
      <c r="E626" s="200">
        <v>0</v>
      </c>
    </row>
    <row r="627" spans="2:5">
      <c r="B627" s="214" t="s">
        <v>2834</v>
      </c>
      <c r="C627" s="200">
        <v>3694504</v>
      </c>
      <c r="D627" s="200">
        <v>150266.20000000001</v>
      </c>
      <c r="E627" s="200">
        <v>0</v>
      </c>
    </row>
    <row r="628" spans="2:5">
      <c r="B628" s="215" t="s">
        <v>1065</v>
      </c>
      <c r="C628" s="200">
        <v>27066154</v>
      </c>
      <c r="D628" s="200">
        <v>75656032.200000003</v>
      </c>
      <c r="E628" s="200">
        <v>25656030.030000001</v>
      </c>
    </row>
    <row r="629" spans="2:5">
      <c r="B629" s="214" t="s">
        <v>1066</v>
      </c>
      <c r="C629" s="200">
        <v>27066154</v>
      </c>
      <c r="D629" s="200">
        <v>75656032.200000003</v>
      </c>
      <c r="E629" s="200">
        <v>25656030.030000001</v>
      </c>
    </row>
    <row r="630" spans="2:5">
      <c r="B630" s="215" t="s">
        <v>3570</v>
      </c>
      <c r="C630" s="200">
        <v>0</v>
      </c>
      <c r="D630" s="200">
        <v>0</v>
      </c>
      <c r="E630" s="200">
        <v>0</v>
      </c>
    </row>
    <row r="631" spans="2:5">
      <c r="B631" s="214" t="s">
        <v>3569</v>
      </c>
      <c r="C631" s="200">
        <v>0</v>
      </c>
      <c r="D631" s="200">
        <v>0</v>
      </c>
      <c r="E631" s="200">
        <v>0</v>
      </c>
    </row>
    <row r="632" spans="2:5">
      <c r="B632" s="215" t="s">
        <v>3568</v>
      </c>
      <c r="C632" s="200">
        <v>0</v>
      </c>
      <c r="D632" s="200">
        <v>0</v>
      </c>
      <c r="E632" s="200">
        <v>0</v>
      </c>
    </row>
    <row r="633" spans="2:5">
      <c r="B633" s="214" t="s">
        <v>3567</v>
      </c>
      <c r="C633" s="200">
        <v>0</v>
      </c>
      <c r="D633" s="200">
        <v>0</v>
      </c>
      <c r="E633" s="200">
        <v>0</v>
      </c>
    </row>
    <row r="634" spans="2:5">
      <c r="B634" s="215" t="s">
        <v>3566</v>
      </c>
      <c r="C634" s="200">
        <v>0</v>
      </c>
      <c r="D634" s="200">
        <v>0</v>
      </c>
      <c r="E634" s="200">
        <v>0</v>
      </c>
    </row>
    <row r="635" spans="2:5">
      <c r="B635" s="214" t="s">
        <v>3565</v>
      </c>
      <c r="C635" s="200">
        <v>0</v>
      </c>
      <c r="D635" s="200">
        <v>0</v>
      </c>
      <c r="E635" s="200">
        <v>0</v>
      </c>
    </row>
    <row r="636" spans="2:5">
      <c r="B636" s="215" t="s">
        <v>3564</v>
      </c>
      <c r="C636" s="200">
        <v>0</v>
      </c>
      <c r="D636" s="200">
        <v>0</v>
      </c>
      <c r="E636" s="200">
        <v>0</v>
      </c>
    </row>
    <row r="637" spans="2:5">
      <c r="B637" s="214" t="s">
        <v>3563</v>
      </c>
      <c r="C637" s="200">
        <v>0</v>
      </c>
      <c r="D637" s="200">
        <v>0</v>
      </c>
      <c r="E637" s="200">
        <v>0</v>
      </c>
    </row>
    <row r="638" spans="2:5">
      <c r="B638" s="215" t="s">
        <v>3562</v>
      </c>
      <c r="C638" s="200">
        <v>0</v>
      </c>
      <c r="D638" s="200">
        <v>0</v>
      </c>
      <c r="E638" s="200">
        <v>0</v>
      </c>
    </row>
    <row r="639" spans="2:5">
      <c r="B639" s="214" t="s">
        <v>3561</v>
      </c>
      <c r="C639" s="200">
        <v>0</v>
      </c>
      <c r="D639" s="200">
        <v>0</v>
      </c>
      <c r="E639" s="200">
        <v>0</v>
      </c>
    </row>
    <row r="640" spans="2:5">
      <c r="B640" s="215" t="s">
        <v>347</v>
      </c>
      <c r="C640" s="200">
        <v>396054554</v>
      </c>
      <c r="D640" s="200">
        <v>205767856</v>
      </c>
      <c r="E640" s="200">
        <v>132061967.28</v>
      </c>
    </row>
    <row r="641" spans="2:5">
      <c r="B641" s="214" t="s">
        <v>682</v>
      </c>
      <c r="C641" s="200">
        <v>396054554</v>
      </c>
      <c r="D641" s="200">
        <v>205767856</v>
      </c>
      <c r="E641" s="200">
        <v>132061967.28</v>
      </c>
    </row>
    <row r="642" spans="2:5">
      <c r="B642" s="216" t="s">
        <v>287</v>
      </c>
      <c r="C642" s="200">
        <v>3157458149</v>
      </c>
      <c r="D642" s="200">
        <v>3492082811.6699996</v>
      </c>
      <c r="E642" s="200">
        <v>2616153073.8499994</v>
      </c>
    </row>
    <row r="643" spans="2:5">
      <c r="B643" s="219" t="s">
        <v>281</v>
      </c>
      <c r="C643" s="218">
        <v>2839965997</v>
      </c>
      <c r="D643" s="218">
        <v>3132461918.0199995</v>
      </c>
      <c r="E643" s="218">
        <v>2396358753.5399995</v>
      </c>
    </row>
    <row r="644" spans="2:5">
      <c r="B644" s="215" t="s">
        <v>2800</v>
      </c>
      <c r="C644" s="200">
        <v>17837386</v>
      </c>
      <c r="D644" s="200">
        <v>2</v>
      </c>
      <c r="E644" s="200">
        <v>0</v>
      </c>
    </row>
    <row r="645" spans="2:5">
      <c r="B645" s="214" t="s">
        <v>2582</v>
      </c>
      <c r="C645" s="200">
        <v>17837386</v>
      </c>
      <c r="D645" s="200">
        <v>2</v>
      </c>
      <c r="E645" s="200">
        <v>0</v>
      </c>
    </row>
    <row r="646" spans="2:5">
      <c r="B646" s="215" t="s">
        <v>2835</v>
      </c>
      <c r="C646" s="200">
        <v>10740698</v>
      </c>
      <c r="D646" s="200">
        <v>2</v>
      </c>
      <c r="E646" s="200">
        <v>0</v>
      </c>
    </row>
    <row r="647" spans="2:5">
      <c r="B647" s="214" t="s">
        <v>2836</v>
      </c>
      <c r="C647" s="200">
        <v>10740698</v>
      </c>
      <c r="D647" s="200">
        <v>2</v>
      </c>
      <c r="E647" s="200">
        <v>0</v>
      </c>
    </row>
    <row r="648" spans="2:5">
      <c r="B648" s="215" t="s">
        <v>4120</v>
      </c>
      <c r="C648" s="200">
        <v>11035275</v>
      </c>
      <c r="D648" s="200">
        <v>0.56000000000000005</v>
      </c>
      <c r="E648" s="200">
        <v>0</v>
      </c>
    </row>
    <row r="649" spans="2:5">
      <c r="B649" s="214" t="s">
        <v>1174</v>
      </c>
      <c r="C649" s="200">
        <v>11035275</v>
      </c>
      <c r="D649" s="200">
        <v>0.56000000000000005</v>
      </c>
      <c r="E649" s="200">
        <v>0</v>
      </c>
    </row>
    <row r="650" spans="2:5">
      <c r="B650" s="215" t="s">
        <v>348</v>
      </c>
      <c r="C650" s="200">
        <v>8038270</v>
      </c>
      <c r="D650" s="200">
        <v>36360059.850000001</v>
      </c>
      <c r="E650" s="200">
        <v>32370103.829999998</v>
      </c>
    </row>
    <row r="651" spans="2:5">
      <c r="B651" s="214" t="s">
        <v>683</v>
      </c>
      <c r="C651" s="200">
        <v>8038270</v>
      </c>
      <c r="D651" s="200">
        <v>36360059.850000001</v>
      </c>
      <c r="E651" s="200">
        <v>32370103.829999998</v>
      </c>
    </row>
    <row r="652" spans="2:5">
      <c r="B652" s="215" t="s">
        <v>1175</v>
      </c>
      <c r="C652" s="200">
        <v>4595200</v>
      </c>
      <c r="D652" s="200">
        <v>1.93</v>
      </c>
      <c r="E652" s="200">
        <v>0</v>
      </c>
    </row>
    <row r="653" spans="2:5">
      <c r="B653" s="214" t="s">
        <v>1176</v>
      </c>
      <c r="C653" s="200">
        <v>4595200</v>
      </c>
      <c r="D653" s="200">
        <v>1.93</v>
      </c>
      <c r="E653" s="200">
        <v>0</v>
      </c>
    </row>
    <row r="654" spans="2:5">
      <c r="B654" s="215" t="s">
        <v>4119</v>
      </c>
      <c r="C654" s="200">
        <v>12313456</v>
      </c>
      <c r="D654" s="200">
        <v>1.42</v>
      </c>
      <c r="E654" s="200">
        <v>0</v>
      </c>
    </row>
    <row r="655" spans="2:5">
      <c r="B655" s="214" t="s">
        <v>1177</v>
      </c>
      <c r="C655" s="200">
        <v>12313456</v>
      </c>
      <c r="D655" s="200">
        <v>1.42</v>
      </c>
      <c r="E655" s="200">
        <v>0</v>
      </c>
    </row>
    <row r="656" spans="2:5">
      <c r="B656" s="215" t="s">
        <v>349</v>
      </c>
      <c r="C656" s="200">
        <v>14208763</v>
      </c>
      <c r="D656" s="200">
        <v>14208763</v>
      </c>
      <c r="E656" s="200">
        <v>0</v>
      </c>
    </row>
    <row r="657" spans="2:5">
      <c r="B657" s="214" t="s">
        <v>684</v>
      </c>
      <c r="C657" s="200">
        <v>14208763</v>
      </c>
      <c r="D657" s="200">
        <v>14208763</v>
      </c>
      <c r="E657" s="200">
        <v>0</v>
      </c>
    </row>
    <row r="658" spans="2:5">
      <c r="B658" s="215" t="s">
        <v>4099</v>
      </c>
      <c r="C658" s="200">
        <v>11951551</v>
      </c>
      <c r="D658" s="200">
        <v>7375000</v>
      </c>
      <c r="E658" s="200">
        <v>2212500</v>
      </c>
    </row>
    <row r="659" spans="2:5">
      <c r="B659" s="214" t="s">
        <v>685</v>
      </c>
      <c r="C659" s="200">
        <v>11951551</v>
      </c>
      <c r="D659" s="200">
        <v>7375000</v>
      </c>
      <c r="E659" s="200">
        <v>2212500</v>
      </c>
    </row>
    <row r="660" spans="2:5">
      <c r="B660" s="215" t="s">
        <v>2691</v>
      </c>
      <c r="C660" s="200">
        <v>7102971</v>
      </c>
      <c r="D660" s="200">
        <v>24712829.260000002</v>
      </c>
      <c r="E660" s="200">
        <v>24712828.690000001</v>
      </c>
    </row>
    <row r="661" spans="2:5">
      <c r="B661" s="214" t="s">
        <v>999</v>
      </c>
      <c r="C661" s="200">
        <v>7102971</v>
      </c>
      <c r="D661" s="200">
        <v>24712829.260000002</v>
      </c>
      <c r="E661" s="200">
        <v>24712828.690000001</v>
      </c>
    </row>
    <row r="662" spans="2:5">
      <c r="B662" s="215" t="s">
        <v>350</v>
      </c>
      <c r="C662" s="200">
        <v>54508365</v>
      </c>
      <c r="D662" s="200">
        <v>41979489.509999998</v>
      </c>
      <c r="E662" s="200">
        <v>31068875.010000002</v>
      </c>
    </row>
    <row r="663" spans="2:5">
      <c r="B663" s="214" t="s">
        <v>686</v>
      </c>
      <c r="C663" s="200">
        <v>54508365</v>
      </c>
      <c r="D663" s="200">
        <v>41979489.509999998</v>
      </c>
      <c r="E663" s="200">
        <v>31068875.010000002</v>
      </c>
    </row>
    <row r="664" spans="2:5">
      <c r="B664" s="215" t="s">
        <v>2801</v>
      </c>
      <c r="C664" s="200">
        <v>17078119</v>
      </c>
      <c r="D664" s="200">
        <v>1</v>
      </c>
      <c r="E664" s="200">
        <v>0</v>
      </c>
    </row>
    <row r="665" spans="2:5">
      <c r="B665" s="214" t="s">
        <v>2585</v>
      </c>
      <c r="C665" s="200">
        <v>17078119</v>
      </c>
      <c r="D665" s="200">
        <v>1</v>
      </c>
      <c r="E665" s="200">
        <v>0</v>
      </c>
    </row>
    <row r="666" spans="2:5">
      <c r="B666" s="215" t="s">
        <v>351</v>
      </c>
      <c r="C666" s="200">
        <v>37399895</v>
      </c>
      <c r="D666" s="200">
        <v>44492141.350000001</v>
      </c>
      <c r="E666" s="200">
        <v>7600029.2000000002</v>
      </c>
    </row>
    <row r="667" spans="2:5">
      <c r="B667" s="214" t="s">
        <v>687</v>
      </c>
      <c r="C667" s="200">
        <v>37399895</v>
      </c>
      <c r="D667" s="200">
        <v>44492141.350000001</v>
      </c>
      <c r="E667" s="200">
        <v>7600029.2000000002</v>
      </c>
    </row>
    <row r="668" spans="2:5">
      <c r="B668" s="215" t="s">
        <v>4100</v>
      </c>
      <c r="C668" s="200">
        <v>29578279</v>
      </c>
      <c r="D668" s="200">
        <v>3</v>
      </c>
      <c r="E668" s="200">
        <v>0</v>
      </c>
    </row>
    <row r="669" spans="2:5">
      <c r="B669" s="214" t="s">
        <v>2582</v>
      </c>
      <c r="C669" s="200">
        <v>29578279</v>
      </c>
      <c r="D669" s="200">
        <v>3</v>
      </c>
      <c r="E669" s="200">
        <v>0</v>
      </c>
    </row>
    <row r="670" spans="2:5">
      <c r="B670" s="215" t="s">
        <v>352</v>
      </c>
      <c r="C670" s="200">
        <v>11859548</v>
      </c>
      <c r="D670" s="200">
        <v>11859548</v>
      </c>
      <c r="E670" s="200">
        <v>4605680.74</v>
      </c>
    </row>
    <row r="671" spans="2:5">
      <c r="B671" s="214" t="s">
        <v>688</v>
      </c>
      <c r="C671" s="200">
        <v>11859548</v>
      </c>
      <c r="D671" s="200">
        <v>11859548</v>
      </c>
      <c r="E671" s="200">
        <v>4605680.74</v>
      </c>
    </row>
    <row r="672" spans="2:5">
      <c r="B672" s="215" t="s">
        <v>2583</v>
      </c>
      <c r="C672" s="200">
        <v>67561129</v>
      </c>
      <c r="D672" s="200">
        <v>49602452</v>
      </c>
      <c r="E672" s="200">
        <v>40000000</v>
      </c>
    </row>
    <row r="673" spans="2:5">
      <c r="B673" s="214" t="s">
        <v>2584</v>
      </c>
      <c r="C673" s="200">
        <v>62629959</v>
      </c>
      <c r="D673" s="200">
        <v>49602450</v>
      </c>
      <c r="E673" s="200">
        <v>40000000</v>
      </c>
    </row>
    <row r="674" spans="2:5">
      <c r="B674" s="214" t="s">
        <v>2837</v>
      </c>
      <c r="C674" s="200">
        <v>4931170</v>
      </c>
      <c r="D674" s="200">
        <v>2</v>
      </c>
      <c r="E674" s="200">
        <v>0</v>
      </c>
    </row>
    <row r="675" spans="2:5">
      <c r="B675" s="215" t="s">
        <v>2752</v>
      </c>
      <c r="C675" s="200">
        <v>60671173</v>
      </c>
      <c r="D675" s="200">
        <v>76792141</v>
      </c>
      <c r="E675" s="200">
        <v>47741465.590000004</v>
      </c>
    </row>
    <row r="676" spans="2:5">
      <c r="B676" s="214" t="s">
        <v>2753</v>
      </c>
      <c r="C676" s="200">
        <v>60671173</v>
      </c>
      <c r="D676" s="200">
        <v>76792141</v>
      </c>
      <c r="E676" s="200">
        <v>47741465.590000004</v>
      </c>
    </row>
    <row r="677" spans="2:5">
      <c r="B677" s="215" t="s">
        <v>1839</v>
      </c>
      <c r="C677" s="200">
        <v>12486882</v>
      </c>
      <c r="D677" s="200">
        <v>0</v>
      </c>
      <c r="E677" s="200">
        <v>0</v>
      </c>
    </row>
    <row r="678" spans="2:5">
      <c r="B678" s="214" t="s">
        <v>1840</v>
      </c>
      <c r="C678" s="200">
        <v>12486882</v>
      </c>
      <c r="D678" s="200">
        <v>0</v>
      </c>
      <c r="E678" s="200">
        <v>0</v>
      </c>
    </row>
    <row r="679" spans="2:5">
      <c r="B679" s="215" t="s">
        <v>4118</v>
      </c>
      <c r="C679" s="200">
        <v>3043403</v>
      </c>
      <c r="D679" s="200">
        <v>2856054</v>
      </c>
      <c r="E679" s="200">
        <v>0</v>
      </c>
    </row>
    <row r="680" spans="2:5">
      <c r="B680" s="214" t="s">
        <v>2838</v>
      </c>
      <c r="C680" s="200">
        <v>3043403</v>
      </c>
      <c r="D680" s="200">
        <v>2856054</v>
      </c>
      <c r="E680" s="200">
        <v>0</v>
      </c>
    </row>
    <row r="681" spans="2:5">
      <c r="B681" s="215" t="s">
        <v>1841</v>
      </c>
      <c r="C681" s="200">
        <v>11208701</v>
      </c>
      <c r="D681" s="200">
        <v>6345551.0300000003</v>
      </c>
      <c r="E681" s="200">
        <v>5575450.1900000004</v>
      </c>
    </row>
    <row r="682" spans="2:5">
      <c r="B682" s="214" t="s">
        <v>1842</v>
      </c>
      <c r="C682" s="200">
        <v>11208701</v>
      </c>
      <c r="D682" s="200">
        <v>6345551.0300000003</v>
      </c>
      <c r="E682" s="200">
        <v>5575450.1900000004</v>
      </c>
    </row>
    <row r="683" spans="2:5">
      <c r="B683" s="215" t="s">
        <v>1843</v>
      </c>
      <c r="C683" s="200">
        <v>11208701</v>
      </c>
      <c r="D683" s="200">
        <v>5575551.0300000003</v>
      </c>
      <c r="E683" s="200">
        <v>5575450.1900000004</v>
      </c>
    </row>
    <row r="684" spans="2:5">
      <c r="B684" s="214" t="s">
        <v>1844</v>
      </c>
      <c r="C684" s="200">
        <v>11208701</v>
      </c>
      <c r="D684" s="200">
        <v>5575551.0300000003</v>
      </c>
      <c r="E684" s="200">
        <v>5575450.1900000004</v>
      </c>
    </row>
    <row r="685" spans="2:5">
      <c r="B685" s="215" t="s">
        <v>2692</v>
      </c>
      <c r="C685" s="200">
        <v>11208701</v>
      </c>
      <c r="D685" s="200">
        <v>5575415.7599999998</v>
      </c>
      <c r="E685" s="200">
        <v>5575415.7599999998</v>
      </c>
    </row>
    <row r="686" spans="2:5">
      <c r="B686" s="214" t="s">
        <v>1845</v>
      </c>
      <c r="C686" s="200">
        <v>11208701</v>
      </c>
      <c r="D686" s="200">
        <v>5575415.7599999998</v>
      </c>
      <c r="E686" s="200">
        <v>5575415.7599999998</v>
      </c>
    </row>
    <row r="687" spans="2:5">
      <c r="B687" s="215" t="s">
        <v>1846</v>
      </c>
      <c r="C687" s="200">
        <v>6731551</v>
      </c>
      <c r="D687" s="200">
        <v>3749440.43</v>
      </c>
      <c r="E687" s="200">
        <v>3318607.81</v>
      </c>
    </row>
    <row r="688" spans="2:5">
      <c r="B688" s="214" t="s">
        <v>1847</v>
      </c>
      <c r="C688" s="200">
        <v>6731551</v>
      </c>
      <c r="D688" s="200">
        <v>3749440.43</v>
      </c>
      <c r="E688" s="200">
        <v>3318607.81</v>
      </c>
    </row>
    <row r="689" spans="2:5">
      <c r="B689" s="215" t="s">
        <v>1848</v>
      </c>
      <c r="C689" s="200">
        <v>4768626</v>
      </c>
      <c r="D689" s="200">
        <v>1088835</v>
      </c>
      <c r="E689" s="200">
        <v>1088833.44</v>
      </c>
    </row>
    <row r="690" spans="2:5">
      <c r="B690" s="214" t="s">
        <v>1849</v>
      </c>
      <c r="C690" s="200">
        <v>4768626</v>
      </c>
      <c r="D690" s="200">
        <v>1088835</v>
      </c>
      <c r="E690" s="200">
        <v>1088833.44</v>
      </c>
    </row>
    <row r="691" spans="2:5">
      <c r="B691" s="215" t="s">
        <v>1850</v>
      </c>
      <c r="C691" s="200">
        <v>4768626</v>
      </c>
      <c r="D691" s="200">
        <v>1088835</v>
      </c>
      <c r="E691" s="200">
        <v>1088833.45</v>
      </c>
    </row>
    <row r="692" spans="2:5">
      <c r="B692" s="214" t="s">
        <v>1851</v>
      </c>
      <c r="C692" s="200">
        <v>4768626</v>
      </c>
      <c r="D692" s="200">
        <v>1088835</v>
      </c>
      <c r="E692" s="200">
        <v>1088833.45</v>
      </c>
    </row>
    <row r="693" spans="2:5">
      <c r="B693" s="215" t="s">
        <v>4117</v>
      </c>
      <c r="C693" s="200">
        <v>11208701</v>
      </c>
      <c r="D693" s="200">
        <v>9672812.6300000008</v>
      </c>
      <c r="E693" s="200">
        <v>2506068</v>
      </c>
    </row>
    <row r="694" spans="2:5">
      <c r="B694" s="214" t="s">
        <v>1852</v>
      </c>
      <c r="C694" s="200">
        <v>11208701</v>
      </c>
      <c r="D694" s="200">
        <v>9672812.6300000008</v>
      </c>
      <c r="E694" s="200">
        <v>2506068</v>
      </c>
    </row>
    <row r="695" spans="2:5">
      <c r="B695" s="215" t="s">
        <v>353</v>
      </c>
      <c r="C695" s="200">
        <v>2763625</v>
      </c>
      <c r="D695" s="200">
        <v>111332980.61</v>
      </c>
      <c r="E695" s="200">
        <v>77028540.480000004</v>
      </c>
    </row>
    <row r="696" spans="2:5">
      <c r="B696" s="214" t="s">
        <v>689</v>
      </c>
      <c r="C696" s="200">
        <v>2763625</v>
      </c>
      <c r="D696" s="200">
        <v>111332980.61</v>
      </c>
      <c r="E696" s="200">
        <v>77028540.480000004</v>
      </c>
    </row>
    <row r="697" spans="2:5">
      <c r="B697" s="215" t="s">
        <v>1853</v>
      </c>
      <c r="C697" s="200">
        <v>11208701</v>
      </c>
      <c r="D697" s="200">
        <v>2506069</v>
      </c>
      <c r="E697" s="200">
        <v>2506067.9900000002</v>
      </c>
    </row>
    <row r="698" spans="2:5">
      <c r="B698" s="214" t="s">
        <v>1854</v>
      </c>
      <c r="C698" s="200">
        <v>11208701</v>
      </c>
      <c r="D698" s="200">
        <v>2506069</v>
      </c>
      <c r="E698" s="200">
        <v>2506067.9900000002</v>
      </c>
    </row>
    <row r="699" spans="2:5">
      <c r="B699" s="215" t="s">
        <v>1855</v>
      </c>
      <c r="C699" s="200">
        <v>6731551</v>
      </c>
      <c r="D699" s="200">
        <v>1519416</v>
      </c>
      <c r="E699" s="200">
        <v>1519414.04</v>
      </c>
    </row>
    <row r="700" spans="2:5">
      <c r="B700" s="214" t="s">
        <v>1856</v>
      </c>
      <c r="C700" s="200">
        <v>6731551</v>
      </c>
      <c r="D700" s="200">
        <v>1519416</v>
      </c>
      <c r="E700" s="200">
        <v>1519414.04</v>
      </c>
    </row>
    <row r="701" spans="2:5">
      <c r="B701" s="215" t="s">
        <v>4116</v>
      </c>
      <c r="C701" s="200">
        <v>6731551</v>
      </c>
      <c r="D701" s="200">
        <v>1519416</v>
      </c>
      <c r="E701" s="200">
        <v>1519414.04</v>
      </c>
    </row>
    <row r="702" spans="2:5">
      <c r="B702" s="214" t="s">
        <v>1857</v>
      </c>
      <c r="C702" s="200">
        <v>6731551</v>
      </c>
      <c r="D702" s="200">
        <v>1519416</v>
      </c>
      <c r="E702" s="200">
        <v>1519414.04</v>
      </c>
    </row>
    <row r="703" spans="2:5">
      <c r="B703" s="215" t="s">
        <v>1000</v>
      </c>
      <c r="C703" s="200">
        <v>9944159</v>
      </c>
      <c r="D703" s="200">
        <v>33797176.43</v>
      </c>
      <c r="E703" s="200">
        <v>33797175.43</v>
      </c>
    </row>
    <row r="704" spans="2:5">
      <c r="B704" s="214" t="s">
        <v>1001</v>
      </c>
      <c r="C704" s="200">
        <v>9944159</v>
      </c>
      <c r="D704" s="200">
        <v>33797176.43</v>
      </c>
      <c r="E704" s="200">
        <v>33797175.43</v>
      </c>
    </row>
    <row r="705" spans="2:5">
      <c r="B705" s="215" t="s">
        <v>2693</v>
      </c>
      <c r="C705" s="200">
        <v>12486882</v>
      </c>
      <c r="D705" s="200">
        <v>2884429</v>
      </c>
      <c r="E705" s="200">
        <v>2884427.29</v>
      </c>
    </row>
    <row r="706" spans="2:5">
      <c r="B706" s="214" t="s">
        <v>1858</v>
      </c>
      <c r="C706" s="200">
        <v>12486882</v>
      </c>
      <c r="D706" s="200">
        <v>2884429</v>
      </c>
      <c r="E706" s="200">
        <v>2884427.29</v>
      </c>
    </row>
    <row r="707" spans="2:5">
      <c r="B707" s="215" t="s">
        <v>1859</v>
      </c>
      <c r="C707" s="200">
        <v>11208701</v>
      </c>
      <c r="D707" s="200">
        <v>2437448.94</v>
      </c>
      <c r="E707" s="200">
        <v>2437448.94</v>
      </c>
    </row>
    <row r="708" spans="2:5">
      <c r="B708" s="214" t="s">
        <v>1860</v>
      </c>
      <c r="C708" s="200">
        <v>11208701</v>
      </c>
      <c r="D708" s="200">
        <v>2437448.94</v>
      </c>
      <c r="E708" s="200">
        <v>2437448.94</v>
      </c>
    </row>
    <row r="709" spans="2:5">
      <c r="B709" s="215" t="s">
        <v>1861</v>
      </c>
      <c r="C709" s="200">
        <v>6731551</v>
      </c>
      <c r="D709" s="200">
        <v>0</v>
      </c>
      <c r="E709" s="200">
        <v>0</v>
      </c>
    </row>
    <row r="710" spans="2:5">
      <c r="B710" s="214" t="s">
        <v>1862</v>
      </c>
      <c r="C710" s="200">
        <v>6731551</v>
      </c>
      <c r="D710" s="200">
        <v>0</v>
      </c>
      <c r="E710" s="200">
        <v>0</v>
      </c>
    </row>
    <row r="711" spans="2:5">
      <c r="B711" s="215" t="s">
        <v>4115</v>
      </c>
      <c r="C711" s="200">
        <v>3754097</v>
      </c>
      <c r="D711" s="200">
        <v>3524141</v>
      </c>
      <c r="E711" s="200">
        <v>0</v>
      </c>
    </row>
    <row r="712" spans="2:5">
      <c r="B712" s="214" t="s">
        <v>2839</v>
      </c>
      <c r="C712" s="200">
        <v>3754097</v>
      </c>
      <c r="D712" s="200">
        <v>3524141</v>
      </c>
      <c r="E712" s="200">
        <v>0</v>
      </c>
    </row>
    <row r="713" spans="2:5">
      <c r="B713" s="215" t="s">
        <v>1863</v>
      </c>
      <c r="C713" s="200">
        <v>6731551</v>
      </c>
      <c r="D713" s="200">
        <v>1</v>
      </c>
      <c r="E713" s="200">
        <v>0</v>
      </c>
    </row>
    <row r="714" spans="2:5">
      <c r="B714" s="214" t="s">
        <v>1864</v>
      </c>
      <c r="C714" s="200">
        <v>6731551</v>
      </c>
      <c r="D714" s="200">
        <v>1</v>
      </c>
      <c r="E714" s="200">
        <v>0</v>
      </c>
    </row>
    <row r="715" spans="2:5">
      <c r="B715" s="215" t="s">
        <v>4114</v>
      </c>
      <c r="C715" s="200">
        <v>6731551</v>
      </c>
      <c r="D715" s="200">
        <v>1</v>
      </c>
      <c r="E715" s="200">
        <v>0</v>
      </c>
    </row>
    <row r="716" spans="2:5">
      <c r="B716" s="214" t="s">
        <v>1865</v>
      </c>
      <c r="C716" s="200">
        <v>6731551</v>
      </c>
      <c r="D716" s="200">
        <v>1</v>
      </c>
      <c r="E716" s="200">
        <v>0</v>
      </c>
    </row>
    <row r="717" spans="2:5">
      <c r="B717" s="215" t="s">
        <v>1002</v>
      </c>
      <c r="C717" s="200">
        <v>17047130</v>
      </c>
      <c r="D717" s="200">
        <v>0</v>
      </c>
      <c r="E717" s="200">
        <v>0</v>
      </c>
    </row>
    <row r="718" spans="2:5">
      <c r="B718" s="214" t="s">
        <v>1003</v>
      </c>
      <c r="C718" s="200">
        <v>17047130</v>
      </c>
      <c r="D718" s="200">
        <v>0</v>
      </c>
      <c r="E718" s="200">
        <v>0</v>
      </c>
    </row>
    <row r="719" spans="2:5">
      <c r="B719" s="215" t="s">
        <v>1866</v>
      </c>
      <c r="C719" s="200">
        <v>21746580</v>
      </c>
      <c r="D719" s="200">
        <v>1</v>
      </c>
      <c r="E719" s="200">
        <v>0</v>
      </c>
    </row>
    <row r="720" spans="2:5">
      <c r="B720" s="214" t="s">
        <v>1867</v>
      </c>
      <c r="C720" s="200">
        <v>21746580</v>
      </c>
      <c r="D720" s="200">
        <v>1</v>
      </c>
      <c r="E720" s="200">
        <v>0</v>
      </c>
    </row>
    <row r="721" spans="2:5">
      <c r="B721" s="215" t="s">
        <v>4113</v>
      </c>
      <c r="C721" s="200">
        <v>25327139</v>
      </c>
      <c r="D721" s="200">
        <v>1</v>
      </c>
      <c r="E721" s="200">
        <v>0</v>
      </c>
    </row>
    <row r="722" spans="2:5">
      <c r="B722" s="214" t="s">
        <v>2585</v>
      </c>
      <c r="C722" s="200">
        <v>25327139</v>
      </c>
      <c r="D722" s="200">
        <v>1</v>
      </c>
      <c r="E722" s="200">
        <v>0</v>
      </c>
    </row>
    <row r="723" spans="2:5">
      <c r="B723" s="215" t="s">
        <v>1868</v>
      </c>
      <c r="C723" s="200">
        <v>11208701</v>
      </c>
      <c r="D723" s="200">
        <v>2413074</v>
      </c>
      <c r="E723" s="200">
        <v>2413072.25</v>
      </c>
    </row>
    <row r="724" spans="2:5">
      <c r="B724" s="214" t="s">
        <v>1869</v>
      </c>
      <c r="C724" s="200">
        <v>11208701</v>
      </c>
      <c r="D724" s="200">
        <v>2413074</v>
      </c>
      <c r="E724" s="200">
        <v>2413072.25</v>
      </c>
    </row>
    <row r="725" spans="2:5">
      <c r="B725" s="215" t="s">
        <v>4112</v>
      </c>
      <c r="C725" s="200">
        <v>73882266</v>
      </c>
      <c r="D725" s="200">
        <v>0</v>
      </c>
      <c r="E725" s="200">
        <v>0</v>
      </c>
    </row>
    <row r="726" spans="2:5">
      <c r="B726" s="214" t="s">
        <v>2582</v>
      </c>
      <c r="C726" s="200">
        <v>73882266</v>
      </c>
      <c r="D726" s="200">
        <v>0</v>
      </c>
      <c r="E726" s="200">
        <v>0</v>
      </c>
    </row>
    <row r="727" spans="2:5">
      <c r="B727" s="215" t="s">
        <v>1870</v>
      </c>
      <c r="C727" s="200">
        <v>6731551</v>
      </c>
      <c r="D727" s="200">
        <v>1559025</v>
      </c>
      <c r="E727" s="200">
        <v>1559023.52</v>
      </c>
    </row>
    <row r="728" spans="2:5">
      <c r="B728" s="214" t="s">
        <v>1871</v>
      </c>
      <c r="C728" s="200">
        <v>6731551</v>
      </c>
      <c r="D728" s="200">
        <v>1559025</v>
      </c>
      <c r="E728" s="200">
        <v>1559023.52</v>
      </c>
    </row>
    <row r="729" spans="2:5">
      <c r="B729" s="215" t="s">
        <v>1872</v>
      </c>
      <c r="C729" s="200">
        <v>6731551</v>
      </c>
      <c r="D729" s="200">
        <v>1559025</v>
      </c>
      <c r="E729" s="200">
        <v>1559023.52</v>
      </c>
    </row>
    <row r="730" spans="2:5">
      <c r="B730" s="214" t="s">
        <v>1873</v>
      </c>
      <c r="C730" s="200">
        <v>6731551</v>
      </c>
      <c r="D730" s="200">
        <v>1559025</v>
      </c>
      <c r="E730" s="200">
        <v>1559023.52</v>
      </c>
    </row>
    <row r="731" spans="2:5">
      <c r="B731" s="215" t="s">
        <v>4111</v>
      </c>
      <c r="C731" s="200">
        <v>6731551</v>
      </c>
      <c r="D731" s="200">
        <v>1559025</v>
      </c>
      <c r="E731" s="200">
        <v>1559023.52</v>
      </c>
    </row>
    <row r="732" spans="2:5">
      <c r="B732" s="214" t="s">
        <v>1874</v>
      </c>
      <c r="C732" s="200">
        <v>6731551</v>
      </c>
      <c r="D732" s="200">
        <v>1559025</v>
      </c>
      <c r="E732" s="200">
        <v>1559023.52</v>
      </c>
    </row>
    <row r="733" spans="2:5">
      <c r="B733" s="215" t="s">
        <v>1004</v>
      </c>
      <c r="C733" s="200">
        <v>42879899</v>
      </c>
      <c r="D733" s="200">
        <v>50000002</v>
      </c>
      <c r="E733" s="200">
        <v>0</v>
      </c>
    </row>
    <row r="734" spans="2:5">
      <c r="B734" s="214" t="s">
        <v>1005</v>
      </c>
      <c r="C734" s="200">
        <v>34241206</v>
      </c>
      <c r="D734" s="200">
        <v>50000001</v>
      </c>
      <c r="E734" s="200">
        <v>0</v>
      </c>
    </row>
    <row r="735" spans="2:5">
      <c r="B735" s="214" t="s">
        <v>2840</v>
      </c>
      <c r="C735" s="200">
        <v>8638693</v>
      </c>
      <c r="D735" s="200">
        <v>1</v>
      </c>
      <c r="E735" s="200">
        <v>0</v>
      </c>
    </row>
    <row r="736" spans="2:5">
      <c r="B736" s="215" t="s">
        <v>354</v>
      </c>
      <c r="C736" s="200">
        <v>17520178</v>
      </c>
      <c r="D736" s="200">
        <v>11332763.02</v>
      </c>
      <c r="E736" s="200">
        <v>5995681.2199999997</v>
      </c>
    </row>
    <row r="737" spans="2:5">
      <c r="B737" s="214" t="s">
        <v>690</v>
      </c>
      <c r="C737" s="200">
        <v>17520178</v>
      </c>
      <c r="D737" s="200">
        <v>11332763.02</v>
      </c>
      <c r="E737" s="200">
        <v>5995681.2199999997</v>
      </c>
    </row>
    <row r="738" spans="2:5">
      <c r="B738" s="215" t="s">
        <v>4110</v>
      </c>
      <c r="C738" s="200">
        <v>4768626</v>
      </c>
      <c r="D738" s="200">
        <v>1072942</v>
      </c>
      <c r="E738" s="200">
        <v>1072940.79</v>
      </c>
    </row>
    <row r="739" spans="2:5">
      <c r="B739" s="214" t="s">
        <v>1875</v>
      </c>
      <c r="C739" s="200">
        <v>4768626</v>
      </c>
      <c r="D739" s="200">
        <v>1072942</v>
      </c>
      <c r="E739" s="200">
        <v>1072940.79</v>
      </c>
    </row>
    <row r="740" spans="2:5">
      <c r="B740" s="215" t="s">
        <v>4109</v>
      </c>
      <c r="C740" s="200">
        <v>13364163</v>
      </c>
      <c r="D740" s="200">
        <v>2</v>
      </c>
      <c r="E740" s="200">
        <v>0</v>
      </c>
    </row>
    <row r="741" spans="2:5">
      <c r="B741" s="214" t="s">
        <v>2841</v>
      </c>
      <c r="C741" s="200">
        <v>13364163</v>
      </c>
      <c r="D741" s="200">
        <v>2</v>
      </c>
      <c r="E741" s="200">
        <v>0</v>
      </c>
    </row>
    <row r="742" spans="2:5">
      <c r="B742" s="215" t="s">
        <v>1876</v>
      </c>
      <c r="C742" s="200">
        <v>6731551</v>
      </c>
      <c r="D742" s="200">
        <v>1514600</v>
      </c>
      <c r="E742" s="200">
        <v>1514598.83</v>
      </c>
    </row>
    <row r="743" spans="2:5">
      <c r="B743" s="214" t="s">
        <v>1877</v>
      </c>
      <c r="C743" s="200">
        <v>6731551</v>
      </c>
      <c r="D743" s="200">
        <v>1514600</v>
      </c>
      <c r="E743" s="200">
        <v>1514598.83</v>
      </c>
    </row>
    <row r="744" spans="2:5">
      <c r="B744" s="215" t="s">
        <v>1878</v>
      </c>
      <c r="C744" s="200">
        <v>6731551</v>
      </c>
      <c r="D744" s="200">
        <v>1514600</v>
      </c>
      <c r="E744" s="200">
        <v>1514598.83</v>
      </c>
    </row>
    <row r="745" spans="2:5">
      <c r="B745" s="214" t="s">
        <v>1879</v>
      </c>
      <c r="C745" s="200">
        <v>6731551</v>
      </c>
      <c r="D745" s="200">
        <v>1514600</v>
      </c>
      <c r="E745" s="200">
        <v>1514598.83</v>
      </c>
    </row>
    <row r="746" spans="2:5">
      <c r="B746" s="215" t="s">
        <v>1880</v>
      </c>
      <c r="C746" s="200">
        <v>6731551</v>
      </c>
      <c r="D746" s="200">
        <v>1514600</v>
      </c>
      <c r="E746" s="200">
        <v>1514598.83</v>
      </c>
    </row>
    <row r="747" spans="2:5">
      <c r="B747" s="214" t="s">
        <v>1881</v>
      </c>
      <c r="C747" s="200">
        <v>6731551</v>
      </c>
      <c r="D747" s="200">
        <v>1514600</v>
      </c>
      <c r="E747" s="200">
        <v>1514598.83</v>
      </c>
    </row>
    <row r="748" spans="2:5">
      <c r="B748" s="215" t="s">
        <v>1882</v>
      </c>
      <c r="C748" s="200">
        <v>4768626</v>
      </c>
      <c r="D748" s="200">
        <v>1082886.8999999999</v>
      </c>
      <c r="E748" s="200">
        <v>1082884.58</v>
      </c>
    </row>
    <row r="749" spans="2:5">
      <c r="B749" s="214" t="s">
        <v>1883</v>
      </c>
      <c r="C749" s="200">
        <v>4768626</v>
      </c>
      <c r="D749" s="200">
        <v>1082886.8999999999</v>
      </c>
      <c r="E749" s="200">
        <v>1082884.58</v>
      </c>
    </row>
    <row r="750" spans="2:5">
      <c r="B750" s="215" t="s">
        <v>1884</v>
      </c>
      <c r="C750" s="200">
        <v>4768626</v>
      </c>
      <c r="D750" s="200">
        <v>1082885.8799999999</v>
      </c>
      <c r="E750" s="200">
        <v>1082884.58</v>
      </c>
    </row>
    <row r="751" spans="2:5">
      <c r="B751" s="214" t="s">
        <v>1885</v>
      </c>
      <c r="C751" s="200">
        <v>4768626</v>
      </c>
      <c r="D751" s="200">
        <v>1082885.8799999999</v>
      </c>
      <c r="E751" s="200">
        <v>1082884.58</v>
      </c>
    </row>
    <row r="752" spans="2:5">
      <c r="B752" s="215" t="s">
        <v>1886</v>
      </c>
      <c r="C752" s="200">
        <v>4768626</v>
      </c>
      <c r="D752" s="200">
        <v>1082884.8799999999</v>
      </c>
      <c r="E752" s="200">
        <v>1082884.58</v>
      </c>
    </row>
    <row r="753" spans="2:5">
      <c r="B753" s="214" t="s">
        <v>1887</v>
      </c>
      <c r="C753" s="200">
        <v>4768626</v>
      </c>
      <c r="D753" s="200">
        <v>1082884.8799999999</v>
      </c>
      <c r="E753" s="200">
        <v>1082884.58</v>
      </c>
    </row>
    <row r="754" spans="2:5">
      <c r="B754" s="215" t="s">
        <v>2694</v>
      </c>
      <c r="C754" s="200">
        <v>6731551</v>
      </c>
      <c r="D754" s="200">
        <v>4492141.9400000004</v>
      </c>
      <c r="E754" s="200">
        <v>1492141.73</v>
      </c>
    </row>
    <row r="755" spans="2:5">
      <c r="B755" s="214" t="s">
        <v>1888</v>
      </c>
      <c r="C755" s="200">
        <v>6731551</v>
      </c>
      <c r="D755" s="200">
        <v>4492141.9400000004</v>
      </c>
      <c r="E755" s="200">
        <v>1492141.73</v>
      </c>
    </row>
    <row r="756" spans="2:5">
      <c r="B756" s="215" t="s">
        <v>4108</v>
      </c>
      <c r="C756" s="200">
        <v>0</v>
      </c>
      <c r="D756" s="200">
        <v>30336106.729999997</v>
      </c>
      <c r="E756" s="200">
        <v>15447461.91</v>
      </c>
    </row>
    <row r="757" spans="2:5">
      <c r="B757" s="214" t="s">
        <v>3286</v>
      </c>
      <c r="C757" s="200">
        <v>0</v>
      </c>
      <c r="D757" s="200">
        <v>30336106.729999997</v>
      </c>
      <c r="E757" s="200">
        <v>15447461.91</v>
      </c>
    </row>
    <row r="758" spans="2:5">
      <c r="B758" s="215" t="s">
        <v>1889</v>
      </c>
      <c r="C758" s="200">
        <v>4768626</v>
      </c>
      <c r="D758" s="200">
        <v>3084538.88</v>
      </c>
      <c r="E758" s="200">
        <v>1082884.56</v>
      </c>
    </row>
    <row r="759" spans="2:5">
      <c r="B759" s="214" t="s">
        <v>1890</v>
      </c>
      <c r="C759" s="200">
        <v>4768626</v>
      </c>
      <c r="D759" s="200">
        <v>3084538.88</v>
      </c>
      <c r="E759" s="200">
        <v>1082884.56</v>
      </c>
    </row>
    <row r="760" spans="2:5">
      <c r="B760" s="215" t="s">
        <v>1891</v>
      </c>
      <c r="C760" s="200">
        <v>6731551</v>
      </c>
      <c r="D760" s="200">
        <v>1612000</v>
      </c>
      <c r="E760" s="200">
        <v>1611998.8</v>
      </c>
    </row>
    <row r="761" spans="2:5">
      <c r="B761" s="214" t="s">
        <v>1892</v>
      </c>
      <c r="C761" s="200">
        <v>6731551</v>
      </c>
      <c r="D761" s="200">
        <v>1612000</v>
      </c>
      <c r="E761" s="200">
        <v>1611998.8</v>
      </c>
    </row>
    <row r="762" spans="2:5">
      <c r="B762" s="215" t="s">
        <v>4107</v>
      </c>
      <c r="C762" s="200">
        <v>11208701</v>
      </c>
      <c r="D762" s="200">
        <v>2489493</v>
      </c>
      <c r="E762" s="200">
        <v>2489491.1</v>
      </c>
    </row>
    <row r="763" spans="2:5">
      <c r="B763" s="214" t="s">
        <v>1893</v>
      </c>
      <c r="C763" s="200">
        <v>11208701</v>
      </c>
      <c r="D763" s="200">
        <v>2489493</v>
      </c>
      <c r="E763" s="200">
        <v>2489491.1</v>
      </c>
    </row>
    <row r="764" spans="2:5">
      <c r="B764" s="215" t="s">
        <v>355</v>
      </c>
      <c r="C764" s="200">
        <v>196254331</v>
      </c>
      <c r="D764" s="200">
        <v>169159569.73000002</v>
      </c>
      <c r="E764" s="200">
        <v>161922885.56999999</v>
      </c>
    </row>
    <row r="765" spans="2:5">
      <c r="B765" s="214" t="s">
        <v>691</v>
      </c>
      <c r="C765" s="200">
        <v>188538682</v>
      </c>
      <c r="D765" s="200">
        <v>164159568.73000002</v>
      </c>
      <c r="E765" s="200">
        <v>161922885.56999999</v>
      </c>
    </row>
    <row r="766" spans="2:5">
      <c r="B766" s="214" t="s">
        <v>2842</v>
      </c>
      <c r="C766" s="200">
        <v>7715649</v>
      </c>
      <c r="D766" s="200">
        <v>5000001</v>
      </c>
      <c r="E766" s="200">
        <v>0</v>
      </c>
    </row>
    <row r="767" spans="2:5">
      <c r="B767" s="215" t="s">
        <v>1894</v>
      </c>
      <c r="C767" s="200">
        <v>11208701</v>
      </c>
      <c r="D767" s="200">
        <v>2489493</v>
      </c>
      <c r="E767" s="200">
        <v>2489491.1</v>
      </c>
    </row>
    <row r="768" spans="2:5">
      <c r="B768" s="214" t="s">
        <v>1895</v>
      </c>
      <c r="C768" s="200">
        <v>11208701</v>
      </c>
      <c r="D768" s="200">
        <v>2489493</v>
      </c>
      <c r="E768" s="200">
        <v>2489491.1</v>
      </c>
    </row>
    <row r="769" spans="2:5">
      <c r="B769" s="215" t="s">
        <v>1896</v>
      </c>
      <c r="C769" s="200">
        <v>11208701</v>
      </c>
      <c r="D769" s="200">
        <v>2489493</v>
      </c>
      <c r="E769" s="200">
        <v>2489491.1</v>
      </c>
    </row>
    <row r="770" spans="2:5">
      <c r="B770" s="214" t="s">
        <v>1897</v>
      </c>
      <c r="C770" s="200">
        <v>11208701</v>
      </c>
      <c r="D770" s="200">
        <v>2489493</v>
      </c>
      <c r="E770" s="200">
        <v>2489491.1</v>
      </c>
    </row>
    <row r="771" spans="2:5">
      <c r="B771" s="215" t="s">
        <v>1898</v>
      </c>
      <c r="C771" s="200">
        <v>4768626</v>
      </c>
      <c r="D771" s="200">
        <v>1077478</v>
      </c>
      <c r="E771" s="200">
        <v>1077476.07</v>
      </c>
    </row>
    <row r="772" spans="2:5">
      <c r="B772" s="214" t="s">
        <v>1899</v>
      </c>
      <c r="C772" s="200">
        <v>4768626</v>
      </c>
      <c r="D772" s="200">
        <v>1077478</v>
      </c>
      <c r="E772" s="200">
        <v>1077476.07</v>
      </c>
    </row>
    <row r="773" spans="2:5">
      <c r="B773" s="215" t="s">
        <v>4106</v>
      </c>
      <c r="C773" s="200">
        <v>8234119</v>
      </c>
      <c r="D773" s="200">
        <v>7729764</v>
      </c>
      <c r="E773" s="200">
        <v>0</v>
      </c>
    </row>
    <row r="774" spans="2:5">
      <c r="B774" s="214" t="s">
        <v>2843</v>
      </c>
      <c r="C774" s="200">
        <v>8234119</v>
      </c>
      <c r="D774" s="200">
        <v>7729764</v>
      </c>
      <c r="E774" s="200">
        <v>0</v>
      </c>
    </row>
    <row r="775" spans="2:5">
      <c r="B775" s="215" t="s">
        <v>1900</v>
      </c>
      <c r="C775" s="200">
        <v>4768626</v>
      </c>
      <c r="D775" s="200">
        <v>1077478</v>
      </c>
      <c r="E775" s="200">
        <v>1077476.07</v>
      </c>
    </row>
    <row r="776" spans="2:5">
      <c r="B776" s="214" t="s">
        <v>1901</v>
      </c>
      <c r="C776" s="200">
        <v>4768626</v>
      </c>
      <c r="D776" s="200">
        <v>1077478</v>
      </c>
      <c r="E776" s="200">
        <v>1077476.07</v>
      </c>
    </row>
    <row r="777" spans="2:5">
      <c r="B777" s="215" t="s">
        <v>1902</v>
      </c>
      <c r="C777" s="200">
        <v>4768626</v>
      </c>
      <c r="D777" s="200">
        <v>1077478</v>
      </c>
      <c r="E777" s="200">
        <v>1077476.07</v>
      </c>
    </row>
    <row r="778" spans="2:5">
      <c r="B778" s="214" t="s">
        <v>1903</v>
      </c>
      <c r="C778" s="200">
        <v>4768626</v>
      </c>
      <c r="D778" s="200">
        <v>1077478</v>
      </c>
      <c r="E778" s="200">
        <v>1077476.07</v>
      </c>
    </row>
    <row r="779" spans="2:5">
      <c r="B779" s="215" t="s">
        <v>356</v>
      </c>
      <c r="C779" s="200">
        <v>1065535947</v>
      </c>
      <c r="D779" s="200">
        <v>1530236202.3099999</v>
      </c>
      <c r="E779" s="200">
        <v>1179372379.8699999</v>
      </c>
    </row>
    <row r="780" spans="2:5">
      <c r="B780" s="214" t="s">
        <v>692</v>
      </c>
      <c r="C780" s="200">
        <v>1065535947</v>
      </c>
      <c r="D780" s="200">
        <v>1530236202.3099999</v>
      </c>
      <c r="E780" s="200">
        <v>1179372379.8699999</v>
      </c>
    </row>
    <row r="781" spans="2:5">
      <c r="B781" s="215" t="s">
        <v>2844</v>
      </c>
      <c r="C781" s="200">
        <v>4922731</v>
      </c>
      <c r="D781" s="200">
        <v>48803002</v>
      </c>
      <c r="E781" s="200">
        <v>48802038.990000002</v>
      </c>
    </row>
    <row r="782" spans="2:5">
      <c r="B782" s="214" t="s">
        <v>2845</v>
      </c>
      <c r="C782" s="200">
        <v>4922731</v>
      </c>
      <c r="D782" s="200">
        <v>2</v>
      </c>
      <c r="E782" s="200">
        <v>0</v>
      </c>
    </row>
    <row r="783" spans="2:5">
      <c r="B783" s="214" t="s">
        <v>4285</v>
      </c>
      <c r="C783" s="200">
        <v>0</v>
      </c>
      <c r="D783" s="200">
        <v>48803000</v>
      </c>
      <c r="E783" s="200">
        <v>48802038.990000002</v>
      </c>
    </row>
    <row r="784" spans="2:5">
      <c r="B784" s="215" t="s">
        <v>2846</v>
      </c>
      <c r="C784" s="200">
        <v>1955649</v>
      </c>
      <c r="D784" s="200">
        <v>2</v>
      </c>
      <c r="E784" s="200">
        <v>0</v>
      </c>
    </row>
    <row r="785" spans="2:5">
      <c r="B785" s="214" t="s">
        <v>2847</v>
      </c>
      <c r="C785" s="200">
        <v>1955649</v>
      </c>
      <c r="D785" s="200">
        <v>2</v>
      </c>
      <c r="E785" s="200">
        <v>0</v>
      </c>
    </row>
    <row r="786" spans="2:5">
      <c r="B786" s="215" t="s">
        <v>357</v>
      </c>
      <c r="C786" s="200">
        <v>7285276</v>
      </c>
      <c r="D786" s="200">
        <v>3285276</v>
      </c>
      <c r="E786" s="200">
        <v>0</v>
      </c>
    </row>
    <row r="787" spans="2:5">
      <c r="B787" s="214" t="s">
        <v>693</v>
      </c>
      <c r="C787" s="200">
        <v>7285276</v>
      </c>
      <c r="D787" s="200">
        <v>3285276</v>
      </c>
      <c r="E787" s="200">
        <v>0</v>
      </c>
    </row>
    <row r="788" spans="2:5">
      <c r="B788" s="215" t="s">
        <v>4105</v>
      </c>
      <c r="C788" s="200">
        <v>0</v>
      </c>
      <c r="D788" s="200">
        <v>10512738.369999999</v>
      </c>
      <c r="E788" s="200">
        <v>5705280.7199999997</v>
      </c>
    </row>
    <row r="789" spans="2:5">
      <c r="B789" s="214" t="s">
        <v>3705</v>
      </c>
      <c r="C789" s="200">
        <v>0</v>
      </c>
      <c r="D789" s="200">
        <v>10512738.369999999</v>
      </c>
      <c r="E789" s="200">
        <v>5705280.7199999997</v>
      </c>
    </row>
    <row r="790" spans="2:5">
      <c r="B790" s="214" t="s">
        <v>3560</v>
      </c>
      <c r="C790" s="200">
        <v>0</v>
      </c>
      <c r="D790" s="200">
        <v>0</v>
      </c>
      <c r="E790" s="200">
        <v>0</v>
      </c>
    </row>
    <row r="791" spans="2:5">
      <c r="B791" s="215" t="s">
        <v>4104</v>
      </c>
      <c r="C791" s="200">
        <v>0</v>
      </c>
      <c r="D791" s="200">
        <v>0</v>
      </c>
      <c r="E791" s="200">
        <v>0</v>
      </c>
    </row>
    <row r="792" spans="2:5">
      <c r="B792" s="214" t="s">
        <v>3559</v>
      </c>
      <c r="C792" s="200">
        <v>0</v>
      </c>
      <c r="D792" s="200">
        <v>0</v>
      </c>
      <c r="E792" s="200">
        <v>0</v>
      </c>
    </row>
    <row r="793" spans="2:5">
      <c r="B793" s="215" t="s">
        <v>2754</v>
      </c>
      <c r="C793" s="200">
        <v>47249975</v>
      </c>
      <c r="D793" s="200">
        <v>73856023.890000001</v>
      </c>
      <c r="E793" s="200">
        <v>73855993.049999997</v>
      </c>
    </row>
    <row r="794" spans="2:5">
      <c r="B794" s="214" t="s">
        <v>2755</v>
      </c>
      <c r="C794" s="200">
        <v>47249975</v>
      </c>
      <c r="D794" s="200">
        <v>44143023.890000001</v>
      </c>
      <c r="E794" s="200">
        <v>44142993.049999997</v>
      </c>
    </row>
    <row r="795" spans="2:5">
      <c r="B795" s="214" t="s">
        <v>3285</v>
      </c>
      <c r="C795" s="200">
        <v>0</v>
      </c>
      <c r="D795" s="200">
        <v>29713000</v>
      </c>
      <c r="E795" s="200">
        <v>29713000</v>
      </c>
    </row>
    <row r="796" spans="2:5">
      <c r="B796" s="215" t="s">
        <v>4103</v>
      </c>
      <c r="C796" s="200">
        <v>0</v>
      </c>
      <c r="D796" s="200">
        <v>0</v>
      </c>
      <c r="E796" s="200">
        <v>0</v>
      </c>
    </row>
    <row r="797" spans="2:5">
      <c r="B797" s="214" t="s">
        <v>3558</v>
      </c>
      <c r="C797" s="200">
        <v>0</v>
      </c>
      <c r="D797" s="200">
        <v>0</v>
      </c>
      <c r="E797" s="200">
        <v>0</v>
      </c>
    </row>
    <row r="798" spans="2:5">
      <c r="B798" s="215" t="s">
        <v>2586</v>
      </c>
      <c r="C798" s="200">
        <v>141818653</v>
      </c>
      <c r="D798" s="200">
        <v>119701443</v>
      </c>
      <c r="E798" s="200">
        <v>110515404.09999999</v>
      </c>
    </row>
    <row r="799" spans="2:5">
      <c r="B799" s="214" t="s">
        <v>2587</v>
      </c>
      <c r="C799" s="200">
        <v>141818653</v>
      </c>
      <c r="D799" s="200">
        <v>119701443</v>
      </c>
      <c r="E799" s="200">
        <v>110515404.09999999</v>
      </c>
    </row>
    <row r="800" spans="2:5">
      <c r="B800" s="215" t="s">
        <v>3557</v>
      </c>
      <c r="C800" s="200">
        <v>0</v>
      </c>
      <c r="D800" s="200">
        <v>0</v>
      </c>
      <c r="E800" s="200">
        <v>0</v>
      </c>
    </row>
    <row r="801" spans="2:5">
      <c r="B801" s="214" t="s">
        <v>3556</v>
      </c>
      <c r="C801" s="200">
        <v>0</v>
      </c>
      <c r="D801" s="200">
        <v>0</v>
      </c>
      <c r="E801" s="200">
        <v>0</v>
      </c>
    </row>
    <row r="802" spans="2:5">
      <c r="B802" s="215" t="s">
        <v>4102</v>
      </c>
      <c r="C802" s="200">
        <v>0</v>
      </c>
      <c r="D802" s="200">
        <v>0</v>
      </c>
      <c r="E802" s="200">
        <v>0</v>
      </c>
    </row>
    <row r="803" spans="2:5">
      <c r="B803" s="214" t="s">
        <v>3555</v>
      </c>
      <c r="C803" s="200">
        <v>0</v>
      </c>
      <c r="D803" s="200">
        <v>0</v>
      </c>
      <c r="E803" s="200">
        <v>0</v>
      </c>
    </row>
    <row r="804" spans="2:5">
      <c r="B804" s="215" t="s">
        <v>2588</v>
      </c>
      <c r="C804" s="200">
        <v>227424974</v>
      </c>
      <c r="D804" s="200">
        <v>262568983.75</v>
      </c>
      <c r="E804" s="200">
        <v>179252606.44999999</v>
      </c>
    </row>
    <row r="805" spans="2:5">
      <c r="B805" s="214" t="s">
        <v>2589</v>
      </c>
      <c r="C805" s="200">
        <v>227424974</v>
      </c>
      <c r="D805" s="200">
        <v>262568983.75</v>
      </c>
      <c r="E805" s="200">
        <v>179252606.44999999</v>
      </c>
    </row>
    <row r="806" spans="2:5">
      <c r="B806" s="215" t="s">
        <v>4101</v>
      </c>
      <c r="C806" s="200">
        <v>0</v>
      </c>
      <c r="D806" s="200">
        <v>0</v>
      </c>
      <c r="E806" s="200">
        <v>0</v>
      </c>
    </row>
    <row r="807" spans="2:5">
      <c r="B807" s="214" t="s">
        <v>3554</v>
      </c>
      <c r="C807" s="200">
        <v>0</v>
      </c>
      <c r="D807" s="200">
        <v>0</v>
      </c>
      <c r="E807" s="200">
        <v>0</v>
      </c>
    </row>
    <row r="808" spans="2:5">
      <c r="B808" s="215" t="s">
        <v>2848</v>
      </c>
      <c r="C808" s="200">
        <v>10326196</v>
      </c>
      <c r="D808" s="200">
        <v>14706271</v>
      </c>
      <c r="E808" s="200">
        <v>10000000</v>
      </c>
    </row>
    <row r="809" spans="2:5">
      <c r="B809" s="214" t="s">
        <v>2849</v>
      </c>
      <c r="C809" s="200">
        <v>10326196</v>
      </c>
      <c r="D809" s="200">
        <v>14706271</v>
      </c>
      <c r="E809" s="200">
        <v>10000000</v>
      </c>
    </row>
    <row r="810" spans="2:5">
      <c r="B810" s="215" t="s">
        <v>3553</v>
      </c>
      <c r="C810" s="200">
        <v>0</v>
      </c>
      <c r="D810" s="200">
        <v>0</v>
      </c>
      <c r="E810" s="200">
        <v>0</v>
      </c>
    </row>
    <row r="811" spans="2:5">
      <c r="B811" s="214" t="s">
        <v>3552</v>
      </c>
      <c r="C811" s="200">
        <v>0</v>
      </c>
      <c r="D811" s="200">
        <v>0</v>
      </c>
      <c r="E811" s="200">
        <v>0</v>
      </c>
    </row>
    <row r="812" spans="2:5">
      <c r="B812" s="215" t="s">
        <v>3551</v>
      </c>
      <c r="C812" s="200">
        <v>0</v>
      </c>
      <c r="D812" s="200">
        <v>0</v>
      </c>
      <c r="E812" s="200">
        <v>0</v>
      </c>
    </row>
    <row r="813" spans="2:5">
      <c r="B813" s="214" t="s">
        <v>3550</v>
      </c>
      <c r="C813" s="200">
        <v>0</v>
      </c>
      <c r="D813" s="200">
        <v>0</v>
      </c>
      <c r="E813" s="200">
        <v>0</v>
      </c>
    </row>
    <row r="814" spans="2:5">
      <c r="B814" s="215" t="s">
        <v>358</v>
      </c>
      <c r="C814" s="200">
        <v>109863228</v>
      </c>
      <c r="D814" s="200">
        <v>42293383.93</v>
      </c>
      <c r="E814" s="200">
        <v>38242470.93</v>
      </c>
    </row>
    <row r="815" spans="2:5">
      <c r="B815" s="214" t="s">
        <v>694</v>
      </c>
      <c r="C815" s="200">
        <v>109863228</v>
      </c>
      <c r="D815" s="200">
        <v>42293383.93</v>
      </c>
      <c r="E815" s="200">
        <v>38242470.93</v>
      </c>
    </row>
    <row r="816" spans="2:5">
      <c r="B816" s="215" t="s">
        <v>4284</v>
      </c>
      <c r="C816" s="200">
        <v>0</v>
      </c>
      <c r="D816" s="200">
        <v>9151000</v>
      </c>
      <c r="E816" s="200">
        <v>9150124.9700000007</v>
      </c>
    </row>
    <row r="817" spans="2:5">
      <c r="B817" s="214" t="s">
        <v>4283</v>
      </c>
      <c r="C817" s="200">
        <v>0</v>
      </c>
      <c r="D817" s="200">
        <v>9151000</v>
      </c>
      <c r="E817" s="200">
        <v>9150124.9700000007</v>
      </c>
    </row>
    <row r="818" spans="2:5">
      <c r="B818" s="215" t="s">
        <v>3104</v>
      </c>
      <c r="C818" s="200">
        <v>0</v>
      </c>
      <c r="D818" s="200">
        <v>14422575.66</v>
      </c>
      <c r="E818" s="200">
        <v>14422574.66</v>
      </c>
    </row>
    <row r="819" spans="2:5">
      <c r="B819" s="214" t="s">
        <v>3105</v>
      </c>
      <c r="C819" s="200">
        <v>0</v>
      </c>
      <c r="D819" s="200">
        <v>14422575.66</v>
      </c>
      <c r="E819" s="200">
        <v>14422574.66</v>
      </c>
    </row>
    <row r="820" spans="2:5">
      <c r="B820" s="215" t="s">
        <v>2850</v>
      </c>
      <c r="C820" s="200">
        <v>8253326</v>
      </c>
      <c r="D820" s="200">
        <v>36081002</v>
      </c>
      <c r="E820" s="200">
        <v>36080180.460000001</v>
      </c>
    </row>
    <row r="821" spans="2:5">
      <c r="B821" s="214" t="s">
        <v>2851</v>
      </c>
      <c r="C821" s="200">
        <v>8253326</v>
      </c>
      <c r="D821" s="200">
        <v>2</v>
      </c>
      <c r="E821" s="200">
        <v>0</v>
      </c>
    </row>
    <row r="822" spans="2:5">
      <c r="B822" s="214" t="s">
        <v>4282</v>
      </c>
      <c r="C822" s="200">
        <v>0</v>
      </c>
      <c r="D822" s="200">
        <v>36081000</v>
      </c>
      <c r="E822" s="200">
        <v>36080180.460000001</v>
      </c>
    </row>
    <row r="823" spans="2:5">
      <c r="B823" s="215" t="s">
        <v>1067</v>
      </c>
      <c r="C823" s="200">
        <v>124100127</v>
      </c>
      <c r="D823" s="200">
        <v>159584652.41</v>
      </c>
      <c r="E823" s="200">
        <v>140017580.09999999</v>
      </c>
    </row>
    <row r="824" spans="2:5">
      <c r="B824" s="214" t="s">
        <v>1068</v>
      </c>
      <c r="C824" s="200">
        <v>124100127</v>
      </c>
      <c r="D824" s="200">
        <v>159584652.41</v>
      </c>
      <c r="E824" s="200">
        <v>140017580.09999999</v>
      </c>
    </row>
    <row r="825" spans="2:5">
      <c r="B825" s="219" t="s">
        <v>283</v>
      </c>
      <c r="C825" s="218">
        <v>6479036</v>
      </c>
      <c r="D825" s="218">
        <v>229357777.65000001</v>
      </c>
      <c r="E825" s="218">
        <v>219794320.31</v>
      </c>
    </row>
    <row r="826" spans="2:5">
      <c r="B826" s="215" t="s">
        <v>2517</v>
      </c>
      <c r="C826" s="200">
        <v>6479036</v>
      </c>
      <c r="D826" s="200">
        <v>19922820.650000002</v>
      </c>
      <c r="E826" s="200">
        <v>10359421.699999999</v>
      </c>
    </row>
    <row r="827" spans="2:5">
      <c r="B827" s="214" t="s">
        <v>2518</v>
      </c>
      <c r="C827" s="200">
        <v>6479036</v>
      </c>
      <c r="D827" s="200">
        <v>19922820.650000002</v>
      </c>
      <c r="E827" s="200">
        <v>10359421.699999999</v>
      </c>
    </row>
    <row r="828" spans="2:5">
      <c r="B828" s="215" t="s">
        <v>4100</v>
      </c>
      <c r="C828" s="200">
        <v>0</v>
      </c>
      <c r="D828" s="200">
        <v>167594347</v>
      </c>
      <c r="E828" s="200">
        <v>167594346.33000001</v>
      </c>
    </row>
    <row r="829" spans="2:5">
      <c r="B829" s="214" t="s">
        <v>3226</v>
      </c>
      <c r="C829" s="200">
        <v>0</v>
      </c>
      <c r="D829" s="200">
        <v>167594347</v>
      </c>
      <c r="E829" s="200">
        <v>167594346.33000001</v>
      </c>
    </row>
    <row r="830" spans="2:5">
      <c r="B830" s="215" t="s">
        <v>2754</v>
      </c>
      <c r="C830" s="200">
        <v>0</v>
      </c>
      <c r="D830" s="200">
        <v>41840610</v>
      </c>
      <c r="E830" s="200">
        <v>41840552.280000001</v>
      </c>
    </row>
    <row r="831" spans="2:5">
      <c r="B831" s="214" t="s">
        <v>3285</v>
      </c>
      <c r="C831" s="200">
        <v>0</v>
      </c>
      <c r="D831" s="200">
        <v>41840610</v>
      </c>
      <c r="E831" s="200">
        <v>41840552.280000001</v>
      </c>
    </row>
    <row r="832" spans="2:5">
      <c r="B832" s="219" t="s">
        <v>284</v>
      </c>
      <c r="C832" s="218">
        <v>180750000</v>
      </c>
      <c r="D832" s="218">
        <v>0</v>
      </c>
      <c r="E832" s="218">
        <v>0</v>
      </c>
    </row>
    <row r="833" spans="2:5">
      <c r="B833" s="215" t="s">
        <v>4099</v>
      </c>
      <c r="C833" s="200">
        <v>180750000</v>
      </c>
      <c r="D833" s="200">
        <v>0</v>
      </c>
      <c r="E833" s="200">
        <v>0</v>
      </c>
    </row>
    <row r="834" spans="2:5">
      <c r="B834" s="214" t="s">
        <v>685</v>
      </c>
      <c r="C834" s="200">
        <v>180750000</v>
      </c>
      <c r="D834" s="200">
        <v>0</v>
      </c>
      <c r="E834" s="200">
        <v>0</v>
      </c>
    </row>
    <row r="835" spans="2:5">
      <c r="B835" s="219" t="s">
        <v>285</v>
      </c>
      <c r="C835" s="218">
        <v>130263116</v>
      </c>
      <c r="D835" s="218">
        <v>130263116</v>
      </c>
      <c r="E835" s="218">
        <v>0</v>
      </c>
    </row>
    <row r="836" spans="2:5">
      <c r="B836" s="215" t="s">
        <v>349</v>
      </c>
      <c r="C836" s="200">
        <v>63658116</v>
      </c>
      <c r="D836" s="200">
        <v>63658116</v>
      </c>
      <c r="E836" s="200">
        <v>0</v>
      </c>
    </row>
    <row r="837" spans="2:5">
      <c r="B837" s="214" t="s">
        <v>684</v>
      </c>
      <c r="C837" s="200">
        <v>63658116</v>
      </c>
      <c r="D837" s="200">
        <v>63658116</v>
      </c>
      <c r="E837" s="200">
        <v>0</v>
      </c>
    </row>
    <row r="838" spans="2:5">
      <c r="B838" s="215" t="s">
        <v>4099</v>
      </c>
      <c r="C838" s="200">
        <v>66605000</v>
      </c>
      <c r="D838" s="200">
        <v>66605000</v>
      </c>
      <c r="E838" s="200">
        <v>0</v>
      </c>
    </row>
    <row r="839" spans="2:5">
      <c r="B839" s="214" t="s">
        <v>685</v>
      </c>
      <c r="C839" s="200">
        <v>66605000</v>
      </c>
      <c r="D839" s="200">
        <v>66605000</v>
      </c>
      <c r="E839" s="200">
        <v>0</v>
      </c>
    </row>
    <row r="840" spans="2:5">
      <c r="B840" s="216" t="s">
        <v>359</v>
      </c>
      <c r="C840" s="200">
        <v>617195655</v>
      </c>
      <c r="D840" s="200">
        <v>900279592.26999998</v>
      </c>
      <c r="E840" s="200">
        <v>746707208.3499999</v>
      </c>
    </row>
    <row r="841" spans="2:5">
      <c r="B841" s="219" t="s">
        <v>281</v>
      </c>
      <c r="C841" s="218">
        <v>435947524</v>
      </c>
      <c r="D841" s="218">
        <v>683507225.09000003</v>
      </c>
      <c r="E841" s="218">
        <v>569238778.15999997</v>
      </c>
    </row>
    <row r="842" spans="2:5">
      <c r="B842" s="215" t="s">
        <v>1178</v>
      </c>
      <c r="C842" s="200">
        <v>11075727</v>
      </c>
      <c r="D842" s="200">
        <v>1</v>
      </c>
      <c r="E842" s="200">
        <v>0</v>
      </c>
    </row>
    <row r="843" spans="2:5">
      <c r="B843" s="214" t="s">
        <v>1179</v>
      </c>
      <c r="C843" s="200">
        <v>11075727</v>
      </c>
      <c r="D843" s="200">
        <v>1</v>
      </c>
      <c r="E843" s="200">
        <v>0</v>
      </c>
    </row>
    <row r="844" spans="2:5">
      <c r="B844" s="215" t="s">
        <v>1180</v>
      </c>
      <c r="C844" s="200">
        <v>4612045</v>
      </c>
      <c r="D844" s="200">
        <v>1.95</v>
      </c>
      <c r="E844" s="200">
        <v>0</v>
      </c>
    </row>
    <row r="845" spans="2:5">
      <c r="B845" s="214" t="s">
        <v>1181</v>
      </c>
      <c r="C845" s="200">
        <v>4612045</v>
      </c>
      <c r="D845" s="200">
        <v>1.95</v>
      </c>
      <c r="E845" s="200">
        <v>0</v>
      </c>
    </row>
    <row r="846" spans="2:5">
      <c r="B846" s="215" t="s">
        <v>360</v>
      </c>
      <c r="C846" s="200">
        <v>1427920</v>
      </c>
      <c r="D846" s="200">
        <v>2930750</v>
      </c>
      <c r="E846" s="200">
        <v>0</v>
      </c>
    </row>
    <row r="847" spans="2:5">
      <c r="B847" s="214" t="s">
        <v>695</v>
      </c>
      <c r="C847" s="200">
        <v>1427920</v>
      </c>
      <c r="D847" s="200">
        <v>2930750</v>
      </c>
      <c r="E847" s="200">
        <v>0</v>
      </c>
    </row>
    <row r="848" spans="2:5">
      <c r="B848" s="215" t="s">
        <v>2695</v>
      </c>
      <c r="C848" s="200">
        <v>29813568</v>
      </c>
      <c r="D848" s="200">
        <v>18825310</v>
      </c>
      <c r="E848" s="200">
        <v>18825309.73</v>
      </c>
    </row>
    <row r="849" spans="2:5">
      <c r="B849" s="214" t="s">
        <v>2590</v>
      </c>
      <c r="C849" s="200">
        <v>29813568</v>
      </c>
      <c r="D849" s="200">
        <v>18825310</v>
      </c>
      <c r="E849" s="200">
        <v>18825309.73</v>
      </c>
    </row>
    <row r="850" spans="2:5">
      <c r="B850" s="215" t="s">
        <v>361</v>
      </c>
      <c r="C850" s="200">
        <v>323502</v>
      </c>
      <c r="D850" s="200">
        <v>21728486.52</v>
      </c>
      <c r="E850" s="200">
        <v>16298717.41</v>
      </c>
    </row>
    <row r="851" spans="2:5">
      <c r="B851" s="214" t="s">
        <v>696</v>
      </c>
      <c r="C851" s="200">
        <v>323502</v>
      </c>
      <c r="D851" s="200">
        <v>21728486.52</v>
      </c>
      <c r="E851" s="200">
        <v>16298717.41</v>
      </c>
    </row>
    <row r="852" spans="2:5">
      <c r="B852" s="215" t="s">
        <v>4098</v>
      </c>
      <c r="C852" s="200">
        <v>0</v>
      </c>
      <c r="D852" s="200">
        <v>10615720.07</v>
      </c>
      <c r="E852" s="200">
        <v>9884076.4199999999</v>
      </c>
    </row>
    <row r="853" spans="2:5">
      <c r="B853" s="214" t="s">
        <v>3188</v>
      </c>
      <c r="C853" s="200">
        <v>0</v>
      </c>
      <c r="D853" s="200">
        <v>10615720.07</v>
      </c>
      <c r="E853" s="200">
        <v>9884076.4199999999</v>
      </c>
    </row>
    <row r="854" spans="2:5">
      <c r="B854" s="215" t="s">
        <v>4195</v>
      </c>
      <c r="C854" s="200">
        <v>0</v>
      </c>
      <c r="D854" s="200">
        <v>2149081.37</v>
      </c>
      <c r="E854" s="200">
        <v>0</v>
      </c>
    </row>
    <row r="855" spans="2:5">
      <c r="B855" s="214" t="s">
        <v>4194</v>
      </c>
      <c r="C855" s="200">
        <v>0</v>
      </c>
      <c r="D855" s="200">
        <v>2149081.37</v>
      </c>
      <c r="E855" s="200">
        <v>0</v>
      </c>
    </row>
    <row r="856" spans="2:5">
      <c r="B856" s="215" t="s">
        <v>4097</v>
      </c>
      <c r="C856" s="200">
        <v>19672786</v>
      </c>
      <c r="D856" s="200">
        <v>18949318.630000003</v>
      </c>
      <c r="E856" s="200">
        <v>18910638.830000002</v>
      </c>
    </row>
    <row r="857" spans="2:5">
      <c r="B857" s="214" t="s">
        <v>2591</v>
      </c>
      <c r="C857" s="200">
        <v>19672786</v>
      </c>
      <c r="D857" s="200">
        <v>18949318.630000003</v>
      </c>
      <c r="E857" s="200">
        <v>18910638.830000002</v>
      </c>
    </row>
    <row r="858" spans="2:5">
      <c r="B858" s="215" t="s">
        <v>4193</v>
      </c>
      <c r="C858" s="200">
        <v>0</v>
      </c>
      <c r="D858" s="200">
        <v>7487950.75</v>
      </c>
      <c r="E858" s="200">
        <v>0</v>
      </c>
    </row>
    <row r="859" spans="2:5">
      <c r="B859" s="214" t="s">
        <v>4192</v>
      </c>
      <c r="C859" s="200">
        <v>0</v>
      </c>
      <c r="D859" s="200">
        <v>7487950.75</v>
      </c>
      <c r="E859" s="200">
        <v>0</v>
      </c>
    </row>
    <row r="860" spans="2:5">
      <c r="B860" s="215" t="s">
        <v>1182</v>
      </c>
      <c r="C860" s="200">
        <v>6606206</v>
      </c>
      <c r="D860" s="200">
        <v>1.83</v>
      </c>
      <c r="E860" s="200">
        <v>0</v>
      </c>
    </row>
    <row r="861" spans="2:5">
      <c r="B861" s="214" t="s">
        <v>1183</v>
      </c>
      <c r="C861" s="200">
        <v>6606206</v>
      </c>
      <c r="D861" s="200">
        <v>1.83</v>
      </c>
      <c r="E861" s="200">
        <v>0</v>
      </c>
    </row>
    <row r="862" spans="2:5">
      <c r="B862" s="215" t="s">
        <v>1184</v>
      </c>
      <c r="C862" s="200">
        <v>12313456</v>
      </c>
      <c r="D862" s="200">
        <v>4000000.03</v>
      </c>
      <c r="E862" s="200">
        <v>3316375.28</v>
      </c>
    </row>
    <row r="863" spans="2:5">
      <c r="B863" s="214" t="s">
        <v>1185</v>
      </c>
      <c r="C863" s="200">
        <v>12313456</v>
      </c>
      <c r="D863" s="200">
        <v>4000000.03</v>
      </c>
      <c r="E863" s="200">
        <v>3316375.28</v>
      </c>
    </row>
    <row r="864" spans="2:5">
      <c r="B864" s="215" t="s">
        <v>1421</v>
      </c>
      <c r="C864" s="200">
        <v>6755494</v>
      </c>
      <c r="D864" s="200">
        <v>4278465.4400000004</v>
      </c>
      <c r="E864" s="200">
        <v>1539098.81</v>
      </c>
    </row>
    <row r="865" spans="2:5">
      <c r="B865" s="214" t="s">
        <v>1422</v>
      </c>
      <c r="C865" s="200">
        <v>6755494</v>
      </c>
      <c r="D865" s="200">
        <v>4278465.4400000004</v>
      </c>
      <c r="E865" s="200">
        <v>1539098.81</v>
      </c>
    </row>
    <row r="866" spans="2:5">
      <c r="B866" s="215" t="s">
        <v>1423</v>
      </c>
      <c r="C866" s="200">
        <v>6755494</v>
      </c>
      <c r="D866" s="200">
        <v>1778198</v>
      </c>
      <c r="E866" s="200">
        <v>1539098.8</v>
      </c>
    </row>
    <row r="867" spans="2:5">
      <c r="B867" s="214" t="s">
        <v>1424</v>
      </c>
      <c r="C867" s="200">
        <v>6755494</v>
      </c>
      <c r="D867" s="200">
        <v>1778198</v>
      </c>
      <c r="E867" s="200">
        <v>1539098.8</v>
      </c>
    </row>
    <row r="868" spans="2:5">
      <c r="B868" s="215" t="s">
        <v>1425</v>
      </c>
      <c r="C868" s="200">
        <v>4785373</v>
      </c>
      <c r="D868" s="200">
        <v>3166811.57</v>
      </c>
      <c r="E868" s="200">
        <v>1083405.71</v>
      </c>
    </row>
    <row r="869" spans="2:5">
      <c r="B869" s="214" t="s">
        <v>1426</v>
      </c>
      <c r="C869" s="200">
        <v>4785373</v>
      </c>
      <c r="D869" s="200">
        <v>3166811.57</v>
      </c>
      <c r="E869" s="200">
        <v>1083405.71</v>
      </c>
    </row>
    <row r="870" spans="2:5">
      <c r="B870" s="215" t="s">
        <v>1427</v>
      </c>
      <c r="C870" s="200">
        <v>6755494</v>
      </c>
      <c r="D870" s="200">
        <v>4494128.53</v>
      </c>
      <c r="E870" s="200">
        <v>1494129.24</v>
      </c>
    </row>
    <row r="871" spans="2:5">
      <c r="B871" s="214" t="s">
        <v>1428</v>
      </c>
      <c r="C871" s="200">
        <v>6755494</v>
      </c>
      <c r="D871" s="200">
        <v>4494128.53</v>
      </c>
      <c r="E871" s="200">
        <v>1494129.24</v>
      </c>
    </row>
    <row r="872" spans="2:5">
      <c r="B872" s="215" t="s">
        <v>1429</v>
      </c>
      <c r="C872" s="200">
        <v>6755494</v>
      </c>
      <c r="D872" s="200">
        <v>1519099</v>
      </c>
      <c r="E872" s="200">
        <v>1519098.8</v>
      </c>
    </row>
    <row r="873" spans="2:5">
      <c r="B873" s="214" t="s">
        <v>1430</v>
      </c>
      <c r="C873" s="200">
        <v>6755494</v>
      </c>
      <c r="D873" s="200">
        <v>1519099</v>
      </c>
      <c r="E873" s="200">
        <v>1519098.8</v>
      </c>
    </row>
    <row r="874" spans="2:5">
      <c r="B874" s="215" t="s">
        <v>1431</v>
      </c>
      <c r="C874" s="200">
        <v>4785373</v>
      </c>
      <c r="D874" s="200">
        <v>0</v>
      </c>
      <c r="E874" s="200">
        <v>0</v>
      </c>
    </row>
    <row r="875" spans="2:5">
      <c r="B875" s="214" t="s">
        <v>1432</v>
      </c>
      <c r="C875" s="200">
        <v>4785373</v>
      </c>
      <c r="D875" s="200">
        <v>0</v>
      </c>
      <c r="E875" s="200">
        <v>0</v>
      </c>
    </row>
    <row r="876" spans="2:5">
      <c r="B876" s="215" t="s">
        <v>1433</v>
      </c>
      <c r="C876" s="200">
        <v>11249055</v>
      </c>
      <c r="D876" s="200">
        <v>0</v>
      </c>
      <c r="E876" s="200">
        <v>0</v>
      </c>
    </row>
    <row r="877" spans="2:5">
      <c r="B877" s="214" t="s">
        <v>1434</v>
      </c>
      <c r="C877" s="200">
        <v>11249055</v>
      </c>
      <c r="D877" s="200">
        <v>0</v>
      </c>
      <c r="E877" s="200">
        <v>0</v>
      </c>
    </row>
    <row r="878" spans="2:5">
      <c r="B878" s="215" t="s">
        <v>1435</v>
      </c>
      <c r="C878" s="200">
        <v>11249055</v>
      </c>
      <c r="D878" s="200">
        <v>0</v>
      </c>
      <c r="E878" s="200">
        <v>0</v>
      </c>
    </row>
    <row r="879" spans="2:5">
      <c r="B879" s="214" t="s">
        <v>1436</v>
      </c>
      <c r="C879" s="200">
        <v>11249055</v>
      </c>
      <c r="D879" s="200">
        <v>0</v>
      </c>
      <c r="E879" s="200">
        <v>0</v>
      </c>
    </row>
    <row r="880" spans="2:5">
      <c r="B880" s="215" t="s">
        <v>1437</v>
      </c>
      <c r="C880" s="200">
        <v>11249055</v>
      </c>
      <c r="D880" s="200">
        <v>0</v>
      </c>
      <c r="E880" s="200">
        <v>0</v>
      </c>
    </row>
    <row r="881" spans="2:5">
      <c r="B881" s="214" t="s">
        <v>1438</v>
      </c>
      <c r="C881" s="200">
        <v>11249055</v>
      </c>
      <c r="D881" s="200">
        <v>0</v>
      </c>
      <c r="E881" s="200">
        <v>0</v>
      </c>
    </row>
    <row r="882" spans="2:5">
      <c r="B882" s="215" t="s">
        <v>1439</v>
      </c>
      <c r="C882" s="200">
        <v>6755494</v>
      </c>
      <c r="D882" s="200">
        <v>1</v>
      </c>
      <c r="E882" s="200">
        <v>0</v>
      </c>
    </row>
    <row r="883" spans="2:5">
      <c r="B883" s="214" t="s">
        <v>1440</v>
      </c>
      <c r="C883" s="200">
        <v>6755494</v>
      </c>
      <c r="D883" s="200">
        <v>1</v>
      </c>
      <c r="E883" s="200">
        <v>0</v>
      </c>
    </row>
    <row r="884" spans="2:5">
      <c r="B884" s="215" t="s">
        <v>362</v>
      </c>
      <c r="C884" s="200">
        <v>46629417</v>
      </c>
      <c r="D884" s="200">
        <v>34073613.219999999</v>
      </c>
      <c r="E884" s="200">
        <v>26106898.219999999</v>
      </c>
    </row>
    <row r="885" spans="2:5">
      <c r="B885" s="214" t="s">
        <v>697</v>
      </c>
      <c r="C885" s="200">
        <v>46629417</v>
      </c>
      <c r="D885" s="200">
        <v>34073613.219999999</v>
      </c>
      <c r="E885" s="200">
        <v>26106898.219999999</v>
      </c>
    </row>
    <row r="886" spans="2:5">
      <c r="B886" s="215" t="s">
        <v>3316</v>
      </c>
      <c r="C886" s="200">
        <v>0</v>
      </c>
      <c r="D886" s="200">
        <v>11876851.359999999</v>
      </c>
      <c r="E886" s="200">
        <v>11876851.35</v>
      </c>
    </row>
    <row r="887" spans="2:5">
      <c r="B887" s="214" t="s">
        <v>3315</v>
      </c>
      <c r="C887" s="200">
        <v>0</v>
      </c>
      <c r="D887" s="200">
        <v>11876851.359999999</v>
      </c>
      <c r="E887" s="200">
        <v>11876851.35</v>
      </c>
    </row>
    <row r="888" spans="2:5">
      <c r="B888" s="215" t="s">
        <v>3284</v>
      </c>
      <c r="C888" s="200">
        <v>0</v>
      </c>
      <c r="D888" s="200">
        <v>0</v>
      </c>
      <c r="E888" s="200">
        <v>0</v>
      </c>
    </row>
    <row r="889" spans="2:5">
      <c r="B889" s="214" t="s">
        <v>3283</v>
      </c>
      <c r="C889" s="200">
        <v>0</v>
      </c>
      <c r="D889" s="200">
        <v>0</v>
      </c>
      <c r="E889" s="200">
        <v>0</v>
      </c>
    </row>
    <row r="890" spans="2:5">
      <c r="B890" s="215" t="s">
        <v>363</v>
      </c>
      <c r="C890" s="200">
        <v>17110090</v>
      </c>
      <c r="D890" s="200">
        <v>266924974</v>
      </c>
      <c r="E890" s="200">
        <v>266924973</v>
      </c>
    </row>
    <row r="891" spans="2:5">
      <c r="B891" s="214" t="s">
        <v>698</v>
      </c>
      <c r="C891" s="200">
        <v>17110090</v>
      </c>
      <c r="D891" s="200">
        <v>266924974</v>
      </c>
      <c r="E891" s="200">
        <v>266924973</v>
      </c>
    </row>
    <row r="892" spans="2:5">
      <c r="B892" s="215" t="s">
        <v>364</v>
      </c>
      <c r="C892" s="200">
        <v>11406726</v>
      </c>
      <c r="D892" s="200">
        <v>102035794</v>
      </c>
      <c r="E892" s="200">
        <v>102035793</v>
      </c>
    </row>
    <row r="893" spans="2:5">
      <c r="B893" s="214" t="s">
        <v>699</v>
      </c>
      <c r="C893" s="200">
        <v>11406726</v>
      </c>
      <c r="D893" s="200">
        <v>102035794</v>
      </c>
      <c r="E893" s="200">
        <v>102035793</v>
      </c>
    </row>
    <row r="894" spans="2:5">
      <c r="B894" s="215" t="s">
        <v>4096</v>
      </c>
      <c r="C894" s="200">
        <v>0</v>
      </c>
      <c r="D894" s="200">
        <v>1761967.74</v>
      </c>
      <c r="E894" s="200">
        <v>0</v>
      </c>
    </row>
    <row r="895" spans="2:5">
      <c r="B895" s="214" t="s">
        <v>3282</v>
      </c>
      <c r="C895" s="200">
        <v>0</v>
      </c>
      <c r="D895" s="200">
        <v>1761967.74</v>
      </c>
      <c r="E895" s="200">
        <v>0</v>
      </c>
    </row>
    <row r="896" spans="2:5">
      <c r="B896" s="215" t="s">
        <v>365</v>
      </c>
      <c r="C896" s="200">
        <v>63647720</v>
      </c>
      <c r="D896" s="200">
        <v>2100604</v>
      </c>
      <c r="E896" s="200">
        <v>1335402</v>
      </c>
    </row>
    <row r="897" spans="2:5">
      <c r="B897" s="214" t="s">
        <v>700</v>
      </c>
      <c r="C897" s="200">
        <v>63647720</v>
      </c>
      <c r="D897" s="200">
        <v>2100604</v>
      </c>
      <c r="E897" s="200">
        <v>1335402</v>
      </c>
    </row>
    <row r="898" spans="2:5">
      <c r="B898" s="215" t="s">
        <v>1491</v>
      </c>
      <c r="C898" s="200">
        <v>4785373</v>
      </c>
      <c r="D898" s="200">
        <v>1</v>
      </c>
      <c r="E898" s="200">
        <v>0</v>
      </c>
    </row>
    <row r="899" spans="2:5">
      <c r="B899" s="214" t="s">
        <v>1492</v>
      </c>
      <c r="C899" s="200">
        <v>4785373</v>
      </c>
      <c r="D899" s="200">
        <v>1</v>
      </c>
      <c r="E899" s="200">
        <v>0</v>
      </c>
    </row>
    <row r="900" spans="2:5">
      <c r="B900" s="215" t="s">
        <v>1493</v>
      </c>
      <c r="C900" s="200">
        <v>6755494</v>
      </c>
      <c r="D900" s="200">
        <v>1</v>
      </c>
      <c r="E900" s="200">
        <v>0</v>
      </c>
    </row>
    <row r="901" spans="2:5">
      <c r="B901" s="214" t="s">
        <v>1494</v>
      </c>
      <c r="C901" s="200">
        <v>6755494</v>
      </c>
      <c r="D901" s="200">
        <v>1</v>
      </c>
      <c r="E901" s="200">
        <v>0</v>
      </c>
    </row>
    <row r="902" spans="2:5">
      <c r="B902" s="215" t="s">
        <v>3549</v>
      </c>
      <c r="C902" s="200">
        <v>0</v>
      </c>
      <c r="D902" s="200">
        <v>0</v>
      </c>
      <c r="E902" s="200">
        <v>0</v>
      </c>
    </row>
    <row r="903" spans="2:5">
      <c r="B903" s="214" t="s">
        <v>3548</v>
      </c>
      <c r="C903" s="200">
        <v>0</v>
      </c>
      <c r="D903" s="200">
        <v>0</v>
      </c>
      <c r="E903" s="200">
        <v>0</v>
      </c>
    </row>
    <row r="904" spans="2:5">
      <c r="B904" s="215" t="s">
        <v>3547</v>
      </c>
      <c r="C904" s="200">
        <v>0</v>
      </c>
      <c r="D904" s="200">
        <v>0</v>
      </c>
      <c r="E904" s="200">
        <v>0</v>
      </c>
    </row>
    <row r="905" spans="2:5">
      <c r="B905" s="214" t="s">
        <v>3546</v>
      </c>
      <c r="C905" s="200">
        <v>0</v>
      </c>
      <c r="D905" s="200">
        <v>0</v>
      </c>
      <c r="E905" s="200">
        <v>0</v>
      </c>
    </row>
    <row r="906" spans="2:5">
      <c r="B906" s="215" t="s">
        <v>3545</v>
      </c>
      <c r="C906" s="200">
        <v>0</v>
      </c>
      <c r="D906" s="200">
        <v>0</v>
      </c>
      <c r="E906" s="200">
        <v>0</v>
      </c>
    </row>
    <row r="907" spans="2:5">
      <c r="B907" s="214" t="s">
        <v>3544</v>
      </c>
      <c r="C907" s="200">
        <v>0</v>
      </c>
      <c r="D907" s="200">
        <v>0</v>
      </c>
      <c r="E907" s="200">
        <v>0</v>
      </c>
    </row>
    <row r="908" spans="2:5">
      <c r="B908" s="215" t="s">
        <v>4095</v>
      </c>
      <c r="C908" s="200">
        <v>0</v>
      </c>
      <c r="D908" s="200">
        <v>0</v>
      </c>
      <c r="E908" s="200">
        <v>0</v>
      </c>
    </row>
    <row r="909" spans="2:5">
      <c r="B909" s="214" t="s">
        <v>3543</v>
      </c>
      <c r="C909" s="200">
        <v>0</v>
      </c>
      <c r="D909" s="200">
        <v>0</v>
      </c>
      <c r="E909" s="200">
        <v>0</v>
      </c>
    </row>
    <row r="910" spans="2:5">
      <c r="B910" s="215" t="s">
        <v>3281</v>
      </c>
      <c r="C910" s="200">
        <v>0</v>
      </c>
      <c r="D910" s="200">
        <v>3050194.41</v>
      </c>
      <c r="E910" s="200">
        <v>0</v>
      </c>
    </row>
    <row r="911" spans="2:5">
      <c r="B911" s="214" t="s">
        <v>3280</v>
      </c>
      <c r="C911" s="200">
        <v>0</v>
      </c>
      <c r="D911" s="200">
        <v>3050194.41</v>
      </c>
      <c r="E911" s="200">
        <v>0</v>
      </c>
    </row>
    <row r="912" spans="2:5">
      <c r="B912" s="215" t="s">
        <v>4191</v>
      </c>
      <c r="C912" s="200">
        <v>0</v>
      </c>
      <c r="D912" s="200">
        <v>4550904.51</v>
      </c>
      <c r="E912" s="200">
        <v>0</v>
      </c>
    </row>
    <row r="913" spans="2:5">
      <c r="B913" s="214" t="s">
        <v>4190</v>
      </c>
      <c r="C913" s="200">
        <v>0</v>
      </c>
      <c r="D913" s="200">
        <v>4550904.51</v>
      </c>
      <c r="E913" s="200">
        <v>0</v>
      </c>
    </row>
    <row r="914" spans="2:5">
      <c r="B914" s="215" t="s">
        <v>2756</v>
      </c>
      <c r="C914" s="200">
        <v>17615501</v>
      </c>
      <c r="D914" s="200">
        <v>11450096</v>
      </c>
      <c r="E914" s="200">
        <v>11450076</v>
      </c>
    </row>
    <row r="915" spans="2:5">
      <c r="B915" s="214" t="s">
        <v>2757</v>
      </c>
      <c r="C915" s="200">
        <v>17615501</v>
      </c>
      <c r="D915" s="200">
        <v>11450096</v>
      </c>
      <c r="E915" s="200">
        <v>11450076</v>
      </c>
    </row>
    <row r="916" spans="2:5">
      <c r="B916" s="215" t="s">
        <v>4094</v>
      </c>
      <c r="C916" s="200">
        <v>0</v>
      </c>
      <c r="D916" s="200">
        <v>520328.87</v>
      </c>
      <c r="E916" s="200">
        <v>416263.1</v>
      </c>
    </row>
    <row r="917" spans="2:5">
      <c r="B917" s="214" t="s">
        <v>3704</v>
      </c>
      <c r="C917" s="200">
        <v>0</v>
      </c>
      <c r="D917" s="200">
        <v>520328.87</v>
      </c>
      <c r="E917" s="200">
        <v>416263.1</v>
      </c>
    </row>
    <row r="918" spans="2:5">
      <c r="B918" s="215" t="s">
        <v>2758</v>
      </c>
      <c r="C918" s="200">
        <v>19672786</v>
      </c>
      <c r="D918" s="200">
        <v>0</v>
      </c>
      <c r="E918" s="200">
        <v>0</v>
      </c>
    </row>
    <row r="919" spans="2:5">
      <c r="B919" s="214" t="s">
        <v>2759</v>
      </c>
      <c r="C919" s="200">
        <v>19672786</v>
      </c>
      <c r="D919" s="200">
        <v>0</v>
      </c>
      <c r="E919" s="200">
        <v>0</v>
      </c>
    </row>
    <row r="920" spans="2:5">
      <c r="B920" s="215" t="s">
        <v>2760</v>
      </c>
      <c r="C920" s="200">
        <v>24044516</v>
      </c>
      <c r="D920" s="200">
        <v>12494632.66</v>
      </c>
      <c r="E920" s="200">
        <v>12494625.140000001</v>
      </c>
    </row>
    <row r="921" spans="2:5">
      <c r="B921" s="214" t="s">
        <v>2761</v>
      </c>
      <c r="C921" s="200">
        <v>24044516</v>
      </c>
      <c r="D921" s="200">
        <v>12494632.66</v>
      </c>
      <c r="E921" s="200">
        <v>12494625.140000001</v>
      </c>
    </row>
    <row r="922" spans="2:5">
      <c r="B922" s="215" t="s">
        <v>4093</v>
      </c>
      <c r="C922" s="200">
        <v>10909450</v>
      </c>
      <c r="D922" s="200">
        <v>7513306.54</v>
      </c>
      <c r="E922" s="200">
        <v>0</v>
      </c>
    </row>
    <row r="923" spans="2:5">
      <c r="B923" s="214" t="s">
        <v>2852</v>
      </c>
      <c r="C923" s="200">
        <v>10909450</v>
      </c>
      <c r="D923" s="200">
        <v>7513306.54</v>
      </c>
      <c r="E923" s="200">
        <v>0</v>
      </c>
    </row>
    <row r="924" spans="2:5">
      <c r="B924" s="215" t="s">
        <v>2853</v>
      </c>
      <c r="C924" s="200">
        <v>1661307</v>
      </c>
      <c r="D924" s="200">
        <v>0</v>
      </c>
      <c r="E924" s="200">
        <v>0</v>
      </c>
    </row>
    <row r="925" spans="2:5">
      <c r="B925" s="214" t="s">
        <v>2854</v>
      </c>
      <c r="C925" s="200">
        <v>1661307</v>
      </c>
      <c r="D925" s="200">
        <v>0</v>
      </c>
      <c r="E925" s="200">
        <v>0</v>
      </c>
    </row>
    <row r="926" spans="2:5">
      <c r="B926" s="215" t="s">
        <v>3703</v>
      </c>
      <c r="C926" s="200">
        <v>0</v>
      </c>
      <c r="D926" s="200">
        <v>5500000</v>
      </c>
      <c r="E926" s="200">
        <v>0</v>
      </c>
    </row>
    <row r="927" spans="2:5">
      <c r="B927" s="214" t="s">
        <v>3702</v>
      </c>
      <c r="C927" s="200">
        <v>0</v>
      </c>
      <c r="D927" s="200">
        <v>5500000</v>
      </c>
      <c r="E927" s="200">
        <v>0</v>
      </c>
    </row>
    <row r="928" spans="2:5">
      <c r="B928" s="215" t="s">
        <v>1069</v>
      </c>
      <c r="C928" s="200">
        <v>37095415</v>
      </c>
      <c r="D928" s="200">
        <v>88559917.090000004</v>
      </c>
      <c r="E928" s="200">
        <v>33047235.740000002</v>
      </c>
    </row>
    <row r="929" spans="2:5">
      <c r="B929" s="214" t="s">
        <v>1070</v>
      </c>
      <c r="C929" s="200">
        <v>37095415</v>
      </c>
      <c r="D929" s="200">
        <v>88559917.090000004</v>
      </c>
      <c r="E929" s="200">
        <v>33047235.740000002</v>
      </c>
    </row>
    <row r="930" spans="2:5">
      <c r="B930" s="215" t="s">
        <v>366</v>
      </c>
      <c r="C930" s="200">
        <v>11673138</v>
      </c>
      <c r="D930" s="200">
        <v>29170713</v>
      </c>
      <c r="E930" s="200">
        <v>29140711.579999998</v>
      </c>
    </row>
    <row r="931" spans="2:5">
      <c r="B931" s="214" t="s">
        <v>701</v>
      </c>
      <c r="C931" s="200">
        <v>11673138</v>
      </c>
      <c r="D931" s="200">
        <v>29170713</v>
      </c>
      <c r="E931" s="200">
        <v>29140711.579999998</v>
      </c>
    </row>
    <row r="932" spans="2:5">
      <c r="B932" s="219" t="s">
        <v>283</v>
      </c>
      <c r="C932" s="218">
        <v>881336</v>
      </c>
      <c r="D932" s="218">
        <v>2106068.87</v>
      </c>
      <c r="E932" s="218">
        <v>0</v>
      </c>
    </row>
    <row r="933" spans="2:5">
      <c r="B933" s="215" t="s">
        <v>4092</v>
      </c>
      <c r="C933" s="200">
        <v>881336</v>
      </c>
      <c r="D933" s="200">
        <v>2106068.87</v>
      </c>
      <c r="E933" s="200">
        <v>0</v>
      </c>
    </row>
    <row r="934" spans="2:5">
      <c r="B934" s="214" t="s">
        <v>2519</v>
      </c>
      <c r="C934" s="200">
        <v>881336</v>
      </c>
      <c r="D934" s="200">
        <v>2106068.87</v>
      </c>
      <c r="E934" s="200">
        <v>0</v>
      </c>
    </row>
    <row r="935" spans="2:5">
      <c r="B935" s="215" t="s">
        <v>366</v>
      </c>
      <c r="C935" s="200">
        <v>0</v>
      </c>
      <c r="D935" s="200">
        <v>0</v>
      </c>
      <c r="E935" s="200">
        <v>0</v>
      </c>
    </row>
    <row r="936" spans="2:5">
      <c r="B936" s="214" t="s">
        <v>701</v>
      </c>
      <c r="C936" s="200">
        <v>0</v>
      </c>
      <c r="D936" s="200">
        <v>0</v>
      </c>
      <c r="E936" s="200">
        <v>0</v>
      </c>
    </row>
    <row r="937" spans="2:5">
      <c r="B937" s="219" t="s">
        <v>298</v>
      </c>
      <c r="C937" s="218">
        <v>0</v>
      </c>
      <c r="D937" s="218">
        <v>29988588.780000001</v>
      </c>
      <c r="E937" s="218">
        <v>29988588.780000001</v>
      </c>
    </row>
    <row r="938" spans="2:5">
      <c r="B938" s="215" t="s">
        <v>364</v>
      </c>
      <c r="C938" s="200">
        <v>0</v>
      </c>
      <c r="D938" s="200">
        <v>29988588.780000001</v>
      </c>
      <c r="E938" s="200">
        <v>29988588.780000001</v>
      </c>
    </row>
    <row r="939" spans="2:5">
      <c r="B939" s="214" t="s">
        <v>699</v>
      </c>
      <c r="C939" s="200">
        <v>0</v>
      </c>
      <c r="D939" s="200">
        <v>29988588.780000001</v>
      </c>
      <c r="E939" s="200">
        <v>29988588.780000001</v>
      </c>
    </row>
    <row r="940" spans="2:5">
      <c r="B940" s="219" t="s">
        <v>284</v>
      </c>
      <c r="C940" s="218">
        <v>180366795</v>
      </c>
      <c r="D940" s="218">
        <v>184677709.52999997</v>
      </c>
      <c r="E940" s="218">
        <v>147479841.40999997</v>
      </c>
    </row>
    <row r="941" spans="2:5">
      <c r="B941" s="215" t="s">
        <v>324</v>
      </c>
      <c r="C941" s="200">
        <v>180366795</v>
      </c>
      <c r="D941" s="200">
        <v>184677709.52999997</v>
      </c>
      <c r="E941" s="200">
        <v>147479841.40999997</v>
      </c>
    </row>
    <row r="942" spans="2:5">
      <c r="B942" s="214" t="s">
        <v>4211</v>
      </c>
      <c r="C942" s="200">
        <v>180366795</v>
      </c>
      <c r="D942" s="200">
        <v>184677709.52999997</v>
      </c>
      <c r="E942" s="200">
        <v>147479841.40999997</v>
      </c>
    </row>
    <row r="943" spans="2:5">
      <c r="B943" s="216" t="s">
        <v>288</v>
      </c>
      <c r="C943" s="200">
        <v>730951255</v>
      </c>
      <c r="D943" s="200">
        <v>1092743953.1299996</v>
      </c>
      <c r="E943" s="200">
        <v>721443387.29999995</v>
      </c>
    </row>
    <row r="944" spans="2:5">
      <c r="B944" s="219" t="s">
        <v>281</v>
      </c>
      <c r="C944" s="218">
        <v>496777876</v>
      </c>
      <c r="D944" s="218">
        <v>702002211.39999986</v>
      </c>
      <c r="E944" s="218">
        <v>540808092.02999997</v>
      </c>
    </row>
    <row r="945" spans="2:5">
      <c r="B945" s="215" t="s">
        <v>4281</v>
      </c>
      <c r="C945" s="200">
        <v>0</v>
      </c>
      <c r="D945" s="200">
        <v>90000000</v>
      </c>
      <c r="E945" s="200">
        <v>64882832.25</v>
      </c>
    </row>
    <row r="946" spans="2:5">
      <c r="B946" s="214" t="s">
        <v>4280</v>
      </c>
      <c r="C946" s="200">
        <v>0</v>
      </c>
      <c r="D946" s="200">
        <v>90000000</v>
      </c>
      <c r="E946" s="200">
        <v>64882832.25</v>
      </c>
    </row>
    <row r="947" spans="2:5">
      <c r="B947" s="215" t="s">
        <v>2520</v>
      </c>
      <c r="C947" s="200">
        <v>53986718</v>
      </c>
      <c r="D947" s="200">
        <v>16250000</v>
      </c>
      <c r="E947" s="200">
        <v>14819167.140000001</v>
      </c>
    </row>
    <row r="948" spans="2:5">
      <c r="B948" s="214" t="s">
        <v>2521</v>
      </c>
      <c r="C948" s="200">
        <v>53986718</v>
      </c>
      <c r="D948" s="200">
        <v>16250000</v>
      </c>
      <c r="E948" s="200">
        <v>14819167.140000001</v>
      </c>
    </row>
    <row r="949" spans="2:5">
      <c r="B949" s="215" t="s">
        <v>3140</v>
      </c>
      <c r="C949" s="200">
        <v>0</v>
      </c>
      <c r="D949" s="200">
        <v>30271280.359999999</v>
      </c>
      <c r="E949" s="200">
        <v>18851891.18</v>
      </c>
    </row>
    <row r="950" spans="2:5">
      <c r="B950" s="214" t="s">
        <v>3141</v>
      </c>
      <c r="C950" s="200">
        <v>0</v>
      </c>
      <c r="D950" s="200">
        <v>30271280.359999999</v>
      </c>
      <c r="E950" s="200">
        <v>18851891.18</v>
      </c>
    </row>
    <row r="951" spans="2:5">
      <c r="B951" s="215" t="s">
        <v>4279</v>
      </c>
      <c r="C951" s="200">
        <v>0</v>
      </c>
      <c r="D951" s="200">
        <v>31845000</v>
      </c>
      <c r="E951" s="200">
        <v>31842883.100000001</v>
      </c>
    </row>
    <row r="952" spans="2:5">
      <c r="B952" s="214" t="s">
        <v>4278</v>
      </c>
      <c r="C952" s="200">
        <v>0</v>
      </c>
      <c r="D952" s="200">
        <v>31845000</v>
      </c>
      <c r="E952" s="200">
        <v>31842883.100000001</v>
      </c>
    </row>
    <row r="953" spans="2:5">
      <c r="B953" s="215" t="s">
        <v>3701</v>
      </c>
      <c r="C953" s="200">
        <v>0</v>
      </c>
      <c r="D953" s="200">
        <v>25706113</v>
      </c>
      <c r="E953" s="200">
        <v>25706112.739999998</v>
      </c>
    </row>
    <row r="954" spans="2:5">
      <c r="B954" s="214" t="s">
        <v>3700</v>
      </c>
      <c r="C954" s="200">
        <v>0</v>
      </c>
      <c r="D954" s="200">
        <v>25706113</v>
      </c>
      <c r="E954" s="200">
        <v>25706112.739999998</v>
      </c>
    </row>
    <row r="955" spans="2:5">
      <c r="B955" s="215" t="s">
        <v>3225</v>
      </c>
      <c r="C955" s="200">
        <v>0</v>
      </c>
      <c r="D955" s="200">
        <v>4366000</v>
      </c>
      <c r="E955" s="200">
        <v>0</v>
      </c>
    </row>
    <row r="956" spans="2:5">
      <c r="B956" s="214" t="s">
        <v>3224</v>
      </c>
      <c r="C956" s="200">
        <v>0</v>
      </c>
      <c r="D956" s="200">
        <v>4366000</v>
      </c>
      <c r="E956" s="200">
        <v>0</v>
      </c>
    </row>
    <row r="957" spans="2:5">
      <c r="B957" s="215" t="s">
        <v>3699</v>
      </c>
      <c r="C957" s="200">
        <v>0</v>
      </c>
      <c r="D957" s="200">
        <v>30000000</v>
      </c>
      <c r="E957" s="200">
        <v>30000000</v>
      </c>
    </row>
    <row r="958" spans="2:5">
      <c r="B958" s="214" t="s">
        <v>3698</v>
      </c>
      <c r="C958" s="200">
        <v>0</v>
      </c>
      <c r="D958" s="200">
        <v>30000000</v>
      </c>
      <c r="E958" s="200">
        <v>30000000</v>
      </c>
    </row>
    <row r="959" spans="2:5">
      <c r="B959" s="215" t="s">
        <v>1186</v>
      </c>
      <c r="C959" s="200">
        <v>11075727</v>
      </c>
      <c r="D959" s="200">
        <v>1</v>
      </c>
      <c r="E959" s="200">
        <v>0</v>
      </c>
    </row>
    <row r="960" spans="2:5">
      <c r="B960" s="214" t="s">
        <v>1187</v>
      </c>
      <c r="C960" s="200">
        <v>11075727</v>
      </c>
      <c r="D960" s="200">
        <v>1</v>
      </c>
      <c r="E960" s="200">
        <v>0</v>
      </c>
    </row>
    <row r="961" spans="2:5">
      <c r="B961" s="215" t="s">
        <v>1188</v>
      </c>
      <c r="C961" s="200">
        <v>4612045</v>
      </c>
      <c r="D961" s="200">
        <v>1</v>
      </c>
      <c r="E961" s="200">
        <v>0</v>
      </c>
    </row>
    <row r="962" spans="2:5">
      <c r="B962" s="214" t="s">
        <v>1189</v>
      </c>
      <c r="C962" s="200">
        <v>4612045</v>
      </c>
      <c r="D962" s="200">
        <v>1</v>
      </c>
      <c r="E962" s="200">
        <v>0</v>
      </c>
    </row>
    <row r="963" spans="2:5">
      <c r="B963" s="215" t="s">
        <v>1190</v>
      </c>
      <c r="C963" s="200">
        <v>6582165</v>
      </c>
      <c r="D963" s="200">
        <v>2582165</v>
      </c>
      <c r="E963" s="200">
        <v>808247.52</v>
      </c>
    </row>
    <row r="964" spans="2:5">
      <c r="B964" s="214" t="s">
        <v>1191</v>
      </c>
      <c r="C964" s="200">
        <v>6582165</v>
      </c>
      <c r="D964" s="200">
        <v>2582165</v>
      </c>
      <c r="E964" s="200">
        <v>808247.52</v>
      </c>
    </row>
    <row r="965" spans="2:5">
      <c r="B965" s="215" t="s">
        <v>1192</v>
      </c>
      <c r="C965" s="200">
        <v>6582165</v>
      </c>
      <c r="D965" s="200">
        <v>5759394.79</v>
      </c>
      <c r="E965" s="200">
        <v>3182676.57</v>
      </c>
    </row>
    <row r="966" spans="2:5">
      <c r="B966" s="214" t="s">
        <v>1193</v>
      </c>
      <c r="C966" s="200">
        <v>6582165</v>
      </c>
      <c r="D966" s="200">
        <v>5759394.79</v>
      </c>
      <c r="E966" s="200">
        <v>3182676.57</v>
      </c>
    </row>
    <row r="967" spans="2:5">
      <c r="B967" s="215" t="s">
        <v>4277</v>
      </c>
      <c r="C967" s="200">
        <v>0</v>
      </c>
      <c r="D967" s="200">
        <v>67736000</v>
      </c>
      <c r="E967" s="200">
        <v>67736000</v>
      </c>
    </row>
    <row r="968" spans="2:5">
      <c r="B968" s="214" t="s">
        <v>4276</v>
      </c>
      <c r="C968" s="200">
        <v>0</v>
      </c>
      <c r="D968" s="200">
        <v>67736000</v>
      </c>
      <c r="E968" s="200">
        <v>67736000</v>
      </c>
    </row>
    <row r="969" spans="2:5">
      <c r="B969" s="215" t="s">
        <v>1194</v>
      </c>
      <c r="C969" s="200">
        <v>4612045</v>
      </c>
      <c r="D969" s="200">
        <v>0.95</v>
      </c>
      <c r="E969" s="200">
        <v>0</v>
      </c>
    </row>
    <row r="970" spans="2:5">
      <c r="B970" s="214" t="s">
        <v>1195</v>
      </c>
      <c r="C970" s="200">
        <v>4612045</v>
      </c>
      <c r="D970" s="200">
        <v>0.95</v>
      </c>
      <c r="E970" s="200">
        <v>0</v>
      </c>
    </row>
    <row r="971" spans="2:5">
      <c r="B971" s="215" t="s">
        <v>1196</v>
      </c>
      <c r="C971" s="200">
        <v>11075727</v>
      </c>
      <c r="D971" s="200">
        <v>5391260.96</v>
      </c>
      <c r="E971" s="200">
        <v>0</v>
      </c>
    </row>
    <row r="972" spans="2:5">
      <c r="B972" s="214" t="s">
        <v>1197</v>
      </c>
      <c r="C972" s="200">
        <v>11075727</v>
      </c>
      <c r="D972" s="200">
        <v>5391260.96</v>
      </c>
      <c r="E972" s="200">
        <v>0</v>
      </c>
    </row>
    <row r="973" spans="2:5">
      <c r="B973" s="215" t="s">
        <v>1198</v>
      </c>
      <c r="C973" s="200">
        <v>6582165</v>
      </c>
      <c r="D973" s="200">
        <v>5939944.8799999999</v>
      </c>
      <c r="E973" s="200">
        <v>4311607.0599999996</v>
      </c>
    </row>
    <row r="974" spans="2:5">
      <c r="B974" s="214" t="s">
        <v>1199</v>
      </c>
      <c r="C974" s="200">
        <v>6582165</v>
      </c>
      <c r="D974" s="200">
        <v>5939944.8799999999</v>
      </c>
      <c r="E974" s="200">
        <v>4311607.0599999996</v>
      </c>
    </row>
    <row r="975" spans="2:5">
      <c r="B975" s="215" t="s">
        <v>4275</v>
      </c>
      <c r="C975" s="200">
        <v>0</v>
      </c>
      <c r="D975" s="200">
        <v>4000000</v>
      </c>
      <c r="E975" s="200">
        <v>0</v>
      </c>
    </row>
    <row r="976" spans="2:5">
      <c r="B976" s="214" t="s">
        <v>4274</v>
      </c>
      <c r="C976" s="200">
        <v>0</v>
      </c>
      <c r="D976" s="200">
        <v>4000000</v>
      </c>
      <c r="E976" s="200">
        <v>0</v>
      </c>
    </row>
    <row r="977" spans="2:5">
      <c r="B977" s="215" t="s">
        <v>1200</v>
      </c>
      <c r="C977" s="200">
        <v>11075727</v>
      </c>
      <c r="D977" s="200">
        <v>0</v>
      </c>
      <c r="E977" s="200">
        <v>0</v>
      </c>
    </row>
    <row r="978" spans="2:5">
      <c r="B978" s="214" t="s">
        <v>1201</v>
      </c>
      <c r="C978" s="200">
        <v>11075727</v>
      </c>
      <c r="D978" s="200">
        <v>0</v>
      </c>
      <c r="E978" s="200">
        <v>0</v>
      </c>
    </row>
    <row r="979" spans="2:5">
      <c r="B979" s="215" t="s">
        <v>4273</v>
      </c>
      <c r="C979" s="200">
        <v>0</v>
      </c>
      <c r="D979" s="200">
        <v>32101000</v>
      </c>
      <c r="E979" s="200">
        <v>32100062.390000001</v>
      </c>
    </row>
    <row r="980" spans="2:5">
      <c r="B980" s="214" t="s">
        <v>4272</v>
      </c>
      <c r="C980" s="200">
        <v>0</v>
      </c>
      <c r="D980" s="200">
        <v>32101000</v>
      </c>
      <c r="E980" s="200">
        <v>32100062.390000001</v>
      </c>
    </row>
    <row r="981" spans="2:5">
      <c r="B981" s="215" t="s">
        <v>1495</v>
      </c>
      <c r="C981" s="200">
        <v>6659723</v>
      </c>
      <c r="D981" s="200">
        <v>0</v>
      </c>
      <c r="E981" s="200">
        <v>0</v>
      </c>
    </row>
    <row r="982" spans="2:5">
      <c r="B982" s="214" t="s">
        <v>1496</v>
      </c>
      <c r="C982" s="200">
        <v>6659723</v>
      </c>
      <c r="D982" s="200">
        <v>0</v>
      </c>
      <c r="E982" s="200">
        <v>0</v>
      </c>
    </row>
    <row r="983" spans="2:5">
      <c r="B983" s="215" t="s">
        <v>1497</v>
      </c>
      <c r="C983" s="200">
        <v>4718384</v>
      </c>
      <c r="D983" s="200">
        <v>1</v>
      </c>
      <c r="E983" s="200">
        <v>0</v>
      </c>
    </row>
    <row r="984" spans="2:5">
      <c r="B984" s="214" t="s">
        <v>1498</v>
      </c>
      <c r="C984" s="200">
        <v>4718384</v>
      </c>
      <c r="D984" s="200">
        <v>1</v>
      </c>
      <c r="E984" s="200">
        <v>0</v>
      </c>
    </row>
    <row r="985" spans="2:5">
      <c r="B985" s="215" t="s">
        <v>1499</v>
      </c>
      <c r="C985" s="200">
        <v>4718384</v>
      </c>
      <c r="D985" s="200">
        <v>4718384</v>
      </c>
      <c r="E985" s="200">
        <v>2208939.41</v>
      </c>
    </row>
    <row r="986" spans="2:5">
      <c r="B986" s="214" t="s">
        <v>1500</v>
      </c>
      <c r="C986" s="200">
        <v>4718384</v>
      </c>
      <c r="D986" s="200">
        <v>4718384</v>
      </c>
      <c r="E986" s="200">
        <v>2208939.41</v>
      </c>
    </row>
    <row r="987" spans="2:5">
      <c r="B987" s="215" t="s">
        <v>1501</v>
      </c>
      <c r="C987" s="200">
        <v>4718384</v>
      </c>
      <c r="D987" s="200">
        <v>2693084</v>
      </c>
      <c r="E987" s="200">
        <v>1230170.5</v>
      </c>
    </row>
    <row r="988" spans="2:5">
      <c r="B988" s="214" t="s">
        <v>1502</v>
      </c>
      <c r="C988" s="200">
        <v>4718384</v>
      </c>
      <c r="D988" s="200">
        <v>2693084</v>
      </c>
      <c r="E988" s="200">
        <v>1230170.5</v>
      </c>
    </row>
    <row r="989" spans="2:5">
      <c r="B989" s="215" t="s">
        <v>3542</v>
      </c>
      <c r="C989" s="200">
        <v>0</v>
      </c>
      <c r="D989" s="200">
        <v>0</v>
      </c>
      <c r="E989" s="200">
        <v>0</v>
      </c>
    </row>
    <row r="990" spans="2:5">
      <c r="B990" s="214" t="s">
        <v>3541</v>
      </c>
      <c r="C990" s="200">
        <v>0</v>
      </c>
      <c r="D990" s="200">
        <v>0</v>
      </c>
      <c r="E990" s="200">
        <v>0</v>
      </c>
    </row>
    <row r="991" spans="2:5">
      <c r="B991" s="215" t="s">
        <v>3540</v>
      </c>
      <c r="C991" s="200">
        <v>0</v>
      </c>
      <c r="D991" s="200">
        <v>0</v>
      </c>
      <c r="E991" s="200">
        <v>0</v>
      </c>
    </row>
    <row r="992" spans="2:5">
      <c r="B992" s="214" t="s">
        <v>3539</v>
      </c>
      <c r="C992" s="200">
        <v>0</v>
      </c>
      <c r="D992" s="200">
        <v>0</v>
      </c>
      <c r="E992" s="200">
        <v>0</v>
      </c>
    </row>
    <row r="993" spans="2:5">
      <c r="B993" s="215" t="s">
        <v>3538</v>
      </c>
      <c r="C993" s="200">
        <v>0</v>
      </c>
      <c r="D993" s="200">
        <v>0</v>
      </c>
      <c r="E993" s="200">
        <v>0</v>
      </c>
    </row>
    <row r="994" spans="2:5">
      <c r="B994" s="214" t="s">
        <v>3537</v>
      </c>
      <c r="C994" s="200">
        <v>0</v>
      </c>
      <c r="D994" s="200">
        <v>0</v>
      </c>
      <c r="E994" s="200">
        <v>0</v>
      </c>
    </row>
    <row r="995" spans="2:5">
      <c r="B995" s="215" t="s">
        <v>367</v>
      </c>
      <c r="C995" s="200">
        <v>3761235</v>
      </c>
      <c r="D995" s="200">
        <v>5347499</v>
      </c>
      <c r="E995" s="200">
        <v>5347497.5</v>
      </c>
    </row>
    <row r="996" spans="2:5">
      <c r="B996" s="214" t="s">
        <v>702</v>
      </c>
      <c r="C996" s="200">
        <v>3761235</v>
      </c>
      <c r="D996" s="200">
        <v>5347499</v>
      </c>
      <c r="E996" s="200">
        <v>5347497.5</v>
      </c>
    </row>
    <row r="997" spans="2:5">
      <c r="B997" s="215" t="s">
        <v>2855</v>
      </c>
      <c r="C997" s="200">
        <v>14068616</v>
      </c>
      <c r="D997" s="200">
        <v>8507627</v>
      </c>
      <c r="E997" s="200">
        <v>8507625.2400000002</v>
      </c>
    </row>
    <row r="998" spans="2:5">
      <c r="B998" s="214" t="s">
        <v>4217</v>
      </c>
      <c r="C998" s="200">
        <v>14068616</v>
      </c>
      <c r="D998" s="200">
        <v>8507627</v>
      </c>
      <c r="E998" s="200">
        <v>8507625.2400000002</v>
      </c>
    </row>
    <row r="999" spans="2:5">
      <c r="B999" s="215" t="s">
        <v>2856</v>
      </c>
      <c r="C999" s="200">
        <v>27364844</v>
      </c>
      <c r="D999" s="200">
        <v>2</v>
      </c>
      <c r="E999" s="200">
        <v>0</v>
      </c>
    </row>
    <row r="1000" spans="2:5">
      <c r="B1000" s="214" t="s">
        <v>4216</v>
      </c>
      <c r="C1000" s="200">
        <v>27364844</v>
      </c>
      <c r="D1000" s="200">
        <v>2</v>
      </c>
      <c r="E1000" s="200">
        <v>0</v>
      </c>
    </row>
    <row r="1001" spans="2:5">
      <c r="B1001" s="215" t="s">
        <v>2857</v>
      </c>
      <c r="C1001" s="200">
        <v>18846960</v>
      </c>
      <c r="D1001" s="200">
        <v>16201419</v>
      </c>
      <c r="E1001" s="200">
        <v>0</v>
      </c>
    </row>
    <row r="1002" spans="2:5">
      <c r="B1002" s="214" t="s">
        <v>2858</v>
      </c>
      <c r="C1002" s="200">
        <v>18846960</v>
      </c>
      <c r="D1002" s="200">
        <v>16201419</v>
      </c>
      <c r="E1002" s="200">
        <v>0</v>
      </c>
    </row>
    <row r="1003" spans="2:5">
      <c r="B1003" s="215" t="s">
        <v>2859</v>
      </c>
      <c r="C1003" s="200">
        <v>43469467</v>
      </c>
      <c r="D1003" s="200">
        <v>20000002</v>
      </c>
      <c r="E1003" s="200">
        <v>20000000</v>
      </c>
    </row>
    <row r="1004" spans="2:5">
      <c r="B1004" s="214" t="s">
        <v>2860</v>
      </c>
      <c r="C1004" s="200">
        <v>43469467</v>
      </c>
      <c r="D1004" s="200">
        <v>20000002</v>
      </c>
      <c r="E1004" s="200">
        <v>20000000</v>
      </c>
    </row>
    <row r="1005" spans="2:5">
      <c r="B1005" s="215" t="s">
        <v>368</v>
      </c>
      <c r="C1005" s="200">
        <v>47401671</v>
      </c>
      <c r="D1005" s="200">
        <v>67936624.090000004</v>
      </c>
      <c r="E1005" s="200">
        <v>29988346.870000001</v>
      </c>
    </row>
    <row r="1006" spans="2:5">
      <c r="B1006" s="214" t="s">
        <v>703</v>
      </c>
      <c r="C1006" s="200">
        <v>47401671</v>
      </c>
      <c r="D1006" s="200">
        <v>67936624.090000004</v>
      </c>
      <c r="E1006" s="200">
        <v>29988346.870000001</v>
      </c>
    </row>
    <row r="1007" spans="2:5">
      <c r="B1007" s="215" t="s">
        <v>1006</v>
      </c>
      <c r="C1007" s="200">
        <v>6500000</v>
      </c>
      <c r="D1007" s="200">
        <v>293128</v>
      </c>
      <c r="E1007" s="200">
        <v>0</v>
      </c>
    </row>
    <row r="1008" spans="2:5">
      <c r="B1008" s="214" t="s">
        <v>1007</v>
      </c>
      <c r="C1008" s="200">
        <v>6500000</v>
      </c>
      <c r="D1008" s="200">
        <v>293128</v>
      </c>
      <c r="E1008" s="200">
        <v>0</v>
      </c>
    </row>
    <row r="1009" spans="2:5">
      <c r="B1009" s="215" t="s">
        <v>2592</v>
      </c>
      <c r="C1009" s="200">
        <v>0</v>
      </c>
      <c r="D1009" s="200">
        <v>28208608.390000001</v>
      </c>
      <c r="E1009" s="200">
        <v>0</v>
      </c>
    </row>
    <row r="1010" spans="2:5">
      <c r="B1010" s="214" t="s">
        <v>2593</v>
      </c>
      <c r="C1010" s="200">
        <v>0</v>
      </c>
      <c r="D1010" s="200">
        <v>28208608.390000001</v>
      </c>
      <c r="E1010" s="200">
        <v>0</v>
      </c>
    </row>
    <row r="1011" spans="2:5">
      <c r="B1011" s="215" t="s">
        <v>2594</v>
      </c>
      <c r="C1011" s="200">
        <v>13688816</v>
      </c>
      <c r="D1011" s="200">
        <v>11809800</v>
      </c>
      <c r="E1011" s="200">
        <v>10953426.359999999</v>
      </c>
    </row>
    <row r="1012" spans="2:5">
      <c r="B1012" s="214" t="s">
        <v>2595</v>
      </c>
      <c r="C1012" s="200">
        <v>13688816</v>
      </c>
      <c r="D1012" s="200">
        <v>11809800</v>
      </c>
      <c r="E1012" s="200">
        <v>10953426.359999999</v>
      </c>
    </row>
    <row r="1013" spans="2:5">
      <c r="B1013" s="215" t="s">
        <v>3106</v>
      </c>
      <c r="C1013" s="200">
        <v>0</v>
      </c>
      <c r="D1013" s="200">
        <v>0</v>
      </c>
      <c r="E1013" s="200">
        <v>0</v>
      </c>
    </row>
    <row r="1014" spans="2:5">
      <c r="B1014" s="214" t="s">
        <v>3107</v>
      </c>
      <c r="C1014" s="200">
        <v>0</v>
      </c>
      <c r="D1014" s="200">
        <v>0</v>
      </c>
      <c r="E1014" s="200">
        <v>0</v>
      </c>
    </row>
    <row r="1015" spans="2:5">
      <c r="B1015" s="215" t="s">
        <v>2861</v>
      </c>
      <c r="C1015" s="200">
        <v>25025236</v>
      </c>
      <c r="D1015" s="200">
        <v>17950731</v>
      </c>
      <c r="E1015" s="200">
        <v>17950728.09</v>
      </c>
    </row>
    <row r="1016" spans="2:5">
      <c r="B1016" s="214" t="s">
        <v>2862</v>
      </c>
      <c r="C1016" s="200">
        <v>25025236</v>
      </c>
      <c r="D1016" s="200">
        <v>17950731</v>
      </c>
      <c r="E1016" s="200">
        <v>17950728.09</v>
      </c>
    </row>
    <row r="1017" spans="2:5">
      <c r="B1017" s="215" t="s">
        <v>4091</v>
      </c>
      <c r="C1017" s="200">
        <v>3596254</v>
      </c>
      <c r="D1017" s="200">
        <v>1</v>
      </c>
      <c r="E1017" s="200">
        <v>0</v>
      </c>
    </row>
    <row r="1018" spans="2:5">
      <c r="B1018" s="214" t="s">
        <v>2863</v>
      </c>
      <c r="C1018" s="200">
        <v>3596254</v>
      </c>
      <c r="D1018" s="200">
        <v>1</v>
      </c>
      <c r="E1018" s="200">
        <v>0</v>
      </c>
    </row>
    <row r="1019" spans="2:5">
      <c r="B1019" s="215" t="s">
        <v>2864</v>
      </c>
      <c r="C1019" s="200">
        <v>3224770</v>
      </c>
      <c r="D1019" s="200">
        <v>0</v>
      </c>
      <c r="E1019" s="200">
        <v>0</v>
      </c>
    </row>
    <row r="1020" spans="2:5">
      <c r="B1020" s="214" t="s">
        <v>2865</v>
      </c>
      <c r="C1020" s="200">
        <v>3224770</v>
      </c>
      <c r="D1020" s="200">
        <v>0</v>
      </c>
      <c r="E1020" s="200">
        <v>0</v>
      </c>
    </row>
    <row r="1021" spans="2:5">
      <c r="B1021" s="215" t="s">
        <v>2802</v>
      </c>
      <c r="C1021" s="200">
        <v>16963601</v>
      </c>
      <c r="D1021" s="200">
        <v>31832292.300000001</v>
      </c>
      <c r="E1021" s="200">
        <v>16900000</v>
      </c>
    </row>
    <row r="1022" spans="2:5">
      <c r="B1022" s="214" t="s">
        <v>2803</v>
      </c>
      <c r="C1022" s="200">
        <v>16963601</v>
      </c>
      <c r="D1022" s="200">
        <v>31832292.300000001</v>
      </c>
      <c r="E1022" s="200">
        <v>16900000</v>
      </c>
    </row>
    <row r="1023" spans="2:5">
      <c r="B1023" s="215" t="s">
        <v>2866</v>
      </c>
      <c r="C1023" s="200">
        <v>30379220</v>
      </c>
      <c r="D1023" s="200">
        <v>1</v>
      </c>
      <c r="E1023" s="200">
        <v>0</v>
      </c>
    </row>
    <row r="1024" spans="2:5">
      <c r="B1024" s="214" t="s">
        <v>2867</v>
      </c>
      <c r="C1024" s="200">
        <v>30379220</v>
      </c>
      <c r="D1024" s="200">
        <v>1</v>
      </c>
      <c r="E1024" s="200">
        <v>0</v>
      </c>
    </row>
    <row r="1025" spans="2:5">
      <c r="B1025" s="215" t="s">
        <v>2868</v>
      </c>
      <c r="C1025" s="200">
        <v>27614814</v>
      </c>
      <c r="D1025" s="200">
        <v>25603877</v>
      </c>
      <c r="E1025" s="200">
        <v>25603874.309999999</v>
      </c>
    </row>
    <row r="1026" spans="2:5">
      <c r="B1026" s="214" t="s">
        <v>2869</v>
      </c>
      <c r="C1026" s="200">
        <v>27614814</v>
      </c>
      <c r="D1026" s="200">
        <v>25603877</v>
      </c>
      <c r="E1026" s="200">
        <v>25603874.309999999</v>
      </c>
    </row>
    <row r="1027" spans="2:5">
      <c r="B1027" s="215" t="s">
        <v>2870</v>
      </c>
      <c r="C1027" s="200">
        <v>4275812</v>
      </c>
      <c r="D1027" s="200">
        <v>0</v>
      </c>
      <c r="E1027" s="200">
        <v>0</v>
      </c>
    </row>
    <row r="1028" spans="2:5">
      <c r="B1028" s="214" t="s">
        <v>2871</v>
      </c>
      <c r="C1028" s="200">
        <v>4275812</v>
      </c>
      <c r="D1028" s="200">
        <v>0</v>
      </c>
      <c r="E1028" s="200">
        <v>0</v>
      </c>
    </row>
    <row r="1029" spans="2:5">
      <c r="B1029" s="215" t="s">
        <v>3108</v>
      </c>
      <c r="C1029" s="200">
        <v>0</v>
      </c>
      <c r="D1029" s="200">
        <v>1</v>
      </c>
      <c r="E1029" s="200">
        <v>0</v>
      </c>
    </row>
    <row r="1030" spans="2:5">
      <c r="B1030" s="214" t="s">
        <v>3107</v>
      </c>
      <c r="C1030" s="200">
        <v>0</v>
      </c>
      <c r="D1030" s="200">
        <v>1</v>
      </c>
      <c r="E1030" s="200">
        <v>0</v>
      </c>
    </row>
    <row r="1031" spans="2:5">
      <c r="B1031" s="215" t="s">
        <v>369</v>
      </c>
      <c r="C1031" s="200">
        <v>69496778</v>
      </c>
      <c r="D1031" s="200">
        <v>105562266</v>
      </c>
      <c r="E1031" s="200">
        <v>105562262.64</v>
      </c>
    </row>
    <row r="1032" spans="2:5">
      <c r="B1032" s="214" t="s">
        <v>704</v>
      </c>
      <c r="C1032" s="200">
        <v>69496778</v>
      </c>
      <c r="D1032" s="200">
        <v>105562266</v>
      </c>
      <c r="E1032" s="200">
        <v>105562262.64</v>
      </c>
    </row>
    <row r="1033" spans="2:5">
      <c r="B1033" s="215" t="s">
        <v>2872</v>
      </c>
      <c r="C1033" s="200">
        <v>4100423</v>
      </c>
      <c r="D1033" s="200">
        <v>3388701.68</v>
      </c>
      <c r="E1033" s="200">
        <v>2313741.16</v>
      </c>
    </row>
    <row r="1034" spans="2:5">
      <c r="B1034" s="214" t="s">
        <v>2873</v>
      </c>
      <c r="C1034" s="200">
        <v>4100423</v>
      </c>
      <c r="D1034" s="200">
        <v>3388701.68</v>
      </c>
      <c r="E1034" s="200">
        <v>2313741.16</v>
      </c>
    </row>
    <row r="1035" spans="2:5">
      <c r="B1035" s="219" t="s">
        <v>283</v>
      </c>
      <c r="C1035" s="218">
        <v>47840351</v>
      </c>
      <c r="D1035" s="218">
        <v>252159587.07999998</v>
      </c>
      <c r="E1035" s="218">
        <v>67652353.539999992</v>
      </c>
    </row>
    <row r="1036" spans="2:5">
      <c r="B1036" s="215" t="s">
        <v>4090</v>
      </c>
      <c r="C1036" s="200">
        <v>47840351</v>
      </c>
      <c r="D1036" s="200">
        <v>40000000.619999997</v>
      </c>
      <c r="E1036" s="200">
        <v>0</v>
      </c>
    </row>
    <row r="1037" spans="2:5">
      <c r="B1037" s="214" t="s">
        <v>2542</v>
      </c>
      <c r="C1037" s="200">
        <v>47840351</v>
      </c>
      <c r="D1037" s="200">
        <v>40000000.619999997</v>
      </c>
      <c r="E1037" s="200">
        <v>0</v>
      </c>
    </row>
    <row r="1038" spans="2:5">
      <c r="B1038" s="215" t="s">
        <v>4089</v>
      </c>
      <c r="C1038" s="200">
        <v>0</v>
      </c>
      <c r="D1038" s="200">
        <v>212159586.45999998</v>
      </c>
      <c r="E1038" s="200">
        <v>67652353.539999992</v>
      </c>
    </row>
    <row r="1039" spans="2:5">
      <c r="B1039" s="214" t="s">
        <v>3142</v>
      </c>
      <c r="C1039" s="200">
        <v>0</v>
      </c>
      <c r="D1039" s="200">
        <v>212159586.45999998</v>
      </c>
      <c r="E1039" s="200">
        <v>67652353.539999992</v>
      </c>
    </row>
    <row r="1040" spans="2:5">
      <c r="B1040" s="219" t="s">
        <v>298</v>
      </c>
      <c r="C1040" s="218">
        <v>186333028</v>
      </c>
      <c r="D1040" s="218">
        <v>138582154.65000001</v>
      </c>
      <c r="E1040" s="218">
        <v>112982941.73</v>
      </c>
    </row>
    <row r="1041" spans="2:5">
      <c r="B1041" s="215" t="s">
        <v>4281</v>
      </c>
      <c r="C1041" s="200">
        <v>0</v>
      </c>
      <c r="D1041" s="200">
        <v>25599212.920000002</v>
      </c>
      <c r="E1041" s="200">
        <v>0</v>
      </c>
    </row>
    <row r="1042" spans="2:5">
      <c r="B1042" s="214" t="s">
        <v>4280</v>
      </c>
      <c r="C1042" s="200">
        <v>0</v>
      </c>
      <c r="D1042" s="200">
        <v>25599212.920000002</v>
      </c>
      <c r="E1042" s="200">
        <v>0</v>
      </c>
    </row>
    <row r="1043" spans="2:5">
      <c r="B1043" s="215" t="s">
        <v>2592</v>
      </c>
      <c r="C1043" s="200">
        <v>186333028</v>
      </c>
      <c r="D1043" s="200">
        <v>112982941.73</v>
      </c>
      <c r="E1043" s="200">
        <v>112982941.73</v>
      </c>
    </row>
    <row r="1044" spans="2:5">
      <c r="B1044" s="214" t="s">
        <v>2593</v>
      </c>
      <c r="C1044" s="200">
        <v>186333028</v>
      </c>
      <c r="D1044" s="200">
        <v>112982941.73</v>
      </c>
      <c r="E1044" s="200">
        <v>112982941.73</v>
      </c>
    </row>
    <row r="1045" spans="2:5">
      <c r="B1045" s="216" t="s">
        <v>370</v>
      </c>
      <c r="C1045" s="200">
        <v>1289534134</v>
      </c>
      <c r="D1045" s="200">
        <v>1030361952.3800001</v>
      </c>
      <c r="E1045" s="200">
        <v>799597969.57999992</v>
      </c>
    </row>
    <row r="1046" spans="2:5">
      <c r="B1046" s="219" t="s">
        <v>281</v>
      </c>
      <c r="C1046" s="218">
        <v>1289534134</v>
      </c>
      <c r="D1046" s="218">
        <v>1030361952.3800001</v>
      </c>
      <c r="E1046" s="218">
        <v>799597969.57999992</v>
      </c>
    </row>
    <row r="1047" spans="2:5">
      <c r="B1047" s="215" t="s">
        <v>1202</v>
      </c>
      <c r="C1047" s="200">
        <v>11035275</v>
      </c>
      <c r="D1047" s="200">
        <v>0.56000000000000005</v>
      </c>
      <c r="E1047" s="200">
        <v>0</v>
      </c>
    </row>
    <row r="1048" spans="2:5">
      <c r="B1048" s="214" t="s">
        <v>1203</v>
      </c>
      <c r="C1048" s="200">
        <v>11035275</v>
      </c>
      <c r="D1048" s="200">
        <v>0.56000000000000005</v>
      </c>
      <c r="E1048" s="200">
        <v>0</v>
      </c>
    </row>
    <row r="1049" spans="2:5">
      <c r="B1049" s="215" t="s">
        <v>1204</v>
      </c>
      <c r="C1049" s="200">
        <v>4595200</v>
      </c>
      <c r="D1049" s="200">
        <v>3225298.84</v>
      </c>
      <c r="E1049" s="200">
        <v>3225298.84</v>
      </c>
    </row>
    <row r="1050" spans="2:5">
      <c r="B1050" s="214" t="s">
        <v>1205</v>
      </c>
      <c r="C1050" s="200">
        <v>4595200</v>
      </c>
      <c r="D1050" s="200">
        <v>3225298.84</v>
      </c>
      <c r="E1050" s="200">
        <v>3225298.84</v>
      </c>
    </row>
    <row r="1051" spans="2:5">
      <c r="B1051" s="215" t="s">
        <v>1206</v>
      </c>
      <c r="C1051" s="200">
        <v>6558125</v>
      </c>
      <c r="D1051" s="200">
        <v>1</v>
      </c>
      <c r="E1051" s="200">
        <v>0</v>
      </c>
    </row>
    <row r="1052" spans="2:5">
      <c r="B1052" s="214" t="s">
        <v>1207</v>
      </c>
      <c r="C1052" s="200">
        <v>6558125</v>
      </c>
      <c r="D1052" s="200">
        <v>1</v>
      </c>
      <c r="E1052" s="200">
        <v>0</v>
      </c>
    </row>
    <row r="1053" spans="2:5">
      <c r="B1053" s="215" t="s">
        <v>4088</v>
      </c>
      <c r="C1053" s="200">
        <v>11035275</v>
      </c>
      <c r="D1053" s="200">
        <v>4643498.5599999996</v>
      </c>
      <c r="E1053" s="200">
        <v>4643497.6900000004</v>
      </c>
    </row>
    <row r="1054" spans="2:5">
      <c r="B1054" s="214" t="s">
        <v>1208</v>
      </c>
      <c r="C1054" s="200">
        <v>11035275</v>
      </c>
      <c r="D1054" s="200">
        <v>4643498.5599999996</v>
      </c>
      <c r="E1054" s="200">
        <v>4643497.6900000004</v>
      </c>
    </row>
    <row r="1055" spans="2:5">
      <c r="B1055" s="215" t="s">
        <v>371</v>
      </c>
      <c r="C1055" s="200">
        <v>242940000</v>
      </c>
      <c r="D1055" s="200">
        <v>59540000</v>
      </c>
      <c r="E1055" s="200">
        <v>39396979.279999994</v>
      </c>
    </row>
    <row r="1056" spans="2:5">
      <c r="B1056" s="214" t="s">
        <v>705</v>
      </c>
      <c r="C1056" s="200">
        <v>242940000</v>
      </c>
      <c r="D1056" s="200">
        <v>59540000</v>
      </c>
      <c r="E1056" s="200">
        <v>39396979.279999994</v>
      </c>
    </row>
    <row r="1057" spans="2:5">
      <c r="B1057" s="215" t="s">
        <v>1209</v>
      </c>
      <c r="C1057" s="200">
        <v>4595200</v>
      </c>
      <c r="D1057" s="200">
        <v>1456093.94</v>
      </c>
      <c r="E1057" s="200">
        <v>1456093.76</v>
      </c>
    </row>
    <row r="1058" spans="2:5">
      <c r="B1058" s="214" t="s">
        <v>1210</v>
      </c>
      <c r="C1058" s="200">
        <v>4595200</v>
      </c>
      <c r="D1058" s="200">
        <v>1456093.94</v>
      </c>
      <c r="E1058" s="200">
        <v>1456093.76</v>
      </c>
    </row>
    <row r="1059" spans="2:5">
      <c r="B1059" s="215" t="s">
        <v>1211</v>
      </c>
      <c r="C1059" s="200">
        <v>4595200</v>
      </c>
      <c r="D1059" s="200">
        <v>1.94</v>
      </c>
      <c r="E1059" s="200">
        <v>0</v>
      </c>
    </row>
    <row r="1060" spans="2:5">
      <c r="B1060" s="214" t="s">
        <v>1212</v>
      </c>
      <c r="C1060" s="200">
        <v>4595200</v>
      </c>
      <c r="D1060" s="200">
        <v>1.94</v>
      </c>
      <c r="E1060" s="200">
        <v>0</v>
      </c>
    </row>
    <row r="1061" spans="2:5">
      <c r="B1061" s="215" t="s">
        <v>2696</v>
      </c>
      <c r="C1061" s="200">
        <v>4595200</v>
      </c>
      <c r="D1061" s="200">
        <v>0.94</v>
      </c>
      <c r="E1061" s="200">
        <v>0</v>
      </c>
    </row>
    <row r="1062" spans="2:5">
      <c r="B1062" s="214" t="s">
        <v>1213</v>
      </c>
      <c r="C1062" s="200">
        <v>4595200</v>
      </c>
      <c r="D1062" s="200">
        <v>0.94</v>
      </c>
      <c r="E1062" s="200">
        <v>0</v>
      </c>
    </row>
    <row r="1063" spans="2:5">
      <c r="B1063" s="215" t="s">
        <v>1214</v>
      </c>
      <c r="C1063" s="200">
        <v>12313456</v>
      </c>
      <c r="D1063" s="200">
        <v>15391820.609999999</v>
      </c>
      <c r="E1063" s="200">
        <v>3078364.12</v>
      </c>
    </row>
    <row r="1064" spans="2:5">
      <c r="B1064" s="214" t="s">
        <v>1215</v>
      </c>
      <c r="C1064" s="200">
        <v>12313456</v>
      </c>
      <c r="D1064" s="200">
        <v>15391820.609999999</v>
      </c>
      <c r="E1064" s="200">
        <v>3078364.12</v>
      </c>
    </row>
    <row r="1065" spans="2:5">
      <c r="B1065" s="215" t="s">
        <v>372</v>
      </c>
      <c r="C1065" s="200">
        <v>42419829</v>
      </c>
      <c r="D1065" s="200">
        <v>67024225.469999999</v>
      </c>
      <c r="E1065" s="200">
        <v>48130707.149999999</v>
      </c>
    </row>
    <row r="1066" spans="2:5">
      <c r="B1066" s="214" t="s">
        <v>706</v>
      </c>
      <c r="C1066" s="200">
        <v>42419829</v>
      </c>
      <c r="D1066" s="200">
        <v>67024225.469999999</v>
      </c>
      <c r="E1066" s="200">
        <v>48130707.149999999</v>
      </c>
    </row>
    <row r="1067" spans="2:5">
      <c r="B1067" s="215" t="s">
        <v>373</v>
      </c>
      <c r="C1067" s="200">
        <v>223614962</v>
      </c>
      <c r="D1067" s="200">
        <v>9824400</v>
      </c>
      <c r="E1067" s="200">
        <v>9824400</v>
      </c>
    </row>
    <row r="1068" spans="2:5">
      <c r="B1068" s="214" t="s">
        <v>707</v>
      </c>
      <c r="C1068" s="200">
        <v>223614962</v>
      </c>
      <c r="D1068" s="200">
        <v>9824400</v>
      </c>
      <c r="E1068" s="200">
        <v>9824400</v>
      </c>
    </row>
    <row r="1069" spans="2:5">
      <c r="B1069" s="215" t="s">
        <v>1008</v>
      </c>
      <c r="C1069" s="200">
        <v>567772</v>
      </c>
      <c r="D1069" s="200">
        <v>567772</v>
      </c>
      <c r="E1069" s="200">
        <v>0</v>
      </c>
    </row>
    <row r="1070" spans="2:5">
      <c r="B1070" s="214" t="s">
        <v>1009</v>
      </c>
      <c r="C1070" s="200">
        <v>567772</v>
      </c>
      <c r="D1070" s="200">
        <v>567772</v>
      </c>
      <c r="E1070" s="200">
        <v>0</v>
      </c>
    </row>
    <row r="1071" spans="2:5">
      <c r="B1071" s="215" t="s">
        <v>1503</v>
      </c>
      <c r="C1071" s="200">
        <v>4768626</v>
      </c>
      <c r="D1071" s="200">
        <v>1</v>
      </c>
      <c r="E1071" s="200">
        <v>0</v>
      </c>
    </row>
    <row r="1072" spans="2:5">
      <c r="B1072" s="214" t="s">
        <v>1504</v>
      </c>
      <c r="C1072" s="200">
        <v>4768626</v>
      </c>
      <c r="D1072" s="200">
        <v>1</v>
      </c>
      <c r="E1072" s="200">
        <v>0</v>
      </c>
    </row>
    <row r="1073" spans="2:5">
      <c r="B1073" s="214" t="s">
        <v>3536</v>
      </c>
      <c r="C1073" s="200">
        <v>0</v>
      </c>
      <c r="D1073" s="200">
        <v>0</v>
      </c>
      <c r="E1073" s="200">
        <v>0</v>
      </c>
    </row>
    <row r="1074" spans="2:5">
      <c r="B1074" s="215" t="s">
        <v>4087</v>
      </c>
      <c r="C1074" s="200">
        <v>4768626</v>
      </c>
      <c r="D1074" s="200">
        <v>1072942</v>
      </c>
      <c r="E1074" s="200">
        <v>1072940.79</v>
      </c>
    </row>
    <row r="1075" spans="2:5">
      <c r="B1075" s="214" t="s">
        <v>1505</v>
      </c>
      <c r="C1075" s="200">
        <v>4768626</v>
      </c>
      <c r="D1075" s="200">
        <v>1072942</v>
      </c>
      <c r="E1075" s="200">
        <v>1072940.79</v>
      </c>
    </row>
    <row r="1076" spans="2:5">
      <c r="B1076" s="214" t="s">
        <v>3535</v>
      </c>
      <c r="C1076" s="200">
        <v>0</v>
      </c>
      <c r="D1076" s="200">
        <v>0</v>
      </c>
      <c r="E1076" s="200">
        <v>0</v>
      </c>
    </row>
    <row r="1077" spans="2:5">
      <c r="B1077" s="215" t="s">
        <v>374</v>
      </c>
      <c r="C1077" s="200">
        <v>1627563</v>
      </c>
      <c r="D1077" s="200">
        <v>929711</v>
      </c>
      <c r="E1077" s="200">
        <v>926708.23</v>
      </c>
    </row>
    <row r="1078" spans="2:5">
      <c r="B1078" s="214" t="s">
        <v>708</v>
      </c>
      <c r="C1078" s="200">
        <v>1627563</v>
      </c>
      <c r="D1078" s="200">
        <v>929711</v>
      </c>
      <c r="E1078" s="200">
        <v>926708.23</v>
      </c>
    </row>
    <row r="1079" spans="2:5">
      <c r="B1079" s="215" t="s">
        <v>1506</v>
      </c>
      <c r="C1079" s="200">
        <v>6731551</v>
      </c>
      <c r="D1079" s="200">
        <v>1514600</v>
      </c>
      <c r="E1079" s="200">
        <v>1514598.83</v>
      </c>
    </row>
    <row r="1080" spans="2:5">
      <c r="B1080" s="214" t="s">
        <v>1507</v>
      </c>
      <c r="C1080" s="200">
        <v>6731551</v>
      </c>
      <c r="D1080" s="200">
        <v>1514600</v>
      </c>
      <c r="E1080" s="200">
        <v>1514598.83</v>
      </c>
    </row>
    <row r="1081" spans="2:5">
      <c r="B1081" s="214" t="s">
        <v>3534</v>
      </c>
      <c r="C1081" s="200">
        <v>0</v>
      </c>
      <c r="D1081" s="200">
        <v>0</v>
      </c>
      <c r="E1081" s="200">
        <v>0</v>
      </c>
    </row>
    <row r="1082" spans="2:5">
      <c r="B1082" s="215" t="s">
        <v>1508</v>
      </c>
      <c r="C1082" s="200">
        <v>4768626</v>
      </c>
      <c r="D1082" s="200">
        <v>1072942</v>
      </c>
      <c r="E1082" s="200">
        <v>1072940.79</v>
      </c>
    </row>
    <row r="1083" spans="2:5">
      <c r="B1083" s="214" t="s">
        <v>1509</v>
      </c>
      <c r="C1083" s="200">
        <v>4768626</v>
      </c>
      <c r="D1083" s="200">
        <v>1072942</v>
      </c>
      <c r="E1083" s="200">
        <v>1072940.79</v>
      </c>
    </row>
    <row r="1084" spans="2:5">
      <c r="B1084" s="214" t="s">
        <v>3533</v>
      </c>
      <c r="C1084" s="200">
        <v>0</v>
      </c>
      <c r="D1084" s="200">
        <v>0</v>
      </c>
      <c r="E1084" s="200">
        <v>0</v>
      </c>
    </row>
    <row r="1085" spans="2:5">
      <c r="B1085" s="215" t="s">
        <v>1510</v>
      </c>
      <c r="C1085" s="200">
        <v>4768626</v>
      </c>
      <c r="D1085" s="200">
        <v>1072942</v>
      </c>
      <c r="E1085" s="200">
        <v>1072940.78</v>
      </c>
    </row>
    <row r="1086" spans="2:5">
      <c r="B1086" s="214" t="s">
        <v>1511</v>
      </c>
      <c r="C1086" s="200">
        <v>4768626</v>
      </c>
      <c r="D1086" s="200">
        <v>1072942</v>
      </c>
      <c r="E1086" s="200">
        <v>1072940.78</v>
      </c>
    </row>
    <row r="1087" spans="2:5">
      <c r="B1087" s="214" t="s">
        <v>3532</v>
      </c>
      <c r="C1087" s="200">
        <v>0</v>
      </c>
      <c r="D1087" s="200">
        <v>0</v>
      </c>
      <c r="E1087" s="200">
        <v>0</v>
      </c>
    </row>
    <row r="1088" spans="2:5">
      <c r="B1088" s="215" t="s">
        <v>1512</v>
      </c>
      <c r="C1088" s="200">
        <v>4768626</v>
      </c>
      <c r="D1088" s="200">
        <v>1</v>
      </c>
      <c r="E1088" s="200">
        <v>0</v>
      </c>
    </row>
    <row r="1089" spans="2:5">
      <c r="B1089" s="214" t="s">
        <v>1513</v>
      </c>
      <c r="C1089" s="200">
        <v>4768626</v>
      </c>
      <c r="D1089" s="200">
        <v>1</v>
      </c>
      <c r="E1089" s="200">
        <v>0</v>
      </c>
    </row>
    <row r="1090" spans="2:5">
      <c r="B1090" s="214" t="s">
        <v>3531</v>
      </c>
      <c r="C1090" s="200">
        <v>0</v>
      </c>
      <c r="D1090" s="200">
        <v>0</v>
      </c>
      <c r="E1090" s="200">
        <v>0</v>
      </c>
    </row>
    <row r="1091" spans="2:5">
      <c r="B1091" s="215" t="s">
        <v>1514</v>
      </c>
      <c r="C1091" s="200">
        <v>6731551</v>
      </c>
      <c r="D1091" s="200">
        <v>2103209</v>
      </c>
      <c r="E1091" s="200">
        <v>2103208.4500000002</v>
      </c>
    </row>
    <row r="1092" spans="2:5">
      <c r="B1092" s="214" t="s">
        <v>1515</v>
      </c>
      <c r="C1092" s="200">
        <v>6731551</v>
      </c>
      <c r="D1092" s="200">
        <v>2103209</v>
      </c>
      <c r="E1092" s="200">
        <v>2103208.4500000002</v>
      </c>
    </row>
    <row r="1093" spans="2:5">
      <c r="B1093" s="214" t="s">
        <v>3530</v>
      </c>
      <c r="C1093" s="200">
        <v>0</v>
      </c>
      <c r="D1093" s="200">
        <v>0</v>
      </c>
      <c r="E1093" s="200">
        <v>0</v>
      </c>
    </row>
    <row r="1094" spans="2:5">
      <c r="B1094" s="215" t="s">
        <v>1516</v>
      </c>
      <c r="C1094" s="200">
        <v>4768626</v>
      </c>
      <c r="D1094" s="200">
        <v>1</v>
      </c>
      <c r="E1094" s="200">
        <v>0</v>
      </c>
    </row>
    <row r="1095" spans="2:5">
      <c r="B1095" s="214" t="s">
        <v>1517</v>
      </c>
      <c r="C1095" s="200">
        <v>4768626</v>
      </c>
      <c r="D1095" s="200">
        <v>1</v>
      </c>
      <c r="E1095" s="200">
        <v>0</v>
      </c>
    </row>
    <row r="1096" spans="2:5">
      <c r="B1096" s="214" t="s">
        <v>3529</v>
      </c>
      <c r="C1096" s="200">
        <v>0</v>
      </c>
      <c r="D1096" s="200">
        <v>0</v>
      </c>
      <c r="E1096" s="200">
        <v>0</v>
      </c>
    </row>
    <row r="1097" spans="2:5">
      <c r="B1097" s="215" t="s">
        <v>4086</v>
      </c>
      <c r="C1097" s="200">
        <v>0</v>
      </c>
      <c r="D1097" s="200">
        <v>99557700.599999994</v>
      </c>
      <c r="E1097" s="200">
        <v>99557700.599999994</v>
      </c>
    </row>
    <row r="1098" spans="2:5">
      <c r="B1098" s="214" t="s">
        <v>3697</v>
      </c>
      <c r="C1098" s="200">
        <v>0</v>
      </c>
      <c r="D1098" s="200">
        <v>99557700.599999994</v>
      </c>
      <c r="E1098" s="200">
        <v>99557700.599999994</v>
      </c>
    </row>
    <row r="1099" spans="2:5">
      <c r="B1099" s="215" t="s">
        <v>4085</v>
      </c>
      <c r="C1099" s="200">
        <v>4768626</v>
      </c>
      <c r="D1099" s="200">
        <v>5195483.62</v>
      </c>
      <c r="E1099" s="200">
        <v>1278286.73</v>
      </c>
    </row>
    <row r="1100" spans="2:5">
      <c r="B1100" s="214" t="s">
        <v>1518</v>
      </c>
      <c r="C1100" s="200">
        <v>4768626</v>
      </c>
      <c r="D1100" s="200">
        <v>5195483.62</v>
      </c>
      <c r="E1100" s="200">
        <v>1278286.73</v>
      </c>
    </row>
    <row r="1101" spans="2:5">
      <c r="B1101" s="214" t="s">
        <v>3528</v>
      </c>
      <c r="C1101" s="200">
        <v>0</v>
      </c>
      <c r="D1101" s="200">
        <v>0</v>
      </c>
      <c r="E1101" s="200">
        <v>0</v>
      </c>
    </row>
    <row r="1102" spans="2:5">
      <c r="B1102" s="215" t="s">
        <v>375</v>
      </c>
      <c r="C1102" s="200">
        <v>1968765</v>
      </c>
      <c r="D1102" s="200">
        <v>6540131.7400000002</v>
      </c>
      <c r="E1102" s="200">
        <v>6539613.0099999998</v>
      </c>
    </row>
    <row r="1103" spans="2:5">
      <c r="B1103" s="214" t="s">
        <v>709</v>
      </c>
      <c r="C1103" s="200">
        <v>1968765</v>
      </c>
      <c r="D1103" s="200">
        <v>6540131.7400000002</v>
      </c>
      <c r="E1103" s="200">
        <v>6539613.0099999998</v>
      </c>
    </row>
    <row r="1104" spans="2:5">
      <c r="B1104" s="215" t="s">
        <v>2159</v>
      </c>
      <c r="C1104" s="200">
        <v>11208701</v>
      </c>
      <c r="D1104" s="200">
        <v>5691248.04</v>
      </c>
      <c r="E1104" s="200">
        <v>2781247.61</v>
      </c>
    </row>
    <row r="1105" spans="2:5">
      <c r="B1105" s="214" t="s">
        <v>2160</v>
      </c>
      <c r="C1105" s="200">
        <v>11208701</v>
      </c>
      <c r="D1105" s="200">
        <v>5691248.04</v>
      </c>
      <c r="E1105" s="200">
        <v>2781247.61</v>
      </c>
    </row>
    <row r="1106" spans="2:5">
      <c r="B1106" s="214" t="s">
        <v>3527</v>
      </c>
      <c r="C1106" s="200">
        <v>0</v>
      </c>
      <c r="D1106" s="200">
        <v>0</v>
      </c>
      <c r="E1106" s="200">
        <v>0</v>
      </c>
    </row>
    <row r="1107" spans="2:5">
      <c r="B1107" s="215" t="s">
        <v>4084</v>
      </c>
      <c r="C1107" s="200">
        <v>37456292</v>
      </c>
      <c r="D1107" s="200">
        <v>66015662.909999996</v>
      </c>
      <c r="E1107" s="200">
        <v>66005703.609999999</v>
      </c>
    </row>
    <row r="1108" spans="2:5">
      <c r="B1108" s="214" t="s">
        <v>2596</v>
      </c>
      <c r="C1108" s="200">
        <v>37456292</v>
      </c>
      <c r="D1108" s="200">
        <v>66015662.909999996</v>
      </c>
      <c r="E1108" s="200">
        <v>66005703.609999999</v>
      </c>
    </row>
    <row r="1109" spans="2:5">
      <c r="B1109" s="215" t="s">
        <v>1519</v>
      </c>
      <c r="C1109" s="200">
        <v>6731551</v>
      </c>
      <c r="D1109" s="200">
        <v>1816560.41</v>
      </c>
      <c r="E1109" s="200">
        <v>1816558.88</v>
      </c>
    </row>
    <row r="1110" spans="2:5">
      <c r="B1110" s="214" t="s">
        <v>1520</v>
      </c>
      <c r="C1110" s="200">
        <v>6731551</v>
      </c>
      <c r="D1110" s="200">
        <v>1816560.41</v>
      </c>
      <c r="E1110" s="200">
        <v>1816558.88</v>
      </c>
    </row>
    <row r="1111" spans="2:5">
      <c r="B1111" s="215" t="s">
        <v>4083</v>
      </c>
      <c r="C1111" s="200">
        <v>24353780</v>
      </c>
      <c r="D1111" s="200">
        <v>7102590</v>
      </c>
      <c r="E1111" s="200">
        <v>7102558.4400000004</v>
      </c>
    </row>
    <row r="1112" spans="2:5">
      <c r="B1112" s="214" t="s">
        <v>2597</v>
      </c>
      <c r="C1112" s="200">
        <v>24353780</v>
      </c>
      <c r="D1112" s="200">
        <v>7102590</v>
      </c>
      <c r="E1112" s="200">
        <v>7102558.4400000004</v>
      </c>
    </row>
    <row r="1113" spans="2:5">
      <c r="B1113" s="215" t="s">
        <v>4082</v>
      </c>
      <c r="C1113" s="200">
        <v>6731551</v>
      </c>
      <c r="D1113" s="200">
        <v>1816560.41</v>
      </c>
      <c r="E1113" s="200">
        <v>1816558.88</v>
      </c>
    </row>
    <row r="1114" spans="2:5">
      <c r="B1114" s="214" t="s">
        <v>1521</v>
      </c>
      <c r="C1114" s="200">
        <v>6731551</v>
      </c>
      <c r="D1114" s="200">
        <v>1816560.41</v>
      </c>
      <c r="E1114" s="200">
        <v>1816558.88</v>
      </c>
    </row>
    <row r="1115" spans="2:5">
      <c r="B1115" s="215" t="s">
        <v>1122</v>
      </c>
      <c r="C1115" s="200">
        <v>13353397</v>
      </c>
      <c r="D1115" s="200">
        <v>20167533.420000002</v>
      </c>
      <c r="E1115" s="200">
        <v>20145892.789999999</v>
      </c>
    </row>
    <row r="1116" spans="2:5">
      <c r="B1116" s="214" t="s">
        <v>1123</v>
      </c>
      <c r="C1116" s="200">
        <v>13353397</v>
      </c>
      <c r="D1116" s="200">
        <v>20167533.420000002</v>
      </c>
      <c r="E1116" s="200">
        <v>20145892.789999999</v>
      </c>
    </row>
    <row r="1117" spans="2:5">
      <c r="B1117" s="215" t="s">
        <v>2697</v>
      </c>
      <c r="C1117" s="200">
        <v>21746580</v>
      </c>
      <c r="D1117" s="200">
        <v>10989849.23</v>
      </c>
      <c r="E1117" s="200">
        <v>3420089.21</v>
      </c>
    </row>
    <row r="1118" spans="2:5">
      <c r="B1118" s="214" t="s">
        <v>2161</v>
      </c>
      <c r="C1118" s="200">
        <v>21746580</v>
      </c>
      <c r="D1118" s="200">
        <v>10989849.23</v>
      </c>
      <c r="E1118" s="200">
        <v>3420089.21</v>
      </c>
    </row>
    <row r="1119" spans="2:5">
      <c r="B1119" s="215" t="s">
        <v>1522</v>
      </c>
      <c r="C1119" s="200">
        <v>11208701</v>
      </c>
      <c r="D1119" s="200">
        <v>2521958</v>
      </c>
      <c r="E1119" s="200">
        <v>2521956.4700000002</v>
      </c>
    </row>
    <row r="1120" spans="2:5">
      <c r="B1120" s="214" t="s">
        <v>1523</v>
      </c>
      <c r="C1120" s="200">
        <v>11208701</v>
      </c>
      <c r="D1120" s="200">
        <v>2521958</v>
      </c>
      <c r="E1120" s="200">
        <v>2521956.4700000002</v>
      </c>
    </row>
    <row r="1121" spans="2:5">
      <c r="B1121" s="215" t="s">
        <v>4081</v>
      </c>
      <c r="C1121" s="200">
        <v>0</v>
      </c>
      <c r="D1121" s="200">
        <v>4000000</v>
      </c>
      <c r="E1121" s="200">
        <v>0</v>
      </c>
    </row>
    <row r="1122" spans="2:5">
      <c r="B1122" s="214" t="s">
        <v>3696</v>
      </c>
      <c r="C1122" s="200">
        <v>0</v>
      </c>
      <c r="D1122" s="200">
        <v>4000000</v>
      </c>
      <c r="E1122" s="200">
        <v>0</v>
      </c>
    </row>
    <row r="1123" spans="2:5">
      <c r="B1123" s="215" t="s">
        <v>376</v>
      </c>
      <c r="C1123" s="200">
        <v>20014292</v>
      </c>
      <c r="D1123" s="200">
        <v>33854023.200000003</v>
      </c>
      <c r="E1123" s="200">
        <v>28098836.920000002</v>
      </c>
    </row>
    <row r="1124" spans="2:5">
      <c r="B1124" s="214" t="s">
        <v>710</v>
      </c>
      <c r="C1124" s="200">
        <v>20014292</v>
      </c>
      <c r="D1124" s="200">
        <v>33854023.200000003</v>
      </c>
      <c r="E1124" s="200">
        <v>28098836.920000002</v>
      </c>
    </row>
    <row r="1125" spans="2:5">
      <c r="B1125" s="215" t="s">
        <v>377</v>
      </c>
      <c r="C1125" s="200">
        <v>4650280</v>
      </c>
      <c r="D1125" s="200">
        <v>4650280</v>
      </c>
      <c r="E1125" s="200">
        <v>0</v>
      </c>
    </row>
    <row r="1126" spans="2:5">
      <c r="B1126" s="214" t="s">
        <v>711</v>
      </c>
      <c r="C1126" s="200">
        <v>4650280</v>
      </c>
      <c r="D1126" s="200">
        <v>4650280</v>
      </c>
      <c r="E1126" s="200">
        <v>0</v>
      </c>
    </row>
    <row r="1127" spans="2:5">
      <c r="B1127" s="215" t="s">
        <v>2804</v>
      </c>
      <c r="C1127" s="200">
        <v>17247191</v>
      </c>
      <c r="D1127" s="200">
        <v>43700000</v>
      </c>
      <c r="E1127" s="200">
        <v>37307144.259999998</v>
      </c>
    </row>
    <row r="1128" spans="2:5">
      <c r="B1128" s="214" t="s">
        <v>2805</v>
      </c>
      <c r="C1128" s="200">
        <v>17247191</v>
      </c>
      <c r="D1128" s="200">
        <v>43700000</v>
      </c>
      <c r="E1128" s="200">
        <v>37307144.259999998</v>
      </c>
    </row>
    <row r="1129" spans="2:5">
      <c r="B1129" s="215" t="s">
        <v>378</v>
      </c>
      <c r="C1129" s="200">
        <v>43920270</v>
      </c>
      <c r="D1129" s="200">
        <v>20024926</v>
      </c>
      <c r="E1129" s="200">
        <v>20024925.920000002</v>
      </c>
    </row>
    <row r="1130" spans="2:5">
      <c r="B1130" s="214" t="s">
        <v>712</v>
      </c>
      <c r="C1130" s="200">
        <v>43920270</v>
      </c>
      <c r="D1130" s="200">
        <v>20024926</v>
      </c>
      <c r="E1130" s="200">
        <v>20024925.920000002</v>
      </c>
    </row>
    <row r="1131" spans="2:5">
      <c r="B1131" s="215" t="s">
        <v>379</v>
      </c>
      <c r="C1131" s="200">
        <v>420087317</v>
      </c>
      <c r="D1131" s="200">
        <v>1</v>
      </c>
      <c r="E1131" s="200">
        <v>0</v>
      </c>
    </row>
    <row r="1132" spans="2:5">
      <c r="B1132" s="214" t="s">
        <v>713</v>
      </c>
      <c r="C1132" s="200">
        <v>420087317</v>
      </c>
      <c r="D1132" s="200">
        <v>1</v>
      </c>
      <c r="E1132" s="200">
        <v>0</v>
      </c>
    </row>
    <row r="1133" spans="2:5">
      <c r="B1133" s="215" t="s">
        <v>4080</v>
      </c>
      <c r="C1133" s="200">
        <v>0</v>
      </c>
      <c r="D1133" s="200">
        <v>14549367.92</v>
      </c>
      <c r="E1133" s="200">
        <v>13165872.67</v>
      </c>
    </row>
    <row r="1134" spans="2:5">
      <c r="B1134" s="214" t="s">
        <v>3143</v>
      </c>
      <c r="C1134" s="200">
        <v>0</v>
      </c>
      <c r="D1134" s="200">
        <v>14549367.92</v>
      </c>
      <c r="E1134" s="200">
        <v>13165872.67</v>
      </c>
    </row>
    <row r="1135" spans="2:5">
      <c r="B1135" s="215" t="s">
        <v>2698</v>
      </c>
      <c r="C1135" s="200">
        <v>16201118</v>
      </c>
      <c r="D1135" s="200">
        <v>9808901</v>
      </c>
      <c r="E1135" s="200">
        <v>9808900.1199999992</v>
      </c>
    </row>
    <row r="1136" spans="2:5">
      <c r="B1136" s="214" t="s">
        <v>1071</v>
      </c>
      <c r="C1136" s="200">
        <v>16201118</v>
      </c>
      <c r="D1136" s="200">
        <v>9808901</v>
      </c>
      <c r="E1136" s="200">
        <v>9808900.1199999992</v>
      </c>
    </row>
    <row r="1137" spans="2:5">
      <c r="B1137" s="215" t="s">
        <v>2598</v>
      </c>
      <c r="C1137" s="200">
        <v>15317807</v>
      </c>
      <c r="D1137" s="200">
        <v>1</v>
      </c>
      <c r="E1137" s="200">
        <v>0</v>
      </c>
    </row>
    <row r="1138" spans="2:5">
      <c r="B1138" s="214" t="s">
        <v>2599</v>
      </c>
      <c r="C1138" s="200">
        <v>15317807</v>
      </c>
      <c r="D1138" s="200">
        <v>1</v>
      </c>
      <c r="E1138" s="200">
        <v>0</v>
      </c>
    </row>
    <row r="1139" spans="2:5">
      <c r="B1139" s="215" t="s">
        <v>3314</v>
      </c>
      <c r="C1139" s="200">
        <v>0</v>
      </c>
      <c r="D1139" s="200">
        <v>8466140.5800000001</v>
      </c>
      <c r="E1139" s="200">
        <v>5229142.8899999997</v>
      </c>
    </row>
    <row r="1140" spans="2:5">
      <c r="B1140" s="214" t="s">
        <v>3313</v>
      </c>
      <c r="C1140" s="200">
        <v>0</v>
      </c>
      <c r="D1140" s="200">
        <v>8466140.5800000001</v>
      </c>
      <c r="E1140" s="200">
        <v>5229142.8899999997</v>
      </c>
    </row>
    <row r="1141" spans="2:5">
      <c r="B1141" s="215" t="s">
        <v>3312</v>
      </c>
      <c r="C1141" s="200">
        <v>0</v>
      </c>
      <c r="D1141" s="200">
        <v>2486200.44</v>
      </c>
      <c r="E1141" s="200">
        <v>2486199.34</v>
      </c>
    </row>
    <row r="1142" spans="2:5">
      <c r="B1142" s="214" t="s">
        <v>3311</v>
      </c>
      <c r="C1142" s="200">
        <v>0</v>
      </c>
      <c r="D1142" s="200">
        <v>2486200.44</v>
      </c>
      <c r="E1142" s="200">
        <v>2486199.34</v>
      </c>
    </row>
    <row r="1143" spans="2:5">
      <c r="B1143" s="215" t="s">
        <v>3109</v>
      </c>
      <c r="C1143" s="200">
        <v>0</v>
      </c>
      <c r="D1143" s="200">
        <v>491967370</v>
      </c>
      <c r="E1143" s="200">
        <v>352972102.51999998</v>
      </c>
    </row>
    <row r="1144" spans="2:5">
      <c r="B1144" s="214" t="s">
        <v>3110</v>
      </c>
      <c r="C1144" s="200">
        <v>0</v>
      </c>
      <c r="D1144" s="200">
        <v>491967370</v>
      </c>
      <c r="E1144" s="200">
        <v>352972102.51999998</v>
      </c>
    </row>
    <row r="1145" spans="2:5">
      <c r="B1145" s="216" t="s">
        <v>289</v>
      </c>
      <c r="C1145" s="200">
        <v>540372363</v>
      </c>
      <c r="D1145" s="200">
        <v>432920292.21000004</v>
      </c>
      <c r="E1145" s="200">
        <v>314337163.68000001</v>
      </c>
    </row>
    <row r="1146" spans="2:5">
      <c r="B1146" s="219" t="s">
        <v>281</v>
      </c>
      <c r="C1146" s="218">
        <v>344534899</v>
      </c>
      <c r="D1146" s="218">
        <v>170901906.52000001</v>
      </c>
      <c r="E1146" s="218">
        <v>126882371.73999999</v>
      </c>
    </row>
    <row r="1147" spans="2:5">
      <c r="B1147" s="215" t="s">
        <v>2699</v>
      </c>
      <c r="C1147" s="200">
        <v>6606206</v>
      </c>
      <c r="D1147" s="200">
        <v>183341</v>
      </c>
      <c r="E1147" s="200">
        <v>0</v>
      </c>
    </row>
    <row r="1148" spans="2:5">
      <c r="B1148" s="214" t="s">
        <v>1216</v>
      </c>
      <c r="C1148" s="200">
        <v>6606206</v>
      </c>
      <c r="D1148" s="200">
        <v>183341</v>
      </c>
      <c r="E1148" s="200">
        <v>0</v>
      </c>
    </row>
    <row r="1149" spans="2:5">
      <c r="B1149" s="215" t="s">
        <v>1217</v>
      </c>
      <c r="C1149" s="200">
        <v>6606206</v>
      </c>
      <c r="D1149" s="200">
        <v>0</v>
      </c>
      <c r="E1149" s="200">
        <v>0</v>
      </c>
    </row>
    <row r="1150" spans="2:5">
      <c r="B1150" s="214" t="s">
        <v>1218</v>
      </c>
      <c r="C1150" s="200">
        <v>6606206</v>
      </c>
      <c r="D1150" s="200">
        <v>0</v>
      </c>
      <c r="E1150" s="200">
        <v>0</v>
      </c>
    </row>
    <row r="1151" spans="2:5">
      <c r="B1151" s="215" t="s">
        <v>4079</v>
      </c>
      <c r="C1151" s="200">
        <v>6606206</v>
      </c>
      <c r="D1151" s="200">
        <v>1</v>
      </c>
      <c r="E1151" s="200">
        <v>0</v>
      </c>
    </row>
    <row r="1152" spans="2:5">
      <c r="B1152" s="214" t="s">
        <v>1219</v>
      </c>
      <c r="C1152" s="200">
        <v>6606206</v>
      </c>
      <c r="D1152" s="200">
        <v>1</v>
      </c>
      <c r="E1152" s="200">
        <v>0</v>
      </c>
    </row>
    <row r="1153" spans="2:5">
      <c r="B1153" s="215" t="s">
        <v>380</v>
      </c>
      <c r="C1153" s="200">
        <v>13845712</v>
      </c>
      <c r="D1153" s="200">
        <v>28751370.940000001</v>
      </c>
      <c r="E1153" s="200">
        <v>26625029.57</v>
      </c>
    </row>
    <row r="1154" spans="2:5">
      <c r="B1154" s="214" t="s">
        <v>714</v>
      </c>
      <c r="C1154" s="200">
        <v>13845712</v>
      </c>
      <c r="D1154" s="200">
        <v>28751370.940000001</v>
      </c>
      <c r="E1154" s="200">
        <v>26625029.57</v>
      </c>
    </row>
    <row r="1155" spans="2:5">
      <c r="B1155" s="215" t="s">
        <v>1220</v>
      </c>
      <c r="C1155" s="200">
        <v>11116179</v>
      </c>
      <c r="D1155" s="200">
        <v>1.37</v>
      </c>
      <c r="E1155" s="200">
        <v>0</v>
      </c>
    </row>
    <row r="1156" spans="2:5">
      <c r="B1156" s="214" t="s">
        <v>1221</v>
      </c>
      <c r="C1156" s="200">
        <v>11116179</v>
      </c>
      <c r="D1156" s="200">
        <v>1.37</v>
      </c>
      <c r="E1156" s="200">
        <v>0</v>
      </c>
    </row>
    <row r="1157" spans="2:5">
      <c r="B1157" s="215" t="s">
        <v>2600</v>
      </c>
      <c r="C1157" s="200">
        <v>28344021</v>
      </c>
      <c r="D1157" s="200">
        <v>15000000</v>
      </c>
      <c r="E1157" s="200">
        <v>15000000</v>
      </c>
    </row>
    <row r="1158" spans="2:5">
      <c r="B1158" s="214" t="s">
        <v>2601</v>
      </c>
      <c r="C1158" s="200">
        <v>28344021</v>
      </c>
      <c r="D1158" s="200">
        <v>15000000</v>
      </c>
      <c r="E1158" s="200">
        <v>15000000</v>
      </c>
    </row>
    <row r="1159" spans="2:5">
      <c r="B1159" s="215" t="s">
        <v>3695</v>
      </c>
      <c r="C1159" s="200">
        <v>0</v>
      </c>
      <c r="D1159" s="200">
        <v>800000</v>
      </c>
      <c r="E1159" s="200">
        <v>0</v>
      </c>
    </row>
    <row r="1160" spans="2:5">
      <c r="B1160" s="214" t="s">
        <v>3694</v>
      </c>
      <c r="C1160" s="200">
        <v>0</v>
      </c>
      <c r="D1160" s="200">
        <v>800000</v>
      </c>
      <c r="E1160" s="200">
        <v>0</v>
      </c>
    </row>
    <row r="1161" spans="2:5">
      <c r="B1161" s="215" t="s">
        <v>381</v>
      </c>
      <c r="C1161" s="200">
        <v>5771408</v>
      </c>
      <c r="D1161" s="200">
        <v>2</v>
      </c>
      <c r="E1161" s="200">
        <v>0</v>
      </c>
    </row>
    <row r="1162" spans="2:5">
      <c r="B1162" s="214" t="s">
        <v>715</v>
      </c>
      <c r="C1162" s="200">
        <v>5771408</v>
      </c>
      <c r="D1162" s="200">
        <v>2</v>
      </c>
      <c r="E1162" s="200">
        <v>0</v>
      </c>
    </row>
    <row r="1163" spans="2:5">
      <c r="B1163" s="215" t="s">
        <v>382</v>
      </c>
      <c r="C1163" s="200">
        <v>29762921</v>
      </c>
      <c r="D1163" s="200">
        <v>27516459</v>
      </c>
      <c r="E1163" s="200">
        <v>26931345.27</v>
      </c>
    </row>
    <row r="1164" spans="2:5">
      <c r="B1164" s="214" t="s">
        <v>716</v>
      </c>
      <c r="C1164" s="200">
        <v>29762921</v>
      </c>
      <c r="D1164" s="200">
        <v>27516459</v>
      </c>
      <c r="E1164" s="200">
        <v>26931345.27</v>
      </c>
    </row>
    <row r="1165" spans="2:5">
      <c r="B1165" s="215" t="s">
        <v>2162</v>
      </c>
      <c r="C1165" s="200">
        <v>12576962</v>
      </c>
      <c r="D1165" s="200">
        <v>1</v>
      </c>
      <c r="E1165" s="200">
        <v>0</v>
      </c>
    </row>
    <row r="1166" spans="2:5">
      <c r="B1166" s="214" t="s">
        <v>2163</v>
      </c>
      <c r="C1166" s="200">
        <v>12576962</v>
      </c>
      <c r="D1166" s="200">
        <v>1</v>
      </c>
      <c r="E1166" s="200">
        <v>0</v>
      </c>
    </row>
    <row r="1167" spans="2:5">
      <c r="B1167" s="215" t="s">
        <v>2164</v>
      </c>
      <c r="C1167" s="200">
        <v>21904546</v>
      </c>
      <c r="D1167" s="200">
        <v>1</v>
      </c>
      <c r="E1167" s="200">
        <v>0</v>
      </c>
    </row>
    <row r="1168" spans="2:5">
      <c r="B1168" s="214" t="s">
        <v>2165</v>
      </c>
      <c r="C1168" s="200">
        <v>21904546</v>
      </c>
      <c r="D1168" s="200">
        <v>1</v>
      </c>
      <c r="E1168" s="200">
        <v>0</v>
      </c>
    </row>
    <row r="1169" spans="2:5">
      <c r="B1169" s="215" t="s">
        <v>2166</v>
      </c>
      <c r="C1169" s="200">
        <v>6779437</v>
      </c>
      <c r="D1169" s="200">
        <v>1</v>
      </c>
      <c r="E1169" s="200">
        <v>0</v>
      </c>
    </row>
    <row r="1170" spans="2:5">
      <c r="B1170" s="214" t="s">
        <v>2167</v>
      </c>
      <c r="C1170" s="200">
        <v>6779437</v>
      </c>
      <c r="D1170" s="200">
        <v>1</v>
      </c>
      <c r="E1170" s="200">
        <v>0</v>
      </c>
    </row>
    <row r="1171" spans="2:5">
      <c r="B1171" s="215" t="s">
        <v>2168</v>
      </c>
      <c r="C1171" s="200">
        <v>6779437</v>
      </c>
      <c r="D1171" s="200">
        <v>1</v>
      </c>
      <c r="E1171" s="200">
        <v>0</v>
      </c>
    </row>
    <row r="1172" spans="2:5">
      <c r="B1172" s="214" t="s">
        <v>2169</v>
      </c>
      <c r="C1172" s="200">
        <v>6779437</v>
      </c>
      <c r="D1172" s="200">
        <v>1</v>
      </c>
      <c r="E1172" s="200">
        <v>0</v>
      </c>
    </row>
    <row r="1173" spans="2:5">
      <c r="B1173" s="215" t="s">
        <v>4078</v>
      </c>
      <c r="C1173" s="200">
        <v>0</v>
      </c>
      <c r="D1173" s="200">
        <v>2263624.2599999998</v>
      </c>
      <c r="E1173" s="200">
        <v>2263094.6800000002</v>
      </c>
    </row>
    <row r="1174" spans="2:5">
      <c r="B1174" s="214" t="s">
        <v>3279</v>
      </c>
      <c r="C1174" s="200">
        <v>0</v>
      </c>
      <c r="D1174" s="200">
        <v>2263624.2599999998</v>
      </c>
      <c r="E1174" s="200">
        <v>2263094.6800000002</v>
      </c>
    </row>
    <row r="1175" spans="2:5">
      <c r="B1175" s="215" t="s">
        <v>2170</v>
      </c>
      <c r="C1175" s="200">
        <v>4802120</v>
      </c>
      <c r="D1175" s="200">
        <v>1</v>
      </c>
      <c r="E1175" s="200">
        <v>0</v>
      </c>
    </row>
    <row r="1176" spans="2:5">
      <c r="B1176" s="214" t="s">
        <v>2171</v>
      </c>
      <c r="C1176" s="200">
        <v>4802120</v>
      </c>
      <c r="D1176" s="200">
        <v>1</v>
      </c>
      <c r="E1176" s="200">
        <v>0</v>
      </c>
    </row>
    <row r="1177" spans="2:5">
      <c r="B1177" s="215" t="s">
        <v>2172</v>
      </c>
      <c r="C1177" s="200">
        <v>12576962</v>
      </c>
      <c r="D1177" s="200">
        <v>1</v>
      </c>
      <c r="E1177" s="200">
        <v>0</v>
      </c>
    </row>
    <row r="1178" spans="2:5">
      <c r="B1178" s="214" t="s">
        <v>2173</v>
      </c>
      <c r="C1178" s="200">
        <v>12576962</v>
      </c>
      <c r="D1178" s="200">
        <v>1</v>
      </c>
      <c r="E1178" s="200">
        <v>0</v>
      </c>
    </row>
    <row r="1179" spans="2:5">
      <c r="B1179" s="215" t="s">
        <v>2174</v>
      </c>
      <c r="C1179" s="200">
        <v>6779437</v>
      </c>
      <c r="D1179" s="200">
        <v>1</v>
      </c>
      <c r="E1179" s="200">
        <v>0</v>
      </c>
    </row>
    <row r="1180" spans="2:5">
      <c r="B1180" s="214" t="s">
        <v>2175</v>
      </c>
      <c r="C1180" s="200">
        <v>6779437</v>
      </c>
      <c r="D1180" s="200">
        <v>1</v>
      </c>
      <c r="E1180" s="200">
        <v>0</v>
      </c>
    </row>
    <row r="1181" spans="2:5">
      <c r="B1181" s="215" t="s">
        <v>2176</v>
      </c>
      <c r="C1181" s="200">
        <v>21904546</v>
      </c>
      <c r="D1181" s="200">
        <v>1</v>
      </c>
      <c r="E1181" s="200">
        <v>0</v>
      </c>
    </row>
    <row r="1182" spans="2:5">
      <c r="B1182" s="214" t="s">
        <v>2177</v>
      </c>
      <c r="C1182" s="200">
        <v>21904546</v>
      </c>
      <c r="D1182" s="200">
        <v>1</v>
      </c>
      <c r="E1182" s="200">
        <v>0</v>
      </c>
    </row>
    <row r="1183" spans="2:5">
      <c r="B1183" s="215" t="s">
        <v>4077</v>
      </c>
      <c r="C1183" s="200">
        <v>3869591</v>
      </c>
      <c r="D1183" s="200">
        <v>2</v>
      </c>
      <c r="E1183" s="200">
        <v>0</v>
      </c>
    </row>
    <row r="1184" spans="2:5">
      <c r="B1184" s="214" t="s">
        <v>2874</v>
      </c>
      <c r="C1184" s="200">
        <v>3869591</v>
      </c>
      <c r="D1184" s="200">
        <v>2</v>
      </c>
      <c r="E1184" s="200">
        <v>0</v>
      </c>
    </row>
    <row r="1185" spans="2:5">
      <c r="B1185" s="215" t="s">
        <v>4076</v>
      </c>
      <c r="C1185" s="200">
        <v>4802120</v>
      </c>
      <c r="D1185" s="200">
        <v>1080476.81</v>
      </c>
      <c r="E1185" s="200">
        <v>1080475.57</v>
      </c>
    </row>
    <row r="1186" spans="2:5">
      <c r="B1186" s="214" t="s">
        <v>2178</v>
      </c>
      <c r="C1186" s="200">
        <v>4802120</v>
      </c>
      <c r="D1186" s="200">
        <v>1080476.81</v>
      </c>
      <c r="E1186" s="200">
        <v>1080475.57</v>
      </c>
    </row>
    <row r="1187" spans="2:5">
      <c r="B1187" s="215" t="s">
        <v>383</v>
      </c>
      <c r="C1187" s="200">
        <v>525172</v>
      </c>
      <c r="D1187" s="200">
        <v>654193</v>
      </c>
      <c r="E1187" s="200">
        <v>0</v>
      </c>
    </row>
    <row r="1188" spans="2:5">
      <c r="B1188" s="214" t="s">
        <v>717</v>
      </c>
      <c r="C1188" s="200">
        <v>525172</v>
      </c>
      <c r="D1188" s="200">
        <v>654193</v>
      </c>
      <c r="E1188" s="200">
        <v>0</v>
      </c>
    </row>
    <row r="1189" spans="2:5">
      <c r="B1189" s="215" t="s">
        <v>2179</v>
      </c>
      <c r="C1189" s="200">
        <v>21904546</v>
      </c>
      <c r="D1189" s="200">
        <v>12898212.84</v>
      </c>
      <c r="E1189" s="200">
        <v>4928521.3499999996</v>
      </c>
    </row>
    <row r="1190" spans="2:5">
      <c r="B1190" s="214" t="s">
        <v>2180</v>
      </c>
      <c r="C1190" s="200">
        <v>21904546</v>
      </c>
      <c r="D1190" s="200">
        <v>12898212.84</v>
      </c>
      <c r="E1190" s="200">
        <v>4928521.3499999996</v>
      </c>
    </row>
    <row r="1191" spans="2:5">
      <c r="B1191" s="215" t="s">
        <v>3144</v>
      </c>
      <c r="C1191" s="200">
        <v>0</v>
      </c>
      <c r="D1191" s="200">
        <v>15253297.699999999</v>
      </c>
      <c r="E1191" s="200">
        <v>11168083.82</v>
      </c>
    </row>
    <row r="1192" spans="2:5">
      <c r="B1192" s="214" t="s">
        <v>3145</v>
      </c>
      <c r="C1192" s="200">
        <v>0</v>
      </c>
      <c r="D1192" s="200">
        <v>15253297.699999999</v>
      </c>
      <c r="E1192" s="200">
        <v>11168083.82</v>
      </c>
    </row>
    <row r="1193" spans="2:5">
      <c r="B1193" s="215" t="s">
        <v>2602</v>
      </c>
      <c r="C1193" s="200">
        <v>26992362</v>
      </c>
      <c r="D1193" s="200">
        <v>15762245</v>
      </c>
      <c r="E1193" s="200">
        <v>15000000</v>
      </c>
    </row>
    <row r="1194" spans="2:5">
      <c r="B1194" s="214" t="s">
        <v>2603</v>
      </c>
      <c r="C1194" s="200">
        <v>26992362</v>
      </c>
      <c r="D1194" s="200">
        <v>15762245</v>
      </c>
      <c r="E1194" s="200">
        <v>15000000</v>
      </c>
    </row>
    <row r="1195" spans="2:5">
      <c r="B1195" s="215" t="s">
        <v>1072</v>
      </c>
      <c r="C1195" s="200">
        <v>53038509</v>
      </c>
      <c r="D1195" s="200">
        <v>32736750.600000001</v>
      </c>
      <c r="E1195" s="200">
        <v>17885821.48</v>
      </c>
    </row>
    <row r="1196" spans="2:5">
      <c r="B1196" s="214" t="s">
        <v>1073</v>
      </c>
      <c r="C1196" s="200">
        <v>31695044</v>
      </c>
      <c r="D1196" s="200">
        <v>20093886.600000001</v>
      </c>
      <c r="E1196" s="200">
        <v>13985598.48</v>
      </c>
    </row>
    <row r="1197" spans="2:5">
      <c r="B1197" s="214" t="s">
        <v>2604</v>
      </c>
      <c r="C1197" s="200">
        <v>21343465</v>
      </c>
      <c r="D1197" s="200">
        <v>12642864</v>
      </c>
      <c r="E1197" s="200">
        <v>3900223</v>
      </c>
    </row>
    <row r="1198" spans="2:5">
      <c r="B1198" s="215" t="s">
        <v>2605</v>
      </c>
      <c r="C1198" s="200">
        <v>30640293</v>
      </c>
      <c r="D1198" s="200">
        <v>18001921</v>
      </c>
      <c r="E1198" s="200">
        <v>6000000</v>
      </c>
    </row>
    <row r="1199" spans="2:5">
      <c r="B1199" s="214" t="s">
        <v>2606</v>
      </c>
      <c r="C1199" s="200">
        <v>30640293</v>
      </c>
      <c r="D1199" s="200">
        <v>18001921</v>
      </c>
      <c r="E1199" s="200">
        <v>6000000</v>
      </c>
    </row>
    <row r="1200" spans="2:5">
      <c r="B1200" s="219" t="s">
        <v>283</v>
      </c>
      <c r="C1200" s="218">
        <v>0</v>
      </c>
      <c r="D1200" s="218">
        <v>77357501</v>
      </c>
      <c r="E1200" s="218">
        <v>47254256.299999997</v>
      </c>
    </row>
    <row r="1201" spans="2:5">
      <c r="B1201" s="215" t="s">
        <v>4075</v>
      </c>
      <c r="C1201" s="200">
        <v>0</v>
      </c>
      <c r="D1201" s="200">
        <v>77357501</v>
      </c>
      <c r="E1201" s="200">
        <v>47254256.299999997</v>
      </c>
    </row>
    <row r="1202" spans="2:5">
      <c r="B1202" s="214" t="s">
        <v>3146</v>
      </c>
      <c r="C1202" s="200">
        <v>0</v>
      </c>
      <c r="D1202" s="200">
        <v>77357501</v>
      </c>
      <c r="E1202" s="200">
        <v>47254256.299999997</v>
      </c>
    </row>
    <row r="1203" spans="2:5">
      <c r="B1203" s="219" t="s">
        <v>284</v>
      </c>
      <c r="C1203" s="218">
        <v>195837464</v>
      </c>
      <c r="D1203" s="218">
        <v>184660884.69000003</v>
      </c>
      <c r="E1203" s="218">
        <v>140200535.64000002</v>
      </c>
    </row>
    <row r="1204" spans="2:5">
      <c r="B1204" s="215" t="s">
        <v>324</v>
      </c>
      <c r="C1204" s="200">
        <v>195837464</v>
      </c>
      <c r="D1204" s="200">
        <v>184660884.69000003</v>
      </c>
      <c r="E1204" s="200">
        <v>140200535.64000002</v>
      </c>
    </row>
    <row r="1205" spans="2:5">
      <c r="B1205" s="214" t="s">
        <v>4211</v>
      </c>
      <c r="C1205" s="200">
        <v>195837464</v>
      </c>
      <c r="D1205" s="200">
        <v>184660884.69000003</v>
      </c>
      <c r="E1205" s="200">
        <v>140200535.64000002</v>
      </c>
    </row>
    <row r="1206" spans="2:5">
      <c r="B1206" s="216" t="s">
        <v>290</v>
      </c>
      <c r="C1206" s="200">
        <v>2061577017</v>
      </c>
      <c r="D1206" s="200">
        <v>2135414164.5200002</v>
      </c>
      <c r="E1206" s="200">
        <v>1502117498.1700001</v>
      </c>
    </row>
    <row r="1207" spans="2:5">
      <c r="B1207" s="219" t="s">
        <v>281</v>
      </c>
      <c r="C1207" s="218">
        <v>1286061628</v>
      </c>
      <c r="D1207" s="218">
        <v>1447658312.1000001</v>
      </c>
      <c r="E1207" s="218">
        <v>1145050768.97</v>
      </c>
    </row>
    <row r="1208" spans="2:5">
      <c r="B1208" s="215" t="s">
        <v>1222</v>
      </c>
      <c r="C1208" s="200">
        <v>11075727</v>
      </c>
      <c r="D1208" s="200">
        <v>4614619.96</v>
      </c>
      <c r="E1208" s="200">
        <v>3014619.7</v>
      </c>
    </row>
    <row r="1209" spans="2:5">
      <c r="B1209" s="214" t="s">
        <v>1223</v>
      </c>
      <c r="C1209" s="200">
        <v>11075727</v>
      </c>
      <c r="D1209" s="200">
        <v>4614619.96</v>
      </c>
      <c r="E1209" s="200">
        <v>3014619.7</v>
      </c>
    </row>
    <row r="1210" spans="2:5">
      <c r="B1210" s="215" t="s">
        <v>4074</v>
      </c>
      <c r="C1210" s="200">
        <v>480823</v>
      </c>
      <c r="D1210" s="200">
        <v>32</v>
      </c>
      <c r="E1210" s="200">
        <v>0</v>
      </c>
    </row>
    <row r="1211" spans="2:5">
      <c r="B1211" s="214" t="s">
        <v>2875</v>
      </c>
      <c r="C1211" s="200">
        <v>480823</v>
      </c>
      <c r="D1211" s="200">
        <v>32</v>
      </c>
      <c r="E1211" s="200">
        <v>0</v>
      </c>
    </row>
    <row r="1212" spans="2:5">
      <c r="B1212" s="215" t="s">
        <v>4073</v>
      </c>
      <c r="C1212" s="200">
        <v>4612045</v>
      </c>
      <c r="D1212" s="200">
        <v>0</v>
      </c>
      <c r="E1212" s="200">
        <v>0</v>
      </c>
    </row>
    <row r="1213" spans="2:5">
      <c r="B1213" s="214" t="s">
        <v>1224</v>
      </c>
      <c r="C1213" s="200">
        <v>4612045</v>
      </c>
      <c r="D1213" s="200">
        <v>0</v>
      </c>
      <c r="E1213" s="200">
        <v>0</v>
      </c>
    </row>
    <row r="1214" spans="2:5">
      <c r="B1214" s="215" t="s">
        <v>384</v>
      </c>
      <c r="C1214" s="200">
        <v>228130513</v>
      </c>
      <c r="D1214" s="200">
        <v>10584227</v>
      </c>
      <c r="E1214" s="200">
        <v>0</v>
      </c>
    </row>
    <row r="1215" spans="2:5">
      <c r="B1215" s="214" t="s">
        <v>718</v>
      </c>
      <c r="C1215" s="200">
        <v>228130513</v>
      </c>
      <c r="D1215" s="200">
        <v>10584227</v>
      </c>
      <c r="E1215" s="200">
        <v>0</v>
      </c>
    </row>
    <row r="1216" spans="2:5">
      <c r="B1216" s="215" t="s">
        <v>4072</v>
      </c>
      <c r="C1216" s="200">
        <v>6582165</v>
      </c>
      <c r="D1216" s="200">
        <v>2284614.2799999998</v>
      </c>
      <c r="E1216" s="200">
        <v>2284613.8199999998</v>
      </c>
    </row>
    <row r="1217" spans="2:5">
      <c r="B1217" s="214" t="s">
        <v>1225</v>
      </c>
      <c r="C1217" s="200">
        <v>6582165</v>
      </c>
      <c r="D1217" s="200">
        <v>2284614.2799999998</v>
      </c>
      <c r="E1217" s="200">
        <v>2284613.8199999998</v>
      </c>
    </row>
    <row r="1218" spans="2:5">
      <c r="B1218" s="215" t="s">
        <v>385</v>
      </c>
      <c r="C1218" s="200">
        <v>21163727</v>
      </c>
      <c r="D1218" s="200">
        <v>0</v>
      </c>
      <c r="E1218" s="200">
        <v>0</v>
      </c>
    </row>
    <row r="1219" spans="2:5">
      <c r="B1219" s="214" t="s">
        <v>719</v>
      </c>
      <c r="C1219" s="200">
        <v>21163727</v>
      </c>
      <c r="D1219" s="200">
        <v>0</v>
      </c>
      <c r="E1219" s="200">
        <v>0</v>
      </c>
    </row>
    <row r="1220" spans="2:5">
      <c r="B1220" s="215" t="s">
        <v>1226</v>
      </c>
      <c r="C1220" s="200">
        <v>4612045</v>
      </c>
      <c r="D1220" s="200">
        <v>4035538.95</v>
      </c>
      <c r="E1220" s="200">
        <v>3670625.55</v>
      </c>
    </row>
    <row r="1221" spans="2:5">
      <c r="B1221" s="214" t="s">
        <v>1227</v>
      </c>
      <c r="C1221" s="200">
        <v>4612045</v>
      </c>
      <c r="D1221" s="200">
        <v>4035538.95</v>
      </c>
      <c r="E1221" s="200">
        <v>3670625.55</v>
      </c>
    </row>
    <row r="1222" spans="2:5">
      <c r="B1222" s="215" t="s">
        <v>1228</v>
      </c>
      <c r="C1222" s="200">
        <v>6582165</v>
      </c>
      <c r="D1222" s="200">
        <v>1</v>
      </c>
      <c r="E1222" s="200">
        <v>0</v>
      </c>
    </row>
    <row r="1223" spans="2:5">
      <c r="B1223" s="214" t="s">
        <v>1229</v>
      </c>
      <c r="C1223" s="200">
        <v>6582165</v>
      </c>
      <c r="D1223" s="200">
        <v>1</v>
      </c>
      <c r="E1223" s="200">
        <v>0</v>
      </c>
    </row>
    <row r="1224" spans="2:5">
      <c r="B1224" s="215" t="s">
        <v>1230</v>
      </c>
      <c r="C1224" s="200">
        <v>6582165</v>
      </c>
      <c r="D1224" s="200">
        <v>5759394.79</v>
      </c>
      <c r="E1224" s="200">
        <v>5359734.2</v>
      </c>
    </row>
    <row r="1225" spans="2:5">
      <c r="B1225" s="214" t="s">
        <v>1231</v>
      </c>
      <c r="C1225" s="200">
        <v>6582165</v>
      </c>
      <c r="D1225" s="200">
        <v>5759394.79</v>
      </c>
      <c r="E1225" s="200">
        <v>5359734.2</v>
      </c>
    </row>
    <row r="1226" spans="2:5">
      <c r="B1226" s="215" t="s">
        <v>1232</v>
      </c>
      <c r="C1226" s="200">
        <v>11075727</v>
      </c>
      <c r="D1226" s="200">
        <v>4686086.96</v>
      </c>
      <c r="E1226" s="200">
        <v>4686086.2300000004</v>
      </c>
    </row>
    <row r="1227" spans="2:5">
      <c r="B1227" s="214" t="s">
        <v>1233</v>
      </c>
      <c r="C1227" s="200">
        <v>11075727</v>
      </c>
      <c r="D1227" s="200">
        <v>4686086.96</v>
      </c>
      <c r="E1227" s="200">
        <v>4686086.2300000004</v>
      </c>
    </row>
    <row r="1228" spans="2:5">
      <c r="B1228" s="215" t="s">
        <v>4071</v>
      </c>
      <c r="C1228" s="200">
        <v>0</v>
      </c>
      <c r="D1228" s="200">
        <v>114983544</v>
      </c>
      <c r="E1228" s="200">
        <v>114983543.81</v>
      </c>
    </row>
    <row r="1229" spans="2:5">
      <c r="B1229" s="214" t="s">
        <v>3223</v>
      </c>
      <c r="C1229" s="200">
        <v>0</v>
      </c>
      <c r="D1229" s="200">
        <v>114983544</v>
      </c>
      <c r="E1229" s="200">
        <v>114983543.81</v>
      </c>
    </row>
    <row r="1230" spans="2:5">
      <c r="B1230" s="215" t="s">
        <v>1234</v>
      </c>
      <c r="C1230" s="200">
        <v>4612045</v>
      </c>
      <c r="D1230" s="200">
        <v>1729000.95</v>
      </c>
      <c r="E1230" s="200">
        <v>0</v>
      </c>
    </row>
    <row r="1231" spans="2:5">
      <c r="B1231" s="214" t="s">
        <v>1235</v>
      </c>
      <c r="C1231" s="200">
        <v>4612045</v>
      </c>
      <c r="D1231" s="200">
        <v>1729000.95</v>
      </c>
      <c r="E1231" s="200">
        <v>0</v>
      </c>
    </row>
    <row r="1232" spans="2:5">
      <c r="B1232" s="215" t="s">
        <v>1236</v>
      </c>
      <c r="C1232" s="200">
        <v>11075727</v>
      </c>
      <c r="D1232" s="200">
        <v>9691260.9600000009</v>
      </c>
      <c r="E1232" s="200">
        <v>9591547.5099999998</v>
      </c>
    </row>
    <row r="1233" spans="2:5">
      <c r="B1233" s="214" t="s">
        <v>1237</v>
      </c>
      <c r="C1233" s="200">
        <v>11075727</v>
      </c>
      <c r="D1233" s="200">
        <v>9691260.9600000009</v>
      </c>
      <c r="E1233" s="200">
        <v>9591547.5099999998</v>
      </c>
    </row>
    <row r="1234" spans="2:5">
      <c r="B1234" s="215" t="s">
        <v>1238</v>
      </c>
      <c r="C1234" s="200">
        <v>4612045</v>
      </c>
      <c r="D1234" s="200">
        <v>4346043.95</v>
      </c>
      <c r="E1234" s="200">
        <v>4238345.08</v>
      </c>
    </row>
    <row r="1235" spans="2:5">
      <c r="B1235" s="214" t="s">
        <v>1239</v>
      </c>
      <c r="C1235" s="200">
        <v>4612045</v>
      </c>
      <c r="D1235" s="200">
        <v>4346043.95</v>
      </c>
      <c r="E1235" s="200">
        <v>4238345.08</v>
      </c>
    </row>
    <row r="1236" spans="2:5">
      <c r="B1236" s="215" t="s">
        <v>386</v>
      </c>
      <c r="C1236" s="200">
        <v>17899222</v>
      </c>
      <c r="D1236" s="200">
        <v>11573683.960000001</v>
      </c>
      <c r="E1236" s="200">
        <v>4750188.82</v>
      </c>
    </row>
    <row r="1237" spans="2:5">
      <c r="B1237" s="214" t="s">
        <v>720</v>
      </c>
      <c r="C1237" s="200">
        <v>6823495</v>
      </c>
      <c r="D1237" s="200">
        <v>6823495</v>
      </c>
      <c r="E1237" s="200">
        <v>0</v>
      </c>
    </row>
    <row r="1238" spans="2:5">
      <c r="B1238" s="214" t="s">
        <v>1240</v>
      </c>
      <c r="C1238" s="200">
        <v>11075727</v>
      </c>
      <c r="D1238" s="200">
        <v>4750188.96</v>
      </c>
      <c r="E1238" s="200">
        <v>4750188.82</v>
      </c>
    </row>
    <row r="1239" spans="2:5">
      <c r="B1239" s="215" t="s">
        <v>4062</v>
      </c>
      <c r="C1239" s="200">
        <v>68639623</v>
      </c>
      <c r="D1239" s="200">
        <v>1.2</v>
      </c>
      <c r="E1239" s="200">
        <v>0</v>
      </c>
    </row>
    <row r="1240" spans="2:5">
      <c r="B1240" s="214" t="s">
        <v>2876</v>
      </c>
      <c r="C1240" s="200">
        <v>68639623</v>
      </c>
      <c r="D1240" s="200">
        <v>1.2</v>
      </c>
      <c r="E1240" s="200">
        <v>0</v>
      </c>
    </row>
    <row r="1241" spans="2:5">
      <c r="B1241" s="215" t="s">
        <v>4070</v>
      </c>
      <c r="C1241" s="200">
        <v>4612045</v>
      </c>
      <c r="D1241" s="200">
        <v>1</v>
      </c>
      <c r="E1241" s="200">
        <v>0</v>
      </c>
    </row>
    <row r="1242" spans="2:5">
      <c r="B1242" s="214" t="s">
        <v>1241</v>
      </c>
      <c r="C1242" s="200">
        <v>4612045</v>
      </c>
      <c r="D1242" s="200">
        <v>1</v>
      </c>
      <c r="E1242" s="200">
        <v>0</v>
      </c>
    </row>
    <row r="1243" spans="2:5">
      <c r="B1243" s="215" t="s">
        <v>387</v>
      </c>
      <c r="C1243" s="200">
        <v>54003322</v>
      </c>
      <c r="D1243" s="200">
        <v>134682036.78</v>
      </c>
      <c r="E1243" s="200">
        <v>100631472.91</v>
      </c>
    </row>
    <row r="1244" spans="2:5">
      <c r="B1244" s="214" t="s">
        <v>721</v>
      </c>
      <c r="C1244" s="200">
        <v>54003322</v>
      </c>
      <c r="D1244" s="200">
        <v>134682036.78</v>
      </c>
      <c r="E1244" s="200">
        <v>100631472.91</v>
      </c>
    </row>
    <row r="1245" spans="2:5">
      <c r="B1245" s="215" t="s">
        <v>4069</v>
      </c>
      <c r="C1245" s="200">
        <v>0</v>
      </c>
      <c r="D1245" s="200">
        <v>20367876</v>
      </c>
      <c r="E1245" s="200">
        <v>4073574.89</v>
      </c>
    </row>
    <row r="1246" spans="2:5">
      <c r="B1246" s="214" t="s">
        <v>3636</v>
      </c>
      <c r="C1246" s="200">
        <v>0</v>
      </c>
      <c r="D1246" s="200">
        <v>20367876</v>
      </c>
      <c r="E1246" s="200">
        <v>4073574.89</v>
      </c>
    </row>
    <row r="1247" spans="2:5">
      <c r="B1247" s="215" t="s">
        <v>4068</v>
      </c>
      <c r="C1247" s="200">
        <v>111096393</v>
      </c>
      <c r="D1247" s="200">
        <v>34737246</v>
      </c>
      <c r="E1247" s="200">
        <v>34737244.460000001</v>
      </c>
    </row>
    <row r="1248" spans="2:5">
      <c r="B1248" s="214" t="s">
        <v>2877</v>
      </c>
      <c r="C1248" s="200">
        <v>111096393</v>
      </c>
      <c r="D1248" s="200">
        <v>34737246</v>
      </c>
      <c r="E1248" s="200">
        <v>34737244.460000001</v>
      </c>
    </row>
    <row r="1249" spans="2:5">
      <c r="B1249" s="215" t="s">
        <v>1242</v>
      </c>
      <c r="C1249" s="200">
        <v>4612045</v>
      </c>
      <c r="D1249" s="200">
        <v>2029516.96</v>
      </c>
      <c r="E1249" s="200">
        <v>0</v>
      </c>
    </row>
    <row r="1250" spans="2:5">
      <c r="B1250" s="214" t="s">
        <v>1243</v>
      </c>
      <c r="C1250" s="200">
        <v>4612045</v>
      </c>
      <c r="D1250" s="200">
        <v>2029516.96</v>
      </c>
      <c r="E1250" s="200">
        <v>0</v>
      </c>
    </row>
    <row r="1251" spans="2:5">
      <c r="B1251" s="215" t="s">
        <v>1244</v>
      </c>
      <c r="C1251" s="200">
        <v>6582165</v>
      </c>
      <c r="D1251" s="200">
        <v>4259394.79</v>
      </c>
      <c r="E1251" s="200">
        <v>3178933.2</v>
      </c>
    </row>
    <row r="1252" spans="2:5">
      <c r="B1252" s="214" t="s">
        <v>1245</v>
      </c>
      <c r="C1252" s="200">
        <v>6582165</v>
      </c>
      <c r="D1252" s="200">
        <v>4259394.79</v>
      </c>
      <c r="E1252" s="200">
        <v>3178933.2</v>
      </c>
    </row>
    <row r="1253" spans="2:5">
      <c r="B1253" s="215" t="s">
        <v>4067</v>
      </c>
      <c r="C1253" s="200">
        <v>147950694</v>
      </c>
      <c r="D1253" s="200">
        <v>84519977</v>
      </c>
      <c r="E1253" s="200">
        <v>84519976.609999999</v>
      </c>
    </row>
    <row r="1254" spans="2:5">
      <c r="B1254" s="214" t="s">
        <v>2878</v>
      </c>
      <c r="C1254" s="200">
        <v>147950694</v>
      </c>
      <c r="D1254" s="200">
        <v>84519977</v>
      </c>
      <c r="E1254" s="200">
        <v>84519976.609999999</v>
      </c>
    </row>
    <row r="1255" spans="2:5">
      <c r="B1255" s="215" t="s">
        <v>1246</v>
      </c>
      <c r="C1255" s="200">
        <v>6582165</v>
      </c>
      <c r="D1255" s="200">
        <v>0.79</v>
      </c>
      <c r="E1255" s="200">
        <v>0</v>
      </c>
    </row>
    <row r="1256" spans="2:5">
      <c r="B1256" s="214" t="s">
        <v>1247</v>
      </c>
      <c r="C1256" s="200">
        <v>6582165</v>
      </c>
      <c r="D1256" s="200">
        <v>0.79</v>
      </c>
      <c r="E1256" s="200">
        <v>0</v>
      </c>
    </row>
    <row r="1257" spans="2:5">
      <c r="B1257" s="215" t="s">
        <v>4271</v>
      </c>
      <c r="C1257" s="200">
        <v>0</v>
      </c>
      <c r="D1257" s="200">
        <v>27485000</v>
      </c>
      <c r="E1257" s="200">
        <v>27484902.719999999</v>
      </c>
    </row>
    <row r="1258" spans="2:5">
      <c r="B1258" s="214" t="s">
        <v>4270</v>
      </c>
      <c r="C1258" s="200">
        <v>0</v>
      </c>
      <c r="D1258" s="200">
        <v>27485000</v>
      </c>
      <c r="E1258" s="200">
        <v>27484902.719999999</v>
      </c>
    </row>
    <row r="1259" spans="2:5">
      <c r="B1259" s="215" t="s">
        <v>388</v>
      </c>
      <c r="C1259" s="200">
        <v>6840088</v>
      </c>
      <c r="D1259" s="200">
        <v>10547993.689999999</v>
      </c>
      <c r="E1259" s="200">
        <v>10547989.119999999</v>
      </c>
    </row>
    <row r="1260" spans="2:5">
      <c r="B1260" s="214" t="s">
        <v>722</v>
      </c>
      <c r="C1260" s="200">
        <v>6840088</v>
      </c>
      <c r="D1260" s="200">
        <v>10547993.689999999</v>
      </c>
      <c r="E1260" s="200">
        <v>10547989.119999999</v>
      </c>
    </row>
    <row r="1261" spans="2:5">
      <c r="B1261" s="215" t="s">
        <v>389</v>
      </c>
      <c r="C1261" s="200">
        <v>5577562</v>
      </c>
      <c r="D1261" s="200">
        <v>14022733.550000001</v>
      </c>
      <c r="E1261" s="200">
        <v>0</v>
      </c>
    </row>
    <row r="1262" spans="2:5">
      <c r="B1262" s="214" t="s">
        <v>723</v>
      </c>
      <c r="C1262" s="200">
        <v>5577562</v>
      </c>
      <c r="D1262" s="200">
        <v>14022733.550000001</v>
      </c>
      <c r="E1262" s="200">
        <v>0</v>
      </c>
    </row>
    <row r="1263" spans="2:5">
      <c r="B1263" s="215" t="s">
        <v>390</v>
      </c>
      <c r="C1263" s="200">
        <v>8256874</v>
      </c>
      <c r="D1263" s="200">
        <v>0</v>
      </c>
      <c r="E1263" s="200">
        <v>0</v>
      </c>
    </row>
    <row r="1264" spans="2:5">
      <c r="B1264" s="214" t="s">
        <v>724</v>
      </c>
      <c r="C1264" s="200">
        <v>8256874</v>
      </c>
      <c r="D1264" s="200">
        <v>0</v>
      </c>
      <c r="E1264" s="200">
        <v>0</v>
      </c>
    </row>
    <row r="1265" spans="2:5">
      <c r="B1265" s="215" t="s">
        <v>391</v>
      </c>
      <c r="C1265" s="200">
        <v>100617707</v>
      </c>
      <c r="D1265" s="200">
        <v>153613736.10999998</v>
      </c>
      <c r="E1265" s="200">
        <v>141123592.19</v>
      </c>
    </row>
    <row r="1266" spans="2:5">
      <c r="B1266" s="214" t="s">
        <v>725</v>
      </c>
      <c r="C1266" s="200">
        <v>100617707</v>
      </c>
      <c r="D1266" s="200">
        <v>153613736.10999998</v>
      </c>
      <c r="E1266" s="200">
        <v>141123592.19</v>
      </c>
    </row>
    <row r="1267" spans="2:5">
      <c r="B1267" s="215" t="s">
        <v>1904</v>
      </c>
      <c r="C1267" s="200">
        <v>13620359</v>
      </c>
      <c r="D1267" s="200">
        <v>39321294</v>
      </c>
      <c r="E1267" s="200">
        <v>38761938.630000003</v>
      </c>
    </row>
    <row r="1268" spans="2:5">
      <c r="B1268" s="214" t="s">
        <v>1905</v>
      </c>
      <c r="C1268" s="200">
        <v>13620359</v>
      </c>
      <c r="D1268" s="200">
        <v>39321294</v>
      </c>
      <c r="E1268" s="200">
        <v>38761938.630000003</v>
      </c>
    </row>
    <row r="1269" spans="2:5">
      <c r="B1269" s="215" t="s">
        <v>1050</v>
      </c>
      <c r="C1269" s="200">
        <v>3442388</v>
      </c>
      <c r="D1269" s="200">
        <v>6767688.21</v>
      </c>
      <c r="E1269" s="200">
        <v>5412313.7699999996</v>
      </c>
    </row>
    <row r="1270" spans="2:5">
      <c r="B1270" s="214" t="s">
        <v>1051</v>
      </c>
      <c r="C1270" s="200">
        <v>3442388</v>
      </c>
      <c r="D1270" s="200">
        <v>6767688.21</v>
      </c>
      <c r="E1270" s="200">
        <v>5412313.7699999996</v>
      </c>
    </row>
    <row r="1271" spans="2:5">
      <c r="B1271" s="215" t="s">
        <v>4066</v>
      </c>
      <c r="C1271" s="200">
        <v>0</v>
      </c>
      <c r="D1271" s="200">
        <v>19935971.300000001</v>
      </c>
      <c r="E1271" s="200">
        <v>14671608.390000001</v>
      </c>
    </row>
    <row r="1272" spans="2:5">
      <c r="B1272" s="214" t="s">
        <v>3731</v>
      </c>
      <c r="C1272" s="200">
        <v>0</v>
      </c>
      <c r="D1272" s="200">
        <v>19935971.300000001</v>
      </c>
      <c r="E1272" s="200">
        <v>14671608.390000001</v>
      </c>
    </row>
    <row r="1273" spans="2:5">
      <c r="B1273" s="215" t="s">
        <v>2879</v>
      </c>
      <c r="C1273" s="200">
        <v>9285713</v>
      </c>
      <c r="D1273" s="200">
        <v>2</v>
      </c>
      <c r="E1273" s="200">
        <v>0</v>
      </c>
    </row>
    <row r="1274" spans="2:5">
      <c r="B1274" s="214" t="s">
        <v>2880</v>
      </c>
      <c r="C1274" s="200">
        <v>9285713</v>
      </c>
      <c r="D1274" s="200">
        <v>2</v>
      </c>
      <c r="E1274" s="200">
        <v>0</v>
      </c>
    </row>
    <row r="1275" spans="2:5">
      <c r="B1275" s="215" t="s">
        <v>2881</v>
      </c>
      <c r="C1275" s="200">
        <v>13525467</v>
      </c>
      <c r="D1275" s="200">
        <v>2</v>
      </c>
      <c r="E1275" s="200">
        <v>0</v>
      </c>
    </row>
    <row r="1276" spans="2:5">
      <c r="B1276" s="214" t="s">
        <v>2882</v>
      </c>
      <c r="C1276" s="200">
        <v>13525467</v>
      </c>
      <c r="D1276" s="200">
        <v>2</v>
      </c>
      <c r="E1276" s="200">
        <v>0</v>
      </c>
    </row>
    <row r="1277" spans="2:5">
      <c r="B1277" s="215" t="s">
        <v>392</v>
      </c>
      <c r="C1277" s="200">
        <v>17396640</v>
      </c>
      <c r="D1277" s="200">
        <v>98192428.069999993</v>
      </c>
      <c r="E1277" s="200">
        <v>84654664.650000006</v>
      </c>
    </row>
    <row r="1278" spans="2:5">
      <c r="B1278" s="214" t="s">
        <v>726</v>
      </c>
      <c r="C1278" s="200">
        <v>17396640</v>
      </c>
      <c r="D1278" s="200">
        <v>98192428.069999993</v>
      </c>
      <c r="E1278" s="200">
        <v>84654664.650000006</v>
      </c>
    </row>
    <row r="1279" spans="2:5">
      <c r="B1279" s="215" t="s">
        <v>3526</v>
      </c>
      <c r="C1279" s="200">
        <v>0</v>
      </c>
      <c r="D1279" s="200">
        <v>0</v>
      </c>
      <c r="E1279" s="200">
        <v>0</v>
      </c>
    </row>
    <row r="1280" spans="2:5">
      <c r="B1280" s="214" t="s">
        <v>3525</v>
      </c>
      <c r="C1280" s="200">
        <v>0</v>
      </c>
      <c r="D1280" s="200">
        <v>0</v>
      </c>
      <c r="E1280" s="200">
        <v>0</v>
      </c>
    </row>
    <row r="1281" spans="2:5">
      <c r="B1281" s="215" t="s">
        <v>4065</v>
      </c>
      <c r="C1281" s="200">
        <v>0</v>
      </c>
      <c r="D1281" s="200">
        <v>0</v>
      </c>
      <c r="E1281" s="200">
        <v>0</v>
      </c>
    </row>
    <row r="1282" spans="2:5">
      <c r="B1282" s="214" t="s">
        <v>3524</v>
      </c>
      <c r="C1282" s="200">
        <v>0</v>
      </c>
      <c r="D1282" s="200">
        <v>0</v>
      </c>
      <c r="E1282" s="200">
        <v>0</v>
      </c>
    </row>
    <row r="1283" spans="2:5">
      <c r="B1283" s="215" t="s">
        <v>3523</v>
      </c>
      <c r="C1283" s="200">
        <v>0</v>
      </c>
      <c r="D1283" s="200">
        <v>20</v>
      </c>
      <c r="E1283" s="200">
        <v>0</v>
      </c>
    </row>
    <row r="1284" spans="2:5">
      <c r="B1284" s="214" t="s">
        <v>3522</v>
      </c>
      <c r="C1284" s="200">
        <v>0</v>
      </c>
      <c r="D1284" s="200">
        <v>20</v>
      </c>
      <c r="E1284" s="200">
        <v>0</v>
      </c>
    </row>
    <row r="1285" spans="2:5">
      <c r="B1285" s="215" t="s">
        <v>3521</v>
      </c>
      <c r="C1285" s="200">
        <v>0</v>
      </c>
      <c r="D1285" s="200">
        <v>0</v>
      </c>
      <c r="E1285" s="200">
        <v>0</v>
      </c>
    </row>
    <row r="1286" spans="2:5">
      <c r="B1286" s="214" t="s">
        <v>3520</v>
      </c>
      <c r="C1286" s="200">
        <v>0</v>
      </c>
      <c r="D1286" s="200">
        <v>0</v>
      </c>
      <c r="E1286" s="200">
        <v>0</v>
      </c>
    </row>
    <row r="1287" spans="2:5">
      <c r="B1287" s="215" t="s">
        <v>393</v>
      </c>
      <c r="C1287" s="200">
        <v>45000000</v>
      </c>
      <c r="D1287" s="200">
        <v>246089479.82000002</v>
      </c>
      <c r="E1287" s="200">
        <v>154850044.16999999</v>
      </c>
    </row>
    <row r="1288" spans="2:5">
      <c r="B1288" s="214" t="s">
        <v>727</v>
      </c>
      <c r="C1288" s="200">
        <v>45000000</v>
      </c>
      <c r="D1288" s="200">
        <v>246089479.82000002</v>
      </c>
      <c r="E1288" s="200">
        <v>154850044.16999999</v>
      </c>
    </row>
    <row r="1289" spans="2:5">
      <c r="B1289" s="215" t="s">
        <v>4064</v>
      </c>
      <c r="C1289" s="200">
        <v>59146045</v>
      </c>
      <c r="D1289" s="200">
        <v>112691733.28</v>
      </c>
      <c r="E1289" s="200">
        <v>74099295.090000004</v>
      </c>
    </row>
    <row r="1290" spans="2:5">
      <c r="B1290" s="214" t="s">
        <v>728</v>
      </c>
      <c r="C1290" s="200">
        <v>59146045</v>
      </c>
      <c r="D1290" s="200">
        <v>112691733.28</v>
      </c>
      <c r="E1290" s="200">
        <v>74099295.090000004</v>
      </c>
    </row>
    <row r="1291" spans="2:5">
      <c r="B1291" s="215" t="s">
        <v>2883</v>
      </c>
      <c r="C1291" s="200">
        <v>16622897</v>
      </c>
      <c r="D1291" s="200">
        <v>2</v>
      </c>
      <c r="E1291" s="200">
        <v>0</v>
      </c>
    </row>
    <row r="1292" spans="2:5">
      <c r="B1292" s="214" t="s">
        <v>2884</v>
      </c>
      <c r="C1292" s="200">
        <v>16622897</v>
      </c>
      <c r="D1292" s="200">
        <v>2</v>
      </c>
      <c r="E1292" s="200">
        <v>0</v>
      </c>
    </row>
    <row r="1293" spans="2:5">
      <c r="B1293" s="215" t="s">
        <v>2885</v>
      </c>
      <c r="C1293" s="200">
        <v>5106354</v>
      </c>
      <c r="D1293" s="200">
        <v>2</v>
      </c>
      <c r="E1293" s="200">
        <v>0</v>
      </c>
    </row>
    <row r="1294" spans="2:5">
      <c r="B1294" s="214" t="s">
        <v>2886</v>
      </c>
      <c r="C1294" s="200">
        <v>5106354</v>
      </c>
      <c r="D1294" s="200">
        <v>2</v>
      </c>
      <c r="E1294" s="200">
        <v>0</v>
      </c>
    </row>
    <row r="1295" spans="2:5">
      <c r="B1295" s="215" t="s">
        <v>2607</v>
      </c>
      <c r="C1295" s="200">
        <v>24359264</v>
      </c>
      <c r="D1295" s="200">
        <v>21052844.640000001</v>
      </c>
      <c r="E1295" s="200">
        <v>21052844.640000001</v>
      </c>
    </row>
    <row r="1296" spans="2:5">
      <c r="B1296" s="214" t="s">
        <v>2608</v>
      </c>
      <c r="C1296" s="200">
        <v>24359264</v>
      </c>
      <c r="D1296" s="200">
        <v>21052844.640000001</v>
      </c>
      <c r="E1296" s="200">
        <v>21052844.640000001</v>
      </c>
    </row>
    <row r="1297" spans="2:5">
      <c r="B1297" s="215" t="s">
        <v>1906</v>
      </c>
      <c r="C1297" s="200">
        <v>11836969</v>
      </c>
      <c r="D1297" s="200">
        <v>4626269</v>
      </c>
      <c r="E1297" s="200">
        <v>4626268.3</v>
      </c>
    </row>
    <row r="1298" spans="2:5">
      <c r="B1298" s="214" t="s">
        <v>1907</v>
      </c>
      <c r="C1298" s="200">
        <v>11836969</v>
      </c>
      <c r="D1298" s="200">
        <v>4626269</v>
      </c>
      <c r="E1298" s="200">
        <v>4626268.3</v>
      </c>
    </row>
    <row r="1299" spans="2:5">
      <c r="B1299" s="215" t="s">
        <v>2887</v>
      </c>
      <c r="C1299" s="200">
        <v>3547813</v>
      </c>
      <c r="D1299" s="200">
        <v>2</v>
      </c>
      <c r="E1299" s="200">
        <v>0</v>
      </c>
    </row>
    <row r="1300" spans="2:5">
      <c r="B1300" s="214" t="s">
        <v>2888</v>
      </c>
      <c r="C1300" s="200">
        <v>3547813</v>
      </c>
      <c r="D1300" s="200">
        <v>2</v>
      </c>
      <c r="E1300" s="200">
        <v>0</v>
      </c>
    </row>
    <row r="1301" spans="2:5">
      <c r="B1301" s="215" t="s">
        <v>2889</v>
      </c>
      <c r="C1301" s="200">
        <v>3421871</v>
      </c>
      <c r="D1301" s="200">
        <v>6048712.5899999999</v>
      </c>
      <c r="E1301" s="200">
        <v>5922444.5899999999</v>
      </c>
    </row>
    <row r="1302" spans="2:5">
      <c r="B1302" s="214" t="s">
        <v>2890</v>
      </c>
      <c r="C1302" s="200">
        <v>3421871</v>
      </c>
      <c r="D1302" s="200">
        <v>6048712.5899999999</v>
      </c>
      <c r="E1302" s="200">
        <v>5922444.5899999999</v>
      </c>
    </row>
    <row r="1303" spans="2:5">
      <c r="B1303" s="215" t="s">
        <v>2891</v>
      </c>
      <c r="C1303" s="200">
        <v>5149582</v>
      </c>
      <c r="D1303" s="200">
        <v>0</v>
      </c>
      <c r="E1303" s="200">
        <v>0</v>
      </c>
    </row>
    <row r="1304" spans="2:5">
      <c r="B1304" s="214" t="s">
        <v>2892</v>
      </c>
      <c r="C1304" s="200">
        <v>5149582</v>
      </c>
      <c r="D1304" s="200">
        <v>0</v>
      </c>
      <c r="E1304" s="200">
        <v>0</v>
      </c>
    </row>
    <row r="1305" spans="2:5">
      <c r="B1305" s="215" t="s">
        <v>2893</v>
      </c>
      <c r="C1305" s="200">
        <v>3426951</v>
      </c>
      <c r="D1305" s="200">
        <v>6259395.1699999999</v>
      </c>
      <c r="E1305" s="200">
        <v>6132939.1699999999</v>
      </c>
    </row>
    <row r="1306" spans="2:5">
      <c r="B1306" s="214" t="s">
        <v>2894</v>
      </c>
      <c r="C1306" s="200">
        <v>3426951</v>
      </c>
      <c r="D1306" s="200">
        <v>6259395.1699999999</v>
      </c>
      <c r="E1306" s="200">
        <v>6132939.1699999999</v>
      </c>
    </row>
    <row r="1307" spans="2:5">
      <c r="B1307" s="215" t="s">
        <v>3147</v>
      </c>
      <c r="C1307" s="200">
        <v>0</v>
      </c>
      <c r="D1307" s="200">
        <v>11914875.01</v>
      </c>
      <c r="E1307" s="200">
        <v>11914874.85</v>
      </c>
    </row>
    <row r="1308" spans="2:5">
      <c r="B1308" s="214" t="s">
        <v>3148</v>
      </c>
      <c r="C1308" s="200">
        <v>0</v>
      </c>
      <c r="D1308" s="200">
        <v>11914875.01</v>
      </c>
      <c r="E1308" s="200">
        <v>11914874.85</v>
      </c>
    </row>
    <row r="1309" spans="2:5">
      <c r="B1309" s="215" t="s">
        <v>4063</v>
      </c>
      <c r="C1309" s="200">
        <v>0</v>
      </c>
      <c r="D1309" s="200">
        <v>74219336.079999998</v>
      </c>
      <c r="E1309" s="200">
        <v>74219336.079999998</v>
      </c>
    </row>
    <row r="1310" spans="2:5">
      <c r="B1310" s="214" t="s">
        <v>3693</v>
      </c>
      <c r="C1310" s="200">
        <v>0</v>
      </c>
      <c r="D1310" s="200">
        <v>74219336.079999998</v>
      </c>
      <c r="E1310" s="200">
        <v>74219336.079999998</v>
      </c>
    </row>
    <row r="1311" spans="2:5">
      <c r="B1311" s="215" t="s">
        <v>3149</v>
      </c>
      <c r="C1311" s="200">
        <v>0</v>
      </c>
      <c r="D1311" s="200">
        <v>14437651.01</v>
      </c>
      <c r="E1311" s="200">
        <v>14437650.359999999</v>
      </c>
    </row>
    <row r="1312" spans="2:5">
      <c r="B1312" s="214" t="s">
        <v>3150</v>
      </c>
      <c r="C1312" s="200">
        <v>0</v>
      </c>
      <c r="D1312" s="200">
        <v>14437651.01</v>
      </c>
      <c r="E1312" s="200">
        <v>14437650.359999999</v>
      </c>
    </row>
    <row r="1313" spans="2:5">
      <c r="B1313" s="215" t="s">
        <v>2895</v>
      </c>
      <c r="C1313" s="200">
        <v>3785712</v>
      </c>
      <c r="D1313" s="200">
        <v>5941538.5599999996</v>
      </c>
      <c r="E1313" s="200">
        <v>5941538.5599999996</v>
      </c>
    </row>
    <row r="1314" spans="2:5">
      <c r="B1314" s="214" t="s">
        <v>2896</v>
      </c>
      <c r="C1314" s="200">
        <v>3785712</v>
      </c>
      <c r="D1314" s="200">
        <v>5941538.5599999996</v>
      </c>
      <c r="E1314" s="200">
        <v>5941538.5599999996</v>
      </c>
    </row>
    <row r="1315" spans="2:5">
      <c r="B1315" s="215" t="s">
        <v>394</v>
      </c>
      <c r="C1315" s="200">
        <v>167601811</v>
      </c>
      <c r="D1315" s="200">
        <v>61723090.280000001</v>
      </c>
      <c r="E1315" s="200">
        <v>56698252.700000003</v>
      </c>
    </row>
    <row r="1316" spans="2:5">
      <c r="B1316" s="214" t="s">
        <v>729</v>
      </c>
      <c r="C1316" s="200">
        <v>167601811</v>
      </c>
      <c r="D1316" s="200">
        <v>61723090.280000001</v>
      </c>
      <c r="E1316" s="200">
        <v>56698252.700000003</v>
      </c>
    </row>
    <row r="1317" spans="2:5">
      <c r="B1317" s="215" t="s">
        <v>2897</v>
      </c>
      <c r="C1317" s="200">
        <v>3223730</v>
      </c>
      <c r="D1317" s="200">
        <v>2951771.89</v>
      </c>
      <c r="E1317" s="200">
        <v>2951771.89</v>
      </c>
    </row>
    <row r="1318" spans="2:5">
      <c r="B1318" s="214" t="s">
        <v>2898</v>
      </c>
      <c r="C1318" s="200">
        <v>3223730</v>
      </c>
      <c r="D1318" s="200">
        <v>2951771.89</v>
      </c>
      <c r="E1318" s="200">
        <v>2951771.89</v>
      </c>
    </row>
    <row r="1319" spans="2:5">
      <c r="B1319" s="215" t="s">
        <v>2899</v>
      </c>
      <c r="C1319" s="200">
        <v>3422679</v>
      </c>
      <c r="D1319" s="200">
        <v>5834148.5599999996</v>
      </c>
      <c r="E1319" s="200">
        <v>5825992.3099999996</v>
      </c>
    </row>
    <row r="1320" spans="2:5">
      <c r="B1320" s="214" t="s">
        <v>2900</v>
      </c>
      <c r="C1320" s="200">
        <v>3422679</v>
      </c>
      <c r="D1320" s="200">
        <v>5834148.5599999996</v>
      </c>
      <c r="E1320" s="200">
        <v>5825992.3099999996</v>
      </c>
    </row>
    <row r="1321" spans="2:5">
      <c r="B1321" s="215" t="s">
        <v>2901</v>
      </c>
      <c r="C1321" s="200">
        <v>5455487</v>
      </c>
      <c r="D1321" s="200">
        <v>2000000</v>
      </c>
      <c r="E1321" s="200">
        <v>2000000</v>
      </c>
    </row>
    <row r="1322" spans="2:5">
      <c r="B1322" s="214" t="s">
        <v>2902</v>
      </c>
      <c r="C1322" s="200">
        <v>5455487</v>
      </c>
      <c r="D1322" s="200">
        <v>2000000</v>
      </c>
      <c r="E1322" s="200">
        <v>2000000</v>
      </c>
    </row>
    <row r="1323" spans="2:5">
      <c r="B1323" s="215" t="s">
        <v>4055</v>
      </c>
      <c r="C1323" s="200">
        <v>0</v>
      </c>
      <c r="D1323" s="200">
        <v>45000000</v>
      </c>
      <c r="E1323" s="200">
        <v>0</v>
      </c>
    </row>
    <row r="1324" spans="2:5">
      <c r="B1324" s="214" t="s">
        <v>3277</v>
      </c>
      <c r="C1324" s="200">
        <v>0</v>
      </c>
      <c r="D1324" s="200">
        <v>45000000</v>
      </c>
      <c r="E1324" s="200">
        <v>0</v>
      </c>
    </row>
    <row r="1325" spans="2:5">
      <c r="B1325" s="215" t="s">
        <v>2903</v>
      </c>
      <c r="C1325" s="200">
        <v>3217072</v>
      </c>
      <c r="D1325" s="200">
        <v>2096492</v>
      </c>
      <c r="E1325" s="200">
        <v>2000000</v>
      </c>
    </row>
    <row r="1326" spans="2:5">
      <c r="B1326" s="214" t="s">
        <v>2904</v>
      </c>
      <c r="C1326" s="200">
        <v>3217072</v>
      </c>
      <c r="D1326" s="200">
        <v>2096492</v>
      </c>
      <c r="E1326" s="200">
        <v>2000000</v>
      </c>
    </row>
    <row r="1327" spans="2:5">
      <c r="B1327" s="219" t="s">
        <v>283</v>
      </c>
      <c r="C1327" s="218">
        <v>378431625</v>
      </c>
      <c r="D1327" s="218">
        <v>498745852.41000003</v>
      </c>
      <c r="E1327" s="218">
        <v>325716600.72000003</v>
      </c>
    </row>
    <row r="1328" spans="2:5">
      <c r="B1328" s="215" t="s">
        <v>4062</v>
      </c>
      <c r="C1328" s="200">
        <v>0</v>
      </c>
      <c r="D1328" s="200">
        <v>1614915.66</v>
      </c>
      <c r="E1328" s="200">
        <v>1614915.33</v>
      </c>
    </row>
    <row r="1329" spans="2:5">
      <c r="B1329" s="214" t="s">
        <v>3222</v>
      </c>
      <c r="C1329" s="200">
        <v>0</v>
      </c>
      <c r="D1329" s="200">
        <v>1614915.66</v>
      </c>
      <c r="E1329" s="200">
        <v>1614915.33</v>
      </c>
    </row>
    <row r="1330" spans="2:5">
      <c r="B1330" s="215" t="s">
        <v>2905</v>
      </c>
      <c r="C1330" s="200">
        <v>4883853</v>
      </c>
      <c r="D1330" s="200">
        <v>12167757.050000001</v>
      </c>
      <c r="E1330" s="200">
        <v>0</v>
      </c>
    </row>
    <row r="1331" spans="2:5">
      <c r="B1331" s="214" t="s">
        <v>2522</v>
      </c>
      <c r="C1331" s="200">
        <v>4883853</v>
      </c>
      <c r="D1331" s="200">
        <v>12167757.050000001</v>
      </c>
      <c r="E1331" s="200">
        <v>0</v>
      </c>
    </row>
    <row r="1332" spans="2:5">
      <c r="B1332" s="215" t="s">
        <v>4061</v>
      </c>
      <c r="C1332" s="200">
        <v>143202536</v>
      </c>
      <c r="D1332" s="200">
        <v>123410884.83</v>
      </c>
      <c r="E1332" s="200">
        <v>57069858.919999994</v>
      </c>
    </row>
    <row r="1333" spans="2:5">
      <c r="B1333" s="214" t="s">
        <v>2531</v>
      </c>
      <c r="C1333" s="200">
        <v>143202536</v>
      </c>
      <c r="D1333" s="200">
        <v>123410884.83</v>
      </c>
      <c r="E1333" s="200">
        <v>57069858.919999994</v>
      </c>
    </row>
    <row r="1334" spans="2:5">
      <c r="B1334" s="215" t="s">
        <v>4060</v>
      </c>
      <c r="C1334" s="200">
        <v>61582931</v>
      </c>
      <c r="D1334" s="200">
        <v>70213370.5</v>
      </c>
      <c r="E1334" s="200">
        <v>60660864.149999999</v>
      </c>
    </row>
    <row r="1335" spans="2:5">
      <c r="B1335" s="214" t="s">
        <v>2532</v>
      </c>
      <c r="C1335" s="200">
        <v>61582931</v>
      </c>
      <c r="D1335" s="200">
        <v>70213370.5</v>
      </c>
      <c r="E1335" s="200">
        <v>60660864.149999999</v>
      </c>
    </row>
    <row r="1336" spans="2:5">
      <c r="B1336" s="215" t="s">
        <v>3221</v>
      </c>
      <c r="C1336" s="200">
        <v>0</v>
      </c>
      <c r="D1336" s="200">
        <v>98926176.640000001</v>
      </c>
      <c r="E1336" s="200">
        <v>67653114.760000005</v>
      </c>
    </row>
    <row r="1337" spans="2:5">
      <c r="B1337" s="214" t="s">
        <v>3220</v>
      </c>
      <c r="C1337" s="200">
        <v>0</v>
      </c>
      <c r="D1337" s="200">
        <v>98926176.640000001</v>
      </c>
      <c r="E1337" s="200">
        <v>67653114.760000005</v>
      </c>
    </row>
    <row r="1338" spans="2:5">
      <c r="B1338" s="215" t="s">
        <v>2543</v>
      </c>
      <c r="C1338" s="200">
        <v>126404907</v>
      </c>
      <c r="D1338" s="200">
        <v>126404907</v>
      </c>
      <c r="E1338" s="200">
        <v>85014102.599999994</v>
      </c>
    </row>
    <row r="1339" spans="2:5">
      <c r="B1339" s="214" t="s">
        <v>2544</v>
      </c>
      <c r="C1339" s="200">
        <v>126404907</v>
      </c>
      <c r="D1339" s="200">
        <v>126404907</v>
      </c>
      <c r="E1339" s="200">
        <v>85014102.599999994</v>
      </c>
    </row>
    <row r="1340" spans="2:5">
      <c r="B1340" s="215" t="s">
        <v>4059</v>
      </c>
      <c r="C1340" s="200">
        <v>42357398</v>
      </c>
      <c r="D1340" s="200">
        <v>42357398</v>
      </c>
      <c r="E1340" s="200">
        <v>30053302.23</v>
      </c>
    </row>
    <row r="1341" spans="2:5">
      <c r="B1341" s="214" t="s">
        <v>2548</v>
      </c>
      <c r="C1341" s="200">
        <v>42357398</v>
      </c>
      <c r="D1341" s="200">
        <v>42357398</v>
      </c>
      <c r="E1341" s="200">
        <v>30053302.23</v>
      </c>
    </row>
    <row r="1342" spans="2:5">
      <c r="B1342" s="215" t="s">
        <v>3151</v>
      </c>
      <c r="C1342" s="200">
        <v>0</v>
      </c>
      <c r="D1342" s="200">
        <v>23650442.73</v>
      </c>
      <c r="E1342" s="200">
        <v>23650442.73</v>
      </c>
    </row>
    <row r="1343" spans="2:5">
      <c r="B1343" s="214" t="s">
        <v>3152</v>
      </c>
      <c r="C1343" s="200">
        <v>0</v>
      </c>
      <c r="D1343" s="200">
        <v>23650442.73</v>
      </c>
      <c r="E1343" s="200">
        <v>23650442.73</v>
      </c>
    </row>
    <row r="1344" spans="2:5">
      <c r="B1344" s="219" t="s">
        <v>298</v>
      </c>
      <c r="C1344" s="218">
        <v>397083764</v>
      </c>
      <c r="D1344" s="218">
        <v>189010000.00999999</v>
      </c>
      <c r="E1344" s="218">
        <v>31350128.48</v>
      </c>
    </row>
    <row r="1345" spans="2:5">
      <c r="B1345" s="215" t="s">
        <v>4058</v>
      </c>
      <c r="C1345" s="200">
        <v>175445213</v>
      </c>
      <c r="D1345" s="200">
        <v>0.01</v>
      </c>
      <c r="E1345" s="200">
        <v>0</v>
      </c>
    </row>
    <row r="1346" spans="2:5">
      <c r="B1346" s="214" t="s">
        <v>2906</v>
      </c>
      <c r="C1346" s="200">
        <v>175445213</v>
      </c>
      <c r="D1346" s="200">
        <v>0.01</v>
      </c>
      <c r="E1346" s="200">
        <v>0</v>
      </c>
    </row>
    <row r="1347" spans="2:5">
      <c r="B1347" s="215" t="s">
        <v>4057</v>
      </c>
      <c r="C1347" s="200">
        <v>221638551</v>
      </c>
      <c r="D1347" s="200">
        <v>144000000</v>
      </c>
      <c r="E1347" s="200">
        <v>0</v>
      </c>
    </row>
    <row r="1348" spans="2:5">
      <c r="B1348" s="214" t="s">
        <v>2806</v>
      </c>
      <c r="C1348" s="200">
        <v>221638551</v>
      </c>
      <c r="D1348" s="200">
        <v>144000000</v>
      </c>
      <c r="E1348" s="200">
        <v>0</v>
      </c>
    </row>
    <row r="1349" spans="2:5">
      <c r="B1349" s="215" t="s">
        <v>4056</v>
      </c>
      <c r="C1349" s="200">
        <v>0</v>
      </c>
      <c r="D1349" s="200">
        <v>0</v>
      </c>
      <c r="E1349" s="200">
        <v>0</v>
      </c>
    </row>
    <row r="1350" spans="2:5">
      <c r="B1350" s="214" t="s">
        <v>3278</v>
      </c>
      <c r="C1350" s="200">
        <v>0</v>
      </c>
      <c r="D1350" s="200">
        <v>0</v>
      </c>
      <c r="E1350" s="200">
        <v>0</v>
      </c>
    </row>
    <row r="1351" spans="2:5">
      <c r="B1351" s="215" t="s">
        <v>4055</v>
      </c>
      <c r="C1351" s="200">
        <v>0</v>
      </c>
      <c r="D1351" s="200">
        <v>45010000</v>
      </c>
      <c r="E1351" s="200">
        <v>31350128.48</v>
      </c>
    </row>
    <row r="1352" spans="2:5">
      <c r="B1352" s="214" t="s">
        <v>3277</v>
      </c>
      <c r="C1352" s="200">
        <v>0</v>
      </c>
      <c r="D1352" s="200">
        <v>45010000</v>
      </c>
      <c r="E1352" s="200">
        <v>31350128.48</v>
      </c>
    </row>
    <row r="1353" spans="2:5">
      <c r="B1353" s="216" t="s">
        <v>395</v>
      </c>
      <c r="C1353" s="200">
        <v>470308979</v>
      </c>
      <c r="D1353" s="200">
        <v>721775796.24000001</v>
      </c>
      <c r="E1353" s="200">
        <v>392590339.56999999</v>
      </c>
    </row>
    <row r="1354" spans="2:5">
      <c r="B1354" s="219" t="s">
        <v>281</v>
      </c>
      <c r="C1354" s="218">
        <v>446158646</v>
      </c>
      <c r="D1354" s="218">
        <v>565151885.49000001</v>
      </c>
      <c r="E1354" s="218">
        <v>364471670.99000001</v>
      </c>
    </row>
    <row r="1355" spans="2:5">
      <c r="B1355" s="215" t="s">
        <v>3276</v>
      </c>
      <c r="C1355" s="200">
        <v>0</v>
      </c>
      <c r="D1355" s="200">
        <v>1310798.92</v>
      </c>
      <c r="E1355" s="200">
        <v>0</v>
      </c>
    </row>
    <row r="1356" spans="2:5">
      <c r="B1356" s="214" t="s">
        <v>3275</v>
      </c>
      <c r="C1356" s="200">
        <v>0</v>
      </c>
      <c r="D1356" s="200">
        <v>1310798.92</v>
      </c>
      <c r="E1356" s="200">
        <v>0</v>
      </c>
    </row>
    <row r="1357" spans="2:5">
      <c r="B1357" s="215" t="s">
        <v>396</v>
      </c>
      <c r="C1357" s="200">
        <v>28137267</v>
      </c>
      <c r="D1357" s="200">
        <v>26415390.449999999</v>
      </c>
      <c r="E1357" s="200">
        <v>19752548.850000001</v>
      </c>
    </row>
    <row r="1358" spans="2:5">
      <c r="B1358" s="214" t="s">
        <v>730</v>
      </c>
      <c r="C1358" s="200">
        <v>28137267</v>
      </c>
      <c r="D1358" s="200">
        <v>26415390.449999999</v>
      </c>
      <c r="E1358" s="200">
        <v>19752548.850000001</v>
      </c>
    </row>
    <row r="1359" spans="2:5">
      <c r="B1359" s="215" t="s">
        <v>3153</v>
      </c>
      <c r="C1359" s="200">
        <v>0</v>
      </c>
      <c r="D1359" s="200">
        <v>43049341.93</v>
      </c>
      <c r="E1359" s="200">
        <v>39748981.270000003</v>
      </c>
    </row>
    <row r="1360" spans="2:5">
      <c r="B1360" s="214" t="s">
        <v>3154</v>
      </c>
      <c r="C1360" s="200">
        <v>0</v>
      </c>
      <c r="D1360" s="200">
        <v>43049341.93</v>
      </c>
      <c r="E1360" s="200">
        <v>39748981.270000003</v>
      </c>
    </row>
    <row r="1361" spans="2:5">
      <c r="B1361" s="215" t="s">
        <v>1248</v>
      </c>
      <c r="C1361" s="200">
        <v>4544666</v>
      </c>
      <c r="D1361" s="200">
        <v>1548682.94</v>
      </c>
      <c r="E1361" s="200">
        <v>1548682.17</v>
      </c>
    </row>
    <row r="1362" spans="2:5">
      <c r="B1362" s="214" t="s">
        <v>1249</v>
      </c>
      <c r="C1362" s="200">
        <v>4544666</v>
      </c>
      <c r="D1362" s="200">
        <v>1548682.94</v>
      </c>
      <c r="E1362" s="200">
        <v>1548682.17</v>
      </c>
    </row>
    <row r="1363" spans="2:5">
      <c r="B1363" s="215" t="s">
        <v>1250</v>
      </c>
      <c r="C1363" s="200">
        <v>6486005</v>
      </c>
      <c r="D1363" s="200">
        <v>4075254.61</v>
      </c>
      <c r="E1363" s="200">
        <v>2254427.0499999998</v>
      </c>
    </row>
    <row r="1364" spans="2:5">
      <c r="B1364" s="214" t="s">
        <v>1251</v>
      </c>
      <c r="C1364" s="200">
        <v>6486005</v>
      </c>
      <c r="D1364" s="200">
        <v>4075254.61</v>
      </c>
      <c r="E1364" s="200">
        <v>2254427.0499999998</v>
      </c>
    </row>
    <row r="1365" spans="2:5">
      <c r="B1365" s="215" t="s">
        <v>1252</v>
      </c>
      <c r="C1365" s="200">
        <v>12178045</v>
      </c>
      <c r="D1365" s="200">
        <v>1</v>
      </c>
      <c r="E1365" s="200">
        <v>0</v>
      </c>
    </row>
    <row r="1366" spans="2:5">
      <c r="B1366" s="214" t="s">
        <v>1253</v>
      </c>
      <c r="C1366" s="200">
        <v>12178045</v>
      </c>
      <c r="D1366" s="200">
        <v>1</v>
      </c>
      <c r="E1366" s="200">
        <v>0</v>
      </c>
    </row>
    <row r="1367" spans="2:5">
      <c r="B1367" s="215" t="s">
        <v>2700</v>
      </c>
      <c r="C1367" s="200">
        <v>4544666</v>
      </c>
      <c r="D1367" s="200">
        <v>2573582.94</v>
      </c>
      <c r="E1367" s="200">
        <v>2573108.23</v>
      </c>
    </row>
    <row r="1368" spans="2:5">
      <c r="B1368" s="214" t="s">
        <v>1254</v>
      </c>
      <c r="C1368" s="200">
        <v>4544666</v>
      </c>
      <c r="D1368" s="200">
        <v>2573582.94</v>
      </c>
      <c r="E1368" s="200">
        <v>2573108.23</v>
      </c>
    </row>
    <row r="1369" spans="2:5">
      <c r="B1369" s="215" t="s">
        <v>1255</v>
      </c>
      <c r="C1369" s="200">
        <v>10913919</v>
      </c>
      <c r="D1369" s="200">
        <v>1</v>
      </c>
      <c r="E1369" s="200">
        <v>0</v>
      </c>
    </row>
    <row r="1370" spans="2:5">
      <c r="B1370" s="214" t="s">
        <v>1256</v>
      </c>
      <c r="C1370" s="200">
        <v>10913919</v>
      </c>
      <c r="D1370" s="200">
        <v>1</v>
      </c>
      <c r="E1370" s="200">
        <v>0</v>
      </c>
    </row>
    <row r="1371" spans="2:5">
      <c r="B1371" s="215" t="s">
        <v>397</v>
      </c>
      <c r="C1371" s="200">
        <v>124911279</v>
      </c>
      <c r="D1371" s="200">
        <v>143174006.65000001</v>
      </c>
      <c r="E1371" s="200">
        <v>66496581.619999997</v>
      </c>
    </row>
    <row r="1372" spans="2:5">
      <c r="B1372" s="214" t="s">
        <v>731</v>
      </c>
      <c r="C1372" s="200">
        <v>124911279</v>
      </c>
      <c r="D1372" s="200">
        <v>143174006.65000001</v>
      </c>
      <c r="E1372" s="200">
        <v>66496581.619999997</v>
      </c>
    </row>
    <row r="1373" spans="2:5">
      <c r="B1373" s="215" t="s">
        <v>1524</v>
      </c>
      <c r="C1373" s="200">
        <v>4735132</v>
      </c>
      <c r="D1373" s="200">
        <v>1</v>
      </c>
      <c r="E1373" s="200">
        <v>0</v>
      </c>
    </row>
    <row r="1374" spans="2:5">
      <c r="B1374" s="214" t="s">
        <v>1525</v>
      </c>
      <c r="C1374" s="200">
        <v>4735132</v>
      </c>
      <c r="D1374" s="200">
        <v>1</v>
      </c>
      <c r="E1374" s="200">
        <v>0</v>
      </c>
    </row>
    <row r="1375" spans="2:5">
      <c r="B1375" s="215" t="s">
        <v>1526</v>
      </c>
      <c r="C1375" s="200">
        <v>6683666</v>
      </c>
      <c r="D1375" s="200">
        <v>1</v>
      </c>
      <c r="E1375" s="200">
        <v>0</v>
      </c>
    </row>
    <row r="1376" spans="2:5">
      <c r="B1376" s="214" t="s">
        <v>1527</v>
      </c>
      <c r="C1376" s="200">
        <v>6683666</v>
      </c>
      <c r="D1376" s="200">
        <v>1</v>
      </c>
      <c r="E1376" s="200">
        <v>0</v>
      </c>
    </row>
    <row r="1377" spans="2:5">
      <c r="B1377" s="215" t="s">
        <v>1528</v>
      </c>
      <c r="C1377" s="200">
        <v>6683666</v>
      </c>
      <c r="D1377" s="200">
        <v>1</v>
      </c>
      <c r="E1377" s="200">
        <v>0</v>
      </c>
    </row>
    <row r="1378" spans="2:5">
      <c r="B1378" s="214" t="s">
        <v>1529</v>
      </c>
      <c r="C1378" s="200">
        <v>6683666</v>
      </c>
      <c r="D1378" s="200">
        <v>1</v>
      </c>
      <c r="E1378" s="200">
        <v>0</v>
      </c>
    </row>
    <row r="1379" spans="2:5">
      <c r="B1379" s="215" t="s">
        <v>1530</v>
      </c>
      <c r="C1379" s="200">
        <v>11127992</v>
      </c>
      <c r="D1379" s="200">
        <v>1</v>
      </c>
      <c r="E1379" s="200">
        <v>0</v>
      </c>
    </row>
    <row r="1380" spans="2:5">
      <c r="B1380" s="214" t="s">
        <v>1531</v>
      </c>
      <c r="C1380" s="200">
        <v>11127992</v>
      </c>
      <c r="D1380" s="200">
        <v>1</v>
      </c>
      <c r="E1380" s="200">
        <v>0</v>
      </c>
    </row>
    <row r="1381" spans="2:5">
      <c r="B1381" s="215" t="s">
        <v>1532</v>
      </c>
      <c r="C1381" s="200">
        <v>6683666</v>
      </c>
      <c r="D1381" s="200">
        <v>751481.37</v>
      </c>
      <c r="E1381" s="200">
        <v>601184.30000000005</v>
      </c>
    </row>
    <row r="1382" spans="2:5">
      <c r="B1382" s="214" t="s">
        <v>1533</v>
      </c>
      <c r="C1382" s="200">
        <v>6683666</v>
      </c>
      <c r="D1382" s="200">
        <v>751481.37</v>
      </c>
      <c r="E1382" s="200">
        <v>601184.30000000005</v>
      </c>
    </row>
    <row r="1383" spans="2:5">
      <c r="B1383" s="215" t="s">
        <v>4054</v>
      </c>
      <c r="C1383" s="200">
        <v>11087637</v>
      </c>
      <c r="D1383" s="200">
        <v>10768453.550000001</v>
      </c>
      <c r="E1383" s="200">
        <v>6257667.04</v>
      </c>
    </row>
    <row r="1384" spans="2:5">
      <c r="B1384" s="214" t="s">
        <v>1534</v>
      </c>
      <c r="C1384" s="200">
        <v>11087637</v>
      </c>
      <c r="D1384" s="200">
        <v>10768453.550000001</v>
      </c>
      <c r="E1384" s="200">
        <v>6257667.04</v>
      </c>
    </row>
    <row r="1385" spans="2:5">
      <c r="B1385" s="215" t="s">
        <v>2701</v>
      </c>
      <c r="C1385" s="200">
        <v>10000000</v>
      </c>
      <c r="D1385" s="200">
        <v>163429.4</v>
      </c>
      <c r="E1385" s="200">
        <v>0</v>
      </c>
    </row>
    <row r="1386" spans="2:5">
      <c r="B1386" s="214" t="s">
        <v>732</v>
      </c>
      <c r="C1386" s="200">
        <v>10000000</v>
      </c>
      <c r="D1386" s="200">
        <v>163429.4</v>
      </c>
      <c r="E1386" s="200">
        <v>0</v>
      </c>
    </row>
    <row r="1387" spans="2:5">
      <c r="B1387" s="215" t="s">
        <v>1535</v>
      </c>
      <c r="C1387" s="200">
        <v>11087637</v>
      </c>
      <c r="D1387" s="200">
        <v>10768454.48</v>
      </c>
      <c r="E1387" s="200">
        <v>6257667.0300000003</v>
      </c>
    </row>
    <row r="1388" spans="2:5">
      <c r="B1388" s="214" t="s">
        <v>1536</v>
      </c>
      <c r="C1388" s="200">
        <v>11087637</v>
      </c>
      <c r="D1388" s="200">
        <v>10768454.48</v>
      </c>
      <c r="E1388" s="200">
        <v>6257667.0300000003</v>
      </c>
    </row>
    <row r="1389" spans="2:5">
      <c r="B1389" s="215" t="s">
        <v>1537</v>
      </c>
      <c r="C1389" s="200">
        <v>11087637</v>
      </c>
      <c r="D1389" s="200">
        <v>10768458</v>
      </c>
      <c r="E1389" s="200">
        <v>6257667.0199999996</v>
      </c>
    </row>
    <row r="1390" spans="2:5">
      <c r="B1390" s="214" t="s">
        <v>1538</v>
      </c>
      <c r="C1390" s="200">
        <v>11087637</v>
      </c>
      <c r="D1390" s="200">
        <v>10768458</v>
      </c>
      <c r="E1390" s="200">
        <v>6257667.0199999996</v>
      </c>
    </row>
    <row r="1391" spans="2:5">
      <c r="B1391" s="215" t="s">
        <v>3519</v>
      </c>
      <c r="C1391" s="200">
        <v>0</v>
      </c>
      <c r="D1391" s="200">
        <v>0</v>
      </c>
      <c r="E1391" s="200">
        <v>0</v>
      </c>
    </row>
    <row r="1392" spans="2:5">
      <c r="B1392" s="214" t="s">
        <v>3518</v>
      </c>
      <c r="C1392" s="200">
        <v>0</v>
      </c>
      <c r="D1392" s="200">
        <v>0</v>
      </c>
      <c r="E1392" s="200">
        <v>0</v>
      </c>
    </row>
    <row r="1393" spans="2:5">
      <c r="B1393" s="215" t="s">
        <v>3517</v>
      </c>
      <c r="C1393" s="200">
        <v>0</v>
      </c>
      <c r="D1393" s="200">
        <v>0</v>
      </c>
      <c r="E1393" s="200">
        <v>0</v>
      </c>
    </row>
    <row r="1394" spans="2:5">
      <c r="B1394" s="214" t="s">
        <v>3516</v>
      </c>
      <c r="C1394" s="200">
        <v>0</v>
      </c>
      <c r="D1394" s="200">
        <v>0</v>
      </c>
      <c r="E1394" s="200">
        <v>0</v>
      </c>
    </row>
    <row r="1395" spans="2:5">
      <c r="B1395" s="215" t="s">
        <v>398</v>
      </c>
      <c r="C1395" s="200">
        <v>39318264</v>
      </c>
      <c r="D1395" s="200">
        <v>72435143</v>
      </c>
      <c r="E1395" s="200">
        <v>60149185.5</v>
      </c>
    </row>
    <row r="1396" spans="2:5">
      <c r="B1396" s="214" t="s">
        <v>733</v>
      </c>
      <c r="C1396" s="200">
        <v>39318264</v>
      </c>
      <c r="D1396" s="200">
        <v>72435143</v>
      </c>
      <c r="E1396" s="200">
        <v>60149185.5</v>
      </c>
    </row>
    <row r="1397" spans="2:5">
      <c r="B1397" s="215" t="s">
        <v>399</v>
      </c>
      <c r="C1397" s="200">
        <v>35420433</v>
      </c>
      <c r="D1397" s="200">
        <v>25765789.469999999</v>
      </c>
      <c r="E1397" s="200">
        <v>1634970.14</v>
      </c>
    </row>
    <row r="1398" spans="2:5">
      <c r="B1398" s="214" t="s">
        <v>734</v>
      </c>
      <c r="C1398" s="200">
        <v>35420433</v>
      </c>
      <c r="D1398" s="200">
        <v>25765789.469999999</v>
      </c>
      <c r="E1398" s="200">
        <v>1634970.14</v>
      </c>
    </row>
    <row r="1399" spans="2:5">
      <c r="B1399" s="215" t="s">
        <v>2907</v>
      </c>
      <c r="C1399" s="200">
        <v>2435924</v>
      </c>
      <c r="D1399" s="200">
        <v>2435924</v>
      </c>
      <c r="E1399" s="200">
        <v>1400335.08</v>
      </c>
    </row>
    <row r="1400" spans="2:5">
      <c r="B1400" s="214" t="s">
        <v>2908</v>
      </c>
      <c r="C1400" s="200">
        <v>2435924</v>
      </c>
      <c r="D1400" s="200">
        <v>2435924</v>
      </c>
      <c r="E1400" s="200">
        <v>1400335.08</v>
      </c>
    </row>
    <row r="1401" spans="2:5">
      <c r="B1401" s="215" t="s">
        <v>1074</v>
      </c>
      <c r="C1401" s="200">
        <v>62810448</v>
      </c>
      <c r="D1401" s="200">
        <v>140491887.19</v>
      </c>
      <c r="E1401" s="200">
        <v>86888853.810000002</v>
      </c>
    </row>
    <row r="1402" spans="2:5">
      <c r="B1402" s="214" t="s">
        <v>1075</v>
      </c>
      <c r="C1402" s="200">
        <v>62810448</v>
      </c>
      <c r="D1402" s="200">
        <v>140491887.19</v>
      </c>
      <c r="E1402" s="200">
        <v>86888853.810000002</v>
      </c>
    </row>
    <row r="1403" spans="2:5">
      <c r="B1403" s="215" t="s">
        <v>2609</v>
      </c>
      <c r="C1403" s="200">
        <v>9203989</v>
      </c>
      <c r="D1403" s="200">
        <v>8240839</v>
      </c>
      <c r="E1403" s="200">
        <v>8224999.0499999998</v>
      </c>
    </row>
    <row r="1404" spans="2:5">
      <c r="B1404" s="214" t="s">
        <v>2610</v>
      </c>
      <c r="C1404" s="200">
        <v>9203989</v>
      </c>
      <c r="D1404" s="200">
        <v>8240839</v>
      </c>
      <c r="E1404" s="200">
        <v>8224999.0499999998</v>
      </c>
    </row>
    <row r="1405" spans="2:5">
      <c r="B1405" s="215" t="s">
        <v>2611</v>
      </c>
      <c r="C1405" s="200">
        <v>14759925</v>
      </c>
      <c r="D1405" s="200">
        <v>12177354.42</v>
      </c>
      <c r="E1405" s="200">
        <v>12177062.42</v>
      </c>
    </row>
    <row r="1406" spans="2:5">
      <c r="B1406" s="214" t="s">
        <v>2612</v>
      </c>
      <c r="C1406" s="200">
        <v>14759925</v>
      </c>
      <c r="D1406" s="200">
        <v>12177354.42</v>
      </c>
      <c r="E1406" s="200">
        <v>12177062.42</v>
      </c>
    </row>
    <row r="1407" spans="2:5">
      <c r="B1407" s="215" t="s">
        <v>2909</v>
      </c>
      <c r="C1407" s="200">
        <v>2624537</v>
      </c>
      <c r="D1407" s="200">
        <v>2624537</v>
      </c>
      <c r="E1407" s="200">
        <v>890236.07</v>
      </c>
    </row>
    <row r="1408" spans="2:5">
      <c r="B1408" s="214" t="s">
        <v>2910</v>
      </c>
      <c r="C1408" s="200">
        <v>2624537</v>
      </c>
      <c r="D1408" s="200">
        <v>2624537</v>
      </c>
      <c r="E1408" s="200">
        <v>890236.07</v>
      </c>
    </row>
    <row r="1409" spans="2:5">
      <c r="B1409" s="215" t="s">
        <v>2911</v>
      </c>
      <c r="C1409" s="200">
        <v>4524855</v>
      </c>
      <c r="D1409" s="200">
        <v>0</v>
      </c>
      <c r="E1409" s="200">
        <v>0</v>
      </c>
    </row>
    <row r="1410" spans="2:5">
      <c r="B1410" s="214" t="s">
        <v>2912</v>
      </c>
      <c r="C1410" s="200">
        <v>4524855</v>
      </c>
      <c r="D1410" s="200">
        <v>0</v>
      </c>
      <c r="E1410" s="200">
        <v>0</v>
      </c>
    </row>
    <row r="1411" spans="2:5">
      <c r="B1411" s="215" t="s">
        <v>3726</v>
      </c>
      <c r="C1411" s="200">
        <v>0</v>
      </c>
      <c r="D1411" s="200">
        <v>21445679.169999998</v>
      </c>
      <c r="E1411" s="200">
        <v>21357514.34</v>
      </c>
    </row>
    <row r="1412" spans="2:5">
      <c r="B1412" s="214" t="s">
        <v>3725</v>
      </c>
      <c r="C1412" s="200">
        <v>0</v>
      </c>
      <c r="D1412" s="200">
        <v>21445679.169999998</v>
      </c>
      <c r="E1412" s="200">
        <v>21357514.34</v>
      </c>
    </row>
    <row r="1413" spans="2:5">
      <c r="B1413" s="215" t="s">
        <v>4269</v>
      </c>
      <c r="C1413" s="200">
        <v>0</v>
      </c>
      <c r="D1413" s="200">
        <v>20000000</v>
      </c>
      <c r="E1413" s="200">
        <v>20000000</v>
      </c>
    </row>
    <row r="1414" spans="2:5">
      <c r="B1414" s="214" t="s">
        <v>4268</v>
      </c>
      <c r="C1414" s="200">
        <v>0</v>
      </c>
      <c r="D1414" s="200">
        <v>20000000</v>
      </c>
      <c r="E1414" s="200">
        <v>20000000</v>
      </c>
    </row>
    <row r="1415" spans="2:5">
      <c r="B1415" s="215" t="s">
        <v>2913</v>
      </c>
      <c r="C1415" s="200">
        <v>2084940</v>
      </c>
      <c r="D1415" s="200">
        <v>2084940</v>
      </c>
      <c r="E1415" s="200">
        <v>0</v>
      </c>
    </row>
    <row r="1416" spans="2:5">
      <c r="B1416" s="214" t="s">
        <v>2914</v>
      </c>
      <c r="C1416" s="200">
        <v>2084940</v>
      </c>
      <c r="D1416" s="200">
        <v>2084940</v>
      </c>
      <c r="E1416" s="200">
        <v>0</v>
      </c>
    </row>
    <row r="1417" spans="2:5">
      <c r="B1417" s="215" t="s">
        <v>2915</v>
      </c>
      <c r="C1417" s="200">
        <v>2082451</v>
      </c>
      <c r="D1417" s="200">
        <v>2082451</v>
      </c>
      <c r="E1417" s="200">
        <v>0</v>
      </c>
    </row>
    <row r="1418" spans="2:5">
      <c r="B1418" s="214" t="s">
        <v>2916</v>
      </c>
      <c r="C1418" s="200">
        <v>2082451</v>
      </c>
      <c r="D1418" s="200">
        <v>2082451</v>
      </c>
      <c r="E1418" s="200">
        <v>0</v>
      </c>
    </row>
    <row r="1419" spans="2:5">
      <c r="B1419" s="219" t="s">
        <v>283</v>
      </c>
      <c r="C1419" s="218">
        <v>24150333</v>
      </c>
      <c r="D1419" s="218">
        <v>156623910.75</v>
      </c>
      <c r="E1419" s="218">
        <v>28118668.579999998</v>
      </c>
    </row>
    <row r="1420" spans="2:5">
      <c r="B1420" s="215" t="s">
        <v>1257</v>
      </c>
      <c r="C1420" s="200">
        <v>24150333</v>
      </c>
      <c r="D1420" s="200">
        <v>21963910.75</v>
      </c>
      <c r="E1420" s="200">
        <v>21963910.399999999</v>
      </c>
    </row>
    <row r="1421" spans="2:5">
      <c r="B1421" s="214" t="s">
        <v>1258</v>
      </c>
      <c r="C1421" s="200">
        <v>24150333</v>
      </c>
      <c r="D1421" s="200">
        <v>21963910.75</v>
      </c>
      <c r="E1421" s="200">
        <v>21963910.399999999</v>
      </c>
    </row>
    <row r="1422" spans="2:5">
      <c r="B1422" s="215" t="s">
        <v>3155</v>
      </c>
      <c r="C1422" s="200">
        <v>0</v>
      </c>
      <c r="D1422" s="200">
        <v>28900000</v>
      </c>
      <c r="E1422" s="200">
        <v>6154758.1799999997</v>
      </c>
    </row>
    <row r="1423" spans="2:5">
      <c r="B1423" s="214" t="s">
        <v>3156</v>
      </c>
      <c r="C1423" s="200">
        <v>0</v>
      </c>
      <c r="D1423" s="200">
        <v>28900000</v>
      </c>
      <c r="E1423" s="200">
        <v>6154758.1799999997</v>
      </c>
    </row>
    <row r="1424" spans="2:5">
      <c r="B1424" s="215" t="s">
        <v>3193</v>
      </c>
      <c r="C1424" s="200">
        <v>0</v>
      </c>
      <c r="D1424" s="200">
        <v>105760000</v>
      </c>
      <c r="E1424" s="200">
        <v>0</v>
      </c>
    </row>
    <row r="1425" spans="2:5">
      <c r="B1425" s="214" t="s">
        <v>3192</v>
      </c>
      <c r="C1425" s="200">
        <v>0</v>
      </c>
      <c r="D1425" s="200">
        <v>105760000</v>
      </c>
      <c r="E1425" s="200">
        <v>0</v>
      </c>
    </row>
    <row r="1426" spans="2:5">
      <c r="B1426" s="216" t="s">
        <v>291</v>
      </c>
      <c r="C1426" s="200">
        <v>1296462000</v>
      </c>
      <c r="D1426" s="200">
        <v>1747745472.3300002</v>
      </c>
      <c r="E1426" s="200">
        <v>1212377530.2499998</v>
      </c>
    </row>
    <row r="1427" spans="2:5">
      <c r="B1427" s="219" t="s">
        <v>281</v>
      </c>
      <c r="C1427" s="218">
        <v>984999597</v>
      </c>
      <c r="D1427" s="218">
        <v>1476283069.3300002</v>
      </c>
      <c r="E1427" s="218">
        <v>1104816190.7199998</v>
      </c>
    </row>
    <row r="1428" spans="2:5">
      <c r="B1428" s="215" t="s">
        <v>1259</v>
      </c>
      <c r="C1428" s="200">
        <v>12313456</v>
      </c>
      <c r="D1428" s="200">
        <v>5234553.75</v>
      </c>
      <c r="E1428" s="200">
        <v>5234553.75</v>
      </c>
    </row>
    <row r="1429" spans="2:5">
      <c r="B1429" s="214" t="s">
        <v>1260</v>
      </c>
      <c r="C1429" s="200">
        <v>12313456</v>
      </c>
      <c r="D1429" s="200">
        <v>5234553.75</v>
      </c>
      <c r="E1429" s="200">
        <v>5234553.75</v>
      </c>
    </row>
    <row r="1430" spans="2:5">
      <c r="B1430" s="215" t="s">
        <v>1261</v>
      </c>
      <c r="C1430" s="200">
        <v>6558125</v>
      </c>
      <c r="D1430" s="200">
        <v>5493029.75</v>
      </c>
      <c r="E1430" s="200">
        <v>4960604.17</v>
      </c>
    </row>
    <row r="1431" spans="2:5">
      <c r="B1431" s="214" t="s">
        <v>1262</v>
      </c>
      <c r="C1431" s="200">
        <v>6558125</v>
      </c>
      <c r="D1431" s="200">
        <v>5493029.75</v>
      </c>
      <c r="E1431" s="200">
        <v>4960604.17</v>
      </c>
    </row>
    <row r="1432" spans="2:5">
      <c r="B1432" s="215" t="s">
        <v>1539</v>
      </c>
      <c r="C1432" s="200">
        <v>6731551</v>
      </c>
      <c r="D1432" s="200">
        <v>2433351</v>
      </c>
      <c r="E1432" s="200">
        <v>2433350.79</v>
      </c>
    </row>
    <row r="1433" spans="2:5">
      <c r="B1433" s="214" t="s">
        <v>1540</v>
      </c>
      <c r="C1433" s="200">
        <v>6731551</v>
      </c>
      <c r="D1433" s="200">
        <v>2433351</v>
      </c>
      <c r="E1433" s="200">
        <v>2433350.79</v>
      </c>
    </row>
    <row r="1434" spans="2:5">
      <c r="B1434" s="215" t="s">
        <v>4053</v>
      </c>
      <c r="C1434" s="200">
        <v>0</v>
      </c>
      <c r="D1434" s="200">
        <v>4423724.32</v>
      </c>
      <c r="E1434" s="200">
        <v>0</v>
      </c>
    </row>
    <row r="1435" spans="2:5">
      <c r="B1435" s="214" t="s">
        <v>3219</v>
      </c>
      <c r="C1435" s="200">
        <v>0</v>
      </c>
      <c r="D1435" s="200">
        <v>4423724.32</v>
      </c>
      <c r="E1435" s="200">
        <v>0</v>
      </c>
    </row>
    <row r="1436" spans="2:5">
      <c r="B1436" s="215" t="s">
        <v>1541</v>
      </c>
      <c r="C1436" s="200">
        <v>11208701</v>
      </c>
      <c r="D1436" s="200">
        <v>4132699</v>
      </c>
      <c r="E1436" s="200">
        <v>4132698.02</v>
      </c>
    </row>
    <row r="1437" spans="2:5">
      <c r="B1437" s="214" t="s">
        <v>1542</v>
      </c>
      <c r="C1437" s="200">
        <v>11208701</v>
      </c>
      <c r="D1437" s="200">
        <v>4132699</v>
      </c>
      <c r="E1437" s="200">
        <v>4132698.02</v>
      </c>
    </row>
    <row r="1438" spans="2:5">
      <c r="B1438" s="215" t="s">
        <v>1543</v>
      </c>
      <c r="C1438" s="200">
        <v>4768626</v>
      </c>
      <c r="D1438" s="200">
        <v>0</v>
      </c>
      <c r="E1438" s="200">
        <v>0</v>
      </c>
    </row>
    <row r="1439" spans="2:5">
      <c r="B1439" s="214" t="s">
        <v>1544</v>
      </c>
      <c r="C1439" s="200">
        <v>4768626</v>
      </c>
      <c r="D1439" s="200">
        <v>0</v>
      </c>
      <c r="E1439" s="200">
        <v>0</v>
      </c>
    </row>
    <row r="1440" spans="2:5">
      <c r="B1440" s="215" t="s">
        <v>1545</v>
      </c>
      <c r="C1440" s="200">
        <v>6731551</v>
      </c>
      <c r="D1440" s="200">
        <v>1</v>
      </c>
      <c r="E1440" s="200">
        <v>0</v>
      </c>
    </row>
    <row r="1441" spans="2:5">
      <c r="B1441" s="214" t="s">
        <v>1546</v>
      </c>
      <c r="C1441" s="200">
        <v>6731551</v>
      </c>
      <c r="D1441" s="200">
        <v>1</v>
      </c>
      <c r="E1441" s="200">
        <v>0</v>
      </c>
    </row>
    <row r="1442" spans="2:5">
      <c r="B1442" s="215" t="s">
        <v>1547</v>
      </c>
      <c r="C1442" s="200">
        <v>6731551</v>
      </c>
      <c r="D1442" s="200">
        <v>1</v>
      </c>
      <c r="E1442" s="200">
        <v>0</v>
      </c>
    </row>
    <row r="1443" spans="2:5">
      <c r="B1443" s="214" t="s">
        <v>1548</v>
      </c>
      <c r="C1443" s="200">
        <v>6731551</v>
      </c>
      <c r="D1443" s="200">
        <v>1</v>
      </c>
      <c r="E1443" s="200">
        <v>0</v>
      </c>
    </row>
    <row r="1444" spans="2:5">
      <c r="B1444" s="215" t="s">
        <v>1549</v>
      </c>
      <c r="C1444" s="200">
        <v>11208701</v>
      </c>
      <c r="D1444" s="200">
        <v>1</v>
      </c>
      <c r="E1444" s="200">
        <v>0</v>
      </c>
    </row>
    <row r="1445" spans="2:5">
      <c r="B1445" s="214" t="s">
        <v>1550</v>
      </c>
      <c r="C1445" s="200">
        <v>11208701</v>
      </c>
      <c r="D1445" s="200">
        <v>1</v>
      </c>
      <c r="E1445" s="200">
        <v>0</v>
      </c>
    </row>
    <row r="1446" spans="2:5">
      <c r="B1446" s="215" t="s">
        <v>2702</v>
      </c>
      <c r="C1446" s="200">
        <v>6731551</v>
      </c>
      <c r="D1446" s="200">
        <v>2923276</v>
      </c>
      <c r="E1446" s="200">
        <v>2473275.46</v>
      </c>
    </row>
    <row r="1447" spans="2:5">
      <c r="B1447" s="214" t="s">
        <v>1551</v>
      </c>
      <c r="C1447" s="200">
        <v>6731551</v>
      </c>
      <c r="D1447" s="200">
        <v>2923276</v>
      </c>
      <c r="E1447" s="200">
        <v>2473275.46</v>
      </c>
    </row>
    <row r="1448" spans="2:5">
      <c r="B1448" s="215" t="s">
        <v>1552</v>
      </c>
      <c r="C1448" s="200">
        <v>4768626</v>
      </c>
      <c r="D1448" s="200">
        <v>1</v>
      </c>
      <c r="E1448" s="200">
        <v>0</v>
      </c>
    </row>
    <row r="1449" spans="2:5">
      <c r="B1449" s="214" t="s">
        <v>1553</v>
      </c>
      <c r="C1449" s="200">
        <v>4768626</v>
      </c>
      <c r="D1449" s="200">
        <v>1</v>
      </c>
      <c r="E1449" s="200">
        <v>0</v>
      </c>
    </row>
    <row r="1450" spans="2:5">
      <c r="B1450" s="215" t="s">
        <v>1554</v>
      </c>
      <c r="C1450" s="200">
        <v>4768626</v>
      </c>
      <c r="D1450" s="200">
        <v>1915952</v>
      </c>
      <c r="E1450" s="200">
        <v>1532759.31</v>
      </c>
    </row>
    <row r="1451" spans="2:5">
      <c r="B1451" s="214" t="s">
        <v>1555</v>
      </c>
      <c r="C1451" s="200">
        <v>4768626</v>
      </c>
      <c r="D1451" s="200">
        <v>1915952</v>
      </c>
      <c r="E1451" s="200">
        <v>1532759.31</v>
      </c>
    </row>
    <row r="1452" spans="2:5">
      <c r="B1452" s="215" t="s">
        <v>1556</v>
      </c>
      <c r="C1452" s="200">
        <v>6731551</v>
      </c>
      <c r="D1452" s="200">
        <v>3091561</v>
      </c>
      <c r="E1452" s="200">
        <v>2473275.4500000002</v>
      </c>
    </row>
    <row r="1453" spans="2:5">
      <c r="B1453" s="214" t="s">
        <v>1557</v>
      </c>
      <c r="C1453" s="200">
        <v>6731551</v>
      </c>
      <c r="D1453" s="200">
        <v>3091561</v>
      </c>
      <c r="E1453" s="200">
        <v>2473275.4500000002</v>
      </c>
    </row>
    <row r="1454" spans="2:5">
      <c r="B1454" s="215" t="s">
        <v>4052</v>
      </c>
      <c r="C1454" s="200">
        <v>6731551</v>
      </c>
      <c r="D1454" s="200">
        <v>2680432.81</v>
      </c>
      <c r="E1454" s="200">
        <v>2369364.58</v>
      </c>
    </row>
    <row r="1455" spans="2:5">
      <c r="B1455" s="214" t="s">
        <v>1558</v>
      </c>
      <c r="C1455" s="200">
        <v>6731551</v>
      </c>
      <c r="D1455" s="200">
        <v>2680432.81</v>
      </c>
      <c r="E1455" s="200">
        <v>2369364.58</v>
      </c>
    </row>
    <row r="1456" spans="2:5">
      <c r="B1456" s="215" t="s">
        <v>400</v>
      </c>
      <c r="C1456" s="200">
        <v>5279492</v>
      </c>
      <c r="D1456" s="200">
        <v>1</v>
      </c>
      <c r="E1456" s="200">
        <v>0</v>
      </c>
    </row>
    <row r="1457" spans="2:5">
      <c r="B1457" s="214" t="s">
        <v>735</v>
      </c>
      <c r="C1457" s="200">
        <v>5279492</v>
      </c>
      <c r="D1457" s="200">
        <v>1</v>
      </c>
      <c r="E1457" s="200">
        <v>0</v>
      </c>
    </row>
    <row r="1458" spans="2:5">
      <c r="B1458" s="215" t="s">
        <v>401</v>
      </c>
      <c r="C1458" s="200">
        <v>8454073</v>
      </c>
      <c r="D1458" s="200">
        <v>22292289.57</v>
      </c>
      <c r="E1458" s="200">
        <v>10901802.290000001</v>
      </c>
    </row>
    <row r="1459" spans="2:5">
      <c r="B1459" s="214" t="s">
        <v>736</v>
      </c>
      <c r="C1459" s="200">
        <v>3685447</v>
      </c>
      <c r="D1459" s="200">
        <v>20011463.57</v>
      </c>
      <c r="E1459" s="200">
        <v>9405333.8100000005</v>
      </c>
    </row>
    <row r="1460" spans="2:5">
      <c r="B1460" s="214" t="s">
        <v>1559</v>
      </c>
      <c r="C1460" s="200">
        <v>4768626</v>
      </c>
      <c r="D1460" s="200">
        <v>2280826</v>
      </c>
      <c r="E1460" s="200">
        <v>1496468.48</v>
      </c>
    </row>
    <row r="1461" spans="2:5">
      <c r="B1461" s="215" t="s">
        <v>4051</v>
      </c>
      <c r="C1461" s="200">
        <v>16041156</v>
      </c>
      <c r="D1461" s="200">
        <v>196729816.47999999</v>
      </c>
      <c r="E1461" s="200">
        <v>137087246.5</v>
      </c>
    </row>
    <row r="1462" spans="2:5">
      <c r="B1462" s="214" t="s">
        <v>737</v>
      </c>
      <c r="C1462" s="200">
        <v>16041156</v>
      </c>
      <c r="D1462" s="200">
        <v>196729816.47999999</v>
      </c>
      <c r="E1462" s="200">
        <v>137087246.5</v>
      </c>
    </row>
    <row r="1463" spans="2:5">
      <c r="B1463" s="215" t="s">
        <v>4050</v>
      </c>
      <c r="C1463" s="200">
        <v>0</v>
      </c>
      <c r="D1463" s="200">
        <v>5739821.8600000003</v>
      </c>
      <c r="E1463" s="200">
        <v>0</v>
      </c>
    </row>
    <row r="1464" spans="2:5">
      <c r="B1464" s="214" t="s">
        <v>3218</v>
      </c>
      <c r="C1464" s="200">
        <v>0</v>
      </c>
      <c r="D1464" s="200">
        <v>5739821.8600000003</v>
      </c>
      <c r="E1464" s="200">
        <v>0</v>
      </c>
    </row>
    <row r="1465" spans="2:5">
      <c r="B1465" s="215" t="s">
        <v>4049</v>
      </c>
      <c r="C1465" s="200">
        <v>6731551</v>
      </c>
      <c r="D1465" s="200">
        <v>2415895</v>
      </c>
      <c r="E1465" s="200">
        <v>2415894.04</v>
      </c>
    </row>
    <row r="1466" spans="2:5">
      <c r="B1466" s="214" t="s">
        <v>1560</v>
      </c>
      <c r="C1466" s="200">
        <v>6731551</v>
      </c>
      <c r="D1466" s="200">
        <v>2415895</v>
      </c>
      <c r="E1466" s="200">
        <v>2415894.04</v>
      </c>
    </row>
    <row r="1467" spans="2:5">
      <c r="B1467" s="215" t="s">
        <v>1908</v>
      </c>
      <c r="C1467" s="200">
        <v>23939986</v>
      </c>
      <c r="D1467" s="200">
        <v>37249052</v>
      </c>
      <c r="E1467" s="200">
        <v>37249052</v>
      </c>
    </row>
    <row r="1468" spans="2:5">
      <c r="B1468" s="214" t="s">
        <v>1909</v>
      </c>
      <c r="C1468" s="200">
        <v>23939986</v>
      </c>
      <c r="D1468" s="200">
        <v>37249052</v>
      </c>
      <c r="E1468" s="200">
        <v>37249052</v>
      </c>
    </row>
    <row r="1469" spans="2:5">
      <c r="B1469" s="215" t="s">
        <v>1561</v>
      </c>
      <c r="C1469" s="200">
        <v>6731551</v>
      </c>
      <c r="D1469" s="200">
        <v>1</v>
      </c>
      <c r="E1469" s="200">
        <v>0</v>
      </c>
    </row>
    <row r="1470" spans="2:5">
      <c r="B1470" s="214" t="s">
        <v>1562</v>
      </c>
      <c r="C1470" s="200">
        <v>6731551</v>
      </c>
      <c r="D1470" s="200">
        <v>1</v>
      </c>
      <c r="E1470" s="200">
        <v>0</v>
      </c>
    </row>
    <row r="1471" spans="2:5">
      <c r="B1471" s="215" t="s">
        <v>1563</v>
      </c>
      <c r="C1471" s="200">
        <v>4768626</v>
      </c>
      <c r="D1471" s="200">
        <v>1496469</v>
      </c>
      <c r="E1471" s="200">
        <v>1496468.48</v>
      </c>
    </row>
    <row r="1472" spans="2:5">
      <c r="B1472" s="214" t="s">
        <v>1564</v>
      </c>
      <c r="C1472" s="200">
        <v>4768626</v>
      </c>
      <c r="D1472" s="200">
        <v>1496469</v>
      </c>
      <c r="E1472" s="200">
        <v>1496468.48</v>
      </c>
    </row>
    <row r="1473" spans="2:5">
      <c r="B1473" s="215" t="s">
        <v>1565</v>
      </c>
      <c r="C1473" s="200">
        <v>4768626</v>
      </c>
      <c r="D1473" s="200">
        <v>1764384</v>
      </c>
      <c r="E1473" s="200">
        <v>1764383.58</v>
      </c>
    </row>
    <row r="1474" spans="2:5">
      <c r="B1474" s="214" t="s">
        <v>1566</v>
      </c>
      <c r="C1474" s="200">
        <v>4768626</v>
      </c>
      <c r="D1474" s="200">
        <v>1764384</v>
      </c>
      <c r="E1474" s="200">
        <v>1764383.58</v>
      </c>
    </row>
    <row r="1475" spans="2:5">
      <c r="B1475" s="215" t="s">
        <v>1567</v>
      </c>
      <c r="C1475" s="200">
        <v>4768626</v>
      </c>
      <c r="D1475" s="200">
        <v>1</v>
      </c>
      <c r="E1475" s="200">
        <v>0</v>
      </c>
    </row>
    <row r="1476" spans="2:5">
      <c r="B1476" s="214" t="s">
        <v>1568</v>
      </c>
      <c r="C1476" s="200">
        <v>4768626</v>
      </c>
      <c r="D1476" s="200">
        <v>1</v>
      </c>
      <c r="E1476" s="200">
        <v>0</v>
      </c>
    </row>
    <row r="1477" spans="2:5">
      <c r="B1477" s="215" t="s">
        <v>1569</v>
      </c>
      <c r="C1477" s="200">
        <v>6731551</v>
      </c>
      <c r="D1477" s="200">
        <v>2791651</v>
      </c>
      <c r="E1477" s="200">
        <v>2791627.53</v>
      </c>
    </row>
    <row r="1478" spans="2:5">
      <c r="B1478" s="214" t="s">
        <v>1570</v>
      </c>
      <c r="C1478" s="200">
        <v>6731551</v>
      </c>
      <c r="D1478" s="200">
        <v>2791651</v>
      </c>
      <c r="E1478" s="200">
        <v>2791627.53</v>
      </c>
    </row>
    <row r="1479" spans="2:5">
      <c r="B1479" s="215" t="s">
        <v>1571</v>
      </c>
      <c r="C1479" s="200">
        <v>4768626</v>
      </c>
      <c r="D1479" s="200">
        <v>1</v>
      </c>
      <c r="E1479" s="200">
        <v>0</v>
      </c>
    </row>
    <row r="1480" spans="2:5">
      <c r="B1480" s="214" t="s">
        <v>1572</v>
      </c>
      <c r="C1480" s="200">
        <v>4768626</v>
      </c>
      <c r="D1480" s="200">
        <v>1</v>
      </c>
      <c r="E1480" s="200">
        <v>0</v>
      </c>
    </row>
    <row r="1481" spans="2:5">
      <c r="B1481" s="215" t="s">
        <v>4048</v>
      </c>
      <c r="C1481" s="200">
        <v>4768626</v>
      </c>
      <c r="D1481" s="200">
        <v>1</v>
      </c>
      <c r="E1481" s="200">
        <v>0</v>
      </c>
    </row>
    <row r="1482" spans="2:5">
      <c r="B1482" s="214" t="s">
        <v>1573</v>
      </c>
      <c r="C1482" s="200">
        <v>4768626</v>
      </c>
      <c r="D1482" s="200">
        <v>1</v>
      </c>
      <c r="E1482" s="200">
        <v>0</v>
      </c>
    </row>
    <row r="1483" spans="2:5">
      <c r="B1483" s="215" t="s">
        <v>402</v>
      </c>
      <c r="C1483" s="200">
        <v>47602869</v>
      </c>
      <c r="D1483" s="200">
        <v>41424132.090000004</v>
      </c>
      <c r="E1483" s="200">
        <v>19921593.32</v>
      </c>
    </row>
    <row r="1484" spans="2:5">
      <c r="B1484" s="214" t="s">
        <v>738</v>
      </c>
      <c r="C1484" s="200">
        <v>47602869</v>
      </c>
      <c r="D1484" s="200">
        <v>41424132.090000004</v>
      </c>
      <c r="E1484" s="200">
        <v>19921593.32</v>
      </c>
    </row>
    <row r="1485" spans="2:5">
      <c r="B1485" s="215" t="s">
        <v>1574</v>
      </c>
      <c r="C1485" s="200">
        <v>4768626</v>
      </c>
      <c r="D1485" s="200">
        <v>1</v>
      </c>
      <c r="E1485" s="200">
        <v>0</v>
      </c>
    </row>
    <row r="1486" spans="2:5">
      <c r="B1486" s="214" t="s">
        <v>1575</v>
      </c>
      <c r="C1486" s="200">
        <v>4768626</v>
      </c>
      <c r="D1486" s="200">
        <v>1</v>
      </c>
      <c r="E1486" s="200">
        <v>0</v>
      </c>
    </row>
    <row r="1487" spans="2:5">
      <c r="B1487" s="215" t="s">
        <v>1576</v>
      </c>
      <c r="C1487" s="200">
        <v>4768626</v>
      </c>
      <c r="D1487" s="200">
        <v>1</v>
      </c>
      <c r="E1487" s="200">
        <v>0</v>
      </c>
    </row>
    <row r="1488" spans="2:5">
      <c r="B1488" s="214" t="s">
        <v>1577</v>
      </c>
      <c r="C1488" s="200">
        <v>4768626</v>
      </c>
      <c r="D1488" s="200">
        <v>1</v>
      </c>
      <c r="E1488" s="200">
        <v>0</v>
      </c>
    </row>
    <row r="1489" spans="2:5">
      <c r="B1489" s="215" t="s">
        <v>1578</v>
      </c>
      <c r="C1489" s="200">
        <v>6731551</v>
      </c>
      <c r="D1489" s="200">
        <v>1</v>
      </c>
      <c r="E1489" s="200">
        <v>0</v>
      </c>
    </row>
    <row r="1490" spans="2:5">
      <c r="B1490" s="214" t="s">
        <v>1579</v>
      </c>
      <c r="C1490" s="200">
        <v>6731551</v>
      </c>
      <c r="D1490" s="200">
        <v>1</v>
      </c>
      <c r="E1490" s="200">
        <v>0</v>
      </c>
    </row>
    <row r="1491" spans="2:5">
      <c r="B1491" s="215" t="s">
        <v>1580</v>
      </c>
      <c r="C1491" s="200">
        <v>11208701</v>
      </c>
      <c r="D1491" s="200">
        <v>1</v>
      </c>
      <c r="E1491" s="200">
        <v>0</v>
      </c>
    </row>
    <row r="1492" spans="2:5">
      <c r="B1492" s="214" t="s">
        <v>1581</v>
      </c>
      <c r="C1492" s="200">
        <v>11208701</v>
      </c>
      <c r="D1492" s="200">
        <v>1</v>
      </c>
      <c r="E1492" s="200">
        <v>0</v>
      </c>
    </row>
    <row r="1493" spans="2:5">
      <c r="B1493" s="215" t="s">
        <v>1582</v>
      </c>
      <c r="C1493" s="200">
        <v>6731551</v>
      </c>
      <c r="D1493" s="200">
        <v>1816560.41</v>
      </c>
      <c r="E1493" s="200">
        <v>1816558.88</v>
      </c>
    </row>
    <row r="1494" spans="2:5">
      <c r="B1494" s="214" t="s">
        <v>1583</v>
      </c>
      <c r="C1494" s="200">
        <v>6731551</v>
      </c>
      <c r="D1494" s="200">
        <v>1816560.41</v>
      </c>
      <c r="E1494" s="200">
        <v>1816558.88</v>
      </c>
    </row>
    <row r="1495" spans="2:5">
      <c r="B1495" s="215" t="s">
        <v>1584</v>
      </c>
      <c r="C1495" s="200">
        <v>6731551</v>
      </c>
      <c r="D1495" s="200">
        <v>1</v>
      </c>
      <c r="E1495" s="200">
        <v>0</v>
      </c>
    </row>
    <row r="1496" spans="2:5">
      <c r="B1496" s="214" t="s">
        <v>1585</v>
      </c>
      <c r="C1496" s="200">
        <v>6731551</v>
      </c>
      <c r="D1496" s="200">
        <v>1</v>
      </c>
      <c r="E1496" s="200">
        <v>0</v>
      </c>
    </row>
    <row r="1497" spans="2:5">
      <c r="B1497" s="215" t="s">
        <v>4267</v>
      </c>
      <c r="C1497" s="200">
        <v>0</v>
      </c>
      <c r="D1497" s="200">
        <v>30000000</v>
      </c>
      <c r="E1497" s="200">
        <v>30000000</v>
      </c>
    </row>
    <row r="1498" spans="2:5">
      <c r="B1498" s="214" t="s">
        <v>4266</v>
      </c>
      <c r="C1498" s="200">
        <v>0</v>
      </c>
      <c r="D1498" s="200">
        <v>30000000</v>
      </c>
      <c r="E1498" s="200">
        <v>30000000</v>
      </c>
    </row>
    <row r="1499" spans="2:5">
      <c r="B1499" s="215" t="s">
        <v>1586</v>
      </c>
      <c r="C1499" s="200">
        <v>4768626</v>
      </c>
      <c r="D1499" s="200">
        <v>1</v>
      </c>
      <c r="E1499" s="200">
        <v>0</v>
      </c>
    </row>
    <row r="1500" spans="2:5">
      <c r="B1500" s="214" t="s">
        <v>1587</v>
      </c>
      <c r="C1500" s="200">
        <v>4768626</v>
      </c>
      <c r="D1500" s="200">
        <v>1</v>
      </c>
      <c r="E1500" s="200">
        <v>0</v>
      </c>
    </row>
    <row r="1501" spans="2:5">
      <c r="B1501" s="215" t="s">
        <v>1588</v>
      </c>
      <c r="C1501" s="200">
        <v>6731551</v>
      </c>
      <c r="D1501" s="200">
        <v>1705488</v>
      </c>
      <c r="E1501" s="200">
        <v>0</v>
      </c>
    </row>
    <row r="1502" spans="2:5">
      <c r="B1502" s="214" t="s">
        <v>1589</v>
      </c>
      <c r="C1502" s="200">
        <v>6731551</v>
      </c>
      <c r="D1502" s="200">
        <v>1705488</v>
      </c>
      <c r="E1502" s="200">
        <v>0</v>
      </c>
    </row>
    <row r="1503" spans="2:5">
      <c r="B1503" s="215" t="s">
        <v>4047</v>
      </c>
      <c r="C1503" s="200">
        <v>9743844</v>
      </c>
      <c r="D1503" s="200">
        <v>7000000</v>
      </c>
      <c r="E1503" s="200">
        <v>0</v>
      </c>
    </row>
    <row r="1504" spans="2:5">
      <c r="B1504" s="214" t="s">
        <v>2917</v>
      </c>
      <c r="C1504" s="200">
        <v>9743844</v>
      </c>
      <c r="D1504" s="200">
        <v>7000000</v>
      </c>
      <c r="E1504" s="200">
        <v>0</v>
      </c>
    </row>
    <row r="1505" spans="2:5">
      <c r="B1505" s="215" t="s">
        <v>1590</v>
      </c>
      <c r="C1505" s="200">
        <v>4768626</v>
      </c>
      <c r="D1505" s="200">
        <v>101</v>
      </c>
      <c r="E1505" s="200">
        <v>0</v>
      </c>
    </row>
    <row r="1506" spans="2:5">
      <c r="B1506" s="214" t="s">
        <v>1591</v>
      </c>
      <c r="C1506" s="200">
        <v>4768626</v>
      </c>
      <c r="D1506" s="200">
        <v>101</v>
      </c>
      <c r="E1506" s="200">
        <v>0</v>
      </c>
    </row>
    <row r="1507" spans="2:5">
      <c r="B1507" s="215" t="s">
        <v>2918</v>
      </c>
      <c r="C1507" s="200">
        <v>7762336</v>
      </c>
      <c r="D1507" s="200">
        <v>1</v>
      </c>
      <c r="E1507" s="200">
        <v>0</v>
      </c>
    </row>
    <row r="1508" spans="2:5">
      <c r="B1508" s="214" t="s">
        <v>2919</v>
      </c>
      <c r="C1508" s="200">
        <v>7762336</v>
      </c>
      <c r="D1508" s="200">
        <v>1</v>
      </c>
      <c r="E1508" s="200">
        <v>0</v>
      </c>
    </row>
    <row r="1509" spans="2:5">
      <c r="B1509" s="215" t="s">
        <v>2920</v>
      </c>
      <c r="C1509" s="200">
        <v>10870412</v>
      </c>
      <c r="D1509" s="200">
        <v>2</v>
      </c>
      <c r="E1509" s="200">
        <v>0</v>
      </c>
    </row>
    <row r="1510" spans="2:5">
      <c r="B1510" s="214" t="s">
        <v>4215</v>
      </c>
      <c r="C1510" s="200">
        <v>10870412</v>
      </c>
      <c r="D1510" s="200">
        <v>2</v>
      </c>
      <c r="E1510" s="200">
        <v>0</v>
      </c>
    </row>
    <row r="1511" spans="2:5">
      <c r="B1511" s="215" t="s">
        <v>2613</v>
      </c>
      <c r="C1511" s="200">
        <v>11025199</v>
      </c>
      <c r="D1511" s="200">
        <v>11025199</v>
      </c>
      <c r="E1511" s="200">
        <v>10473939</v>
      </c>
    </row>
    <row r="1512" spans="2:5">
      <c r="B1512" s="214" t="s">
        <v>2614</v>
      </c>
      <c r="C1512" s="200">
        <v>11025199</v>
      </c>
      <c r="D1512" s="200">
        <v>11025199</v>
      </c>
      <c r="E1512" s="200">
        <v>10473939</v>
      </c>
    </row>
    <row r="1513" spans="2:5">
      <c r="B1513" s="215" t="s">
        <v>3628</v>
      </c>
      <c r="C1513" s="200">
        <v>0</v>
      </c>
      <c r="D1513" s="200">
        <v>1993399.79</v>
      </c>
      <c r="E1513" s="200">
        <v>0</v>
      </c>
    </row>
    <row r="1514" spans="2:5">
      <c r="B1514" s="214" t="s">
        <v>3627</v>
      </c>
      <c r="C1514" s="200">
        <v>0</v>
      </c>
      <c r="D1514" s="200">
        <v>1993399.79</v>
      </c>
      <c r="E1514" s="200">
        <v>0</v>
      </c>
    </row>
    <row r="1515" spans="2:5">
      <c r="B1515" s="215" t="s">
        <v>3310</v>
      </c>
      <c r="C1515" s="200">
        <v>0</v>
      </c>
      <c r="D1515" s="200">
        <v>79788097.359999999</v>
      </c>
      <c r="E1515" s="200">
        <v>62950838.039999999</v>
      </c>
    </row>
    <row r="1516" spans="2:5">
      <c r="B1516" s="214" t="s">
        <v>3309</v>
      </c>
      <c r="C1516" s="200">
        <v>0</v>
      </c>
      <c r="D1516" s="200">
        <v>79788097.359999999</v>
      </c>
      <c r="E1516" s="200">
        <v>62950838.039999999</v>
      </c>
    </row>
    <row r="1517" spans="2:5">
      <c r="B1517" s="215" t="s">
        <v>2921</v>
      </c>
      <c r="C1517" s="200">
        <v>2000469</v>
      </c>
      <c r="D1517" s="200">
        <v>100469</v>
      </c>
      <c r="E1517" s="200">
        <v>0</v>
      </c>
    </row>
    <row r="1518" spans="2:5">
      <c r="B1518" s="214" t="s">
        <v>2922</v>
      </c>
      <c r="C1518" s="200">
        <v>2000469</v>
      </c>
      <c r="D1518" s="200">
        <v>100469</v>
      </c>
      <c r="E1518" s="200">
        <v>0</v>
      </c>
    </row>
    <row r="1519" spans="2:5">
      <c r="B1519" s="215" t="s">
        <v>403</v>
      </c>
      <c r="C1519" s="200">
        <v>8433540</v>
      </c>
      <c r="D1519" s="200">
        <v>9709274.3000000007</v>
      </c>
      <c r="E1519" s="200">
        <v>7694784.4000000004</v>
      </c>
    </row>
    <row r="1520" spans="2:5">
      <c r="B1520" s="214" t="s">
        <v>739</v>
      </c>
      <c r="C1520" s="200">
        <v>8433540</v>
      </c>
      <c r="D1520" s="200">
        <v>9709274.3000000007</v>
      </c>
      <c r="E1520" s="200">
        <v>7694784.4000000004</v>
      </c>
    </row>
    <row r="1521" spans="2:5">
      <c r="B1521" s="215" t="s">
        <v>404</v>
      </c>
      <c r="C1521" s="200">
        <v>54219027</v>
      </c>
      <c r="D1521" s="200">
        <v>159822024.63999999</v>
      </c>
      <c r="E1521" s="200">
        <v>127979701.01000001</v>
      </c>
    </row>
    <row r="1522" spans="2:5">
      <c r="B1522" s="214" t="s">
        <v>740</v>
      </c>
      <c r="C1522" s="200">
        <v>54219027</v>
      </c>
      <c r="D1522" s="200">
        <v>159822024.63999999</v>
      </c>
      <c r="E1522" s="200">
        <v>127979701.01000001</v>
      </c>
    </row>
    <row r="1523" spans="2:5">
      <c r="B1523" s="215" t="s">
        <v>2615</v>
      </c>
      <c r="C1523" s="200">
        <v>128185261</v>
      </c>
      <c r="D1523" s="200">
        <v>124174605.57999998</v>
      </c>
      <c r="E1523" s="200">
        <v>109915190.75999999</v>
      </c>
    </row>
    <row r="1524" spans="2:5">
      <c r="B1524" s="214" t="s">
        <v>2616</v>
      </c>
      <c r="C1524" s="200">
        <v>128185261</v>
      </c>
      <c r="D1524" s="200">
        <v>124174605.57999998</v>
      </c>
      <c r="E1524" s="200">
        <v>109915190.75999999</v>
      </c>
    </row>
    <row r="1525" spans="2:5">
      <c r="B1525" s="215" t="s">
        <v>2617</v>
      </c>
      <c r="C1525" s="200">
        <v>76402553</v>
      </c>
      <c r="D1525" s="200">
        <v>61905744</v>
      </c>
      <c r="E1525" s="200">
        <v>57837272.010000005</v>
      </c>
    </row>
    <row r="1526" spans="2:5">
      <c r="B1526" s="214" t="s">
        <v>2618</v>
      </c>
      <c r="C1526" s="200">
        <v>76402553</v>
      </c>
      <c r="D1526" s="200">
        <v>61905744</v>
      </c>
      <c r="E1526" s="200">
        <v>57837272.010000005</v>
      </c>
    </row>
    <row r="1527" spans="2:5">
      <c r="B1527" s="215" t="s">
        <v>2923</v>
      </c>
      <c r="C1527" s="200">
        <v>2631585</v>
      </c>
      <c r="D1527" s="200">
        <v>1</v>
      </c>
      <c r="E1527" s="200">
        <v>0</v>
      </c>
    </row>
    <row r="1528" spans="2:5">
      <c r="B1528" s="214" t="s">
        <v>2924</v>
      </c>
      <c r="C1528" s="200">
        <v>2631585</v>
      </c>
      <c r="D1528" s="200">
        <v>1</v>
      </c>
      <c r="E1528" s="200">
        <v>0</v>
      </c>
    </row>
    <row r="1529" spans="2:5">
      <c r="B1529" s="215" t="s">
        <v>405</v>
      </c>
      <c r="C1529" s="200">
        <v>22813453</v>
      </c>
      <c r="D1529" s="200">
        <v>1</v>
      </c>
      <c r="E1529" s="200">
        <v>0</v>
      </c>
    </row>
    <row r="1530" spans="2:5">
      <c r="B1530" s="214" t="s">
        <v>741</v>
      </c>
      <c r="C1530" s="200">
        <v>22813453</v>
      </c>
      <c r="D1530" s="200">
        <v>1</v>
      </c>
      <c r="E1530" s="200">
        <v>0</v>
      </c>
    </row>
    <row r="1531" spans="2:5">
      <c r="B1531" s="215" t="s">
        <v>3157</v>
      </c>
      <c r="C1531" s="200">
        <v>0</v>
      </c>
      <c r="D1531" s="200">
        <v>65635325.200000003</v>
      </c>
      <c r="E1531" s="200">
        <v>36090066.549999997</v>
      </c>
    </row>
    <row r="1532" spans="2:5">
      <c r="B1532" s="214" t="s">
        <v>3158</v>
      </c>
      <c r="C1532" s="200">
        <v>0</v>
      </c>
      <c r="D1532" s="200">
        <v>65635325.200000003</v>
      </c>
      <c r="E1532" s="200">
        <v>36090066.549999997</v>
      </c>
    </row>
    <row r="1533" spans="2:5">
      <c r="B1533" s="215" t="s">
        <v>2925</v>
      </c>
      <c r="C1533" s="200">
        <v>6305735</v>
      </c>
      <c r="D1533" s="200">
        <v>2</v>
      </c>
      <c r="E1533" s="200">
        <v>0</v>
      </c>
    </row>
    <row r="1534" spans="2:5">
      <c r="B1534" s="214" t="s">
        <v>2926</v>
      </c>
      <c r="C1534" s="200">
        <v>6305735</v>
      </c>
      <c r="D1534" s="200">
        <v>2</v>
      </c>
      <c r="E1534" s="200">
        <v>0</v>
      </c>
    </row>
    <row r="1535" spans="2:5">
      <c r="B1535" s="215" t="s">
        <v>406</v>
      </c>
      <c r="C1535" s="200">
        <v>86642840</v>
      </c>
      <c r="D1535" s="200">
        <v>60373156</v>
      </c>
      <c r="E1535" s="200">
        <v>60371550.100000001</v>
      </c>
    </row>
    <row r="1536" spans="2:5">
      <c r="B1536" s="214" t="s">
        <v>742</v>
      </c>
      <c r="C1536" s="200">
        <v>86642840</v>
      </c>
      <c r="D1536" s="200">
        <v>60373156</v>
      </c>
      <c r="E1536" s="200">
        <v>60371550.100000001</v>
      </c>
    </row>
    <row r="1537" spans="2:5">
      <c r="B1537" s="215" t="s">
        <v>2927</v>
      </c>
      <c r="C1537" s="200">
        <v>6767707</v>
      </c>
      <c r="D1537" s="200">
        <v>1</v>
      </c>
      <c r="E1537" s="200">
        <v>0</v>
      </c>
    </row>
    <row r="1538" spans="2:5">
      <c r="B1538" s="214" t="s">
        <v>2928</v>
      </c>
      <c r="C1538" s="200">
        <v>6767707</v>
      </c>
      <c r="D1538" s="200">
        <v>1</v>
      </c>
      <c r="E1538" s="200">
        <v>0</v>
      </c>
    </row>
    <row r="1539" spans="2:5">
      <c r="B1539" s="215" t="s">
        <v>2929</v>
      </c>
      <c r="C1539" s="200">
        <v>13525671</v>
      </c>
      <c r="D1539" s="200">
        <v>20000002</v>
      </c>
      <c r="E1539" s="200">
        <v>15094490.34</v>
      </c>
    </row>
    <row r="1540" spans="2:5">
      <c r="B1540" s="214" t="s">
        <v>2930</v>
      </c>
      <c r="C1540" s="200">
        <v>13525671</v>
      </c>
      <c r="D1540" s="200">
        <v>20000002</v>
      </c>
      <c r="E1540" s="200">
        <v>15094490.34</v>
      </c>
    </row>
    <row r="1541" spans="2:5">
      <c r="B1541" s="215" t="s">
        <v>3515</v>
      </c>
      <c r="C1541" s="200">
        <v>0</v>
      </c>
      <c r="D1541" s="200">
        <v>0</v>
      </c>
      <c r="E1541" s="200">
        <v>0</v>
      </c>
    </row>
    <row r="1542" spans="2:5">
      <c r="B1542" s="214" t="s">
        <v>3514</v>
      </c>
      <c r="C1542" s="200">
        <v>0</v>
      </c>
      <c r="D1542" s="200">
        <v>0</v>
      </c>
      <c r="E1542" s="200">
        <v>0</v>
      </c>
    </row>
    <row r="1543" spans="2:5">
      <c r="B1543" s="215" t="s">
        <v>4046</v>
      </c>
      <c r="C1543" s="200">
        <v>0</v>
      </c>
      <c r="D1543" s="200">
        <v>0</v>
      </c>
      <c r="E1543" s="200">
        <v>0</v>
      </c>
    </row>
    <row r="1544" spans="2:5">
      <c r="B1544" s="214" t="s">
        <v>3513</v>
      </c>
      <c r="C1544" s="200">
        <v>0</v>
      </c>
      <c r="D1544" s="200">
        <v>0</v>
      </c>
      <c r="E1544" s="200">
        <v>0</v>
      </c>
    </row>
    <row r="1545" spans="2:5">
      <c r="B1545" s="215" t="s">
        <v>2931</v>
      </c>
      <c r="C1545" s="200">
        <v>5324643</v>
      </c>
      <c r="D1545" s="200">
        <v>5028412</v>
      </c>
      <c r="E1545" s="200">
        <v>5028411</v>
      </c>
    </row>
    <row r="1546" spans="2:5">
      <c r="B1546" s="214" t="s">
        <v>2932</v>
      </c>
      <c r="C1546" s="200">
        <v>5324643</v>
      </c>
      <c r="D1546" s="200">
        <v>5028412</v>
      </c>
      <c r="E1546" s="200">
        <v>5028411</v>
      </c>
    </row>
    <row r="1547" spans="2:5">
      <c r="B1547" s="215" t="s">
        <v>3512</v>
      </c>
      <c r="C1547" s="200">
        <v>0</v>
      </c>
      <c r="D1547" s="200">
        <v>0</v>
      </c>
      <c r="E1547" s="200">
        <v>0</v>
      </c>
    </row>
    <row r="1548" spans="2:5">
      <c r="B1548" s="214" t="s">
        <v>3511</v>
      </c>
      <c r="C1548" s="200">
        <v>0</v>
      </c>
      <c r="D1548" s="200">
        <v>0</v>
      </c>
      <c r="E1548" s="200">
        <v>0</v>
      </c>
    </row>
    <row r="1549" spans="2:5">
      <c r="B1549" s="215" t="s">
        <v>4045</v>
      </c>
      <c r="C1549" s="200">
        <v>0</v>
      </c>
      <c r="D1549" s="200">
        <v>509134.22</v>
      </c>
      <c r="E1549" s="200">
        <v>0</v>
      </c>
    </row>
    <row r="1550" spans="2:5">
      <c r="B1550" s="214" t="s">
        <v>3510</v>
      </c>
      <c r="C1550" s="200">
        <v>0</v>
      </c>
      <c r="D1550" s="200">
        <v>509134.22</v>
      </c>
      <c r="E1550" s="200">
        <v>0</v>
      </c>
    </row>
    <row r="1551" spans="2:5">
      <c r="B1551" s="215" t="s">
        <v>407</v>
      </c>
      <c r="C1551" s="200">
        <v>9341726</v>
      </c>
      <c r="D1551" s="200">
        <v>27590818.98</v>
      </c>
      <c r="E1551" s="200">
        <v>23728271.329999998</v>
      </c>
    </row>
    <row r="1552" spans="2:5">
      <c r="B1552" s="214" t="s">
        <v>743</v>
      </c>
      <c r="C1552" s="200">
        <v>9341726</v>
      </c>
      <c r="D1552" s="200">
        <v>27590818.98</v>
      </c>
      <c r="E1552" s="200">
        <v>23728271.329999998</v>
      </c>
    </row>
    <row r="1553" spans="2:5">
      <c r="B1553" s="215" t="s">
        <v>3509</v>
      </c>
      <c r="C1553" s="200">
        <v>0</v>
      </c>
      <c r="D1553" s="200">
        <v>0</v>
      </c>
      <c r="E1553" s="200">
        <v>0</v>
      </c>
    </row>
    <row r="1554" spans="2:5">
      <c r="B1554" s="214" t="s">
        <v>3508</v>
      </c>
      <c r="C1554" s="200">
        <v>0</v>
      </c>
      <c r="D1554" s="200">
        <v>0</v>
      </c>
      <c r="E1554" s="200">
        <v>0</v>
      </c>
    </row>
    <row r="1555" spans="2:5">
      <c r="B1555" s="215" t="s">
        <v>3507</v>
      </c>
      <c r="C1555" s="200">
        <v>0</v>
      </c>
      <c r="D1555" s="200">
        <v>894679.87</v>
      </c>
      <c r="E1555" s="200">
        <v>0</v>
      </c>
    </row>
    <row r="1556" spans="2:5">
      <c r="B1556" s="214" t="s">
        <v>3506</v>
      </c>
      <c r="C1556" s="200">
        <v>0</v>
      </c>
      <c r="D1556" s="200">
        <v>894679.87</v>
      </c>
      <c r="E1556" s="200">
        <v>0</v>
      </c>
    </row>
    <row r="1557" spans="2:5">
      <c r="B1557" s="215" t="s">
        <v>3505</v>
      </c>
      <c r="C1557" s="200">
        <v>0</v>
      </c>
      <c r="D1557" s="200">
        <v>3114233.87</v>
      </c>
      <c r="E1557" s="200">
        <v>0</v>
      </c>
    </row>
    <row r="1558" spans="2:5">
      <c r="B1558" s="214" t="s">
        <v>3504</v>
      </c>
      <c r="C1558" s="200">
        <v>0</v>
      </c>
      <c r="D1558" s="200">
        <v>3114233.87</v>
      </c>
      <c r="E1558" s="200">
        <v>0</v>
      </c>
    </row>
    <row r="1559" spans="2:5">
      <c r="B1559" s="215" t="s">
        <v>2933</v>
      </c>
      <c r="C1559" s="200">
        <v>20271026</v>
      </c>
      <c r="D1559" s="200">
        <v>13095511</v>
      </c>
      <c r="E1559" s="200">
        <v>13095509.050000001</v>
      </c>
    </row>
    <row r="1560" spans="2:5">
      <c r="B1560" s="214" t="s">
        <v>2934</v>
      </c>
      <c r="C1560" s="200">
        <v>20271026</v>
      </c>
      <c r="D1560" s="200">
        <v>13095511</v>
      </c>
      <c r="E1560" s="200">
        <v>13095509.050000001</v>
      </c>
    </row>
    <row r="1561" spans="2:5">
      <c r="B1561" s="215" t="s">
        <v>408</v>
      </c>
      <c r="C1561" s="200">
        <v>12921512</v>
      </c>
      <c r="D1561" s="200">
        <v>1719426</v>
      </c>
      <c r="E1561" s="200">
        <v>0</v>
      </c>
    </row>
    <row r="1562" spans="2:5">
      <c r="B1562" s="214" t="s">
        <v>744</v>
      </c>
      <c r="C1562" s="200">
        <v>12921512</v>
      </c>
      <c r="D1562" s="200">
        <v>1719426</v>
      </c>
      <c r="E1562" s="200">
        <v>0</v>
      </c>
    </row>
    <row r="1563" spans="2:5">
      <c r="B1563" s="215" t="s">
        <v>3111</v>
      </c>
      <c r="C1563" s="200">
        <v>0</v>
      </c>
      <c r="D1563" s="200">
        <v>62951108.869999997</v>
      </c>
      <c r="E1563" s="200">
        <v>62951107.869999997</v>
      </c>
    </row>
    <row r="1564" spans="2:5">
      <c r="B1564" s="214" t="s">
        <v>3112</v>
      </c>
      <c r="C1564" s="200">
        <v>0</v>
      </c>
      <c r="D1564" s="200">
        <v>62951108.869999997</v>
      </c>
      <c r="E1564" s="200">
        <v>62951107.869999997</v>
      </c>
    </row>
    <row r="1565" spans="2:5">
      <c r="B1565" s="215" t="s">
        <v>409</v>
      </c>
      <c r="C1565" s="200">
        <v>120530102</v>
      </c>
      <c r="D1565" s="200">
        <v>146095782.19</v>
      </c>
      <c r="E1565" s="200">
        <v>134464749.88999999</v>
      </c>
    </row>
    <row r="1566" spans="2:5">
      <c r="B1566" s="214" t="s">
        <v>745</v>
      </c>
      <c r="C1566" s="200">
        <v>120530102</v>
      </c>
      <c r="D1566" s="200">
        <v>146095782.19</v>
      </c>
      <c r="E1566" s="200">
        <v>134464749.88999999</v>
      </c>
    </row>
    <row r="1567" spans="2:5">
      <c r="B1567" s="215" t="s">
        <v>3113</v>
      </c>
      <c r="C1567" s="200">
        <v>0</v>
      </c>
      <c r="D1567" s="200">
        <v>45224203</v>
      </c>
      <c r="E1567" s="200">
        <v>45000000</v>
      </c>
    </row>
    <row r="1568" spans="2:5">
      <c r="B1568" s="214" t="s">
        <v>3114</v>
      </c>
      <c r="C1568" s="200">
        <v>0</v>
      </c>
      <c r="D1568" s="200">
        <v>45224203</v>
      </c>
      <c r="E1568" s="200">
        <v>45000000</v>
      </c>
    </row>
    <row r="1569" spans="2:5">
      <c r="B1569" s="215" t="s">
        <v>1076</v>
      </c>
      <c r="C1569" s="200">
        <v>70732021</v>
      </c>
      <c r="D1569" s="200">
        <v>187325166.78000003</v>
      </c>
      <c r="E1569" s="200">
        <v>61085801.219999999</v>
      </c>
    </row>
    <row r="1570" spans="2:5">
      <c r="B1570" s="214" t="s">
        <v>1077</v>
      </c>
      <c r="C1570" s="200">
        <v>70732021</v>
      </c>
      <c r="D1570" s="200">
        <v>187325166.78000003</v>
      </c>
      <c r="E1570" s="200">
        <v>61085801.219999999</v>
      </c>
    </row>
    <row r="1571" spans="2:5">
      <c r="B1571" s="215" t="s">
        <v>3159</v>
      </c>
      <c r="C1571" s="200">
        <v>0</v>
      </c>
      <c r="D1571" s="200">
        <v>3453032.64</v>
      </c>
      <c r="E1571" s="200">
        <v>0</v>
      </c>
    </row>
    <row r="1572" spans="2:5">
      <c r="B1572" s="214" t="s">
        <v>3160</v>
      </c>
      <c r="C1572" s="200">
        <v>0</v>
      </c>
      <c r="D1572" s="200">
        <v>3453032.64</v>
      </c>
      <c r="E1572" s="200">
        <v>0</v>
      </c>
    </row>
    <row r="1573" spans="2:5">
      <c r="B1573" s="219" t="s">
        <v>283</v>
      </c>
      <c r="C1573" s="218">
        <v>311462403</v>
      </c>
      <c r="D1573" s="218">
        <v>271462403</v>
      </c>
      <c r="E1573" s="218">
        <v>107561339.53</v>
      </c>
    </row>
    <row r="1574" spans="2:5">
      <c r="B1574" s="215" t="s">
        <v>4044</v>
      </c>
      <c r="C1574" s="200">
        <v>311462403</v>
      </c>
      <c r="D1574" s="200">
        <v>271462403</v>
      </c>
      <c r="E1574" s="200">
        <v>107561339.53</v>
      </c>
    </row>
    <row r="1575" spans="2:5">
      <c r="B1575" s="214" t="s">
        <v>2619</v>
      </c>
      <c r="C1575" s="200">
        <v>311462403</v>
      </c>
      <c r="D1575" s="200">
        <v>271462403</v>
      </c>
      <c r="E1575" s="200">
        <v>107561339.53</v>
      </c>
    </row>
    <row r="1576" spans="2:5">
      <c r="B1576" s="216" t="s">
        <v>410</v>
      </c>
      <c r="C1576" s="200">
        <v>1084167292</v>
      </c>
      <c r="D1576" s="200">
        <v>2079649607.45</v>
      </c>
      <c r="E1576" s="200">
        <v>1907003492.49</v>
      </c>
    </row>
    <row r="1577" spans="2:5">
      <c r="B1577" s="219" t="s">
        <v>281</v>
      </c>
      <c r="C1577" s="218">
        <v>639694336</v>
      </c>
      <c r="D1577" s="218">
        <v>811482820.7299999</v>
      </c>
      <c r="E1577" s="218">
        <v>681967742.63000011</v>
      </c>
    </row>
    <row r="1578" spans="2:5">
      <c r="B1578" s="215" t="s">
        <v>411</v>
      </c>
      <c r="C1578" s="200">
        <v>48144998</v>
      </c>
      <c r="D1578" s="200">
        <v>0</v>
      </c>
      <c r="E1578" s="200">
        <v>0</v>
      </c>
    </row>
    <row r="1579" spans="2:5">
      <c r="B1579" s="214" t="s">
        <v>746</v>
      </c>
      <c r="C1579" s="200">
        <v>48144998</v>
      </c>
      <c r="D1579" s="200">
        <v>0</v>
      </c>
      <c r="E1579" s="200">
        <v>0</v>
      </c>
    </row>
    <row r="1580" spans="2:5">
      <c r="B1580" s="215" t="s">
        <v>412</v>
      </c>
      <c r="C1580" s="200">
        <v>53842756</v>
      </c>
      <c r="D1580" s="200">
        <v>46372985</v>
      </c>
      <c r="E1580" s="200">
        <v>31902598.710000001</v>
      </c>
    </row>
    <row r="1581" spans="2:5">
      <c r="B1581" s="214" t="s">
        <v>747</v>
      </c>
      <c r="C1581" s="200">
        <v>53842756</v>
      </c>
      <c r="D1581" s="200">
        <v>46372985</v>
      </c>
      <c r="E1581" s="200">
        <v>31902598.710000001</v>
      </c>
    </row>
    <row r="1582" spans="2:5">
      <c r="B1582" s="215" t="s">
        <v>1263</v>
      </c>
      <c r="C1582" s="200">
        <v>6606206</v>
      </c>
      <c r="D1582" s="200">
        <v>1.83</v>
      </c>
      <c r="E1582" s="200">
        <v>0</v>
      </c>
    </row>
    <row r="1583" spans="2:5">
      <c r="B1583" s="214" t="s">
        <v>1264</v>
      </c>
      <c r="C1583" s="200">
        <v>6606206</v>
      </c>
      <c r="D1583" s="200">
        <v>1.83</v>
      </c>
      <c r="E1583" s="200">
        <v>0</v>
      </c>
    </row>
    <row r="1584" spans="2:5">
      <c r="B1584" s="215" t="s">
        <v>1265</v>
      </c>
      <c r="C1584" s="200">
        <v>4628889</v>
      </c>
      <c r="D1584" s="200">
        <v>1.95</v>
      </c>
      <c r="E1584" s="200">
        <v>0</v>
      </c>
    </row>
    <row r="1585" spans="2:5">
      <c r="B1585" s="214" t="s">
        <v>1266</v>
      </c>
      <c r="C1585" s="200">
        <v>4628889</v>
      </c>
      <c r="D1585" s="200">
        <v>1.95</v>
      </c>
      <c r="E1585" s="200">
        <v>0</v>
      </c>
    </row>
    <row r="1586" spans="2:5">
      <c r="B1586" s="215" t="s">
        <v>4043</v>
      </c>
      <c r="C1586" s="200">
        <v>16215887</v>
      </c>
      <c r="D1586" s="200">
        <v>83768108.329999998</v>
      </c>
      <c r="E1586" s="200">
        <v>83751034.309999987</v>
      </c>
    </row>
    <row r="1587" spans="2:5">
      <c r="B1587" s="214" t="s">
        <v>2620</v>
      </c>
      <c r="C1587" s="200">
        <v>16215887</v>
      </c>
      <c r="D1587" s="200">
        <v>83768108.329999998</v>
      </c>
      <c r="E1587" s="200">
        <v>83751034.309999987</v>
      </c>
    </row>
    <row r="1588" spans="2:5">
      <c r="B1588" s="215" t="s">
        <v>1267</v>
      </c>
      <c r="C1588" s="200">
        <v>4628889</v>
      </c>
      <c r="D1588" s="200">
        <v>1.95</v>
      </c>
      <c r="E1588" s="200">
        <v>0</v>
      </c>
    </row>
    <row r="1589" spans="2:5">
      <c r="B1589" s="214" t="s">
        <v>1268</v>
      </c>
      <c r="C1589" s="200">
        <v>4628889</v>
      </c>
      <c r="D1589" s="200">
        <v>1.95</v>
      </c>
      <c r="E1589" s="200">
        <v>0</v>
      </c>
    </row>
    <row r="1590" spans="2:5">
      <c r="B1590" s="215" t="s">
        <v>1269</v>
      </c>
      <c r="C1590" s="200">
        <v>4628889</v>
      </c>
      <c r="D1590" s="200">
        <v>2000000</v>
      </c>
      <c r="E1590" s="200">
        <v>0</v>
      </c>
    </row>
    <row r="1591" spans="2:5">
      <c r="B1591" s="214" t="s">
        <v>1270</v>
      </c>
      <c r="C1591" s="200">
        <v>4628889</v>
      </c>
      <c r="D1591" s="200">
        <v>2000000</v>
      </c>
      <c r="E1591" s="200">
        <v>0</v>
      </c>
    </row>
    <row r="1592" spans="2:5">
      <c r="B1592" s="215" t="s">
        <v>1271</v>
      </c>
      <c r="C1592" s="200">
        <v>11116179</v>
      </c>
      <c r="D1592" s="200">
        <v>1.37</v>
      </c>
      <c r="E1592" s="200">
        <v>0</v>
      </c>
    </row>
    <row r="1593" spans="2:5">
      <c r="B1593" s="214" t="s">
        <v>1272</v>
      </c>
      <c r="C1593" s="200">
        <v>11116179</v>
      </c>
      <c r="D1593" s="200">
        <v>1.37</v>
      </c>
      <c r="E1593" s="200">
        <v>0</v>
      </c>
    </row>
    <row r="1594" spans="2:5">
      <c r="B1594" s="215" t="s">
        <v>1273</v>
      </c>
      <c r="C1594" s="200">
        <v>4628889</v>
      </c>
      <c r="D1594" s="200">
        <v>1.95</v>
      </c>
      <c r="E1594" s="200">
        <v>0</v>
      </c>
    </row>
    <row r="1595" spans="2:5">
      <c r="B1595" s="214" t="s">
        <v>1274</v>
      </c>
      <c r="C1595" s="200">
        <v>4628889</v>
      </c>
      <c r="D1595" s="200">
        <v>1.95</v>
      </c>
      <c r="E1595" s="200">
        <v>0</v>
      </c>
    </row>
    <row r="1596" spans="2:5">
      <c r="B1596" s="215" t="s">
        <v>4042</v>
      </c>
      <c r="C1596" s="200">
        <v>6606206</v>
      </c>
      <c r="D1596" s="200">
        <v>1.83</v>
      </c>
      <c r="E1596" s="200">
        <v>0</v>
      </c>
    </row>
    <row r="1597" spans="2:5">
      <c r="B1597" s="214" t="s">
        <v>1275</v>
      </c>
      <c r="C1597" s="200">
        <v>6606206</v>
      </c>
      <c r="D1597" s="200">
        <v>1.83</v>
      </c>
      <c r="E1597" s="200">
        <v>0</v>
      </c>
    </row>
    <row r="1598" spans="2:5">
      <c r="B1598" s="215" t="s">
        <v>2703</v>
      </c>
      <c r="C1598" s="200">
        <v>15283509</v>
      </c>
      <c r="D1598" s="200">
        <v>66401437</v>
      </c>
      <c r="E1598" s="200">
        <v>39184123.109999999</v>
      </c>
    </row>
    <row r="1599" spans="2:5">
      <c r="B1599" s="214" t="s">
        <v>749</v>
      </c>
      <c r="C1599" s="200">
        <v>15283509</v>
      </c>
      <c r="D1599" s="200">
        <v>66401437</v>
      </c>
      <c r="E1599" s="200">
        <v>39184123.109999999</v>
      </c>
    </row>
    <row r="1600" spans="2:5">
      <c r="B1600" s="215" t="s">
        <v>1276</v>
      </c>
      <c r="C1600" s="200">
        <v>4628889</v>
      </c>
      <c r="D1600" s="200">
        <v>1.95</v>
      </c>
      <c r="E1600" s="200">
        <v>0</v>
      </c>
    </row>
    <row r="1601" spans="2:5">
      <c r="B1601" s="214" t="s">
        <v>1277</v>
      </c>
      <c r="C1601" s="200">
        <v>4628889</v>
      </c>
      <c r="D1601" s="200">
        <v>1.95</v>
      </c>
      <c r="E1601" s="200">
        <v>0</v>
      </c>
    </row>
    <row r="1602" spans="2:5">
      <c r="B1602" s="215" t="s">
        <v>3692</v>
      </c>
      <c r="C1602" s="200">
        <v>0</v>
      </c>
      <c r="D1602" s="200">
        <v>59213587.549999997</v>
      </c>
      <c r="E1602" s="200">
        <v>59213587.549999997</v>
      </c>
    </row>
    <row r="1603" spans="2:5">
      <c r="B1603" s="214" t="s">
        <v>3691</v>
      </c>
      <c r="C1603" s="200">
        <v>0</v>
      </c>
      <c r="D1603" s="200">
        <v>59213587.549999997</v>
      </c>
      <c r="E1603" s="200">
        <v>59213587.549999997</v>
      </c>
    </row>
    <row r="1604" spans="2:5">
      <c r="B1604" s="215" t="s">
        <v>414</v>
      </c>
      <c r="C1604" s="200">
        <v>2462758</v>
      </c>
      <c r="D1604" s="200">
        <v>16674946.49</v>
      </c>
      <c r="E1604" s="200">
        <v>14623978.300000001</v>
      </c>
    </row>
    <row r="1605" spans="2:5">
      <c r="B1605" s="214" t="s">
        <v>750</v>
      </c>
      <c r="C1605" s="200">
        <v>2462758</v>
      </c>
      <c r="D1605" s="200">
        <v>16674946.49</v>
      </c>
      <c r="E1605" s="200">
        <v>14623978.300000001</v>
      </c>
    </row>
    <row r="1606" spans="2:5">
      <c r="B1606" s="215" t="s">
        <v>1010</v>
      </c>
      <c r="C1606" s="200">
        <v>22919703</v>
      </c>
      <c r="D1606" s="200">
        <v>138919703</v>
      </c>
      <c r="E1606" s="200">
        <v>138919703</v>
      </c>
    </row>
    <row r="1607" spans="2:5">
      <c r="B1607" s="214" t="s">
        <v>1011</v>
      </c>
      <c r="C1607" s="200">
        <v>22919703</v>
      </c>
      <c r="D1607" s="200">
        <v>138919703</v>
      </c>
      <c r="E1607" s="200">
        <v>138919703</v>
      </c>
    </row>
    <row r="1608" spans="2:5">
      <c r="B1608" s="215" t="s">
        <v>1012</v>
      </c>
      <c r="C1608" s="200">
        <v>40346822</v>
      </c>
      <c r="D1608" s="200">
        <v>42811486</v>
      </c>
      <c r="E1608" s="200">
        <v>42811486</v>
      </c>
    </row>
    <row r="1609" spans="2:5">
      <c r="B1609" s="214" t="s">
        <v>1013</v>
      </c>
      <c r="C1609" s="200">
        <v>40346822</v>
      </c>
      <c r="D1609" s="200">
        <v>42811486</v>
      </c>
      <c r="E1609" s="200">
        <v>42811486</v>
      </c>
    </row>
    <row r="1610" spans="2:5">
      <c r="B1610" s="215" t="s">
        <v>1014</v>
      </c>
      <c r="C1610" s="200">
        <v>17015757</v>
      </c>
      <c r="D1610" s="200">
        <v>20932802</v>
      </c>
      <c r="E1610" s="200">
        <v>20932802</v>
      </c>
    </row>
    <row r="1611" spans="2:5">
      <c r="B1611" s="214" t="s">
        <v>1015</v>
      </c>
      <c r="C1611" s="200">
        <v>17015757</v>
      </c>
      <c r="D1611" s="200">
        <v>20932802</v>
      </c>
      <c r="E1611" s="200">
        <v>20932802</v>
      </c>
    </row>
    <row r="1612" spans="2:5">
      <c r="B1612" s="215" t="s">
        <v>415</v>
      </c>
      <c r="C1612" s="200">
        <v>3944668</v>
      </c>
      <c r="D1612" s="200">
        <v>9174076.1500000004</v>
      </c>
      <c r="E1612" s="200">
        <v>0</v>
      </c>
    </row>
    <row r="1613" spans="2:5">
      <c r="B1613" s="214" t="s">
        <v>751</v>
      </c>
      <c r="C1613" s="200">
        <v>3944668</v>
      </c>
      <c r="D1613" s="200">
        <v>9174076.1500000004</v>
      </c>
      <c r="E1613" s="200">
        <v>0</v>
      </c>
    </row>
    <row r="1614" spans="2:5">
      <c r="B1614" s="215" t="s">
        <v>4035</v>
      </c>
      <c r="C1614" s="200">
        <v>12356357</v>
      </c>
      <c r="D1614" s="200">
        <v>5830571</v>
      </c>
      <c r="E1614" s="200">
        <v>5830571</v>
      </c>
    </row>
    <row r="1615" spans="2:5">
      <c r="B1615" s="214" t="s">
        <v>1016</v>
      </c>
      <c r="C1615" s="200">
        <v>12356357</v>
      </c>
      <c r="D1615" s="200">
        <v>5830571</v>
      </c>
      <c r="E1615" s="200">
        <v>5830571</v>
      </c>
    </row>
    <row r="1616" spans="2:5">
      <c r="B1616" s="215" t="s">
        <v>1017</v>
      </c>
      <c r="C1616" s="200">
        <v>610441</v>
      </c>
      <c r="D1616" s="200">
        <v>610441</v>
      </c>
      <c r="E1616" s="200">
        <v>0</v>
      </c>
    </row>
    <row r="1617" spans="2:5">
      <c r="B1617" s="214" t="s">
        <v>1018</v>
      </c>
      <c r="C1617" s="200">
        <v>610441</v>
      </c>
      <c r="D1617" s="200">
        <v>610441</v>
      </c>
      <c r="E1617" s="200">
        <v>0</v>
      </c>
    </row>
    <row r="1618" spans="2:5">
      <c r="B1618" s="215" t="s">
        <v>4041</v>
      </c>
      <c r="C1618" s="200">
        <v>0</v>
      </c>
      <c r="D1618" s="200">
        <v>9996385.5500000007</v>
      </c>
      <c r="E1618" s="200">
        <v>8334827.7999999998</v>
      </c>
    </row>
    <row r="1619" spans="2:5">
      <c r="B1619" s="214" t="s">
        <v>3752</v>
      </c>
      <c r="C1619" s="200">
        <v>0</v>
      </c>
      <c r="D1619" s="200">
        <v>1688596.83</v>
      </c>
      <c r="E1619" s="200">
        <v>1688596.83</v>
      </c>
    </row>
    <row r="1620" spans="2:5">
      <c r="B1620" s="214" t="s">
        <v>3690</v>
      </c>
      <c r="C1620" s="200">
        <v>0</v>
      </c>
      <c r="D1620" s="200">
        <v>8307788.7199999997</v>
      </c>
      <c r="E1620" s="200">
        <v>6646230.9699999997</v>
      </c>
    </row>
    <row r="1621" spans="2:5">
      <c r="B1621" s="215" t="s">
        <v>2704</v>
      </c>
      <c r="C1621" s="200">
        <v>2285637</v>
      </c>
      <c r="D1621" s="200">
        <v>23494070.940000001</v>
      </c>
      <c r="E1621" s="200">
        <v>20945871.670000002</v>
      </c>
    </row>
    <row r="1622" spans="2:5">
      <c r="B1622" s="214" t="s">
        <v>1404</v>
      </c>
      <c r="C1622" s="200">
        <v>2285637</v>
      </c>
      <c r="D1622" s="200">
        <v>23494070.940000001</v>
      </c>
      <c r="E1622" s="200">
        <v>20945871.670000002</v>
      </c>
    </row>
    <row r="1623" spans="2:5">
      <c r="B1623" s="215" t="s">
        <v>4040</v>
      </c>
      <c r="C1623" s="200">
        <v>5397370</v>
      </c>
      <c r="D1623" s="200">
        <v>0</v>
      </c>
      <c r="E1623" s="200">
        <v>0</v>
      </c>
    </row>
    <row r="1624" spans="2:5">
      <c r="B1624" s="214" t="s">
        <v>2935</v>
      </c>
      <c r="C1624" s="200">
        <v>5397370</v>
      </c>
      <c r="D1624" s="200">
        <v>0</v>
      </c>
      <c r="E1624" s="200">
        <v>0</v>
      </c>
    </row>
    <row r="1625" spans="2:5">
      <c r="B1625" s="215" t="s">
        <v>1019</v>
      </c>
      <c r="C1625" s="200">
        <v>9338239</v>
      </c>
      <c r="D1625" s="200">
        <v>12412572</v>
      </c>
      <c r="E1625" s="200">
        <v>12412572</v>
      </c>
    </row>
    <row r="1626" spans="2:5">
      <c r="B1626" s="214" t="s">
        <v>1020</v>
      </c>
      <c r="C1626" s="200">
        <v>9338239</v>
      </c>
      <c r="D1626" s="200">
        <v>12412572</v>
      </c>
      <c r="E1626" s="200">
        <v>12412572</v>
      </c>
    </row>
    <row r="1627" spans="2:5">
      <c r="B1627" s="215" t="s">
        <v>2936</v>
      </c>
      <c r="C1627" s="200">
        <v>45672959</v>
      </c>
      <c r="D1627" s="200">
        <v>20000001</v>
      </c>
      <c r="E1627" s="200">
        <v>0</v>
      </c>
    </row>
    <row r="1628" spans="2:5">
      <c r="B1628" s="214" t="s">
        <v>2937</v>
      </c>
      <c r="C1628" s="200">
        <v>45672959</v>
      </c>
      <c r="D1628" s="200">
        <v>20000001</v>
      </c>
      <c r="E1628" s="200">
        <v>0</v>
      </c>
    </row>
    <row r="1629" spans="2:5">
      <c r="B1629" s="215" t="s">
        <v>2938</v>
      </c>
      <c r="C1629" s="200">
        <v>35611396</v>
      </c>
      <c r="D1629" s="200">
        <v>60000001</v>
      </c>
      <c r="E1629" s="200">
        <v>25450521.329999998</v>
      </c>
    </row>
    <row r="1630" spans="2:5">
      <c r="B1630" s="214" t="s">
        <v>4214</v>
      </c>
      <c r="C1630" s="200">
        <v>35611396</v>
      </c>
      <c r="D1630" s="200">
        <v>60000001</v>
      </c>
      <c r="E1630" s="200">
        <v>25450521.329999998</v>
      </c>
    </row>
    <row r="1631" spans="2:5">
      <c r="B1631" s="215" t="s">
        <v>416</v>
      </c>
      <c r="C1631" s="200">
        <v>5157222</v>
      </c>
      <c r="D1631" s="200">
        <v>2790706</v>
      </c>
      <c r="E1631" s="200">
        <v>0</v>
      </c>
    </row>
    <row r="1632" spans="2:5">
      <c r="B1632" s="214" t="s">
        <v>752</v>
      </c>
      <c r="C1632" s="200">
        <v>5157222</v>
      </c>
      <c r="D1632" s="200">
        <v>2790706</v>
      </c>
      <c r="E1632" s="200">
        <v>0</v>
      </c>
    </row>
    <row r="1633" spans="2:5">
      <c r="B1633" s="215" t="s">
        <v>4034</v>
      </c>
      <c r="C1633" s="200">
        <v>34220179</v>
      </c>
      <c r="D1633" s="200">
        <v>34220179</v>
      </c>
      <c r="E1633" s="200">
        <v>34220179</v>
      </c>
    </row>
    <row r="1634" spans="2:5">
      <c r="B1634" s="214" t="s">
        <v>1021</v>
      </c>
      <c r="C1634" s="200">
        <v>34220179</v>
      </c>
      <c r="D1634" s="200">
        <v>34220179</v>
      </c>
      <c r="E1634" s="200">
        <v>34220179</v>
      </c>
    </row>
    <row r="1635" spans="2:5">
      <c r="B1635" s="215" t="s">
        <v>2939</v>
      </c>
      <c r="C1635" s="200">
        <v>3809298</v>
      </c>
      <c r="D1635" s="200">
        <v>129134.8</v>
      </c>
      <c r="E1635" s="200">
        <v>0</v>
      </c>
    </row>
    <row r="1636" spans="2:5">
      <c r="B1636" s="214" t="s">
        <v>2940</v>
      </c>
      <c r="C1636" s="200">
        <v>3809298</v>
      </c>
      <c r="D1636" s="200">
        <v>129134.8</v>
      </c>
      <c r="E1636" s="200">
        <v>0</v>
      </c>
    </row>
    <row r="1637" spans="2:5">
      <c r="B1637" s="215" t="s">
        <v>2181</v>
      </c>
      <c r="C1637" s="200">
        <v>4802120</v>
      </c>
      <c r="D1637" s="200">
        <v>0</v>
      </c>
      <c r="E1637" s="200">
        <v>0</v>
      </c>
    </row>
    <row r="1638" spans="2:5">
      <c r="B1638" s="214" t="s">
        <v>2182</v>
      </c>
      <c r="C1638" s="200">
        <v>4802120</v>
      </c>
      <c r="D1638" s="200">
        <v>0</v>
      </c>
      <c r="E1638" s="200">
        <v>0</v>
      </c>
    </row>
    <row r="1639" spans="2:5">
      <c r="B1639" s="215" t="s">
        <v>4039</v>
      </c>
      <c r="C1639" s="200">
        <v>3809297</v>
      </c>
      <c r="D1639" s="200">
        <v>129133.74</v>
      </c>
      <c r="E1639" s="200">
        <v>0</v>
      </c>
    </row>
    <row r="1640" spans="2:5">
      <c r="B1640" s="214" t="s">
        <v>2941</v>
      </c>
      <c r="C1640" s="200">
        <v>3809297</v>
      </c>
      <c r="D1640" s="200">
        <v>129133.74</v>
      </c>
      <c r="E1640" s="200">
        <v>0</v>
      </c>
    </row>
    <row r="1641" spans="2:5">
      <c r="B1641" s="215" t="s">
        <v>2183</v>
      </c>
      <c r="C1641" s="200">
        <v>6779437</v>
      </c>
      <c r="D1641" s="200">
        <v>2</v>
      </c>
      <c r="E1641" s="200">
        <v>0</v>
      </c>
    </row>
    <row r="1642" spans="2:5">
      <c r="B1642" s="214" t="s">
        <v>2184</v>
      </c>
      <c r="C1642" s="200">
        <v>6779437</v>
      </c>
      <c r="D1642" s="200">
        <v>2</v>
      </c>
      <c r="E1642" s="200">
        <v>0</v>
      </c>
    </row>
    <row r="1643" spans="2:5">
      <c r="B1643" s="215" t="s">
        <v>2185</v>
      </c>
      <c r="C1643" s="200">
        <v>11289410</v>
      </c>
      <c r="D1643" s="200">
        <v>1</v>
      </c>
      <c r="E1643" s="200">
        <v>0</v>
      </c>
    </row>
    <row r="1644" spans="2:5">
      <c r="B1644" s="214" t="s">
        <v>2186</v>
      </c>
      <c r="C1644" s="200">
        <v>11289410</v>
      </c>
      <c r="D1644" s="200">
        <v>1</v>
      </c>
      <c r="E1644" s="200">
        <v>0</v>
      </c>
    </row>
    <row r="1645" spans="2:5">
      <c r="B1645" s="215" t="s">
        <v>2187</v>
      </c>
      <c r="C1645" s="200">
        <v>4802120</v>
      </c>
      <c r="D1645" s="200">
        <v>1</v>
      </c>
      <c r="E1645" s="200">
        <v>0</v>
      </c>
    </row>
    <row r="1646" spans="2:5">
      <c r="B1646" s="214" t="s">
        <v>2188</v>
      </c>
      <c r="C1646" s="200">
        <v>4802120</v>
      </c>
      <c r="D1646" s="200">
        <v>1</v>
      </c>
      <c r="E1646" s="200">
        <v>0</v>
      </c>
    </row>
    <row r="1647" spans="2:5">
      <c r="B1647" s="215" t="s">
        <v>2621</v>
      </c>
      <c r="C1647" s="200">
        <v>35629602</v>
      </c>
      <c r="D1647" s="200">
        <v>29662190</v>
      </c>
      <c r="E1647" s="200">
        <v>21098065.960000001</v>
      </c>
    </row>
    <row r="1648" spans="2:5">
      <c r="B1648" s="214" t="s">
        <v>2622</v>
      </c>
      <c r="C1648" s="200">
        <v>35629602</v>
      </c>
      <c r="D1648" s="200">
        <v>29662190</v>
      </c>
      <c r="E1648" s="200">
        <v>21098065.960000001</v>
      </c>
    </row>
    <row r="1649" spans="2:5">
      <c r="B1649" s="215" t="s">
        <v>2189</v>
      </c>
      <c r="C1649" s="200">
        <v>6779437</v>
      </c>
      <c r="D1649" s="200">
        <v>1</v>
      </c>
      <c r="E1649" s="200">
        <v>0</v>
      </c>
    </row>
    <row r="1650" spans="2:5">
      <c r="B1650" s="214" t="s">
        <v>2190</v>
      </c>
      <c r="C1650" s="200">
        <v>6779437</v>
      </c>
      <c r="D1650" s="200">
        <v>1</v>
      </c>
      <c r="E1650" s="200">
        <v>0</v>
      </c>
    </row>
    <row r="1651" spans="2:5">
      <c r="B1651" s="215" t="s">
        <v>2191</v>
      </c>
      <c r="C1651" s="200">
        <v>6779437</v>
      </c>
      <c r="D1651" s="200">
        <v>1</v>
      </c>
      <c r="E1651" s="200">
        <v>0</v>
      </c>
    </row>
    <row r="1652" spans="2:5">
      <c r="B1652" s="214" t="s">
        <v>2192</v>
      </c>
      <c r="C1652" s="200">
        <v>6779437</v>
      </c>
      <c r="D1652" s="200">
        <v>1</v>
      </c>
      <c r="E1652" s="200">
        <v>0</v>
      </c>
    </row>
    <row r="1653" spans="2:5">
      <c r="B1653" s="215" t="s">
        <v>2942</v>
      </c>
      <c r="C1653" s="200">
        <v>2216381</v>
      </c>
      <c r="D1653" s="200">
        <v>2216381</v>
      </c>
      <c r="E1653" s="200">
        <v>0</v>
      </c>
    </row>
    <row r="1654" spans="2:5">
      <c r="B1654" s="214" t="s">
        <v>2943</v>
      </c>
      <c r="C1654" s="200">
        <v>2216381</v>
      </c>
      <c r="D1654" s="200">
        <v>2216381</v>
      </c>
      <c r="E1654" s="200">
        <v>0</v>
      </c>
    </row>
    <row r="1655" spans="2:5">
      <c r="B1655" s="215" t="s">
        <v>2944</v>
      </c>
      <c r="C1655" s="200">
        <v>2068370</v>
      </c>
      <c r="D1655" s="200">
        <v>83400</v>
      </c>
      <c r="E1655" s="200">
        <v>0</v>
      </c>
    </row>
    <row r="1656" spans="2:5">
      <c r="B1656" s="214" t="s">
        <v>2945</v>
      </c>
      <c r="C1656" s="200">
        <v>2068370</v>
      </c>
      <c r="D1656" s="200">
        <v>83400</v>
      </c>
      <c r="E1656" s="200">
        <v>0</v>
      </c>
    </row>
    <row r="1657" spans="2:5">
      <c r="B1657" s="215" t="s">
        <v>2946</v>
      </c>
      <c r="C1657" s="200">
        <v>4366049</v>
      </c>
      <c r="D1657" s="200">
        <v>0</v>
      </c>
      <c r="E1657" s="200">
        <v>0</v>
      </c>
    </row>
    <row r="1658" spans="2:5">
      <c r="B1658" s="214" t="s">
        <v>2947</v>
      </c>
      <c r="C1658" s="200">
        <v>4366049</v>
      </c>
      <c r="D1658" s="200">
        <v>0</v>
      </c>
      <c r="E1658" s="200">
        <v>0</v>
      </c>
    </row>
    <row r="1659" spans="2:5">
      <c r="B1659" s="215" t="s">
        <v>1078</v>
      </c>
      <c r="C1659" s="200">
        <v>84991579</v>
      </c>
      <c r="D1659" s="200">
        <v>84991579.349999994</v>
      </c>
      <c r="E1659" s="200">
        <v>84991407.430000007</v>
      </c>
    </row>
    <row r="1660" spans="2:5">
      <c r="B1660" s="214" t="s">
        <v>1079</v>
      </c>
      <c r="C1660" s="200">
        <v>84991579</v>
      </c>
      <c r="D1660" s="200">
        <v>84991579.349999994</v>
      </c>
      <c r="E1660" s="200">
        <v>84991407.430000007</v>
      </c>
    </row>
    <row r="1661" spans="2:5">
      <c r="B1661" s="215" t="s">
        <v>2623</v>
      </c>
      <c r="C1661" s="200">
        <v>43272105</v>
      </c>
      <c r="D1661" s="200">
        <v>38646924</v>
      </c>
      <c r="E1661" s="200">
        <v>37344413.460000001</v>
      </c>
    </row>
    <row r="1662" spans="2:5">
      <c r="B1662" s="214" t="s">
        <v>2624</v>
      </c>
      <c r="C1662" s="200">
        <v>43272105</v>
      </c>
      <c r="D1662" s="200">
        <v>38646924</v>
      </c>
      <c r="E1662" s="200">
        <v>37344413.460000001</v>
      </c>
    </row>
    <row r="1663" spans="2:5">
      <c r="B1663" s="219" t="s">
        <v>283</v>
      </c>
      <c r="C1663" s="218">
        <v>20543149</v>
      </c>
      <c r="D1663" s="218">
        <v>159882150.39999998</v>
      </c>
      <c r="E1663" s="218">
        <v>116751114.86000001</v>
      </c>
    </row>
    <row r="1664" spans="2:5">
      <c r="B1664" s="215" t="s">
        <v>413</v>
      </c>
      <c r="C1664" s="200">
        <v>0</v>
      </c>
      <c r="D1664" s="200">
        <v>115000000</v>
      </c>
      <c r="E1664" s="200">
        <v>92529191</v>
      </c>
    </row>
    <row r="1665" spans="2:5">
      <c r="B1665" s="214" t="s">
        <v>748</v>
      </c>
      <c r="C1665" s="200">
        <v>0</v>
      </c>
      <c r="D1665" s="200">
        <v>115000000</v>
      </c>
      <c r="E1665" s="200">
        <v>92529191</v>
      </c>
    </row>
    <row r="1666" spans="2:5">
      <c r="B1666" s="215" t="s">
        <v>4038</v>
      </c>
      <c r="C1666" s="200">
        <v>0</v>
      </c>
      <c r="D1666" s="200">
        <v>5618412.3300000001</v>
      </c>
      <c r="E1666" s="200">
        <v>2545815.7599999998</v>
      </c>
    </row>
    <row r="1667" spans="2:5">
      <c r="B1667" s="214" t="s">
        <v>3161</v>
      </c>
      <c r="C1667" s="200">
        <v>0</v>
      </c>
      <c r="D1667" s="200">
        <v>5618412.3300000001</v>
      </c>
      <c r="E1667" s="200">
        <v>2545815.7599999998</v>
      </c>
    </row>
    <row r="1668" spans="2:5">
      <c r="B1668" s="215" t="s">
        <v>4037</v>
      </c>
      <c r="C1668" s="200">
        <v>225317</v>
      </c>
      <c r="D1668" s="200">
        <v>0</v>
      </c>
      <c r="E1668" s="200">
        <v>0</v>
      </c>
    </row>
    <row r="1669" spans="2:5">
      <c r="B1669" s="214" t="s">
        <v>2523</v>
      </c>
      <c r="C1669" s="200">
        <v>225317</v>
      </c>
      <c r="D1669" s="200">
        <v>0</v>
      </c>
      <c r="E1669" s="200">
        <v>0</v>
      </c>
    </row>
    <row r="1670" spans="2:5">
      <c r="B1670" s="215" t="s">
        <v>4036</v>
      </c>
      <c r="C1670" s="200">
        <v>20317832</v>
      </c>
      <c r="D1670" s="200">
        <v>33103562.870000001</v>
      </c>
      <c r="E1670" s="200">
        <v>21676108.100000001</v>
      </c>
    </row>
    <row r="1671" spans="2:5">
      <c r="B1671" s="214" t="s">
        <v>2524</v>
      </c>
      <c r="C1671" s="200">
        <v>20317832</v>
      </c>
      <c r="D1671" s="200">
        <v>33103562.870000001</v>
      </c>
      <c r="E1671" s="200">
        <v>21676108.100000001</v>
      </c>
    </row>
    <row r="1672" spans="2:5">
      <c r="B1672" s="215" t="s">
        <v>4311</v>
      </c>
      <c r="C1672" s="200">
        <v>0</v>
      </c>
      <c r="D1672" s="200">
        <v>6160175.2000000011</v>
      </c>
      <c r="E1672" s="200">
        <v>0</v>
      </c>
    </row>
    <row r="1673" spans="2:5">
      <c r="B1673" s="214" t="s">
        <v>4310</v>
      </c>
      <c r="C1673" s="200">
        <v>0</v>
      </c>
      <c r="D1673" s="200">
        <v>6160175.2000000011</v>
      </c>
      <c r="E1673" s="200">
        <v>0</v>
      </c>
    </row>
    <row r="1674" spans="2:5">
      <c r="B1674" s="215" t="s">
        <v>3217</v>
      </c>
      <c r="C1674" s="200">
        <v>0</v>
      </c>
      <c r="D1674" s="200">
        <v>0</v>
      </c>
      <c r="E1674" s="200">
        <v>0</v>
      </c>
    </row>
    <row r="1675" spans="2:5">
      <c r="B1675" s="214" t="s">
        <v>3216</v>
      </c>
      <c r="C1675" s="200">
        <v>0</v>
      </c>
      <c r="D1675" s="200">
        <v>0</v>
      </c>
      <c r="E1675" s="200">
        <v>0</v>
      </c>
    </row>
    <row r="1676" spans="2:5">
      <c r="B1676" s="219" t="s">
        <v>298</v>
      </c>
      <c r="C1676" s="218">
        <v>423929807</v>
      </c>
      <c r="D1676" s="218">
        <v>1108284636.3199999</v>
      </c>
      <c r="E1676" s="218">
        <v>1108284635</v>
      </c>
    </row>
    <row r="1677" spans="2:5">
      <c r="B1677" s="215" t="s">
        <v>413</v>
      </c>
      <c r="C1677" s="200">
        <v>423929807</v>
      </c>
      <c r="D1677" s="200">
        <v>426733547.31999999</v>
      </c>
      <c r="E1677" s="200">
        <v>426733546.47000003</v>
      </c>
    </row>
    <row r="1678" spans="2:5">
      <c r="B1678" s="214" t="s">
        <v>748</v>
      </c>
      <c r="C1678" s="200">
        <v>423929807</v>
      </c>
      <c r="D1678" s="200">
        <v>426733547.31999999</v>
      </c>
      <c r="E1678" s="200">
        <v>426733546.47000003</v>
      </c>
    </row>
    <row r="1679" spans="2:5">
      <c r="B1679" s="215" t="s">
        <v>1012</v>
      </c>
      <c r="C1679" s="200">
        <v>0</v>
      </c>
      <c r="D1679" s="200">
        <v>90000000</v>
      </c>
      <c r="E1679" s="200">
        <v>90000000</v>
      </c>
    </row>
    <row r="1680" spans="2:5">
      <c r="B1680" s="214" t="s">
        <v>1013</v>
      </c>
      <c r="C1680" s="200">
        <v>0</v>
      </c>
      <c r="D1680" s="200">
        <v>90000000</v>
      </c>
      <c r="E1680" s="200">
        <v>90000000</v>
      </c>
    </row>
    <row r="1681" spans="2:5">
      <c r="B1681" s="215" t="s">
        <v>1014</v>
      </c>
      <c r="C1681" s="200">
        <v>0</v>
      </c>
      <c r="D1681" s="200">
        <v>16551089</v>
      </c>
      <c r="E1681" s="200">
        <v>16551089</v>
      </c>
    </row>
    <row r="1682" spans="2:5">
      <c r="B1682" s="214" t="s">
        <v>1015</v>
      </c>
      <c r="C1682" s="200">
        <v>0</v>
      </c>
      <c r="D1682" s="200">
        <v>16551089</v>
      </c>
      <c r="E1682" s="200">
        <v>16551089</v>
      </c>
    </row>
    <row r="1683" spans="2:5">
      <c r="B1683" s="215" t="s">
        <v>4035</v>
      </c>
      <c r="C1683" s="200">
        <v>0</v>
      </c>
      <c r="D1683" s="200">
        <v>50000000</v>
      </c>
      <c r="E1683" s="200">
        <v>49999999.530000001</v>
      </c>
    </row>
    <row r="1684" spans="2:5">
      <c r="B1684" s="214" t="s">
        <v>1016</v>
      </c>
      <c r="C1684" s="200">
        <v>0</v>
      </c>
      <c r="D1684" s="200">
        <v>50000000</v>
      </c>
      <c r="E1684" s="200">
        <v>49999999.530000001</v>
      </c>
    </row>
    <row r="1685" spans="2:5">
      <c r="B1685" s="215" t="s">
        <v>4034</v>
      </c>
      <c r="C1685" s="200">
        <v>0</v>
      </c>
      <c r="D1685" s="200">
        <v>525000000</v>
      </c>
      <c r="E1685" s="200">
        <v>525000000</v>
      </c>
    </row>
    <row r="1686" spans="2:5">
      <c r="B1686" s="214" t="s">
        <v>1021</v>
      </c>
      <c r="C1686" s="200">
        <v>0</v>
      </c>
      <c r="D1686" s="200">
        <v>525000000</v>
      </c>
      <c r="E1686" s="200">
        <v>525000000</v>
      </c>
    </row>
    <row r="1687" spans="2:5">
      <c r="B1687" s="216" t="s">
        <v>417</v>
      </c>
      <c r="C1687" s="200">
        <v>3593877316</v>
      </c>
      <c r="D1687" s="200">
        <v>4671733003.5199995</v>
      </c>
      <c r="E1687" s="200">
        <v>3283457833.309999</v>
      </c>
    </row>
    <row r="1688" spans="2:5">
      <c r="B1688" s="219" t="s">
        <v>281</v>
      </c>
      <c r="C1688" s="218">
        <v>1929628337</v>
      </c>
      <c r="D1688" s="218">
        <v>2732989409.8999996</v>
      </c>
      <c r="E1688" s="218">
        <v>2151283044.7199988</v>
      </c>
    </row>
    <row r="1689" spans="2:5">
      <c r="B1689" s="215" t="s">
        <v>2705</v>
      </c>
      <c r="C1689" s="200">
        <v>4628889</v>
      </c>
      <c r="D1689" s="200">
        <v>4050277.95</v>
      </c>
      <c r="E1689" s="200">
        <v>876300.54</v>
      </c>
    </row>
    <row r="1690" spans="2:5">
      <c r="B1690" s="214" t="s">
        <v>1278</v>
      </c>
      <c r="C1690" s="200">
        <v>4628889</v>
      </c>
      <c r="D1690" s="200">
        <v>4050277.95</v>
      </c>
      <c r="E1690" s="200">
        <v>876300.54</v>
      </c>
    </row>
    <row r="1691" spans="2:5">
      <c r="B1691" s="215" t="s">
        <v>1279</v>
      </c>
      <c r="C1691" s="200">
        <v>6606206</v>
      </c>
      <c r="D1691" s="200">
        <v>5071660.33</v>
      </c>
      <c r="E1691" s="200">
        <v>1467636.88</v>
      </c>
    </row>
    <row r="1692" spans="2:5">
      <c r="B1692" s="214" t="s">
        <v>1280</v>
      </c>
      <c r="C1692" s="200">
        <v>6606206</v>
      </c>
      <c r="D1692" s="200">
        <v>5071660.33</v>
      </c>
      <c r="E1692" s="200">
        <v>1467636.88</v>
      </c>
    </row>
    <row r="1693" spans="2:5">
      <c r="B1693" s="215" t="s">
        <v>4033</v>
      </c>
      <c r="C1693" s="200">
        <v>12403731</v>
      </c>
      <c r="D1693" s="200">
        <v>4388591.71</v>
      </c>
      <c r="E1693" s="200">
        <v>4388591.5599999996</v>
      </c>
    </row>
    <row r="1694" spans="2:5">
      <c r="B1694" s="214" t="s">
        <v>1281</v>
      </c>
      <c r="C1694" s="200">
        <v>12403731</v>
      </c>
      <c r="D1694" s="200">
        <v>4388591.71</v>
      </c>
      <c r="E1694" s="200">
        <v>4388591.5599999996</v>
      </c>
    </row>
    <row r="1695" spans="2:5">
      <c r="B1695" s="215" t="s">
        <v>418</v>
      </c>
      <c r="C1695" s="200">
        <v>900000000</v>
      </c>
      <c r="D1695" s="200">
        <v>731470000</v>
      </c>
      <c r="E1695" s="200">
        <v>366782490.62</v>
      </c>
    </row>
    <row r="1696" spans="2:5">
      <c r="B1696" s="214" t="s">
        <v>754</v>
      </c>
      <c r="C1696" s="200">
        <v>900000000</v>
      </c>
      <c r="D1696" s="200">
        <v>731470000</v>
      </c>
      <c r="E1696" s="200">
        <v>366782490.62</v>
      </c>
    </row>
    <row r="1697" spans="2:5">
      <c r="B1697" s="215" t="s">
        <v>4032</v>
      </c>
      <c r="C1697" s="200">
        <v>18000000</v>
      </c>
      <c r="D1697" s="200">
        <v>75924761.719999999</v>
      </c>
      <c r="E1697" s="200">
        <v>38766572.960000001</v>
      </c>
    </row>
    <row r="1698" spans="2:5">
      <c r="B1698" s="214" t="s">
        <v>1022</v>
      </c>
      <c r="C1698" s="200">
        <v>18000000</v>
      </c>
      <c r="D1698" s="200">
        <v>75924761.719999999</v>
      </c>
      <c r="E1698" s="200">
        <v>38766572.960000001</v>
      </c>
    </row>
    <row r="1699" spans="2:5">
      <c r="B1699" s="215" t="s">
        <v>4031</v>
      </c>
      <c r="C1699" s="200">
        <v>4628889</v>
      </c>
      <c r="D1699" s="200">
        <v>1337487.95</v>
      </c>
      <c r="E1699" s="200">
        <v>1337487.46</v>
      </c>
    </row>
    <row r="1700" spans="2:5">
      <c r="B1700" s="214" t="s">
        <v>1282</v>
      </c>
      <c r="C1700" s="200">
        <v>4628889</v>
      </c>
      <c r="D1700" s="200">
        <v>1337487.95</v>
      </c>
      <c r="E1700" s="200">
        <v>1337487.46</v>
      </c>
    </row>
    <row r="1701" spans="2:5">
      <c r="B1701" s="215" t="s">
        <v>419</v>
      </c>
      <c r="C1701" s="200">
        <v>7085308</v>
      </c>
      <c r="D1701" s="200">
        <v>0</v>
      </c>
      <c r="E1701" s="200">
        <v>0</v>
      </c>
    </row>
    <row r="1702" spans="2:5">
      <c r="B1702" s="214" t="s">
        <v>755</v>
      </c>
      <c r="C1702" s="200">
        <v>7085308</v>
      </c>
      <c r="D1702" s="200">
        <v>0</v>
      </c>
      <c r="E1702" s="200">
        <v>0</v>
      </c>
    </row>
    <row r="1703" spans="2:5">
      <c r="B1703" s="215" t="s">
        <v>1283</v>
      </c>
      <c r="C1703" s="200">
        <v>6606206</v>
      </c>
      <c r="D1703" s="200">
        <v>0.83</v>
      </c>
      <c r="E1703" s="200">
        <v>0</v>
      </c>
    </row>
    <row r="1704" spans="2:5">
      <c r="B1704" s="214" t="s">
        <v>1284</v>
      </c>
      <c r="C1704" s="200">
        <v>6606206</v>
      </c>
      <c r="D1704" s="200">
        <v>0.83</v>
      </c>
      <c r="E1704" s="200">
        <v>0</v>
      </c>
    </row>
    <row r="1705" spans="2:5">
      <c r="B1705" s="215" t="s">
        <v>1285</v>
      </c>
      <c r="C1705" s="200">
        <v>4628889</v>
      </c>
      <c r="D1705" s="200">
        <v>0</v>
      </c>
      <c r="E1705" s="200">
        <v>0</v>
      </c>
    </row>
    <row r="1706" spans="2:5">
      <c r="B1706" s="214" t="s">
        <v>1286</v>
      </c>
      <c r="C1706" s="200">
        <v>4628889</v>
      </c>
      <c r="D1706" s="200">
        <v>0</v>
      </c>
      <c r="E1706" s="200">
        <v>0</v>
      </c>
    </row>
    <row r="1707" spans="2:5">
      <c r="B1707" s="215" t="s">
        <v>1287</v>
      </c>
      <c r="C1707" s="200">
        <v>4628889</v>
      </c>
      <c r="D1707" s="200">
        <v>1329847.95</v>
      </c>
      <c r="E1707" s="200">
        <v>1329841.5900000001</v>
      </c>
    </row>
    <row r="1708" spans="2:5">
      <c r="B1708" s="214" t="s">
        <v>1288</v>
      </c>
      <c r="C1708" s="200">
        <v>4628889</v>
      </c>
      <c r="D1708" s="200">
        <v>1329847.95</v>
      </c>
      <c r="E1708" s="200">
        <v>1329841.5900000001</v>
      </c>
    </row>
    <row r="1709" spans="2:5">
      <c r="B1709" s="215" t="s">
        <v>1289</v>
      </c>
      <c r="C1709" s="200">
        <v>11116179</v>
      </c>
      <c r="D1709" s="200">
        <v>4686250.5199999996</v>
      </c>
      <c r="E1709" s="200">
        <v>4686249.1500000004</v>
      </c>
    </row>
    <row r="1710" spans="2:5">
      <c r="B1710" s="214" t="s">
        <v>1290</v>
      </c>
      <c r="C1710" s="200">
        <v>11116179</v>
      </c>
      <c r="D1710" s="200">
        <v>4686250.5199999996</v>
      </c>
      <c r="E1710" s="200">
        <v>4686249.1500000004</v>
      </c>
    </row>
    <row r="1711" spans="2:5">
      <c r="B1711" s="215" t="s">
        <v>1052</v>
      </c>
      <c r="C1711" s="200">
        <v>11969498</v>
      </c>
      <c r="D1711" s="200">
        <v>3000000</v>
      </c>
      <c r="E1711" s="200">
        <v>0</v>
      </c>
    </row>
    <row r="1712" spans="2:5">
      <c r="B1712" s="214" t="s">
        <v>1053</v>
      </c>
      <c r="C1712" s="200">
        <v>11969498</v>
      </c>
      <c r="D1712" s="200">
        <v>3000000</v>
      </c>
      <c r="E1712" s="200">
        <v>0</v>
      </c>
    </row>
    <row r="1713" spans="2:5">
      <c r="B1713" s="215" t="s">
        <v>4030</v>
      </c>
      <c r="C1713" s="200">
        <v>0</v>
      </c>
      <c r="D1713" s="200">
        <v>47570829.479999997</v>
      </c>
      <c r="E1713" s="200">
        <v>18071084.129999999</v>
      </c>
    </row>
    <row r="1714" spans="2:5">
      <c r="B1714" s="214" t="s">
        <v>3689</v>
      </c>
      <c r="C1714" s="200">
        <v>0</v>
      </c>
      <c r="D1714" s="200">
        <v>47570829.479999997</v>
      </c>
      <c r="E1714" s="200">
        <v>18071084.129999999</v>
      </c>
    </row>
    <row r="1715" spans="2:5">
      <c r="B1715" s="215" t="s">
        <v>2706</v>
      </c>
      <c r="C1715" s="200">
        <v>70119667</v>
      </c>
      <c r="D1715" s="200">
        <v>70134553.620000005</v>
      </c>
      <c r="E1715" s="200">
        <v>70134553.109999999</v>
      </c>
    </row>
    <row r="1716" spans="2:5">
      <c r="B1716" s="214" t="s">
        <v>2625</v>
      </c>
      <c r="C1716" s="200">
        <v>70119667</v>
      </c>
      <c r="D1716" s="200">
        <v>70134553.620000005</v>
      </c>
      <c r="E1716" s="200">
        <v>70134553.109999999</v>
      </c>
    </row>
    <row r="1717" spans="2:5">
      <c r="B1717" s="215" t="s">
        <v>3162</v>
      </c>
      <c r="C1717" s="200">
        <v>0</v>
      </c>
      <c r="D1717" s="200">
        <v>58514244.630000003</v>
      </c>
      <c r="E1717" s="200">
        <v>54087222.609999999</v>
      </c>
    </row>
    <row r="1718" spans="2:5">
      <c r="B1718" s="214" t="s">
        <v>3163</v>
      </c>
      <c r="C1718" s="200">
        <v>0</v>
      </c>
      <c r="D1718" s="200">
        <v>58514244.630000003</v>
      </c>
      <c r="E1718" s="200">
        <v>54087222.609999999</v>
      </c>
    </row>
    <row r="1719" spans="2:5">
      <c r="B1719" s="215" t="s">
        <v>4265</v>
      </c>
      <c r="C1719" s="200">
        <v>0</v>
      </c>
      <c r="D1719" s="200">
        <v>74800000</v>
      </c>
      <c r="E1719" s="200">
        <v>53420739.240000002</v>
      </c>
    </row>
    <row r="1720" spans="2:5">
      <c r="B1720" s="214" t="s">
        <v>4264</v>
      </c>
      <c r="C1720" s="200">
        <v>0</v>
      </c>
      <c r="D1720" s="200">
        <v>74800000</v>
      </c>
      <c r="E1720" s="200">
        <v>53420739.240000002</v>
      </c>
    </row>
    <row r="1721" spans="2:5">
      <c r="B1721" s="215" t="s">
        <v>420</v>
      </c>
      <c r="C1721" s="200">
        <v>7039971</v>
      </c>
      <c r="D1721" s="200">
        <v>4386287</v>
      </c>
      <c r="E1721" s="200">
        <v>4386281.68</v>
      </c>
    </row>
    <row r="1722" spans="2:5">
      <c r="B1722" s="214" t="s">
        <v>756</v>
      </c>
      <c r="C1722" s="200">
        <v>7039971</v>
      </c>
      <c r="D1722" s="200">
        <v>4386287</v>
      </c>
      <c r="E1722" s="200">
        <v>4386281.68</v>
      </c>
    </row>
    <row r="1723" spans="2:5">
      <c r="B1723" s="215" t="s">
        <v>3274</v>
      </c>
      <c r="C1723" s="200">
        <v>0</v>
      </c>
      <c r="D1723" s="200">
        <v>8697899.1500000004</v>
      </c>
      <c r="E1723" s="200">
        <v>3040572.18</v>
      </c>
    </row>
    <row r="1724" spans="2:5">
      <c r="B1724" s="214" t="s">
        <v>3273</v>
      </c>
      <c r="C1724" s="200">
        <v>0</v>
      </c>
      <c r="D1724" s="200">
        <v>8697899.1500000004</v>
      </c>
      <c r="E1724" s="200">
        <v>3040572.18</v>
      </c>
    </row>
    <row r="1725" spans="2:5">
      <c r="B1725" s="215" t="s">
        <v>421</v>
      </c>
      <c r="C1725" s="200">
        <v>524841948</v>
      </c>
      <c r="D1725" s="200">
        <v>708539659.26999998</v>
      </c>
      <c r="E1725" s="200">
        <v>695319952.3499999</v>
      </c>
    </row>
    <row r="1726" spans="2:5">
      <c r="B1726" s="214" t="s">
        <v>757</v>
      </c>
      <c r="C1726" s="200">
        <v>524841948</v>
      </c>
      <c r="D1726" s="200">
        <v>708539659.26999998</v>
      </c>
      <c r="E1726" s="200">
        <v>695319952.3499999</v>
      </c>
    </row>
    <row r="1727" spans="2:5">
      <c r="B1727" s="215" t="s">
        <v>3688</v>
      </c>
      <c r="C1727" s="200">
        <v>0</v>
      </c>
      <c r="D1727" s="200">
        <v>178500000</v>
      </c>
      <c r="E1727" s="200">
        <v>142541216.96000001</v>
      </c>
    </row>
    <row r="1728" spans="2:5">
      <c r="B1728" s="214" t="s">
        <v>3687</v>
      </c>
      <c r="C1728" s="200">
        <v>0</v>
      </c>
      <c r="D1728" s="200">
        <v>178500000</v>
      </c>
      <c r="E1728" s="200">
        <v>142541216.96000001</v>
      </c>
    </row>
    <row r="1729" spans="2:5">
      <c r="B1729" s="215" t="s">
        <v>2193</v>
      </c>
      <c r="C1729" s="200">
        <v>4802120</v>
      </c>
      <c r="D1729" s="200">
        <v>1214550.1299999999</v>
      </c>
      <c r="E1729" s="200">
        <v>1214530.03</v>
      </c>
    </row>
    <row r="1730" spans="2:5">
      <c r="B1730" s="214" t="s">
        <v>2194</v>
      </c>
      <c r="C1730" s="200">
        <v>4802120</v>
      </c>
      <c r="D1730" s="200">
        <v>1214550.1299999999</v>
      </c>
      <c r="E1730" s="200">
        <v>1214530.03</v>
      </c>
    </row>
    <row r="1731" spans="2:5">
      <c r="B1731" s="215" t="s">
        <v>2195</v>
      </c>
      <c r="C1731" s="200">
        <v>11289410</v>
      </c>
      <c r="D1731" s="200">
        <v>2685181.61</v>
      </c>
      <c r="E1731" s="200">
        <v>2685181.52</v>
      </c>
    </row>
    <row r="1732" spans="2:5">
      <c r="B1732" s="214" t="s">
        <v>2196</v>
      </c>
      <c r="C1732" s="200">
        <v>11289410</v>
      </c>
      <c r="D1732" s="200">
        <v>2685181.61</v>
      </c>
      <c r="E1732" s="200">
        <v>2685181.52</v>
      </c>
    </row>
    <row r="1733" spans="2:5">
      <c r="B1733" s="215" t="s">
        <v>2197</v>
      </c>
      <c r="C1733" s="200">
        <v>6779437</v>
      </c>
      <c r="D1733" s="200">
        <v>1711705.85</v>
      </c>
      <c r="E1733" s="200">
        <v>1711655.57</v>
      </c>
    </row>
    <row r="1734" spans="2:5">
      <c r="B1734" s="214" t="s">
        <v>2198</v>
      </c>
      <c r="C1734" s="200">
        <v>6779437</v>
      </c>
      <c r="D1734" s="200">
        <v>1711705.85</v>
      </c>
      <c r="E1734" s="200">
        <v>1711655.57</v>
      </c>
    </row>
    <row r="1735" spans="2:5">
      <c r="B1735" s="215" t="s">
        <v>2199</v>
      </c>
      <c r="C1735" s="200">
        <v>6779437</v>
      </c>
      <c r="D1735" s="200">
        <v>1711705.85</v>
      </c>
      <c r="E1735" s="200">
        <v>1711655.57</v>
      </c>
    </row>
    <row r="1736" spans="2:5">
      <c r="B1736" s="214" t="s">
        <v>2200</v>
      </c>
      <c r="C1736" s="200">
        <v>6779437</v>
      </c>
      <c r="D1736" s="200">
        <v>1711705.85</v>
      </c>
      <c r="E1736" s="200">
        <v>1711655.57</v>
      </c>
    </row>
    <row r="1737" spans="2:5">
      <c r="B1737" s="215" t="s">
        <v>2707</v>
      </c>
      <c r="C1737" s="200">
        <v>4802120</v>
      </c>
      <c r="D1737" s="200">
        <v>1214550.1100000001</v>
      </c>
      <c r="E1737" s="200">
        <v>1214530.02</v>
      </c>
    </row>
    <row r="1738" spans="2:5">
      <c r="B1738" s="214" t="s">
        <v>2201</v>
      </c>
      <c r="C1738" s="200">
        <v>4802120</v>
      </c>
      <c r="D1738" s="200">
        <v>1214550.1100000001</v>
      </c>
      <c r="E1738" s="200">
        <v>1214530.02</v>
      </c>
    </row>
    <row r="1739" spans="2:5">
      <c r="B1739" s="215" t="s">
        <v>4029</v>
      </c>
      <c r="C1739" s="200">
        <v>0</v>
      </c>
      <c r="D1739" s="200">
        <v>9403943</v>
      </c>
      <c r="E1739" s="200">
        <v>4041338.28</v>
      </c>
    </row>
    <row r="1740" spans="2:5">
      <c r="B1740" s="214" t="s">
        <v>3164</v>
      </c>
      <c r="C1740" s="200">
        <v>0</v>
      </c>
      <c r="D1740" s="200">
        <v>9403943</v>
      </c>
      <c r="E1740" s="200">
        <v>4041338.28</v>
      </c>
    </row>
    <row r="1741" spans="2:5">
      <c r="B1741" s="215" t="s">
        <v>2202</v>
      </c>
      <c r="C1741" s="200">
        <v>4802120</v>
      </c>
      <c r="D1741" s="200">
        <v>4858650.1100000003</v>
      </c>
      <c r="E1741" s="200">
        <v>1214530.02</v>
      </c>
    </row>
    <row r="1742" spans="2:5">
      <c r="B1742" s="214" t="s">
        <v>2203</v>
      </c>
      <c r="C1742" s="200">
        <v>4802120</v>
      </c>
      <c r="D1742" s="200">
        <v>4858650.1100000003</v>
      </c>
      <c r="E1742" s="200">
        <v>1214530.02</v>
      </c>
    </row>
    <row r="1743" spans="2:5">
      <c r="B1743" s="215" t="s">
        <v>2204</v>
      </c>
      <c r="C1743" s="200">
        <v>6779437</v>
      </c>
      <c r="D1743" s="200">
        <v>1564204</v>
      </c>
      <c r="E1743" s="200">
        <v>1564202.39</v>
      </c>
    </row>
    <row r="1744" spans="2:5">
      <c r="B1744" s="214" t="s">
        <v>2205</v>
      </c>
      <c r="C1744" s="200">
        <v>6779437</v>
      </c>
      <c r="D1744" s="200">
        <v>1564204</v>
      </c>
      <c r="E1744" s="200">
        <v>1564202.39</v>
      </c>
    </row>
    <row r="1745" spans="2:5">
      <c r="B1745" s="215" t="s">
        <v>2206</v>
      </c>
      <c r="C1745" s="200">
        <v>11289410</v>
      </c>
      <c r="D1745" s="200">
        <v>2457298</v>
      </c>
      <c r="E1745" s="200">
        <v>2457296.0099999998</v>
      </c>
    </row>
    <row r="1746" spans="2:5">
      <c r="B1746" s="214" t="s">
        <v>2207</v>
      </c>
      <c r="C1746" s="200">
        <v>11289410</v>
      </c>
      <c r="D1746" s="200">
        <v>2457298</v>
      </c>
      <c r="E1746" s="200">
        <v>2457296.0099999998</v>
      </c>
    </row>
    <row r="1747" spans="2:5">
      <c r="B1747" s="215" t="s">
        <v>2208</v>
      </c>
      <c r="C1747" s="200">
        <v>6779437</v>
      </c>
      <c r="D1747" s="200">
        <v>1564204</v>
      </c>
      <c r="E1747" s="200">
        <v>1564202.38</v>
      </c>
    </row>
    <row r="1748" spans="2:5">
      <c r="B1748" s="214" t="s">
        <v>2209</v>
      </c>
      <c r="C1748" s="200">
        <v>6779437</v>
      </c>
      <c r="D1748" s="200">
        <v>1564204</v>
      </c>
      <c r="E1748" s="200">
        <v>1564202.38</v>
      </c>
    </row>
    <row r="1749" spans="2:5">
      <c r="B1749" s="215" t="s">
        <v>2210</v>
      </c>
      <c r="C1749" s="200">
        <v>4802120</v>
      </c>
      <c r="D1749" s="200">
        <v>1083060</v>
      </c>
      <c r="E1749" s="200">
        <v>1083058.83</v>
      </c>
    </row>
    <row r="1750" spans="2:5">
      <c r="B1750" s="214" t="s">
        <v>2211</v>
      </c>
      <c r="C1750" s="200">
        <v>4802120</v>
      </c>
      <c r="D1750" s="200">
        <v>1083060</v>
      </c>
      <c r="E1750" s="200">
        <v>1083058.83</v>
      </c>
    </row>
    <row r="1751" spans="2:5">
      <c r="B1751" s="215" t="s">
        <v>2212</v>
      </c>
      <c r="C1751" s="200">
        <v>4802120</v>
      </c>
      <c r="D1751" s="200">
        <v>1083060</v>
      </c>
      <c r="E1751" s="200">
        <v>1083058.83</v>
      </c>
    </row>
    <row r="1752" spans="2:5">
      <c r="B1752" s="214" t="s">
        <v>2213</v>
      </c>
      <c r="C1752" s="200">
        <v>4802120</v>
      </c>
      <c r="D1752" s="200">
        <v>1083060</v>
      </c>
      <c r="E1752" s="200">
        <v>1083058.83</v>
      </c>
    </row>
    <row r="1753" spans="2:5">
      <c r="B1753" s="215" t="s">
        <v>2214</v>
      </c>
      <c r="C1753" s="200">
        <v>6779437</v>
      </c>
      <c r="D1753" s="200">
        <v>1525372</v>
      </c>
      <c r="E1753" s="200">
        <v>1525370.51</v>
      </c>
    </row>
    <row r="1754" spans="2:5">
      <c r="B1754" s="214" t="s">
        <v>2215</v>
      </c>
      <c r="C1754" s="200">
        <v>6779437</v>
      </c>
      <c r="D1754" s="200">
        <v>1525372</v>
      </c>
      <c r="E1754" s="200">
        <v>1525370.51</v>
      </c>
    </row>
    <row r="1755" spans="2:5">
      <c r="B1755" s="215" t="s">
        <v>2216</v>
      </c>
      <c r="C1755" s="200">
        <v>6779437</v>
      </c>
      <c r="D1755" s="200">
        <v>1525371</v>
      </c>
      <c r="E1755" s="200">
        <v>1525370.52</v>
      </c>
    </row>
    <row r="1756" spans="2:5">
      <c r="B1756" s="214" t="s">
        <v>2217</v>
      </c>
      <c r="C1756" s="200">
        <v>6779437</v>
      </c>
      <c r="D1756" s="200">
        <v>1525371</v>
      </c>
      <c r="E1756" s="200">
        <v>1525370.52</v>
      </c>
    </row>
    <row r="1757" spans="2:5">
      <c r="B1757" s="215" t="s">
        <v>2218</v>
      </c>
      <c r="C1757" s="200">
        <v>4802120</v>
      </c>
      <c r="D1757" s="200">
        <v>4802120</v>
      </c>
      <c r="E1757" s="200">
        <v>1080476.8500000001</v>
      </c>
    </row>
    <row r="1758" spans="2:5">
      <c r="B1758" s="214" t="s">
        <v>2219</v>
      </c>
      <c r="C1758" s="200">
        <v>4802120</v>
      </c>
      <c r="D1758" s="200">
        <v>4802120</v>
      </c>
      <c r="E1758" s="200">
        <v>1080476.8500000001</v>
      </c>
    </row>
    <row r="1759" spans="2:5">
      <c r="B1759" s="215" t="s">
        <v>4028</v>
      </c>
      <c r="C1759" s="200">
        <v>11289410</v>
      </c>
      <c r="D1759" s="200">
        <v>34132916.469999999</v>
      </c>
      <c r="E1759" s="200">
        <v>2540116.08</v>
      </c>
    </row>
    <row r="1760" spans="2:5">
      <c r="B1760" s="214" t="s">
        <v>3686</v>
      </c>
      <c r="C1760" s="200">
        <v>0</v>
      </c>
      <c r="D1760" s="200">
        <v>23872451.469999999</v>
      </c>
      <c r="E1760" s="200">
        <v>0</v>
      </c>
    </row>
    <row r="1761" spans="2:5">
      <c r="B1761" s="214" t="s">
        <v>2220</v>
      </c>
      <c r="C1761" s="200">
        <v>11289410</v>
      </c>
      <c r="D1761" s="200">
        <v>10260465</v>
      </c>
      <c r="E1761" s="200">
        <v>2540116.08</v>
      </c>
    </row>
    <row r="1762" spans="2:5">
      <c r="B1762" s="215" t="s">
        <v>2221</v>
      </c>
      <c r="C1762" s="200">
        <v>6779437</v>
      </c>
      <c r="D1762" s="200">
        <v>6779437</v>
      </c>
      <c r="E1762" s="200">
        <v>1525370.52</v>
      </c>
    </row>
    <row r="1763" spans="2:5">
      <c r="B1763" s="214" t="s">
        <v>2222</v>
      </c>
      <c r="C1763" s="200">
        <v>6779437</v>
      </c>
      <c r="D1763" s="200">
        <v>6779437</v>
      </c>
      <c r="E1763" s="200">
        <v>1525370.52</v>
      </c>
    </row>
    <row r="1764" spans="2:5">
      <c r="B1764" s="215" t="s">
        <v>4027</v>
      </c>
      <c r="C1764" s="200">
        <v>6779437</v>
      </c>
      <c r="D1764" s="200">
        <v>4001716.54</v>
      </c>
      <c r="E1764" s="200">
        <v>4001716.1</v>
      </c>
    </row>
    <row r="1765" spans="2:5">
      <c r="B1765" s="214" t="s">
        <v>2223</v>
      </c>
      <c r="C1765" s="200">
        <v>6779437</v>
      </c>
      <c r="D1765" s="200">
        <v>4001716.54</v>
      </c>
      <c r="E1765" s="200">
        <v>4001716.1</v>
      </c>
    </row>
    <row r="1766" spans="2:5">
      <c r="B1766" s="215" t="s">
        <v>422</v>
      </c>
      <c r="C1766" s="200">
        <v>9569688</v>
      </c>
      <c r="D1766" s="200">
        <v>24459953.170000002</v>
      </c>
      <c r="E1766" s="200">
        <v>19986165.640000001</v>
      </c>
    </row>
    <row r="1767" spans="2:5">
      <c r="B1767" s="214" t="s">
        <v>758</v>
      </c>
      <c r="C1767" s="200">
        <v>9569688</v>
      </c>
      <c r="D1767" s="200">
        <v>24459953.170000002</v>
      </c>
      <c r="E1767" s="200">
        <v>19986165.640000001</v>
      </c>
    </row>
    <row r="1768" spans="2:5">
      <c r="B1768" s="215" t="s">
        <v>2224</v>
      </c>
      <c r="C1768" s="200">
        <v>6779437</v>
      </c>
      <c r="D1768" s="200">
        <v>6001716.54</v>
      </c>
      <c r="E1768" s="200">
        <v>4001716.09</v>
      </c>
    </row>
    <row r="1769" spans="2:5">
      <c r="B1769" s="214" t="s">
        <v>2225</v>
      </c>
      <c r="C1769" s="200">
        <v>6779437</v>
      </c>
      <c r="D1769" s="200">
        <v>6001716.54</v>
      </c>
      <c r="E1769" s="200">
        <v>4001716.09</v>
      </c>
    </row>
    <row r="1770" spans="2:5">
      <c r="B1770" s="215" t="s">
        <v>2226</v>
      </c>
      <c r="C1770" s="200">
        <v>6779437</v>
      </c>
      <c r="D1770" s="200">
        <v>6991349.5999999996</v>
      </c>
      <c r="E1770" s="200">
        <v>4001716.09</v>
      </c>
    </row>
    <row r="1771" spans="2:5">
      <c r="B1771" s="214" t="s">
        <v>2227</v>
      </c>
      <c r="C1771" s="200">
        <v>6779437</v>
      </c>
      <c r="D1771" s="200">
        <v>6991349.5999999996</v>
      </c>
      <c r="E1771" s="200">
        <v>4001716.09</v>
      </c>
    </row>
    <row r="1772" spans="2:5">
      <c r="B1772" s="215" t="s">
        <v>2948</v>
      </c>
      <c r="C1772" s="200">
        <v>0</v>
      </c>
      <c r="D1772" s="200">
        <v>300000000</v>
      </c>
      <c r="E1772" s="200">
        <v>300000000</v>
      </c>
    </row>
    <row r="1773" spans="2:5">
      <c r="B1773" s="214" t="s">
        <v>4213</v>
      </c>
      <c r="C1773" s="200">
        <v>0</v>
      </c>
      <c r="D1773" s="200">
        <v>300000000</v>
      </c>
      <c r="E1773" s="200">
        <v>300000000</v>
      </c>
    </row>
    <row r="1774" spans="2:5">
      <c r="B1774" s="215" t="s">
        <v>3503</v>
      </c>
      <c r="C1774" s="200">
        <v>0</v>
      </c>
      <c r="D1774" s="200">
        <v>0</v>
      </c>
      <c r="E1774" s="200">
        <v>0</v>
      </c>
    </row>
    <row r="1775" spans="2:5">
      <c r="B1775" s="214" t="s">
        <v>3502</v>
      </c>
      <c r="C1775" s="200">
        <v>0</v>
      </c>
      <c r="D1775" s="200">
        <v>0</v>
      </c>
      <c r="E1775" s="200">
        <v>0</v>
      </c>
    </row>
    <row r="1776" spans="2:5">
      <c r="B1776" s="215" t="s">
        <v>3501</v>
      </c>
      <c r="C1776" s="200">
        <v>0</v>
      </c>
      <c r="D1776" s="200">
        <v>0</v>
      </c>
      <c r="E1776" s="200">
        <v>0</v>
      </c>
    </row>
    <row r="1777" spans="2:5">
      <c r="B1777" s="214" t="s">
        <v>3500</v>
      </c>
      <c r="C1777" s="200">
        <v>0</v>
      </c>
      <c r="D1777" s="200">
        <v>0</v>
      </c>
      <c r="E1777" s="200">
        <v>0</v>
      </c>
    </row>
    <row r="1778" spans="2:5">
      <c r="B1778" s="215" t="s">
        <v>3499</v>
      </c>
      <c r="C1778" s="200">
        <v>0</v>
      </c>
      <c r="D1778" s="200">
        <v>0</v>
      </c>
      <c r="E1778" s="200">
        <v>0</v>
      </c>
    </row>
    <row r="1779" spans="2:5">
      <c r="B1779" s="214" t="s">
        <v>3498</v>
      </c>
      <c r="C1779" s="200">
        <v>0</v>
      </c>
      <c r="D1779" s="200">
        <v>0</v>
      </c>
      <c r="E1779" s="200">
        <v>0</v>
      </c>
    </row>
    <row r="1780" spans="2:5">
      <c r="B1780" s="215" t="s">
        <v>3497</v>
      </c>
      <c r="C1780" s="200">
        <v>0</v>
      </c>
      <c r="D1780" s="200">
        <v>0</v>
      </c>
      <c r="E1780" s="200">
        <v>0</v>
      </c>
    </row>
    <row r="1781" spans="2:5">
      <c r="B1781" s="214" t="s">
        <v>3496</v>
      </c>
      <c r="C1781" s="200">
        <v>0</v>
      </c>
      <c r="D1781" s="200">
        <v>0</v>
      </c>
      <c r="E1781" s="200">
        <v>0</v>
      </c>
    </row>
    <row r="1782" spans="2:5">
      <c r="B1782" s="215" t="s">
        <v>3495</v>
      </c>
      <c r="C1782" s="200">
        <v>0</v>
      </c>
      <c r="D1782" s="200">
        <v>0</v>
      </c>
      <c r="E1782" s="200">
        <v>0</v>
      </c>
    </row>
    <row r="1783" spans="2:5">
      <c r="B1783" s="214" t="s">
        <v>3494</v>
      </c>
      <c r="C1783" s="200">
        <v>0</v>
      </c>
      <c r="D1783" s="200">
        <v>0</v>
      </c>
      <c r="E1783" s="200">
        <v>0</v>
      </c>
    </row>
    <row r="1784" spans="2:5">
      <c r="B1784" s="215" t="s">
        <v>4026</v>
      </c>
      <c r="C1784" s="200">
        <v>0</v>
      </c>
      <c r="D1784" s="200">
        <v>0</v>
      </c>
      <c r="E1784" s="200">
        <v>0</v>
      </c>
    </row>
    <row r="1785" spans="2:5">
      <c r="B1785" s="214" t="s">
        <v>3493</v>
      </c>
      <c r="C1785" s="200">
        <v>0</v>
      </c>
      <c r="D1785" s="200">
        <v>0</v>
      </c>
      <c r="E1785" s="200">
        <v>0</v>
      </c>
    </row>
    <row r="1786" spans="2:5">
      <c r="B1786" s="215" t="s">
        <v>1080</v>
      </c>
      <c r="C1786" s="200">
        <v>26873283</v>
      </c>
      <c r="D1786" s="200">
        <v>8061985</v>
      </c>
      <c r="E1786" s="200">
        <v>8054436.7999999998</v>
      </c>
    </row>
    <row r="1787" spans="2:5">
      <c r="B1787" s="214" t="s">
        <v>1081</v>
      </c>
      <c r="C1787" s="200">
        <v>26873283</v>
      </c>
      <c r="D1787" s="200">
        <v>8061985</v>
      </c>
      <c r="E1787" s="200">
        <v>8054436.7999999998</v>
      </c>
    </row>
    <row r="1788" spans="2:5">
      <c r="B1788" s="215" t="s">
        <v>4025</v>
      </c>
      <c r="C1788" s="200">
        <v>0</v>
      </c>
      <c r="D1788" s="200">
        <v>0</v>
      </c>
      <c r="E1788" s="200">
        <v>0</v>
      </c>
    </row>
    <row r="1789" spans="2:5">
      <c r="B1789" s="214" t="s">
        <v>3492</v>
      </c>
      <c r="C1789" s="200">
        <v>0</v>
      </c>
      <c r="D1789" s="200">
        <v>0</v>
      </c>
      <c r="E1789" s="200">
        <v>0</v>
      </c>
    </row>
    <row r="1790" spans="2:5">
      <c r="B1790" s="215" t="s">
        <v>2626</v>
      </c>
      <c r="C1790" s="200">
        <v>121315508</v>
      </c>
      <c r="D1790" s="200">
        <v>81310852.090000004</v>
      </c>
      <c r="E1790" s="200">
        <v>80863516.310000002</v>
      </c>
    </row>
    <row r="1791" spans="2:5">
      <c r="B1791" s="214" t="s">
        <v>2627</v>
      </c>
      <c r="C1791" s="200">
        <v>121315508</v>
      </c>
      <c r="D1791" s="200">
        <v>81310852.090000004</v>
      </c>
      <c r="E1791" s="200">
        <v>80863516.310000002</v>
      </c>
    </row>
    <row r="1792" spans="2:5">
      <c r="B1792" s="215" t="s">
        <v>3491</v>
      </c>
      <c r="C1792" s="200">
        <v>0</v>
      </c>
      <c r="D1792" s="200">
        <v>0</v>
      </c>
      <c r="E1792" s="200">
        <v>0</v>
      </c>
    </row>
    <row r="1793" spans="2:5">
      <c r="B1793" s="214" t="s">
        <v>3490</v>
      </c>
      <c r="C1793" s="200">
        <v>0</v>
      </c>
      <c r="D1793" s="200">
        <v>0</v>
      </c>
      <c r="E1793" s="200">
        <v>0</v>
      </c>
    </row>
    <row r="1794" spans="2:5">
      <c r="B1794" s="215" t="s">
        <v>3489</v>
      </c>
      <c r="C1794" s="200">
        <v>0</v>
      </c>
      <c r="D1794" s="200">
        <v>0</v>
      </c>
      <c r="E1794" s="200">
        <v>0</v>
      </c>
    </row>
    <row r="1795" spans="2:5">
      <c r="B1795" s="214" t="s">
        <v>3488</v>
      </c>
      <c r="C1795" s="200">
        <v>0</v>
      </c>
      <c r="D1795" s="200">
        <v>0</v>
      </c>
      <c r="E1795" s="200">
        <v>0</v>
      </c>
    </row>
    <row r="1796" spans="2:5">
      <c r="B1796" s="215" t="s">
        <v>3487</v>
      </c>
      <c r="C1796" s="200">
        <v>0</v>
      </c>
      <c r="D1796" s="200">
        <v>0</v>
      </c>
      <c r="E1796" s="200">
        <v>0</v>
      </c>
    </row>
    <row r="1797" spans="2:5">
      <c r="B1797" s="214" t="s">
        <v>3486</v>
      </c>
      <c r="C1797" s="200">
        <v>0</v>
      </c>
      <c r="D1797" s="200">
        <v>0</v>
      </c>
      <c r="E1797" s="200">
        <v>0</v>
      </c>
    </row>
    <row r="1798" spans="2:5">
      <c r="B1798" s="215" t="s">
        <v>3485</v>
      </c>
      <c r="C1798" s="200">
        <v>0</v>
      </c>
      <c r="D1798" s="200">
        <v>0</v>
      </c>
      <c r="E1798" s="200">
        <v>0</v>
      </c>
    </row>
    <row r="1799" spans="2:5">
      <c r="B1799" s="214" t="s">
        <v>3484</v>
      </c>
      <c r="C1799" s="200">
        <v>0</v>
      </c>
      <c r="D1799" s="200">
        <v>0</v>
      </c>
      <c r="E1799" s="200">
        <v>0</v>
      </c>
    </row>
    <row r="1800" spans="2:5">
      <c r="B1800" s="215" t="s">
        <v>3483</v>
      </c>
      <c r="C1800" s="200">
        <v>0</v>
      </c>
      <c r="D1800" s="200">
        <v>0</v>
      </c>
      <c r="E1800" s="200">
        <v>0</v>
      </c>
    </row>
    <row r="1801" spans="2:5">
      <c r="B1801" s="214" t="s">
        <v>3482</v>
      </c>
      <c r="C1801" s="200">
        <v>0</v>
      </c>
      <c r="D1801" s="200">
        <v>0</v>
      </c>
      <c r="E1801" s="200">
        <v>0</v>
      </c>
    </row>
    <row r="1802" spans="2:5">
      <c r="B1802" s="215" t="s">
        <v>4024</v>
      </c>
      <c r="C1802" s="200">
        <v>0</v>
      </c>
      <c r="D1802" s="200">
        <v>0</v>
      </c>
      <c r="E1802" s="200">
        <v>0</v>
      </c>
    </row>
    <row r="1803" spans="2:5">
      <c r="B1803" s="214" t="s">
        <v>3481</v>
      </c>
      <c r="C1803" s="200">
        <v>0</v>
      </c>
      <c r="D1803" s="200">
        <v>0</v>
      </c>
      <c r="E1803" s="200">
        <v>0</v>
      </c>
    </row>
    <row r="1804" spans="2:5">
      <c r="B1804" s="215" t="s">
        <v>2762</v>
      </c>
      <c r="C1804" s="200">
        <v>19287044</v>
      </c>
      <c r="D1804" s="200">
        <v>6936909</v>
      </c>
      <c r="E1804" s="200">
        <v>6936907</v>
      </c>
    </row>
    <row r="1805" spans="2:5">
      <c r="B1805" s="214" t="s">
        <v>2763</v>
      </c>
      <c r="C1805" s="200">
        <v>19287044</v>
      </c>
      <c r="D1805" s="200">
        <v>6936909</v>
      </c>
      <c r="E1805" s="200">
        <v>6936907</v>
      </c>
    </row>
    <row r="1806" spans="2:5">
      <c r="B1806" s="215" t="s">
        <v>4023</v>
      </c>
      <c r="C1806" s="200">
        <v>0</v>
      </c>
      <c r="D1806" s="200">
        <v>0</v>
      </c>
      <c r="E1806" s="200">
        <v>0</v>
      </c>
    </row>
    <row r="1807" spans="2:5">
      <c r="B1807" s="214" t="s">
        <v>3480</v>
      </c>
      <c r="C1807" s="200">
        <v>0</v>
      </c>
      <c r="D1807" s="200">
        <v>0</v>
      </c>
      <c r="E1807" s="200">
        <v>0</v>
      </c>
    </row>
    <row r="1808" spans="2:5">
      <c r="B1808" s="215" t="s">
        <v>3115</v>
      </c>
      <c r="C1808" s="200">
        <v>0</v>
      </c>
      <c r="D1808" s="200">
        <v>231236956.62</v>
      </c>
      <c r="E1808" s="200">
        <v>231236955.62</v>
      </c>
    </row>
    <row r="1809" spans="2:5">
      <c r="B1809" s="214" t="s">
        <v>3116</v>
      </c>
      <c r="C1809" s="200">
        <v>0</v>
      </c>
      <c r="D1809" s="200">
        <v>231236956.62</v>
      </c>
      <c r="E1809" s="200">
        <v>231236955.62</v>
      </c>
    </row>
    <row r="1810" spans="2:5">
      <c r="B1810" s="215" t="s">
        <v>3479</v>
      </c>
      <c r="C1810" s="200">
        <v>0</v>
      </c>
      <c r="D1810" s="200">
        <v>0</v>
      </c>
      <c r="E1810" s="200">
        <v>0</v>
      </c>
    </row>
    <row r="1811" spans="2:5">
      <c r="B1811" s="214" t="s">
        <v>3478</v>
      </c>
      <c r="C1811" s="200">
        <v>0</v>
      </c>
      <c r="D1811" s="200">
        <v>0</v>
      </c>
      <c r="E1811" s="200">
        <v>0</v>
      </c>
    </row>
    <row r="1812" spans="2:5">
      <c r="B1812" s="215" t="s">
        <v>3477</v>
      </c>
      <c r="C1812" s="200">
        <v>0</v>
      </c>
      <c r="D1812" s="200">
        <v>0</v>
      </c>
      <c r="E1812" s="200">
        <v>0</v>
      </c>
    </row>
    <row r="1813" spans="2:5">
      <c r="B1813" s="214" t="s">
        <v>3476</v>
      </c>
      <c r="C1813" s="200">
        <v>0</v>
      </c>
      <c r="D1813" s="200">
        <v>0</v>
      </c>
      <c r="E1813" s="200">
        <v>0</v>
      </c>
    </row>
    <row r="1814" spans="2:5">
      <c r="B1814" s="215" t="s">
        <v>3475</v>
      </c>
      <c r="C1814" s="200">
        <v>0</v>
      </c>
      <c r="D1814" s="200">
        <v>0.1</v>
      </c>
      <c r="E1814" s="200">
        <v>0</v>
      </c>
    </row>
    <row r="1815" spans="2:5">
      <c r="B1815" s="214" t="s">
        <v>3474</v>
      </c>
      <c r="C1815" s="200">
        <v>0</v>
      </c>
      <c r="D1815" s="200">
        <v>0.1</v>
      </c>
      <c r="E1815" s="200">
        <v>0</v>
      </c>
    </row>
    <row r="1816" spans="2:5">
      <c r="B1816" s="215" t="s">
        <v>3473</v>
      </c>
      <c r="C1816" s="200">
        <v>0</v>
      </c>
      <c r="D1816" s="200">
        <v>0</v>
      </c>
      <c r="E1816" s="200">
        <v>0</v>
      </c>
    </row>
    <row r="1817" spans="2:5">
      <c r="B1817" s="214" t="s">
        <v>3472</v>
      </c>
      <c r="C1817" s="200">
        <v>0</v>
      </c>
      <c r="D1817" s="200">
        <v>0</v>
      </c>
      <c r="E1817" s="200">
        <v>0</v>
      </c>
    </row>
    <row r="1818" spans="2:5">
      <c r="B1818" s="215" t="s">
        <v>2764</v>
      </c>
      <c r="C1818" s="200">
        <v>9643523</v>
      </c>
      <c r="D1818" s="200">
        <v>2268290</v>
      </c>
      <c r="E1818" s="200">
        <v>1821178.12</v>
      </c>
    </row>
    <row r="1819" spans="2:5">
      <c r="B1819" s="214" t="s">
        <v>2765</v>
      </c>
      <c r="C1819" s="200">
        <v>9643523</v>
      </c>
      <c r="D1819" s="200">
        <v>2268290</v>
      </c>
      <c r="E1819" s="200">
        <v>1821178.12</v>
      </c>
    </row>
    <row r="1820" spans="2:5">
      <c r="B1820" s="215" t="s">
        <v>2628</v>
      </c>
      <c r="C1820" s="200">
        <v>18159701</v>
      </c>
      <c r="D1820" s="200">
        <v>0</v>
      </c>
      <c r="E1820" s="200">
        <v>0</v>
      </c>
    </row>
    <row r="1821" spans="2:5">
      <c r="B1821" s="214" t="s">
        <v>2629</v>
      </c>
      <c r="C1821" s="200">
        <v>18159701</v>
      </c>
      <c r="D1821" s="200">
        <v>0</v>
      </c>
      <c r="E1821" s="200">
        <v>0</v>
      </c>
    </row>
    <row r="1822" spans="2:5">
      <c r="B1822" s="219" t="s">
        <v>283</v>
      </c>
      <c r="C1822" s="218">
        <v>14045132</v>
      </c>
      <c r="D1822" s="218">
        <v>8414692.5</v>
      </c>
      <c r="E1822" s="218">
        <v>8414692.2799999993</v>
      </c>
    </row>
    <row r="1823" spans="2:5">
      <c r="B1823" s="215" t="s">
        <v>4022</v>
      </c>
      <c r="C1823" s="200">
        <v>14045132</v>
      </c>
      <c r="D1823" s="200">
        <v>8414692.5</v>
      </c>
      <c r="E1823" s="200">
        <v>8414692.2799999993</v>
      </c>
    </row>
    <row r="1824" spans="2:5">
      <c r="B1824" s="214" t="s">
        <v>1291</v>
      </c>
      <c r="C1824" s="200">
        <v>14045132</v>
      </c>
      <c r="D1824" s="200">
        <v>8414692.5</v>
      </c>
      <c r="E1824" s="200">
        <v>8414692.2799999993</v>
      </c>
    </row>
    <row r="1825" spans="2:5">
      <c r="B1825" s="219" t="s">
        <v>298</v>
      </c>
      <c r="C1825" s="218">
        <v>204203847</v>
      </c>
      <c r="D1825" s="218">
        <v>162247386.22</v>
      </c>
      <c r="E1825" s="218">
        <v>56852716.600000001</v>
      </c>
    </row>
    <row r="1826" spans="2:5">
      <c r="B1826" s="215" t="s">
        <v>3688</v>
      </c>
      <c r="C1826" s="200">
        <v>0</v>
      </c>
      <c r="D1826" s="200">
        <v>62247386.219999999</v>
      </c>
      <c r="E1826" s="200">
        <v>0</v>
      </c>
    </row>
    <row r="1827" spans="2:5">
      <c r="B1827" s="214" t="s">
        <v>3687</v>
      </c>
      <c r="C1827" s="200">
        <v>0</v>
      </c>
      <c r="D1827" s="200">
        <v>62247386.219999999</v>
      </c>
      <c r="E1827" s="200">
        <v>0</v>
      </c>
    </row>
    <row r="1828" spans="2:5">
      <c r="B1828" s="215" t="s">
        <v>2948</v>
      </c>
      <c r="C1828" s="200">
        <v>204203847</v>
      </c>
      <c r="D1828" s="200">
        <v>100000000</v>
      </c>
      <c r="E1828" s="200">
        <v>56852716.600000001</v>
      </c>
    </row>
    <row r="1829" spans="2:5">
      <c r="B1829" s="214" t="s">
        <v>4213</v>
      </c>
      <c r="C1829" s="200">
        <v>204203847</v>
      </c>
      <c r="D1829" s="200">
        <v>100000000</v>
      </c>
      <c r="E1829" s="200">
        <v>56852716.600000001</v>
      </c>
    </row>
    <row r="1830" spans="2:5">
      <c r="B1830" s="219" t="s">
        <v>284</v>
      </c>
      <c r="C1830" s="218">
        <v>1446000000</v>
      </c>
      <c r="D1830" s="218">
        <v>1768081514.9000001</v>
      </c>
      <c r="E1830" s="218">
        <v>1066907379.71</v>
      </c>
    </row>
    <row r="1831" spans="2:5">
      <c r="B1831" s="215" t="s">
        <v>4021</v>
      </c>
      <c r="C1831" s="200">
        <v>1446000000</v>
      </c>
      <c r="D1831" s="200">
        <v>1768081514.9000001</v>
      </c>
      <c r="E1831" s="200">
        <v>1066907379.71</v>
      </c>
    </row>
    <row r="1832" spans="2:5">
      <c r="B1832" s="214" t="s">
        <v>753</v>
      </c>
      <c r="C1832" s="200">
        <v>1446000000</v>
      </c>
      <c r="D1832" s="200">
        <v>1768081514.9000001</v>
      </c>
      <c r="E1832" s="200">
        <v>1066907379.71</v>
      </c>
    </row>
    <row r="1833" spans="2:5">
      <c r="B1833" s="216" t="s">
        <v>423</v>
      </c>
      <c r="C1833" s="200">
        <v>211299189</v>
      </c>
      <c r="D1833" s="200">
        <v>1779824717.5099998</v>
      </c>
      <c r="E1833" s="200">
        <v>1155486452.45</v>
      </c>
    </row>
    <row r="1834" spans="2:5">
      <c r="B1834" s="219" t="s">
        <v>281</v>
      </c>
      <c r="C1834" s="218">
        <v>208491159</v>
      </c>
      <c r="D1834" s="218">
        <v>1543393888.4199998</v>
      </c>
      <c r="E1834" s="218">
        <v>1154419104.28</v>
      </c>
    </row>
    <row r="1835" spans="2:5">
      <c r="B1835" s="215" t="s">
        <v>3685</v>
      </c>
      <c r="C1835" s="200">
        <v>0</v>
      </c>
      <c r="D1835" s="200">
        <v>64126000</v>
      </c>
      <c r="E1835" s="200">
        <v>1615089.64</v>
      </c>
    </row>
    <row r="1836" spans="2:5">
      <c r="B1836" s="214" t="s">
        <v>3684</v>
      </c>
      <c r="C1836" s="200">
        <v>0</v>
      </c>
      <c r="D1836" s="200">
        <v>64126000</v>
      </c>
      <c r="E1836" s="200">
        <v>1615089.64</v>
      </c>
    </row>
    <row r="1837" spans="2:5">
      <c r="B1837" s="215" t="s">
        <v>424</v>
      </c>
      <c r="C1837" s="200">
        <v>2855017</v>
      </c>
      <c r="D1837" s="200">
        <v>0</v>
      </c>
      <c r="E1837" s="200">
        <v>0</v>
      </c>
    </row>
    <row r="1838" spans="2:5">
      <c r="B1838" s="214" t="s">
        <v>759</v>
      </c>
      <c r="C1838" s="200">
        <v>2855017</v>
      </c>
      <c r="D1838" s="200">
        <v>0</v>
      </c>
      <c r="E1838" s="200">
        <v>0</v>
      </c>
    </row>
    <row r="1839" spans="2:5">
      <c r="B1839" s="215" t="s">
        <v>3117</v>
      </c>
      <c r="C1839" s="200">
        <v>0</v>
      </c>
      <c r="D1839" s="200">
        <v>1332084657.9400001</v>
      </c>
      <c r="E1839" s="200">
        <v>1032084656.9400001</v>
      </c>
    </row>
    <row r="1840" spans="2:5">
      <c r="B1840" s="214" t="s">
        <v>3118</v>
      </c>
      <c r="C1840" s="200">
        <v>0</v>
      </c>
      <c r="D1840" s="200">
        <v>1332084657.9400001</v>
      </c>
      <c r="E1840" s="200">
        <v>1032084656.9400001</v>
      </c>
    </row>
    <row r="1841" spans="2:5">
      <c r="B1841" s="215" t="s">
        <v>1292</v>
      </c>
      <c r="C1841" s="200">
        <v>4628889</v>
      </c>
      <c r="D1841" s="200">
        <v>1.95</v>
      </c>
      <c r="E1841" s="200">
        <v>0</v>
      </c>
    </row>
    <row r="1842" spans="2:5">
      <c r="B1842" s="214" t="s">
        <v>1293</v>
      </c>
      <c r="C1842" s="200">
        <v>4628889</v>
      </c>
      <c r="D1842" s="200">
        <v>1.95</v>
      </c>
      <c r="E1842" s="200">
        <v>0</v>
      </c>
    </row>
    <row r="1843" spans="2:5">
      <c r="B1843" s="215" t="s">
        <v>1294</v>
      </c>
      <c r="C1843" s="200">
        <v>4628889</v>
      </c>
      <c r="D1843" s="200">
        <v>1.95</v>
      </c>
      <c r="E1843" s="200">
        <v>0</v>
      </c>
    </row>
    <row r="1844" spans="2:5">
      <c r="B1844" s="214" t="s">
        <v>1295</v>
      </c>
      <c r="C1844" s="200">
        <v>4628889</v>
      </c>
      <c r="D1844" s="200">
        <v>1.95</v>
      </c>
      <c r="E1844" s="200">
        <v>0</v>
      </c>
    </row>
    <row r="1845" spans="2:5">
      <c r="B1845" s="215" t="s">
        <v>1296</v>
      </c>
      <c r="C1845" s="200">
        <v>6606206</v>
      </c>
      <c r="D1845" s="200">
        <v>1</v>
      </c>
      <c r="E1845" s="200">
        <v>0</v>
      </c>
    </row>
    <row r="1846" spans="2:5">
      <c r="B1846" s="214" t="s">
        <v>1297</v>
      </c>
      <c r="C1846" s="200">
        <v>6606206</v>
      </c>
      <c r="D1846" s="200">
        <v>1</v>
      </c>
      <c r="E1846" s="200">
        <v>0</v>
      </c>
    </row>
    <row r="1847" spans="2:5">
      <c r="B1847" s="215" t="s">
        <v>425</v>
      </c>
      <c r="C1847" s="200">
        <v>1581666</v>
      </c>
      <c r="D1847" s="200">
        <v>2781665.05</v>
      </c>
      <c r="E1847" s="200">
        <v>1200000</v>
      </c>
    </row>
    <row r="1848" spans="2:5">
      <c r="B1848" s="214" t="s">
        <v>760</v>
      </c>
      <c r="C1848" s="200">
        <v>1581666</v>
      </c>
      <c r="D1848" s="200">
        <v>2781665.05</v>
      </c>
      <c r="E1848" s="200">
        <v>1200000</v>
      </c>
    </row>
    <row r="1849" spans="2:5">
      <c r="B1849" s="215" t="s">
        <v>426</v>
      </c>
      <c r="C1849" s="200">
        <v>2400000</v>
      </c>
      <c r="D1849" s="200">
        <v>23914778.09</v>
      </c>
      <c r="E1849" s="200">
        <v>15041578.41</v>
      </c>
    </row>
    <row r="1850" spans="2:5">
      <c r="B1850" s="214" t="s">
        <v>761</v>
      </c>
      <c r="C1850" s="200">
        <v>2400000</v>
      </c>
      <c r="D1850" s="200">
        <v>23914778.09</v>
      </c>
      <c r="E1850" s="200">
        <v>15041578.41</v>
      </c>
    </row>
    <row r="1851" spans="2:5">
      <c r="B1851" s="215" t="s">
        <v>1441</v>
      </c>
      <c r="C1851" s="200">
        <v>6779437</v>
      </c>
      <c r="D1851" s="200">
        <v>1518981.56</v>
      </c>
      <c r="E1851" s="200">
        <v>1518981.56</v>
      </c>
    </row>
    <row r="1852" spans="2:5">
      <c r="B1852" s="214" t="s">
        <v>1442</v>
      </c>
      <c r="C1852" s="200">
        <v>6779437</v>
      </c>
      <c r="D1852" s="200">
        <v>1518981.56</v>
      </c>
      <c r="E1852" s="200">
        <v>1518981.56</v>
      </c>
    </row>
    <row r="1853" spans="2:5">
      <c r="B1853" s="215" t="s">
        <v>1443</v>
      </c>
      <c r="C1853" s="200">
        <v>12576962</v>
      </c>
      <c r="D1853" s="200">
        <v>2861944.06</v>
      </c>
      <c r="E1853" s="200">
        <v>2861943.06</v>
      </c>
    </row>
    <row r="1854" spans="2:5">
      <c r="B1854" s="214" t="s">
        <v>1444</v>
      </c>
      <c r="C1854" s="200">
        <v>12576962</v>
      </c>
      <c r="D1854" s="200">
        <v>2861944.06</v>
      </c>
      <c r="E1854" s="200">
        <v>2861943.06</v>
      </c>
    </row>
    <row r="1855" spans="2:5">
      <c r="B1855" s="215" t="s">
        <v>427</v>
      </c>
      <c r="C1855" s="200">
        <v>76425066</v>
      </c>
      <c r="D1855" s="200">
        <v>25000002</v>
      </c>
      <c r="E1855" s="200">
        <v>21356510</v>
      </c>
    </row>
    <row r="1856" spans="2:5">
      <c r="B1856" s="214" t="s">
        <v>762</v>
      </c>
      <c r="C1856" s="200">
        <v>76425066</v>
      </c>
      <c r="D1856" s="200">
        <v>25000002</v>
      </c>
      <c r="E1856" s="200">
        <v>21356510</v>
      </c>
    </row>
    <row r="1857" spans="2:5">
      <c r="B1857" s="215" t="s">
        <v>2630</v>
      </c>
      <c r="C1857" s="200">
        <v>28767539</v>
      </c>
      <c r="D1857" s="200">
        <v>21193496.809999999</v>
      </c>
      <c r="E1857" s="200">
        <v>18290989.009999998</v>
      </c>
    </row>
    <row r="1858" spans="2:5">
      <c r="B1858" s="214" t="s">
        <v>2631</v>
      </c>
      <c r="C1858" s="200">
        <v>28767539</v>
      </c>
      <c r="D1858" s="200">
        <v>21193496.809999999</v>
      </c>
      <c r="E1858" s="200">
        <v>18290989.009999998</v>
      </c>
    </row>
    <row r="1859" spans="2:5">
      <c r="B1859" s="215" t="s">
        <v>1023</v>
      </c>
      <c r="C1859" s="200">
        <v>8523565</v>
      </c>
      <c r="D1859" s="200">
        <v>1</v>
      </c>
      <c r="E1859" s="200">
        <v>0</v>
      </c>
    </row>
    <row r="1860" spans="2:5">
      <c r="B1860" s="214" t="s">
        <v>1024</v>
      </c>
      <c r="C1860" s="200">
        <v>8523565</v>
      </c>
      <c r="D1860" s="200">
        <v>1</v>
      </c>
      <c r="E1860" s="200">
        <v>0</v>
      </c>
    </row>
    <row r="1861" spans="2:5">
      <c r="B1861" s="215" t="s">
        <v>3119</v>
      </c>
      <c r="C1861" s="200">
        <v>0</v>
      </c>
      <c r="D1861" s="200">
        <v>9462001</v>
      </c>
      <c r="E1861" s="200">
        <v>0</v>
      </c>
    </row>
    <row r="1862" spans="2:5">
      <c r="B1862" s="214" t="s">
        <v>3120</v>
      </c>
      <c r="C1862" s="200">
        <v>0</v>
      </c>
      <c r="D1862" s="200">
        <v>9462001</v>
      </c>
      <c r="E1862" s="200">
        <v>0</v>
      </c>
    </row>
    <row r="1863" spans="2:5">
      <c r="B1863" s="215" t="s">
        <v>1082</v>
      </c>
      <c r="C1863" s="200">
        <v>52717923</v>
      </c>
      <c r="D1863" s="200">
        <v>60450356.009999998</v>
      </c>
      <c r="E1863" s="200">
        <v>60449355.659999996</v>
      </c>
    </row>
    <row r="1864" spans="2:5">
      <c r="B1864" s="214" t="s">
        <v>1083</v>
      </c>
      <c r="C1864" s="200">
        <v>52717923</v>
      </c>
      <c r="D1864" s="200">
        <v>60450356.009999998</v>
      </c>
      <c r="E1864" s="200">
        <v>60449355.659999996</v>
      </c>
    </row>
    <row r="1865" spans="2:5">
      <c r="B1865" s="219" t="s">
        <v>283</v>
      </c>
      <c r="C1865" s="218">
        <v>0</v>
      </c>
      <c r="D1865" s="218">
        <v>206902505.53000003</v>
      </c>
      <c r="E1865" s="218">
        <v>0</v>
      </c>
    </row>
    <row r="1866" spans="2:5">
      <c r="B1866" s="215" t="s">
        <v>2630</v>
      </c>
      <c r="C1866" s="200">
        <v>0</v>
      </c>
      <c r="D1866" s="200">
        <v>2902505.54</v>
      </c>
      <c r="E1866" s="200">
        <v>0</v>
      </c>
    </row>
    <row r="1867" spans="2:5">
      <c r="B1867" s="214" t="s">
        <v>2631</v>
      </c>
      <c r="C1867" s="200">
        <v>0</v>
      </c>
      <c r="D1867" s="200">
        <v>2902505.54</v>
      </c>
      <c r="E1867" s="200">
        <v>0</v>
      </c>
    </row>
    <row r="1868" spans="2:5">
      <c r="B1868" s="215" t="s">
        <v>3272</v>
      </c>
      <c r="C1868" s="200">
        <v>0</v>
      </c>
      <c r="D1868" s="200">
        <v>203999999.99000004</v>
      </c>
      <c r="E1868" s="200">
        <v>0</v>
      </c>
    </row>
    <row r="1869" spans="2:5">
      <c r="B1869" s="214" t="s">
        <v>3271</v>
      </c>
      <c r="C1869" s="200">
        <v>0</v>
      </c>
      <c r="D1869" s="200">
        <v>203999999.99000004</v>
      </c>
      <c r="E1869" s="200">
        <v>0</v>
      </c>
    </row>
    <row r="1870" spans="2:5">
      <c r="B1870" s="219" t="s">
        <v>298</v>
      </c>
      <c r="C1870" s="218">
        <v>0</v>
      </c>
      <c r="D1870" s="218">
        <v>23662799</v>
      </c>
      <c r="E1870" s="218">
        <v>0</v>
      </c>
    </row>
    <row r="1871" spans="2:5">
      <c r="B1871" s="215" t="s">
        <v>427</v>
      </c>
      <c r="C1871" s="200">
        <v>0</v>
      </c>
      <c r="D1871" s="200">
        <v>23662799</v>
      </c>
      <c r="E1871" s="200">
        <v>0</v>
      </c>
    </row>
    <row r="1872" spans="2:5">
      <c r="B1872" s="214" t="s">
        <v>762</v>
      </c>
      <c r="C1872" s="200">
        <v>0</v>
      </c>
      <c r="D1872" s="200">
        <v>23662799</v>
      </c>
      <c r="E1872" s="200">
        <v>0</v>
      </c>
    </row>
    <row r="1873" spans="2:5">
      <c r="B1873" s="219" t="s">
        <v>285</v>
      </c>
      <c r="C1873" s="218">
        <v>2808030</v>
      </c>
      <c r="D1873" s="218">
        <v>5865524.5600000005</v>
      </c>
      <c r="E1873" s="218">
        <v>1067348.17</v>
      </c>
    </row>
    <row r="1874" spans="2:5">
      <c r="B1874" s="215" t="s">
        <v>282</v>
      </c>
      <c r="C1874" s="200">
        <v>2808030</v>
      </c>
      <c r="D1874" s="200">
        <v>2808030</v>
      </c>
      <c r="E1874" s="200">
        <v>1067348.17</v>
      </c>
    </row>
    <row r="1875" spans="2:5">
      <c r="B1875" s="214" t="s">
        <v>763</v>
      </c>
      <c r="C1875" s="200">
        <v>2808030</v>
      </c>
      <c r="D1875" s="200">
        <v>2808030</v>
      </c>
      <c r="E1875" s="200">
        <v>1067348.17</v>
      </c>
    </row>
    <row r="1876" spans="2:5">
      <c r="B1876" s="215" t="s">
        <v>4313</v>
      </c>
      <c r="C1876" s="200">
        <v>0</v>
      </c>
      <c r="D1876" s="200">
        <v>3057494.56</v>
      </c>
      <c r="E1876" s="200">
        <v>0</v>
      </c>
    </row>
    <row r="1877" spans="2:5">
      <c r="B1877" s="214" t="s">
        <v>4312</v>
      </c>
      <c r="C1877" s="200">
        <v>0</v>
      </c>
      <c r="D1877" s="200">
        <v>3057494.56</v>
      </c>
      <c r="E1877" s="200">
        <v>0</v>
      </c>
    </row>
    <row r="1878" spans="2:5">
      <c r="B1878" s="216" t="s">
        <v>428</v>
      </c>
      <c r="C1878" s="200">
        <v>878581407</v>
      </c>
      <c r="D1878" s="200">
        <v>915884157.81000006</v>
      </c>
      <c r="E1878" s="200">
        <v>625089771.49000001</v>
      </c>
    </row>
    <row r="1879" spans="2:5">
      <c r="B1879" s="219" t="s">
        <v>281</v>
      </c>
      <c r="C1879" s="218">
        <v>613242364</v>
      </c>
      <c r="D1879" s="218">
        <v>673210498.43000007</v>
      </c>
      <c r="E1879" s="218">
        <v>404101132.75999999</v>
      </c>
    </row>
    <row r="1880" spans="2:5">
      <c r="B1880" s="215" t="s">
        <v>282</v>
      </c>
      <c r="C1880" s="200">
        <v>875000</v>
      </c>
      <c r="D1880" s="200">
        <v>875000</v>
      </c>
      <c r="E1880" s="200">
        <v>0</v>
      </c>
    </row>
    <row r="1881" spans="2:5">
      <c r="B1881" s="214" t="s">
        <v>764</v>
      </c>
      <c r="C1881" s="200">
        <v>875000</v>
      </c>
      <c r="D1881" s="200">
        <v>875000</v>
      </c>
      <c r="E1881" s="200">
        <v>0</v>
      </c>
    </row>
    <row r="1882" spans="2:5">
      <c r="B1882" s="215" t="s">
        <v>4020</v>
      </c>
      <c r="C1882" s="200">
        <v>6558125</v>
      </c>
      <c r="D1882" s="200">
        <v>1</v>
      </c>
      <c r="E1882" s="200">
        <v>0</v>
      </c>
    </row>
    <row r="1883" spans="2:5">
      <c r="B1883" s="214" t="s">
        <v>1298</v>
      </c>
      <c r="C1883" s="200">
        <v>6558125</v>
      </c>
      <c r="D1883" s="200">
        <v>1</v>
      </c>
      <c r="E1883" s="200">
        <v>0</v>
      </c>
    </row>
    <row r="1884" spans="2:5">
      <c r="B1884" s="215" t="s">
        <v>429</v>
      </c>
      <c r="C1884" s="200">
        <v>3167835</v>
      </c>
      <c r="D1884" s="200">
        <v>167835</v>
      </c>
      <c r="E1884" s="200">
        <v>0</v>
      </c>
    </row>
    <row r="1885" spans="2:5">
      <c r="B1885" s="214" t="s">
        <v>765</v>
      </c>
      <c r="C1885" s="200">
        <v>3167835</v>
      </c>
      <c r="D1885" s="200">
        <v>167835</v>
      </c>
      <c r="E1885" s="200">
        <v>0</v>
      </c>
    </row>
    <row r="1886" spans="2:5">
      <c r="B1886" s="215" t="s">
        <v>1299</v>
      </c>
      <c r="C1886" s="200">
        <v>12313456</v>
      </c>
      <c r="D1886" s="200">
        <v>4000000.43</v>
      </c>
      <c r="E1886" s="200">
        <v>3283215.35</v>
      </c>
    </row>
    <row r="1887" spans="2:5">
      <c r="B1887" s="214" t="s">
        <v>1300</v>
      </c>
      <c r="C1887" s="200">
        <v>12313456</v>
      </c>
      <c r="D1887" s="200">
        <v>4000000.43</v>
      </c>
      <c r="E1887" s="200">
        <v>3283215.35</v>
      </c>
    </row>
    <row r="1888" spans="2:5">
      <c r="B1888" s="215" t="s">
        <v>4019</v>
      </c>
      <c r="C1888" s="200">
        <v>0</v>
      </c>
      <c r="D1888" s="200">
        <v>1550000</v>
      </c>
      <c r="E1888" s="200">
        <v>0</v>
      </c>
    </row>
    <row r="1889" spans="2:5">
      <c r="B1889" s="214" t="s">
        <v>3215</v>
      </c>
      <c r="C1889" s="200">
        <v>0</v>
      </c>
      <c r="D1889" s="200">
        <v>1550000</v>
      </c>
      <c r="E1889" s="200">
        <v>0</v>
      </c>
    </row>
    <row r="1890" spans="2:5">
      <c r="B1890" s="215" t="s">
        <v>1301</v>
      </c>
      <c r="C1890" s="200">
        <v>11035275</v>
      </c>
      <c r="D1890" s="200">
        <v>1</v>
      </c>
      <c r="E1890" s="200">
        <v>0</v>
      </c>
    </row>
    <row r="1891" spans="2:5">
      <c r="B1891" s="214" t="s">
        <v>1302</v>
      </c>
      <c r="C1891" s="200">
        <v>11035275</v>
      </c>
      <c r="D1891" s="200">
        <v>1</v>
      </c>
      <c r="E1891" s="200">
        <v>0</v>
      </c>
    </row>
    <row r="1892" spans="2:5">
      <c r="B1892" s="215" t="s">
        <v>1303</v>
      </c>
      <c r="C1892" s="200">
        <v>6558125</v>
      </c>
      <c r="D1892" s="200">
        <v>3584294.75</v>
      </c>
      <c r="E1892" s="200">
        <v>2043706.88</v>
      </c>
    </row>
    <row r="1893" spans="2:5">
      <c r="B1893" s="214" t="s">
        <v>1304</v>
      </c>
      <c r="C1893" s="200">
        <v>6558125</v>
      </c>
      <c r="D1893" s="200">
        <v>3584294.75</v>
      </c>
      <c r="E1893" s="200">
        <v>2043706.88</v>
      </c>
    </row>
    <row r="1894" spans="2:5">
      <c r="B1894" s="215" t="s">
        <v>1305</v>
      </c>
      <c r="C1894" s="200">
        <v>11035275</v>
      </c>
      <c r="D1894" s="200">
        <v>9567975.4800000004</v>
      </c>
      <c r="E1894" s="200">
        <v>9567975.2100000009</v>
      </c>
    </row>
    <row r="1895" spans="2:5">
      <c r="B1895" s="214" t="s">
        <v>1306</v>
      </c>
      <c r="C1895" s="200">
        <v>11035275</v>
      </c>
      <c r="D1895" s="200">
        <v>9567975.4800000004</v>
      </c>
      <c r="E1895" s="200">
        <v>9567975.2100000009</v>
      </c>
    </row>
    <row r="1896" spans="2:5">
      <c r="B1896" s="215" t="s">
        <v>1307</v>
      </c>
      <c r="C1896" s="200">
        <v>11035275</v>
      </c>
      <c r="D1896" s="200">
        <v>7100499.96</v>
      </c>
      <c r="E1896" s="200">
        <v>7100499.96</v>
      </c>
    </row>
    <row r="1897" spans="2:5">
      <c r="B1897" s="214" t="s">
        <v>1308</v>
      </c>
      <c r="C1897" s="200">
        <v>11035275</v>
      </c>
      <c r="D1897" s="200">
        <v>7100499.96</v>
      </c>
      <c r="E1897" s="200">
        <v>7100499.96</v>
      </c>
    </row>
    <row r="1898" spans="2:5">
      <c r="B1898" s="215" t="s">
        <v>4018</v>
      </c>
      <c r="C1898" s="200">
        <v>0</v>
      </c>
      <c r="D1898" s="200">
        <v>1315000</v>
      </c>
      <c r="E1898" s="200">
        <v>0</v>
      </c>
    </row>
    <row r="1899" spans="2:5">
      <c r="B1899" s="214" t="s">
        <v>3214</v>
      </c>
      <c r="C1899" s="200">
        <v>0</v>
      </c>
      <c r="D1899" s="200">
        <v>1315000</v>
      </c>
      <c r="E1899" s="200">
        <v>0</v>
      </c>
    </row>
    <row r="1900" spans="2:5">
      <c r="B1900" s="215" t="s">
        <v>1309</v>
      </c>
      <c r="C1900" s="200">
        <v>11035275</v>
      </c>
      <c r="D1900" s="200">
        <v>5947400.5599999996</v>
      </c>
      <c r="E1900" s="200">
        <v>0</v>
      </c>
    </row>
    <row r="1901" spans="2:5">
      <c r="B1901" s="214" t="s">
        <v>1310</v>
      </c>
      <c r="C1901" s="200">
        <v>11035275</v>
      </c>
      <c r="D1901" s="200">
        <v>5947400.5599999996</v>
      </c>
      <c r="E1901" s="200">
        <v>0</v>
      </c>
    </row>
    <row r="1902" spans="2:5">
      <c r="B1902" s="215" t="s">
        <v>1311</v>
      </c>
      <c r="C1902" s="200">
        <v>12313456</v>
      </c>
      <c r="D1902" s="200">
        <v>1</v>
      </c>
      <c r="E1902" s="200">
        <v>0</v>
      </c>
    </row>
    <row r="1903" spans="2:5">
      <c r="B1903" s="214" t="s">
        <v>1312</v>
      </c>
      <c r="C1903" s="200">
        <v>12313456</v>
      </c>
      <c r="D1903" s="200">
        <v>1</v>
      </c>
      <c r="E1903" s="200">
        <v>0</v>
      </c>
    </row>
    <row r="1904" spans="2:5">
      <c r="B1904" s="215" t="s">
        <v>1313</v>
      </c>
      <c r="C1904" s="200">
        <v>11035275</v>
      </c>
      <c r="D1904" s="200">
        <v>8373813.5599999996</v>
      </c>
      <c r="E1904" s="200">
        <v>8373811.3700000001</v>
      </c>
    </row>
    <row r="1905" spans="2:5">
      <c r="B1905" s="214" t="s">
        <v>1314</v>
      </c>
      <c r="C1905" s="200">
        <v>11035275</v>
      </c>
      <c r="D1905" s="200">
        <v>8373813.5599999996</v>
      </c>
      <c r="E1905" s="200">
        <v>8373811.3700000001</v>
      </c>
    </row>
    <row r="1906" spans="2:5">
      <c r="B1906" s="215" t="s">
        <v>1315</v>
      </c>
      <c r="C1906" s="200">
        <v>12313456</v>
      </c>
      <c r="D1906" s="200">
        <v>4891530.46</v>
      </c>
      <c r="E1906" s="200">
        <v>2891530.46</v>
      </c>
    </row>
    <row r="1907" spans="2:5">
      <c r="B1907" s="214" t="s">
        <v>1316</v>
      </c>
      <c r="C1907" s="200">
        <v>12313456</v>
      </c>
      <c r="D1907" s="200">
        <v>4891530.46</v>
      </c>
      <c r="E1907" s="200">
        <v>2891530.46</v>
      </c>
    </row>
    <row r="1908" spans="2:5">
      <c r="B1908" s="215" t="s">
        <v>430</v>
      </c>
      <c r="C1908" s="200">
        <v>4319869</v>
      </c>
      <c r="D1908" s="200">
        <v>4040959</v>
      </c>
      <c r="E1908" s="200">
        <v>0</v>
      </c>
    </row>
    <row r="1909" spans="2:5">
      <c r="B1909" s="214" t="s">
        <v>766</v>
      </c>
      <c r="C1909" s="200">
        <v>4319869</v>
      </c>
      <c r="D1909" s="200">
        <v>4040959</v>
      </c>
      <c r="E1909" s="200">
        <v>0</v>
      </c>
    </row>
    <row r="1910" spans="2:5">
      <c r="B1910" s="215" t="s">
        <v>431</v>
      </c>
      <c r="C1910" s="200">
        <v>65126740</v>
      </c>
      <c r="D1910" s="200">
        <v>35876540.759999998</v>
      </c>
      <c r="E1910" s="200">
        <v>28119243.120000001</v>
      </c>
    </row>
    <row r="1911" spans="2:5">
      <c r="B1911" s="214" t="s">
        <v>767</v>
      </c>
      <c r="C1911" s="200">
        <v>65126740</v>
      </c>
      <c r="D1911" s="200">
        <v>35876540.759999998</v>
      </c>
      <c r="E1911" s="200">
        <v>28119243.120000001</v>
      </c>
    </row>
    <row r="1912" spans="2:5">
      <c r="B1912" s="215" t="s">
        <v>432</v>
      </c>
      <c r="C1912" s="200">
        <v>2334628</v>
      </c>
      <c r="D1912" s="200">
        <v>0</v>
      </c>
      <c r="E1912" s="200">
        <v>0</v>
      </c>
    </row>
    <row r="1913" spans="2:5">
      <c r="B1913" s="214" t="s">
        <v>768</v>
      </c>
      <c r="C1913" s="200">
        <v>2334628</v>
      </c>
      <c r="D1913" s="200">
        <v>0</v>
      </c>
      <c r="E1913" s="200">
        <v>0</v>
      </c>
    </row>
    <row r="1914" spans="2:5">
      <c r="B1914" s="215" t="s">
        <v>433</v>
      </c>
      <c r="C1914" s="200">
        <v>30719190</v>
      </c>
      <c r="D1914" s="200">
        <v>53120398.200000003</v>
      </c>
      <c r="E1914" s="200">
        <v>30213769.170000002</v>
      </c>
    </row>
    <row r="1915" spans="2:5">
      <c r="B1915" s="214" t="s">
        <v>769</v>
      </c>
      <c r="C1915" s="200">
        <v>30719190</v>
      </c>
      <c r="D1915" s="200">
        <v>53120398.200000003</v>
      </c>
      <c r="E1915" s="200">
        <v>30213769.170000002</v>
      </c>
    </row>
    <row r="1916" spans="2:5">
      <c r="B1916" s="215" t="s">
        <v>2228</v>
      </c>
      <c r="C1916" s="200">
        <v>13620359</v>
      </c>
      <c r="D1916" s="200">
        <v>21256359</v>
      </c>
      <c r="E1916" s="200">
        <v>0</v>
      </c>
    </row>
    <row r="1917" spans="2:5">
      <c r="B1917" s="214" t="s">
        <v>2229</v>
      </c>
      <c r="C1917" s="200">
        <v>13620359</v>
      </c>
      <c r="D1917" s="200">
        <v>21256359</v>
      </c>
      <c r="E1917" s="200">
        <v>0</v>
      </c>
    </row>
    <row r="1918" spans="2:5">
      <c r="B1918" s="215" t="s">
        <v>1592</v>
      </c>
      <c r="C1918" s="200">
        <v>6731551</v>
      </c>
      <c r="D1918" s="200">
        <v>4542812.1600000001</v>
      </c>
      <c r="E1918" s="200">
        <v>3943823.47</v>
      </c>
    </row>
    <row r="1919" spans="2:5">
      <c r="B1919" s="214" t="s">
        <v>1593</v>
      </c>
      <c r="C1919" s="200">
        <v>6731551</v>
      </c>
      <c r="D1919" s="200">
        <v>4542812.1600000001</v>
      </c>
      <c r="E1919" s="200">
        <v>3943823.47</v>
      </c>
    </row>
    <row r="1920" spans="2:5">
      <c r="B1920" s="215" t="s">
        <v>1594</v>
      </c>
      <c r="C1920" s="200">
        <v>11208701</v>
      </c>
      <c r="D1920" s="200">
        <v>2535630.13</v>
      </c>
      <c r="E1920" s="200">
        <v>2535629.02</v>
      </c>
    </row>
    <row r="1921" spans="2:5">
      <c r="B1921" s="214" t="s">
        <v>1595</v>
      </c>
      <c r="C1921" s="200">
        <v>11208701</v>
      </c>
      <c r="D1921" s="200">
        <v>2535630.13</v>
      </c>
      <c r="E1921" s="200">
        <v>2535629.02</v>
      </c>
    </row>
    <row r="1922" spans="2:5">
      <c r="B1922" s="215" t="s">
        <v>1596</v>
      </c>
      <c r="C1922" s="200">
        <v>11208701</v>
      </c>
      <c r="D1922" s="200">
        <v>1570630</v>
      </c>
      <c r="E1922" s="200">
        <v>1570628.77</v>
      </c>
    </row>
    <row r="1923" spans="2:5">
      <c r="B1923" s="214" t="s">
        <v>1597</v>
      </c>
      <c r="C1923" s="200">
        <v>11208701</v>
      </c>
      <c r="D1923" s="200">
        <v>1570630</v>
      </c>
      <c r="E1923" s="200">
        <v>1570628.77</v>
      </c>
    </row>
    <row r="1924" spans="2:5">
      <c r="B1924" s="215" t="s">
        <v>1598</v>
      </c>
      <c r="C1924" s="200">
        <v>6731551</v>
      </c>
      <c r="D1924" s="200">
        <v>2535630.13</v>
      </c>
      <c r="E1924" s="200">
        <v>2535629.0299999998</v>
      </c>
    </row>
    <row r="1925" spans="2:5">
      <c r="B1925" s="214" t="s">
        <v>1599</v>
      </c>
      <c r="C1925" s="200">
        <v>6731551</v>
      </c>
      <c r="D1925" s="200">
        <v>2535630.13</v>
      </c>
      <c r="E1925" s="200">
        <v>2535629.0299999998</v>
      </c>
    </row>
    <row r="1926" spans="2:5">
      <c r="B1926" s="215" t="s">
        <v>1600</v>
      </c>
      <c r="C1926" s="200">
        <v>11208701</v>
      </c>
      <c r="D1926" s="200">
        <v>2535630.13</v>
      </c>
      <c r="E1926" s="200">
        <v>2535629.0299999998</v>
      </c>
    </row>
    <row r="1927" spans="2:5">
      <c r="B1927" s="214" t="s">
        <v>1601</v>
      </c>
      <c r="C1927" s="200">
        <v>11208701</v>
      </c>
      <c r="D1927" s="200">
        <v>2535630.13</v>
      </c>
      <c r="E1927" s="200">
        <v>2535629.0299999998</v>
      </c>
    </row>
    <row r="1928" spans="2:5">
      <c r="B1928" s="215" t="s">
        <v>1602</v>
      </c>
      <c r="C1928" s="200">
        <v>4768626</v>
      </c>
      <c r="D1928" s="200">
        <v>1</v>
      </c>
      <c r="E1928" s="200">
        <v>0</v>
      </c>
    </row>
    <row r="1929" spans="2:5">
      <c r="B1929" s="214" t="s">
        <v>1603</v>
      </c>
      <c r="C1929" s="200">
        <v>4768626</v>
      </c>
      <c r="D1929" s="200">
        <v>1</v>
      </c>
      <c r="E1929" s="200">
        <v>0</v>
      </c>
    </row>
    <row r="1930" spans="2:5">
      <c r="B1930" s="215" t="s">
        <v>4017</v>
      </c>
      <c r="C1930" s="200">
        <v>6731551</v>
      </c>
      <c r="D1930" s="200">
        <v>1</v>
      </c>
      <c r="E1930" s="200">
        <v>0</v>
      </c>
    </row>
    <row r="1931" spans="2:5">
      <c r="B1931" s="214" t="s">
        <v>1604</v>
      </c>
      <c r="C1931" s="200">
        <v>6731551</v>
      </c>
      <c r="D1931" s="200">
        <v>1</v>
      </c>
      <c r="E1931" s="200">
        <v>0</v>
      </c>
    </row>
    <row r="1932" spans="2:5">
      <c r="B1932" s="215" t="s">
        <v>434</v>
      </c>
      <c r="C1932" s="200">
        <v>201040000</v>
      </c>
      <c r="D1932" s="200">
        <v>340987677</v>
      </c>
      <c r="E1932" s="200">
        <v>272822626.01999998</v>
      </c>
    </row>
    <row r="1933" spans="2:5">
      <c r="B1933" s="214" t="s">
        <v>770</v>
      </c>
      <c r="C1933" s="200">
        <v>201040000</v>
      </c>
      <c r="D1933" s="200">
        <v>340987677</v>
      </c>
      <c r="E1933" s="200">
        <v>272822626.01999998</v>
      </c>
    </row>
    <row r="1934" spans="2:5">
      <c r="B1934" s="215" t="s">
        <v>4016</v>
      </c>
      <c r="C1934" s="200">
        <v>11208701</v>
      </c>
      <c r="D1934" s="200">
        <v>0</v>
      </c>
      <c r="E1934" s="200">
        <v>0</v>
      </c>
    </row>
    <row r="1935" spans="2:5">
      <c r="B1935" s="214" t="s">
        <v>1605</v>
      </c>
      <c r="C1935" s="200">
        <v>11208701</v>
      </c>
      <c r="D1935" s="200">
        <v>0</v>
      </c>
      <c r="E1935" s="200">
        <v>0</v>
      </c>
    </row>
    <row r="1936" spans="2:5">
      <c r="B1936" s="215" t="s">
        <v>2949</v>
      </c>
      <c r="C1936" s="200">
        <v>6609565</v>
      </c>
      <c r="D1936" s="200">
        <v>0</v>
      </c>
      <c r="E1936" s="200">
        <v>0</v>
      </c>
    </row>
    <row r="1937" spans="2:5">
      <c r="B1937" s="214" t="s">
        <v>2950</v>
      </c>
      <c r="C1937" s="200">
        <v>6609565</v>
      </c>
      <c r="D1937" s="200">
        <v>0</v>
      </c>
      <c r="E1937" s="200">
        <v>0</v>
      </c>
    </row>
    <row r="1938" spans="2:5">
      <c r="B1938" s="215" t="s">
        <v>4015</v>
      </c>
      <c r="C1938" s="200">
        <v>6731551</v>
      </c>
      <c r="D1938" s="200">
        <v>2404716</v>
      </c>
      <c r="E1938" s="200">
        <v>0</v>
      </c>
    </row>
    <row r="1939" spans="2:5">
      <c r="B1939" s="214" t="s">
        <v>1606</v>
      </c>
      <c r="C1939" s="200">
        <v>6731551</v>
      </c>
      <c r="D1939" s="200">
        <v>2404716</v>
      </c>
      <c r="E1939" s="200">
        <v>0</v>
      </c>
    </row>
    <row r="1940" spans="2:5">
      <c r="B1940" s="215" t="s">
        <v>2951</v>
      </c>
      <c r="C1940" s="200">
        <v>8172073</v>
      </c>
      <c r="D1940" s="200">
        <v>0</v>
      </c>
      <c r="E1940" s="200">
        <v>0</v>
      </c>
    </row>
    <row r="1941" spans="2:5">
      <c r="B1941" s="214" t="s">
        <v>2952</v>
      </c>
      <c r="C1941" s="200">
        <v>8172073</v>
      </c>
      <c r="D1941" s="200">
        <v>0</v>
      </c>
      <c r="E1941" s="200">
        <v>0</v>
      </c>
    </row>
    <row r="1942" spans="2:5">
      <c r="B1942" s="215" t="s">
        <v>1607</v>
      </c>
      <c r="C1942" s="200">
        <v>11208701</v>
      </c>
      <c r="D1942" s="200">
        <v>1</v>
      </c>
      <c r="E1942" s="200">
        <v>0</v>
      </c>
    </row>
    <row r="1943" spans="2:5">
      <c r="B1943" s="214" t="s">
        <v>1608</v>
      </c>
      <c r="C1943" s="200">
        <v>11208701</v>
      </c>
      <c r="D1943" s="200">
        <v>1</v>
      </c>
      <c r="E1943" s="200">
        <v>0</v>
      </c>
    </row>
    <row r="1944" spans="2:5">
      <c r="B1944" s="215" t="s">
        <v>1609</v>
      </c>
      <c r="C1944" s="200">
        <v>11208701</v>
      </c>
      <c r="D1944" s="200">
        <v>2471462</v>
      </c>
      <c r="E1944" s="200">
        <v>2471460.1800000002</v>
      </c>
    </row>
    <row r="1945" spans="2:5">
      <c r="B1945" s="214" t="s">
        <v>1610</v>
      </c>
      <c r="C1945" s="200">
        <v>11208701</v>
      </c>
      <c r="D1945" s="200">
        <v>2471462</v>
      </c>
      <c r="E1945" s="200">
        <v>2471460.1800000002</v>
      </c>
    </row>
    <row r="1946" spans="2:5">
      <c r="B1946" s="215" t="s">
        <v>4014</v>
      </c>
      <c r="C1946" s="200">
        <v>4768626</v>
      </c>
      <c r="D1946" s="200">
        <v>1142727.1399999999</v>
      </c>
      <c r="E1946" s="200">
        <v>1142726.1399999999</v>
      </c>
    </row>
    <row r="1947" spans="2:5">
      <c r="B1947" s="214" t="s">
        <v>1611</v>
      </c>
      <c r="C1947" s="200">
        <v>4768626</v>
      </c>
      <c r="D1947" s="200">
        <v>1142727.1399999999</v>
      </c>
      <c r="E1947" s="200">
        <v>1142726.1399999999</v>
      </c>
    </row>
    <row r="1948" spans="2:5">
      <c r="B1948" s="215" t="s">
        <v>2953</v>
      </c>
      <c r="C1948" s="200">
        <v>6723367</v>
      </c>
      <c r="D1948" s="200">
        <v>0</v>
      </c>
      <c r="E1948" s="200">
        <v>0</v>
      </c>
    </row>
    <row r="1949" spans="2:5">
      <c r="B1949" s="214" t="s">
        <v>2954</v>
      </c>
      <c r="C1949" s="200">
        <v>6723367</v>
      </c>
      <c r="D1949" s="200">
        <v>0</v>
      </c>
      <c r="E1949" s="200">
        <v>0</v>
      </c>
    </row>
    <row r="1950" spans="2:5">
      <c r="B1950" s="215" t="s">
        <v>1612</v>
      </c>
      <c r="C1950" s="200">
        <v>6731551</v>
      </c>
      <c r="D1950" s="200">
        <v>1511719</v>
      </c>
      <c r="E1950" s="200">
        <v>1511717.5</v>
      </c>
    </row>
    <row r="1951" spans="2:5">
      <c r="B1951" s="214" t="s">
        <v>1613</v>
      </c>
      <c r="C1951" s="200">
        <v>6731551</v>
      </c>
      <c r="D1951" s="200">
        <v>1511719</v>
      </c>
      <c r="E1951" s="200">
        <v>1511717.5</v>
      </c>
    </row>
    <row r="1952" spans="2:5">
      <c r="B1952" s="215" t="s">
        <v>2708</v>
      </c>
      <c r="C1952" s="200">
        <v>6731551</v>
      </c>
      <c r="D1952" s="200">
        <v>1548692</v>
      </c>
      <c r="E1952" s="200">
        <v>1548690.28</v>
      </c>
    </row>
    <row r="1953" spans="2:5">
      <c r="B1953" s="214" t="s">
        <v>1614</v>
      </c>
      <c r="C1953" s="200">
        <v>6731551</v>
      </c>
      <c r="D1953" s="200">
        <v>1548692</v>
      </c>
      <c r="E1953" s="200">
        <v>1548690.28</v>
      </c>
    </row>
    <row r="1954" spans="2:5">
      <c r="B1954" s="215" t="s">
        <v>4013</v>
      </c>
      <c r="C1954" s="200">
        <v>11208701</v>
      </c>
      <c r="D1954" s="200">
        <v>2471462</v>
      </c>
      <c r="E1954" s="200">
        <v>2471460.1800000002</v>
      </c>
    </row>
    <row r="1955" spans="2:5">
      <c r="B1955" s="214" t="s">
        <v>1615</v>
      </c>
      <c r="C1955" s="200">
        <v>11208701</v>
      </c>
      <c r="D1955" s="200">
        <v>2471462</v>
      </c>
      <c r="E1955" s="200">
        <v>2471460.1800000002</v>
      </c>
    </row>
    <row r="1956" spans="2:5">
      <c r="B1956" s="215" t="s">
        <v>2955</v>
      </c>
      <c r="C1956" s="200">
        <v>7786208</v>
      </c>
      <c r="D1956" s="200">
        <v>0</v>
      </c>
      <c r="E1956" s="200">
        <v>0</v>
      </c>
    </row>
    <row r="1957" spans="2:5">
      <c r="B1957" s="214" t="s">
        <v>2956</v>
      </c>
      <c r="C1957" s="200">
        <v>7786208</v>
      </c>
      <c r="D1957" s="200">
        <v>0</v>
      </c>
      <c r="E1957" s="200">
        <v>0</v>
      </c>
    </row>
    <row r="1958" spans="2:5">
      <c r="B1958" s="215" t="s">
        <v>2632</v>
      </c>
      <c r="C1958" s="200">
        <v>29127072</v>
      </c>
      <c r="D1958" s="200">
        <v>17239794</v>
      </c>
      <c r="E1958" s="200">
        <v>17239794</v>
      </c>
    </row>
    <row r="1959" spans="2:5">
      <c r="B1959" s="214" t="s">
        <v>2633</v>
      </c>
      <c r="C1959" s="200">
        <v>29127072</v>
      </c>
      <c r="D1959" s="200">
        <v>17239794</v>
      </c>
      <c r="E1959" s="200">
        <v>17239794</v>
      </c>
    </row>
    <row r="1960" spans="2:5">
      <c r="B1960" s="215" t="s">
        <v>435</v>
      </c>
      <c r="C1960" s="200">
        <v>0</v>
      </c>
      <c r="D1960" s="200">
        <v>119876795.31</v>
      </c>
      <c r="E1960" s="200">
        <v>0</v>
      </c>
    </row>
    <row r="1961" spans="2:5">
      <c r="B1961" s="214" t="s">
        <v>771</v>
      </c>
      <c r="C1961" s="200">
        <v>0</v>
      </c>
      <c r="D1961" s="200">
        <v>119876795.31</v>
      </c>
      <c r="E1961" s="200">
        <v>0</v>
      </c>
    </row>
    <row r="1962" spans="2:5">
      <c r="B1962" s="215" t="s">
        <v>3751</v>
      </c>
      <c r="C1962" s="200">
        <v>0</v>
      </c>
      <c r="D1962" s="200">
        <v>1726056.73</v>
      </c>
      <c r="E1962" s="200">
        <v>0</v>
      </c>
    </row>
    <row r="1963" spans="2:5">
      <c r="B1963" s="214" t="s">
        <v>3750</v>
      </c>
      <c r="C1963" s="200">
        <v>0</v>
      </c>
      <c r="D1963" s="200">
        <v>1726056.73</v>
      </c>
      <c r="E1963" s="200">
        <v>0</v>
      </c>
    </row>
    <row r="1964" spans="2:5">
      <c r="B1964" s="215" t="s">
        <v>3730</v>
      </c>
      <c r="C1964" s="200">
        <v>0</v>
      </c>
      <c r="D1964" s="200">
        <v>6441451.54</v>
      </c>
      <c r="E1964" s="200">
        <v>177567.62</v>
      </c>
    </row>
    <row r="1965" spans="2:5">
      <c r="B1965" s="214" t="s">
        <v>3729</v>
      </c>
      <c r="C1965" s="200">
        <v>0</v>
      </c>
      <c r="D1965" s="200">
        <v>6441451.54</v>
      </c>
      <c r="E1965" s="200">
        <v>177567.62</v>
      </c>
    </row>
    <row r="1966" spans="2:5">
      <c r="B1966" s="219" t="s">
        <v>283</v>
      </c>
      <c r="C1966" s="218">
        <v>0</v>
      </c>
      <c r="D1966" s="218">
        <v>6728416.9700000007</v>
      </c>
      <c r="E1966" s="218">
        <v>0</v>
      </c>
    </row>
    <row r="1967" spans="2:5">
      <c r="B1967" s="215" t="s">
        <v>4309</v>
      </c>
      <c r="C1967" s="200">
        <v>0</v>
      </c>
      <c r="D1967" s="200">
        <v>6728416.9700000007</v>
      </c>
      <c r="E1967" s="200">
        <v>0</v>
      </c>
    </row>
    <row r="1968" spans="2:5">
      <c r="B1968" s="214" t="s">
        <v>4308</v>
      </c>
      <c r="C1968" s="200">
        <v>0</v>
      </c>
      <c r="D1968" s="200">
        <v>6728416.9700000007</v>
      </c>
      <c r="E1968" s="200">
        <v>0</v>
      </c>
    </row>
    <row r="1969" spans="2:5">
      <c r="B1969" s="219" t="s">
        <v>298</v>
      </c>
      <c r="C1969" s="218">
        <v>250382443</v>
      </c>
      <c r="D1969" s="218">
        <v>220988642.41</v>
      </c>
      <c r="E1969" s="218">
        <v>220988638.72999999</v>
      </c>
    </row>
    <row r="1970" spans="2:5">
      <c r="B1970" s="215" t="s">
        <v>4012</v>
      </c>
      <c r="C1970" s="200">
        <v>0</v>
      </c>
      <c r="D1970" s="200">
        <v>3481127.73</v>
      </c>
      <c r="E1970" s="200">
        <v>3481127.73</v>
      </c>
    </row>
    <row r="1971" spans="2:5">
      <c r="B1971" s="214" t="s">
        <v>3270</v>
      </c>
      <c r="C1971" s="200">
        <v>0</v>
      </c>
      <c r="D1971" s="200">
        <v>3481127.73</v>
      </c>
      <c r="E1971" s="200">
        <v>3481127.73</v>
      </c>
    </row>
    <row r="1972" spans="2:5">
      <c r="B1972" s="215" t="s">
        <v>3269</v>
      </c>
      <c r="C1972" s="200">
        <v>0</v>
      </c>
      <c r="D1972" s="200">
        <v>3.68</v>
      </c>
      <c r="E1972" s="200">
        <v>0</v>
      </c>
    </row>
    <row r="1973" spans="2:5">
      <c r="B1973" s="214" t="s">
        <v>3268</v>
      </c>
      <c r="C1973" s="200">
        <v>0</v>
      </c>
      <c r="D1973" s="200">
        <v>3.68</v>
      </c>
      <c r="E1973" s="200">
        <v>0</v>
      </c>
    </row>
    <row r="1974" spans="2:5">
      <c r="B1974" s="215" t="s">
        <v>435</v>
      </c>
      <c r="C1974" s="200">
        <v>250382443</v>
      </c>
      <c r="D1974" s="200">
        <v>217507511</v>
      </c>
      <c r="E1974" s="200">
        <v>217507511</v>
      </c>
    </row>
    <row r="1975" spans="2:5">
      <c r="B1975" s="214" t="s">
        <v>771</v>
      </c>
      <c r="C1975" s="200">
        <v>250382443</v>
      </c>
      <c r="D1975" s="200">
        <v>217507511</v>
      </c>
      <c r="E1975" s="200">
        <v>217507511</v>
      </c>
    </row>
    <row r="1976" spans="2:5">
      <c r="B1976" s="219" t="s">
        <v>285</v>
      </c>
      <c r="C1976" s="218">
        <v>14956600</v>
      </c>
      <c r="D1976" s="218">
        <v>14956600</v>
      </c>
      <c r="E1976" s="218">
        <v>0</v>
      </c>
    </row>
    <row r="1977" spans="2:5">
      <c r="B1977" s="215" t="s">
        <v>282</v>
      </c>
      <c r="C1977" s="200">
        <v>14956600</v>
      </c>
      <c r="D1977" s="200">
        <v>14956600</v>
      </c>
      <c r="E1977" s="200">
        <v>0</v>
      </c>
    </row>
    <row r="1978" spans="2:5">
      <c r="B1978" s="214" t="s">
        <v>764</v>
      </c>
      <c r="C1978" s="200">
        <v>14956600</v>
      </c>
      <c r="D1978" s="200">
        <v>14956600</v>
      </c>
      <c r="E1978" s="200">
        <v>0</v>
      </c>
    </row>
    <row r="1979" spans="2:5">
      <c r="B1979" s="216" t="s">
        <v>436</v>
      </c>
      <c r="C1979" s="200">
        <v>1600461884</v>
      </c>
      <c r="D1979" s="200">
        <v>1604894210.3</v>
      </c>
      <c r="E1979" s="200">
        <v>1028258731.59</v>
      </c>
    </row>
    <row r="1980" spans="2:5">
      <c r="B1980" s="219" t="s">
        <v>281</v>
      </c>
      <c r="C1980" s="218">
        <v>959295397</v>
      </c>
      <c r="D1980" s="218">
        <v>1132936534.28</v>
      </c>
      <c r="E1980" s="218">
        <v>901112457.95000005</v>
      </c>
    </row>
    <row r="1981" spans="2:5">
      <c r="B1981" s="215" t="s">
        <v>4011</v>
      </c>
      <c r="C1981" s="200">
        <v>6779437</v>
      </c>
      <c r="D1981" s="200">
        <v>1593658</v>
      </c>
      <c r="E1981" s="200">
        <v>1593656.63</v>
      </c>
    </row>
    <row r="1982" spans="2:5">
      <c r="B1982" s="214" t="s">
        <v>2230</v>
      </c>
      <c r="C1982" s="200">
        <v>6779437</v>
      </c>
      <c r="D1982" s="200">
        <v>1593658</v>
      </c>
      <c r="E1982" s="200">
        <v>1593656.63</v>
      </c>
    </row>
    <row r="1983" spans="2:5">
      <c r="B1983" s="215" t="s">
        <v>437</v>
      </c>
      <c r="C1983" s="200">
        <v>4600000</v>
      </c>
      <c r="D1983" s="200">
        <v>21600000</v>
      </c>
      <c r="E1983" s="200">
        <v>2957701.5</v>
      </c>
    </row>
    <row r="1984" spans="2:5">
      <c r="B1984" s="214" t="s">
        <v>772</v>
      </c>
      <c r="C1984" s="200">
        <v>4600000</v>
      </c>
      <c r="D1984" s="200">
        <v>21600000</v>
      </c>
      <c r="E1984" s="200">
        <v>2957701.5</v>
      </c>
    </row>
    <row r="1985" spans="2:5">
      <c r="B1985" s="215" t="s">
        <v>4010</v>
      </c>
      <c r="C1985" s="200">
        <v>9920341</v>
      </c>
      <c r="D1985" s="200">
        <v>34198637.840000004</v>
      </c>
      <c r="E1985" s="200">
        <v>34175465.840000004</v>
      </c>
    </row>
    <row r="1986" spans="2:5">
      <c r="B1986" s="214" t="s">
        <v>773</v>
      </c>
      <c r="C1986" s="200">
        <v>9920341</v>
      </c>
      <c r="D1986" s="200">
        <v>34198637.840000004</v>
      </c>
      <c r="E1986" s="200">
        <v>34175465.840000004</v>
      </c>
    </row>
    <row r="1987" spans="2:5">
      <c r="B1987" s="215" t="s">
        <v>2231</v>
      </c>
      <c r="C1987" s="200">
        <v>11289410</v>
      </c>
      <c r="D1987" s="200">
        <v>2464313.7999999998</v>
      </c>
      <c r="E1987" s="200">
        <v>2464313.7999999998</v>
      </c>
    </row>
    <row r="1988" spans="2:5">
      <c r="B1988" s="214" t="s">
        <v>2232</v>
      </c>
      <c r="C1988" s="200">
        <v>11289410</v>
      </c>
      <c r="D1988" s="200">
        <v>2464313.7999999998</v>
      </c>
      <c r="E1988" s="200">
        <v>2464313.7999999998</v>
      </c>
    </row>
    <row r="1989" spans="2:5">
      <c r="B1989" s="215" t="s">
        <v>2233</v>
      </c>
      <c r="C1989" s="200">
        <v>4802120</v>
      </c>
      <c r="D1989" s="200">
        <v>1095516.8799999999</v>
      </c>
      <c r="E1989" s="200">
        <v>1095516.8799999999</v>
      </c>
    </row>
    <row r="1990" spans="2:5">
      <c r="B1990" s="214" t="s">
        <v>2234</v>
      </c>
      <c r="C1990" s="200">
        <v>4802120</v>
      </c>
      <c r="D1990" s="200">
        <v>1095516.8799999999</v>
      </c>
      <c r="E1990" s="200">
        <v>1095516.8799999999</v>
      </c>
    </row>
    <row r="1991" spans="2:5">
      <c r="B1991" s="215" t="s">
        <v>2235</v>
      </c>
      <c r="C1991" s="200">
        <v>11289410</v>
      </c>
      <c r="D1991" s="200">
        <v>2464314.9</v>
      </c>
      <c r="E1991" s="200">
        <v>2464313.9</v>
      </c>
    </row>
    <row r="1992" spans="2:5">
      <c r="B1992" s="214" t="s">
        <v>2236</v>
      </c>
      <c r="C1992" s="200">
        <v>11289410</v>
      </c>
      <c r="D1992" s="200">
        <v>2464314.9</v>
      </c>
      <c r="E1992" s="200">
        <v>2464313.9</v>
      </c>
    </row>
    <row r="1993" spans="2:5">
      <c r="B1993" s="215" t="s">
        <v>4009</v>
      </c>
      <c r="C1993" s="200">
        <v>0</v>
      </c>
      <c r="D1993" s="200">
        <v>0</v>
      </c>
      <c r="E1993" s="200">
        <v>0</v>
      </c>
    </row>
    <row r="1994" spans="2:5">
      <c r="B1994" s="214" t="s">
        <v>3683</v>
      </c>
      <c r="C1994" s="200">
        <v>0</v>
      </c>
      <c r="D1994" s="200">
        <v>0</v>
      </c>
      <c r="E1994" s="200">
        <v>0</v>
      </c>
    </row>
    <row r="1995" spans="2:5">
      <c r="B1995" s="215" t="s">
        <v>2237</v>
      </c>
      <c r="C1995" s="200">
        <v>11289410</v>
      </c>
      <c r="D1995" s="200">
        <v>6416065</v>
      </c>
      <c r="E1995" s="200">
        <v>6416064.7599999998</v>
      </c>
    </row>
    <row r="1996" spans="2:5">
      <c r="B1996" s="214" t="s">
        <v>2238</v>
      </c>
      <c r="C1996" s="200">
        <v>11289410</v>
      </c>
      <c r="D1996" s="200">
        <v>6416065</v>
      </c>
      <c r="E1996" s="200">
        <v>6416064.7599999998</v>
      </c>
    </row>
    <row r="1997" spans="2:5">
      <c r="B1997" s="215" t="s">
        <v>2239</v>
      </c>
      <c r="C1997" s="200">
        <v>11289410</v>
      </c>
      <c r="D1997" s="200">
        <v>2510240</v>
      </c>
      <c r="E1997" s="200">
        <v>2510239.4300000002</v>
      </c>
    </row>
    <row r="1998" spans="2:5">
      <c r="B1998" s="214" t="s">
        <v>2240</v>
      </c>
      <c r="C1998" s="200">
        <v>11289410</v>
      </c>
      <c r="D1998" s="200">
        <v>2510240</v>
      </c>
      <c r="E1998" s="200">
        <v>2510239.4300000002</v>
      </c>
    </row>
    <row r="1999" spans="2:5">
      <c r="B1999" s="215" t="s">
        <v>4008</v>
      </c>
      <c r="C1999" s="200">
        <v>11289410</v>
      </c>
      <c r="D1999" s="200">
        <v>6416065.8300000001</v>
      </c>
      <c r="E1999" s="200">
        <v>6416064.7599999998</v>
      </c>
    </row>
    <row r="2000" spans="2:5">
      <c r="B2000" s="214" t="s">
        <v>2241</v>
      </c>
      <c r="C2000" s="200">
        <v>11289410</v>
      </c>
      <c r="D2000" s="200">
        <v>6416065.8300000001</v>
      </c>
      <c r="E2000" s="200">
        <v>6416064.7599999998</v>
      </c>
    </row>
    <row r="2001" spans="2:5">
      <c r="B2001" s="215" t="s">
        <v>438</v>
      </c>
      <c r="C2001" s="200">
        <v>39566128</v>
      </c>
      <c r="D2001" s="200">
        <v>0</v>
      </c>
      <c r="E2001" s="200">
        <v>0</v>
      </c>
    </row>
    <row r="2002" spans="2:5">
      <c r="B2002" s="214" t="s">
        <v>774</v>
      </c>
      <c r="C2002" s="200">
        <v>39566128</v>
      </c>
      <c r="D2002" s="200">
        <v>0</v>
      </c>
      <c r="E2002" s="200">
        <v>0</v>
      </c>
    </row>
    <row r="2003" spans="2:5">
      <c r="B2003" s="215" t="s">
        <v>2709</v>
      </c>
      <c r="C2003" s="200">
        <v>6779437</v>
      </c>
      <c r="D2003" s="200">
        <v>6779437</v>
      </c>
      <c r="E2003" s="200">
        <v>4160163.45</v>
      </c>
    </row>
    <row r="2004" spans="2:5">
      <c r="B2004" s="214" t="s">
        <v>2242</v>
      </c>
      <c r="C2004" s="200">
        <v>6779437</v>
      </c>
      <c r="D2004" s="200">
        <v>6779437</v>
      </c>
      <c r="E2004" s="200">
        <v>4160163.45</v>
      </c>
    </row>
    <row r="2005" spans="2:5">
      <c r="B2005" s="215" t="s">
        <v>1317</v>
      </c>
      <c r="C2005" s="200">
        <v>28510752</v>
      </c>
      <c r="D2005" s="200">
        <v>7184119.71</v>
      </c>
      <c r="E2005" s="200">
        <v>7184118.3300000001</v>
      </c>
    </row>
    <row r="2006" spans="2:5">
      <c r="B2006" s="214" t="s">
        <v>1318</v>
      </c>
      <c r="C2006" s="200">
        <v>6606206</v>
      </c>
      <c r="D2006" s="200">
        <v>2255597.83</v>
      </c>
      <c r="E2006" s="200">
        <v>2255596.98</v>
      </c>
    </row>
    <row r="2007" spans="2:5">
      <c r="B2007" s="214" t="s">
        <v>2243</v>
      </c>
      <c r="C2007" s="200">
        <v>21904546</v>
      </c>
      <c r="D2007" s="200">
        <v>4928521.88</v>
      </c>
      <c r="E2007" s="200">
        <v>4928521.3499999996</v>
      </c>
    </row>
    <row r="2008" spans="2:5">
      <c r="B2008" s="215" t="s">
        <v>4007</v>
      </c>
      <c r="C2008" s="200">
        <v>15918299</v>
      </c>
      <c r="D2008" s="200">
        <v>3860540.7</v>
      </c>
      <c r="E2008" s="200">
        <v>3860537.8</v>
      </c>
    </row>
    <row r="2009" spans="2:5">
      <c r="B2009" s="214" t="s">
        <v>1319</v>
      </c>
      <c r="C2009" s="200">
        <v>4628889</v>
      </c>
      <c r="D2009" s="200">
        <v>1320422.7</v>
      </c>
      <c r="E2009" s="200">
        <v>1320421.72</v>
      </c>
    </row>
    <row r="2010" spans="2:5">
      <c r="B2010" s="214" t="s">
        <v>2244</v>
      </c>
      <c r="C2010" s="200">
        <v>11289410</v>
      </c>
      <c r="D2010" s="200">
        <v>2540118</v>
      </c>
      <c r="E2010" s="200">
        <v>2540116.08</v>
      </c>
    </row>
    <row r="2011" spans="2:5">
      <c r="B2011" s="215" t="s">
        <v>439</v>
      </c>
      <c r="C2011" s="200">
        <v>14473657</v>
      </c>
      <c r="D2011" s="200">
        <v>1</v>
      </c>
      <c r="E2011" s="200">
        <v>0</v>
      </c>
    </row>
    <row r="2012" spans="2:5">
      <c r="B2012" s="214" t="s">
        <v>775</v>
      </c>
      <c r="C2012" s="200">
        <v>14473657</v>
      </c>
      <c r="D2012" s="200">
        <v>1</v>
      </c>
      <c r="E2012" s="200">
        <v>0</v>
      </c>
    </row>
    <row r="2013" spans="2:5">
      <c r="B2013" s="215" t="s">
        <v>1320</v>
      </c>
      <c r="C2013" s="200">
        <v>17895616</v>
      </c>
      <c r="D2013" s="200">
        <v>9493280.370000001</v>
      </c>
      <c r="E2013" s="200">
        <v>8493278.6500000004</v>
      </c>
    </row>
    <row r="2014" spans="2:5">
      <c r="B2014" s="214" t="s">
        <v>1321</v>
      </c>
      <c r="C2014" s="200">
        <v>11116179</v>
      </c>
      <c r="D2014" s="200">
        <v>7967908.3700000001</v>
      </c>
      <c r="E2014" s="200">
        <v>6967908.1299999999</v>
      </c>
    </row>
    <row r="2015" spans="2:5">
      <c r="B2015" s="214" t="s">
        <v>2245</v>
      </c>
      <c r="C2015" s="200">
        <v>6779437</v>
      </c>
      <c r="D2015" s="200">
        <v>1525372</v>
      </c>
      <c r="E2015" s="200">
        <v>1525370.52</v>
      </c>
    </row>
    <row r="2016" spans="2:5">
      <c r="B2016" s="215" t="s">
        <v>1322</v>
      </c>
      <c r="C2016" s="200">
        <v>22405589</v>
      </c>
      <c r="D2016" s="200">
        <v>16330001.369999999</v>
      </c>
      <c r="E2016" s="200">
        <v>6603341.6200000001</v>
      </c>
    </row>
    <row r="2017" spans="2:5">
      <c r="B2017" s="214" t="s">
        <v>1323</v>
      </c>
      <c r="C2017" s="200">
        <v>11116179</v>
      </c>
      <c r="D2017" s="200">
        <v>9726656.3699999992</v>
      </c>
      <c r="E2017" s="200">
        <v>0</v>
      </c>
    </row>
    <row r="2018" spans="2:5">
      <c r="B2018" s="214" t="s">
        <v>2246</v>
      </c>
      <c r="C2018" s="200">
        <v>11289410</v>
      </c>
      <c r="D2018" s="200">
        <v>6603345</v>
      </c>
      <c r="E2018" s="200">
        <v>6603341.6200000001</v>
      </c>
    </row>
    <row r="2019" spans="2:5">
      <c r="B2019" s="215" t="s">
        <v>1324</v>
      </c>
      <c r="C2019" s="200">
        <v>15918299</v>
      </c>
      <c r="D2019" s="200">
        <v>6559101.9500000002</v>
      </c>
      <c r="E2019" s="200">
        <v>3952519.7800000003</v>
      </c>
    </row>
    <row r="2020" spans="2:5">
      <c r="B2020" s="214" t="s">
        <v>1325</v>
      </c>
      <c r="C2020" s="200">
        <v>4628889</v>
      </c>
      <c r="D2020" s="200">
        <v>4050277.95</v>
      </c>
      <c r="E2020" s="200">
        <v>1443696.32</v>
      </c>
    </row>
    <row r="2021" spans="2:5">
      <c r="B2021" s="214" t="s">
        <v>2247</v>
      </c>
      <c r="C2021" s="200">
        <v>11289410</v>
      </c>
      <c r="D2021" s="200">
        <v>2508824</v>
      </c>
      <c r="E2021" s="200">
        <v>2508823.46</v>
      </c>
    </row>
    <row r="2022" spans="2:5">
      <c r="B2022" s="215" t="s">
        <v>1326</v>
      </c>
      <c r="C2022" s="200">
        <v>13385643</v>
      </c>
      <c r="D2022" s="200">
        <v>1557160</v>
      </c>
      <c r="E2022" s="200">
        <v>1557158.28</v>
      </c>
    </row>
    <row r="2023" spans="2:5">
      <c r="B2023" s="214" t="s">
        <v>1327</v>
      </c>
      <c r="C2023" s="200">
        <v>6606206</v>
      </c>
      <c r="D2023" s="200">
        <v>1</v>
      </c>
      <c r="E2023" s="200">
        <v>0</v>
      </c>
    </row>
    <row r="2024" spans="2:5">
      <c r="B2024" s="214" t="s">
        <v>2248</v>
      </c>
      <c r="C2024" s="200">
        <v>6779437</v>
      </c>
      <c r="D2024" s="200">
        <v>1557159</v>
      </c>
      <c r="E2024" s="200">
        <v>1557158.28</v>
      </c>
    </row>
    <row r="2025" spans="2:5">
      <c r="B2025" s="215" t="s">
        <v>1328</v>
      </c>
      <c r="C2025" s="200">
        <v>11408326</v>
      </c>
      <c r="D2025" s="200">
        <v>2753585</v>
      </c>
      <c r="E2025" s="200">
        <v>2753583.41</v>
      </c>
    </row>
    <row r="2026" spans="2:5">
      <c r="B2026" s="214" t="s">
        <v>1329</v>
      </c>
      <c r="C2026" s="200">
        <v>4628889</v>
      </c>
      <c r="D2026" s="200">
        <v>1</v>
      </c>
      <c r="E2026" s="200">
        <v>0</v>
      </c>
    </row>
    <row r="2027" spans="2:5">
      <c r="B2027" s="214" t="s">
        <v>2249</v>
      </c>
      <c r="C2027" s="200">
        <v>6779437</v>
      </c>
      <c r="D2027" s="200">
        <v>2753584</v>
      </c>
      <c r="E2027" s="200">
        <v>2753583.41</v>
      </c>
    </row>
    <row r="2028" spans="2:5">
      <c r="B2028" s="215" t="s">
        <v>440</v>
      </c>
      <c r="C2028" s="200">
        <v>3116871</v>
      </c>
      <c r="D2028" s="200">
        <v>27600062.140000001</v>
      </c>
      <c r="E2028" s="200">
        <v>25983187.84</v>
      </c>
    </row>
    <row r="2029" spans="2:5">
      <c r="B2029" s="214" t="s">
        <v>776</v>
      </c>
      <c r="C2029" s="200">
        <v>3116871</v>
      </c>
      <c r="D2029" s="200">
        <v>27600062.140000001</v>
      </c>
      <c r="E2029" s="200">
        <v>25983187.84</v>
      </c>
    </row>
    <row r="2030" spans="2:5">
      <c r="B2030" s="215" t="s">
        <v>4006</v>
      </c>
      <c r="C2030" s="200">
        <v>28575728</v>
      </c>
      <c r="D2030" s="200">
        <v>162810743.22</v>
      </c>
      <c r="E2030" s="200">
        <v>128719849.56</v>
      </c>
    </row>
    <row r="2031" spans="2:5">
      <c r="B2031" s="214" t="s">
        <v>777</v>
      </c>
      <c r="C2031" s="200">
        <v>28575728</v>
      </c>
      <c r="D2031" s="200">
        <v>162810743.22</v>
      </c>
      <c r="E2031" s="200">
        <v>128719849.56</v>
      </c>
    </row>
    <row r="2032" spans="2:5">
      <c r="B2032" s="215" t="s">
        <v>4005</v>
      </c>
      <c r="C2032" s="200">
        <v>0</v>
      </c>
      <c r="D2032" s="200">
        <v>15000000</v>
      </c>
      <c r="E2032" s="200">
        <v>0</v>
      </c>
    </row>
    <row r="2033" spans="2:5">
      <c r="B2033" s="214" t="s">
        <v>3682</v>
      </c>
      <c r="C2033" s="200">
        <v>0</v>
      </c>
      <c r="D2033" s="200">
        <v>15000000</v>
      </c>
      <c r="E2033" s="200">
        <v>0</v>
      </c>
    </row>
    <row r="2034" spans="2:5">
      <c r="B2034" s="215" t="s">
        <v>1910</v>
      </c>
      <c r="C2034" s="200">
        <v>45809138</v>
      </c>
      <c r="D2034" s="200">
        <v>95242267</v>
      </c>
      <c r="E2034" s="200">
        <v>90242266.400000006</v>
      </c>
    </row>
    <row r="2035" spans="2:5">
      <c r="B2035" s="214" t="s">
        <v>1911</v>
      </c>
      <c r="C2035" s="200">
        <v>45809138</v>
      </c>
      <c r="D2035" s="200">
        <v>95242267</v>
      </c>
      <c r="E2035" s="200">
        <v>90242266.400000006</v>
      </c>
    </row>
    <row r="2036" spans="2:5">
      <c r="B2036" s="215" t="s">
        <v>2634</v>
      </c>
      <c r="C2036" s="200">
        <v>26188880</v>
      </c>
      <c r="D2036" s="200">
        <v>45000019</v>
      </c>
      <c r="E2036" s="200">
        <v>24999967.310000002</v>
      </c>
    </row>
    <row r="2037" spans="2:5">
      <c r="B2037" s="214" t="s">
        <v>2635</v>
      </c>
      <c r="C2037" s="200">
        <v>26188880</v>
      </c>
      <c r="D2037" s="200">
        <v>45000019</v>
      </c>
      <c r="E2037" s="200">
        <v>24999967.310000002</v>
      </c>
    </row>
    <row r="2038" spans="2:5">
      <c r="B2038" s="215" t="s">
        <v>4263</v>
      </c>
      <c r="C2038" s="200">
        <v>0</v>
      </c>
      <c r="D2038" s="200">
        <v>55820000</v>
      </c>
      <c r="E2038" s="200">
        <v>40819940.109999999</v>
      </c>
    </row>
    <row r="2039" spans="2:5">
      <c r="B2039" s="214" t="s">
        <v>4262</v>
      </c>
      <c r="C2039" s="200">
        <v>0</v>
      </c>
      <c r="D2039" s="200">
        <v>55820000</v>
      </c>
      <c r="E2039" s="200">
        <v>40819940.109999999</v>
      </c>
    </row>
    <row r="2040" spans="2:5">
      <c r="B2040" s="215" t="s">
        <v>974</v>
      </c>
      <c r="C2040" s="200">
        <v>709263</v>
      </c>
      <c r="D2040" s="200">
        <v>0</v>
      </c>
      <c r="E2040" s="200">
        <v>0</v>
      </c>
    </row>
    <row r="2041" spans="2:5">
      <c r="B2041" s="214" t="s">
        <v>975</v>
      </c>
      <c r="C2041" s="200">
        <v>709263</v>
      </c>
      <c r="D2041" s="200">
        <v>0</v>
      </c>
      <c r="E2041" s="200">
        <v>0</v>
      </c>
    </row>
    <row r="2042" spans="2:5">
      <c r="B2042" s="215" t="s">
        <v>4004</v>
      </c>
      <c r="C2042" s="200">
        <v>0</v>
      </c>
      <c r="D2042" s="200">
        <v>341526.67</v>
      </c>
      <c r="E2042" s="200">
        <v>341526.67</v>
      </c>
    </row>
    <row r="2043" spans="2:5">
      <c r="B2043" s="214" t="s">
        <v>3681</v>
      </c>
      <c r="C2043" s="200">
        <v>0</v>
      </c>
      <c r="D2043" s="200">
        <v>341526.67</v>
      </c>
      <c r="E2043" s="200">
        <v>341526.67</v>
      </c>
    </row>
    <row r="2044" spans="2:5">
      <c r="B2044" s="215" t="s">
        <v>3213</v>
      </c>
      <c r="C2044" s="200">
        <v>0</v>
      </c>
      <c r="D2044" s="200">
        <v>10553768.33</v>
      </c>
      <c r="E2044" s="200">
        <v>8553768.3300000001</v>
      </c>
    </row>
    <row r="2045" spans="2:5">
      <c r="B2045" s="214" t="s">
        <v>3212</v>
      </c>
      <c r="C2045" s="200">
        <v>0</v>
      </c>
      <c r="D2045" s="200">
        <v>10553768.33</v>
      </c>
      <c r="E2045" s="200">
        <v>8553768.3300000001</v>
      </c>
    </row>
    <row r="2046" spans="2:5">
      <c r="B2046" s="215" t="s">
        <v>441</v>
      </c>
      <c r="C2046" s="200">
        <v>62815614</v>
      </c>
      <c r="D2046" s="200">
        <v>44589610.780000001</v>
      </c>
      <c r="E2046" s="200">
        <v>44457064.329999998</v>
      </c>
    </row>
    <row r="2047" spans="2:5">
      <c r="B2047" s="214" t="s">
        <v>778</v>
      </c>
      <c r="C2047" s="200">
        <v>62815614</v>
      </c>
      <c r="D2047" s="200">
        <v>44589610.780000001</v>
      </c>
      <c r="E2047" s="200">
        <v>44457064.329999998</v>
      </c>
    </row>
    <row r="2048" spans="2:5">
      <c r="B2048" s="215" t="s">
        <v>3471</v>
      </c>
      <c r="C2048" s="200">
        <v>0</v>
      </c>
      <c r="D2048" s="200">
        <v>0</v>
      </c>
      <c r="E2048" s="200">
        <v>0</v>
      </c>
    </row>
    <row r="2049" spans="2:5">
      <c r="B2049" s="214" t="s">
        <v>3470</v>
      </c>
      <c r="C2049" s="200">
        <v>0</v>
      </c>
      <c r="D2049" s="200">
        <v>0</v>
      </c>
      <c r="E2049" s="200">
        <v>0</v>
      </c>
    </row>
    <row r="2050" spans="2:5">
      <c r="B2050" s="215" t="s">
        <v>3469</v>
      </c>
      <c r="C2050" s="200">
        <v>0</v>
      </c>
      <c r="D2050" s="200">
        <v>0</v>
      </c>
      <c r="E2050" s="200">
        <v>0</v>
      </c>
    </row>
    <row r="2051" spans="2:5">
      <c r="B2051" s="214" t="s">
        <v>3468</v>
      </c>
      <c r="C2051" s="200">
        <v>0</v>
      </c>
      <c r="D2051" s="200">
        <v>0</v>
      </c>
      <c r="E2051" s="200">
        <v>0</v>
      </c>
    </row>
    <row r="2052" spans="2:5">
      <c r="B2052" s="215" t="s">
        <v>3467</v>
      </c>
      <c r="C2052" s="200">
        <v>0</v>
      </c>
      <c r="D2052" s="200">
        <v>0</v>
      </c>
      <c r="E2052" s="200">
        <v>0</v>
      </c>
    </row>
    <row r="2053" spans="2:5">
      <c r="B2053" s="214" t="s">
        <v>3466</v>
      </c>
      <c r="C2053" s="200">
        <v>0</v>
      </c>
      <c r="D2053" s="200">
        <v>0</v>
      </c>
      <c r="E2053" s="200">
        <v>0</v>
      </c>
    </row>
    <row r="2054" spans="2:5">
      <c r="B2054" s="215" t="s">
        <v>3465</v>
      </c>
      <c r="C2054" s="200">
        <v>0</v>
      </c>
      <c r="D2054" s="200">
        <v>0</v>
      </c>
      <c r="E2054" s="200">
        <v>0</v>
      </c>
    </row>
    <row r="2055" spans="2:5">
      <c r="B2055" s="214" t="s">
        <v>3464</v>
      </c>
      <c r="C2055" s="200">
        <v>0</v>
      </c>
      <c r="D2055" s="200">
        <v>0</v>
      </c>
      <c r="E2055" s="200">
        <v>0</v>
      </c>
    </row>
    <row r="2056" spans="2:5">
      <c r="B2056" s="215" t="s">
        <v>442</v>
      </c>
      <c r="C2056" s="200">
        <v>1986822</v>
      </c>
      <c r="D2056" s="200">
        <v>24198606.52</v>
      </c>
      <c r="E2056" s="200">
        <v>0</v>
      </c>
    </row>
    <row r="2057" spans="2:5">
      <c r="B2057" s="214" t="s">
        <v>779</v>
      </c>
      <c r="C2057" s="200">
        <v>1986822</v>
      </c>
      <c r="D2057" s="200">
        <v>24198606.52</v>
      </c>
      <c r="E2057" s="200">
        <v>0</v>
      </c>
    </row>
    <row r="2058" spans="2:5">
      <c r="B2058" s="215" t="s">
        <v>4003</v>
      </c>
      <c r="C2058" s="200">
        <v>0</v>
      </c>
      <c r="D2058" s="200">
        <v>0</v>
      </c>
      <c r="E2058" s="200">
        <v>0</v>
      </c>
    </row>
    <row r="2059" spans="2:5">
      <c r="B2059" s="214" t="s">
        <v>3463</v>
      </c>
      <c r="C2059" s="200">
        <v>0</v>
      </c>
      <c r="D2059" s="200">
        <v>0</v>
      </c>
      <c r="E2059" s="200">
        <v>0</v>
      </c>
    </row>
    <row r="2060" spans="2:5">
      <c r="B2060" s="215" t="s">
        <v>4002</v>
      </c>
      <c r="C2060" s="200">
        <v>0</v>
      </c>
      <c r="D2060" s="200">
        <v>0</v>
      </c>
      <c r="E2060" s="200">
        <v>0</v>
      </c>
    </row>
    <row r="2061" spans="2:5">
      <c r="B2061" s="214" t="s">
        <v>3462</v>
      </c>
      <c r="C2061" s="200">
        <v>0</v>
      </c>
      <c r="D2061" s="200">
        <v>0</v>
      </c>
      <c r="E2061" s="200">
        <v>0</v>
      </c>
    </row>
    <row r="2062" spans="2:5">
      <c r="B2062" s="215" t="s">
        <v>976</v>
      </c>
      <c r="C2062" s="200">
        <v>2179257</v>
      </c>
      <c r="D2062" s="200">
        <v>0</v>
      </c>
      <c r="E2062" s="200">
        <v>0</v>
      </c>
    </row>
    <row r="2063" spans="2:5">
      <c r="B2063" s="214" t="s">
        <v>977</v>
      </c>
      <c r="C2063" s="200">
        <v>2179257</v>
      </c>
      <c r="D2063" s="200">
        <v>0</v>
      </c>
      <c r="E2063" s="200">
        <v>0</v>
      </c>
    </row>
    <row r="2064" spans="2:5">
      <c r="B2064" s="215" t="s">
        <v>3461</v>
      </c>
      <c r="C2064" s="200">
        <v>0</v>
      </c>
      <c r="D2064" s="200">
        <v>0</v>
      </c>
      <c r="E2064" s="200">
        <v>0</v>
      </c>
    </row>
    <row r="2065" spans="2:5">
      <c r="B2065" s="214" t="s">
        <v>3460</v>
      </c>
      <c r="C2065" s="200">
        <v>0</v>
      </c>
      <c r="D2065" s="200">
        <v>0</v>
      </c>
      <c r="E2065" s="200">
        <v>0</v>
      </c>
    </row>
    <row r="2066" spans="2:5">
      <c r="B2066" s="215" t="s">
        <v>4001</v>
      </c>
      <c r="C2066" s="200">
        <v>11580836</v>
      </c>
      <c r="D2066" s="200">
        <v>46418</v>
      </c>
      <c r="E2066" s="200">
        <v>0</v>
      </c>
    </row>
    <row r="2067" spans="2:5">
      <c r="B2067" s="214" t="s">
        <v>780</v>
      </c>
      <c r="C2067" s="200">
        <v>11580836</v>
      </c>
      <c r="D2067" s="200">
        <v>46418</v>
      </c>
      <c r="E2067" s="200">
        <v>0</v>
      </c>
    </row>
    <row r="2068" spans="2:5">
      <c r="B2068" s="215" t="s">
        <v>2710</v>
      </c>
      <c r="C2068" s="200">
        <v>5448144</v>
      </c>
      <c r="D2068" s="200">
        <v>3552212</v>
      </c>
      <c r="E2068" s="200">
        <v>3552211.16</v>
      </c>
    </row>
    <row r="2069" spans="2:5">
      <c r="B2069" s="214" t="s">
        <v>2252</v>
      </c>
      <c r="C2069" s="200">
        <v>5448144</v>
      </c>
      <c r="D2069" s="200">
        <v>3552212</v>
      </c>
      <c r="E2069" s="200">
        <v>3552211.16</v>
      </c>
    </row>
    <row r="2070" spans="2:5">
      <c r="B2070" s="215" t="s">
        <v>443</v>
      </c>
      <c r="C2070" s="200">
        <v>13817970</v>
      </c>
      <c r="D2070" s="200">
        <v>64420917.030000001</v>
      </c>
      <c r="E2070" s="200">
        <v>64420466.030000001</v>
      </c>
    </row>
    <row r="2071" spans="2:5">
      <c r="B2071" s="214" t="s">
        <v>781</v>
      </c>
      <c r="C2071" s="200">
        <v>13817970</v>
      </c>
      <c r="D2071" s="200">
        <v>64420917.030000001</v>
      </c>
      <c r="E2071" s="200">
        <v>64420466.030000001</v>
      </c>
    </row>
    <row r="2072" spans="2:5">
      <c r="B2072" s="215" t="s">
        <v>444</v>
      </c>
      <c r="C2072" s="200">
        <v>9906364</v>
      </c>
      <c r="D2072" s="200">
        <v>4574850</v>
      </c>
      <c r="E2072" s="200">
        <v>4574424</v>
      </c>
    </row>
    <row r="2073" spans="2:5">
      <c r="B2073" s="214" t="s">
        <v>782</v>
      </c>
      <c r="C2073" s="200">
        <v>9906364</v>
      </c>
      <c r="D2073" s="200">
        <v>4574850</v>
      </c>
      <c r="E2073" s="200">
        <v>4574424</v>
      </c>
    </row>
    <row r="2074" spans="2:5">
      <c r="B2074" s="215" t="s">
        <v>445</v>
      </c>
      <c r="C2074" s="200">
        <v>7839271</v>
      </c>
      <c r="D2074" s="200">
        <v>5665491</v>
      </c>
      <c r="E2074" s="200">
        <v>1618483.33</v>
      </c>
    </row>
    <row r="2075" spans="2:5">
      <c r="B2075" s="214" t="s">
        <v>783</v>
      </c>
      <c r="C2075" s="200">
        <v>7839271</v>
      </c>
      <c r="D2075" s="200">
        <v>5665491</v>
      </c>
      <c r="E2075" s="200">
        <v>1618483.33</v>
      </c>
    </row>
    <row r="2076" spans="2:5">
      <c r="B2076" s="215" t="s">
        <v>4000</v>
      </c>
      <c r="C2076" s="200">
        <v>12212762</v>
      </c>
      <c r="D2076" s="200">
        <v>10552100</v>
      </c>
      <c r="E2076" s="200">
        <v>10552009.93</v>
      </c>
    </row>
    <row r="2077" spans="2:5">
      <c r="B2077" s="214" t="s">
        <v>784</v>
      </c>
      <c r="C2077" s="200">
        <v>12212762</v>
      </c>
      <c r="D2077" s="200">
        <v>10552100</v>
      </c>
      <c r="E2077" s="200">
        <v>10552009.93</v>
      </c>
    </row>
    <row r="2078" spans="2:5">
      <c r="B2078" s="215" t="s">
        <v>2957</v>
      </c>
      <c r="C2078" s="200">
        <v>11123643</v>
      </c>
      <c r="D2078" s="200">
        <v>1</v>
      </c>
      <c r="E2078" s="200">
        <v>0</v>
      </c>
    </row>
    <row r="2079" spans="2:5">
      <c r="B2079" s="214" t="s">
        <v>2958</v>
      </c>
      <c r="C2079" s="200">
        <v>11123643</v>
      </c>
      <c r="D2079" s="200">
        <v>1</v>
      </c>
      <c r="E2079" s="200">
        <v>0</v>
      </c>
    </row>
    <row r="2080" spans="2:5">
      <c r="B2080" s="215" t="s">
        <v>2959</v>
      </c>
      <c r="C2080" s="200">
        <v>857150</v>
      </c>
      <c r="D2080" s="200">
        <v>12000001</v>
      </c>
      <c r="E2080" s="200">
        <v>12000000</v>
      </c>
    </row>
    <row r="2081" spans="2:5">
      <c r="B2081" s="214" t="s">
        <v>2960</v>
      </c>
      <c r="C2081" s="200">
        <v>857150</v>
      </c>
      <c r="D2081" s="200">
        <v>12000001</v>
      </c>
      <c r="E2081" s="200">
        <v>12000000</v>
      </c>
    </row>
    <row r="2082" spans="2:5">
      <c r="B2082" s="215" t="s">
        <v>446</v>
      </c>
      <c r="C2082" s="200">
        <v>5313714</v>
      </c>
      <c r="D2082" s="200">
        <v>8449527.5199999996</v>
      </c>
      <c r="E2082" s="200">
        <v>1997702.76</v>
      </c>
    </row>
    <row r="2083" spans="2:5">
      <c r="B2083" s="214" t="s">
        <v>785</v>
      </c>
      <c r="C2083" s="200">
        <v>5313714</v>
      </c>
      <c r="D2083" s="200">
        <v>8449527.5199999996</v>
      </c>
      <c r="E2083" s="200">
        <v>1997702.76</v>
      </c>
    </row>
    <row r="2084" spans="2:5">
      <c r="B2084" s="215" t="s">
        <v>447</v>
      </c>
      <c r="C2084" s="200">
        <v>77285965</v>
      </c>
      <c r="D2084" s="200">
        <v>68435633</v>
      </c>
      <c r="E2084" s="200">
        <v>68435272.560000002</v>
      </c>
    </row>
    <row r="2085" spans="2:5">
      <c r="B2085" s="214" t="s">
        <v>786</v>
      </c>
      <c r="C2085" s="200">
        <v>77285965</v>
      </c>
      <c r="D2085" s="200">
        <v>68435633</v>
      </c>
      <c r="E2085" s="200">
        <v>68435272.560000002</v>
      </c>
    </row>
    <row r="2086" spans="2:5">
      <c r="B2086" s="215" t="s">
        <v>1025</v>
      </c>
      <c r="C2086" s="200">
        <v>17110090</v>
      </c>
      <c r="D2086" s="200">
        <v>1</v>
      </c>
      <c r="E2086" s="200">
        <v>0</v>
      </c>
    </row>
    <row r="2087" spans="2:5">
      <c r="B2087" s="214" t="s">
        <v>1026</v>
      </c>
      <c r="C2087" s="200">
        <v>17110090</v>
      </c>
      <c r="D2087" s="200">
        <v>1</v>
      </c>
      <c r="E2087" s="200">
        <v>0</v>
      </c>
    </row>
    <row r="2088" spans="2:5">
      <c r="B2088" s="215" t="s">
        <v>448</v>
      </c>
      <c r="C2088" s="200">
        <v>11599688</v>
      </c>
      <c r="D2088" s="200">
        <v>9888613.2799999993</v>
      </c>
      <c r="E2088" s="200">
        <v>7950019.1699999999</v>
      </c>
    </row>
    <row r="2089" spans="2:5">
      <c r="B2089" s="214" t="s">
        <v>787</v>
      </c>
      <c r="C2089" s="200">
        <v>11599688</v>
      </c>
      <c r="D2089" s="200">
        <v>9888613.2799999993</v>
      </c>
      <c r="E2089" s="200">
        <v>7950019.1699999999</v>
      </c>
    </row>
    <row r="2090" spans="2:5">
      <c r="B2090" s="215" t="s">
        <v>449</v>
      </c>
      <c r="C2090" s="200">
        <v>6146343</v>
      </c>
      <c r="D2090" s="200">
        <v>33342434.23</v>
      </c>
      <c r="E2090" s="200">
        <v>17079211.850000001</v>
      </c>
    </row>
    <row r="2091" spans="2:5">
      <c r="B2091" s="214" t="s">
        <v>788</v>
      </c>
      <c r="C2091" s="200">
        <v>6146343</v>
      </c>
      <c r="D2091" s="200">
        <v>33342434.23</v>
      </c>
      <c r="E2091" s="200">
        <v>17079211.850000001</v>
      </c>
    </row>
    <row r="2092" spans="2:5">
      <c r="B2092" s="215" t="s">
        <v>1084</v>
      </c>
      <c r="C2092" s="200">
        <v>98118135</v>
      </c>
      <c r="D2092" s="200">
        <v>44062623</v>
      </c>
      <c r="E2092" s="200">
        <v>44062452.119999997</v>
      </c>
    </row>
    <row r="2093" spans="2:5">
      <c r="B2093" s="214" t="s">
        <v>1085</v>
      </c>
      <c r="C2093" s="200">
        <v>28030506</v>
      </c>
      <c r="D2093" s="200">
        <v>3219829</v>
      </c>
      <c r="E2093" s="200">
        <v>3219800</v>
      </c>
    </row>
    <row r="2094" spans="2:5">
      <c r="B2094" s="214" t="s">
        <v>2636</v>
      </c>
      <c r="C2094" s="200">
        <v>70087629</v>
      </c>
      <c r="D2094" s="200">
        <v>40842794</v>
      </c>
      <c r="E2094" s="200">
        <v>40842652.119999997</v>
      </c>
    </row>
    <row r="2095" spans="2:5">
      <c r="B2095" s="215" t="s">
        <v>450</v>
      </c>
      <c r="C2095" s="200">
        <v>37000000</v>
      </c>
      <c r="D2095" s="200">
        <v>163786477</v>
      </c>
      <c r="E2095" s="200">
        <v>112976485.92</v>
      </c>
    </row>
    <row r="2096" spans="2:5">
      <c r="B2096" s="214" t="s">
        <v>789</v>
      </c>
      <c r="C2096" s="200">
        <v>37000000</v>
      </c>
      <c r="D2096" s="200">
        <v>163786477</v>
      </c>
      <c r="E2096" s="200">
        <v>112976485.92</v>
      </c>
    </row>
    <row r="2097" spans="2:5">
      <c r="B2097" s="215" t="s">
        <v>2766</v>
      </c>
      <c r="C2097" s="200">
        <v>42495789</v>
      </c>
      <c r="D2097" s="200">
        <v>47197769.210000001</v>
      </c>
      <c r="E2097" s="200">
        <v>46793878.549999997</v>
      </c>
    </row>
    <row r="2098" spans="2:5">
      <c r="B2098" s="214" t="s">
        <v>2767</v>
      </c>
      <c r="C2098" s="200">
        <v>42495789</v>
      </c>
      <c r="D2098" s="200">
        <v>47197769.210000001</v>
      </c>
      <c r="E2098" s="200">
        <v>46793878.549999997</v>
      </c>
    </row>
    <row r="2099" spans="2:5">
      <c r="B2099" s="215" t="s">
        <v>451</v>
      </c>
      <c r="C2099" s="200">
        <v>5024165</v>
      </c>
      <c r="D2099" s="200">
        <v>204165</v>
      </c>
      <c r="E2099" s="200">
        <v>0</v>
      </c>
    </row>
    <row r="2100" spans="2:5">
      <c r="B2100" s="214" t="s">
        <v>790</v>
      </c>
      <c r="C2100" s="200">
        <v>5024165</v>
      </c>
      <c r="D2100" s="200">
        <v>204165</v>
      </c>
      <c r="E2100" s="200">
        <v>0</v>
      </c>
    </row>
    <row r="2101" spans="2:5">
      <c r="B2101" s="215" t="s">
        <v>4261</v>
      </c>
      <c r="C2101" s="200">
        <v>0</v>
      </c>
      <c r="D2101" s="200">
        <v>40731000</v>
      </c>
      <c r="E2101" s="200">
        <v>40730574.509999998</v>
      </c>
    </row>
    <row r="2102" spans="2:5">
      <c r="B2102" s="214" t="s">
        <v>4260</v>
      </c>
      <c r="C2102" s="200">
        <v>0</v>
      </c>
      <c r="D2102" s="200">
        <v>40731000</v>
      </c>
      <c r="E2102" s="200">
        <v>40730574.509999998</v>
      </c>
    </row>
    <row r="2103" spans="2:5">
      <c r="B2103" s="215" t="s">
        <v>452</v>
      </c>
      <c r="C2103" s="200">
        <v>139443664</v>
      </c>
      <c r="D2103" s="200">
        <v>0</v>
      </c>
      <c r="E2103" s="200">
        <v>0</v>
      </c>
    </row>
    <row r="2104" spans="2:5">
      <c r="B2104" s="214" t="s">
        <v>791</v>
      </c>
      <c r="C2104" s="200">
        <v>139443664</v>
      </c>
      <c r="D2104" s="200">
        <v>0</v>
      </c>
      <c r="E2104" s="200">
        <v>0</v>
      </c>
    </row>
    <row r="2105" spans="2:5">
      <c r="B2105" s="215" t="s">
        <v>2250</v>
      </c>
      <c r="C2105" s="200">
        <v>6779437</v>
      </c>
      <c r="D2105" s="200">
        <v>1593658</v>
      </c>
      <c r="E2105" s="200">
        <v>1593656.69</v>
      </c>
    </row>
    <row r="2106" spans="2:5">
      <c r="B2106" s="214" t="s">
        <v>2251</v>
      </c>
      <c r="C2106" s="200">
        <v>6779437</v>
      </c>
      <c r="D2106" s="200">
        <v>1593658</v>
      </c>
      <c r="E2106" s="200">
        <v>1593656.69</v>
      </c>
    </row>
    <row r="2107" spans="2:5">
      <c r="B2107" s="219" t="s">
        <v>283</v>
      </c>
      <c r="C2107" s="218">
        <v>641166487</v>
      </c>
      <c r="D2107" s="218">
        <v>462957675.01999998</v>
      </c>
      <c r="E2107" s="218">
        <v>121124173.64</v>
      </c>
    </row>
    <row r="2108" spans="2:5">
      <c r="B2108" s="215" t="s">
        <v>3999</v>
      </c>
      <c r="C2108" s="200">
        <v>320784100</v>
      </c>
      <c r="D2108" s="200">
        <v>182057355.5</v>
      </c>
      <c r="E2108" s="200">
        <v>68286438.200000003</v>
      </c>
    </row>
    <row r="2109" spans="2:5">
      <c r="B2109" s="214" t="s">
        <v>1330</v>
      </c>
      <c r="C2109" s="200">
        <v>320784100</v>
      </c>
      <c r="D2109" s="200">
        <v>182057355.5</v>
      </c>
      <c r="E2109" s="200">
        <v>68286438.200000003</v>
      </c>
    </row>
    <row r="2110" spans="2:5">
      <c r="B2110" s="215" t="s">
        <v>2549</v>
      </c>
      <c r="C2110" s="200">
        <v>22782379</v>
      </c>
      <c r="D2110" s="200">
        <v>22782379</v>
      </c>
      <c r="E2110" s="200">
        <v>8036634.0999999996</v>
      </c>
    </row>
    <row r="2111" spans="2:5">
      <c r="B2111" s="214" t="s">
        <v>2550</v>
      </c>
      <c r="C2111" s="200">
        <v>22782379</v>
      </c>
      <c r="D2111" s="200">
        <v>22782379</v>
      </c>
      <c r="E2111" s="200">
        <v>8036634.0999999996</v>
      </c>
    </row>
    <row r="2112" spans="2:5">
      <c r="B2112" s="215" t="s">
        <v>2961</v>
      </c>
      <c r="C2112" s="200">
        <v>227199999</v>
      </c>
      <c r="D2112" s="200">
        <v>91377992.269999996</v>
      </c>
      <c r="E2112" s="200">
        <v>0</v>
      </c>
    </row>
    <row r="2113" spans="2:5">
      <c r="B2113" s="214" t="s">
        <v>2962</v>
      </c>
      <c r="C2113" s="200">
        <v>227199999</v>
      </c>
      <c r="D2113" s="200">
        <v>91377992.269999996</v>
      </c>
      <c r="E2113" s="200">
        <v>0</v>
      </c>
    </row>
    <row r="2114" spans="2:5">
      <c r="B2114" s="215" t="s">
        <v>2637</v>
      </c>
      <c r="C2114" s="200">
        <v>70400009</v>
      </c>
      <c r="D2114" s="200">
        <v>72075948.260000005</v>
      </c>
      <c r="E2114" s="200">
        <v>17330754.309999999</v>
      </c>
    </row>
    <row r="2115" spans="2:5">
      <c r="B2115" s="214" t="s">
        <v>2638</v>
      </c>
      <c r="C2115" s="200">
        <v>70400009</v>
      </c>
      <c r="D2115" s="200">
        <v>72075948.260000005</v>
      </c>
      <c r="E2115" s="200">
        <v>17330754.309999999</v>
      </c>
    </row>
    <row r="2116" spans="2:5">
      <c r="B2116" s="215" t="s">
        <v>3165</v>
      </c>
      <c r="C2116" s="200">
        <v>0</v>
      </c>
      <c r="D2116" s="200">
        <v>70664000</v>
      </c>
      <c r="E2116" s="200">
        <v>27470347.030000001</v>
      </c>
    </row>
    <row r="2117" spans="2:5">
      <c r="B2117" s="214" t="s">
        <v>3166</v>
      </c>
      <c r="C2117" s="200">
        <v>0</v>
      </c>
      <c r="D2117" s="200">
        <v>70664000</v>
      </c>
      <c r="E2117" s="200">
        <v>27470347.030000001</v>
      </c>
    </row>
    <row r="2118" spans="2:5">
      <c r="B2118" s="215" t="s">
        <v>3998</v>
      </c>
      <c r="C2118" s="200">
        <v>0</v>
      </c>
      <c r="D2118" s="200">
        <v>23999999.989999998</v>
      </c>
      <c r="E2118" s="200">
        <v>0</v>
      </c>
    </row>
    <row r="2119" spans="2:5">
      <c r="B2119" s="214" t="s">
        <v>3738</v>
      </c>
      <c r="C2119" s="200">
        <v>0</v>
      </c>
      <c r="D2119" s="200">
        <v>23999999.989999998</v>
      </c>
      <c r="E2119" s="200">
        <v>0</v>
      </c>
    </row>
    <row r="2120" spans="2:5">
      <c r="B2120" s="219" t="s">
        <v>298</v>
      </c>
      <c r="C2120" s="218">
        <v>0</v>
      </c>
      <c r="D2120" s="218">
        <v>9000001</v>
      </c>
      <c r="E2120" s="218">
        <v>6022100</v>
      </c>
    </row>
    <row r="2121" spans="2:5">
      <c r="B2121" s="215" t="s">
        <v>3997</v>
      </c>
      <c r="C2121" s="200">
        <v>0</v>
      </c>
      <c r="D2121" s="200">
        <v>1</v>
      </c>
      <c r="E2121" s="200">
        <v>0</v>
      </c>
    </row>
    <row r="2122" spans="2:5">
      <c r="B2122" s="214" t="s">
        <v>3267</v>
      </c>
      <c r="C2122" s="200">
        <v>0</v>
      </c>
      <c r="D2122" s="200">
        <v>1</v>
      </c>
      <c r="E2122" s="200">
        <v>0</v>
      </c>
    </row>
    <row r="2123" spans="2:5">
      <c r="B2123" s="215" t="s">
        <v>1910</v>
      </c>
      <c r="C2123" s="200">
        <v>0</v>
      </c>
      <c r="D2123" s="200">
        <v>9000000</v>
      </c>
      <c r="E2123" s="200">
        <v>6022100</v>
      </c>
    </row>
    <row r="2124" spans="2:5">
      <c r="B2124" s="214" t="s">
        <v>1911</v>
      </c>
      <c r="C2124" s="200">
        <v>0</v>
      </c>
      <c r="D2124" s="200">
        <v>9000000</v>
      </c>
      <c r="E2124" s="200">
        <v>6022100</v>
      </c>
    </row>
    <row r="2125" spans="2:5">
      <c r="B2125" s="215" t="s">
        <v>3266</v>
      </c>
      <c r="C2125" s="200">
        <v>0</v>
      </c>
      <c r="D2125" s="200">
        <v>0</v>
      </c>
      <c r="E2125" s="200">
        <v>0</v>
      </c>
    </row>
    <row r="2126" spans="2:5">
      <c r="B2126" s="214" t="s">
        <v>3265</v>
      </c>
      <c r="C2126" s="200">
        <v>0</v>
      </c>
      <c r="D2126" s="200">
        <v>0</v>
      </c>
      <c r="E2126" s="200">
        <v>0</v>
      </c>
    </row>
    <row r="2127" spans="2:5">
      <c r="B2127" s="216" t="s">
        <v>453</v>
      </c>
      <c r="C2127" s="200">
        <v>261407278</v>
      </c>
      <c r="D2127" s="200">
        <v>487697885.36000001</v>
      </c>
      <c r="E2127" s="200">
        <v>406303969.30000001</v>
      </c>
    </row>
    <row r="2128" spans="2:5">
      <c r="B2128" s="219" t="s">
        <v>281</v>
      </c>
      <c r="C2128" s="218">
        <v>261407278</v>
      </c>
      <c r="D2128" s="218">
        <v>436749307.69999999</v>
      </c>
      <c r="E2128" s="218">
        <v>355355391.84000003</v>
      </c>
    </row>
    <row r="2129" spans="2:5">
      <c r="B2129" s="215" t="s">
        <v>1331</v>
      </c>
      <c r="C2129" s="200">
        <v>11035275</v>
      </c>
      <c r="D2129" s="200">
        <v>0.56000000000000005</v>
      </c>
      <c r="E2129" s="200">
        <v>0</v>
      </c>
    </row>
    <row r="2130" spans="2:5">
      <c r="B2130" s="214" t="s">
        <v>1332</v>
      </c>
      <c r="C2130" s="200">
        <v>11035275</v>
      </c>
      <c r="D2130" s="200">
        <v>0.56000000000000005</v>
      </c>
      <c r="E2130" s="200">
        <v>0</v>
      </c>
    </row>
    <row r="2131" spans="2:5">
      <c r="B2131" s="215" t="s">
        <v>1333</v>
      </c>
      <c r="C2131" s="200">
        <v>4595200</v>
      </c>
      <c r="D2131" s="200">
        <v>1.94</v>
      </c>
      <c r="E2131" s="200">
        <v>0</v>
      </c>
    </row>
    <row r="2132" spans="2:5">
      <c r="B2132" s="214" t="s">
        <v>1334</v>
      </c>
      <c r="C2132" s="200">
        <v>4595200</v>
      </c>
      <c r="D2132" s="200">
        <v>1.94</v>
      </c>
      <c r="E2132" s="200">
        <v>0</v>
      </c>
    </row>
    <row r="2133" spans="2:5">
      <c r="B2133" s="215" t="s">
        <v>1335</v>
      </c>
      <c r="C2133" s="200">
        <v>4595200</v>
      </c>
      <c r="D2133" s="200">
        <v>1.94</v>
      </c>
      <c r="E2133" s="200">
        <v>0</v>
      </c>
    </row>
    <row r="2134" spans="2:5">
      <c r="B2134" s="214" t="s">
        <v>1336</v>
      </c>
      <c r="C2134" s="200">
        <v>4595200</v>
      </c>
      <c r="D2134" s="200">
        <v>1.94</v>
      </c>
      <c r="E2134" s="200">
        <v>0</v>
      </c>
    </row>
    <row r="2135" spans="2:5">
      <c r="B2135" s="215" t="s">
        <v>1337</v>
      </c>
      <c r="C2135" s="200">
        <v>6558125</v>
      </c>
      <c r="D2135" s="200">
        <v>0</v>
      </c>
      <c r="E2135" s="200">
        <v>0</v>
      </c>
    </row>
    <row r="2136" spans="2:5">
      <c r="B2136" s="214" t="s">
        <v>1338</v>
      </c>
      <c r="C2136" s="200">
        <v>6558125</v>
      </c>
      <c r="D2136" s="200">
        <v>0</v>
      </c>
      <c r="E2136" s="200">
        <v>0</v>
      </c>
    </row>
    <row r="2137" spans="2:5">
      <c r="B2137" s="215" t="s">
        <v>1339</v>
      </c>
      <c r="C2137" s="200">
        <v>4595200</v>
      </c>
      <c r="D2137" s="200">
        <v>0.94</v>
      </c>
      <c r="E2137" s="200">
        <v>0</v>
      </c>
    </row>
    <row r="2138" spans="2:5">
      <c r="B2138" s="214" t="s">
        <v>1340</v>
      </c>
      <c r="C2138" s="200">
        <v>4595200</v>
      </c>
      <c r="D2138" s="200">
        <v>0.94</v>
      </c>
      <c r="E2138" s="200">
        <v>0</v>
      </c>
    </row>
    <row r="2139" spans="2:5">
      <c r="B2139" s="215" t="s">
        <v>3308</v>
      </c>
      <c r="C2139" s="200">
        <v>0</v>
      </c>
      <c r="D2139" s="200">
        <v>34531449.710000001</v>
      </c>
      <c r="E2139" s="200">
        <v>34531445.939999998</v>
      </c>
    </row>
    <row r="2140" spans="2:5">
      <c r="B2140" s="214" t="s">
        <v>3307</v>
      </c>
      <c r="C2140" s="200">
        <v>0</v>
      </c>
      <c r="D2140" s="200">
        <v>34531449.710000001</v>
      </c>
      <c r="E2140" s="200">
        <v>34531445.939999998</v>
      </c>
    </row>
    <row r="2141" spans="2:5">
      <c r="B2141" s="215" t="s">
        <v>3167</v>
      </c>
      <c r="C2141" s="200">
        <v>0</v>
      </c>
      <c r="D2141" s="200">
        <v>19883726.41</v>
      </c>
      <c r="E2141" s="200">
        <v>13390282.880000001</v>
      </c>
    </row>
    <row r="2142" spans="2:5">
      <c r="B2142" s="214" t="s">
        <v>3168</v>
      </c>
      <c r="C2142" s="200">
        <v>0</v>
      </c>
      <c r="D2142" s="200">
        <v>19883726.41</v>
      </c>
      <c r="E2142" s="200">
        <v>13390282.880000001</v>
      </c>
    </row>
    <row r="2143" spans="2:5">
      <c r="B2143" s="215" t="s">
        <v>1912</v>
      </c>
      <c r="C2143" s="200">
        <v>11208701</v>
      </c>
      <c r="D2143" s="200">
        <v>0</v>
      </c>
      <c r="E2143" s="200">
        <v>0</v>
      </c>
    </row>
    <row r="2144" spans="2:5">
      <c r="B2144" s="214" t="s">
        <v>1913</v>
      </c>
      <c r="C2144" s="200">
        <v>11208701</v>
      </c>
      <c r="D2144" s="200">
        <v>0</v>
      </c>
      <c r="E2144" s="200">
        <v>0</v>
      </c>
    </row>
    <row r="2145" spans="2:5">
      <c r="B2145" s="215" t="s">
        <v>1914</v>
      </c>
      <c r="C2145" s="200">
        <v>6731551</v>
      </c>
      <c r="D2145" s="200">
        <v>0</v>
      </c>
      <c r="E2145" s="200">
        <v>0</v>
      </c>
    </row>
    <row r="2146" spans="2:5">
      <c r="B2146" s="214" t="s">
        <v>1915</v>
      </c>
      <c r="C2146" s="200">
        <v>6731551</v>
      </c>
      <c r="D2146" s="200">
        <v>0</v>
      </c>
      <c r="E2146" s="200">
        <v>0</v>
      </c>
    </row>
    <row r="2147" spans="2:5">
      <c r="B2147" s="215" t="s">
        <v>3996</v>
      </c>
      <c r="C2147" s="200">
        <v>19513382</v>
      </c>
      <c r="D2147" s="200">
        <v>18174004</v>
      </c>
      <c r="E2147" s="200">
        <v>18100266.359999999</v>
      </c>
    </row>
    <row r="2148" spans="2:5">
      <c r="B2148" s="214" t="s">
        <v>2639</v>
      </c>
      <c r="C2148" s="200">
        <v>19513382</v>
      </c>
      <c r="D2148" s="200">
        <v>18174004</v>
      </c>
      <c r="E2148" s="200">
        <v>18100266.359999999</v>
      </c>
    </row>
    <row r="2149" spans="2:5">
      <c r="B2149" s="215" t="s">
        <v>1916</v>
      </c>
      <c r="C2149" s="200">
        <v>11208701</v>
      </c>
      <c r="D2149" s="200">
        <v>0.11</v>
      </c>
      <c r="E2149" s="200">
        <v>0</v>
      </c>
    </row>
    <row r="2150" spans="2:5">
      <c r="B2150" s="214" t="s">
        <v>1917</v>
      </c>
      <c r="C2150" s="200">
        <v>11208701</v>
      </c>
      <c r="D2150" s="200">
        <v>0.11</v>
      </c>
      <c r="E2150" s="200">
        <v>0</v>
      </c>
    </row>
    <row r="2151" spans="2:5">
      <c r="B2151" s="215" t="s">
        <v>1918</v>
      </c>
      <c r="C2151" s="200">
        <v>11208701</v>
      </c>
      <c r="D2151" s="200">
        <v>0</v>
      </c>
      <c r="E2151" s="200">
        <v>0</v>
      </c>
    </row>
    <row r="2152" spans="2:5">
      <c r="B2152" s="214" t="s">
        <v>1919</v>
      </c>
      <c r="C2152" s="200">
        <v>11208701</v>
      </c>
      <c r="D2152" s="200">
        <v>0</v>
      </c>
      <c r="E2152" s="200">
        <v>0</v>
      </c>
    </row>
    <row r="2153" spans="2:5">
      <c r="B2153" s="215" t="s">
        <v>1920</v>
      </c>
      <c r="C2153" s="200">
        <v>6731551</v>
      </c>
      <c r="D2153" s="200">
        <v>3000000</v>
      </c>
      <c r="E2153" s="200">
        <v>0</v>
      </c>
    </row>
    <row r="2154" spans="2:5">
      <c r="B2154" s="214" t="s">
        <v>1921</v>
      </c>
      <c r="C2154" s="200">
        <v>6731551</v>
      </c>
      <c r="D2154" s="200">
        <v>3000000</v>
      </c>
      <c r="E2154" s="200">
        <v>0</v>
      </c>
    </row>
    <row r="2155" spans="2:5">
      <c r="B2155" s="215" t="s">
        <v>1922</v>
      </c>
      <c r="C2155" s="200">
        <v>6731551</v>
      </c>
      <c r="D2155" s="200">
        <v>3000000</v>
      </c>
      <c r="E2155" s="200">
        <v>0</v>
      </c>
    </row>
    <row r="2156" spans="2:5">
      <c r="B2156" s="214" t="s">
        <v>1923</v>
      </c>
      <c r="C2156" s="200">
        <v>6731551</v>
      </c>
      <c r="D2156" s="200">
        <v>3000000</v>
      </c>
      <c r="E2156" s="200">
        <v>0</v>
      </c>
    </row>
    <row r="2157" spans="2:5">
      <c r="B2157" s="215" t="s">
        <v>1924</v>
      </c>
      <c r="C2157" s="200">
        <v>4768626</v>
      </c>
      <c r="D2157" s="200">
        <v>2056126</v>
      </c>
      <c r="E2157" s="200">
        <v>0</v>
      </c>
    </row>
    <row r="2158" spans="2:5">
      <c r="B2158" s="214" t="s">
        <v>1925</v>
      </c>
      <c r="C2158" s="200">
        <v>4768626</v>
      </c>
      <c r="D2158" s="200">
        <v>2056126</v>
      </c>
      <c r="E2158" s="200">
        <v>0</v>
      </c>
    </row>
    <row r="2159" spans="2:5">
      <c r="B2159" s="215" t="s">
        <v>454</v>
      </c>
      <c r="C2159" s="200">
        <v>9840401</v>
      </c>
      <c r="D2159" s="200">
        <v>10358153.359999999</v>
      </c>
      <c r="E2159" s="200">
        <v>9374011.75</v>
      </c>
    </row>
    <row r="2160" spans="2:5">
      <c r="B2160" s="214" t="s">
        <v>792</v>
      </c>
      <c r="C2160" s="200">
        <v>9840401</v>
      </c>
      <c r="D2160" s="200">
        <v>10358153.359999999</v>
      </c>
      <c r="E2160" s="200">
        <v>9374011.75</v>
      </c>
    </row>
    <row r="2161" spans="2:5">
      <c r="B2161" s="215" t="s">
        <v>2963</v>
      </c>
      <c r="C2161" s="200">
        <v>4795216</v>
      </c>
      <c r="D2161" s="200">
        <v>16696075</v>
      </c>
      <c r="E2161" s="200">
        <v>16696073.539999999</v>
      </c>
    </row>
    <row r="2162" spans="2:5">
      <c r="B2162" s="214" t="s">
        <v>2964</v>
      </c>
      <c r="C2162" s="200">
        <v>4795216</v>
      </c>
      <c r="D2162" s="200">
        <v>16696075</v>
      </c>
      <c r="E2162" s="200">
        <v>16696073.539999999</v>
      </c>
    </row>
    <row r="2163" spans="2:5">
      <c r="B2163" s="215" t="s">
        <v>3995</v>
      </c>
      <c r="C2163" s="200">
        <v>0</v>
      </c>
      <c r="D2163" s="200">
        <v>7130820.2300000004</v>
      </c>
      <c r="E2163" s="200">
        <v>7130809.7800000003</v>
      </c>
    </row>
    <row r="2164" spans="2:5">
      <c r="B2164" s="214" t="s">
        <v>3680</v>
      </c>
      <c r="C2164" s="200">
        <v>0</v>
      </c>
      <c r="D2164" s="200">
        <v>7130820.2300000004</v>
      </c>
      <c r="E2164" s="200">
        <v>7130809.7800000003</v>
      </c>
    </row>
    <row r="2165" spans="2:5">
      <c r="B2165" s="215" t="s">
        <v>2711</v>
      </c>
      <c r="C2165" s="200">
        <v>26222833</v>
      </c>
      <c r="D2165" s="200">
        <v>65153295.809999995</v>
      </c>
      <c r="E2165" s="200">
        <v>35749867.780000001</v>
      </c>
    </row>
    <row r="2166" spans="2:5">
      <c r="B2166" s="214" t="s">
        <v>793</v>
      </c>
      <c r="C2166" s="200">
        <v>26222833</v>
      </c>
      <c r="D2166" s="200">
        <v>65153295.809999995</v>
      </c>
      <c r="E2166" s="200">
        <v>35749867.780000001</v>
      </c>
    </row>
    <row r="2167" spans="2:5">
      <c r="B2167" s="215" t="s">
        <v>2965</v>
      </c>
      <c r="C2167" s="200">
        <v>3789143</v>
      </c>
      <c r="D2167" s="200">
        <v>11600001</v>
      </c>
      <c r="E2167" s="200">
        <v>11600000</v>
      </c>
    </row>
    <row r="2168" spans="2:5">
      <c r="B2168" s="214" t="s">
        <v>2966</v>
      </c>
      <c r="C2168" s="200">
        <v>3789143</v>
      </c>
      <c r="D2168" s="200">
        <v>11600001</v>
      </c>
      <c r="E2168" s="200">
        <v>11600000</v>
      </c>
    </row>
    <row r="2169" spans="2:5">
      <c r="B2169" s="215" t="s">
        <v>455</v>
      </c>
      <c r="C2169" s="200">
        <v>7932446</v>
      </c>
      <c r="D2169" s="200">
        <v>3969678</v>
      </c>
      <c r="E2169" s="200">
        <v>0</v>
      </c>
    </row>
    <row r="2170" spans="2:5">
      <c r="B2170" s="214" t="s">
        <v>794</v>
      </c>
      <c r="C2170" s="200">
        <v>7932446</v>
      </c>
      <c r="D2170" s="200">
        <v>3969678</v>
      </c>
      <c r="E2170" s="200">
        <v>0</v>
      </c>
    </row>
    <row r="2171" spans="2:5">
      <c r="B2171" s="215" t="s">
        <v>2967</v>
      </c>
      <c r="C2171" s="200">
        <v>6943750</v>
      </c>
      <c r="D2171" s="200">
        <v>6900050</v>
      </c>
      <c r="E2171" s="200">
        <v>6900000</v>
      </c>
    </row>
    <row r="2172" spans="2:5">
      <c r="B2172" s="214" t="s">
        <v>2968</v>
      </c>
      <c r="C2172" s="200">
        <v>6943750</v>
      </c>
      <c r="D2172" s="200">
        <v>6900050</v>
      </c>
      <c r="E2172" s="200">
        <v>6900000</v>
      </c>
    </row>
    <row r="2173" spans="2:5">
      <c r="B2173" s="215" t="s">
        <v>2969</v>
      </c>
      <c r="C2173" s="200">
        <v>8629922</v>
      </c>
      <c r="D2173" s="200">
        <v>12300001</v>
      </c>
      <c r="E2173" s="200">
        <v>12300000</v>
      </c>
    </row>
    <row r="2174" spans="2:5">
      <c r="B2174" s="214" t="s">
        <v>2970</v>
      </c>
      <c r="C2174" s="200">
        <v>8629922</v>
      </c>
      <c r="D2174" s="200">
        <v>12300001</v>
      </c>
      <c r="E2174" s="200">
        <v>12300000</v>
      </c>
    </row>
    <row r="2175" spans="2:5">
      <c r="B2175" s="215" t="s">
        <v>2971</v>
      </c>
      <c r="C2175" s="200">
        <v>9223416</v>
      </c>
      <c r="D2175" s="200">
        <v>9000000</v>
      </c>
      <c r="E2175" s="200">
        <v>9000000</v>
      </c>
    </row>
    <row r="2176" spans="2:5">
      <c r="B2176" s="214" t="s">
        <v>2972</v>
      </c>
      <c r="C2176" s="200">
        <v>9223416</v>
      </c>
      <c r="D2176" s="200">
        <v>9000000</v>
      </c>
      <c r="E2176" s="200">
        <v>9000000</v>
      </c>
    </row>
    <row r="2177" spans="2:5">
      <c r="B2177" s="215" t="s">
        <v>2973</v>
      </c>
      <c r="C2177" s="200">
        <v>6346017</v>
      </c>
      <c r="D2177" s="200">
        <v>5841662</v>
      </c>
      <c r="E2177" s="200">
        <v>5841661</v>
      </c>
    </row>
    <row r="2178" spans="2:5">
      <c r="B2178" s="214" t="s">
        <v>2974</v>
      </c>
      <c r="C2178" s="200">
        <v>6346017</v>
      </c>
      <c r="D2178" s="200">
        <v>5841662</v>
      </c>
      <c r="E2178" s="200">
        <v>5841661</v>
      </c>
    </row>
    <row r="2179" spans="2:5">
      <c r="B2179" s="215" t="s">
        <v>1926</v>
      </c>
      <c r="C2179" s="200">
        <v>6731551</v>
      </c>
      <c r="D2179" s="200">
        <v>1496459</v>
      </c>
      <c r="E2179" s="200">
        <v>1496457.82</v>
      </c>
    </row>
    <row r="2180" spans="2:5">
      <c r="B2180" s="214" t="s">
        <v>1927</v>
      </c>
      <c r="C2180" s="200">
        <v>6731551</v>
      </c>
      <c r="D2180" s="200">
        <v>1496459</v>
      </c>
      <c r="E2180" s="200">
        <v>1496457.82</v>
      </c>
    </row>
    <row r="2181" spans="2:5">
      <c r="B2181" s="215" t="s">
        <v>1928</v>
      </c>
      <c r="C2181" s="200">
        <v>4768626</v>
      </c>
      <c r="D2181" s="200">
        <v>1077478</v>
      </c>
      <c r="E2181" s="200">
        <v>1077476.06</v>
      </c>
    </row>
    <row r="2182" spans="2:5">
      <c r="B2182" s="214" t="s">
        <v>1929</v>
      </c>
      <c r="C2182" s="200">
        <v>4768626</v>
      </c>
      <c r="D2182" s="200">
        <v>1077478</v>
      </c>
      <c r="E2182" s="200">
        <v>1077476.06</v>
      </c>
    </row>
    <row r="2183" spans="2:5">
      <c r="B2183" s="215" t="s">
        <v>2768</v>
      </c>
      <c r="C2183" s="200">
        <v>8494141</v>
      </c>
      <c r="D2183" s="200">
        <v>8494141</v>
      </c>
      <c r="E2183" s="200">
        <v>8494000</v>
      </c>
    </row>
    <row r="2184" spans="2:5">
      <c r="B2184" s="214" t="s">
        <v>2769</v>
      </c>
      <c r="C2184" s="200">
        <v>8494141</v>
      </c>
      <c r="D2184" s="200">
        <v>8494141</v>
      </c>
      <c r="E2184" s="200">
        <v>8494000</v>
      </c>
    </row>
    <row r="2185" spans="2:5">
      <c r="B2185" s="215" t="s">
        <v>2975</v>
      </c>
      <c r="C2185" s="200">
        <v>9695566</v>
      </c>
      <c r="D2185" s="200">
        <v>20046980.899999999</v>
      </c>
      <c r="E2185" s="200">
        <v>20046979.899999999</v>
      </c>
    </row>
    <row r="2186" spans="2:5">
      <c r="B2186" s="214" t="s">
        <v>2976</v>
      </c>
      <c r="C2186" s="200">
        <v>9695566</v>
      </c>
      <c r="D2186" s="200">
        <v>20046980.899999999</v>
      </c>
      <c r="E2186" s="200">
        <v>20046979.899999999</v>
      </c>
    </row>
    <row r="2187" spans="2:5">
      <c r="B2187" s="215" t="s">
        <v>3459</v>
      </c>
      <c r="C2187" s="200">
        <v>0</v>
      </c>
      <c r="D2187" s="200">
        <v>0</v>
      </c>
      <c r="E2187" s="200">
        <v>0</v>
      </c>
    </row>
    <row r="2188" spans="2:5">
      <c r="B2188" s="214" t="s">
        <v>3458</v>
      </c>
      <c r="C2188" s="200">
        <v>0</v>
      </c>
      <c r="D2188" s="200">
        <v>0</v>
      </c>
      <c r="E2188" s="200">
        <v>0</v>
      </c>
    </row>
    <row r="2189" spans="2:5">
      <c r="B2189" s="215" t="s">
        <v>3994</v>
      </c>
      <c r="C2189" s="200">
        <v>0</v>
      </c>
      <c r="D2189" s="200">
        <v>0</v>
      </c>
      <c r="E2189" s="200">
        <v>0</v>
      </c>
    </row>
    <row r="2190" spans="2:5">
      <c r="B2190" s="214" t="s">
        <v>3457</v>
      </c>
      <c r="C2190" s="200">
        <v>0</v>
      </c>
      <c r="D2190" s="200">
        <v>0</v>
      </c>
      <c r="E2190" s="200">
        <v>0</v>
      </c>
    </row>
    <row r="2191" spans="2:5">
      <c r="B2191" s="215" t="s">
        <v>2977</v>
      </c>
      <c r="C2191" s="200">
        <v>8617566</v>
      </c>
      <c r="D2191" s="200">
        <v>13635102.09</v>
      </c>
      <c r="E2191" s="200">
        <v>13230811</v>
      </c>
    </row>
    <row r="2192" spans="2:5">
      <c r="B2192" s="214" t="s">
        <v>2978</v>
      </c>
      <c r="C2192" s="200">
        <v>8617566</v>
      </c>
      <c r="D2192" s="200">
        <v>13635102.09</v>
      </c>
      <c r="E2192" s="200">
        <v>13230811</v>
      </c>
    </row>
    <row r="2193" spans="2:5">
      <c r="B2193" s="215" t="s">
        <v>1086</v>
      </c>
      <c r="C2193" s="200">
        <v>29894920</v>
      </c>
      <c r="D2193" s="200">
        <v>140953098.69999999</v>
      </c>
      <c r="E2193" s="200">
        <v>108944803.66</v>
      </c>
    </row>
    <row r="2194" spans="2:5">
      <c r="B2194" s="214" t="s">
        <v>1087</v>
      </c>
      <c r="C2194" s="200">
        <v>29894920</v>
      </c>
      <c r="D2194" s="200">
        <v>140953098.69999999</v>
      </c>
      <c r="E2194" s="200">
        <v>108944803.66</v>
      </c>
    </row>
    <row r="2195" spans="2:5">
      <c r="B2195" s="215" t="s">
        <v>3456</v>
      </c>
      <c r="C2195" s="200">
        <v>0</v>
      </c>
      <c r="D2195" s="200">
        <v>0</v>
      </c>
      <c r="E2195" s="200">
        <v>0</v>
      </c>
    </row>
    <row r="2196" spans="2:5">
      <c r="B2196" s="214" t="s">
        <v>3455</v>
      </c>
      <c r="C2196" s="200">
        <v>0</v>
      </c>
      <c r="D2196" s="200">
        <v>0</v>
      </c>
      <c r="E2196" s="200">
        <v>0</v>
      </c>
    </row>
    <row r="2197" spans="2:5">
      <c r="B2197" s="215" t="s">
        <v>4259</v>
      </c>
      <c r="C2197" s="200">
        <v>0</v>
      </c>
      <c r="D2197" s="200">
        <v>21451000</v>
      </c>
      <c r="E2197" s="200">
        <v>21450444.370000001</v>
      </c>
    </row>
    <row r="2198" spans="2:5">
      <c r="B2198" s="214" t="s">
        <v>4258</v>
      </c>
      <c r="C2198" s="200">
        <v>0</v>
      </c>
      <c r="D2198" s="200">
        <v>21451000</v>
      </c>
      <c r="E2198" s="200">
        <v>21450444.370000001</v>
      </c>
    </row>
    <row r="2199" spans="2:5">
      <c r="B2199" s="219" t="s">
        <v>283</v>
      </c>
      <c r="C2199" s="218">
        <v>0</v>
      </c>
      <c r="D2199" s="218">
        <v>50948577.659999996</v>
      </c>
      <c r="E2199" s="218">
        <v>50948577.460000001</v>
      </c>
    </row>
    <row r="2200" spans="2:5">
      <c r="B2200" s="215" t="s">
        <v>3211</v>
      </c>
      <c r="C2200" s="200">
        <v>0</v>
      </c>
      <c r="D2200" s="200">
        <v>50948577.659999996</v>
      </c>
      <c r="E2200" s="200">
        <v>50948577.460000001</v>
      </c>
    </row>
    <row r="2201" spans="2:5">
      <c r="B2201" s="214" t="s">
        <v>4212</v>
      </c>
      <c r="C2201" s="200">
        <v>0</v>
      </c>
      <c r="D2201" s="200">
        <v>50948577.659999996</v>
      </c>
      <c r="E2201" s="200">
        <v>50948577.460000001</v>
      </c>
    </row>
    <row r="2202" spans="2:5">
      <c r="B2202" s="216" t="s">
        <v>456</v>
      </c>
      <c r="C2202" s="200">
        <v>987095702</v>
      </c>
      <c r="D2202" s="200">
        <v>1542009160.3799999</v>
      </c>
      <c r="E2202" s="200">
        <v>976085618.05000019</v>
      </c>
    </row>
    <row r="2203" spans="2:5">
      <c r="B2203" s="219" t="s">
        <v>281</v>
      </c>
      <c r="C2203" s="218">
        <v>453903182</v>
      </c>
      <c r="D2203" s="218">
        <v>646977257.70999992</v>
      </c>
      <c r="E2203" s="218">
        <v>546944758.93000007</v>
      </c>
    </row>
    <row r="2204" spans="2:5">
      <c r="B2204" s="215" t="s">
        <v>1088</v>
      </c>
      <c r="C2204" s="200">
        <v>55739560</v>
      </c>
      <c r="D2204" s="200">
        <v>38236836.659999996</v>
      </c>
      <c r="E2204" s="200">
        <v>38236735.270000003</v>
      </c>
    </row>
    <row r="2205" spans="2:5">
      <c r="B2205" s="214" t="s">
        <v>1089</v>
      </c>
      <c r="C2205" s="200">
        <v>55739560</v>
      </c>
      <c r="D2205" s="200">
        <v>38236836.659999996</v>
      </c>
      <c r="E2205" s="200">
        <v>38236735.270000003</v>
      </c>
    </row>
    <row r="2206" spans="2:5">
      <c r="B2206" s="215" t="s">
        <v>457</v>
      </c>
      <c r="C2206" s="200">
        <v>6417846</v>
      </c>
      <c r="D2206" s="200">
        <v>0</v>
      </c>
      <c r="E2206" s="200">
        <v>0</v>
      </c>
    </row>
    <row r="2207" spans="2:5">
      <c r="B2207" s="214" t="s">
        <v>795</v>
      </c>
      <c r="C2207" s="200">
        <v>6417846</v>
      </c>
      <c r="D2207" s="200">
        <v>0</v>
      </c>
      <c r="E2207" s="200">
        <v>0</v>
      </c>
    </row>
    <row r="2208" spans="2:5">
      <c r="B2208" s="215" t="s">
        <v>458</v>
      </c>
      <c r="C2208" s="200">
        <v>102059449</v>
      </c>
      <c r="D2208" s="200">
        <v>57245265</v>
      </c>
      <c r="E2208" s="200">
        <v>41142782.25</v>
      </c>
    </row>
    <row r="2209" spans="2:5">
      <c r="B2209" s="214" t="s">
        <v>796</v>
      </c>
      <c r="C2209" s="200">
        <v>102059449</v>
      </c>
      <c r="D2209" s="200">
        <v>57245265</v>
      </c>
      <c r="E2209" s="200">
        <v>41142782.25</v>
      </c>
    </row>
    <row r="2210" spans="2:5">
      <c r="B2210" s="215" t="s">
        <v>3993</v>
      </c>
      <c r="C2210" s="200">
        <v>2348246</v>
      </c>
      <c r="D2210" s="200">
        <v>0</v>
      </c>
      <c r="E2210" s="200">
        <v>0</v>
      </c>
    </row>
    <row r="2211" spans="2:5">
      <c r="B2211" s="214" t="s">
        <v>797</v>
      </c>
      <c r="C2211" s="200">
        <v>2348246</v>
      </c>
      <c r="D2211" s="200">
        <v>0</v>
      </c>
      <c r="E2211" s="200">
        <v>0</v>
      </c>
    </row>
    <row r="2212" spans="2:5">
      <c r="B2212" s="215" t="s">
        <v>459</v>
      </c>
      <c r="C2212" s="200">
        <v>38350423</v>
      </c>
      <c r="D2212" s="200">
        <v>42372435</v>
      </c>
      <c r="E2212" s="200">
        <v>35580891.289999999</v>
      </c>
    </row>
    <row r="2213" spans="2:5">
      <c r="B2213" s="214" t="s">
        <v>798</v>
      </c>
      <c r="C2213" s="200">
        <v>38350423</v>
      </c>
      <c r="D2213" s="200">
        <v>42372435</v>
      </c>
      <c r="E2213" s="200">
        <v>35580891.289999999</v>
      </c>
    </row>
    <row r="2214" spans="2:5">
      <c r="B2214" s="215" t="s">
        <v>3992</v>
      </c>
      <c r="C2214" s="200">
        <v>1892708</v>
      </c>
      <c r="D2214" s="200">
        <v>0</v>
      </c>
      <c r="E2214" s="200">
        <v>0</v>
      </c>
    </row>
    <row r="2215" spans="2:5">
      <c r="B2215" s="214" t="s">
        <v>799</v>
      </c>
      <c r="C2215" s="200">
        <v>1892708</v>
      </c>
      <c r="D2215" s="200">
        <v>0</v>
      </c>
      <c r="E2215" s="200">
        <v>0</v>
      </c>
    </row>
    <row r="2216" spans="2:5">
      <c r="B2216" s="215" t="s">
        <v>4257</v>
      </c>
      <c r="C2216" s="200">
        <v>0</v>
      </c>
      <c r="D2216" s="200">
        <v>3050000</v>
      </c>
      <c r="E2216" s="200">
        <v>0</v>
      </c>
    </row>
    <row r="2217" spans="2:5">
      <c r="B2217" s="214" t="s">
        <v>4256</v>
      </c>
      <c r="C2217" s="200">
        <v>0</v>
      </c>
      <c r="D2217" s="200">
        <v>3050000</v>
      </c>
      <c r="E2217" s="200">
        <v>0</v>
      </c>
    </row>
    <row r="2218" spans="2:5">
      <c r="B2218" s="215" t="s">
        <v>3991</v>
      </c>
      <c r="C2218" s="200">
        <v>0</v>
      </c>
      <c r="D2218" s="200">
        <v>21530610</v>
      </c>
      <c r="E2218" s="200">
        <v>21530609.800000001</v>
      </c>
    </row>
    <row r="2219" spans="2:5">
      <c r="B2219" s="214" t="s">
        <v>3210</v>
      </c>
      <c r="C2219" s="200">
        <v>0</v>
      </c>
      <c r="D2219" s="200">
        <v>21530610</v>
      </c>
      <c r="E2219" s="200">
        <v>21530609.800000001</v>
      </c>
    </row>
    <row r="2220" spans="2:5">
      <c r="B2220" s="215" t="s">
        <v>4255</v>
      </c>
      <c r="C2220" s="200">
        <v>0</v>
      </c>
      <c r="D2220" s="200">
        <v>1530000</v>
      </c>
      <c r="E2220" s="200">
        <v>0</v>
      </c>
    </row>
    <row r="2221" spans="2:5">
      <c r="B2221" s="214" t="s">
        <v>4254</v>
      </c>
      <c r="C2221" s="200">
        <v>0</v>
      </c>
      <c r="D2221" s="200">
        <v>1530000</v>
      </c>
      <c r="E2221" s="200">
        <v>0</v>
      </c>
    </row>
    <row r="2222" spans="2:5">
      <c r="B2222" s="215" t="s">
        <v>2640</v>
      </c>
      <c r="C2222" s="200">
        <v>40806357</v>
      </c>
      <c r="D2222" s="200">
        <v>38083046</v>
      </c>
      <c r="E2222" s="200">
        <v>38082999.969999999</v>
      </c>
    </row>
    <row r="2223" spans="2:5">
      <c r="B2223" s="214" t="s">
        <v>2641</v>
      </c>
      <c r="C2223" s="200">
        <v>40806357</v>
      </c>
      <c r="D2223" s="200">
        <v>38083046</v>
      </c>
      <c r="E2223" s="200">
        <v>38082999.969999999</v>
      </c>
    </row>
    <row r="2224" spans="2:5">
      <c r="B2224" s="215" t="s">
        <v>3679</v>
      </c>
      <c r="C2224" s="200">
        <v>0</v>
      </c>
      <c r="D2224" s="200">
        <v>210895334.66</v>
      </c>
      <c r="E2224" s="200">
        <v>163354309.13</v>
      </c>
    </row>
    <row r="2225" spans="2:5">
      <c r="B2225" s="214" t="s">
        <v>3678</v>
      </c>
      <c r="C2225" s="200">
        <v>0</v>
      </c>
      <c r="D2225" s="200">
        <v>210895334.66</v>
      </c>
      <c r="E2225" s="200">
        <v>163354309.13</v>
      </c>
    </row>
    <row r="2226" spans="2:5">
      <c r="B2226" s="215" t="s">
        <v>1341</v>
      </c>
      <c r="C2226" s="200">
        <v>4628889</v>
      </c>
      <c r="D2226" s="200">
        <v>1.95</v>
      </c>
      <c r="E2226" s="200">
        <v>0</v>
      </c>
    </row>
    <row r="2227" spans="2:5">
      <c r="B2227" s="214" t="s">
        <v>1342</v>
      </c>
      <c r="C2227" s="200">
        <v>4628889</v>
      </c>
      <c r="D2227" s="200">
        <v>1.95</v>
      </c>
      <c r="E2227" s="200">
        <v>0</v>
      </c>
    </row>
    <row r="2228" spans="2:5">
      <c r="B2228" s="215" t="s">
        <v>1343</v>
      </c>
      <c r="C2228" s="200">
        <v>11116179</v>
      </c>
      <c r="D2228" s="200">
        <v>0</v>
      </c>
      <c r="E2228" s="200">
        <v>0</v>
      </c>
    </row>
    <row r="2229" spans="2:5">
      <c r="B2229" s="214" t="s">
        <v>1344</v>
      </c>
      <c r="C2229" s="200">
        <v>11116179</v>
      </c>
      <c r="D2229" s="200">
        <v>0</v>
      </c>
      <c r="E2229" s="200">
        <v>0</v>
      </c>
    </row>
    <row r="2230" spans="2:5">
      <c r="B2230" s="215" t="s">
        <v>1345</v>
      </c>
      <c r="C2230" s="200">
        <v>11116179</v>
      </c>
      <c r="D2230" s="200">
        <v>1.37</v>
      </c>
      <c r="E2230" s="200">
        <v>0</v>
      </c>
    </row>
    <row r="2231" spans="2:5">
      <c r="B2231" s="214" t="s">
        <v>1346</v>
      </c>
      <c r="C2231" s="200">
        <v>11116179</v>
      </c>
      <c r="D2231" s="200">
        <v>1.37</v>
      </c>
      <c r="E2231" s="200">
        <v>0</v>
      </c>
    </row>
    <row r="2232" spans="2:5">
      <c r="B2232" s="215" t="s">
        <v>1347</v>
      </c>
      <c r="C2232" s="200">
        <v>6606206</v>
      </c>
      <c r="D2232" s="200">
        <v>1.83</v>
      </c>
      <c r="E2232" s="200">
        <v>0</v>
      </c>
    </row>
    <row r="2233" spans="2:5">
      <c r="B2233" s="214" t="s">
        <v>1348</v>
      </c>
      <c r="C2233" s="200">
        <v>6606206</v>
      </c>
      <c r="D2233" s="200">
        <v>1.83</v>
      </c>
      <c r="E2233" s="200">
        <v>0</v>
      </c>
    </row>
    <row r="2234" spans="2:5">
      <c r="B2234" s="215" t="s">
        <v>3990</v>
      </c>
      <c r="C2234" s="200">
        <v>6606206</v>
      </c>
      <c r="D2234" s="200">
        <v>2356102.58</v>
      </c>
      <c r="E2234" s="200">
        <v>2356102.58</v>
      </c>
    </row>
    <row r="2235" spans="2:5">
      <c r="B2235" s="214" t="s">
        <v>1349</v>
      </c>
      <c r="C2235" s="200">
        <v>6606206</v>
      </c>
      <c r="D2235" s="200">
        <v>2356102.58</v>
      </c>
      <c r="E2235" s="200">
        <v>2356102.58</v>
      </c>
    </row>
    <row r="2236" spans="2:5">
      <c r="B2236" s="215" t="s">
        <v>2712</v>
      </c>
      <c r="C2236" s="200">
        <v>7152038</v>
      </c>
      <c r="D2236" s="200">
        <v>26162509.77</v>
      </c>
      <c r="E2236" s="200">
        <v>26162505.77</v>
      </c>
    </row>
    <row r="2237" spans="2:5">
      <c r="B2237" s="214" t="s">
        <v>800</v>
      </c>
      <c r="C2237" s="200">
        <v>7152038</v>
      </c>
      <c r="D2237" s="200">
        <v>26162509.77</v>
      </c>
      <c r="E2237" s="200">
        <v>26162505.77</v>
      </c>
    </row>
    <row r="2238" spans="2:5">
      <c r="B2238" s="215" t="s">
        <v>4253</v>
      </c>
      <c r="C2238" s="200">
        <v>0</v>
      </c>
      <c r="D2238" s="200">
        <v>50673000</v>
      </c>
      <c r="E2238" s="200">
        <v>50672403.539999999</v>
      </c>
    </row>
    <row r="2239" spans="2:5">
      <c r="B2239" s="214" t="s">
        <v>4252</v>
      </c>
      <c r="C2239" s="200">
        <v>0</v>
      </c>
      <c r="D2239" s="200">
        <v>50673000</v>
      </c>
      <c r="E2239" s="200">
        <v>50672403.539999999</v>
      </c>
    </row>
    <row r="2240" spans="2:5">
      <c r="B2240" s="215" t="s">
        <v>460</v>
      </c>
      <c r="C2240" s="200">
        <v>62173252</v>
      </c>
      <c r="D2240" s="200">
        <v>21921715</v>
      </c>
      <c r="E2240" s="200">
        <v>19886451.359999999</v>
      </c>
    </row>
    <row r="2241" spans="2:5">
      <c r="B2241" s="214" t="s">
        <v>801</v>
      </c>
      <c r="C2241" s="200">
        <v>62173252</v>
      </c>
      <c r="D2241" s="200">
        <v>21921715</v>
      </c>
      <c r="E2241" s="200">
        <v>19886451.359999999</v>
      </c>
    </row>
    <row r="2242" spans="2:5">
      <c r="B2242" s="215" t="s">
        <v>2979</v>
      </c>
      <c r="C2242" s="200">
        <v>18492779</v>
      </c>
      <c r="D2242" s="200">
        <v>47065285</v>
      </c>
      <c r="E2242" s="200">
        <v>47065283.609999999</v>
      </c>
    </row>
    <row r="2243" spans="2:5">
      <c r="B2243" s="214" t="s">
        <v>2980</v>
      </c>
      <c r="C2243" s="200">
        <v>18492779</v>
      </c>
      <c r="D2243" s="200">
        <v>47065285</v>
      </c>
      <c r="E2243" s="200">
        <v>47065283.609999999</v>
      </c>
    </row>
    <row r="2244" spans="2:5">
      <c r="B2244" s="215" t="s">
        <v>461</v>
      </c>
      <c r="C2244" s="200">
        <v>8417867</v>
      </c>
      <c r="D2244" s="200">
        <v>8846469.8599999994</v>
      </c>
      <c r="E2244" s="200">
        <v>2420890.69</v>
      </c>
    </row>
    <row r="2245" spans="2:5">
      <c r="B2245" s="214" t="s">
        <v>802</v>
      </c>
      <c r="C2245" s="200">
        <v>8417867</v>
      </c>
      <c r="D2245" s="200">
        <v>8846469.8599999994</v>
      </c>
      <c r="E2245" s="200">
        <v>2420890.69</v>
      </c>
    </row>
    <row r="2246" spans="2:5">
      <c r="B2246" s="215" t="s">
        <v>3169</v>
      </c>
      <c r="C2246" s="200">
        <v>0</v>
      </c>
      <c r="D2246" s="200">
        <v>32079258.530000001</v>
      </c>
      <c r="E2246" s="200">
        <v>23934770.890000001</v>
      </c>
    </row>
    <row r="2247" spans="2:5">
      <c r="B2247" s="214" t="s">
        <v>3170</v>
      </c>
      <c r="C2247" s="200">
        <v>0</v>
      </c>
      <c r="D2247" s="200">
        <v>32079258.530000001</v>
      </c>
      <c r="E2247" s="200">
        <v>23934770.890000001</v>
      </c>
    </row>
    <row r="2248" spans="2:5">
      <c r="B2248" s="215" t="s">
        <v>462</v>
      </c>
      <c r="C2248" s="200">
        <v>7422513</v>
      </c>
      <c r="D2248" s="200">
        <v>9064383</v>
      </c>
      <c r="E2248" s="200">
        <v>683422.51</v>
      </c>
    </row>
    <row r="2249" spans="2:5">
      <c r="B2249" s="214" t="s">
        <v>803</v>
      </c>
      <c r="C2249" s="200">
        <v>7422513</v>
      </c>
      <c r="D2249" s="200">
        <v>9064383</v>
      </c>
      <c r="E2249" s="200">
        <v>683422.51</v>
      </c>
    </row>
    <row r="2250" spans="2:5">
      <c r="B2250" s="215" t="s">
        <v>2253</v>
      </c>
      <c r="C2250" s="200">
        <v>6779437</v>
      </c>
      <c r="D2250" s="200">
        <v>1</v>
      </c>
      <c r="E2250" s="200">
        <v>0</v>
      </c>
    </row>
    <row r="2251" spans="2:5">
      <c r="B2251" s="214" t="s">
        <v>2254</v>
      </c>
      <c r="C2251" s="200">
        <v>6779437</v>
      </c>
      <c r="D2251" s="200">
        <v>1</v>
      </c>
      <c r="E2251" s="200">
        <v>0</v>
      </c>
    </row>
    <row r="2252" spans="2:5">
      <c r="B2252" s="215" t="s">
        <v>3989</v>
      </c>
      <c r="C2252" s="200">
        <v>7491187</v>
      </c>
      <c r="D2252" s="200">
        <v>8596875.2699999996</v>
      </c>
      <c r="E2252" s="200">
        <v>8596874.2699999996</v>
      </c>
    </row>
    <row r="2253" spans="2:5">
      <c r="B2253" s="214" t="s">
        <v>2981</v>
      </c>
      <c r="C2253" s="200">
        <v>7491187</v>
      </c>
      <c r="D2253" s="200">
        <v>8596875.2699999996</v>
      </c>
      <c r="E2253" s="200">
        <v>8596874.2699999996</v>
      </c>
    </row>
    <row r="2254" spans="2:5">
      <c r="B2254" s="215" t="s">
        <v>2255</v>
      </c>
      <c r="C2254" s="200">
        <v>4802120</v>
      </c>
      <c r="D2254" s="200">
        <v>1</v>
      </c>
      <c r="E2254" s="200">
        <v>0</v>
      </c>
    </row>
    <row r="2255" spans="2:5">
      <c r="B2255" s="214" t="s">
        <v>2256</v>
      </c>
      <c r="C2255" s="200">
        <v>4802120</v>
      </c>
      <c r="D2255" s="200">
        <v>1</v>
      </c>
      <c r="E2255" s="200">
        <v>0</v>
      </c>
    </row>
    <row r="2256" spans="2:5">
      <c r="B2256" s="215" t="s">
        <v>2257</v>
      </c>
      <c r="C2256" s="200">
        <v>4802120</v>
      </c>
      <c r="D2256" s="200">
        <v>1</v>
      </c>
      <c r="E2256" s="200">
        <v>0</v>
      </c>
    </row>
    <row r="2257" spans="2:5">
      <c r="B2257" s="214" t="s">
        <v>2258</v>
      </c>
      <c r="C2257" s="200">
        <v>4802120</v>
      </c>
      <c r="D2257" s="200">
        <v>1</v>
      </c>
      <c r="E2257" s="200">
        <v>0</v>
      </c>
    </row>
    <row r="2258" spans="2:5">
      <c r="B2258" s="215" t="s">
        <v>2982</v>
      </c>
      <c r="C2258" s="200">
        <v>5743888</v>
      </c>
      <c r="D2258" s="200">
        <v>8030598</v>
      </c>
      <c r="E2258" s="200">
        <v>8030598</v>
      </c>
    </row>
    <row r="2259" spans="2:5">
      <c r="B2259" s="214" t="s">
        <v>2983</v>
      </c>
      <c r="C2259" s="200">
        <v>5743888</v>
      </c>
      <c r="D2259" s="200">
        <v>8030598</v>
      </c>
      <c r="E2259" s="200">
        <v>8030598</v>
      </c>
    </row>
    <row r="2260" spans="2:5">
      <c r="B2260" s="215" t="s">
        <v>2984</v>
      </c>
      <c r="C2260" s="200">
        <v>3960000</v>
      </c>
      <c r="D2260" s="200">
        <v>12952</v>
      </c>
      <c r="E2260" s="200">
        <v>0</v>
      </c>
    </row>
    <row r="2261" spans="2:5">
      <c r="B2261" s="214" t="s">
        <v>2985</v>
      </c>
      <c r="C2261" s="200">
        <v>3960000</v>
      </c>
      <c r="D2261" s="200">
        <v>12952</v>
      </c>
      <c r="E2261" s="200">
        <v>0</v>
      </c>
    </row>
    <row r="2262" spans="2:5">
      <c r="B2262" s="215" t="s">
        <v>3264</v>
      </c>
      <c r="C2262" s="200">
        <v>0</v>
      </c>
      <c r="D2262" s="200">
        <v>0.23</v>
      </c>
      <c r="E2262" s="200">
        <v>0</v>
      </c>
    </row>
    <row r="2263" spans="2:5">
      <c r="B2263" s="214" t="s">
        <v>3263</v>
      </c>
      <c r="C2263" s="200">
        <v>0</v>
      </c>
      <c r="D2263" s="200">
        <v>0.23</v>
      </c>
      <c r="E2263" s="200">
        <v>0</v>
      </c>
    </row>
    <row r="2264" spans="2:5">
      <c r="B2264" s="215" t="s">
        <v>2986</v>
      </c>
      <c r="C2264" s="200">
        <v>6965791</v>
      </c>
      <c r="D2264" s="200">
        <v>9207128</v>
      </c>
      <c r="E2264" s="200">
        <v>9207128</v>
      </c>
    </row>
    <row r="2265" spans="2:5">
      <c r="B2265" s="214" t="s">
        <v>2987</v>
      </c>
      <c r="C2265" s="200">
        <v>6965791</v>
      </c>
      <c r="D2265" s="200">
        <v>9207128</v>
      </c>
      <c r="E2265" s="200">
        <v>9207128</v>
      </c>
    </row>
    <row r="2266" spans="2:5">
      <c r="B2266" s="215" t="s">
        <v>2988</v>
      </c>
      <c r="C2266" s="200">
        <v>3960000</v>
      </c>
      <c r="D2266" s="200">
        <v>17445</v>
      </c>
      <c r="E2266" s="200">
        <v>0</v>
      </c>
    </row>
    <row r="2267" spans="2:5">
      <c r="B2267" s="214" t="s">
        <v>2989</v>
      </c>
      <c r="C2267" s="200">
        <v>3960000</v>
      </c>
      <c r="D2267" s="200">
        <v>17445</v>
      </c>
      <c r="E2267" s="200">
        <v>0</v>
      </c>
    </row>
    <row r="2268" spans="2:5">
      <c r="B2268" s="215" t="s">
        <v>2642</v>
      </c>
      <c r="C2268" s="200">
        <v>18051942</v>
      </c>
      <c r="D2268" s="200">
        <v>10000000</v>
      </c>
      <c r="E2268" s="200">
        <v>10000000</v>
      </c>
    </row>
    <row r="2269" spans="2:5">
      <c r="B2269" s="214" t="s">
        <v>2643</v>
      </c>
      <c r="C2269" s="200">
        <v>18051942</v>
      </c>
      <c r="D2269" s="200">
        <v>10000000</v>
      </c>
      <c r="E2269" s="200">
        <v>10000000</v>
      </c>
    </row>
    <row r="2270" spans="2:5">
      <c r="B2270" s="219" t="s">
        <v>283</v>
      </c>
      <c r="C2270" s="218">
        <v>533192520</v>
      </c>
      <c r="D2270" s="218">
        <v>845032295.38999999</v>
      </c>
      <c r="E2270" s="218">
        <v>429140859.11999995</v>
      </c>
    </row>
    <row r="2271" spans="2:5">
      <c r="B2271" s="215" t="s">
        <v>3988</v>
      </c>
      <c r="C2271" s="200">
        <v>175307636</v>
      </c>
      <c r="D2271" s="200">
        <v>282168443</v>
      </c>
      <c r="E2271" s="200">
        <v>184981486.68000001</v>
      </c>
    </row>
    <row r="2272" spans="2:5">
      <c r="B2272" s="214" t="s">
        <v>1350</v>
      </c>
      <c r="C2272" s="200">
        <v>175307636</v>
      </c>
      <c r="D2272" s="200">
        <v>282168443</v>
      </c>
      <c r="E2272" s="200">
        <v>184981486.68000001</v>
      </c>
    </row>
    <row r="2273" spans="2:5">
      <c r="B2273" s="215" t="s">
        <v>3987</v>
      </c>
      <c r="C2273" s="200">
        <v>171737257</v>
      </c>
      <c r="D2273" s="200">
        <v>171737257</v>
      </c>
      <c r="E2273" s="200">
        <v>86039904.469999999</v>
      </c>
    </row>
    <row r="2274" spans="2:5">
      <c r="B2274" s="214" t="s">
        <v>1351</v>
      </c>
      <c r="C2274" s="200">
        <v>171737257</v>
      </c>
      <c r="D2274" s="200">
        <v>171737257</v>
      </c>
      <c r="E2274" s="200">
        <v>86039904.469999999</v>
      </c>
    </row>
    <row r="2275" spans="2:5">
      <c r="B2275" s="215" t="s">
        <v>3986</v>
      </c>
      <c r="C2275" s="200">
        <v>24000000</v>
      </c>
      <c r="D2275" s="200">
        <v>31944413.59</v>
      </c>
      <c r="E2275" s="200">
        <v>26943950.84</v>
      </c>
    </row>
    <row r="2276" spans="2:5">
      <c r="B2276" s="214" t="s">
        <v>1352</v>
      </c>
      <c r="C2276" s="200">
        <v>24000000</v>
      </c>
      <c r="D2276" s="200">
        <v>31944413.59</v>
      </c>
      <c r="E2276" s="200">
        <v>26943950.84</v>
      </c>
    </row>
    <row r="2277" spans="2:5">
      <c r="B2277" s="215" t="s">
        <v>2713</v>
      </c>
      <c r="C2277" s="200">
        <v>27000000</v>
      </c>
      <c r="D2277" s="200">
        <v>38011943.140000001</v>
      </c>
      <c r="E2277" s="200">
        <v>19536310.719999999</v>
      </c>
    </row>
    <row r="2278" spans="2:5">
      <c r="B2278" s="214" t="s">
        <v>1353</v>
      </c>
      <c r="C2278" s="200">
        <v>27000000</v>
      </c>
      <c r="D2278" s="200">
        <v>38011943.140000001</v>
      </c>
      <c r="E2278" s="200">
        <v>19536310.719999999</v>
      </c>
    </row>
    <row r="2279" spans="2:5">
      <c r="B2279" s="215" t="s">
        <v>2990</v>
      </c>
      <c r="C2279" s="200">
        <v>14653636</v>
      </c>
      <c r="D2279" s="200">
        <v>17254811.219999999</v>
      </c>
      <c r="E2279" s="200">
        <v>9930242.0600000005</v>
      </c>
    </row>
    <row r="2280" spans="2:5">
      <c r="B2280" s="214" t="s">
        <v>2525</v>
      </c>
      <c r="C2280" s="200">
        <v>14653636</v>
      </c>
      <c r="D2280" s="200">
        <v>17254811.219999999</v>
      </c>
      <c r="E2280" s="200">
        <v>9930242.0600000005</v>
      </c>
    </row>
    <row r="2281" spans="2:5">
      <c r="B2281" s="215" t="s">
        <v>2991</v>
      </c>
      <c r="C2281" s="200">
        <v>26168408</v>
      </c>
      <c r="D2281" s="200">
        <v>20667372.539999999</v>
      </c>
      <c r="E2281" s="200">
        <v>20667372.23</v>
      </c>
    </row>
    <row r="2282" spans="2:5">
      <c r="B2282" s="214" t="s">
        <v>2526</v>
      </c>
      <c r="C2282" s="200">
        <v>26168408</v>
      </c>
      <c r="D2282" s="200">
        <v>20667372.539999999</v>
      </c>
      <c r="E2282" s="200">
        <v>20667372.23</v>
      </c>
    </row>
    <row r="2283" spans="2:5">
      <c r="B2283" s="215" t="s">
        <v>2533</v>
      </c>
      <c r="C2283" s="200">
        <v>12761600</v>
      </c>
      <c r="D2283" s="200">
        <v>0</v>
      </c>
      <c r="E2283" s="200">
        <v>0</v>
      </c>
    </row>
    <row r="2284" spans="2:5">
      <c r="B2284" s="214" t="s">
        <v>2534</v>
      </c>
      <c r="C2284" s="200">
        <v>12761600</v>
      </c>
      <c r="D2284" s="200">
        <v>0</v>
      </c>
      <c r="E2284" s="200">
        <v>0</v>
      </c>
    </row>
    <row r="2285" spans="2:5">
      <c r="B2285" s="215" t="s">
        <v>2535</v>
      </c>
      <c r="C2285" s="200">
        <v>11944568</v>
      </c>
      <c r="D2285" s="200">
        <v>15700008</v>
      </c>
      <c r="E2285" s="200">
        <v>4506575.2299999995</v>
      </c>
    </row>
    <row r="2286" spans="2:5">
      <c r="B2286" s="214" t="s">
        <v>2536</v>
      </c>
      <c r="C2286" s="200">
        <v>11944568</v>
      </c>
      <c r="D2286" s="200">
        <v>15700008</v>
      </c>
      <c r="E2286" s="200">
        <v>4506575.2299999995</v>
      </c>
    </row>
    <row r="2287" spans="2:5">
      <c r="B2287" s="215" t="s">
        <v>3985</v>
      </c>
      <c r="C2287" s="200">
        <v>15760002</v>
      </c>
      <c r="D2287" s="200">
        <v>30522009.210000001</v>
      </c>
      <c r="E2287" s="200">
        <v>5493961.6399999997</v>
      </c>
    </row>
    <row r="2288" spans="2:5">
      <c r="B2288" s="214" t="s">
        <v>2537</v>
      </c>
      <c r="C2288" s="200">
        <v>15760002</v>
      </c>
      <c r="D2288" s="200">
        <v>30522009.210000001</v>
      </c>
      <c r="E2288" s="200">
        <v>5493961.6399999997</v>
      </c>
    </row>
    <row r="2289" spans="2:5">
      <c r="B2289" s="215" t="s">
        <v>2545</v>
      </c>
      <c r="C2289" s="200">
        <v>9859408</v>
      </c>
      <c r="D2289" s="200">
        <v>30260964.59</v>
      </c>
      <c r="E2289" s="200">
        <v>30260964.59</v>
      </c>
    </row>
    <row r="2290" spans="2:5">
      <c r="B2290" s="214" t="s">
        <v>2546</v>
      </c>
      <c r="C2290" s="200">
        <v>9859408</v>
      </c>
      <c r="D2290" s="200">
        <v>30260964.59</v>
      </c>
      <c r="E2290" s="200">
        <v>30260964.59</v>
      </c>
    </row>
    <row r="2291" spans="2:5">
      <c r="B2291" s="215" t="s">
        <v>3984</v>
      </c>
      <c r="C2291" s="200">
        <v>44000005</v>
      </c>
      <c r="D2291" s="200">
        <v>45388835.75</v>
      </c>
      <c r="E2291" s="200">
        <v>27265213.510000002</v>
      </c>
    </row>
    <row r="2292" spans="2:5">
      <c r="B2292" s="214" t="s">
        <v>2644</v>
      </c>
      <c r="C2292" s="200">
        <v>44000005</v>
      </c>
      <c r="D2292" s="200">
        <v>45388835.75</v>
      </c>
      <c r="E2292" s="200">
        <v>27265213.510000002</v>
      </c>
    </row>
    <row r="2293" spans="2:5">
      <c r="B2293" s="215" t="s">
        <v>3171</v>
      </c>
      <c r="C2293" s="200">
        <v>0</v>
      </c>
      <c r="D2293" s="200">
        <v>17946237.349999998</v>
      </c>
      <c r="E2293" s="200">
        <v>9597734.9699999988</v>
      </c>
    </row>
    <row r="2294" spans="2:5">
      <c r="B2294" s="214" t="s">
        <v>3172</v>
      </c>
      <c r="C2294" s="200">
        <v>0</v>
      </c>
      <c r="D2294" s="200">
        <v>17946237.349999998</v>
      </c>
      <c r="E2294" s="200">
        <v>9597734.9699999988</v>
      </c>
    </row>
    <row r="2295" spans="2:5">
      <c r="B2295" s="215" t="s">
        <v>3983</v>
      </c>
      <c r="C2295" s="200">
        <v>0</v>
      </c>
      <c r="D2295" s="200">
        <v>48800000</v>
      </c>
      <c r="E2295" s="200">
        <v>0</v>
      </c>
    </row>
    <row r="2296" spans="2:5">
      <c r="B2296" s="214" t="s">
        <v>3173</v>
      </c>
      <c r="C2296" s="200">
        <v>0</v>
      </c>
      <c r="D2296" s="200">
        <v>48800000</v>
      </c>
      <c r="E2296" s="200">
        <v>0</v>
      </c>
    </row>
    <row r="2297" spans="2:5">
      <c r="B2297" s="215" t="s">
        <v>3191</v>
      </c>
      <c r="C2297" s="200">
        <v>0</v>
      </c>
      <c r="D2297" s="200">
        <v>22630000</v>
      </c>
      <c r="E2297" s="200">
        <v>3917142.18</v>
      </c>
    </row>
    <row r="2298" spans="2:5">
      <c r="B2298" s="214" t="s">
        <v>3190</v>
      </c>
      <c r="C2298" s="200">
        <v>0</v>
      </c>
      <c r="D2298" s="200">
        <v>22630000</v>
      </c>
      <c r="E2298" s="200">
        <v>3917142.18</v>
      </c>
    </row>
    <row r="2299" spans="2:5">
      <c r="B2299" s="215" t="s">
        <v>3622</v>
      </c>
      <c r="C2299" s="200">
        <v>0</v>
      </c>
      <c r="D2299" s="200">
        <v>72000000</v>
      </c>
      <c r="E2299" s="200">
        <v>0</v>
      </c>
    </row>
    <row r="2300" spans="2:5">
      <c r="B2300" s="214" t="s">
        <v>3621</v>
      </c>
      <c r="C2300" s="200">
        <v>0</v>
      </c>
      <c r="D2300" s="200">
        <v>72000000</v>
      </c>
      <c r="E2300" s="200">
        <v>0</v>
      </c>
    </row>
    <row r="2301" spans="2:5">
      <c r="B2301" s="219" t="s">
        <v>298</v>
      </c>
      <c r="C2301" s="218">
        <v>0</v>
      </c>
      <c r="D2301" s="218">
        <v>49999607.280000001</v>
      </c>
      <c r="E2301" s="218">
        <v>0</v>
      </c>
    </row>
    <row r="2302" spans="2:5">
      <c r="B2302" s="215" t="s">
        <v>3264</v>
      </c>
      <c r="C2302" s="200">
        <v>0</v>
      </c>
      <c r="D2302" s="200">
        <v>49999607.280000001</v>
      </c>
      <c r="E2302" s="200">
        <v>0</v>
      </c>
    </row>
    <row r="2303" spans="2:5">
      <c r="B2303" s="214" t="s">
        <v>3263</v>
      </c>
      <c r="C2303" s="200">
        <v>0</v>
      </c>
      <c r="D2303" s="200">
        <v>49999607.280000001</v>
      </c>
      <c r="E2303" s="200">
        <v>0</v>
      </c>
    </row>
    <row r="2304" spans="2:5">
      <c r="B2304" s="216" t="s">
        <v>292</v>
      </c>
      <c r="C2304" s="200">
        <v>2170135035</v>
      </c>
      <c r="D2304" s="200">
        <v>2894747642.1099992</v>
      </c>
      <c r="E2304" s="200">
        <v>2076098957.8000004</v>
      </c>
    </row>
    <row r="2305" spans="2:5">
      <c r="B2305" s="219" t="s">
        <v>281</v>
      </c>
      <c r="C2305" s="218">
        <v>2012722468</v>
      </c>
      <c r="D2305" s="218">
        <v>2680974887.8899989</v>
      </c>
      <c r="E2305" s="218">
        <v>2034333204.4600003</v>
      </c>
    </row>
    <row r="2306" spans="2:5">
      <c r="B2306" s="215" t="s">
        <v>463</v>
      </c>
      <c r="C2306" s="200">
        <v>3141627</v>
      </c>
      <c r="D2306" s="200">
        <v>7704427.7999999998</v>
      </c>
      <c r="E2306" s="200">
        <v>2835733.04</v>
      </c>
    </row>
    <row r="2307" spans="2:5">
      <c r="B2307" s="214" t="s">
        <v>805</v>
      </c>
      <c r="C2307" s="200">
        <v>3141627</v>
      </c>
      <c r="D2307" s="200">
        <v>7704427.7999999998</v>
      </c>
      <c r="E2307" s="200">
        <v>2835733.04</v>
      </c>
    </row>
    <row r="2308" spans="2:5">
      <c r="B2308" s="215" t="s">
        <v>464</v>
      </c>
      <c r="C2308" s="200">
        <v>23910828</v>
      </c>
      <c r="D2308" s="200">
        <v>31310828</v>
      </c>
      <c r="E2308" s="200">
        <v>17433593.879999999</v>
      </c>
    </row>
    <row r="2309" spans="2:5">
      <c r="B2309" s="214" t="s">
        <v>806</v>
      </c>
      <c r="C2309" s="200">
        <v>23910828</v>
      </c>
      <c r="D2309" s="200">
        <v>31310828</v>
      </c>
      <c r="E2309" s="200">
        <v>17433593.879999999</v>
      </c>
    </row>
    <row r="2310" spans="2:5">
      <c r="B2310" s="215" t="s">
        <v>3454</v>
      </c>
      <c r="C2310" s="200">
        <v>0</v>
      </c>
      <c r="D2310" s="200">
        <v>0</v>
      </c>
      <c r="E2310" s="200">
        <v>0</v>
      </c>
    </row>
    <row r="2311" spans="2:5">
      <c r="B2311" s="214" t="s">
        <v>3453</v>
      </c>
      <c r="C2311" s="200">
        <v>0</v>
      </c>
      <c r="D2311" s="200">
        <v>0</v>
      </c>
      <c r="E2311" s="200">
        <v>0</v>
      </c>
    </row>
    <row r="2312" spans="2:5">
      <c r="B2312" s="215" t="s">
        <v>3452</v>
      </c>
      <c r="C2312" s="200">
        <v>0</v>
      </c>
      <c r="D2312" s="200">
        <v>0</v>
      </c>
      <c r="E2312" s="200">
        <v>0</v>
      </c>
    </row>
    <row r="2313" spans="2:5">
      <c r="B2313" s="214" t="s">
        <v>3451</v>
      </c>
      <c r="C2313" s="200">
        <v>0</v>
      </c>
      <c r="D2313" s="200">
        <v>0</v>
      </c>
      <c r="E2313" s="200">
        <v>0</v>
      </c>
    </row>
    <row r="2314" spans="2:5">
      <c r="B2314" s="215" t="s">
        <v>1046</v>
      </c>
      <c r="C2314" s="200">
        <v>51966310</v>
      </c>
      <c r="D2314" s="200">
        <v>44992182.200000003</v>
      </c>
      <c r="E2314" s="200">
        <v>29528082.18</v>
      </c>
    </row>
    <row r="2315" spans="2:5">
      <c r="B2315" s="214" t="s">
        <v>1047</v>
      </c>
      <c r="C2315" s="200">
        <v>51966310</v>
      </c>
      <c r="D2315" s="200">
        <v>44992182.200000003</v>
      </c>
      <c r="E2315" s="200">
        <v>29528082.18</v>
      </c>
    </row>
    <row r="2316" spans="2:5">
      <c r="B2316" s="215" t="s">
        <v>4251</v>
      </c>
      <c r="C2316" s="200">
        <v>0</v>
      </c>
      <c r="D2316" s="200">
        <v>5000000</v>
      </c>
      <c r="E2316" s="200">
        <v>0</v>
      </c>
    </row>
    <row r="2317" spans="2:5">
      <c r="B2317" s="214" t="s">
        <v>4250</v>
      </c>
      <c r="C2317" s="200">
        <v>0</v>
      </c>
      <c r="D2317" s="200">
        <v>5000000</v>
      </c>
      <c r="E2317" s="200">
        <v>0</v>
      </c>
    </row>
    <row r="2318" spans="2:5">
      <c r="B2318" s="215" t="s">
        <v>4189</v>
      </c>
      <c r="C2318" s="200">
        <v>0</v>
      </c>
      <c r="D2318" s="200">
        <v>3498313.8</v>
      </c>
      <c r="E2318" s="200">
        <v>0</v>
      </c>
    </row>
    <row r="2319" spans="2:5">
      <c r="B2319" s="214" t="s">
        <v>4188</v>
      </c>
      <c r="C2319" s="200">
        <v>0</v>
      </c>
      <c r="D2319" s="200">
        <v>3498313.8</v>
      </c>
      <c r="E2319" s="200">
        <v>0</v>
      </c>
    </row>
    <row r="2320" spans="2:5">
      <c r="B2320" s="215" t="s">
        <v>3982</v>
      </c>
      <c r="C2320" s="200">
        <v>0</v>
      </c>
      <c r="D2320" s="200">
        <v>19738124.02</v>
      </c>
      <c r="E2320" s="200">
        <v>0</v>
      </c>
    </row>
    <row r="2321" spans="2:5">
      <c r="B2321" s="214" t="s">
        <v>3189</v>
      </c>
      <c r="C2321" s="200">
        <v>0</v>
      </c>
      <c r="D2321" s="200">
        <v>19738124.02</v>
      </c>
      <c r="E2321" s="200">
        <v>0</v>
      </c>
    </row>
    <row r="2322" spans="2:5">
      <c r="B2322" s="215" t="s">
        <v>465</v>
      </c>
      <c r="C2322" s="200">
        <v>7428690</v>
      </c>
      <c r="D2322" s="200">
        <v>7428690</v>
      </c>
      <c r="E2322" s="200">
        <v>7428690</v>
      </c>
    </row>
    <row r="2323" spans="2:5">
      <c r="B2323" s="214" t="s">
        <v>807</v>
      </c>
      <c r="C2323" s="200">
        <v>7428690</v>
      </c>
      <c r="D2323" s="200">
        <v>7428690</v>
      </c>
      <c r="E2323" s="200">
        <v>7428690</v>
      </c>
    </row>
    <row r="2324" spans="2:5">
      <c r="B2324" s="215" t="s">
        <v>466</v>
      </c>
      <c r="C2324" s="200">
        <v>388402000</v>
      </c>
      <c r="D2324" s="200">
        <v>824488055.38</v>
      </c>
      <c r="E2324" s="200">
        <v>601687062.55999994</v>
      </c>
    </row>
    <row r="2325" spans="2:5">
      <c r="B2325" s="214" t="s">
        <v>808</v>
      </c>
      <c r="C2325" s="200">
        <v>388402000</v>
      </c>
      <c r="D2325" s="200">
        <v>824488055.38</v>
      </c>
      <c r="E2325" s="200">
        <v>601687062.55999994</v>
      </c>
    </row>
    <row r="2326" spans="2:5">
      <c r="B2326" s="215" t="s">
        <v>3981</v>
      </c>
      <c r="C2326" s="200">
        <v>0</v>
      </c>
      <c r="D2326" s="200">
        <v>20000000</v>
      </c>
      <c r="E2326" s="200">
        <v>20000000</v>
      </c>
    </row>
    <row r="2327" spans="2:5">
      <c r="B2327" s="214" t="s">
        <v>3677</v>
      </c>
      <c r="C2327" s="200">
        <v>0</v>
      </c>
      <c r="D2327" s="200">
        <v>20000000</v>
      </c>
      <c r="E2327" s="200">
        <v>20000000</v>
      </c>
    </row>
    <row r="2328" spans="2:5">
      <c r="B2328" s="215" t="s">
        <v>2992</v>
      </c>
      <c r="C2328" s="200">
        <v>8638298</v>
      </c>
      <c r="D2328" s="200">
        <v>8638298</v>
      </c>
      <c r="E2328" s="200">
        <v>3361688.2</v>
      </c>
    </row>
    <row r="2329" spans="2:5">
      <c r="B2329" s="214" t="s">
        <v>804</v>
      </c>
      <c r="C2329" s="200">
        <v>8638298</v>
      </c>
      <c r="D2329" s="200">
        <v>8638298</v>
      </c>
      <c r="E2329" s="200">
        <v>3361688.2</v>
      </c>
    </row>
    <row r="2330" spans="2:5">
      <c r="B2330" s="215" t="s">
        <v>3174</v>
      </c>
      <c r="C2330" s="200">
        <v>0</v>
      </c>
      <c r="D2330" s="200">
        <v>23424854.579999998</v>
      </c>
      <c r="E2330" s="200">
        <v>10277804.83</v>
      </c>
    </row>
    <row r="2331" spans="2:5">
      <c r="B2331" s="214" t="s">
        <v>3175</v>
      </c>
      <c r="C2331" s="200">
        <v>0</v>
      </c>
      <c r="D2331" s="200">
        <v>23424854.579999998</v>
      </c>
      <c r="E2331" s="200">
        <v>10277804.83</v>
      </c>
    </row>
    <row r="2332" spans="2:5">
      <c r="B2332" s="215" t="s">
        <v>467</v>
      </c>
      <c r="C2332" s="200">
        <v>40554117</v>
      </c>
      <c r="D2332" s="200">
        <v>230798731.84999999</v>
      </c>
      <c r="E2332" s="200">
        <v>142529472.71000001</v>
      </c>
    </row>
    <row r="2333" spans="2:5">
      <c r="B2333" s="214" t="s">
        <v>809</v>
      </c>
      <c r="C2333" s="200">
        <v>40554117</v>
      </c>
      <c r="D2333" s="200">
        <v>230798731.84999999</v>
      </c>
      <c r="E2333" s="200">
        <v>142529472.71000001</v>
      </c>
    </row>
    <row r="2334" spans="2:5">
      <c r="B2334" s="215" t="s">
        <v>468</v>
      </c>
      <c r="C2334" s="200">
        <v>4000000</v>
      </c>
      <c r="D2334" s="200">
        <v>5670485.5199999996</v>
      </c>
      <c r="E2334" s="200">
        <v>5529781.2999999998</v>
      </c>
    </row>
    <row r="2335" spans="2:5">
      <c r="B2335" s="214" t="s">
        <v>810</v>
      </c>
      <c r="C2335" s="200">
        <v>4000000</v>
      </c>
      <c r="D2335" s="200">
        <v>5670485.5199999996</v>
      </c>
      <c r="E2335" s="200">
        <v>5529781.2999999998</v>
      </c>
    </row>
    <row r="2336" spans="2:5">
      <c r="B2336" s="215" t="s">
        <v>469</v>
      </c>
      <c r="C2336" s="200">
        <v>4000000</v>
      </c>
      <c r="D2336" s="200">
        <v>6240000</v>
      </c>
      <c r="E2336" s="200">
        <v>4420174.6500000004</v>
      </c>
    </row>
    <row r="2337" spans="2:5">
      <c r="B2337" s="214" t="s">
        <v>811</v>
      </c>
      <c r="C2337" s="200">
        <v>4000000</v>
      </c>
      <c r="D2337" s="200">
        <v>6240000</v>
      </c>
      <c r="E2337" s="200">
        <v>4420174.6500000004</v>
      </c>
    </row>
    <row r="2338" spans="2:5">
      <c r="B2338" s="215" t="s">
        <v>470</v>
      </c>
      <c r="C2338" s="200">
        <v>8668175</v>
      </c>
      <c r="D2338" s="200">
        <v>5668175</v>
      </c>
      <c r="E2338" s="200">
        <v>1819275.04</v>
      </c>
    </row>
    <row r="2339" spans="2:5">
      <c r="B2339" s="214" t="s">
        <v>812</v>
      </c>
      <c r="C2339" s="200">
        <v>8668175</v>
      </c>
      <c r="D2339" s="200">
        <v>5668175</v>
      </c>
      <c r="E2339" s="200">
        <v>1819275.04</v>
      </c>
    </row>
    <row r="2340" spans="2:5">
      <c r="B2340" s="215" t="s">
        <v>3980</v>
      </c>
      <c r="C2340" s="200">
        <v>4000000</v>
      </c>
      <c r="D2340" s="200">
        <v>4000000</v>
      </c>
      <c r="E2340" s="200">
        <v>3557748.53</v>
      </c>
    </row>
    <row r="2341" spans="2:5">
      <c r="B2341" s="214" t="s">
        <v>813</v>
      </c>
      <c r="C2341" s="200">
        <v>4000000</v>
      </c>
      <c r="D2341" s="200">
        <v>4000000</v>
      </c>
      <c r="E2341" s="200">
        <v>3557748.53</v>
      </c>
    </row>
    <row r="2342" spans="2:5">
      <c r="B2342" s="215" t="s">
        <v>4249</v>
      </c>
      <c r="C2342" s="200">
        <v>0</v>
      </c>
      <c r="D2342" s="200">
        <v>5000000</v>
      </c>
      <c r="E2342" s="200">
        <v>2087367.72</v>
      </c>
    </row>
    <row r="2343" spans="2:5">
      <c r="B2343" s="214" t="s">
        <v>4248</v>
      </c>
      <c r="C2343" s="200">
        <v>0</v>
      </c>
      <c r="D2343" s="200">
        <v>5000000</v>
      </c>
      <c r="E2343" s="200">
        <v>2087367.72</v>
      </c>
    </row>
    <row r="2344" spans="2:5">
      <c r="B2344" s="215" t="s">
        <v>471</v>
      </c>
      <c r="C2344" s="200">
        <v>4000000</v>
      </c>
      <c r="D2344" s="200">
        <v>1000000</v>
      </c>
      <c r="E2344" s="200">
        <v>0</v>
      </c>
    </row>
    <row r="2345" spans="2:5">
      <c r="B2345" s="214" t="s">
        <v>814</v>
      </c>
      <c r="C2345" s="200">
        <v>4000000</v>
      </c>
      <c r="D2345" s="200">
        <v>1000000</v>
      </c>
      <c r="E2345" s="200">
        <v>0</v>
      </c>
    </row>
    <row r="2346" spans="2:5">
      <c r="B2346" s="215" t="s">
        <v>472</v>
      </c>
      <c r="C2346" s="200">
        <v>3209853</v>
      </c>
      <c r="D2346" s="200">
        <v>3209853</v>
      </c>
      <c r="E2346" s="200">
        <v>0</v>
      </c>
    </row>
    <row r="2347" spans="2:5">
      <c r="B2347" s="214" t="s">
        <v>815</v>
      </c>
      <c r="C2347" s="200">
        <v>3209853</v>
      </c>
      <c r="D2347" s="200">
        <v>3209853</v>
      </c>
      <c r="E2347" s="200">
        <v>0</v>
      </c>
    </row>
    <row r="2348" spans="2:5">
      <c r="B2348" s="215" t="s">
        <v>473</v>
      </c>
      <c r="C2348" s="200">
        <v>3209854</v>
      </c>
      <c r="D2348" s="200">
        <v>3209854</v>
      </c>
      <c r="E2348" s="200">
        <v>2206553.66</v>
      </c>
    </row>
    <row r="2349" spans="2:5">
      <c r="B2349" s="214" t="s">
        <v>816</v>
      </c>
      <c r="C2349" s="200">
        <v>3209854</v>
      </c>
      <c r="D2349" s="200">
        <v>3209854</v>
      </c>
      <c r="E2349" s="200">
        <v>2206553.66</v>
      </c>
    </row>
    <row r="2350" spans="2:5">
      <c r="B2350" s="215" t="s">
        <v>3979</v>
      </c>
      <c r="C2350" s="200">
        <v>3209853</v>
      </c>
      <c r="D2350" s="200">
        <v>709853</v>
      </c>
      <c r="E2350" s="200">
        <v>0</v>
      </c>
    </row>
    <row r="2351" spans="2:5">
      <c r="B2351" s="214" t="s">
        <v>817</v>
      </c>
      <c r="C2351" s="200">
        <v>3209853</v>
      </c>
      <c r="D2351" s="200">
        <v>709853</v>
      </c>
      <c r="E2351" s="200">
        <v>0</v>
      </c>
    </row>
    <row r="2352" spans="2:5">
      <c r="B2352" s="215" t="s">
        <v>474</v>
      </c>
      <c r="C2352" s="200">
        <v>89423870</v>
      </c>
      <c r="D2352" s="200">
        <v>24043494.59</v>
      </c>
      <c r="E2352" s="200">
        <v>17089251.010000002</v>
      </c>
    </row>
    <row r="2353" spans="2:5">
      <c r="B2353" s="214" t="s">
        <v>818</v>
      </c>
      <c r="C2353" s="200">
        <v>89423870</v>
      </c>
      <c r="D2353" s="200">
        <v>24043494.59</v>
      </c>
      <c r="E2353" s="200">
        <v>17089251.010000002</v>
      </c>
    </row>
    <row r="2354" spans="2:5">
      <c r="B2354" s="215" t="s">
        <v>475</v>
      </c>
      <c r="C2354" s="200">
        <v>3209853</v>
      </c>
      <c r="D2354" s="200">
        <v>3209853</v>
      </c>
      <c r="E2354" s="200">
        <v>3017579.8</v>
      </c>
    </row>
    <row r="2355" spans="2:5">
      <c r="B2355" s="214" t="s">
        <v>819</v>
      </c>
      <c r="C2355" s="200">
        <v>3209853</v>
      </c>
      <c r="D2355" s="200">
        <v>3209853</v>
      </c>
      <c r="E2355" s="200">
        <v>3017579.8</v>
      </c>
    </row>
    <row r="2356" spans="2:5">
      <c r="B2356" s="215" t="s">
        <v>3306</v>
      </c>
      <c r="C2356" s="200">
        <v>0</v>
      </c>
      <c r="D2356" s="200">
        <v>22764523.949999999</v>
      </c>
      <c r="E2356" s="200">
        <v>11686859.01</v>
      </c>
    </row>
    <row r="2357" spans="2:5">
      <c r="B2357" s="214" t="s">
        <v>3305</v>
      </c>
      <c r="C2357" s="200">
        <v>0</v>
      </c>
      <c r="D2357" s="200">
        <v>22764523.949999999</v>
      </c>
      <c r="E2357" s="200">
        <v>11686859.01</v>
      </c>
    </row>
    <row r="2358" spans="2:5">
      <c r="B2358" s="215" t="s">
        <v>4247</v>
      </c>
      <c r="C2358" s="200">
        <v>0</v>
      </c>
      <c r="D2358" s="200">
        <v>5127400</v>
      </c>
      <c r="E2358" s="200">
        <v>5127391.76</v>
      </c>
    </row>
    <row r="2359" spans="2:5">
      <c r="B2359" s="214" t="s">
        <v>4246</v>
      </c>
      <c r="C2359" s="200">
        <v>0</v>
      </c>
      <c r="D2359" s="200">
        <v>5127400</v>
      </c>
      <c r="E2359" s="200">
        <v>5127391.76</v>
      </c>
    </row>
    <row r="2360" spans="2:5">
      <c r="B2360" s="215" t="s">
        <v>3676</v>
      </c>
      <c r="C2360" s="200">
        <v>0</v>
      </c>
      <c r="D2360" s="200">
        <v>0.77</v>
      </c>
      <c r="E2360" s="200">
        <v>0</v>
      </c>
    </row>
    <row r="2361" spans="2:5">
      <c r="B2361" s="214" t="s">
        <v>3675</v>
      </c>
      <c r="C2361" s="200">
        <v>0</v>
      </c>
      <c r="D2361" s="200">
        <v>0.77</v>
      </c>
      <c r="E2361" s="200">
        <v>0</v>
      </c>
    </row>
    <row r="2362" spans="2:5">
      <c r="B2362" s="215" t="s">
        <v>476</v>
      </c>
      <c r="C2362" s="200">
        <v>203433020</v>
      </c>
      <c r="D2362" s="200">
        <v>265343126.30000001</v>
      </c>
      <c r="E2362" s="200">
        <v>263807038.89999998</v>
      </c>
    </row>
    <row r="2363" spans="2:5">
      <c r="B2363" s="214" t="s">
        <v>820</v>
      </c>
      <c r="C2363" s="200">
        <v>203433020</v>
      </c>
      <c r="D2363" s="200">
        <v>265343126.30000001</v>
      </c>
      <c r="E2363" s="200">
        <v>263807038.89999998</v>
      </c>
    </row>
    <row r="2364" spans="2:5">
      <c r="B2364" s="215" t="s">
        <v>1616</v>
      </c>
      <c r="C2364" s="200">
        <v>11127992</v>
      </c>
      <c r="D2364" s="200">
        <v>1</v>
      </c>
      <c r="E2364" s="200">
        <v>0</v>
      </c>
    </row>
    <row r="2365" spans="2:5">
      <c r="B2365" s="214" t="s">
        <v>1617</v>
      </c>
      <c r="C2365" s="200">
        <v>11127992</v>
      </c>
      <c r="D2365" s="200">
        <v>1</v>
      </c>
      <c r="E2365" s="200">
        <v>0</v>
      </c>
    </row>
    <row r="2366" spans="2:5">
      <c r="B2366" s="215" t="s">
        <v>3978</v>
      </c>
      <c r="C2366" s="200">
        <v>6683666</v>
      </c>
      <c r="D2366" s="200">
        <v>0</v>
      </c>
      <c r="E2366" s="200">
        <v>0</v>
      </c>
    </row>
    <row r="2367" spans="2:5">
      <c r="B2367" s="214" t="s">
        <v>1618</v>
      </c>
      <c r="C2367" s="200">
        <v>6683666</v>
      </c>
      <c r="D2367" s="200">
        <v>0</v>
      </c>
      <c r="E2367" s="200">
        <v>0</v>
      </c>
    </row>
    <row r="2368" spans="2:5">
      <c r="B2368" s="215" t="s">
        <v>477</v>
      </c>
      <c r="C2368" s="200">
        <v>91340400</v>
      </c>
      <c r="D2368" s="200">
        <v>157669964.96000001</v>
      </c>
      <c r="E2368" s="200">
        <v>96957687.269999996</v>
      </c>
    </row>
    <row r="2369" spans="2:5">
      <c r="B2369" s="214" t="s">
        <v>821</v>
      </c>
      <c r="C2369" s="200">
        <v>91340400</v>
      </c>
      <c r="D2369" s="200">
        <v>157669964.96000001</v>
      </c>
      <c r="E2369" s="200">
        <v>96957687.269999996</v>
      </c>
    </row>
    <row r="2370" spans="2:5">
      <c r="B2370" s="215" t="s">
        <v>1619</v>
      </c>
      <c r="C2370" s="200">
        <v>6683666</v>
      </c>
      <c r="D2370" s="200">
        <v>1</v>
      </c>
      <c r="E2370" s="200">
        <v>0</v>
      </c>
    </row>
    <row r="2371" spans="2:5">
      <c r="B2371" s="214" t="s">
        <v>1620</v>
      </c>
      <c r="C2371" s="200">
        <v>6683666</v>
      </c>
      <c r="D2371" s="200">
        <v>1</v>
      </c>
      <c r="E2371" s="200">
        <v>0</v>
      </c>
    </row>
    <row r="2372" spans="2:5">
      <c r="B2372" s="215" t="s">
        <v>1621</v>
      </c>
      <c r="C2372" s="200">
        <v>11087637</v>
      </c>
      <c r="D2372" s="200">
        <v>0</v>
      </c>
      <c r="E2372" s="200">
        <v>0</v>
      </c>
    </row>
    <row r="2373" spans="2:5">
      <c r="B2373" s="214" t="s">
        <v>1622</v>
      </c>
      <c r="C2373" s="200">
        <v>11087637</v>
      </c>
      <c r="D2373" s="200">
        <v>0</v>
      </c>
      <c r="E2373" s="200">
        <v>0</v>
      </c>
    </row>
    <row r="2374" spans="2:5">
      <c r="B2374" s="215" t="s">
        <v>3977</v>
      </c>
      <c r="C2374" s="200">
        <v>0</v>
      </c>
      <c r="D2374" s="200">
        <v>0</v>
      </c>
      <c r="E2374" s="200">
        <v>0</v>
      </c>
    </row>
    <row r="2375" spans="2:5">
      <c r="B2375" s="214" t="s">
        <v>3674</v>
      </c>
      <c r="C2375" s="200">
        <v>0</v>
      </c>
      <c r="D2375" s="200">
        <v>0</v>
      </c>
      <c r="E2375" s="200">
        <v>0</v>
      </c>
    </row>
    <row r="2376" spans="2:5">
      <c r="B2376" s="215" t="s">
        <v>1623</v>
      </c>
      <c r="C2376" s="200">
        <v>4718384</v>
      </c>
      <c r="D2376" s="200">
        <v>1</v>
      </c>
      <c r="E2376" s="200">
        <v>0</v>
      </c>
    </row>
    <row r="2377" spans="2:5">
      <c r="B2377" s="214" t="s">
        <v>1624</v>
      </c>
      <c r="C2377" s="200">
        <v>4718384</v>
      </c>
      <c r="D2377" s="200">
        <v>1</v>
      </c>
      <c r="E2377" s="200">
        <v>0</v>
      </c>
    </row>
    <row r="2378" spans="2:5">
      <c r="B2378" s="215" t="s">
        <v>1625</v>
      </c>
      <c r="C2378" s="200">
        <v>6659723</v>
      </c>
      <c r="D2378" s="200">
        <v>1</v>
      </c>
      <c r="E2378" s="200">
        <v>0</v>
      </c>
    </row>
    <row r="2379" spans="2:5">
      <c r="B2379" s="214" t="s">
        <v>1626</v>
      </c>
      <c r="C2379" s="200">
        <v>6659723</v>
      </c>
      <c r="D2379" s="200">
        <v>1</v>
      </c>
      <c r="E2379" s="200">
        <v>0</v>
      </c>
    </row>
    <row r="2380" spans="2:5">
      <c r="B2380" s="215" t="s">
        <v>1627</v>
      </c>
      <c r="C2380" s="200">
        <v>11087637</v>
      </c>
      <c r="D2380" s="200">
        <v>0.55000000000000004</v>
      </c>
      <c r="E2380" s="200">
        <v>0</v>
      </c>
    </row>
    <row r="2381" spans="2:5">
      <c r="B2381" s="214" t="s">
        <v>1628</v>
      </c>
      <c r="C2381" s="200">
        <v>11087637</v>
      </c>
      <c r="D2381" s="200">
        <v>0.55000000000000004</v>
      </c>
      <c r="E2381" s="200">
        <v>0</v>
      </c>
    </row>
    <row r="2382" spans="2:5">
      <c r="B2382" s="215" t="s">
        <v>1629</v>
      </c>
      <c r="C2382" s="200">
        <v>11087637</v>
      </c>
      <c r="D2382" s="200">
        <v>1</v>
      </c>
      <c r="E2382" s="200">
        <v>0</v>
      </c>
    </row>
    <row r="2383" spans="2:5">
      <c r="B2383" s="214" t="s">
        <v>1630</v>
      </c>
      <c r="C2383" s="200">
        <v>11087637</v>
      </c>
      <c r="D2383" s="200">
        <v>1</v>
      </c>
      <c r="E2383" s="200">
        <v>0</v>
      </c>
    </row>
    <row r="2384" spans="2:5">
      <c r="B2384" s="215" t="s">
        <v>1631</v>
      </c>
      <c r="C2384" s="200">
        <v>4718384</v>
      </c>
      <c r="D2384" s="200">
        <v>1061636.78</v>
      </c>
      <c r="E2384" s="200">
        <v>1061635.44</v>
      </c>
    </row>
    <row r="2385" spans="2:5">
      <c r="B2385" s="214" t="s">
        <v>1632</v>
      </c>
      <c r="C2385" s="200">
        <v>4718384</v>
      </c>
      <c r="D2385" s="200">
        <v>1061636.78</v>
      </c>
      <c r="E2385" s="200">
        <v>1061635.44</v>
      </c>
    </row>
    <row r="2386" spans="2:5">
      <c r="B2386" s="215" t="s">
        <v>3976</v>
      </c>
      <c r="C2386" s="200">
        <v>44676046</v>
      </c>
      <c r="D2386" s="200">
        <v>33999575</v>
      </c>
      <c r="E2386" s="200">
        <v>33991502.210000001</v>
      </c>
    </row>
    <row r="2387" spans="2:5">
      <c r="B2387" s="214" t="s">
        <v>2770</v>
      </c>
      <c r="C2387" s="200">
        <v>44676046</v>
      </c>
      <c r="D2387" s="200">
        <v>33999575</v>
      </c>
      <c r="E2387" s="200">
        <v>33991502.210000001</v>
      </c>
    </row>
    <row r="2388" spans="2:5">
      <c r="B2388" s="215" t="s">
        <v>1633</v>
      </c>
      <c r="C2388" s="200">
        <v>11087637</v>
      </c>
      <c r="D2388" s="200">
        <v>1498437.31</v>
      </c>
      <c r="E2388" s="200">
        <v>1498436.31</v>
      </c>
    </row>
    <row r="2389" spans="2:5">
      <c r="B2389" s="214" t="s">
        <v>1634</v>
      </c>
      <c r="C2389" s="200">
        <v>11087637</v>
      </c>
      <c r="D2389" s="200">
        <v>1498437.31</v>
      </c>
      <c r="E2389" s="200">
        <v>1498436.31</v>
      </c>
    </row>
    <row r="2390" spans="2:5">
      <c r="B2390" s="215" t="s">
        <v>3975</v>
      </c>
      <c r="C2390" s="200">
        <v>13628761</v>
      </c>
      <c r="D2390" s="200">
        <v>4947323</v>
      </c>
      <c r="E2390" s="200">
        <v>4086442.2</v>
      </c>
    </row>
    <row r="2391" spans="2:5">
      <c r="B2391" s="214" t="s">
        <v>2771</v>
      </c>
      <c r="C2391" s="200">
        <v>13628761</v>
      </c>
      <c r="D2391" s="200">
        <v>4947323</v>
      </c>
      <c r="E2391" s="200">
        <v>4086442.2</v>
      </c>
    </row>
    <row r="2392" spans="2:5">
      <c r="B2392" s="215" t="s">
        <v>1635</v>
      </c>
      <c r="C2392" s="200">
        <v>11087637</v>
      </c>
      <c r="D2392" s="200">
        <v>1061636.45</v>
      </c>
      <c r="E2392" s="200">
        <v>1061635.45</v>
      </c>
    </row>
    <row r="2393" spans="2:5">
      <c r="B2393" s="214" t="s">
        <v>1636</v>
      </c>
      <c r="C2393" s="200">
        <v>11087637</v>
      </c>
      <c r="D2393" s="200">
        <v>1061636.45</v>
      </c>
      <c r="E2393" s="200">
        <v>1061635.45</v>
      </c>
    </row>
    <row r="2394" spans="2:5">
      <c r="B2394" s="215" t="s">
        <v>1637</v>
      </c>
      <c r="C2394" s="200">
        <v>4718384</v>
      </c>
      <c r="D2394" s="200">
        <v>2494718.25</v>
      </c>
      <c r="E2394" s="200">
        <v>2494717.25</v>
      </c>
    </row>
    <row r="2395" spans="2:5">
      <c r="B2395" s="214" t="s">
        <v>1638</v>
      </c>
      <c r="C2395" s="200">
        <v>4718384</v>
      </c>
      <c r="D2395" s="200">
        <v>2494718.25</v>
      </c>
      <c r="E2395" s="200">
        <v>2494717.25</v>
      </c>
    </row>
    <row r="2396" spans="2:5">
      <c r="B2396" s="215" t="s">
        <v>3974</v>
      </c>
      <c r="C2396" s="200">
        <v>396933497</v>
      </c>
      <c r="D2396" s="200">
        <v>395508116.45999998</v>
      </c>
      <c r="E2396" s="200">
        <v>341441557.36000001</v>
      </c>
    </row>
    <row r="2397" spans="2:5">
      <c r="B2397" s="214" t="s">
        <v>2645</v>
      </c>
      <c r="C2397" s="200">
        <v>396933497</v>
      </c>
      <c r="D2397" s="200">
        <v>395508116.45999998</v>
      </c>
      <c r="E2397" s="200">
        <v>341441557.36000001</v>
      </c>
    </row>
    <row r="2398" spans="2:5">
      <c r="B2398" s="215" t="s">
        <v>1639</v>
      </c>
      <c r="C2398" s="200">
        <v>6659723</v>
      </c>
      <c r="D2398" s="200">
        <v>2494718.2799999998</v>
      </c>
      <c r="E2398" s="200">
        <v>2494717.25</v>
      </c>
    </row>
    <row r="2399" spans="2:5">
      <c r="B2399" s="214" t="s">
        <v>1640</v>
      </c>
      <c r="C2399" s="200">
        <v>6659723</v>
      </c>
      <c r="D2399" s="200">
        <v>2494718.2799999998</v>
      </c>
      <c r="E2399" s="200">
        <v>2494717.25</v>
      </c>
    </row>
    <row r="2400" spans="2:5">
      <c r="B2400" s="215" t="s">
        <v>3973</v>
      </c>
      <c r="C2400" s="200">
        <v>91049733</v>
      </c>
      <c r="D2400" s="200">
        <v>173171148.03</v>
      </c>
      <c r="E2400" s="200">
        <v>170514907.68000001</v>
      </c>
    </row>
    <row r="2401" spans="2:5">
      <c r="B2401" s="214" t="s">
        <v>2646</v>
      </c>
      <c r="C2401" s="200">
        <v>91049733</v>
      </c>
      <c r="D2401" s="200">
        <v>173171148.03</v>
      </c>
      <c r="E2401" s="200">
        <v>170514907.68000001</v>
      </c>
    </row>
    <row r="2402" spans="2:5">
      <c r="B2402" s="215" t="s">
        <v>1641</v>
      </c>
      <c r="C2402" s="200">
        <v>6659723</v>
      </c>
      <c r="D2402" s="200">
        <v>2429732.64</v>
      </c>
      <c r="E2402" s="200">
        <v>2429732.64</v>
      </c>
    </row>
    <row r="2403" spans="2:5">
      <c r="B2403" s="214" t="s">
        <v>1642</v>
      </c>
      <c r="C2403" s="200">
        <v>6659723</v>
      </c>
      <c r="D2403" s="200">
        <v>2429732.64</v>
      </c>
      <c r="E2403" s="200">
        <v>2429732.64</v>
      </c>
    </row>
    <row r="2404" spans="2:5">
      <c r="B2404" s="215" t="s">
        <v>1643</v>
      </c>
      <c r="C2404" s="200">
        <v>11087637</v>
      </c>
      <c r="D2404" s="200">
        <v>4828684.37</v>
      </c>
      <c r="E2404" s="200">
        <v>1514684.21</v>
      </c>
    </row>
    <row r="2405" spans="2:5">
      <c r="B2405" s="214" t="s">
        <v>1644</v>
      </c>
      <c r="C2405" s="200">
        <v>11087637</v>
      </c>
      <c r="D2405" s="200">
        <v>4828684.37</v>
      </c>
      <c r="E2405" s="200">
        <v>1514684.21</v>
      </c>
    </row>
    <row r="2406" spans="2:5">
      <c r="B2406" s="215" t="s">
        <v>2714</v>
      </c>
      <c r="C2406" s="200">
        <v>6659723</v>
      </c>
      <c r="D2406" s="200">
        <v>1514685.06</v>
      </c>
      <c r="E2406" s="200">
        <v>1514684.21</v>
      </c>
    </row>
    <row r="2407" spans="2:5">
      <c r="B2407" s="214" t="s">
        <v>1645</v>
      </c>
      <c r="C2407" s="200">
        <v>6659723</v>
      </c>
      <c r="D2407" s="200">
        <v>1514685.06</v>
      </c>
      <c r="E2407" s="200">
        <v>1514684.21</v>
      </c>
    </row>
    <row r="2408" spans="2:5">
      <c r="B2408" s="215" t="s">
        <v>3972</v>
      </c>
      <c r="C2408" s="200">
        <v>0</v>
      </c>
      <c r="D2408" s="200">
        <v>8779533.9100000001</v>
      </c>
      <c r="E2408" s="200">
        <v>4147591.17</v>
      </c>
    </row>
    <row r="2409" spans="2:5">
      <c r="B2409" s="214" t="s">
        <v>3304</v>
      </c>
      <c r="C2409" s="200">
        <v>0</v>
      </c>
      <c r="D2409" s="200">
        <v>8779533.9100000001</v>
      </c>
      <c r="E2409" s="200">
        <v>4147591.17</v>
      </c>
    </row>
    <row r="2410" spans="2:5">
      <c r="B2410" s="215" t="s">
        <v>1646</v>
      </c>
      <c r="C2410" s="200">
        <v>6659723</v>
      </c>
      <c r="D2410" s="200">
        <v>1514685.06</v>
      </c>
      <c r="E2410" s="200">
        <v>1514684.21</v>
      </c>
    </row>
    <row r="2411" spans="2:5">
      <c r="B2411" s="214" t="s">
        <v>1647</v>
      </c>
      <c r="C2411" s="200">
        <v>6659723</v>
      </c>
      <c r="D2411" s="200">
        <v>1514685.06</v>
      </c>
      <c r="E2411" s="200">
        <v>1514684.21</v>
      </c>
    </row>
    <row r="2412" spans="2:5">
      <c r="B2412" s="215" t="s">
        <v>1648</v>
      </c>
      <c r="C2412" s="200">
        <v>6659723</v>
      </c>
      <c r="D2412" s="200">
        <v>1514685.06</v>
      </c>
      <c r="E2412" s="200">
        <v>1514684.21</v>
      </c>
    </row>
    <row r="2413" spans="2:5">
      <c r="B2413" s="214" t="s">
        <v>1649</v>
      </c>
      <c r="C2413" s="200">
        <v>6659723</v>
      </c>
      <c r="D2413" s="200">
        <v>1514685.06</v>
      </c>
      <c r="E2413" s="200">
        <v>1514684.21</v>
      </c>
    </row>
    <row r="2414" spans="2:5">
      <c r="B2414" s="215" t="s">
        <v>1650</v>
      </c>
      <c r="C2414" s="200">
        <v>11087637</v>
      </c>
      <c r="D2414" s="200">
        <v>2494718.25</v>
      </c>
      <c r="E2414" s="200">
        <v>2494717.25</v>
      </c>
    </row>
    <row r="2415" spans="2:5">
      <c r="B2415" s="214" t="s">
        <v>1651</v>
      </c>
      <c r="C2415" s="200">
        <v>11087637</v>
      </c>
      <c r="D2415" s="200">
        <v>2494718.25</v>
      </c>
      <c r="E2415" s="200">
        <v>2494717.25</v>
      </c>
    </row>
    <row r="2416" spans="2:5">
      <c r="B2416" s="215" t="s">
        <v>3971</v>
      </c>
      <c r="C2416" s="200">
        <v>43572933</v>
      </c>
      <c r="D2416" s="200">
        <v>31441154.539999999</v>
      </c>
      <c r="E2416" s="200">
        <v>31441154.539999999</v>
      </c>
    </row>
    <row r="2417" spans="2:5">
      <c r="B2417" s="214" t="s">
        <v>2772</v>
      </c>
      <c r="C2417" s="200">
        <v>43572933</v>
      </c>
      <c r="D2417" s="200">
        <v>31441154.539999999</v>
      </c>
      <c r="E2417" s="200">
        <v>31441154.539999999</v>
      </c>
    </row>
    <row r="2418" spans="2:5">
      <c r="B2418" s="215" t="s">
        <v>1652</v>
      </c>
      <c r="C2418" s="200">
        <v>6659723</v>
      </c>
      <c r="D2418" s="200">
        <v>1498437.31</v>
      </c>
      <c r="E2418" s="200">
        <v>1498436.31</v>
      </c>
    </row>
    <row r="2419" spans="2:5">
      <c r="B2419" s="214" t="s">
        <v>1653</v>
      </c>
      <c r="C2419" s="200">
        <v>6659723</v>
      </c>
      <c r="D2419" s="200">
        <v>1498437.31</v>
      </c>
      <c r="E2419" s="200">
        <v>1498436.31</v>
      </c>
    </row>
    <row r="2420" spans="2:5">
      <c r="B2420" s="215" t="s">
        <v>3970</v>
      </c>
      <c r="C2420" s="200">
        <v>67105995</v>
      </c>
      <c r="D2420" s="200">
        <v>62815550</v>
      </c>
      <c r="E2420" s="200">
        <v>62039744.689999998</v>
      </c>
    </row>
    <row r="2421" spans="2:5">
      <c r="B2421" s="214" t="s">
        <v>2773</v>
      </c>
      <c r="C2421" s="200">
        <v>67105995</v>
      </c>
      <c r="D2421" s="200">
        <v>62815550</v>
      </c>
      <c r="E2421" s="200">
        <v>62039744.689999998</v>
      </c>
    </row>
    <row r="2422" spans="2:5">
      <c r="B2422" s="215" t="s">
        <v>1654</v>
      </c>
      <c r="C2422" s="200">
        <v>6659723</v>
      </c>
      <c r="D2422" s="200">
        <v>1498437.31</v>
      </c>
      <c r="E2422" s="200">
        <v>1498436.31</v>
      </c>
    </row>
    <row r="2423" spans="2:5">
      <c r="B2423" s="214" t="s">
        <v>1655</v>
      </c>
      <c r="C2423" s="200">
        <v>6659723</v>
      </c>
      <c r="D2423" s="200">
        <v>1498437.31</v>
      </c>
      <c r="E2423" s="200">
        <v>1498436.31</v>
      </c>
    </row>
    <row r="2424" spans="2:5">
      <c r="B2424" s="215" t="s">
        <v>1656</v>
      </c>
      <c r="C2424" s="200">
        <v>4718384</v>
      </c>
      <c r="D2424" s="200">
        <v>1061636.22</v>
      </c>
      <c r="E2424" s="200">
        <v>1061635.44</v>
      </c>
    </row>
    <row r="2425" spans="2:5">
      <c r="B2425" s="214" t="s">
        <v>1657</v>
      </c>
      <c r="C2425" s="200">
        <v>4718384</v>
      </c>
      <c r="D2425" s="200">
        <v>1061636.22</v>
      </c>
      <c r="E2425" s="200">
        <v>1061635.44</v>
      </c>
    </row>
    <row r="2426" spans="2:5">
      <c r="B2426" s="215" t="s">
        <v>1658</v>
      </c>
      <c r="C2426" s="200">
        <v>11087637</v>
      </c>
      <c r="D2426" s="200">
        <v>2494718.25</v>
      </c>
      <c r="E2426" s="200">
        <v>2494717.25</v>
      </c>
    </row>
    <row r="2427" spans="2:5">
      <c r="B2427" s="214" t="s">
        <v>1659</v>
      </c>
      <c r="C2427" s="200">
        <v>11087637</v>
      </c>
      <c r="D2427" s="200">
        <v>2494718.25</v>
      </c>
      <c r="E2427" s="200">
        <v>2494717.25</v>
      </c>
    </row>
    <row r="2428" spans="2:5">
      <c r="B2428" s="215" t="s">
        <v>1660</v>
      </c>
      <c r="C2428" s="200">
        <v>11087637</v>
      </c>
      <c r="D2428" s="200">
        <v>0</v>
      </c>
      <c r="E2428" s="200">
        <v>0</v>
      </c>
    </row>
    <row r="2429" spans="2:5">
      <c r="B2429" s="214" t="s">
        <v>1661</v>
      </c>
      <c r="C2429" s="200">
        <v>11087637</v>
      </c>
      <c r="D2429" s="200">
        <v>0</v>
      </c>
      <c r="E2429" s="200">
        <v>0</v>
      </c>
    </row>
    <row r="2430" spans="2:5">
      <c r="B2430" s="215" t="s">
        <v>1662</v>
      </c>
      <c r="C2430" s="200">
        <v>6659723</v>
      </c>
      <c r="D2430" s="200">
        <v>1</v>
      </c>
      <c r="E2430" s="200">
        <v>0</v>
      </c>
    </row>
    <row r="2431" spans="2:5">
      <c r="B2431" s="214" t="s">
        <v>1663</v>
      </c>
      <c r="C2431" s="200">
        <v>6659723</v>
      </c>
      <c r="D2431" s="200">
        <v>1</v>
      </c>
      <c r="E2431" s="200">
        <v>0</v>
      </c>
    </row>
    <row r="2432" spans="2:5">
      <c r="B2432" s="215" t="s">
        <v>3969</v>
      </c>
      <c r="C2432" s="200">
        <v>6659723</v>
      </c>
      <c r="D2432" s="200">
        <v>1700000</v>
      </c>
      <c r="E2432" s="200">
        <v>0</v>
      </c>
    </row>
    <row r="2433" spans="2:5">
      <c r="B2433" s="214" t="s">
        <v>1664</v>
      </c>
      <c r="C2433" s="200">
        <v>6659723</v>
      </c>
      <c r="D2433" s="200">
        <v>1700000</v>
      </c>
      <c r="E2433" s="200">
        <v>0</v>
      </c>
    </row>
    <row r="2434" spans="2:5">
      <c r="B2434" s="215" t="s">
        <v>2715</v>
      </c>
      <c r="C2434" s="200">
        <v>72768636</v>
      </c>
      <c r="D2434" s="200">
        <v>128910105.76000001</v>
      </c>
      <c r="E2434" s="200">
        <v>68116148.180000007</v>
      </c>
    </row>
    <row r="2435" spans="2:5">
      <c r="B2435" s="214" t="s">
        <v>1090</v>
      </c>
      <c r="C2435" s="200">
        <v>72768636</v>
      </c>
      <c r="D2435" s="200">
        <v>128910105.76000001</v>
      </c>
      <c r="E2435" s="200">
        <v>68116148.180000007</v>
      </c>
    </row>
    <row r="2436" spans="2:5">
      <c r="B2436" s="215" t="s">
        <v>1665</v>
      </c>
      <c r="C2436" s="200">
        <v>11087637</v>
      </c>
      <c r="D2436" s="200">
        <v>0</v>
      </c>
      <c r="E2436" s="200">
        <v>0</v>
      </c>
    </row>
    <row r="2437" spans="2:5">
      <c r="B2437" s="214" t="s">
        <v>1666</v>
      </c>
      <c r="C2437" s="200">
        <v>11087637</v>
      </c>
      <c r="D2437" s="200">
        <v>0</v>
      </c>
      <c r="E2437" s="200">
        <v>0</v>
      </c>
    </row>
    <row r="2438" spans="2:5">
      <c r="B2438" s="215" t="s">
        <v>1667</v>
      </c>
      <c r="C2438" s="200">
        <v>6659723</v>
      </c>
      <c r="D2438" s="200">
        <v>0</v>
      </c>
      <c r="E2438" s="200">
        <v>0</v>
      </c>
    </row>
    <row r="2439" spans="2:5">
      <c r="B2439" s="214" t="s">
        <v>1668</v>
      </c>
      <c r="C2439" s="200">
        <v>6659723</v>
      </c>
      <c r="D2439" s="200">
        <v>0</v>
      </c>
      <c r="E2439" s="200">
        <v>0</v>
      </c>
    </row>
    <row r="2440" spans="2:5">
      <c r="B2440" s="215" t="s">
        <v>1669</v>
      </c>
      <c r="C2440" s="200">
        <v>11087637</v>
      </c>
      <c r="D2440" s="200">
        <v>1</v>
      </c>
      <c r="E2440" s="200">
        <v>0</v>
      </c>
    </row>
    <row r="2441" spans="2:5">
      <c r="B2441" s="214" t="s">
        <v>1670</v>
      </c>
      <c r="C2441" s="200">
        <v>11087637</v>
      </c>
      <c r="D2441" s="200">
        <v>1</v>
      </c>
      <c r="E2441" s="200">
        <v>0</v>
      </c>
    </row>
    <row r="2442" spans="2:5">
      <c r="B2442" s="215" t="s">
        <v>1671</v>
      </c>
      <c r="C2442" s="200">
        <v>4718384</v>
      </c>
      <c r="D2442" s="200">
        <v>1</v>
      </c>
      <c r="E2442" s="200">
        <v>0</v>
      </c>
    </row>
    <row r="2443" spans="2:5">
      <c r="B2443" s="214" t="s">
        <v>1672</v>
      </c>
      <c r="C2443" s="200">
        <v>4718384</v>
      </c>
      <c r="D2443" s="200">
        <v>1</v>
      </c>
      <c r="E2443" s="200">
        <v>0</v>
      </c>
    </row>
    <row r="2444" spans="2:5">
      <c r="B2444" s="215" t="s">
        <v>3968</v>
      </c>
      <c r="C2444" s="200">
        <v>0</v>
      </c>
      <c r="D2444" s="200">
        <v>3153004.25</v>
      </c>
      <c r="E2444" s="200">
        <v>2522402.6</v>
      </c>
    </row>
    <row r="2445" spans="2:5">
      <c r="B2445" s="214" t="s">
        <v>3121</v>
      </c>
      <c r="C2445" s="200">
        <v>0</v>
      </c>
      <c r="D2445" s="200">
        <v>3153004.25</v>
      </c>
      <c r="E2445" s="200">
        <v>2522402.6</v>
      </c>
    </row>
    <row r="2446" spans="2:5">
      <c r="B2446" s="215" t="s">
        <v>1673</v>
      </c>
      <c r="C2446" s="200">
        <v>4718384</v>
      </c>
      <c r="D2446" s="200">
        <v>1</v>
      </c>
      <c r="E2446" s="200">
        <v>0</v>
      </c>
    </row>
    <row r="2447" spans="2:5">
      <c r="B2447" s="214" t="s">
        <v>1674</v>
      </c>
      <c r="C2447" s="200">
        <v>4718384</v>
      </c>
      <c r="D2447" s="200">
        <v>1</v>
      </c>
      <c r="E2447" s="200">
        <v>0</v>
      </c>
    </row>
    <row r="2448" spans="2:5">
      <c r="B2448" s="215" t="s">
        <v>1675</v>
      </c>
      <c r="C2448" s="200">
        <v>11087637</v>
      </c>
      <c r="D2448" s="200">
        <v>1</v>
      </c>
      <c r="E2448" s="200">
        <v>0</v>
      </c>
    </row>
    <row r="2449" spans="2:5">
      <c r="B2449" s="214" t="s">
        <v>1676</v>
      </c>
      <c r="C2449" s="200">
        <v>11087637</v>
      </c>
      <c r="D2449" s="200">
        <v>1</v>
      </c>
      <c r="E2449" s="200">
        <v>0</v>
      </c>
    </row>
    <row r="2450" spans="2:5">
      <c r="B2450" s="215" t="s">
        <v>1677</v>
      </c>
      <c r="C2450" s="200">
        <v>4718384</v>
      </c>
      <c r="D2450" s="200">
        <v>1078231.45</v>
      </c>
      <c r="E2450" s="200">
        <v>1078230.45</v>
      </c>
    </row>
    <row r="2451" spans="2:5">
      <c r="B2451" s="214" t="s">
        <v>1678</v>
      </c>
      <c r="C2451" s="200">
        <v>4718384</v>
      </c>
      <c r="D2451" s="200">
        <v>1078231.45</v>
      </c>
      <c r="E2451" s="200">
        <v>1078230.45</v>
      </c>
    </row>
    <row r="2452" spans="2:5">
      <c r="B2452" s="215" t="s">
        <v>2716</v>
      </c>
      <c r="C2452" s="200">
        <v>11087637</v>
      </c>
      <c r="D2452" s="200">
        <v>2528502.7200000002</v>
      </c>
      <c r="E2452" s="200">
        <v>2528501.7200000002</v>
      </c>
    </row>
    <row r="2453" spans="2:5">
      <c r="B2453" s="214" t="s">
        <v>1679</v>
      </c>
      <c r="C2453" s="200">
        <v>11087637</v>
      </c>
      <c r="D2453" s="200">
        <v>2528502.7200000002</v>
      </c>
      <c r="E2453" s="200">
        <v>2528501.7200000002</v>
      </c>
    </row>
    <row r="2454" spans="2:5">
      <c r="B2454" s="215" t="s">
        <v>478</v>
      </c>
      <c r="C2454" s="200">
        <v>684390</v>
      </c>
      <c r="D2454" s="200">
        <v>37111857.450000003</v>
      </c>
      <c r="E2454" s="200">
        <v>19558532.469999999</v>
      </c>
    </row>
    <row r="2455" spans="2:5">
      <c r="B2455" s="214" t="s">
        <v>822</v>
      </c>
      <c r="C2455" s="200">
        <v>684390</v>
      </c>
      <c r="D2455" s="200">
        <v>37111857.450000003</v>
      </c>
      <c r="E2455" s="200">
        <v>19558532.469999999</v>
      </c>
    </row>
    <row r="2456" spans="2:5">
      <c r="B2456" s="215" t="s">
        <v>3967</v>
      </c>
      <c r="C2456" s="200">
        <v>6659723</v>
      </c>
      <c r="D2456" s="200">
        <v>1481647.54</v>
      </c>
      <c r="E2456" s="200">
        <v>1481645.34</v>
      </c>
    </row>
    <row r="2457" spans="2:5">
      <c r="B2457" s="214" t="s">
        <v>1680</v>
      </c>
      <c r="C2457" s="200">
        <v>6659723</v>
      </c>
      <c r="D2457" s="200">
        <v>1481647.54</v>
      </c>
      <c r="E2457" s="200">
        <v>1481645.34</v>
      </c>
    </row>
    <row r="2458" spans="2:5">
      <c r="B2458" s="215" t="s">
        <v>1681</v>
      </c>
      <c r="C2458" s="200">
        <v>6659723</v>
      </c>
      <c r="D2458" s="200">
        <v>1481645.14</v>
      </c>
      <c r="E2458" s="200">
        <v>1481644.14</v>
      </c>
    </row>
    <row r="2459" spans="2:5">
      <c r="B2459" s="214" t="s">
        <v>1682</v>
      </c>
      <c r="C2459" s="200">
        <v>6659723</v>
      </c>
      <c r="D2459" s="200">
        <v>1481645.14</v>
      </c>
      <c r="E2459" s="200">
        <v>1481644.14</v>
      </c>
    </row>
    <row r="2460" spans="2:5">
      <c r="B2460" s="215" t="s">
        <v>1683</v>
      </c>
      <c r="C2460" s="200">
        <v>6659723</v>
      </c>
      <c r="D2460" s="200">
        <v>1</v>
      </c>
      <c r="E2460" s="200">
        <v>0</v>
      </c>
    </row>
    <row r="2461" spans="2:5">
      <c r="B2461" s="214" t="s">
        <v>1684</v>
      </c>
      <c r="C2461" s="200">
        <v>6659723</v>
      </c>
      <c r="D2461" s="200">
        <v>1</v>
      </c>
      <c r="E2461" s="200">
        <v>0</v>
      </c>
    </row>
    <row r="2462" spans="2:5">
      <c r="B2462" s="215" t="s">
        <v>3966</v>
      </c>
      <c r="C2462" s="200">
        <v>6659723</v>
      </c>
      <c r="D2462" s="200">
        <v>1</v>
      </c>
      <c r="E2462" s="200">
        <v>0</v>
      </c>
    </row>
    <row r="2463" spans="2:5">
      <c r="B2463" s="214" t="s">
        <v>1685</v>
      </c>
      <c r="C2463" s="200">
        <v>6659723</v>
      </c>
      <c r="D2463" s="200">
        <v>1</v>
      </c>
      <c r="E2463" s="200">
        <v>0</v>
      </c>
    </row>
    <row r="2464" spans="2:5">
      <c r="B2464" s="215" t="s">
        <v>479</v>
      </c>
      <c r="C2464" s="200">
        <v>2596334</v>
      </c>
      <c r="D2464" s="200">
        <v>6492168.4400000004</v>
      </c>
      <c r="E2464" s="200">
        <v>5544284.0999999996</v>
      </c>
    </row>
    <row r="2465" spans="2:5">
      <c r="B2465" s="214" t="s">
        <v>823</v>
      </c>
      <c r="C2465" s="200">
        <v>2596334</v>
      </c>
      <c r="D2465" s="200">
        <v>6492168.4400000004</v>
      </c>
      <c r="E2465" s="200">
        <v>5544284.0999999996</v>
      </c>
    </row>
    <row r="2466" spans="2:5">
      <c r="B2466" s="215" t="s">
        <v>2717</v>
      </c>
      <c r="C2466" s="200">
        <v>11087637</v>
      </c>
      <c r="D2466" s="200">
        <v>1</v>
      </c>
      <c r="E2466" s="200">
        <v>0</v>
      </c>
    </row>
    <row r="2467" spans="2:5">
      <c r="B2467" s="214" t="s">
        <v>1686</v>
      </c>
      <c r="C2467" s="200">
        <v>11087637</v>
      </c>
      <c r="D2467" s="200">
        <v>1</v>
      </c>
      <c r="E2467" s="200">
        <v>0</v>
      </c>
    </row>
    <row r="2468" spans="2:5">
      <c r="B2468" s="215" t="s">
        <v>3965</v>
      </c>
      <c r="C2468" s="200">
        <v>0</v>
      </c>
      <c r="D2468" s="200">
        <v>353173.43</v>
      </c>
      <c r="E2468" s="200">
        <v>353173.43</v>
      </c>
    </row>
    <row r="2469" spans="2:5">
      <c r="B2469" s="214" t="s">
        <v>3176</v>
      </c>
      <c r="C2469" s="200">
        <v>0</v>
      </c>
      <c r="D2469" s="200">
        <v>353173.43</v>
      </c>
      <c r="E2469" s="200">
        <v>353173.43</v>
      </c>
    </row>
    <row r="2470" spans="2:5">
      <c r="B2470" s="215" t="s">
        <v>3964</v>
      </c>
      <c r="C2470" s="200">
        <v>6659723</v>
      </c>
      <c r="D2470" s="200">
        <v>0</v>
      </c>
      <c r="E2470" s="200">
        <v>0</v>
      </c>
    </row>
    <row r="2471" spans="2:5">
      <c r="B2471" s="214" t="s">
        <v>1687</v>
      </c>
      <c r="C2471" s="200">
        <v>6659723</v>
      </c>
      <c r="D2471" s="200">
        <v>0</v>
      </c>
      <c r="E2471" s="200">
        <v>0</v>
      </c>
    </row>
    <row r="2472" spans="2:5">
      <c r="B2472" s="215" t="s">
        <v>480</v>
      </c>
      <c r="C2472" s="200">
        <v>1333451</v>
      </c>
      <c r="D2472" s="200">
        <v>3685560.29</v>
      </c>
      <c r="E2472" s="200">
        <v>3645433.7800000003</v>
      </c>
    </row>
    <row r="2473" spans="2:5">
      <c r="B2473" s="214" t="s">
        <v>824</v>
      </c>
      <c r="C2473" s="200">
        <v>1333451</v>
      </c>
      <c r="D2473" s="200">
        <v>3685560.29</v>
      </c>
      <c r="E2473" s="200">
        <v>3645433.7800000003</v>
      </c>
    </row>
    <row r="2474" spans="2:5">
      <c r="B2474" s="215" t="s">
        <v>2718</v>
      </c>
      <c r="C2474" s="200">
        <v>6659723</v>
      </c>
      <c r="D2474" s="200">
        <v>1481647.54</v>
      </c>
      <c r="E2474" s="200">
        <v>1481646.54</v>
      </c>
    </row>
    <row r="2475" spans="2:5">
      <c r="B2475" s="214" t="s">
        <v>1688</v>
      </c>
      <c r="C2475" s="200">
        <v>6659723</v>
      </c>
      <c r="D2475" s="200">
        <v>1481647.54</v>
      </c>
      <c r="E2475" s="200">
        <v>1481646.54</v>
      </c>
    </row>
    <row r="2476" spans="2:5">
      <c r="B2476" s="215" t="s">
        <v>3963</v>
      </c>
      <c r="C2476" s="200">
        <v>0</v>
      </c>
      <c r="D2476" s="200">
        <v>342272.07</v>
      </c>
      <c r="E2476" s="200">
        <v>342272.07</v>
      </c>
    </row>
    <row r="2477" spans="2:5">
      <c r="B2477" s="214" t="s">
        <v>3177</v>
      </c>
      <c r="C2477" s="200">
        <v>0</v>
      </c>
      <c r="D2477" s="200">
        <v>342272.07</v>
      </c>
      <c r="E2477" s="200">
        <v>342272.07</v>
      </c>
    </row>
    <row r="2478" spans="2:5">
      <c r="B2478" s="215" t="s">
        <v>1689</v>
      </c>
      <c r="C2478" s="200">
        <v>6659723</v>
      </c>
      <c r="D2478" s="200">
        <v>1700000</v>
      </c>
      <c r="E2478" s="200">
        <v>0</v>
      </c>
    </row>
    <row r="2479" spans="2:5">
      <c r="B2479" s="214" t="s">
        <v>1690</v>
      </c>
      <c r="C2479" s="200">
        <v>6659723</v>
      </c>
      <c r="D2479" s="200">
        <v>1700000</v>
      </c>
      <c r="E2479" s="200">
        <v>0</v>
      </c>
    </row>
    <row r="2480" spans="2:5">
      <c r="B2480" s="215" t="s">
        <v>3122</v>
      </c>
      <c r="C2480" s="200">
        <v>0</v>
      </c>
      <c r="D2480" s="200">
        <v>9462001</v>
      </c>
      <c r="E2480" s="200">
        <v>0</v>
      </c>
    </row>
    <row r="2481" spans="2:5">
      <c r="B2481" s="214" t="s">
        <v>3123</v>
      </c>
      <c r="C2481" s="200">
        <v>0</v>
      </c>
      <c r="D2481" s="200">
        <v>9462001</v>
      </c>
      <c r="E2481" s="200">
        <v>0</v>
      </c>
    </row>
    <row r="2482" spans="2:5">
      <c r="B2482" s="219" t="s">
        <v>283</v>
      </c>
      <c r="C2482" s="218">
        <v>157412567</v>
      </c>
      <c r="D2482" s="218">
        <v>213772754.22</v>
      </c>
      <c r="E2482" s="218">
        <v>41765753.340000004</v>
      </c>
    </row>
    <row r="2483" spans="2:5">
      <c r="B2483" s="215" t="s">
        <v>2993</v>
      </c>
      <c r="C2483" s="200">
        <v>71271768</v>
      </c>
      <c r="D2483" s="200">
        <v>32271768</v>
      </c>
      <c r="E2483" s="200">
        <v>11623473.649999999</v>
      </c>
    </row>
    <row r="2484" spans="2:5">
      <c r="B2484" s="214" t="s">
        <v>2527</v>
      </c>
      <c r="C2484" s="200">
        <v>71271768</v>
      </c>
      <c r="D2484" s="200">
        <v>32271768</v>
      </c>
      <c r="E2484" s="200">
        <v>11623473.649999999</v>
      </c>
    </row>
    <row r="2485" spans="2:5">
      <c r="B2485" s="215" t="s">
        <v>2551</v>
      </c>
      <c r="C2485" s="200">
        <v>86140799</v>
      </c>
      <c r="D2485" s="200">
        <v>88220124.109999999</v>
      </c>
      <c r="E2485" s="200">
        <v>11246841.68</v>
      </c>
    </row>
    <row r="2486" spans="2:5">
      <c r="B2486" s="214" t="s">
        <v>2552</v>
      </c>
      <c r="C2486" s="200">
        <v>86140799</v>
      </c>
      <c r="D2486" s="200">
        <v>88220124.109999999</v>
      </c>
      <c r="E2486" s="200">
        <v>11246841.68</v>
      </c>
    </row>
    <row r="2487" spans="2:5">
      <c r="B2487" s="215" t="s">
        <v>3962</v>
      </c>
      <c r="C2487" s="200">
        <v>0</v>
      </c>
      <c r="D2487" s="200">
        <v>93280862.109999999</v>
      </c>
      <c r="E2487" s="200">
        <v>18895438.010000002</v>
      </c>
    </row>
    <row r="2488" spans="2:5">
      <c r="B2488" s="214" t="s">
        <v>3178</v>
      </c>
      <c r="C2488" s="200">
        <v>0</v>
      </c>
      <c r="D2488" s="200">
        <v>93280862.109999999</v>
      </c>
      <c r="E2488" s="200">
        <v>18895438.010000002</v>
      </c>
    </row>
    <row r="2489" spans="2:5">
      <c r="B2489" s="216" t="s">
        <v>293</v>
      </c>
      <c r="C2489" s="200">
        <v>748337412</v>
      </c>
      <c r="D2489" s="200">
        <v>741121277.38</v>
      </c>
      <c r="E2489" s="200">
        <v>571048993.60000014</v>
      </c>
    </row>
    <row r="2490" spans="2:5">
      <c r="B2490" s="219" t="s">
        <v>281</v>
      </c>
      <c r="C2490" s="218">
        <v>589437831</v>
      </c>
      <c r="D2490" s="218">
        <v>576040426.83000004</v>
      </c>
      <c r="E2490" s="218">
        <v>445908498.47000009</v>
      </c>
    </row>
    <row r="2491" spans="2:5">
      <c r="B2491" s="215" t="s">
        <v>1354</v>
      </c>
      <c r="C2491" s="200">
        <v>11075727</v>
      </c>
      <c r="D2491" s="200">
        <v>5208865.96</v>
      </c>
      <c r="E2491" s="200">
        <v>5208864.9800000004</v>
      </c>
    </row>
    <row r="2492" spans="2:5">
      <c r="B2492" s="214" t="s">
        <v>1355</v>
      </c>
      <c r="C2492" s="200">
        <v>11075727</v>
      </c>
      <c r="D2492" s="200">
        <v>5208865.96</v>
      </c>
      <c r="E2492" s="200">
        <v>5208864.9800000004</v>
      </c>
    </row>
    <row r="2493" spans="2:5">
      <c r="B2493" s="215" t="s">
        <v>3961</v>
      </c>
      <c r="C2493" s="200">
        <v>11075727</v>
      </c>
      <c r="D2493" s="200">
        <v>1</v>
      </c>
      <c r="E2493" s="200">
        <v>0</v>
      </c>
    </row>
    <row r="2494" spans="2:5">
      <c r="B2494" s="214" t="s">
        <v>1356</v>
      </c>
      <c r="C2494" s="200">
        <v>11075727</v>
      </c>
      <c r="D2494" s="200">
        <v>1</v>
      </c>
      <c r="E2494" s="200">
        <v>0</v>
      </c>
    </row>
    <row r="2495" spans="2:5">
      <c r="B2495" s="215" t="s">
        <v>481</v>
      </c>
      <c r="C2495" s="200">
        <v>6462128</v>
      </c>
      <c r="D2495" s="200">
        <v>7370479.6100000003</v>
      </c>
      <c r="E2495" s="200">
        <v>7053475.6100000003</v>
      </c>
    </row>
    <row r="2496" spans="2:5">
      <c r="B2496" s="214" t="s">
        <v>825</v>
      </c>
      <c r="C2496" s="200">
        <v>6462128</v>
      </c>
      <c r="D2496" s="200">
        <v>7370479.6100000003</v>
      </c>
      <c r="E2496" s="200">
        <v>7053475.6100000003</v>
      </c>
    </row>
    <row r="2497" spans="2:5">
      <c r="B2497" s="215" t="s">
        <v>3960</v>
      </c>
      <c r="C2497" s="200">
        <v>11075727</v>
      </c>
      <c r="D2497" s="200">
        <v>0.96</v>
      </c>
      <c r="E2497" s="200">
        <v>0</v>
      </c>
    </row>
    <row r="2498" spans="2:5">
      <c r="B2498" s="214" t="s">
        <v>1357</v>
      </c>
      <c r="C2498" s="200">
        <v>11075727</v>
      </c>
      <c r="D2498" s="200">
        <v>0.96</v>
      </c>
      <c r="E2498" s="200">
        <v>0</v>
      </c>
    </row>
    <row r="2499" spans="2:5">
      <c r="B2499" s="215" t="s">
        <v>482</v>
      </c>
      <c r="C2499" s="200">
        <v>2393489</v>
      </c>
      <c r="D2499" s="200">
        <v>2850995.19</v>
      </c>
      <c r="E2499" s="200">
        <v>1790622.26</v>
      </c>
    </row>
    <row r="2500" spans="2:5">
      <c r="B2500" s="214" t="s">
        <v>826</v>
      </c>
      <c r="C2500" s="200">
        <v>2393489</v>
      </c>
      <c r="D2500" s="200">
        <v>2850995.19</v>
      </c>
      <c r="E2500" s="200">
        <v>1790622.26</v>
      </c>
    </row>
    <row r="2501" spans="2:5">
      <c r="B2501" s="215" t="s">
        <v>3959</v>
      </c>
      <c r="C2501" s="200">
        <v>11070175</v>
      </c>
      <c r="D2501" s="200">
        <v>1</v>
      </c>
      <c r="E2501" s="200">
        <v>0</v>
      </c>
    </row>
    <row r="2502" spans="2:5">
      <c r="B2502" s="214" t="s">
        <v>1358</v>
      </c>
      <c r="C2502" s="200">
        <v>11070175</v>
      </c>
      <c r="D2502" s="200">
        <v>1</v>
      </c>
      <c r="E2502" s="200">
        <v>0</v>
      </c>
    </row>
    <row r="2503" spans="2:5">
      <c r="B2503" s="215" t="s">
        <v>483</v>
      </c>
      <c r="C2503" s="200">
        <v>4317004</v>
      </c>
      <c r="D2503" s="200">
        <v>8271388.1500000004</v>
      </c>
      <c r="E2503" s="200">
        <v>7954384.1500000004</v>
      </c>
    </row>
    <row r="2504" spans="2:5">
      <c r="B2504" s="214" t="s">
        <v>827</v>
      </c>
      <c r="C2504" s="200">
        <v>4317004</v>
      </c>
      <c r="D2504" s="200">
        <v>8271388.1500000004</v>
      </c>
      <c r="E2504" s="200">
        <v>7954384.1500000004</v>
      </c>
    </row>
    <row r="2505" spans="2:5">
      <c r="B2505" s="215" t="s">
        <v>3958</v>
      </c>
      <c r="C2505" s="200">
        <v>6582165</v>
      </c>
      <c r="D2505" s="200">
        <v>3059394.79</v>
      </c>
      <c r="E2505" s="200">
        <v>2525818.94</v>
      </c>
    </row>
    <row r="2506" spans="2:5">
      <c r="B2506" s="214" t="s">
        <v>1359</v>
      </c>
      <c r="C2506" s="200">
        <v>6582165</v>
      </c>
      <c r="D2506" s="200">
        <v>3059394.79</v>
      </c>
      <c r="E2506" s="200">
        <v>2525818.94</v>
      </c>
    </row>
    <row r="2507" spans="2:5">
      <c r="B2507" s="215" t="s">
        <v>484</v>
      </c>
      <c r="C2507" s="200">
        <v>4317004</v>
      </c>
      <c r="D2507" s="200">
        <v>4881907.45</v>
      </c>
      <c r="E2507" s="200">
        <v>4564903.45</v>
      </c>
    </row>
    <row r="2508" spans="2:5">
      <c r="B2508" s="214" t="s">
        <v>828</v>
      </c>
      <c r="C2508" s="200">
        <v>4317004</v>
      </c>
      <c r="D2508" s="200">
        <v>4881907.45</v>
      </c>
      <c r="E2508" s="200">
        <v>4564903.45</v>
      </c>
    </row>
    <row r="2509" spans="2:5">
      <c r="B2509" s="215" t="s">
        <v>3957</v>
      </c>
      <c r="C2509" s="200">
        <v>12351078</v>
      </c>
      <c r="D2509" s="200">
        <v>14063957.720000001</v>
      </c>
      <c r="E2509" s="200">
        <v>14063956.720000001</v>
      </c>
    </row>
    <row r="2510" spans="2:5">
      <c r="B2510" s="214" t="s">
        <v>1054</v>
      </c>
      <c r="C2510" s="200">
        <v>12351078</v>
      </c>
      <c r="D2510" s="200">
        <v>14063957.720000001</v>
      </c>
      <c r="E2510" s="200">
        <v>14063956.720000001</v>
      </c>
    </row>
    <row r="2511" spans="2:5">
      <c r="B2511" s="215" t="s">
        <v>2719</v>
      </c>
      <c r="C2511" s="200">
        <v>6582165</v>
      </c>
      <c r="D2511" s="200">
        <v>1</v>
      </c>
      <c r="E2511" s="200">
        <v>0</v>
      </c>
    </row>
    <row r="2512" spans="2:5">
      <c r="B2512" s="214" t="s">
        <v>1360</v>
      </c>
      <c r="C2512" s="200">
        <v>6582165</v>
      </c>
      <c r="D2512" s="200">
        <v>1</v>
      </c>
      <c r="E2512" s="200">
        <v>0</v>
      </c>
    </row>
    <row r="2513" spans="2:5">
      <c r="B2513" s="215" t="s">
        <v>3956</v>
      </c>
      <c r="C2513" s="200">
        <v>0</v>
      </c>
      <c r="D2513" s="200">
        <v>1553863.8</v>
      </c>
      <c r="E2513" s="200">
        <v>1553863.8</v>
      </c>
    </row>
    <row r="2514" spans="2:5">
      <c r="B2514" s="214" t="s">
        <v>3626</v>
      </c>
      <c r="C2514" s="200">
        <v>0</v>
      </c>
      <c r="D2514" s="200">
        <v>1553863.8</v>
      </c>
      <c r="E2514" s="200">
        <v>1553863.8</v>
      </c>
    </row>
    <row r="2515" spans="2:5">
      <c r="B2515" s="215" t="s">
        <v>1361</v>
      </c>
      <c r="C2515" s="200">
        <v>6582165</v>
      </c>
      <c r="D2515" s="200">
        <v>1.79</v>
      </c>
      <c r="E2515" s="200">
        <v>0</v>
      </c>
    </row>
    <row r="2516" spans="2:5">
      <c r="B2516" s="214" t="s">
        <v>1362</v>
      </c>
      <c r="C2516" s="200">
        <v>6582165</v>
      </c>
      <c r="D2516" s="200">
        <v>1.79</v>
      </c>
      <c r="E2516" s="200">
        <v>0</v>
      </c>
    </row>
    <row r="2517" spans="2:5">
      <c r="B2517" s="215" t="s">
        <v>485</v>
      </c>
      <c r="C2517" s="200">
        <v>649163</v>
      </c>
      <c r="D2517" s="200">
        <v>1652343</v>
      </c>
      <c r="E2517" s="200">
        <v>0</v>
      </c>
    </row>
    <row r="2518" spans="2:5">
      <c r="B2518" s="214" t="s">
        <v>829</v>
      </c>
      <c r="C2518" s="200">
        <v>649163</v>
      </c>
      <c r="D2518" s="200">
        <v>1652343</v>
      </c>
      <c r="E2518" s="200">
        <v>0</v>
      </c>
    </row>
    <row r="2519" spans="2:5">
      <c r="B2519" s="215" t="s">
        <v>3209</v>
      </c>
      <c r="C2519" s="200">
        <v>0</v>
      </c>
      <c r="D2519" s="200">
        <v>990000</v>
      </c>
      <c r="E2519" s="200">
        <v>0</v>
      </c>
    </row>
    <row r="2520" spans="2:5">
      <c r="B2520" s="214" t="s">
        <v>3208</v>
      </c>
      <c r="C2520" s="200">
        <v>0</v>
      </c>
      <c r="D2520" s="200">
        <v>990000</v>
      </c>
      <c r="E2520" s="200">
        <v>0</v>
      </c>
    </row>
    <row r="2521" spans="2:5">
      <c r="B2521" s="215" t="s">
        <v>2647</v>
      </c>
      <c r="C2521" s="200">
        <v>19636158</v>
      </c>
      <c r="D2521" s="200">
        <v>13302703</v>
      </c>
      <c r="E2521" s="200">
        <v>8999999.4399999995</v>
      </c>
    </row>
    <row r="2522" spans="2:5">
      <c r="B2522" s="214" t="s">
        <v>2648</v>
      </c>
      <c r="C2522" s="200">
        <v>19636158</v>
      </c>
      <c r="D2522" s="200">
        <v>13302703</v>
      </c>
      <c r="E2522" s="200">
        <v>8999999.4399999995</v>
      </c>
    </row>
    <row r="2523" spans="2:5">
      <c r="B2523" s="215" t="s">
        <v>2649</v>
      </c>
      <c r="C2523" s="200">
        <v>72864945</v>
      </c>
      <c r="D2523" s="200">
        <v>192925256.54000002</v>
      </c>
      <c r="E2523" s="200">
        <v>186602292.19</v>
      </c>
    </row>
    <row r="2524" spans="2:5">
      <c r="B2524" s="214" t="s">
        <v>2650</v>
      </c>
      <c r="C2524" s="200">
        <v>72864945</v>
      </c>
      <c r="D2524" s="200">
        <v>192925256.54000002</v>
      </c>
      <c r="E2524" s="200">
        <v>186602292.19</v>
      </c>
    </row>
    <row r="2525" spans="2:5">
      <c r="B2525" s="215" t="s">
        <v>1930</v>
      </c>
      <c r="C2525" s="200">
        <v>8000000</v>
      </c>
      <c r="D2525" s="200">
        <v>12024671.34</v>
      </c>
      <c r="E2525" s="200">
        <v>12024668.4</v>
      </c>
    </row>
    <row r="2526" spans="2:5">
      <c r="B2526" s="214" t="s">
        <v>1931</v>
      </c>
      <c r="C2526" s="200">
        <v>8000000</v>
      </c>
      <c r="D2526" s="200">
        <v>12024671.34</v>
      </c>
      <c r="E2526" s="200">
        <v>12024668.4</v>
      </c>
    </row>
    <row r="2527" spans="2:5">
      <c r="B2527" s="215" t="s">
        <v>486</v>
      </c>
      <c r="C2527" s="200">
        <v>16000000</v>
      </c>
      <c r="D2527" s="200">
        <v>3100000</v>
      </c>
      <c r="E2527" s="200">
        <v>0</v>
      </c>
    </row>
    <row r="2528" spans="2:5">
      <c r="B2528" s="214" t="s">
        <v>830</v>
      </c>
      <c r="C2528" s="200">
        <v>16000000</v>
      </c>
      <c r="D2528" s="200">
        <v>3100000</v>
      </c>
      <c r="E2528" s="200">
        <v>0</v>
      </c>
    </row>
    <row r="2529" spans="2:5">
      <c r="B2529" s="215" t="s">
        <v>1445</v>
      </c>
      <c r="C2529" s="200">
        <v>4785373</v>
      </c>
      <c r="D2529" s="200">
        <v>1</v>
      </c>
      <c r="E2529" s="200">
        <v>0</v>
      </c>
    </row>
    <row r="2530" spans="2:5">
      <c r="B2530" s="214" t="s">
        <v>1446</v>
      </c>
      <c r="C2530" s="200">
        <v>4785373</v>
      </c>
      <c r="D2530" s="200">
        <v>1</v>
      </c>
      <c r="E2530" s="200">
        <v>0</v>
      </c>
    </row>
    <row r="2531" spans="2:5">
      <c r="B2531" s="215" t="s">
        <v>1447</v>
      </c>
      <c r="C2531" s="200">
        <v>6755494</v>
      </c>
      <c r="D2531" s="200">
        <v>1</v>
      </c>
      <c r="E2531" s="200">
        <v>0</v>
      </c>
    </row>
    <row r="2532" spans="2:5">
      <c r="B2532" s="214" t="s">
        <v>1448</v>
      </c>
      <c r="C2532" s="200">
        <v>6755494</v>
      </c>
      <c r="D2532" s="200">
        <v>1</v>
      </c>
      <c r="E2532" s="200">
        <v>0</v>
      </c>
    </row>
    <row r="2533" spans="2:5">
      <c r="B2533" s="215" t="s">
        <v>1449</v>
      </c>
      <c r="C2533" s="200">
        <v>6755494</v>
      </c>
      <c r="D2533" s="200">
        <v>1</v>
      </c>
      <c r="E2533" s="200">
        <v>0</v>
      </c>
    </row>
    <row r="2534" spans="2:5">
      <c r="B2534" s="214" t="s">
        <v>1450</v>
      </c>
      <c r="C2534" s="200">
        <v>6755494</v>
      </c>
      <c r="D2534" s="200">
        <v>1</v>
      </c>
      <c r="E2534" s="200">
        <v>0</v>
      </c>
    </row>
    <row r="2535" spans="2:5">
      <c r="B2535" s="215" t="s">
        <v>1451</v>
      </c>
      <c r="C2535" s="200">
        <v>4785373</v>
      </c>
      <c r="D2535" s="200">
        <v>1</v>
      </c>
      <c r="E2535" s="200">
        <v>0</v>
      </c>
    </row>
    <row r="2536" spans="2:5">
      <c r="B2536" s="214" t="s">
        <v>1452</v>
      </c>
      <c r="C2536" s="200">
        <v>4785373</v>
      </c>
      <c r="D2536" s="200">
        <v>1</v>
      </c>
      <c r="E2536" s="200">
        <v>0</v>
      </c>
    </row>
    <row r="2537" spans="2:5">
      <c r="B2537" s="215" t="s">
        <v>1453</v>
      </c>
      <c r="C2537" s="200">
        <v>6755494</v>
      </c>
      <c r="D2537" s="200">
        <v>3907101.44</v>
      </c>
      <c r="E2537" s="200">
        <v>1504802.82</v>
      </c>
    </row>
    <row r="2538" spans="2:5">
      <c r="B2538" s="214" t="s">
        <v>1454</v>
      </c>
      <c r="C2538" s="200">
        <v>6755494</v>
      </c>
      <c r="D2538" s="200">
        <v>3907101.44</v>
      </c>
      <c r="E2538" s="200">
        <v>1504802.82</v>
      </c>
    </row>
    <row r="2539" spans="2:5">
      <c r="B2539" s="215" t="s">
        <v>1455</v>
      </c>
      <c r="C2539" s="200">
        <v>4785373</v>
      </c>
      <c r="D2539" s="200">
        <v>1175316.6599999999</v>
      </c>
      <c r="E2539" s="200">
        <v>1175316.6599999999</v>
      </c>
    </row>
    <row r="2540" spans="2:5">
      <c r="B2540" s="214" t="s">
        <v>1456</v>
      </c>
      <c r="C2540" s="200">
        <v>4785373</v>
      </c>
      <c r="D2540" s="200">
        <v>1175316.6599999999</v>
      </c>
      <c r="E2540" s="200">
        <v>1175316.6599999999</v>
      </c>
    </row>
    <row r="2541" spans="2:5">
      <c r="B2541" s="215" t="s">
        <v>1457</v>
      </c>
      <c r="C2541" s="200">
        <v>11249055</v>
      </c>
      <c r="D2541" s="200">
        <v>7310211.04</v>
      </c>
      <c r="E2541" s="200">
        <v>2429693.39</v>
      </c>
    </row>
    <row r="2542" spans="2:5">
      <c r="B2542" s="214" t="s">
        <v>1458</v>
      </c>
      <c r="C2542" s="200">
        <v>11249055</v>
      </c>
      <c r="D2542" s="200">
        <v>7310211.04</v>
      </c>
      <c r="E2542" s="200">
        <v>2429693.39</v>
      </c>
    </row>
    <row r="2543" spans="2:5">
      <c r="B2543" s="215" t="s">
        <v>1691</v>
      </c>
      <c r="C2543" s="200">
        <v>4785373</v>
      </c>
      <c r="D2543" s="200">
        <v>3135008.04</v>
      </c>
      <c r="E2543" s="200">
        <v>1175316.6599999999</v>
      </c>
    </row>
    <row r="2544" spans="2:5">
      <c r="B2544" s="214" t="s">
        <v>1692</v>
      </c>
      <c r="C2544" s="200">
        <v>4785373</v>
      </c>
      <c r="D2544" s="200">
        <v>3135008.04</v>
      </c>
      <c r="E2544" s="200">
        <v>1175316.6599999999</v>
      </c>
    </row>
    <row r="2545" spans="2:5">
      <c r="B2545" s="215" t="s">
        <v>3955</v>
      </c>
      <c r="C2545" s="200">
        <v>6755494</v>
      </c>
      <c r="D2545" s="200">
        <v>1504904</v>
      </c>
      <c r="E2545" s="200">
        <v>1504802.81</v>
      </c>
    </row>
    <row r="2546" spans="2:5">
      <c r="B2546" s="214" t="s">
        <v>1693</v>
      </c>
      <c r="C2546" s="200">
        <v>6755494</v>
      </c>
      <c r="D2546" s="200">
        <v>1504904</v>
      </c>
      <c r="E2546" s="200">
        <v>1504802.81</v>
      </c>
    </row>
    <row r="2547" spans="2:5">
      <c r="B2547" s="215" t="s">
        <v>487</v>
      </c>
      <c r="C2547" s="200">
        <v>3466653</v>
      </c>
      <c r="D2547" s="200">
        <v>17234641.539999999</v>
      </c>
      <c r="E2547" s="200">
        <v>15619974.800000001</v>
      </c>
    </row>
    <row r="2548" spans="2:5">
      <c r="B2548" s="214" t="s">
        <v>831</v>
      </c>
      <c r="C2548" s="200">
        <v>3466653</v>
      </c>
      <c r="D2548" s="200">
        <v>17234641.539999999</v>
      </c>
      <c r="E2548" s="200">
        <v>15619974.800000001</v>
      </c>
    </row>
    <row r="2549" spans="2:5">
      <c r="B2549" s="215" t="s">
        <v>3954</v>
      </c>
      <c r="C2549" s="200">
        <v>6755494</v>
      </c>
      <c r="D2549" s="200">
        <v>1</v>
      </c>
      <c r="E2549" s="200">
        <v>0</v>
      </c>
    </row>
    <row r="2550" spans="2:5">
      <c r="B2550" s="214" t="s">
        <v>1694</v>
      </c>
      <c r="C2550" s="200">
        <v>6755494</v>
      </c>
      <c r="D2550" s="200">
        <v>1</v>
      </c>
      <c r="E2550" s="200">
        <v>0</v>
      </c>
    </row>
    <row r="2551" spans="2:5">
      <c r="B2551" s="215" t="s">
        <v>488</v>
      </c>
      <c r="C2551" s="200">
        <v>3907520</v>
      </c>
      <c r="D2551" s="200">
        <v>2722917</v>
      </c>
      <c r="E2551" s="200">
        <v>0</v>
      </c>
    </row>
    <row r="2552" spans="2:5">
      <c r="B2552" s="214" t="s">
        <v>832</v>
      </c>
      <c r="C2552" s="200">
        <v>3907520</v>
      </c>
      <c r="D2552" s="200">
        <v>2722917</v>
      </c>
      <c r="E2552" s="200">
        <v>0</v>
      </c>
    </row>
    <row r="2553" spans="2:5">
      <c r="B2553" s="215" t="s">
        <v>3953</v>
      </c>
      <c r="C2553" s="200">
        <v>1602705</v>
      </c>
      <c r="D2553" s="200">
        <v>6753522.8600000003</v>
      </c>
      <c r="E2553" s="200">
        <v>3438719.82</v>
      </c>
    </row>
    <row r="2554" spans="2:5">
      <c r="B2554" s="214" t="s">
        <v>833</v>
      </c>
      <c r="C2554" s="200">
        <v>1602705</v>
      </c>
      <c r="D2554" s="200">
        <v>6753522.8600000003</v>
      </c>
      <c r="E2554" s="200">
        <v>3438719.82</v>
      </c>
    </row>
    <row r="2555" spans="2:5">
      <c r="B2555" s="215" t="s">
        <v>1695</v>
      </c>
      <c r="C2555" s="200">
        <v>4785373</v>
      </c>
      <c r="D2555" s="200">
        <v>1</v>
      </c>
      <c r="E2555" s="200">
        <v>0</v>
      </c>
    </row>
    <row r="2556" spans="2:5">
      <c r="B2556" s="214" t="s">
        <v>1696</v>
      </c>
      <c r="C2556" s="200">
        <v>4785373</v>
      </c>
      <c r="D2556" s="200">
        <v>1</v>
      </c>
      <c r="E2556" s="200">
        <v>0</v>
      </c>
    </row>
    <row r="2557" spans="2:5">
      <c r="B2557" s="215" t="s">
        <v>3952</v>
      </c>
      <c r="C2557" s="200">
        <v>6755494</v>
      </c>
      <c r="D2557" s="200">
        <v>23523470.300000001</v>
      </c>
      <c r="E2557" s="200">
        <v>11678840.99</v>
      </c>
    </row>
    <row r="2558" spans="2:5">
      <c r="B2558" s="214" t="s">
        <v>3179</v>
      </c>
      <c r="C2558" s="200">
        <v>0</v>
      </c>
      <c r="D2558" s="200">
        <v>23523469.300000001</v>
      </c>
      <c r="E2558" s="200">
        <v>11678840.99</v>
      </c>
    </row>
    <row r="2559" spans="2:5">
      <c r="B2559" s="214" t="s">
        <v>1697</v>
      </c>
      <c r="C2559" s="200">
        <v>6755494</v>
      </c>
      <c r="D2559" s="200">
        <v>1</v>
      </c>
      <c r="E2559" s="200">
        <v>0</v>
      </c>
    </row>
    <row r="2560" spans="2:5">
      <c r="B2560" s="215" t="s">
        <v>3951</v>
      </c>
      <c r="C2560" s="200">
        <v>0</v>
      </c>
      <c r="D2560" s="200">
        <v>9521418</v>
      </c>
      <c r="E2560" s="200">
        <v>1058297.81</v>
      </c>
    </row>
    <row r="2561" spans="2:5">
      <c r="B2561" s="214" t="s">
        <v>3673</v>
      </c>
      <c r="C2561" s="200">
        <v>0</v>
      </c>
      <c r="D2561" s="200">
        <v>9521418</v>
      </c>
      <c r="E2561" s="200">
        <v>1058297.81</v>
      </c>
    </row>
    <row r="2562" spans="2:5">
      <c r="B2562" s="215" t="s">
        <v>3950</v>
      </c>
      <c r="C2562" s="200">
        <v>4785373</v>
      </c>
      <c r="D2562" s="200">
        <v>1</v>
      </c>
      <c r="E2562" s="200">
        <v>0</v>
      </c>
    </row>
    <row r="2563" spans="2:5">
      <c r="B2563" s="214" t="s">
        <v>1698</v>
      </c>
      <c r="C2563" s="200">
        <v>4785373</v>
      </c>
      <c r="D2563" s="200">
        <v>1</v>
      </c>
      <c r="E2563" s="200">
        <v>0</v>
      </c>
    </row>
    <row r="2564" spans="2:5">
      <c r="B2564" s="215" t="s">
        <v>489</v>
      </c>
      <c r="C2564" s="200">
        <v>3612275</v>
      </c>
      <c r="D2564" s="200">
        <v>27619179.530000001</v>
      </c>
      <c r="E2564" s="200">
        <v>3142313.61</v>
      </c>
    </row>
    <row r="2565" spans="2:5">
      <c r="B2565" s="214" t="s">
        <v>834</v>
      </c>
      <c r="C2565" s="200">
        <v>3612275</v>
      </c>
      <c r="D2565" s="200">
        <v>27619179.530000001</v>
      </c>
      <c r="E2565" s="200">
        <v>3142313.61</v>
      </c>
    </row>
    <row r="2566" spans="2:5">
      <c r="B2566" s="215" t="s">
        <v>1699</v>
      </c>
      <c r="C2566" s="200">
        <v>4785373</v>
      </c>
      <c r="D2566" s="200">
        <v>1</v>
      </c>
      <c r="E2566" s="200">
        <v>0</v>
      </c>
    </row>
    <row r="2567" spans="2:5">
      <c r="B2567" s="214" t="s">
        <v>1700</v>
      </c>
      <c r="C2567" s="200">
        <v>4785373</v>
      </c>
      <c r="D2567" s="200">
        <v>1</v>
      </c>
      <c r="E2567" s="200">
        <v>0</v>
      </c>
    </row>
    <row r="2568" spans="2:5">
      <c r="B2568" s="215" t="s">
        <v>1701</v>
      </c>
      <c r="C2568" s="200">
        <v>11249055</v>
      </c>
      <c r="D2568" s="200">
        <v>4080026.92</v>
      </c>
      <c r="E2568" s="200">
        <v>4080026.92</v>
      </c>
    </row>
    <row r="2569" spans="2:5">
      <c r="B2569" s="214" t="s">
        <v>1702</v>
      </c>
      <c r="C2569" s="200">
        <v>11249055</v>
      </c>
      <c r="D2569" s="200">
        <v>4080026.92</v>
      </c>
      <c r="E2569" s="200">
        <v>4080026.92</v>
      </c>
    </row>
    <row r="2570" spans="2:5">
      <c r="B2570" s="215" t="s">
        <v>1703</v>
      </c>
      <c r="C2570" s="200">
        <v>4785373</v>
      </c>
      <c r="D2570" s="200">
        <v>1733723</v>
      </c>
      <c r="E2570" s="200">
        <v>1707375.75</v>
      </c>
    </row>
    <row r="2571" spans="2:5">
      <c r="B2571" s="214" t="s">
        <v>1704</v>
      </c>
      <c r="C2571" s="200">
        <v>4785373</v>
      </c>
      <c r="D2571" s="200">
        <v>1733723</v>
      </c>
      <c r="E2571" s="200">
        <v>1707375.75</v>
      </c>
    </row>
    <row r="2572" spans="2:5">
      <c r="B2572" s="215" t="s">
        <v>1705</v>
      </c>
      <c r="C2572" s="200">
        <v>4785373</v>
      </c>
      <c r="D2572" s="200">
        <v>1</v>
      </c>
      <c r="E2572" s="200">
        <v>0</v>
      </c>
    </row>
    <row r="2573" spans="2:5">
      <c r="B2573" s="214" t="s">
        <v>1706</v>
      </c>
      <c r="C2573" s="200">
        <v>4785373</v>
      </c>
      <c r="D2573" s="200">
        <v>1</v>
      </c>
      <c r="E2573" s="200">
        <v>0</v>
      </c>
    </row>
    <row r="2574" spans="2:5">
      <c r="B2574" s="215" t="s">
        <v>1707</v>
      </c>
      <c r="C2574" s="200">
        <v>4785373</v>
      </c>
      <c r="D2574" s="200">
        <v>2856260.21</v>
      </c>
      <c r="E2574" s="200">
        <v>1709974.14</v>
      </c>
    </row>
    <row r="2575" spans="2:5">
      <c r="B2575" s="214" t="s">
        <v>1708</v>
      </c>
      <c r="C2575" s="200">
        <v>4785373</v>
      </c>
      <c r="D2575" s="200">
        <v>2856260.21</v>
      </c>
      <c r="E2575" s="200">
        <v>1709974.14</v>
      </c>
    </row>
    <row r="2576" spans="2:5">
      <c r="B2576" s="215" t="s">
        <v>1709</v>
      </c>
      <c r="C2576" s="200">
        <v>4785373</v>
      </c>
      <c r="D2576" s="200">
        <v>1072856</v>
      </c>
      <c r="E2576" s="200">
        <v>1072855.73</v>
      </c>
    </row>
    <row r="2577" spans="2:5">
      <c r="B2577" s="214" t="s">
        <v>1710</v>
      </c>
      <c r="C2577" s="200">
        <v>4785373</v>
      </c>
      <c r="D2577" s="200">
        <v>1072856</v>
      </c>
      <c r="E2577" s="200">
        <v>1072855.73</v>
      </c>
    </row>
    <row r="2578" spans="2:5">
      <c r="B2578" s="215" t="s">
        <v>3949</v>
      </c>
      <c r="C2578" s="200">
        <v>0</v>
      </c>
      <c r="D2578" s="200">
        <v>27420000</v>
      </c>
      <c r="E2578" s="200">
        <v>17987358.02</v>
      </c>
    </row>
    <row r="2579" spans="2:5">
      <c r="B2579" s="214" t="s">
        <v>3672</v>
      </c>
      <c r="C2579" s="200">
        <v>0</v>
      </c>
      <c r="D2579" s="200">
        <v>27420000</v>
      </c>
      <c r="E2579" s="200">
        <v>17987358.02</v>
      </c>
    </row>
    <row r="2580" spans="2:5">
      <c r="B2580" s="215" t="s">
        <v>1711</v>
      </c>
      <c r="C2580" s="200">
        <v>4785373</v>
      </c>
      <c r="D2580" s="200">
        <v>1015399.06</v>
      </c>
      <c r="E2580" s="200">
        <v>1015397.22</v>
      </c>
    </row>
    <row r="2581" spans="2:5">
      <c r="B2581" s="214" t="s">
        <v>1712</v>
      </c>
      <c r="C2581" s="200">
        <v>4785373</v>
      </c>
      <c r="D2581" s="200">
        <v>1015399.06</v>
      </c>
      <c r="E2581" s="200">
        <v>1015397.22</v>
      </c>
    </row>
    <row r="2582" spans="2:5">
      <c r="B2582" s="215" t="s">
        <v>3948</v>
      </c>
      <c r="C2582" s="200">
        <v>23298750</v>
      </c>
      <c r="D2582" s="200">
        <v>15144187</v>
      </c>
      <c r="E2582" s="200">
        <v>10506830.439999999</v>
      </c>
    </row>
    <row r="2583" spans="2:5">
      <c r="B2583" s="214" t="s">
        <v>2994</v>
      </c>
      <c r="C2583" s="200">
        <v>23298750</v>
      </c>
      <c r="D2583" s="200">
        <v>15144187</v>
      </c>
      <c r="E2583" s="200">
        <v>10506830.439999999</v>
      </c>
    </row>
    <row r="2584" spans="2:5">
      <c r="B2584" s="215" t="s">
        <v>1713</v>
      </c>
      <c r="C2584" s="200">
        <v>6755494</v>
      </c>
      <c r="D2584" s="200">
        <v>1414108.52</v>
      </c>
      <c r="E2584" s="200">
        <v>1414107.5</v>
      </c>
    </row>
    <row r="2585" spans="2:5">
      <c r="B2585" s="214" t="s">
        <v>1714</v>
      </c>
      <c r="C2585" s="200">
        <v>6755494</v>
      </c>
      <c r="D2585" s="200">
        <v>1414108.52</v>
      </c>
      <c r="E2585" s="200">
        <v>1414107.5</v>
      </c>
    </row>
    <row r="2586" spans="2:5">
      <c r="B2586" s="215" t="s">
        <v>3947</v>
      </c>
      <c r="C2586" s="200">
        <v>12343709</v>
      </c>
      <c r="D2586" s="200">
        <v>4023411</v>
      </c>
      <c r="E2586" s="200">
        <v>0</v>
      </c>
    </row>
    <row r="2587" spans="2:5">
      <c r="B2587" s="214" t="s">
        <v>2774</v>
      </c>
      <c r="C2587" s="200">
        <v>12343709</v>
      </c>
      <c r="D2587" s="200">
        <v>4023411</v>
      </c>
      <c r="E2587" s="200">
        <v>0</v>
      </c>
    </row>
    <row r="2588" spans="2:5">
      <c r="B2588" s="215" t="s">
        <v>1715</v>
      </c>
      <c r="C2588" s="200">
        <v>4785373</v>
      </c>
      <c r="D2588" s="200">
        <v>1013280.65</v>
      </c>
      <c r="E2588" s="200">
        <v>1013279.33</v>
      </c>
    </row>
    <row r="2589" spans="2:5">
      <c r="B2589" s="214" t="s">
        <v>1716</v>
      </c>
      <c r="C2589" s="200">
        <v>4785373</v>
      </c>
      <c r="D2589" s="200">
        <v>1013280.65</v>
      </c>
      <c r="E2589" s="200">
        <v>1013279.33</v>
      </c>
    </row>
    <row r="2590" spans="2:5">
      <c r="B2590" s="215" t="s">
        <v>1717</v>
      </c>
      <c r="C2590" s="200">
        <v>4785373</v>
      </c>
      <c r="D2590" s="200">
        <v>1413658.52</v>
      </c>
      <c r="E2590" s="200">
        <v>1413657.5</v>
      </c>
    </row>
    <row r="2591" spans="2:5">
      <c r="B2591" s="214" t="s">
        <v>1718</v>
      </c>
      <c r="C2591" s="200">
        <v>4785373</v>
      </c>
      <c r="D2591" s="200">
        <v>1413658.52</v>
      </c>
      <c r="E2591" s="200">
        <v>1413657.5</v>
      </c>
    </row>
    <row r="2592" spans="2:5">
      <c r="B2592" s="215" t="s">
        <v>1719</v>
      </c>
      <c r="C2592" s="200">
        <v>6755494</v>
      </c>
      <c r="D2592" s="200">
        <v>1968287.52</v>
      </c>
      <c r="E2592" s="200">
        <v>1413657.5</v>
      </c>
    </row>
    <row r="2593" spans="2:5">
      <c r="B2593" s="214" t="s">
        <v>1720</v>
      </c>
      <c r="C2593" s="200">
        <v>6755494</v>
      </c>
      <c r="D2593" s="200">
        <v>1968287.52</v>
      </c>
      <c r="E2593" s="200">
        <v>1413657.5</v>
      </c>
    </row>
    <row r="2594" spans="2:5">
      <c r="B2594" s="215" t="s">
        <v>1721</v>
      </c>
      <c r="C2594" s="200">
        <v>6755494</v>
      </c>
      <c r="D2594" s="200">
        <v>1</v>
      </c>
      <c r="E2594" s="200">
        <v>0</v>
      </c>
    </row>
    <row r="2595" spans="2:5">
      <c r="B2595" s="214" t="s">
        <v>1722</v>
      </c>
      <c r="C2595" s="200">
        <v>6755494</v>
      </c>
      <c r="D2595" s="200">
        <v>1</v>
      </c>
      <c r="E2595" s="200">
        <v>0</v>
      </c>
    </row>
    <row r="2596" spans="2:5">
      <c r="B2596" s="215" t="s">
        <v>1723</v>
      </c>
      <c r="C2596" s="200">
        <v>11249055</v>
      </c>
      <c r="D2596" s="200">
        <v>1</v>
      </c>
      <c r="E2596" s="200">
        <v>0</v>
      </c>
    </row>
    <row r="2597" spans="2:5">
      <c r="B2597" s="214" t="s">
        <v>1724</v>
      </c>
      <c r="C2597" s="200">
        <v>11249055</v>
      </c>
      <c r="D2597" s="200">
        <v>1</v>
      </c>
      <c r="E2597" s="200">
        <v>0</v>
      </c>
    </row>
    <row r="2598" spans="2:5">
      <c r="B2598" s="215" t="s">
        <v>3946</v>
      </c>
      <c r="C2598" s="200">
        <v>2356658</v>
      </c>
      <c r="D2598" s="200">
        <v>12220475.17</v>
      </c>
      <c r="E2598" s="200">
        <v>9863817.1699999999</v>
      </c>
    </row>
    <row r="2599" spans="2:5">
      <c r="B2599" s="214" t="s">
        <v>2995</v>
      </c>
      <c r="C2599" s="200">
        <v>2356658</v>
      </c>
      <c r="D2599" s="200">
        <v>12220475.17</v>
      </c>
      <c r="E2599" s="200">
        <v>9863817.1699999999</v>
      </c>
    </row>
    <row r="2600" spans="2:5">
      <c r="B2600" s="215" t="s">
        <v>1725</v>
      </c>
      <c r="C2600" s="200">
        <v>4785373</v>
      </c>
      <c r="D2600" s="200">
        <v>1</v>
      </c>
      <c r="E2600" s="200">
        <v>0</v>
      </c>
    </row>
    <row r="2601" spans="2:5">
      <c r="B2601" s="214" t="s">
        <v>1726</v>
      </c>
      <c r="C2601" s="200">
        <v>4785373</v>
      </c>
      <c r="D2601" s="200">
        <v>1</v>
      </c>
      <c r="E2601" s="200">
        <v>0</v>
      </c>
    </row>
    <row r="2602" spans="2:5">
      <c r="B2602" s="215" t="s">
        <v>1727</v>
      </c>
      <c r="C2602" s="200">
        <v>4785373</v>
      </c>
      <c r="D2602" s="200">
        <v>1</v>
      </c>
      <c r="E2602" s="200">
        <v>0</v>
      </c>
    </row>
    <row r="2603" spans="2:5">
      <c r="B2603" s="214" t="s">
        <v>1728</v>
      </c>
      <c r="C2603" s="200">
        <v>4785373</v>
      </c>
      <c r="D2603" s="200">
        <v>1</v>
      </c>
      <c r="E2603" s="200">
        <v>0</v>
      </c>
    </row>
    <row r="2604" spans="2:5">
      <c r="B2604" s="215" t="s">
        <v>1729</v>
      </c>
      <c r="C2604" s="200">
        <v>6755494</v>
      </c>
      <c r="D2604" s="200">
        <v>1</v>
      </c>
      <c r="E2604" s="200">
        <v>0</v>
      </c>
    </row>
    <row r="2605" spans="2:5">
      <c r="B2605" s="214" t="s">
        <v>1730</v>
      </c>
      <c r="C2605" s="200">
        <v>6755494</v>
      </c>
      <c r="D2605" s="200">
        <v>1</v>
      </c>
      <c r="E2605" s="200">
        <v>0</v>
      </c>
    </row>
    <row r="2606" spans="2:5">
      <c r="B2606" s="215" t="s">
        <v>3945</v>
      </c>
      <c r="C2606" s="200">
        <v>6755494</v>
      </c>
      <c r="D2606" s="200">
        <v>1</v>
      </c>
      <c r="E2606" s="200">
        <v>0</v>
      </c>
    </row>
    <row r="2607" spans="2:5">
      <c r="B2607" s="214" t="s">
        <v>1731</v>
      </c>
      <c r="C2607" s="200">
        <v>6755494</v>
      </c>
      <c r="D2607" s="200">
        <v>1</v>
      </c>
      <c r="E2607" s="200">
        <v>0</v>
      </c>
    </row>
    <row r="2608" spans="2:5">
      <c r="B2608" s="215" t="s">
        <v>490</v>
      </c>
      <c r="C2608" s="200">
        <v>15235929</v>
      </c>
      <c r="D2608" s="200">
        <v>5109331</v>
      </c>
      <c r="E2608" s="200">
        <v>5109326.17</v>
      </c>
    </row>
    <row r="2609" spans="2:5">
      <c r="B2609" s="214" t="s">
        <v>835</v>
      </c>
      <c r="C2609" s="200">
        <v>15235929</v>
      </c>
      <c r="D2609" s="200">
        <v>5109331</v>
      </c>
      <c r="E2609" s="200">
        <v>5109326.17</v>
      </c>
    </row>
    <row r="2610" spans="2:5">
      <c r="B2610" s="215" t="s">
        <v>3944</v>
      </c>
      <c r="C2610" s="200">
        <v>62404864</v>
      </c>
      <c r="D2610" s="200">
        <v>54296424</v>
      </c>
      <c r="E2610" s="200">
        <v>52692179.670000002</v>
      </c>
    </row>
    <row r="2611" spans="2:5">
      <c r="B2611" s="214" t="s">
        <v>836</v>
      </c>
      <c r="C2611" s="200">
        <v>62404864</v>
      </c>
      <c r="D2611" s="200">
        <v>54296424</v>
      </c>
      <c r="E2611" s="200">
        <v>52692179.670000002</v>
      </c>
    </row>
    <row r="2612" spans="2:5">
      <c r="B2612" s="215" t="s">
        <v>1732</v>
      </c>
      <c r="C2612" s="200">
        <v>6755494</v>
      </c>
      <c r="D2612" s="200">
        <v>1</v>
      </c>
      <c r="E2612" s="200">
        <v>0</v>
      </c>
    </row>
    <row r="2613" spans="2:5">
      <c r="B2613" s="214" t="s">
        <v>1733</v>
      </c>
      <c r="C2613" s="200">
        <v>6755494</v>
      </c>
      <c r="D2613" s="200">
        <v>1</v>
      </c>
      <c r="E2613" s="200">
        <v>0</v>
      </c>
    </row>
    <row r="2614" spans="2:5">
      <c r="B2614" s="215" t="s">
        <v>3943</v>
      </c>
      <c r="C2614" s="200">
        <v>4785373</v>
      </c>
      <c r="D2614" s="200">
        <v>1</v>
      </c>
      <c r="E2614" s="200">
        <v>0</v>
      </c>
    </row>
    <row r="2615" spans="2:5">
      <c r="B2615" s="214" t="s">
        <v>1734</v>
      </c>
      <c r="C2615" s="200">
        <v>4785373</v>
      </c>
      <c r="D2615" s="200">
        <v>1</v>
      </c>
      <c r="E2615" s="200">
        <v>0</v>
      </c>
    </row>
    <row r="2616" spans="2:5">
      <c r="B2616" s="215" t="s">
        <v>491</v>
      </c>
      <c r="C2616" s="200">
        <v>6686174</v>
      </c>
      <c r="D2616" s="200">
        <v>16567436.199999999</v>
      </c>
      <c r="E2616" s="200">
        <v>8381565.7599999998</v>
      </c>
    </row>
    <row r="2617" spans="2:5">
      <c r="B2617" s="214" t="s">
        <v>837</v>
      </c>
      <c r="C2617" s="200">
        <v>6686174</v>
      </c>
      <c r="D2617" s="200">
        <v>16567436.199999999</v>
      </c>
      <c r="E2617" s="200">
        <v>8381565.7599999998</v>
      </c>
    </row>
    <row r="2618" spans="2:5">
      <c r="B2618" s="215" t="s">
        <v>3450</v>
      </c>
      <c r="C2618" s="200">
        <v>0</v>
      </c>
      <c r="D2618" s="200">
        <v>0</v>
      </c>
      <c r="E2618" s="200">
        <v>0</v>
      </c>
    </row>
    <row r="2619" spans="2:5">
      <c r="B2619" s="214" t="s">
        <v>3449</v>
      </c>
      <c r="C2619" s="200">
        <v>0</v>
      </c>
      <c r="D2619" s="200">
        <v>0</v>
      </c>
      <c r="E2619" s="200">
        <v>0</v>
      </c>
    </row>
    <row r="2620" spans="2:5">
      <c r="B2620" s="215" t="s">
        <v>3448</v>
      </c>
      <c r="C2620" s="200">
        <v>0</v>
      </c>
      <c r="D2620" s="200">
        <v>0</v>
      </c>
      <c r="E2620" s="200">
        <v>0</v>
      </c>
    </row>
    <row r="2621" spans="2:5">
      <c r="B2621" s="214" t="s">
        <v>3447</v>
      </c>
      <c r="C2621" s="200">
        <v>0</v>
      </c>
      <c r="D2621" s="200">
        <v>0</v>
      </c>
      <c r="E2621" s="200">
        <v>0</v>
      </c>
    </row>
    <row r="2622" spans="2:5">
      <c r="B2622" s="215" t="s">
        <v>3446</v>
      </c>
      <c r="C2622" s="200">
        <v>0</v>
      </c>
      <c r="D2622" s="200">
        <v>0</v>
      </c>
      <c r="E2622" s="200">
        <v>0</v>
      </c>
    </row>
    <row r="2623" spans="2:5">
      <c r="B2623" s="214" t="s">
        <v>3445</v>
      </c>
      <c r="C2623" s="200">
        <v>0</v>
      </c>
      <c r="D2623" s="200">
        <v>0</v>
      </c>
      <c r="E2623" s="200">
        <v>0</v>
      </c>
    </row>
    <row r="2624" spans="2:5">
      <c r="B2624" s="215" t="s">
        <v>3444</v>
      </c>
      <c r="C2624" s="200">
        <v>0</v>
      </c>
      <c r="D2624" s="200">
        <v>0</v>
      </c>
      <c r="E2624" s="200">
        <v>0</v>
      </c>
    </row>
    <row r="2625" spans="2:5">
      <c r="B2625" s="214" t="s">
        <v>3443</v>
      </c>
      <c r="C2625" s="200">
        <v>0</v>
      </c>
      <c r="D2625" s="200">
        <v>0</v>
      </c>
      <c r="E2625" s="200">
        <v>0</v>
      </c>
    </row>
    <row r="2626" spans="2:5">
      <c r="B2626" s="215" t="s">
        <v>3442</v>
      </c>
      <c r="C2626" s="200">
        <v>0</v>
      </c>
      <c r="D2626" s="200">
        <v>0</v>
      </c>
      <c r="E2626" s="200">
        <v>0</v>
      </c>
    </row>
    <row r="2627" spans="2:5">
      <c r="B2627" s="214" t="s">
        <v>3441</v>
      </c>
      <c r="C2627" s="200">
        <v>0</v>
      </c>
      <c r="D2627" s="200">
        <v>0</v>
      </c>
      <c r="E2627" s="200">
        <v>0</v>
      </c>
    </row>
    <row r="2628" spans="2:5">
      <c r="B2628" s="215" t="s">
        <v>3942</v>
      </c>
      <c r="C2628" s="200">
        <v>0</v>
      </c>
      <c r="D2628" s="200">
        <v>0</v>
      </c>
      <c r="E2628" s="200">
        <v>0</v>
      </c>
    </row>
    <row r="2629" spans="2:5">
      <c r="B2629" s="214" t="s">
        <v>3440</v>
      </c>
      <c r="C2629" s="200">
        <v>0</v>
      </c>
      <c r="D2629" s="200">
        <v>0</v>
      </c>
      <c r="E2629" s="200">
        <v>0</v>
      </c>
    </row>
    <row r="2630" spans="2:5">
      <c r="B2630" s="215" t="s">
        <v>492</v>
      </c>
      <c r="C2630" s="200">
        <v>22924842</v>
      </c>
      <c r="D2630" s="200">
        <v>3924842</v>
      </c>
      <c r="E2630" s="200">
        <v>0</v>
      </c>
    </row>
    <row r="2631" spans="2:5">
      <c r="B2631" s="214" t="s">
        <v>838</v>
      </c>
      <c r="C2631" s="200">
        <v>22924842</v>
      </c>
      <c r="D2631" s="200">
        <v>3924842</v>
      </c>
      <c r="E2631" s="200">
        <v>0</v>
      </c>
    </row>
    <row r="2632" spans="2:5">
      <c r="B2632" s="215" t="s">
        <v>3439</v>
      </c>
      <c r="C2632" s="200">
        <v>0</v>
      </c>
      <c r="D2632" s="200">
        <v>0</v>
      </c>
      <c r="E2632" s="200">
        <v>0</v>
      </c>
    </row>
    <row r="2633" spans="2:5">
      <c r="B2633" s="214" t="s">
        <v>3438</v>
      </c>
      <c r="C2633" s="200">
        <v>0</v>
      </c>
      <c r="D2633" s="200">
        <v>0</v>
      </c>
      <c r="E2633" s="200">
        <v>0</v>
      </c>
    </row>
    <row r="2634" spans="2:5">
      <c r="B2634" s="215" t="s">
        <v>3437</v>
      </c>
      <c r="C2634" s="200">
        <v>0</v>
      </c>
      <c r="D2634" s="200">
        <v>0</v>
      </c>
      <c r="E2634" s="200">
        <v>0</v>
      </c>
    </row>
    <row r="2635" spans="2:5">
      <c r="B2635" s="214" t="s">
        <v>3436</v>
      </c>
      <c r="C2635" s="200">
        <v>0</v>
      </c>
      <c r="D2635" s="200">
        <v>0</v>
      </c>
      <c r="E2635" s="200">
        <v>0</v>
      </c>
    </row>
    <row r="2636" spans="2:5">
      <c r="B2636" s="215" t="s">
        <v>3941</v>
      </c>
      <c r="C2636" s="200">
        <v>0</v>
      </c>
      <c r="D2636" s="200">
        <v>0</v>
      </c>
      <c r="E2636" s="200">
        <v>0</v>
      </c>
    </row>
    <row r="2637" spans="2:5">
      <c r="B2637" s="214" t="s">
        <v>3435</v>
      </c>
      <c r="C2637" s="200">
        <v>0</v>
      </c>
      <c r="D2637" s="200">
        <v>0</v>
      </c>
      <c r="E2637" s="200">
        <v>0</v>
      </c>
    </row>
    <row r="2638" spans="2:5">
      <c r="B2638" s="215" t="s">
        <v>1091</v>
      </c>
      <c r="C2638" s="200">
        <v>16522568</v>
      </c>
      <c r="D2638" s="200">
        <v>12793740</v>
      </c>
      <c r="E2638" s="200">
        <v>12793738.01</v>
      </c>
    </row>
    <row r="2639" spans="2:5">
      <c r="B2639" s="214" t="s">
        <v>1092</v>
      </c>
      <c r="C2639" s="200">
        <v>16522568</v>
      </c>
      <c r="D2639" s="200">
        <v>12793740</v>
      </c>
      <c r="E2639" s="200">
        <v>12793738.01</v>
      </c>
    </row>
    <row r="2640" spans="2:5">
      <c r="B2640" s="215" t="s">
        <v>3434</v>
      </c>
      <c r="C2640" s="200">
        <v>0</v>
      </c>
      <c r="D2640" s="200">
        <v>0</v>
      </c>
      <c r="E2640" s="200">
        <v>0</v>
      </c>
    </row>
    <row r="2641" spans="2:5">
      <c r="B2641" s="214" t="s">
        <v>3433</v>
      </c>
      <c r="C2641" s="200">
        <v>0</v>
      </c>
      <c r="D2641" s="200">
        <v>0</v>
      </c>
      <c r="E2641" s="200">
        <v>0</v>
      </c>
    </row>
    <row r="2642" spans="2:5">
      <c r="B2642" s="215" t="s">
        <v>3432</v>
      </c>
      <c r="C2642" s="200">
        <v>0</v>
      </c>
      <c r="D2642" s="200">
        <v>0</v>
      </c>
      <c r="E2642" s="200">
        <v>0</v>
      </c>
    </row>
    <row r="2643" spans="2:5">
      <c r="B2643" s="214" t="s">
        <v>3431</v>
      </c>
      <c r="C2643" s="200">
        <v>0</v>
      </c>
      <c r="D2643" s="200">
        <v>0</v>
      </c>
      <c r="E2643" s="200">
        <v>0</v>
      </c>
    </row>
    <row r="2644" spans="2:5">
      <c r="B2644" s="215" t="s">
        <v>3430</v>
      </c>
      <c r="C2644" s="200">
        <v>0</v>
      </c>
      <c r="D2644" s="200">
        <v>0</v>
      </c>
      <c r="E2644" s="200">
        <v>0</v>
      </c>
    </row>
    <row r="2645" spans="2:5">
      <c r="B2645" s="214" t="s">
        <v>3429</v>
      </c>
      <c r="C2645" s="200">
        <v>0</v>
      </c>
      <c r="D2645" s="200">
        <v>0</v>
      </c>
      <c r="E2645" s="200">
        <v>0</v>
      </c>
    </row>
    <row r="2646" spans="2:5">
      <c r="B2646" s="215" t="s">
        <v>3428</v>
      </c>
      <c r="C2646" s="200">
        <v>0</v>
      </c>
      <c r="D2646" s="200">
        <v>0</v>
      </c>
      <c r="E2646" s="200">
        <v>0</v>
      </c>
    </row>
    <row r="2647" spans="2:5">
      <c r="B2647" s="214" t="s">
        <v>3427</v>
      </c>
      <c r="C2647" s="200">
        <v>0</v>
      </c>
      <c r="D2647" s="200">
        <v>0</v>
      </c>
      <c r="E2647" s="200">
        <v>0</v>
      </c>
    </row>
    <row r="2648" spans="2:5">
      <c r="B2648" s="215" t="s">
        <v>3124</v>
      </c>
      <c r="C2648" s="200">
        <v>0</v>
      </c>
      <c r="D2648" s="200">
        <v>6462001</v>
      </c>
      <c r="E2648" s="200">
        <v>0</v>
      </c>
    </row>
    <row r="2649" spans="2:5">
      <c r="B2649" s="214" t="s">
        <v>3125</v>
      </c>
      <c r="C2649" s="200">
        <v>0</v>
      </c>
      <c r="D2649" s="200">
        <v>6462001</v>
      </c>
      <c r="E2649" s="200">
        <v>0</v>
      </c>
    </row>
    <row r="2650" spans="2:5">
      <c r="B2650" s="215" t="s">
        <v>493</v>
      </c>
      <c r="C2650" s="200">
        <v>2625310</v>
      </c>
      <c r="D2650" s="200">
        <v>5728942.1799999997</v>
      </c>
      <c r="E2650" s="200">
        <v>5102514.16</v>
      </c>
    </row>
    <row r="2651" spans="2:5">
      <c r="B2651" s="214" t="s">
        <v>839</v>
      </c>
      <c r="C2651" s="200">
        <v>2625310</v>
      </c>
      <c r="D2651" s="200">
        <v>5728942.1799999997</v>
      </c>
      <c r="E2651" s="200">
        <v>5102514.16</v>
      </c>
    </row>
    <row r="2652" spans="2:5">
      <c r="B2652" s="215" t="s">
        <v>3940</v>
      </c>
      <c r="C2652" s="200">
        <v>0</v>
      </c>
      <c r="D2652" s="200">
        <v>6462000</v>
      </c>
      <c r="E2652" s="200">
        <v>0</v>
      </c>
    </row>
    <row r="2653" spans="2:5">
      <c r="B2653" s="214" t="s">
        <v>3126</v>
      </c>
      <c r="C2653" s="200">
        <v>0</v>
      </c>
      <c r="D2653" s="200">
        <v>6462000</v>
      </c>
      <c r="E2653" s="200">
        <v>0</v>
      </c>
    </row>
    <row r="2654" spans="2:5">
      <c r="B2654" s="215" t="s">
        <v>494</v>
      </c>
      <c r="C2654" s="200">
        <v>2625310</v>
      </c>
      <c r="D2654" s="200">
        <v>149782.70000000001</v>
      </c>
      <c r="E2654" s="200">
        <v>149782.70000000001</v>
      </c>
    </row>
    <row r="2655" spans="2:5">
      <c r="B2655" s="214" t="s">
        <v>840</v>
      </c>
      <c r="C2655" s="200">
        <v>2625310</v>
      </c>
      <c r="D2655" s="200">
        <v>149782.70000000001</v>
      </c>
      <c r="E2655" s="200">
        <v>149782.70000000001</v>
      </c>
    </row>
    <row r="2656" spans="2:5">
      <c r="B2656" s="215" t="s">
        <v>495</v>
      </c>
      <c r="C2656" s="200">
        <v>2625310</v>
      </c>
      <c r="D2656" s="200">
        <v>5484133.9900000002</v>
      </c>
      <c r="E2656" s="200">
        <v>5387544.9900000002</v>
      </c>
    </row>
    <row r="2657" spans="2:5">
      <c r="B2657" s="214" t="s">
        <v>841</v>
      </c>
      <c r="C2657" s="200">
        <v>2625310</v>
      </c>
      <c r="D2657" s="200">
        <v>5484133.9900000002</v>
      </c>
      <c r="E2657" s="200">
        <v>5387544.9900000002</v>
      </c>
    </row>
    <row r="2658" spans="2:5">
      <c r="B2658" s="215" t="s">
        <v>3625</v>
      </c>
      <c r="C2658" s="200">
        <v>0</v>
      </c>
      <c r="D2658" s="200">
        <v>8022580.4799999995</v>
      </c>
      <c r="E2658" s="200">
        <v>8022580.4799999995</v>
      </c>
    </row>
    <row r="2659" spans="2:5">
      <c r="B2659" s="214" t="s">
        <v>3624</v>
      </c>
      <c r="C2659" s="200">
        <v>0</v>
      </c>
      <c r="D2659" s="200">
        <v>8022580.4799999995</v>
      </c>
      <c r="E2659" s="200">
        <v>8022580.4799999995</v>
      </c>
    </row>
    <row r="2660" spans="2:5">
      <c r="B2660" s="219" t="s">
        <v>284</v>
      </c>
      <c r="C2660" s="218">
        <v>158899581</v>
      </c>
      <c r="D2660" s="218">
        <v>165080850.54999995</v>
      </c>
      <c r="E2660" s="218">
        <v>125140495.13000003</v>
      </c>
    </row>
    <row r="2661" spans="2:5">
      <c r="B2661" s="215" t="s">
        <v>324</v>
      </c>
      <c r="C2661" s="200">
        <v>158899581</v>
      </c>
      <c r="D2661" s="200">
        <v>165080850.54999995</v>
      </c>
      <c r="E2661" s="200">
        <v>125140495.13000003</v>
      </c>
    </row>
    <row r="2662" spans="2:5">
      <c r="B2662" s="214" t="s">
        <v>4211</v>
      </c>
      <c r="C2662" s="200">
        <v>158899581</v>
      </c>
      <c r="D2662" s="200">
        <v>165080850.54999995</v>
      </c>
      <c r="E2662" s="200">
        <v>125140495.13000003</v>
      </c>
    </row>
    <row r="2663" spans="2:5">
      <c r="B2663" s="216" t="s">
        <v>496</v>
      </c>
      <c r="C2663" s="200">
        <v>1852467650</v>
      </c>
      <c r="D2663" s="200">
        <v>2068753750.6400001</v>
      </c>
      <c r="E2663" s="200">
        <v>1583393927.8000002</v>
      </c>
    </row>
    <row r="2664" spans="2:5">
      <c r="B2664" s="219" t="s">
        <v>281</v>
      </c>
      <c r="C2664" s="218">
        <v>1631032120</v>
      </c>
      <c r="D2664" s="218">
        <v>1906035545.4400001</v>
      </c>
      <c r="E2664" s="218">
        <v>1519553163.6800001</v>
      </c>
    </row>
    <row r="2665" spans="2:5">
      <c r="B2665" s="215" t="s">
        <v>4187</v>
      </c>
      <c r="C2665" s="200">
        <v>0</v>
      </c>
      <c r="D2665" s="200">
        <v>2102401.09</v>
      </c>
      <c r="E2665" s="200">
        <v>0</v>
      </c>
    </row>
    <row r="2666" spans="2:5">
      <c r="B2666" s="214" t="s">
        <v>4186</v>
      </c>
      <c r="C2666" s="200">
        <v>0</v>
      </c>
      <c r="D2666" s="200">
        <v>2102401.09</v>
      </c>
      <c r="E2666" s="200">
        <v>0</v>
      </c>
    </row>
    <row r="2667" spans="2:5">
      <c r="B2667" s="215" t="s">
        <v>1027</v>
      </c>
      <c r="C2667" s="200">
        <v>15096247</v>
      </c>
      <c r="D2667" s="200">
        <v>4000000</v>
      </c>
      <c r="E2667" s="200">
        <v>0</v>
      </c>
    </row>
    <row r="2668" spans="2:5">
      <c r="B2668" s="214" t="s">
        <v>1028</v>
      </c>
      <c r="C2668" s="200">
        <v>15096247</v>
      </c>
      <c r="D2668" s="200">
        <v>4000000</v>
      </c>
      <c r="E2668" s="200">
        <v>0</v>
      </c>
    </row>
    <row r="2669" spans="2:5">
      <c r="B2669" s="215" t="s">
        <v>3939</v>
      </c>
      <c r="C2669" s="200">
        <v>52993756</v>
      </c>
      <c r="D2669" s="200">
        <v>26496877</v>
      </c>
      <c r="E2669" s="200">
        <v>0</v>
      </c>
    </row>
    <row r="2670" spans="2:5">
      <c r="B2670" s="214" t="s">
        <v>2528</v>
      </c>
      <c r="C2670" s="200">
        <v>52993756</v>
      </c>
      <c r="D2670" s="200">
        <v>26496877</v>
      </c>
      <c r="E2670" s="200">
        <v>0</v>
      </c>
    </row>
    <row r="2671" spans="2:5">
      <c r="B2671" s="215" t="s">
        <v>2996</v>
      </c>
      <c r="C2671" s="200">
        <v>1449026</v>
      </c>
      <c r="D2671" s="200">
        <v>2</v>
      </c>
      <c r="E2671" s="200">
        <v>0</v>
      </c>
    </row>
    <row r="2672" spans="2:5">
      <c r="B2672" s="214" t="s">
        <v>2997</v>
      </c>
      <c r="C2672" s="200">
        <v>1449026</v>
      </c>
      <c r="D2672" s="200">
        <v>2</v>
      </c>
      <c r="E2672" s="200">
        <v>0</v>
      </c>
    </row>
    <row r="2673" spans="2:5">
      <c r="B2673" s="215" t="s">
        <v>1735</v>
      </c>
      <c r="C2673" s="200">
        <v>6659723</v>
      </c>
      <c r="D2673" s="200">
        <v>2675361.48</v>
      </c>
      <c r="E2673" s="200">
        <v>170034.06</v>
      </c>
    </row>
    <row r="2674" spans="2:5">
      <c r="B2674" s="214" t="s">
        <v>1736</v>
      </c>
      <c r="C2674" s="200">
        <v>6659723</v>
      </c>
      <c r="D2674" s="200">
        <v>2675361.48</v>
      </c>
      <c r="E2674" s="200">
        <v>170034.06</v>
      </c>
    </row>
    <row r="2675" spans="2:5">
      <c r="B2675" s="215" t="s">
        <v>1737</v>
      </c>
      <c r="C2675" s="200">
        <v>11087637</v>
      </c>
      <c r="D2675" s="200">
        <v>4649177.49</v>
      </c>
      <c r="E2675" s="200">
        <v>3649178.48</v>
      </c>
    </row>
    <row r="2676" spans="2:5">
      <c r="B2676" s="214" t="s">
        <v>1738</v>
      </c>
      <c r="C2676" s="200">
        <v>11087637</v>
      </c>
      <c r="D2676" s="200">
        <v>4649177.49</v>
      </c>
      <c r="E2676" s="200">
        <v>3649178.48</v>
      </c>
    </row>
    <row r="2677" spans="2:5">
      <c r="B2677" s="215" t="s">
        <v>497</v>
      </c>
      <c r="C2677" s="200">
        <v>6379233</v>
      </c>
      <c r="D2677" s="200">
        <v>6379233</v>
      </c>
      <c r="E2677" s="200">
        <v>3010905.12</v>
      </c>
    </row>
    <row r="2678" spans="2:5">
      <c r="B2678" s="214" t="s">
        <v>842</v>
      </c>
      <c r="C2678" s="200">
        <v>6379233</v>
      </c>
      <c r="D2678" s="200">
        <v>6379233</v>
      </c>
      <c r="E2678" s="200">
        <v>3010905.12</v>
      </c>
    </row>
    <row r="2679" spans="2:5">
      <c r="B2679" s="215" t="s">
        <v>3938</v>
      </c>
      <c r="C2679" s="200">
        <v>0</v>
      </c>
      <c r="D2679" s="200">
        <v>32808254.289999999</v>
      </c>
      <c r="E2679" s="200">
        <v>28809930.57</v>
      </c>
    </row>
    <row r="2680" spans="2:5">
      <c r="B2680" s="214" t="s">
        <v>3426</v>
      </c>
      <c r="C2680" s="200">
        <v>0</v>
      </c>
      <c r="D2680" s="200">
        <v>32808254.289999999</v>
      </c>
      <c r="E2680" s="200">
        <v>28809930.57</v>
      </c>
    </row>
    <row r="2681" spans="2:5">
      <c r="B2681" s="215" t="s">
        <v>2720</v>
      </c>
      <c r="C2681" s="200">
        <v>6659723</v>
      </c>
      <c r="D2681" s="200">
        <v>1</v>
      </c>
      <c r="E2681" s="200">
        <v>0</v>
      </c>
    </row>
    <row r="2682" spans="2:5">
      <c r="B2682" s="214" t="s">
        <v>1739</v>
      </c>
      <c r="C2682" s="200">
        <v>6659723</v>
      </c>
      <c r="D2682" s="200">
        <v>1</v>
      </c>
      <c r="E2682" s="200">
        <v>0</v>
      </c>
    </row>
    <row r="2683" spans="2:5">
      <c r="B2683" s="215" t="s">
        <v>1740</v>
      </c>
      <c r="C2683" s="200">
        <v>4718384</v>
      </c>
      <c r="D2683" s="200">
        <v>1</v>
      </c>
      <c r="E2683" s="200">
        <v>0</v>
      </c>
    </row>
    <row r="2684" spans="2:5">
      <c r="B2684" s="214" t="s">
        <v>1741</v>
      </c>
      <c r="C2684" s="200">
        <v>4718384</v>
      </c>
      <c r="D2684" s="200">
        <v>1</v>
      </c>
      <c r="E2684" s="200">
        <v>0</v>
      </c>
    </row>
    <row r="2685" spans="2:5">
      <c r="B2685" s="215" t="s">
        <v>1742</v>
      </c>
      <c r="C2685" s="200">
        <v>4718384</v>
      </c>
      <c r="D2685" s="200">
        <v>1</v>
      </c>
      <c r="E2685" s="200">
        <v>0</v>
      </c>
    </row>
    <row r="2686" spans="2:5">
      <c r="B2686" s="214" t="s">
        <v>1743</v>
      </c>
      <c r="C2686" s="200">
        <v>4718384</v>
      </c>
      <c r="D2686" s="200">
        <v>1</v>
      </c>
      <c r="E2686" s="200">
        <v>0</v>
      </c>
    </row>
    <row r="2687" spans="2:5">
      <c r="B2687" s="215" t="s">
        <v>1744</v>
      </c>
      <c r="C2687" s="200">
        <v>4718384</v>
      </c>
      <c r="D2687" s="200">
        <v>0</v>
      </c>
      <c r="E2687" s="200">
        <v>0</v>
      </c>
    </row>
    <row r="2688" spans="2:5">
      <c r="B2688" s="214" t="s">
        <v>1745</v>
      </c>
      <c r="C2688" s="200">
        <v>4718384</v>
      </c>
      <c r="D2688" s="200">
        <v>0</v>
      </c>
      <c r="E2688" s="200">
        <v>0</v>
      </c>
    </row>
    <row r="2689" spans="2:5">
      <c r="B2689" s="215" t="s">
        <v>1746</v>
      </c>
      <c r="C2689" s="200">
        <v>11087637</v>
      </c>
      <c r="D2689" s="200">
        <v>0</v>
      </c>
      <c r="E2689" s="200">
        <v>0</v>
      </c>
    </row>
    <row r="2690" spans="2:5">
      <c r="B2690" s="214" t="s">
        <v>1747</v>
      </c>
      <c r="C2690" s="200">
        <v>11087637</v>
      </c>
      <c r="D2690" s="200">
        <v>0</v>
      </c>
      <c r="E2690" s="200">
        <v>0</v>
      </c>
    </row>
    <row r="2691" spans="2:5">
      <c r="B2691" s="215" t="s">
        <v>1748</v>
      </c>
      <c r="C2691" s="200">
        <v>11087637</v>
      </c>
      <c r="D2691" s="200">
        <v>0</v>
      </c>
      <c r="E2691" s="200">
        <v>0</v>
      </c>
    </row>
    <row r="2692" spans="2:5">
      <c r="B2692" s="214" t="s">
        <v>1749</v>
      </c>
      <c r="C2692" s="200">
        <v>11087637</v>
      </c>
      <c r="D2692" s="200">
        <v>0</v>
      </c>
      <c r="E2692" s="200">
        <v>0</v>
      </c>
    </row>
    <row r="2693" spans="2:5">
      <c r="B2693" s="215" t="s">
        <v>1750</v>
      </c>
      <c r="C2693" s="200">
        <v>6659723</v>
      </c>
      <c r="D2693" s="200">
        <v>1498438</v>
      </c>
      <c r="E2693" s="200">
        <v>1498436.96</v>
      </c>
    </row>
    <row r="2694" spans="2:5">
      <c r="B2694" s="214" t="s">
        <v>1751</v>
      </c>
      <c r="C2694" s="200">
        <v>6659723</v>
      </c>
      <c r="D2694" s="200">
        <v>1498438</v>
      </c>
      <c r="E2694" s="200">
        <v>1498436.96</v>
      </c>
    </row>
    <row r="2695" spans="2:5">
      <c r="B2695" s="215" t="s">
        <v>1752</v>
      </c>
      <c r="C2695" s="200">
        <v>6659723</v>
      </c>
      <c r="D2695" s="200">
        <v>1498436.96</v>
      </c>
      <c r="E2695" s="200">
        <v>1498436.96</v>
      </c>
    </row>
    <row r="2696" spans="2:5">
      <c r="B2696" s="214" t="s">
        <v>1753</v>
      </c>
      <c r="C2696" s="200">
        <v>6659723</v>
      </c>
      <c r="D2696" s="200">
        <v>1498436.96</v>
      </c>
      <c r="E2696" s="200">
        <v>1498436.96</v>
      </c>
    </row>
    <row r="2697" spans="2:5">
      <c r="B2697" s="215" t="s">
        <v>1754</v>
      </c>
      <c r="C2697" s="200">
        <v>6659723</v>
      </c>
      <c r="D2697" s="200">
        <v>1498437</v>
      </c>
      <c r="E2697" s="200">
        <v>1498436.96</v>
      </c>
    </row>
    <row r="2698" spans="2:5">
      <c r="B2698" s="214" t="s">
        <v>1755</v>
      </c>
      <c r="C2698" s="200">
        <v>6659723</v>
      </c>
      <c r="D2698" s="200">
        <v>1498437</v>
      </c>
      <c r="E2698" s="200">
        <v>1498436.96</v>
      </c>
    </row>
    <row r="2699" spans="2:5">
      <c r="B2699" s="215" t="s">
        <v>1756</v>
      </c>
      <c r="C2699" s="200">
        <v>6659723</v>
      </c>
      <c r="D2699" s="200">
        <v>1498438</v>
      </c>
      <c r="E2699" s="200">
        <v>1498436.96</v>
      </c>
    </row>
    <row r="2700" spans="2:5">
      <c r="B2700" s="214" t="s">
        <v>1757</v>
      </c>
      <c r="C2700" s="200">
        <v>6659723</v>
      </c>
      <c r="D2700" s="200">
        <v>1498438</v>
      </c>
      <c r="E2700" s="200">
        <v>1498436.96</v>
      </c>
    </row>
    <row r="2701" spans="2:5">
      <c r="B2701" s="215" t="s">
        <v>1758</v>
      </c>
      <c r="C2701" s="200">
        <v>4718384</v>
      </c>
      <c r="D2701" s="200">
        <v>1061638</v>
      </c>
      <c r="E2701" s="200">
        <v>1061636.3899999999</v>
      </c>
    </row>
    <row r="2702" spans="2:5">
      <c r="B2702" s="214" t="s">
        <v>1759</v>
      </c>
      <c r="C2702" s="200">
        <v>4718384</v>
      </c>
      <c r="D2702" s="200">
        <v>1061638</v>
      </c>
      <c r="E2702" s="200">
        <v>1061636.3899999999</v>
      </c>
    </row>
    <row r="2703" spans="2:5">
      <c r="B2703" s="215" t="s">
        <v>3937</v>
      </c>
      <c r="C2703" s="200">
        <v>10521282</v>
      </c>
      <c r="D2703" s="200">
        <v>35792510.020000003</v>
      </c>
      <c r="E2703" s="200">
        <v>31517598.620000001</v>
      </c>
    </row>
    <row r="2704" spans="2:5">
      <c r="B2704" s="214" t="s">
        <v>843</v>
      </c>
      <c r="C2704" s="200">
        <v>3861559</v>
      </c>
      <c r="D2704" s="200">
        <v>35792509.020000003</v>
      </c>
      <c r="E2704" s="200">
        <v>31517598.620000001</v>
      </c>
    </row>
    <row r="2705" spans="2:5">
      <c r="B2705" s="214" t="s">
        <v>1760</v>
      </c>
      <c r="C2705" s="200">
        <v>6659723</v>
      </c>
      <c r="D2705" s="200">
        <v>1</v>
      </c>
      <c r="E2705" s="200">
        <v>0</v>
      </c>
    </row>
    <row r="2706" spans="2:5">
      <c r="B2706" s="215" t="s">
        <v>498</v>
      </c>
      <c r="C2706" s="200">
        <v>9125381</v>
      </c>
      <c r="D2706" s="200">
        <v>1</v>
      </c>
      <c r="E2706" s="200">
        <v>0</v>
      </c>
    </row>
    <row r="2707" spans="2:5">
      <c r="B2707" s="214" t="s">
        <v>844</v>
      </c>
      <c r="C2707" s="200">
        <v>9125381</v>
      </c>
      <c r="D2707" s="200">
        <v>1</v>
      </c>
      <c r="E2707" s="200">
        <v>0</v>
      </c>
    </row>
    <row r="2708" spans="2:5">
      <c r="B2708" s="215" t="s">
        <v>1761</v>
      </c>
      <c r="C2708" s="200">
        <v>6659723</v>
      </c>
      <c r="D2708" s="200">
        <v>3859723</v>
      </c>
      <c r="E2708" s="200">
        <v>2266869.37</v>
      </c>
    </row>
    <row r="2709" spans="2:5">
      <c r="B2709" s="214" t="s">
        <v>1762</v>
      </c>
      <c r="C2709" s="200">
        <v>6659723</v>
      </c>
      <c r="D2709" s="200">
        <v>3859723</v>
      </c>
      <c r="E2709" s="200">
        <v>2266869.37</v>
      </c>
    </row>
    <row r="2710" spans="2:5">
      <c r="B2710" s="215" t="s">
        <v>1763</v>
      </c>
      <c r="C2710" s="200">
        <v>6635781</v>
      </c>
      <c r="D2710" s="200">
        <v>3835781</v>
      </c>
      <c r="E2710" s="200">
        <v>2257830.8199999998</v>
      </c>
    </row>
    <row r="2711" spans="2:5">
      <c r="B2711" s="214" t="s">
        <v>1764</v>
      </c>
      <c r="C2711" s="200">
        <v>6635781</v>
      </c>
      <c r="D2711" s="200">
        <v>3835781</v>
      </c>
      <c r="E2711" s="200">
        <v>2257830.8199999998</v>
      </c>
    </row>
    <row r="2712" spans="2:5">
      <c r="B2712" s="215" t="s">
        <v>3936</v>
      </c>
      <c r="C2712" s="200">
        <v>4701637</v>
      </c>
      <c r="D2712" s="200">
        <v>1</v>
      </c>
      <c r="E2712" s="200">
        <v>0</v>
      </c>
    </row>
    <row r="2713" spans="2:5">
      <c r="B2713" s="214" t="s">
        <v>1765</v>
      </c>
      <c r="C2713" s="200">
        <v>4701637</v>
      </c>
      <c r="D2713" s="200">
        <v>1</v>
      </c>
      <c r="E2713" s="200">
        <v>0</v>
      </c>
    </row>
    <row r="2714" spans="2:5">
      <c r="B2714" s="215" t="s">
        <v>1029</v>
      </c>
      <c r="C2714" s="200">
        <v>963350</v>
      </c>
      <c r="D2714" s="200">
        <v>963350</v>
      </c>
      <c r="E2714" s="200">
        <v>165821.51</v>
      </c>
    </row>
    <row r="2715" spans="2:5">
      <c r="B2715" s="214" t="s">
        <v>1030</v>
      </c>
      <c r="C2715" s="200">
        <v>963350</v>
      </c>
      <c r="D2715" s="200">
        <v>963350</v>
      </c>
      <c r="E2715" s="200">
        <v>165821.51</v>
      </c>
    </row>
    <row r="2716" spans="2:5">
      <c r="B2716" s="215" t="s">
        <v>1766</v>
      </c>
      <c r="C2716" s="200">
        <v>6635781</v>
      </c>
      <c r="D2716" s="200">
        <v>3835781</v>
      </c>
      <c r="E2716" s="200">
        <v>2257830.8199999998</v>
      </c>
    </row>
    <row r="2717" spans="2:5">
      <c r="B2717" s="214" t="s">
        <v>1767</v>
      </c>
      <c r="C2717" s="200">
        <v>6635781</v>
      </c>
      <c r="D2717" s="200">
        <v>3835781</v>
      </c>
      <c r="E2717" s="200">
        <v>2257830.8199999998</v>
      </c>
    </row>
    <row r="2718" spans="2:5">
      <c r="B2718" s="215" t="s">
        <v>1768</v>
      </c>
      <c r="C2718" s="200">
        <v>4701637</v>
      </c>
      <c r="D2718" s="200">
        <v>1</v>
      </c>
      <c r="E2718" s="200">
        <v>0</v>
      </c>
    </row>
    <row r="2719" spans="2:5">
      <c r="B2719" s="214" t="s">
        <v>1769</v>
      </c>
      <c r="C2719" s="200">
        <v>4701637</v>
      </c>
      <c r="D2719" s="200">
        <v>1</v>
      </c>
      <c r="E2719" s="200">
        <v>0</v>
      </c>
    </row>
    <row r="2720" spans="2:5">
      <c r="B2720" s="215" t="s">
        <v>3935</v>
      </c>
      <c r="C2720" s="200">
        <v>4815940</v>
      </c>
      <c r="D2720" s="200">
        <v>10000001</v>
      </c>
      <c r="E2720" s="200">
        <v>10000000</v>
      </c>
    </row>
    <row r="2721" spans="2:5">
      <c r="B2721" s="214" t="s">
        <v>2998</v>
      </c>
      <c r="C2721" s="200">
        <v>4815940</v>
      </c>
      <c r="D2721" s="200">
        <v>10000001</v>
      </c>
      <c r="E2721" s="200">
        <v>10000000</v>
      </c>
    </row>
    <row r="2722" spans="2:5">
      <c r="B2722" s="215" t="s">
        <v>1770</v>
      </c>
      <c r="C2722" s="200">
        <v>4701637</v>
      </c>
      <c r="D2722" s="200">
        <v>1</v>
      </c>
      <c r="E2722" s="200">
        <v>0</v>
      </c>
    </row>
    <row r="2723" spans="2:5">
      <c r="B2723" s="214" t="s">
        <v>1771</v>
      </c>
      <c r="C2723" s="200">
        <v>4701637</v>
      </c>
      <c r="D2723" s="200">
        <v>1</v>
      </c>
      <c r="E2723" s="200">
        <v>0</v>
      </c>
    </row>
    <row r="2724" spans="2:5">
      <c r="B2724" s="215" t="s">
        <v>499</v>
      </c>
      <c r="C2724" s="200">
        <v>9531651</v>
      </c>
      <c r="D2724" s="200">
        <v>500000.35</v>
      </c>
      <c r="E2724" s="200">
        <v>0</v>
      </c>
    </row>
    <row r="2725" spans="2:5">
      <c r="B2725" s="214" t="s">
        <v>845</v>
      </c>
      <c r="C2725" s="200">
        <v>9531651</v>
      </c>
      <c r="D2725" s="200">
        <v>500000.35</v>
      </c>
      <c r="E2725" s="200">
        <v>0</v>
      </c>
    </row>
    <row r="2726" spans="2:5">
      <c r="B2726" s="215" t="s">
        <v>500</v>
      </c>
      <c r="C2726" s="200">
        <v>39589936</v>
      </c>
      <c r="D2726" s="200">
        <v>48273591</v>
      </c>
      <c r="E2726" s="200">
        <v>38734561.649999999</v>
      </c>
    </row>
    <row r="2727" spans="2:5">
      <c r="B2727" s="214" t="s">
        <v>846</v>
      </c>
      <c r="C2727" s="200">
        <v>39589936</v>
      </c>
      <c r="D2727" s="200">
        <v>48273591</v>
      </c>
      <c r="E2727" s="200">
        <v>38734561.649999999</v>
      </c>
    </row>
    <row r="2728" spans="2:5">
      <c r="B2728" s="215" t="s">
        <v>3635</v>
      </c>
      <c r="C2728" s="200">
        <v>0</v>
      </c>
      <c r="D2728" s="200">
        <v>2332694</v>
      </c>
      <c r="E2728" s="200">
        <v>2332693.08</v>
      </c>
    </row>
    <row r="2729" spans="2:5">
      <c r="B2729" s="214" t="s">
        <v>3634</v>
      </c>
      <c r="C2729" s="200">
        <v>0</v>
      </c>
      <c r="D2729" s="200">
        <v>2332694</v>
      </c>
      <c r="E2729" s="200">
        <v>2332693.08</v>
      </c>
    </row>
    <row r="2730" spans="2:5">
      <c r="B2730" s="215" t="s">
        <v>3303</v>
      </c>
      <c r="C2730" s="200">
        <v>0</v>
      </c>
      <c r="D2730" s="200">
        <v>50964521.630000003</v>
      </c>
      <c r="E2730" s="200">
        <v>37000832.409999996</v>
      </c>
    </row>
    <row r="2731" spans="2:5">
      <c r="B2731" s="214" t="s">
        <v>3302</v>
      </c>
      <c r="C2731" s="200">
        <v>0</v>
      </c>
      <c r="D2731" s="200">
        <v>50964521.630000003</v>
      </c>
      <c r="E2731" s="200">
        <v>37000832.409999996</v>
      </c>
    </row>
    <row r="2732" spans="2:5">
      <c r="B2732" s="215" t="s">
        <v>2999</v>
      </c>
      <c r="C2732" s="200">
        <v>14344529</v>
      </c>
      <c r="D2732" s="200">
        <v>15000001</v>
      </c>
      <c r="E2732" s="200">
        <v>15000000</v>
      </c>
    </row>
    <row r="2733" spans="2:5">
      <c r="B2733" s="214" t="s">
        <v>3000</v>
      </c>
      <c r="C2733" s="200">
        <v>14344529</v>
      </c>
      <c r="D2733" s="200">
        <v>15000001</v>
      </c>
      <c r="E2733" s="200">
        <v>15000000</v>
      </c>
    </row>
    <row r="2734" spans="2:5">
      <c r="B2734" s="215" t="s">
        <v>1772</v>
      </c>
      <c r="C2734" s="200">
        <v>12351763</v>
      </c>
      <c r="D2734" s="200">
        <v>0</v>
      </c>
      <c r="E2734" s="200">
        <v>0</v>
      </c>
    </row>
    <row r="2735" spans="2:5">
      <c r="B2735" s="214" t="s">
        <v>1773</v>
      </c>
      <c r="C2735" s="200">
        <v>12351763</v>
      </c>
      <c r="D2735" s="200">
        <v>0</v>
      </c>
      <c r="E2735" s="200">
        <v>0</v>
      </c>
    </row>
    <row r="2736" spans="2:5">
      <c r="B2736" s="215" t="s">
        <v>1774</v>
      </c>
      <c r="C2736" s="200">
        <v>6659723</v>
      </c>
      <c r="D2736" s="200">
        <v>0</v>
      </c>
      <c r="E2736" s="200">
        <v>0</v>
      </c>
    </row>
    <row r="2737" spans="2:5">
      <c r="B2737" s="214" t="s">
        <v>1775</v>
      </c>
      <c r="C2737" s="200">
        <v>6659723</v>
      </c>
      <c r="D2737" s="200">
        <v>0</v>
      </c>
      <c r="E2737" s="200">
        <v>0</v>
      </c>
    </row>
    <row r="2738" spans="2:5">
      <c r="B2738" s="215" t="s">
        <v>1776</v>
      </c>
      <c r="C2738" s="200">
        <v>11087637</v>
      </c>
      <c r="D2738" s="200">
        <v>0</v>
      </c>
      <c r="E2738" s="200">
        <v>0</v>
      </c>
    </row>
    <row r="2739" spans="2:5">
      <c r="B2739" s="214" t="s">
        <v>1777</v>
      </c>
      <c r="C2739" s="200">
        <v>11087637</v>
      </c>
      <c r="D2739" s="200">
        <v>0</v>
      </c>
      <c r="E2739" s="200">
        <v>0</v>
      </c>
    </row>
    <row r="2740" spans="2:5">
      <c r="B2740" s="215" t="s">
        <v>1778</v>
      </c>
      <c r="C2740" s="200">
        <v>21509631</v>
      </c>
      <c r="D2740" s="200">
        <v>4845911.34</v>
      </c>
      <c r="E2740" s="200">
        <v>4845910.47</v>
      </c>
    </row>
    <row r="2741" spans="2:5">
      <c r="B2741" s="214" t="s">
        <v>1779</v>
      </c>
      <c r="C2741" s="200">
        <v>21509631</v>
      </c>
      <c r="D2741" s="200">
        <v>4845911.34</v>
      </c>
      <c r="E2741" s="200">
        <v>4845910.47</v>
      </c>
    </row>
    <row r="2742" spans="2:5">
      <c r="B2742" s="215" t="s">
        <v>1780</v>
      </c>
      <c r="C2742" s="200">
        <v>11087637</v>
      </c>
      <c r="D2742" s="200">
        <v>2488474.81</v>
      </c>
      <c r="E2742" s="200">
        <v>2488474.81</v>
      </c>
    </row>
    <row r="2743" spans="2:5">
      <c r="B2743" s="214" t="s">
        <v>1781</v>
      </c>
      <c r="C2743" s="200">
        <v>11087637</v>
      </c>
      <c r="D2743" s="200">
        <v>2488474.81</v>
      </c>
      <c r="E2743" s="200">
        <v>2488474.81</v>
      </c>
    </row>
    <row r="2744" spans="2:5">
      <c r="B2744" s="215" t="s">
        <v>3934</v>
      </c>
      <c r="C2744" s="200">
        <v>6148624</v>
      </c>
      <c r="D2744" s="200">
        <v>5412876</v>
      </c>
      <c r="E2744" s="200">
        <v>5412874.0999999996</v>
      </c>
    </row>
    <row r="2745" spans="2:5">
      <c r="B2745" s="214" t="s">
        <v>3001</v>
      </c>
      <c r="C2745" s="200">
        <v>6148624</v>
      </c>
      <c r="D2745" s="200">
        <v>5412876</v>
      </c>
      <c r="E2745" s="200">
        <v>5412874.0999999996</v>
      </c>
    </row>
    <row r="2746" spans="2:5">
      <c r="B2746" s="215" t="s">
        <v>1782</v>
      </c>
      <c r="C2746" s="200">
        <v>4718384</v>
      </c>
      <c r="D2746" s="200">
        <v>1</v>
      </c>
      <c r="E2746" s="200">
        <v>0</v>
      </c>
    </row>
    <row r="2747" spans="2:5">
      <c r="B2747" s="214" t="s">
        <v>1783</v>
      </c>
      <c r="C2747" s="200">
        <v>4718384</v>
      </c>
      <c r="D2747" s="200">
        <v>1</v>
      </c>
      <c r="E2747" s="200">
        <v>0</v>
      </c>
    </row>
    <row r="2748" spans="2:5">
      <c r="B2748" s="215" t="s">
        <v>3933</v>
      </c>
      <c r="C2748" s="200">
        <v>53540816</v>
      </c>
      <c r="D2748" s="200">
        <v>41000000</v>
      </c>
      <c r="E2748" s="200">
        <v>41000000</v>
      </c>
    </row>
    <row r="2749" spans="2:5">
      <c r="B2749" s="214" t="s">
        <v>2651</v>
      </c>
      <c r="C2749" s="200">
        <v>53540816</v>
      </c>
      <c r="D2749" s="200">
        <v>41000000</v>
      </c>
      <c r="E2749" s="200">
        <v>41000000</v>
      </c>
    </row>
    <row r="2750" spans="2:5">
      <c r="B2750" s="215" t="s">
        <v>1784</v>
      </c>
      <c r="C2750" s="200">
        <v>6659723</v>
      </c>
      <c r="D2750" s="200">
        <v>2065431</v>
      </c>
      <c r="E2750" s="200">
        <v>0</v>
      </c>
    </row>
    <row r="2751" spans="2:5">
      <c r="B2751" s="214" t="s">
        <v>1785</v>
      </c>
      <c r="C2751" s="200">
        <v>6659723</v>
      </c>
      <c r="D2751" s="200">
        <v>2065431</v>
      </c>
      <c r="E2751" s="200">
        <v>0</v>
      </c>
    </row>
    <row r="2752" spans="2:5">
      <c r="B2752" s="215" t="s">
        <v>1786</v>
      </c>
      <c r="C2752" s="200">
        <v>4718384</v>
      </c>
      <c r="D2752" s="200">
        <v>2718384</v>
      </c>
      <c r="E2752" s="200">
        <v>0</v>
      </c>
    </row>
    <row r="2753" spans="2:5">
      <c r="B2753" s="214" t="s">
        <v>1787</v>
      </c>
      <c r="C2753" s="200">
        <v>4718384</v>
      </c>
      <c r="D2753" s="200">
        <v>2718384</v>
      </c>
      <c r="E2753" s="200">
        <v>0</v>
      </c>
    </row>
    <row r="2754" spans="2:5">
      <c r="B2754" s="215" t="s">
        <v>3932</v>
      </c>
      <c r="C2754" s="200">
        <v>33693024</v>
      </c>
      <c r="D2754" s="200">
        <v>29528896</v>
      </c>
      <c r="E2754" s="200">
        <v>29507813.399999999</v>
      </c>
    </row>
    <row r="2755" spans="2:5">
      <c r="B2755" s="214" t="s">
        <v>2652</v>
      </c>
      <c r="C2755" s="200">
        <v>33693024</v>
      </c>
      <c r="D2755" s="200">
        <v>29528896</v>
      </c>
      <c r="E2755" s="200">
        <v>29507813.399999999</v>
      </c>
    </row>
    <row r="2756" spans="2:5">
      <c r="B2756" s="215" t="s">
        <v>3931</v>
      </c>
      <c r="C2756" s="200">
        <v>11087637</v>
      </c>
      <c r="D2756" s="200">
        <v>0</v>
      </c>
      <c r="E2756" s="200">
        <v>0</v>
      </c>
    </row>
    <row r="2757" spans="2:5">
      <c r="B2757" s="214" t="s">
        <v>1788</v>
      </c>
      <c r="C2757" s="200">
        <v>11087637</v>
      </c>
      <c r="D2757" s="200">
        <v>0</v>
      </c>
      <c r="E2757" s="200">
        <v>0</v>
      </c>
    </row>
    <row r="2758" spans="2:5">
      <c r="B2758" s="215" t="s">
        <v>3930</v>
      </c>
      <c r="C2758" s="200">
        <v>2210394</v>
      </c>
      <c r="D2758" s="200">
        <v>0</v>
      </c>
      <c r="E2758" s="200">
        <v>0</v>
      </c>
    </row>
    <row r="2759" spans="2:5">
      <c r="B2759" s="214" t="s">
        <v>3002</v>
      </c>
      <c r="C2759" s="200">
        <v>2210394</v>
      </c>
      <c r="D2759" s="200">
        <v>0</v>
      </c>
      <c r="E2759" s="200">
        <v>0</v>
      </c>
    </row>
    <row r="2760" spans="2:5">
      <c r="B2760" s="215" t="s">
        <v>501</v>
      </c>
      <c r="C2760" s="200">
        <v>241916640</v>
      </c>
      <c r="D2760" s="200">
        <v>222396755.93000001</v>
      </c>
      <c r="E2760" s="200">
        <v>221896598.39999998</v>
      </c>
    </row>
    <row r="2761" spans="2:5">
      <c r="B2761" s="214" t="s">
        <v>847</v>
      </c>
      <c r="C2761" s="200">
        <v>241916640</v>
      </c>
      <c r="D2761" s="200">
        <v>222396755.93000001</v>
      </c>
      <c r="E2761" s="200">
        <v>221896598.39999998</v>
      </c>
    </row>
    <row r="2762" spans="2:5">
      <c r="B2762" s="215" t="s">
        <v>1789</v>
      </c>
      <c r="C2762" s="200">
        <v>21509631</v>
      </c>
      <c r="D2762" s="200">
        <v>4787993</v>
      </c>
      <c r="E2762" s="200">
        <v>4787992.08</v>
      </c>
    </row>
    <row r="2763" spans="2:5">
      <c r="B2763" s="214" t="s">
        <v>1790</v>
      </c>
      <c r="C2763" s="200">
        <v>21509631</v>
      </c>
      <c r="D2763" s="200">
        <v>4787993</v>
      </c>
      <c r="E2763" s="200">
        <v>4787992.08</v>
      </c>
    </row>
    <row r="2764" spans="2:5">
      <c r="B2764" s="215" t="s">
        <v>1791</v>
      </c>
      <c r="C2764" s="200">
        <v>4718384</v>
      </c>
      <c r="D2764" s="200">
        <v>1087476.5</v>
      </c>
      <c r="E2764" s="200">
        <v>1087475.1599999999</v>
      </c>
    </row>
    <row r="2765" spans="2:5">
      <c r="B2765" s="214" t="s">
        <v>1792</v>
      </c>
      <c r="C2765" s="200">
        <v>4718384</v>
      </c>
      <c r="D2765" s="200">
        <v>1087476.5</v>
      </c>
      <c r="E2765" s="200">
        <v>1087475.1599999999</v>
      </c>
    </row>
    <row r="2766" spans="2:5">
      <c r="B2766" s="215" t="s">
        <v>3929</v>
      </c>
      <c r="C2766" s="200">
        <v>32064029</v>
      </c>
      <c r="D2766" s="200">
        <v>60140755.780000001</v>
      </c>
      <c r="E2766" s="200">
        <v>60140754.009999998</v>
      </c>
    </row>
    <row r="2767" spans="2:5">
      <c r="B2767" s="214" t="s">
        <v>4210</v>
      </c>
      <c r="C2767" s="200">
        <v>32064029</v>
      </c>
      <c r="D2767" s="200">
        <v>60140755.780000001</v>
      </c>
      <c r="E2767" s="200">
        <v>60140754.009999998</v>
      </c>
    </row>
    <row r="2768" spans="2:5">
      <c r="B2768" s="215" t="s">
        <v>3928</v>
      </c>
      <c r="C2768" s="200">
        <v>4718384</v>
      </c>
      <c r="D2768" s="200">
        <v>1087476</v>
      </c>
      <c r="E2768" s="200">
        <v>1087475.1599999999</v>
      </c>
    </row>
    <row r="2769" spans="2:5">
      <c r="B2769" s="214" t="s">
        <v>1793</v>
      </c>
      <c r="C2769" s="200">
        <v>4718384</v>
      </c>
      <c r="D2769" s="200">
        <v>1087476</v>
      </c>
      <c r="E2769" s="200">
        <v>1087475.1599999999</v>
      </c>
    </row>
    <row r="2770" spans="2:5">
      <c r="B2770" s="215" t="s">
        <v>502</v>
      </c>
      <c r="C2770" s="200">
        <v>138822901</v>
      </c>
      <c r="D2770" s="200">
        <v>125227886.53</v>
      </c>
      <c r="E2770" s="200">
        <v>55868423.710000001</v>
      </c>
    </row>
    <row r="2771" spans="2:5">
      <c r="B2771" s="214" t="s">
        <v>848</v>
      </c>
      <c r="C2771" s="200">
        <v>138822901</v>
      </c>
      <c r="D2771" s="200">
        <v>125227886.53</v>
      </c>
      <c r="E2771" s="200">
        <v>55868423.710000001</v>
      </c>
    </row>
    <row r="2772" spans="2:5">
      <c r="B2772" s="215" t="s">
        <v>3927</v>
      </c>
      <c r="C2772" s="200">
        <v>12351763</v>
      </c>
      <c r="D2772" s="200">
        <v>2789462.18</v>
      </c>
      <c r="E2772" s="200">
        <v>2789460.63</v>
      </c>
    </row>
    <row r="2773" spans="2:5">
      <c r="B2773" s="214" t="s">
        <v>1794</v>
      </c>
      <c r="C2773" s="200">
        <v>12351763</v>
      </c>
      <c r="D2773" s="200">
        <v>2789462.18</v>
      </c>
      <c r="E2773" s="200">
        <v>2789460.63</v>
      </c>
    </row>
    <row r="2774" spans="2:5">
      <c r="B2774" s="215" t="s">
        <v>503</v>
      </c>
      <c r="C2774" s="200">
        <v>48368948</v>
      </c>
      <c r="D2774" s="200">
        <v>46898766.590000004</v>
      </c>
      <c r="E2774" s="200">
        <v>46898765.590000004</v>
      </c>
    </row>
    <row r="2775" spans="2:5">
      <c r="B2775" s="214" t="s">
        <v>849</v>
      </c>
      <c r="C2775" s="200">
        <v>48368948</v>
      </c>
      <c r="D2775" s="200">
        <v>46898766.590000004</v>
      </c>
      <c r="E2775" s="200">
        <v>46898765.590000004</v>
      </c>
    </row>
    <row r="2776" spans="2:5">
      <c r="B2776" s="215" t="s">
        <v>3926</v>
      </c>
      <c r="C2776" s="200">
        <v>12351763</v>
      </c>
      <c r="D2776" s="200">
        <v>2789462.18</v>
      </c>
      <c r="E2776" s="200">
        <v>2789460.64</v>
      </c>
    </row>
    <row r="2777" spans="2:5">
      <c r="B2777" s="214" t="s">
        <v>1795</v>
      </c>
      <c r="C2777" s="200">
        <v>12351763</v>
      </c>
      <c r="D2777" s="200">
        <v>2789462.18</v>
      </c>
      <c r="E2777" s="200">
        <v>2789460.64</v>
      </c>
    </row>
    <row r="2778" spans="2:5">
      <c r="B2778" s="215" t="s">
        <v>504</v>
      </c>
      <c r="C2778" s="200">
        <v>29766749</v>
      </c>
      <c r="D2778" s="200">
        <v>149043911.16</v>
      </c>
      <c r="E2778" s="200">
        <v>105513436.02</v>
      </c>
    </row>
    <row r="2779" spans="2:5">
      <c r="B2779" s="214" t="s">
        <v>850</v>
      </c>
      <c r="C2779" s="200">
        <v>29766749</v>
      </c>
      <c r="D2779" s="200">
        <v>149043911.16</v>
      </c>
      <c r="E2779" s="200">
        <v>105513436.02</v>
      </c>
    </row>
    <row r="2780" spans="2:5">
      <c r="B2780" s="215" t="s">
        <v>1796</v>
      </c>
      <c r="C2780" s="200">
        <v>6659723</v>
      </c>
      <c r="D2780" s="200">
        <v>1477818.4</v>
      </c>
      <c r="E2780" s="200">
        <v>1477816.48</v>
      </c>
    </row>
    <row r="2781" spans="2:5">
      <c r="B2781" s="214" t="s">
        <v>1797</v>
      </c>
      <c r="C2781" s="200">
        <v>6659723</v>
      </c>
      <c r="D2781" s="200">
        <v>1477818.4</v>
      </c>
      <c r="E2781" s="200">
        <v>1477816.48</v>
      </c>
    </row>
    <row r="2782" spans="2:5">
      <c r="B2782" s="215" t="s">
        <v>2653</v>
      </c>
      <c r="C2782" s="200">
        <v>83777259</v>
      </c>
      <c r="D2782" s="200">
        <v>73691986</v>
      </c>
      <c r="E2782" s="200">
        <v>73164534.479999989</v>
      </c>
    </row>
    <row r="2783" spans="2:5">
      <c r="B2783" s="214" t="s">
        <v>2654</v>
      </c>
      <c r="C2783" s="200">
        <v>83777259</v>
      </c>
      <c r="D2783" s="200">
        <v>73691986</v>
      </c>
      <c r="E2783" s="200">
        <v>73164534.479999989</v>
      </c>
    </row>
    <row r="2784" spans="2:5">
      <c r="B2784" s="215" t="s">
        <v>505</v>
      </c>
      <c r="C2784" s="200">
        <v>1353993</v>
      </c>
      <c r="D2784" s="200">
        <v>32683799.739999998</v>
      </c>
      <c r="E2784" s="200">
        <v>24372448.350000001</v>
      </c>
    </row>
    <row r="2785" spans="2:5">
      <c r="B2785" s="214" t="s">
        <v>851</v>
      </c>
      <c r="C2785" s="200">
        <v>1353993</v>
      </c>
      <c r="D2785" s="200">
        <v>32683799.739999998</v>
      </c>
      <c r="E2785" s="200">
        <v>24372448.350000001</v>
      </c>
    </row>
    <row r="2786" spans="2:5">
      <c r="B2786" s="215" t="s">
        <v>978</v>
      </c>
      <c r="C2786" s="200">
        <v>1634443</v>
      </c>
      <c r="D2786" s="200">
        <v>0</v>
      </c>
      <c r="E2786" s="200">
        <v>0</v>
      </c>
    </row>
    <row r="2787" spans="2:5">
      <c r="B2787" s="214" t="s">
        <v>979</v>
      </c>
      <c r="C2787" s="200">
        <v>1634443</v>
      </c>
      <c r="D2787" s="200">
        <v>0</v>
      </c>
      <c r="E2787" s="200">
        <v>0</v>
      </c>
    </row>
    <row r="2788" spans="2:5">
      <c r="B2788" s="215" t="s">
        <v>506</v>
      </c>
      <c r="C2788" s="200">
        <v>256993362</v>
      </c>
      <c r="D2788" s="200">
        <v>296991751</v>
      </c>
      <c r="E2788" s="200">
        <v>187805334.72999999</v>
      </c>
    </row>
    <row r="2789" spans="2:5">
      <c r="B2789" s="214" t="s">
        <v>852</v>
      </c>
      <c r="C2789" s="200">
        <v>256993362</v>
      </c>
      <c r="D2789" s="200">
        <v>296991751</v>
      </c>
      <c r="E2789" s="200">
        <v>187805334.72999999</v>
      </c>
    </row>
    <row r="2790" spans="2:5">
      <c r="B2790" s="215" t="s">
        <v>1093</v>
      </c>
      <c r="C2790" s="200">
        <v>56994132</v>
      </c>
      <c r="D2790" s="200">
        <v>91994132.129999995</v>
      </c>
      <c r="E2790" s="200">
        <v>86659191.870000005</v>
      </c>
    </row>
    <row r="2791" spans="2:5">
      <c r="B2791" s="214" t="s">
        <v>1094</v>
      </c>
      <c r="C2791" s="200">
        <v>56994132</v>
      </c>
      <c r="D2791" s="200">
        <v>91994132.129999995</v>
      </c>
      <c r="E2791" s="200">
        <v>86659191.870000005</v>
      </c>
    </row>
    <row r="2792" spans="2:5">
      <c r="B2792" s="215" t="s">
        <v>3003</v>
      </c>
      <c r="C2792" s="200">
        <v>200615327</v>
      </c>
      <c r="D2792" s="200">
        <v>304214807</v>
      </c>
      <c r="E2792" s="200">
        <v>236582777.38</v>
      </c>
    </row>
    <row r="2793" spans="2:5">
      <c r="B2793" s="214" t="s">
        <v>852</v>
      </c>
      <c r="C2793" s="200">
        <v>200615327</v>
      </c>
      <c r="D2793" s="200">
        <v>304214807</v>
      </c>
      <c r="E2793" s="200">
        <v>236582777.38</v>
      </c>
    </row>
    <row r="2794" spans="2:5">
      <c r="B2794" s="215" t="s">
        <v>3262</v>
      </c>
      <c r="C2794" s="200">
        <v>0</v>
      </c>
      <c r="D2794" s="200">
        <v>139146675.86000001</v>
      </c>
      <c r="E2794" s="200">
        <v>139146675.47</v>
      </c>
    </row>
    <row r="2795" spans="2:5">
      <c r="B2795" s="214" t="s">
        <v>3261</v>
      </c>
      <c r="C2795" s="200">
        <v>0</v>
      </c>
      <c r="D2795" s="200">
        <v>139146675.86000001</v>
      </c>
      <c r="E2795" s="200">
        <v>139146675.47</v>
      </c>
    </row>
    <row r="2796" spans="2:5">
      <c r="B2796" s="215" t="s">
        <v>3425</v>
      </c>
      <c r="C2796" s="200">
        <v>0</v>
      </c>
      <c r="D2796" s="200">
        <v>0</v>
      </c>
      <c r="E2796" s="200">
        <v>0</v>
      </c>
    </row>
    <row r="2797" spans="2:5">
      <c r="B2797" s="214" t="s">
        <v>3424</v>
      </c>
      <c r="C2797" s="200">
        <v>0</v>
      </c>
      <c r="D2797" s="200">
        <v>0</v>
      </c>
      <c r="E2797" s="200">
        <v>0</v>
      </c>
    </row>
    <row r="2798" spans="2:5">
      <c r="B2798" s="215" t="s">
        <v>3423</v>
      </c>
      <c r="C2798" s="200">
        <v>0</v>
      </c>
      <c r="D2798" s="200">
        <v>0</v>
      </c>
      <c r="E2798" s="200">
        <v>0</v>
      </c>
    </row>
    <row r="2799" spans="2:5">
      <c r="B2799" s="214" t="s">
        <v>3422</v>
      </c>
      <c r="C2799" s="200">
        <v>0</v>
      </c>
      <c r="D2799" s="200">
        <v>0</v>
      </c>
      <c r="E2799" s="200">
        <v>0</v>
      </c>
    </row>
    <row r="2800" spans="2:5">
      <c r="B2800" s="219" t="s">
        <v>283</v>
      </c>
      <c r="C2800" s="218">
        <v>221435530</v>
      </c>
      <c r="D2800" s="218">
        <v>162718205.19999999</v>
      </c>
      <c r="E2800" s="218">
        <v>63840764.11999999</v>
      </c>
    </row>
    <row r="2801" spans="2:5">
      <c r="B2801" s="215" t="s">
        <v>1363</v>
      </c>
      <c r="C2801" s="200">
        <v>146000000</v>
      </c>
      <c r="D2801" s="200">
        <v>113392426.17</v>
      </c>
      <c r="E2801" s="200">
        <v>47930033.159999996</v>
      </c>
    </row>
    <row r="2802" spans="2:5">
      <c r="B2802" s="214" t="s">
        <v>1364</v>
      </c>
      <c r="C2802" s="200">
        <v>146000000</v>
      </c>
      <c r="D2802" s="200">
        <v>113392426.17</v>
      </c>
      <c r="E2802" s="200">
        <v>47930033.159999996</v>
      </c>
    </row>
    <row r="2803" spans="2:5">
      <c r="B2803" s="215" t="s">
        <v>3925</v>
      </c>
      <c r="C2803" s="200">
        <v>28968834</v>
      </c>
      <c r="D2803" s="200">
        <v>0</v>
      </c>
      <c r="E2803" s="200">
        <v>0</v>
      </c>
    </row>
    <row r="2804" spans="2:5">
      <c r="B2804" s="214" t="s">
        <v>2530</v>
      </c>
      <c r="C2804" s="200">
        <v>28968834</v>
      </c>
      <c r="D2804" s="200">
        <v>0</v>
      </c>
      <c r="E2804" s="200">
        <v>0</v>
      </c>
    </row>
    <row r="2805" spans="2:5">
      <c r="B2805" s="215" t="s">
        <v>3924</v>
      </c>
      <c r="C2805" s="200">
        <v>30295751</v>
      </c>
      <c r="D2805" s="200">
        <v>0</v>
      </c>
      <c r="E2805" s="200">
        <v>0</v>
      </c>
    </row>
    <row r="2806" spans="2:5">
      <c r="B2806" s="214" t="s">
        <v>2529</v>
      </c>
      <c r="C2806" s="200">
        <v>30295751</v>
      </c>
      <c r="D2806" s="200">
        <v>0</v>
      </c>
      <c r="E2806" s="200">
        <v>0</v>
      </c>
    </row>
    <row r="2807" spans="2:5">
      <c r="B2807" s="215" t="s">
        <v>3923</v>
      </c>
      <c r="C2807" s="200">
        <v>16170945</v>
      </c>
      <c r="D2807" s="200">
        <v>16625779.029999999</v>
      </c>
      <c r="E2807" s="200">
        <v>2542258.08</v>
      </c>
    </row>
    <row r="2808" spans="2:5">
      <c r="B2808" s="214" t="s">
        <v>2547</v>
      </c>
      <c r="C2808" s="200">
        <v>16170945</v>
      </c>
      <c r="D2808" s="200">
        <v>16625779.029999999</v>
      </c>
      <c r="E2808" s="200">
        <v>2542258.08</v>
      </c>
    </row>
    <row r="2809" spans="2:5">
      <c r="B2809" s="215" t="s">
        <v>3180</v>
      </c>
      <c r="C2809" s="200">
        <v>0</v>
      </c>
      <c r="D2809" s="200">
        <v>32700000</v>
      </c>
      <c r="E2809" s="200">
        <v>13368472.879999999</v>
      </c>
    </row>
    <row r="2810" spans="2:5">
      <c r="B2810" s="214" t="s">
        <v>3181</v>
      </c>
      <c r="C2810" s="200">
        <v>0</v>
      </c>
      <c r="D2810" s="200">
        <v>32700000</v>
      </c>
      <c r="E2810" s="200">
        <v>13368472.879999999</v>
      </c>
    </row>
    <row r="2811" spans="2:5">
      <c r="B2811" s="216" t="s">
        <v>507</v>
      </c>
      <c r="C2811" s="200">
        <v>758300741</v>
      </c>
      <c r="D2811" s="200">
        <v>652119977.3900001</v>
      </c>
      <c r="E2811" s="200">
        <v>572337402.45000005</v>
      </c>
    </row>
    <row r="2812" spans="2:5">
      <c r="B2812" s="219" t="s">
        <v>281</v>
      </c>
      <c r="C2812" s="218">
        <v>450468358</v>
      </c>
      <c r="D2812" s="218">
        <v>423037594.39000005</v>
      </c>
      <c r="E2812" s="218">
        <v>347494983.87000006</v>
      </c>
    </row>
    <row r="2813" spans="2:5">
      <c r="B2813" s="215" t="s">
        <v>3671</v>
      </c>
      <c r="C2813" s="200">
        <v>0</v>
      </c>
      <c r="D2813" s="200">
        <v>46991489.960000001</v>
      </c>
      <c r="E2813" s="200">
        <v>46991489.950000003</v>
      </c>
    </row>
    <row r="2814" spans="2:5">
      <c r="B2814" s="214" t="s">
        <v>3670</v>
      </c>
      <c r="C2814" s="200">
        <v>0</v>
      </c>
      <c r="D2814" s="200">
        <v>46991489.960000001</v>
      </c>
      <c r="E2814" s="200">
        <v>46991489.950000003</v>
      </c>
    </row>
    <row r="2815" spans="2:5">
      <c r="B2815" s="215" t="s">
        <v>508</v>
      </c>
      <c r="C2815" s="200">
        <v>0</v>
      </c>
      <c r="D2815" s="200">
        <v>112641388</v>
      </c>
      <c r="E2815" s="200">
        <v>112641387.97</v>
      </c>
    </row>
    <row r="2816" spans="2:5">
      <c r="B2816" s="214" t="s">
        <v>853</v>
      </c>
      <c r="C2816" s="200">
        <v>0</v>
      </c>
      <c r="D2816" s="200">
        <v>112641388</v>
      </c>
      <c r="E2816" s="200">
        <v>112641387.97</v>
      </c>
    </row>
    <row r="2817" spans="2:5">
      <c r="B2817" s="215" t="s">
        <v>3922</v>
      </c>
      <c r="C2817" s="200">
        <v>4768626</v>
      </c>
      <c r="D2817" s="200">
        <v>2001021.55</v>
      </c>
      <c r="E2817" s="200">
        <v>1081517.04</v>
      </c>
    </row>
    <row r="2818" spans="2:5">
      <c r="B2818" s="214" t="s">
        <v>3182</v>
      </c>
      <c r="C2818" s="200">
        <v>0</v>
      </c>
      <c r="D2818" s="200">
        <v>919502.55</v>
      </c>
      <c r="E2818" s="200">
        <v>0</v>
      </c>
    </row>
    <row r="2819" spans="2:5">
      <c r="B2819" s="214" t="s">
        <v>2259</v>
      </c>
      <c r="C2819" s="200">
        <v>4768626</v>
      </c>
      <c r="D2819" s="200">
        <v>1081519</v>
      </c>
      <c r="E2819" s="200">
        <v>1081517.04</v>
      </c>
    </row>
    <row r="2820" spans="2:5">
      <c r="B2820" s="215" t="s">
        <v>2260</v>
      </c>
      <c r="C2820" s="200">
        <v>4768626</v>
      </c>
      <c r="D2820" s="200">
        <v>1081518.03</v>
      </c>
      <c r="E2820" s="200">
        <v>1081517.03</v>
      </c>
    </row>
    <row r="2821" spans="2:5">
      <c r="B2821" s="214" t="s">
        <v>2261</v>
      </c>
      <c r="C2821" s="200">
        <v>4768626</v>
      </c>
      <c r="D2821" s="200">
        <v>1081518.03</v>
      </c>
      <c r="E2821" s="200">
        <v>1081517.03</v>
      </c>
    </row>
    <row r="2822" spans="2:5">
      <c r="B2822" s="215" t="s">
        <v>2262</v>
      </c>
      <c r="C2822" s="200">
        <v>4768626</v>
      </c>
      <c r="D2822" s="200">
        <v>1</v>
      </c>
      <c r="E2822" s="200">
        <v>0</v>
      </c>
    </row>
    <row r="2823" spans="2:5">
      <c r="B2823" s="214" t="s">
        <v>2263</v>
      </c>
      <c r="C2823" s="200">
        <v>4768626</v>
      </c>
      <c r="D2823" s="200">
        <v>1</v>
      </c>
      <c r="E2823" s="200">
        <v>0</v>
      </c>
    </row>
    <row r="2824" spans="2:5">
      <c r="B2824" s="215" t="s">
        <v>2264</v>
      </c>
      <c r="C2824" s="200">
        <v>11208701</v>
      </c>
      <c r="D2824" s="200">
        <v>1</v>
      </c>
      <c r="E2824" s="200">
        <v>0</v>
      </c>
    </row>
    <row r="2825" spans="2:5">
      <c r="B2825" s="214" t="s">
        <v>2265</v>
      </c>
      <c r="C2825" s="200">
        <v>11208701</v>
      </c>
      <c r="D2825" s="200">
        <v>1</v>
      </c>
      <c r="E2825" s="200">
        <v>0</v>
      </c>
    </row>
    <row r="2826" spans="2:5">
      <c r="B2826" s="215" t="s">
        <v>2266</v>
      </c>
      <c r="C2826" s="200">
        <v>6731551</v>
      </c>
      <c r="D2826" s="200">
        <v>1</v>
      </c>
      <c r="E2826" s="200">
        <v>0</v>
      </c>
    </row>
    <row r="2827" spans="2:5">
      <c r="B2827" s="214" t="s">
        <v>2267</v>
      </c>
      <c r="C2827" s="200">
        <v>6731551</v>
      </c>
      <c r="D2827" s="200">
        <v>1</v>
      </c>
      <c r="E2827" s="200">
        <v>0</v>
      </c>
    </row>
    <row r="2828" spans="2:5">
      <c r="B2828" s="215" t="s">
        <v>2268</v>
      </c>
      <c r="C2828" s="200">
        <v>6731551</v>
      </c>
      <c r="D2828" s="200">
        <v>1</v>
      </c>
      <c r="E2828" s="200">
        <v>0</v>
      </c>
    </row>
    <row r="2829" spans="2:5">
      <c r="B2829" s="214" t="s">
        <v>2269</v>
      </c>
      <c r="C2829" s="200">
        <v>6731551</v>
      </c>
      <c r="D2829" s="200">
        <v>1</v>
      </c>
      <c r="E2829" s="200">
        <v>0</v>
      </c>
    </row>
    <row r="2830" spans="2:5">
      <c r="B2830" s="215" t="s">
        <v>2270</v>
      </c>
      <c r="C2830" s="200">
        <v>6731551</v>
      </c>
      <c r="D2830" s="200">
        <v>1</v>
      </c>
      <c r="E2830" s="200">
        <v>0</v>
      </c>
    </row>
    <row r="2831" spans="2:5">
      <c r="B2831" s="214" t="s">
        <v>2271</v>
      </c>
      <c r="C2831" s="200">
        <v>6731551</v>
      </c>
      <c r="D2831" s="200">
        <v>1</v>
      </c>
      <c r="E2831" s="200">
        <v>0</v>
      </c>
    </row>
    <row r="2832" spans="2:5">
      <c r="B2832" s="215" t="s">
        <v>2272</v>
      </c>
      <c r="C2832" s="200">
        <v>4768626</v>
      </c>
      <c r="D2832" s="200">
        <v>1072941</v>
      </c>
      <c r="E2832" s="200">
        <v>1072939.8400000001</v>
      </c>
    </row>
    <row r="2833" spans="2:5">
      <c r="B2833" s="214" t="s">
        <v>2273</v>
      </c>
      <c r="C2833" s="200">
        <v>4768626</v>
      </c>
      <c r="D2833" s="200">
        <v>1072941</v>
      </c>
      <c r="E2833" s="200">
        <v>1072939.8400000001</v>
      </c>
    </row>
    <row r="2834" spans="2:5">
      <c r="B2834" s="215" t="s">
        <v>2274</v>
      </c>
      <c r="C2834" s="200">
        <v>6731551</v>
      </c>
      <c r="D2834" s="200">
        <v>1514599</v>
      </c>
      <c r="E2834" s="200">
        <v>1514597.78</v>
      </c>
    </row>
    <row r="2835" spans="2:5">
      <c r="B2835" s="214" t="s">
        <v>2275</v>
      </c>
      <c r="C2835" s="200">
        <v>6731551</v>
      </c>
      <c r="D2835" s="200">
        <v>1514599</v>
      </c>
      <c r="E2835" s="200">
        <v>1514597.78</v>
      </c>
    </row>
    <row r="2836" spans="2:5">
      <c r="B2836" s="215" t="s">
        <v>2276</v>
      </c>
      <c r="C2836" s="200">
        <v>6731551</v>
      </c>
      <c r="D2836" s="200">
        <v>1514599</v>
      </c>
      <c r="E2836" s="200">
        <v>1514597.78</v>
      </c>
    </row>
    <row r="2837" spans="2:5">
      <c r="B2837" s="214" t="s">
        <v>2277</v>
      </c>
      <c r="C2837" s="200">
        <v>6731551</v>
      </c>
      <c r="D2837" s="200">
        <v>1514599</v>
      </c>
      <c r="E2837" s="200">
        <v>1514597.78</v>
      </c>
    </row>
    <row r="2838" spans="2:5">
      <c r="B2838" s="215" t="s">
        <v>2278</v>
      </c>
      <c r="C2838" s="200">
        <v>6731551</v>
      </c>
      <c r="D2838" s="200">
        <v>1514599</v>
      </c>
      <c r="E2838" s="200">
        <v>1514597.78</v>
      </c>
    </row>
    <row r="2839" spans="2:5">
      <c r="B2839" s="214" t="s">
        <v>2279</v>
      </c>
      <c r="C2839" s="200">
        <v>6731551</v>
      </c>
      <c r="D2839" s="200">
        <v>1514599</v>
      </c>
      <c r="E2839" s="200">
        <v>1514597.78</v>
      </c>
    </row>
    <row r="2840" spans="2:5">
      <c r="B2840" s="215" t="s">
        <v>2280</v>
      </c>
      <c r="C2840" s="200">
        <v>4768626</v>
      </c>
      <c r="D2840" s="200">
        <v>1072939.8400000001</v>
      </c>
      <c r="E2840" s="200">
        <v>1072939.8400000001</v>
      </c>
    </row>
    <row r="2841" spans="2:5">
      <c r="B2841" s="214" t="s">
        <v>2281</v>
      </c>
      <c r="C2841" s="200">
        <v>4768626</v>
      </c>
      <c r="D2841" s="200">
        <v>1072939.8400000001</v>
      </c>
      <c r="E2841" s="200">
        <v>1072939.8400000001</v>
      </c>
    </row>
    <row r="2842" spans="2:5">
      <c r="B2842" s="215" t="s">
        <v>2282</v>
      </c>
      <c r="C2842" s="200">
        <v>6731551</v>
      </c>
      <c r="D2842" s="200">
        <v>6731551</v>
      </c>
      <c r="E2842" s="200">
        <v>1514597.79</v>
      </c>
    </row>
    <row r="2843" spans="2:5">
      <c r="B2843" s="214" t="s">
        <v>2283</v>
      </c>
      <c r="C2843" s="200">
        <v>6731551</v>
      </c>
      <c r="D2843" s="200">
        <v>6731551</v>
      </c>
      <c r="E2843" s="200">
        <v>1514597.79</v>
      </c>
    </row>
    <row r="2844" spans="2:5">
      <c r="B2844" s="215" t="s">
        <v>2284</v>
      </c>
      <c r="C2844" s="200">
        <v>4768626</v>
      </c>
      <c r="D2844" s="200">
        <v>1</v>
      </c>
      <c r="E2844" s="200">
        <v>0</v>
      </c>
    </row>
    <row r="2845" spans="2:5">
      <c r="B2845" s="214" t="s">
        <v>2285</v>
      </c>
      <c r="C2845" s="200">
        <v>4768626</v>
      </c>
      <c r="D2845" s="200">
        <v>1</v>
      </c>
      <c r="E2845" s="200">
        <v>0</v>
      </c>
    </row>
    <row r="2846" spans="2:5">
      <c r="B2846" s="215" t="s">
        <v>2286</v>
      </c>
      <c r="C2846" s="200">
        <v>11208701</v>
      </c>
      <c r="D2846" s="200">
        <v>1</v>
      </c>
      <c r="E2846" s="200">
        <v>0</v>
      </c>
    </row>
    <row r="2847" spans="2:5">
      <c r="B2847" s="214" t="s">
        <v>2287</v>
      </c>
      <c r="C2847" s="200">
        <v>11208701</v>
      </c>
      <c r="D2847" s="200">
        <v>1</v>
      </c>
      <c r="E2847" s="200">
        <v>0</v>
      </c>
    </row>
    <row r="2848" spans="2:5">
      <c r="B2848" s="215" t="s">
        <v>2288</v>
      </c>
      <c r="C2848" s="200">
        <v>6567165</v>
      </c>
      <c r="D2848" s="200">
        <v>1</v>
      </c>
      <c r="E2848" s="200">
        <v>0</v>
      </c>
    </row>
    <row r="2849" spans="2:5">
      <c r="B2849" s="214" t="s">
        <v>2289</v>
      </c>
      <c r="C2849" s="200">
        <v>6567165</v>
      </c>
      <c r="D2849" s="200">
        <v>1</v>
      </c>
      <c r="E2849" s="200">
        <v>0</v>
      </c>
    </row>
    <row r="2850" spans="2:5">
      <c r="B2850" s="215" t="s">
        <v>3921</v>
      </c>
      <c r="C2850" s="200">
        <v>6731551</v>
      </c>
      <c r="D2850" s="200">
        <v>1</v>
      </c>
      <c r="E2850" s="200">
        <v>0</v>
      </c>
    </row>
    <row r="2851" spans="2:5">
      <c r="B2851" s="214" t="s">
        <v>2290</v>
      </c>
      <c r="C2851" s="200">
        <v>6731551</v>
      </c>
      <c r="D2851" s="200">
        <v>1</v>
      </c>
      <c r="E2851" s="200">
        <v>0</v>
      </c>
    </row>
    <row r="2852" spans="2:5">
      <c r="B2852" s="215" t="s">
        <v>2775</v>
      </c>
      <c r="C2852" s="200">
        <v>21794361</v>
      </c>
      <c r="D2852" s="200">
        <v>6538308</v>
      </c>
      <c r="E2852" s="200">
        <v>6514618</v>
      </c>
    </row>
    <row r="2853" spans="2:5">
      <c r="B2853" s="214" t="s">
        <v>2776</v>
      </c>
      <c r="C2853" s="200">
        <v>21794361</v>
      </c>
      <c r="D2853" s="200">
        <v>6538308</v>
      </c>
      <c r="E2853" s="200">
        <v>6514618</v>
      </c>
    </row>
    <row r="2854" spans="2:5">
      <c r="B2854" s="215" t="s">
        <v>3004</v>
      </c>
      <c r="C2854" s="200">
        <v>53450831</v>
      </c>
      <c r="D2854" s="200">
        <v>22308682</v>
      </c>
      <c r="E2854" s="200">
        <v>22308663.359999999</v>
      </c>
    </row>
    <row r="2855" spans="2:5">
      <c r="B2855" s="214" t="s">
        <v>3005</v>
      </c>
      <c r="C2855" s="200">
        <v>53450831</v>
      </c>
      <c r="D2855" s="200">
        <v>22308682</v>
      </c>
      <c r="E2855" s="200">
        <v>22308663.359999999</v>
      </c>
    </row>
    <row r="2856" spans="2:5">
      <c r="B2856" s="215" t="s">
        <v>509</v>
      </c>
      <c r="C2856" s="200">
        <v>2868620</v>
      </c>
      <c r="D2856" s="200">
        <v>2868620</v>
      </c>
      <c r="E2856" s="200">
        <v>2677332.29</v>
      </c>
    </row>
    <row r="2857" spans="2:5">
      <c r="B2857" s="214" t="s">
        <v>854</v>
      </c>
      <c r="C2857" s="200">
        <v>2868620</v>
      </c>
      <c r="D2857" s="200">
        <v>2868620</v>
      </c>
      <c r="E2857" s="200">
        <v>2677332.29</v>
      </c>
    </row>
    <row r="2858" spans="2:5">
      <c r="B2858" s="215" t="s">
        <v>2291</v>
      </c>
      <c r="C2858" s="200">
        <v>6731551</v>
      </c>
      <c r="D2858" s="200">
        <v>1</v>
      </c>
      <c r="E2858" s="200">
        <v>0</v>
      </c>
    </row>
    <row r="2859" spans="2:5">
      <c r="B2859" s="214" t="s">
        <v>2292</v>
      </c>
      <c r="C2859" s="200">
        <v>6731551</v>
      </c>
      <c r="D2859" s="200">
        <v>1</v>
      </c>
      <c r="E2859" s="200">
        <v>0</v>
      </c>
    </row>
    <row r="2860" spans="2:5">
      <c r="B2860" s="215" t="s">
        <v>2293</v>
      </c>
      <c r="C2860" s="200">
        <v>11208701</v>
      </c>
      <c r="D2860" s="200">
        <v>0.27</v>
      </c>
      <c r="E2860" s="200">
        <v>0</v>
      </c>
    </row>
    <row r="2861" spans="2:5">
      <c r="B2861" s="214" t="s">
        <v>2294</v>
      </c>
      <c r="C2861" s="200">
        <v>11208701</v>
      </c>
      <c r="D2861" s="200">
        <v>0.27</v>
      </c>
      <c r="E2861" s="200">
        <v>0</v>
      </c>
    </row>
    <row r="2862" spans="2:5">
      <c r="B2862" s="215" t="s">
        <v>2655</v>
      </c>
      <c r="C2862" s="200">
        <v>37280773</v>
      </c>
      <c r="D2862" s="200">
        <v>34412642.57</v>
      </c>
      <c r="E2862" s="200">
        <v>8137852.6799999997</v>
      </c>
    </row>
    <row r="2863" spans="2:5">
      <c r="B2863" s="214" t="s">
        <v>2656</v>
      </c>
      <c r="C2863" s="200">
        <v>37280773</v>
      </c>
      <c r="D2863" s="200">
        <v>34412642.57</v>
      </c>
      <c r="E2863" s="200">
        <v>8137852.6799999997</v>
      </c>
    </row>
    <row r="2864" spans="2:5">
      <c r="B2864" s="215" t="s">
        <v>3920</v>
      </c>
      <c r="C2864" s="200">
        <v>0</v>
      </c>
      <c r="D2864" s="200">
        <v>0</v>
      </c>
      <c r="E2864" s="200">
        <v>0</v>
      </c>
    </row>
    <row r="2865" spans="2:5">
      <c r="B2865" s="214" t="s">
        <v>3421</v>
      </c>
      <c r="C2865" s="200">
        <v>0</v>
      </c>
      <c r="D2865" s="200">
        <v>0</v>
      </c>
      <c r="E2865" s="200">
        <v>0</v>
      </c>
    </row>
    <row r="2866" spans="2:5">
      <c r="B2866" s="215" t="s">
        <v>510</v>
      </c>
      <c r="C2866" s="200">
        <v>95767327</v>
      </c>
      <c r="D2866" s="200">
        <v>102637357.31</v>
      </c>
      <c r="E2866" s="200">
        <v>59721018.189999998</v>
      </c>
    </row>
    <row r="2867" spans="2:5">
      <c r="B2867" s="214" t="s">
        <v>855</v>
      </c>
      <c r="C2867" s="200">
        <v>95767327</v>
      </c>
      <c r="D2867" s="200">
        <v>102637357.31</v>
      </c>
      <c r="E2867" s="200">
        <v>59721018.189999998</v>
      </c>
    </row>
    <row r="2868" spans="2:5">
      <c r="B2868" s="215" t="s">
        <v>3420</v>
      </c>
      <c r="C2868" s="200">
        <v>0</v>
      </c>
      <c r="D2868" s="200">
        <v>0</v>
      </c>
      <c r="E2868" s="200">
        <v>0</v>
      </c>
    </row>
    <row r="2869" spans="2:5">
      <c r="B2869" s="214" t="s">
        <v>3419</v>
      </c>
      <c r="C2869" s="200">
        <v>0</v>
      </c>
      <c r="D2869" s="200">
        <v>0</v>
      </c>
      <c r="E2869" s="200">
        <v>0</v>
      </c>
    </row>
    <row r="2870" spans="2:5">
      <c r="B2870" s="215" t="s">
        <v>3418</v>
      </c>
      <c r="C2870" s="200">
        <v>0</v>
      </c>
      <c r="D2870" s="200">
        <v>0</v>
      </c>
      <c r="E2870" s="200">
        <v>0</v>
      </c>
    </row>
    <row r="2871" spans="2:5">
      <c r="B2871" s="214" t="s">
        <v>3417</v>
      </c>
      <c r="C2871" s="200">
        <v>0</v>
      </c>
      <c r="D2871" s="200">
        <v>0</v>
      </c>
      <c r="E2871" s="200">
        <v>0</v>
      </c>
    </row>
    <row r="2872" spans="2:5">
      <c r="B2872" s="215" t="s">
        <v>3416</v>
      </c>
      <c r="C2872" s="200">
        <v>0</v>
      </c>
      <c r="D2872" s="200">
        <v>0</v>
      </c>
      <c r="E2872" s="200">
        <v>0</v>
      </c>
    </row>
    <row r="2873" spans="2:5">
      <c r="B2873" s="214" t="s">
        <v>3415</v>
      </c>
      <c r="C2873" s="200">
        <v>0</v>
      </c>
      <c r="D2873" s="200">
        <v>0</v>
      </c>
      <c r="E2873" s="200">
        <v>0</v>
      </c>
    </row>
    <row r="2874" spans="2:5">
      <c r="B2874" s="215" t="s">
        <v>3919</v>
      </c>
      <c r="C2874" s="200">
        <v>0</v>
      </c>
      <c r="D2874" s="200">
        <v>0</v>
      </c>
      <c r="E2874" s="200">
        <v>0</v>
      </c>
    </row>
    <row r="2875" spans="2:5">
      <c r="B2875" s="214" t="s">
        <v>3414</v>
      </c>
      <c r="C2875" s="200">
        <v>0</v>
      </c>
      <c r="D2875" s="200">
        <v>0</v>
      </c>
      <c r="E2875" s="200">
        <v>0</v>
      </c>
    </row>
    <row r="2876" spans="2:5">
      <c r="B2876" s="215" t="s">
        <v>3006</v>
      </c>
      <c r="C2876" s="200">
        <v>12325016</v>
      </c>
      <c r="D2876" s="200">
        <v>25000001</v>
      </c>
      <c r="E2876" s="200">
        <v>25000000</v>
      </c>
    </row>
    <row r="2877" spans="2:5">
      <c r="B2877" s="214" t="s">
        <v>3007</v>
      </c>
      <c r="C2877" s="200">
        <v>12325016</v>
      </c>
      <c r="D2877" s="200">
        <v>25000001</v>
      </c>
      <c r="E2877" s="200">
        <v>25000000</v>
      </c>
    </row>
    <row r="2878" spans="2:5">
      <c r="B2878" s="215" t="s">
        <v>3413</v>
      </c>
      <c r="C2878" s="200">
        <v>0</v>
      </c>
      <c r="D2878" s="200">
        <v>0</v>
      </c>
      <c r="E2878" s="200">
        <v>0</v>
      </c>
    </row>
    <row r="2879" spans="2:5">
      <c r="B2879" s="214" t="s">
        <v>3412</v>
      </c>
      <c r="C2879" s="200">
        <v>0</v>
      </c>
      <c r="D2879" s="200">
        <v>0</v>
      </c>
      <c r="E2879" s="200">
        <v>0</v>
      </c>
    </row>
    <row r="2880" spans="2:5">
      <c r="B2880" s="215" t="s">
        <v>3411</v>
      </c>
      <c r="C2880" s="200">
        <v>0</v>
      </c>
      <c r="D2880" s="200">
        <v>0</v>
      </c>
      <c r="E2880" s="200">
        <v>0</v>
      </c>
    </row>
    <row r="2881" spans="2:5">
      <c r="B2881" s="214" t="s">
        <v>3410</v>
      </c>
      <c r="C2881" s="200">
        <v>0</v>
      </c>
      <c r="D2881" s="200">
        <v>0</v>
      </c>
      <c r="E2881" s="200">
        <v>0</v>
      </c>
    </row>
    <row r="2882" spans="2:5">
      <c r="B2882" s="215" t="s">
        <v>3409</v>
      </c>
      <c r="C2882" s="200">
        <v>0</v>
      </c>
      <c r="D2882" s="200">
        <v>0</v>
      </c>
      <c r="E2882" s="200">
        <v>0</v>
      </c>
    </row>
    <row r="2883" spans="2:5">
      <c r="B2883" s="214" t="s">
        <v>3408</v>
      </c>
      <c r="C2883" s="200">
        <v>0</v>
      </c>
      <c r="D2883" s="200">
        <v>0</v>
      </c>
      <c r="E2883" s="200">
        <v>0</v>
      </c>
    </row>
    <row r="2884" spans="2:5">
      <c r="B2884" s="215" t="s">
        <v>3407</v>
      </c>
      <c r="C2884" s="200">
        <v>0</v>
      </c>
      <c r="D2884" s="200">
        <v>0</v>
      </c>
      <c r="E2884" s="200">
        <v>0</v>
      </c>
    </row>
    <row r="2885" spans="2:5">
      <c r="B2885" s="214" t="s">
        <v>3406</v>
      </c>
      <c r="C2885" s="200">
        <v>0</v>
      </c>
      <c r="D2885" s="200">
        <v>0</v>
      </c>
      <c r="E2885" s="200">
        <v>0</v>
      </c>
    </row>
    <row r="2886" spans="2:5">
      <c r="B2886" s="215" t="s">
        <v>3405</v>
      </c>
      <c r="C2886" s="200">
        <v>0</v>
      </c>
      <c r="D2886" s="200">
        <v>0</v>
      </c>
      <c r="E2886" s="200">
        <v>0</v>
      </c>
    </row>
    <row r="2887" spans="2:5">
      <c r="B2887" s="214" t="s">
        <v>3404</v>
      </c>
      <c r="C2887" s="200">
        <v>0</v>
      </c>
      <c r="D2887" s="200">
        <v>0</v>
      </c>
      <c r="E2887" s="200">
        <v>0</v>
      </c>
    </row>
    <row r="2888" spans="2:5">
      <c r="B2888" s="215" t="s">
        <v>1095</v>
      </c>
      <c r="C2888" s="200">
        <v>97592447</v>
      </c>
      <c r="D2888" s="200">
        <v>53135326.859999999</v>
      </c>
      <c r="E2888" s="200">
        <v>53135316.549999997</v>
      </c>
    </row>
    <row r="2889" spans="2:5">
      <c r="B2889" s="214" t="s">
        <v>1096</v>
      </c>
      <c r="C2889" s="200">
        <v>97592447</v>
      </c>
      <c r="D2889" s="200">
        <v>53135326.859999999</v>
      </c>
      <c r="E2889" s="200">
        <v>53135316.549999997</v>
      </c>
    </row>
    <row r="2890" spans="2:5">
      <c r="B2890" s="215" t="s">
        <v>3403</v>
      </c>
      <c r="C2890" s="200">
        <v>0</v>
      </c>
      <c r="D2890" s="200">
        <v>0</v>
      </c>
      <c r="E2890" s="200">
        <v>0</v>
      </c>
    </row>
    <row r="2891" spans="2:5">
      <c r="B2891" s="214" t="s">
        <v>3402</v>
      </c>
      <c r="C2891" s="200">
        <v>0</v>
      </c>
      <c r="D2891" s="200">
        <v>0</v>
      </c>
      <c r="E2891" s="200">
        <v>0</v>
      </c>
    </row>
    <row r="2892" spans="2:5">
      <c r="B2892" s="215" t="s">
        <v>3401</v>
      </c>
      <c r="C2892" s="200">
        <v>0</v>
      </c>
      <c r="D2892" s="200">
        <v>0</v>
      </c>
      <c r="E2892" s="200">
        <v>0</v>
      </c>
    </row>
    <row r="2893" spans="2:5">
      <c r="B2893" s="214" t="s">
        <v>3400</v>
      </c>
      <c r="C2893" s="200">
        <v>0</v>
      </c>
      <c r="D2893" s="200">
        <v>0</v>
      </c>
      <c r="E2893" s="200">
        <v>0</v>
      </c>
    </row>
    <row r="2894" spans="2:5">
      <c r="B2894" s="215" t="s">
        <v>3399</v>
      </c>
      <c r="C2894" s="200">
        <v>0</v>
      </c>
      <c r="D2894" s="200">
        <v>0</v>
      </c>
      <c r="E2894" s="200">
        <v>0</v>
      </c>
    </row>
    <row r="2895" spans="2:5">
      <c r="B2895" s="214" t="s">
        <v>3398</v>
      </c>
      <c r="C2895" s="200">
        <v>0</v>
      </c>
      <c r="D2895" s="200">
        <v>0</v>
      </c>
      <c r="E2895" s="200">
        <v>0</v>
      </c>
    </row>
    <row r="2896" spans="2:5">
      <c r="B2896" s="219" t="s">
        <v>298</v>
      </c>
      <c r="C2896" s="218">
        <v>307832383</v>
      </c>
      <c r="D2896" s="218">
        <v>229082383</v>
      </c>
      <c r="E2896" s="218">
        <v>224842418.58000001</v>
      </c>
    </row>
    <row r="2897" spans="2:5">
      <c r="B2897" s="215" t="s">
        <v>508</v>
      </c>
      <c r="C2897" s="200">
        <v>307832383</v>
      </c>
      <c r="D2897" s="200">
        <v>229082383</v>
      </c>
      <c r="E2897" s="200">
        <v>224842418.58000001</v>
      </c>
    </row>
    <row r="2898" spans="2:5">
      <c r="B2898" s="214" t="s">
        <v>853</v>
      </c>
      <c r="C2898" s="200">
        <v>307832383</v>
      </c>
      <c r="D2898" s="200">
        <v>229082383</v>
      </c>
      <c r="E2898" s="200">
        <v>224842418.58000001</v>
      </c>
    </row>
    <row r="2899" spans="2:5">
      <c r="B2899" s="216" t="s">
        <v>294</v>
      </c>
      <c r="C2899" s="200">
        <v>4366110256</v>
      </c>
      <c r="D2899" s="200">
        <v>4696071820.2800007</v>
      </c>
      <c r="E2899" s="200">
        <v>3853186502.3499999</v>
      </c>
    </row>
    <row r="2900" spans="2:5">
      <c r="B2900" s="219" t="s">
        <v>281</v>
      </c>
      <c r="C2900" s="218">
        <v>2925166791</v>
      </c>
      <c r="D2900" s="218">
        <v>3035279970.4100003</v>
      </c>
      <c r="E2900" s="218">
        <v>2275647841.4099998</v>
      </c>
    </row>
    <row r="2901" spans="2:5">
      <c r="B2901" s="215" t="s">
        <v>1031</v>
      </c>
      <c r="C2901" s="200">
        <v>2642267</v>
      </c>
      <c r="D2901" s="200">
        <v>2642267</v>
      </c>
      <c r="E2901" s="200">
        <v>0</v>
      </c>
    </row>
    <row r="2902" spans="2:5">
      <c r="B2902" s="214" t="s">
        <v>1032</v>
      </c>
      <c r="C2902" s="200">
        <v>2642267</v>
      </c>
      <c r="D2902" s="200">
        <v>2642267</v>
      </c>
      <c r="E2902" s="200">
        <v>0</v>
      </c>
    </row>
    <row r="2903" spans="2:5">
      <c r="B2903" s="215" t="s">
        <v>2777</v>
      </c>
      <c r="C2903" s="200">
        <v>176445360</v>
      </c>
      <c r="D2903" s="200">
        <v>161445360</v>
      </c>
      <c r="E2903" s="200">
        <v>159029243</v>
      </c>
    </row>
    <row r="2904" spans="2:5">
      <c r="B2904" s="214" t="s">
        <v>2778</v>
      </c>
      <c r="C2904" s="200">
        <v>176445360</v>
      </c>
      <c r="D2904" s="200">
        <v>161445360</v>
      </c>
      <c r="E2904" s="200">
        <v>159029243</v>
      </c>
    </row>
    <row r="2905" spans="2:5">
      <c r="B2905" s="215" t="s">
        <v>3918</v>
      </c>
      <c r="C2905" s="200">
        <v>0</v>
      </c>
      <c r="D2905" s="200">
        <v>7874654.75</v>
      </c>
      <c r="E2905" s="200">
        <v>7856346.5199999996</v>
      </c>
    </row>
    <row r="2906" spans="2:5">
      <c r="B2906" s="214" t="s">
        <v>3260</v>
      </c>
      <c r="C2906" s="200">
        <v>0</v>
      </c>
      <c r="D2906" s="200">
        <v>7874654.75</v>
      </c>
      <c r="E2906" s="200">
        <v>7856346.5199999996</v>
      </c>
    </row>
    <row r="2907" spans="2:5">
      <c r="B2907" s="215" t="s">
        <v>4185</v>
      </c>
      <c r="C2907" s="200">
        <v>0</v>
      </c>
      <c r="D2907" s="200">
        <v>3145887.7800000003</v>
      </c>
      <c r="E2907" s="200">
        <v>0</v>
      </c>
    </row>
    <row r="2908" spans="2:5">
      <c r="B2908" s="214" t="s">
        <v>4184</v>
      </c>
      <c r="C2908" s="200">
        <v>0</v>
      </c>
      <c r="D2908" s="200">
        <v>3145887.7800000003</v>
      </c>
      <c r="E2908" s="200">
        <v>0</v>
      </c>
    </row>
    <row r="2909" spans="2:5">
      <c r="B2909" s="215" t="s">
        <v>3207</v>
      </c>
      <c r="C2909" s="200">
        <v>0</v>
      </c>
      <c r="D2909" s="200">
        <v>6426000</v>
      </c>
      <c r="E2909" s="200">
        <v>0</v>
      </c>
    </row>
    <row r="2910" spans="2:5">
      <c r="B2910" s="214" t="s">
        <v>3206</v>
      </c>
      <c r="C2910" s="200">
        <v>0</v>
      </c>
      <c r="D2910" s="200">
        <v>6426000</v>
      </c>
      <c r="E2910" s="200">
        <v>0</v>
      </c>
    </row>
    <row r="2911" spans="2:5">
      <c r="B2911" s="215" t="s">
        <v>3917</v>
      </c>
      <c r="C2911" s="200">
        <v>0</v>
      </c>
      <c r="D2911" s="200">
        <v>2500000</v>
      </c>
      <c r="E2911" s="200">
        <v>0</v>
      </c>
    </row>
    <row r="2912" spans="2:5">
      <c r="B2912" s="214" t="s">
        <v>3205</v>
      </c>
      <c r="C2912" s="200">
        <v>0</v>
      </c>
      <c r="D2912" s="200">
        <v>2500000</v>
      </c>
      <c r="E2912" s="200">
        <v>0</v>
      </c>
    </row>
    <row r="2913" spans="2:5">
      <c r="B2913" s="215" t="s">
        <v>511</v>
      </c>
      <c r="C2913" s="200">
        <v>126602042</v>
      </c>
      <c r="D2913" s="200">
        <v>0</v>
      </c>
      <c r="E2913" s="200">
        <v>0</v>
      </c>
    </row>
    <row r="2914" spans="2:5">
      <c r="B2914" s="214" t="s">
        <v>857</v>
      </c>
      <c r="C2914" s="200">
        <v>126602042</v>
      </c>
      <c r="D2914" s="200">
        <v>0</v>
      </c>
      <c r="E2914" s="200">
        <v>0</v>
      </c>
    </row>
    <row r="2915" spans="2:5">
      <c r="B2915" s="215" t="s">
        <v>512</v>
      </c>
      <c r="C2915" s="200">
        <v>2424075</v>
      </c>
      <c r="D2915" s="200">
        <v>2424075</v>
      </c>
      <c r="E2915" s="200">
        <v>2424075</v>
      </c>
    </row>
    <row r="2916" spans="2:5">
      <c r="B2916" s="214" t="s">
        <v>858</v>
      </c>
      <c r="C2916" s="200">
        <v>2424075</v>
      </c>
      <c r="D2916" s="200">
        <v>2424075</v>
      </c>
      <c r="E2916" s="200">
        <v>2424075</v>
      </c>
    </row>
    <row r="2917" spans="2:5">
      <c r="B2917" s="215" t="s">
        <v>513</v>
      </c>
      <c r="C2917" s="200">
        <v>36150946</v>
      </c>
      <c r="D2917" s="200">
        <v>70121404.390000001</v>
      </c>
      <c r="E2917" s="200">
        <v>66925202.640000001</v>
      </c>
    </row>
    <row r="2918" spans="2:5">
      <c r="B2918" s="214" t="s">
        <v>859</v>
      </c>
      <c r="C2918" s="200">
        <v>36150946</v>
      </c>
      <c r="D2918" s="200">
        <v>70121404.390000001</v>
      </c>
      <c r="E2918" s="200">
        <v>66925202.640000001</v>
      </c>
    </row>
    <row r="2919" spans="2:5">
      <c r="B2919" s="215" t="s">
        <v>514</v>
      </c>
      <c r="C2919" s="200">
        <v>13585784</v>
      </c>
      <c r="D2919" s="200">
        <v>0</v>
      </c>
      <c r="E2919" s="200">
        <v>0</v>
      </c>
    </row>
    <row r="2920" spans="2:5">
      <c r="B2920" s="214" t="s">
        <v>860</v>
      </c>
      <c r="C2920" s="200">
        <v>13585784</v>
      </c>
      <c r="D2920" s="200">
        <v>0</v>
      </c>
      <c r="E2920" s="200">
        <v>0</v>
      </c>
    </row>
    <row r="2921" spans="2:5">
      <c r="B2921" s="215" t="s">
        <v>3916</v>
      </c>
      <c r="C2921" s="200">
        <v>7812291</v>
      </c>
      <c r="D2921" s="200">
        <v>7812291</v>
      </c>
      <c r="E2921" s="200">
        <v>0</v>
      </c>
    </row>
    <row r="2922" spans="2:5">
      <c r="B2922" s="214" t="s">
        <v>861</v>
      </c>
      <c r="C2922" s="200">
        <v>7812291</v>
      </c>
      <c r="D2922" s="200">
        <v>7812291</v>
      </c>
      <c r="E2922" s="200">
        <v>0</v>
      </c>
    </row>
    <row r="2923" spans="2:5">
      <c r="B2923" s="215" t="s">
        <v>515</v>
      </c>
      <c r="C2923" s="200">
        <v>5769597</v>
      </c>
      <c r="D2923" s="200">
        <v>9683094.3399999999</v>
      </c>
      <c r="E2923" s="200">
        <v>9682499.0500000007</v>
      </c>
    </row>
    <row r="2924" spans="2:5">
      <c r="B2924" s="214" t="s">
        <v>862</v>
      </c>
      <c r="C2924" s="200">
        <v>5769597</v>
      </c>
      <c r="D2924" s="200">
        <v>9683094.3399999999</v>
      </c>
      <c r="E2924" s="200">
        <v>9682499.0500000007</v>
      </c>
    </row>
    <row r="2925" spans="2:5">
      <c r="B2925" s="215" t="s">
        <v>516</v>
      </c>
      <c r="C2925" s="200">
        <v>1883869</v>
      </c>
      <c r="D2925" s="200">
        <v>4655632</v>
      </c>
      <c r="E2925" s="200">
        <v>3129248.35</v>
      </c>
    </row>
    <row r="2926" spans="2:5">
      <c r="B2926" s="214" t="s">
        <v>863</v>
      </c>
      <c r="C2926" s="200">
        <v>1883869</v>
      </c>
      <c r="D2926" s="200">
        <v>4655632</v>
      </c>
      <c r="E2926" s="200">
        <v>3129248.35</v>
      </c>
    </row>
    <row r="2927" spans="2:5">
      <c r="B2927" s="215" t="s">
        <v>517</v>
      </c>
      <c r="C2927" s="200">
        <v>27806785</v>
      </c>
      <c r="D2927" s="200">
        <v>33805119.560000002</v>
      </c>
      <c r="E2927" s="200">
        <v>19889954.800000001</v>
      </c>
    </row>
    <row r="2928" spans="2:5">
      <c r="B2928" s="214" t="s">
        <v>864</v>
      </c>
      <c r="C2928" s="200">
        <v>27806785</v>
      </c>
      <c r="D2928" s="200">
        <v>33805119.560000002</v>
      </c>
      <c r="E2928" s="200">
        <v>19889954.800000001</v>
      </c>
    </row>
    <row r="2929" spans="2:5">
      <c r="B2929" s="215" t="s">
        <v>3633</v>
      </c>
      <c r="C2929" s="200">
        <v>0</v>
      </c>
      <c r="D2929" s="200">
        <v>6835766.5300000003</v>
      </c>
      <c r="E2929" s="200">
        <v>6835763.6699999999</v>
      </c>
    </row>
    <row r="2930" spans="2:5">
      <c r="B2930" s="214" t="s">
        <v>3632</v>
      </c>
      <c r="C2930" s="200">
        <v>0</v>
      </c>
      <c r="D2930" s="200">
        <v>6835766.5300000003</v>
      </c>
      <c r="E2930" s="200">
        <v>6835763.6699999999</v>
      </c>
    </row>
    <row r="2931" spans="2:5">
      <c r="B2931" s="215" t="s">
        <v>2657</v>
      </c>
      <c r="C2931" s="200">
        <v>132499050</v>
      </c>
      <c r="D2931" s="200">
        <v>143361775</v>
      </c>
      <c r="E2931" s="200">
        <v>98970887.450000003</v>
      </c>
    </row>
    <row r="2932" spans="2:5">
      <c r="B2932" s="214" t="s">
        <v>2658</v>
      </c>
      <c r="C2932" s="200">
        <v>132499050</v>
      </c>
      <c r="D2932" s="200">
        <v>143361775</v>
      </c>
      <c r="E2932" s="200">
        <v>98970887.450000003</v>
      </c>
    </row>
    <row r="2933" spans="2:5">
      <c r="B2933" s="215" t="s">
        <v>2659</v>
      </c>
      <c r="C2933" s="200">
        <v>88742887</v>
      </c>
      <c r="D2933" s="200">
        <v>92695351.530000001</v>
      </c>
      <c r="E2933" s="200">
        <v>71534995.530000001</v>
      </c>
    </row>
    <row r="2934" spans="2:5">
      <c r="B2934" s="214" t="s">
        <v>2660</v>
      </c>
      <c r="C2934" s="200">
        <v>88742887</v>
      </c>
      <c r="D2934" s="200">
        <v>92695351.530000001</v>
      </c>
      <c r="E2934" s="200">
        <v>71534995.530000001</v>
      </c>
    </row>
    <row r="2935" spans="2:5">
      <c r="B2935" s="215" t="s">
        <v>2661</v>
      </c>
      <c r="C2935" s="200">
        <v>95131249</v>
      </c>
      <c r="D2935" s="200">
        <v>126830840.83</v>
      </c>
      <c r="E2935" s="200">
        <v>87587641.030000001</v>
      </c>
    </row>
    <row r="2936" spans="2:5">
      <c r="B2936" s="214" t="s">
        <v>2662</v>
      </c>
      <c r="C2936" s="200">
        <v>95131249</v>
      </c>
      <c r="D2936" s="200">
        <v>83412533</v>
      </c>
      <c r="E2936" s="200">
        <v>44169333.210000001</v>
      </c>
    </row>
    <row r="2937" spans="2:5">
      <c r="B2937" s="214" t="s">
        <v>3669</v>
      </c>
      <c r="C2937" s="200">
        <v>0</v>
      </c>
      <c r="D2937" s="200">
        <v>43418307.829999998</v>
      </c>
      <c r="E2937" s="200">
        <v>43418307.82</v>
      </c>
    </row>
    <row r="2938" spans="2:5">
      <c r="B2938" s="215" t="s">
        <v>3915</v>
      </c>
      <c r="C2938" s="200">
        <v>0</v>
      </c>
      <c r="D2938" s="200">
        <v>0</v>
      </c>
      <c r="E2938" s="200">
        <v>0</v>
      </c>
    </row>
    <row r="2939" spans="2:5">
      <c r="B2939" s="214" t="s">
        <v>3397</v>
      </c>
      <c r="C2939" s="200">
        <v>0</v>
      </c>
      <c r="D2939" s="200">
        <v>0</v>
      </c>
      <c r="E2939" s="200">
        <v>0</v>
      </c>
    </row>
    <row r="2940" spans="2:5">
      <c r="B2940" s="215" t="s">
        <v>3396</v>
      </c>
      <c r="C2940" s="200">
        <v>0</v>
      </c>
      <c r="D2940" s="200">
        <v>0</v>
      </c>
      <c r="E2940" s="200">
        <v>0</v>
      </c>
    </row>
    <row r="2941" spans="2:5">
      <c r="B2941" s="214" t="s">
        <v>3395</v>
      </c>
      <c r="C2941" s="200">
        <v>0</v>
      </c>
      <c r="D2941" s="200">
        <v>0</v>
      </c>
      <c r="E2941" s="200">
        <v>0</v>
      </c>
    </row>
    <row r="2942" spans="2:5">
      <c r="B2942" s="215" t="s">
        <v>3394</v>
      </c>
      <c r="C2942" s="200">
        <v>0</v>
      </c>
      <c r="D2942" s="200">
        <v>0</v>
      </c>
      <c r="E2942" s="200">
        <v>0</v>
      </c>
    </row>
    <row r="2943" spans="2:5">
      <c r="B2943" s="214" t="s">
        <v>3393</v>
      </c>
      <c r="C2943" s="200">
        <v>0</v>
      </c>
      <c r="D2943" s="200">
        <v>0</v>
      </c>
      <c r="E2943" s="200">
        <v>0</v>
      </c>
    </row>
    <row r="2944" spans="2:5">
      <c r="B2944" s="215" t="s">
        <v>518</v>
      </c>
      <c r="C2944" s="200">
        <v>19015184</v>
      </c>
      <c r="D2944" s="200">
        <v>48758271.600000001</v>
      </c>
      <c r="E2944" s="200">
        <v>28984264.34</v>
      </c>
    </row>
    <row r="2945" spans="2:5">
      <c r="B2945" s="214" t="s">
        <v>865</v>
      </c>
      <c r="C2945" s="200">
        <v>19015184</v>
      </c>
      <c r="D2945" s="200">
        <v>48758271.600000001</v>
      </c>
      <c r="E2945" s="200">
        <v>28984264.34</v>
      </c>
    </row>
    <row r="2946" spans="2:5">
      <c r="B2946" s="214" t="s">
        <v>3392</v>
      </c>
      <c r="C2946" s="200">
        <v>0</v>
      </c>
      <c r="D2946" s="200">
        <v>0</v>
      </c>
      <c r="E2946" s="200">
        <v>0</v>
      </c>
    </row>
    <row r="2947" spans="2:5">
      <c r="B2947" s="215" t="s">
        <v>3914</v>
      </c>
      <c r="C2947" s="200">
        <v>26744703</v>
      </c>
      <c r="D2947" s="200">
        <v>49772733.030000001</v>
      </c>
      <c r="E2947" s="200">
        <v>49772676.030000001</v>
      </c>
    </row>
    <row r="2948" spans="2:5">
      <c r="B2948" s="214" t="s">
        <v>2779</v>
      </c>
      <c r="C2948" s="200">
        <v>26744703</v>
      </c>
      <c r="D2948" s="200">
        <v>49772733.030000001</v>
      </c>
      <c r="E2948" s="200">
        <v>49772676.030000001</v>
      </c>
    </row>
    <row r="2949" spans="2:5">
      <c r="B2949" s="215" t="s">
        <v>3913</v>
      </c>
      <c r="C2949" s="200">
        <v>4768626</v>
      </c>
      <c r="D2949" s="200">
        <v>1563238</v>
      </c>
      <c r="E2949" s="200">
        <v>1563237.33</v>
      </c>
    </row>
    <row r="2950" spans="2:5">
      <c r="B2950" s="214" t="s">
        <v>1932</v>
      </c>
      <c r="C2950" s="200">
        <v>4768626</v>
      </c>
      <c r="D2950" s="200">
        <v>1563238</v>
      </c>
      <c r="E2950" s="200">
        <v>1563237.33</v>
      </c>
    </row>
    <row r="2951" spans="2:5">
      <c r="B2951" s="214" t="s">
        <v>3391</v>
      </c>
      <c r="C2951" s="200">
        <v>0</v>
      </c>
      <c r="D2951" s="200">
        <v>0</v>
      </c>
      <c r="E2951" s="200">
        <v>0</v>
      </c>
    </row>
    <row r="2952" spans="2:5">
      <c r="B2952" s="215" t="s">
        <v>3912</v>
      </c>
      <c r="C2952" s="200">
        <v>141541201</v>
      </c>
      <c r="D2952" s="200">
        <v>133070289</v>
      </c>
      <c r="E2952" s="200">
        <v>101631448.31999999</v>
      </c>
    </row>
    <row r="2953" spans="2:5">
      <c r="B2953" s="214" t="s">
        <v>2663</v>
      </c>
      <c r="C2953" s="200">
        <v>141541201</v>
      </c>
      <c r="D2953" s="200">
        <v>133070289</v>
      </c>
      <c r="E2953" s="200">
        <v>101631448.31999999</v>
      </c>
    </row>
    <row r="2954" spans="2:5">
      <c r="B2954" s="215" t="s">
        <v>519</v>
      </c>
      <c r="C2954" s="200">
        <v>190094058</v>
      </c>
      <c r="D2954" s="200">
        <v>82912394</v>
      </c>
      <c r="E2954" s="200">
        <v>66403740.00999999</v>
      </c>
    </row>
    <row r="2955" spans="2:5">
      <c r="B2955" s="214" t="s">
        <v>866</v>
      </c>
      <c r="C2955" s="200">
        <v>190094058</v>
      </c>
      <c r="D2955" s="200">
        <v>82912394</v>
      </c>
      <c r="E2955" s="200">
        <v>66403740.00999999</v>
      </c>
    </row>
    <row r="2956" spans="2:5">
      <c r="B2956" s="215" t="s">
        <v>1933</v>
      </c>
      <c r="C2956" s="200">
        <v>4768626</v>
      </c>
      <c r="D2956" s="200">
        <v>1563238</v>
      </c>
      <c r="E2956" s="200">
        <v>1563237.33</v>
      </c>
    </row>
    <row r="2957" spans="2:5">
      <c r="B2957" s="214" t="s">
        <v>1934</v>
      </c>
      <c r="C2957" s="200">
        <v>4768626</v>
      </c>
      <c r="D2957" s="200">
        <v>1563238</v>
      </c>
      <c r="E2957" s="200">
        <v>1563237.33</v>
      </c>
    </row>
    <row r="2958" spans="2:5">
      <c r="B2958" s="214" t="s">
        <v>3390</v>
      </c>
      <c r="C2958" s="200">
        <v>0</v>
      </c>
      <c r="D2958" s="200">
        <v>0</v>
      </c>
      <c r="E2958" s="200">
        <v>0</v>
      </c>
    </row>
    <row r="2959" spans="2:5">
      <c r="B2959" s="215" t="s">
        <v>3911</v>
      </c>
      <c r="C2959" s="200">
        <v>152964898</v>
      </c>
      <c r="D2959" s="200">
        <v>114000000</v>
      </c>
      <c r="E2959" s="200">
        <v>108713359.47</v>
      </c>
    </row>
    <row r="2960" spans="2:5">
      <c r="B2960" s="214" t="s">
        <v>2780</v>
      </c>
      <c r="C2960" s="200">
        <v>152964898</v>
      </c>
      <c r="D2960" s="200">
        <v>114000000</v>
      </c>
      <c r="E2960" s="200">
        <v>108713359.47</v>
      </c>
    </row>
    <row r="2961" spans="2:5">
      <c r="B2961" s="215" t="s">
        <v>3910</v>
      </c>
      <c r="C2961" s="200">
        <v>11208701</v>
      </c>
      <c r="D2961" s="200">
        <v>4197563.12</v>
      </c>
      <c r="E2961" s="200">
        <v>4197562.68</v>
      </c>
    </row>
    <row r="2962" spans="2:5">
      <c r="B2962" s="214" t="s">
        <v>1935</v>
      </c>
      <c r="C2962" s="200">
        <v>11208701</v>
      </c>
      <c r="D2962" s="200">
        <v>4197563.12</v>
      </c>
      <c r="E2962" s="200">
        <v>4197562.68</v>
      </c>
    </row>
    <row r="2963" spans="2:5">
      <c r="B2963" s="215" t="s">
        <v>3008</v>
      </c>
      <c r="C2963" s="200">
        <v>3749866</v>
      </c>
      <c r="D2963" s="200">
        <v>36972001</v>
      </c>
      <c r="E2963" s="200">
        <v>36971997.259999998</v>
      </c>
    </row>
    <row r="2964" spans="2:5">
      <c r="B2964" s="214" t="s">
        <v>3009</v>
      </c>
      <c r="C2964" s="200">
        <v>3749866</v>
      </c>
      <c r="D2964" s="200">
        <v>1</v>
      </c>
      <c r="E2964" s="200">
        <v>0</v>
      </c>
    </row>
    <row r="2965" spans="2:5">
      <c r="B2965" s="214" t="s">
        <v>4245</v>
      </c>
      <c r="C2965" s="200">
        <v>0</v>
      </c>
      <c r="D2965" s="200">
        <v>36972000</v>
      </c>
      <c r="E2965" s="200">
        <v>36971997.259999998</v>
      </c>
    </row>
    <row r="2966" spans="2:5">
      <c r="B2966" s="215" t="s">
        <v>1936</v>
      </c>
      <c r="C2966" s="200">
        <v>4768626</v>
      </c>
      <c r="D2966" s="200">
        <v>0</v>
      </c>
      <c r="E2966" s="200">
        <v>0</v>
      </c>
    </row>
    <row r="2967" spans="2:5">
      <c r="B2967" s="214" t="s">
        <v>1937</v>
      </c>
      <c r="C2967" s="200">
        <v>4768626</v>
      </c>
      <c r="D2967" s="200">
        <v>0</v>
      </c>
      <c r="E2967" s="200">
        <v>0</v>
      </c>
    </row>
    <row r="2968" spans="2:5">
      <c r="B2968" s="215" t="s">
        <v>3909</v>
      </c>
      <c r="C2968" s="200">
        <v>38792781</v>
      </c>
      <c r="D2968" s="200">
        <v>32242984</v>
      </c>
      <c r="E2968" s="200">
        <v>20000000</v>
      </c>
    </row>
    <row r="2969" spans="2:5">
      <c r="B2969" s="214" t="s">
        <v>2781</v>
      </c>
      <c r="C2969" s="200">
        <v>38792781</v>
      </c>
      <c r="D2969" s="200">
        <v>32242984</v>
      </c>
      <c r="E2969" s="200">
        <v>20000000</v>
      </c>
    </row>
    <row r="2970" spans="2:5">
      <c r="B2970" s="215" t="s">
        <v>1938</v>
      </c>
      <c r="C2970" s="200">
        <v>6731551</v>
      </c>
      <c r="D2970" s="200">
        <v>0</v>
      </c>
      <c r="E2970" s="200">
        <v>0</v>
      </c>
    </row>
    <row r="2971" spans="2:5">
      <c r="B2971" s="214" t="s">
        <v>1939</v>
      </c>
      <c r="C2971" s="200">
        <v>6731551</v>
      </c>
      <c r="D2971" s="200">
        <v>0</v>
      </c>
      <c r="E2971" s="200">
        <v>0</v>
      </c>
    </row>
    <row r="2972" spans="2:5">
      <c r="B2972" s="215" t="s">
        <v>3908</v>
      </c>
      <c r="C2972" s="200">
        <v>0</v>
      </c>
      <c r="D2972" s="200">
        <v>1500000</v>
      </c>
      <c r="E2972" s="200">
        <v>0</v>
      </c>
    </row>
    <row r="2973" spans="2:5">
      <c r="B2973" s="214" t="s">
        <v>3668</v>
      </c>
      <c r="C2973" s="200">
        <v>0</v>
      </c>
      <c r="D2973" s="200">
        <v>1500000</v>
      </c>
      <c r="E2973" s="200">
        <v>0</v>
      </c>
    </row>
    <row r="2974" spans="2:5">
      <c r="B2974" s="215" t="s">
        <v>3907</v>
      </c>
      <c r="C2974" s="200">
        <v>12486882</v>
      </c>
      <c r="D2974" s="200">
        <v>28565499.190000001</v>
      </c>
      <c r="E2974" s="200">
        <v>14990094.59</v>
      </c>
    </row>
    <row r="2975" spans="2:5">
      <c r="B2975" s="214" t="s">
        <v>3183</v>
      </c>
      <c r="C2975" s="200">
        <v>0</v>
      </c>
      <c r="D2975" s="200">
        <v>28565499.190000001</v>
      </c>
      <c r="E2975" s="200">
        <v>14990094.59</v>
      </c>
    </row>
    <row r="2976" spans="2:5">
      <c r="B2976" s="214" t="s">
        <v>1940</v>
      </c>
      <c r="C2976" s="200">
        <v>12486882</v>
      </c>
      <c r="D2976" s="200">
        <v>0</v>
      </c>
      <c r="E2976" s="200">
        <v>0</v>
      </c>
    </row>
    <row r="2977" spans="2:5">
      <c r="B2977" s="215" t="s">
        <v>3906</v>
      </c>
      <c r="C2977" s="200">
        <v>4768626</v>
      </c>
      <c r="D2977" s="200">
        <v>1188102.28</v>
      </c>
      <c r="E2977" s="200">
        <v>1188096.46</v>
      </c>
    </row>
    <row r="2978" spans="2:5">
      <c r="B2978" s="214" t="s">
        <v>1941</v>
      </c>
      <c r="C2978" s="200">
        <v>4768626</v>
      </c>
      <c r="D2978" s="200">
        <v>1188102.28</v>
      </c>
      <c r="E2978" s="200">
        <v>1188096.46</v>
      </c>
    </row>
    <row r="2979" spans="2:5">
      <c r="B2979" s="215" t="s">
        <v>520</v>
      </c>
      <c r="C2979" s="200">
        <v>112184524</v>
      </c>
      <c r="D2979" s="200">
        <v>76456554</v>
      </c>
      <c r="E2979" s="200">
        <v>76456550.670000002</v>
      </c>
    </row>
    <row r="2980" spans="2:5">
      <c r="B2980" s="214" t="s">
        <v>867</v>
      </c>
      <c r="C2980" s="200">
        <v>112184524</v>
      </c>
      <c r="D2980" s="200">
        <v>76456554</v>
      </c>
      <c r="E2980" s="200">
        <v>76456550.670000002</v>
      </c>
    </row>
    <row r="2981" spans="2:5">
      <c r="B2981" s="215" t="s">
        <v>3905</v>
      </c>
      <c r="C2981" s="200">
        <v>11208701</v>
      </c>
      <c r="D2981" s="200">
        <v>2806236.06</v>
      </c>
      <c r="E2981" s="200">
        <v>2806235.21</v>
      </c>
    </row>
    <row r="2982" spans="2:5">
      <c r="B2982" s="214" t="s">
        <v>1942</v>
      </c>
      <c r="C2982" s="200">
        <v>11208701</v>
      </c>
      <c r="D2982" s="200">
        <v>2806236.06</v>
      </c>
      <c r="E2982" s="200">
        <v>2806235.21</v>
      </c>
    </row>
    <row r="2983" spans="2:5">
      <c r="B2983" s="215" t="s">
        <v>521</v>
      </c>
      <c r="C2983" s="200">
        <v>83503706</v>
      </c>
      <c r="D2983" s="200">
        <v>181200875.97</v>
      </c>
      <c r="E2983" s="200">
        <v>132772151.73999999</v>
      </c>
    </row>
    <row r="2984" spans="2:5">
      <c r="B2984" s="214" t="s">
        <v>868</v>
      </c>
      <c r="C2984" s="200">
        <v>83503706</v>
      </c>
      <c r="D2984" s="200">
        <v>181200875.97</v>
      </c>
      <c r="E2984" s="200">
        <v>132772151.73999999</v>
      </c>
    </row>
    <row r="2985" spans="2:5">
      <c r="B2985" s="215" t="s">
        <v>3904</v>
      </c>
      <c r="C2985" s="200">
        <v>11208701</v>
      </c>
      <c r="D2985" s="200">
        <v>2806236.06</v>
      </c>
      <c r="E2985" s="200">
        <v>2806235.21</v>
      </c>
    </row>
    <row r="2986" spans="2:5">
      <c r="B2986" s="214" t="s">
        <v>1943</v>
      </c>
      <c r="C2986" s="200">
        <v>11208701</v>
      </c>
      <c r="D2986" s="200">
        <v>2806236.06</v>
      </c>
      <c r="E2986" s="200">
        <v>2806235.21</v>
      </c>
    </row>
    <row r="2987" spans="2:5">
      <c r="B2987" s="215" t="s">
        <v>522</v>
      </c>
      <c r="C2987" s="200">
        <v>17964612</v>
      </c>
      <c r="D2987" s="200">
        <v>56402310.409999996</v>
      </c>
      <c r="E2987" s="200">
        <v>37145678.420000002</v>
      </c>
    </row>
    <row r="2988" spans="2:5">
      <c r="B2988" s="214" t="s">
        <v>869</v>
      </c>
      <c r="C2988" s="200">
        <v>17964612</v>
      </c>
      <c r="D2988" s="200">
        <v>56402310.409999996</v>
      </c>
      <c r="E2988" s="200">
        <v>37145678.420000002</v>
      </c>
    </row>
    <row r="2989" spans="2:5">
      <c r="B2989" s="215" t="s">
        <v>1944</v>
      </c>
      <c r="C2989" s="200">
        <v>4768626</v>
      </c>
      <c r="D2989" s="200">
        <v>1188097.45</v>
      </c>
      <c r="E2989" s="200">
        <v>1188096.45</v>
      </c>
    </row>
    <row r="2990" spans="2:5">
      <c r="B2990" s="214" t="s">
        <v>1945</v>
      </c>
      <c r="C2990" s="200">
        <v>4768626</v>
      </c>
      <c r="D2990" s="200">
        <v>1188097.45</v>
      </c>
      <c r="E2990" s="200">
        <v>1188096.45</v>
      </c>
    </row>
    <row r="2991" spans="2:5">
      <c r="B2991" s="215" t="s">
        <v>3903</v>
      </c>
      <c r="C2991" s="200">
        <v>11208701</v>
      </c>
      <c r="D2991" s="200">
        <v>10208701</v>
      </c>
      <c r="E2991" s="200">
        <v>2521954.12</v>
      </c>
    </row>
    <row r="2992" spans="2:5">
      <c r="B2992" s="214" t="s">
        <v>1946</v>
      </c>
      <c r="C2992" s="200">
        <v>11208701</v>
      </c>
      <c r="D2992" s="200">
        <v>10208701</v>
      </c>
      <c r="E2992" s="200">
        <v>2521954.12</v>
      </c>
    </row>
    <row r="2993" spans="2:5">
      <c r="B2993" s="215" t="s">
        <v>523</v>
      </c>
      <c r="C2993" s="200">
        <v>162289337</v>
      </c>
      <c r="D2993" s="200">
        <v>817999.76</v>
      </c>
      <c r="E2993" s="200">
        <v>0</v>
      </c>
    </row>
    <row r="2994" spans="2:5">
      <c r="B2994" s="214" t="s">
        <v>870</v>
      </c>
      <c r="C2994" s="200">
        <v>162289337</v>
      </c>
      <c r="D2994" s="200">
        <v>817999.76</v>
      </c>
      <c r="E2994" s="200">
        <v>0</v>
      </c>
    </row>
    <row r="2995" spans="2:5">
      <c r="B2995" s="215" t="s">
        <v>1947</v>
      </c>
      <c r="C2995" s="200">
        <v>12486882</v>
      </c>
      <c r="D2995" s="200">
        <v>11438189</v>
      </c>
      <c r="E2995" s="200">
        <v>2809547.05</v>
      </c>
    </row>
    <row r="2996" spans="2:5">
      <c r="B2996" s="214" t="s">
        <v>1948</v>
      </c>
      <c r="C2996" s="200">
        <v>12486882</v>
      </c>
      <c r="D2996" s="200">
        <v>11438189</v>
      </c>
      <c r="E2996" s="200">
        <v>2809547.05</v>
      </c>
    </row>
    <row r="2997" spans="2:5">
      <c r="B2997" s="215" t="s">
        <v>1949</v>
      </c>
      <c r="C2997" s="200">
        <v>4768626</v>
      </c>
      <c r="D2997" s="200">
        <v>1072941</v>
      </c>
      <c r="E2997" s="200">
        <v>1072940.79</v>
      </c>
    </row>
    <row r="2998" spans="2:5">
      <c r="B2998" s="214" t="s">
        <v>1950</v>
      </c>
      <c r="C2998" s="200">
        <v>4768626</v>
      </c>
      <c r="D2998" s="200">
        <v>1072941</v>
      </c>
      <c r="E2998" s="200">
        <v>1072940.79</v>
      </c>
    </row>
    <row r="2999" spans="2:5">
      <c r="B2999" s="215" t="s">
        <v>1951</v>
      </c>
      <c r="C2999" s="200">
        <v>11208701</v>
      </c>
      <c r="D2999" s="200">
        <v>2521961</v>
      </c>
      <c r="E2999" s="200">
        <v>2521954.13</v>
      </c>
    </row>
    <row r="3000" spans="2:5">
      <c r="B3000" s="214" t="s">
        <v>1952</v>
      </c>
      <c r="C3000" s="200">
        <v>11208701</v>
      </c>
      <c r="D3000" s="200">
        <v>2521961</v>
      </c>
      <c r="E3000" s="200">
        <v>2521954.13</v>
      </c>
    </row>
    <row r="3001" spans="2:5">
      <c r="B3001" s="215" t="s">
        <v>1953</v>
      </c>
      <c r="C3001" s="200">
        <v>6731551</v>
      </c>
      <c r="D3001" s="200">
        <v>1</v>
      </c>
      <c r="E3001" s="200">
        <v>0</v>
      </c>
    </row>
    <row r="3002" spans="2:5">
      <c r="B3002" s="214" t="s">
        <v>1954</v>
      </c>
      <c r="C3002" s="200">
        <v>6731551</v>
      </c>
      <c r="D3002" s="200">
        <v>1</v>
      </c>
      <c r="E3002" s="200">
        <v>0</v>
      </c>
    </row>
    <row r="3003" spans="2:5">
      <c r="B3003" s="215" t="s">
        <v>1955</v>
      </c>
      <c r="C3003" s="200">
        <v>4768626</v>
      </c>
      <c r="D3003" s="200">
        <v>1</v>
      </c>
      <c r="E3003" s="200">
        <v>0</v>
      </c>
    </row>
    <row r="3004" spans="2:5">
      <c r="B3004" s="214" t="s">
        <v>1956</v>
      </c>
      <c r="C3004" s="200">
        <v>4768626</v>
      </c>
      <c r="D3004" s="200">
        <v>1</v>
      </c>
      <c r="E3004" s="200">
        <v>0</v>
      </c>
    </row>
    <row r="3005" spans="2:5">
      <c r="B3005" s="215" t="s">
        <v>2721</v>
      </c>
      <c r="C3005" s="200">
        <v>11208701</v>
      </c>
      <c r="D3005" s="200">
        <v>1</v>
      </c>
      <c r="E3005" s="200">
        <v>0</v>
      </c>
    </row>
    <row r="3006" spans="2:5">
      <c r="B3006" s="214" t="s">
        <v>1957</v>
      </c>
      <c r="C3006" s="200">
        <v>11208701</v>
      </c>
      <c r="D3006" s="200">
        <v>1</v>
      </c>
      <c r="E3006" s="200">
        <v>0</v>
      </c>
    </row>
    <row r="3007" spans="2:5">
      <c r="B3007" s="215" t="s">
        <v>1958</v>
      </c>
      <c r="C3007" s="200">
        <v>11208701</v>
      </c>
      <c r="D3007" s="200">
        <v>1</v>
      </c>
      <c r="E3007" s="200">
        <v>0</v>
      </c>
    </row>
    <row r="3008" spans="2:5">
      <c r="B3008" s="214" t="s">
        <v>1959</v>
      </c>
      <c r="C3008" s="200">
        <v>11208701</v>
      </c>
      <c r="D3008" s="200">
        <v>1</v>
      </c>
      <c r="E3008" s="200">
        <v>0</v>
      </c>
    </row>
    <row r="3009" spans="2:5">
      <c r="B3009" s="215" t="s">
        <v>1960</v>
      </c>
      <c r="C3009" s="200">
        <v>4768626</v>
      </c>
      <c r="D3009" s="200">
        <v>1104978</v>
      </c>
      <c r="E3009" s="200">
        <v>1104976.57</v>
      </c>
    </row>
    <row r="3010" spans="2:5">
      <c r="B3010" s="214" t="s">
        <v>1961</v>
      </c>
      <c r="C3010" s="200">
        <v>4768626</v>
      </c>
      <c r="D3010" s="200">
        <v>1104978</v>
      </c>
      <c r="E3010" s="200">
        <v>1104976.57</v>
      </c>
    </row>
    <row r="3011" spans="2:5">
      <c r="B3011" s="215" t="s">
        <v>1962</v>
      </c>
      <c r="C3011" s="200">
        <v>11208701</v>
      </c>
      <c r="D3011" s="200">
        <v>2473133</v>
      </c>
      <c r="E3011" s="200">
        <v>2473131.88</v>
      </c>
    </row>
    <row r="3012" spans="2:5">
      <c r="B3012" s="214" t="s">
        <v>1963</v>
      </c>
      <c r="C3012" s="200">
        <v>11208701</v>
      </c>
      <c r="D3012" s="200">
        <v>2473133</v>
      </c>
      <c r="E3012" s="200">
        <v>2473131.88</v>
      </c>
    </row>
    <row r="3013" spans="2:5">
      <c r="B3013" s="215" t="s">
        <v>524</v>
      </c>
      <c r="C3013" s="200">
        <v>22368479</v>
      </c>
      <c r="D3013" s="200">
        <v>64609621.030000001</v>
      </c>
      <c r="E3013" s="200">
        <v>53171512.460000001</v>
      </c>
    </row>
    <row r="3014" spans="2:5">
      <c r="B3014" s="214" t="s">
        <v>871</v>
      </c>
      <c r="C3014" s="200">
        <v>22368479</v>
      </c>
      <c r="D3014" s="200">
        <v>64609621.030000001</v>
      </c>
      <c r="E3014" s="200">
        <v>53171512.460000001</v>
      </c>
    </row>
    <row r="3015" spans="2:5">
      <c r="B3015" s="215" t="s">
        <v>3902</v>
      </c>
      <c r="C3015" s="200">
        <v>6731551</v>
      </c>
      <c r="D3015" s="200">
        <v>1523285</v>
      </c>
      <c r="E3015" s="200">
        <v>1523283.76</v>
      </c>
    </row>
    <row r="3016" spans="2:5">
      <c r="B3016" s="214" t="s">
        <v>1964</v>
      </c>
      <c r="C3016" s="200">
        <v>6731551</v>
      </c>
      <c r="D3016" s="200">
        <v>1523285</v>
      </c>
      <c r="E3016" s="200">
        <v>1523283.76</v>
      </c>
    </row>
    <row r="3017" spans="2:5">
      <c r="B3017" s="215" t="s">
        <v>1965</v>
      </c>
      <c r="C3017" s="200">
        <v>6731551</v>
      </c>
      <c r="D3017" s="200">
        <v>1523285</v>
      </c>
      <c r="E3017" s="200">
        <v>1523283.76</v>
      </c>
    </row>
    <row r="3018" spans="2:5">
      <c r="B3018" s="214" t="s">
        <v>1966</v>
      </c>
      <c r="C3018" s="200">
        <v>6731551</v>
      </c>
      <c r="D3018" s="200">
        <v>1523285</v>
      </c>
      <c r="E3018" s="200">
        <v>1523283.76</v>
      </c>
    </row>
    <row r="3019" spans="2:5">
      <c r="B3019" s="215" t="s">
        <v>1967</v>
      </c>
      <c r="C3019" s="200">
        <v>4768626</v>
      </c>
      <c r="D3019" s="200">
        <v>1364160.44</v>
      </c>
      <c r="E3019" s="200">
        <v>1364158.89</v>
      </c>
    </row>
    <row r="3020" spans="2:5">
      <c r="B3020" s="214" t="s">
        <v>1968</v>
      </c>
      <c r="C3020" s="200">
        <v>4768626</v>
      </c>
      <c r="D3020" s="200">
        <v>1364160.44</v>
      </c>
      <c r="E3020" s="200">
        <v>1364158.89</v>
      </c>
    </row>
    <row r="3021" spans="2:5">
      <c r="B3021" s="215" t="s">
        <v>1969</v>
      </c>
      <c r="C3021" s="200">
        <v>11208701</v>
      </c>
      <c r="D3021" s="200">
        <v>2464947.17</v>
      </c>
      <c r="E3021" s="200">
        <v>2464945.83</v>
      </c>
    </row>
    <row r="3022" spans="2:5">
      <c r="B3022" s="214" t="s">
        <v>1970</v>
      </c>
      <c r="C3022" s="200">
        <v>11208701</v>
      </c>
      <c r="D3022" s="200">
        <v>2464947.17</v>
      </c>
      <c r="E3022" s="200">
        <v>2464945.83</v>
      </c>
    </row>
    <row r="3023" spans="2:5">
      <c r="B3023" s="215" t="s">
        <v>1971</v>
      </c>
      <c r="C3023" s="200">
        <v>4768626</v>
      </c>
      <c r="D3023" s="200">
        <v>1364160.42</v>
      </c>
      <c r="E3023" s="200">
        <v>1364158.89</v>
      </c>
    </row>
    <row r="3024" spans="2:5">
      <c r="B3024" s="214" t="s">
        <v>1972</v>
      </c>
      <c r="C3024" s="200">
        <v>4768626</v>
      </c>
      <c r="D3024" s="200">
        <v>1364160.42</v>
      </c>
      <c r="E3024" s="200">
        <v>1364158.89</v>
      </c>
    </row>
    <row r="3025" spans="2:5">
      <c r="B3025" s="215" t="s">
        <v>1973</v>
      </c>
      <c r="C3025" s="200">
        <v>11208701</v>
      </c>
      <c r="D3025" s="200">
        <v>1721789</v>
      </c>
      <c r="E3025" s="200">
        <v>1721785.53</v>
      </c>
    </row>
    <row r="3026" spans="2:5">
      <c r="B3026" s="214" t="s">
        <v>1974</v>
      </c>
      <c r="C3026" s="200">
        <v>11208701</v>
      </c>
      <c r="D3026" s="200">
        <v>1721789</v>
      </c>
      <c r="E3026" s="200">
        <v>1721785.53</v>
      </c>
    </row>
    <row r="3027" spans="2:5">
      <c r="B3027" s="215" t="s">
        <v>3901</v>
      </c>
      <c r="C3027" s="200">
        <v>6731551</v>
      </c>
      <c r="D3027" s="200">
        <v>2907757.46</v>
      </c>
      <c r="E3027" s="200">
        <v>2907756.89</v>
      </c>
    </row>
    <row r="3028" spans="2:5">
      <c r="B3028" s="214" t="s">
        <v>1975</v>
      </c>
      <c r="C3028" s="200">
        <v>6731551</v>
      </c>
      <c r="D3028" s="200">
        <v>2907757.46</v>
      </c>
      <c r="E3028" s="200">
        <v>2907756.89</v>
      </c>
    </row>
    <row r="3029" spans="2:5">
      <c r="B3029" s="215" t="s">
        <v>3900</v>
      </c>
      <c r="C3029" s="200">
        <v>89494061</v>
      </c>
      <c r="D3029" s="200">
        <v>0</v>
      </c>
      <c r="E3029" s="200">
        <v>0</v>
      </c>
    </row>
    <row r="3030" spans="2:5">
      <c r="B3030" s="214" t="s">
        <v>876</v>
      </c>
      <c r="C3030" s="200">
        <v>89494061</v>
      </c>
      <c r="D3030" s="200">
        <v>0</v>
      </c>
      <c r="E3030" s="200">
        <v>0</v>
      </c>
    </row>
    <row r="3031" spans="2:5">
      <c r="B3031" s="215" t="s">
        <v>525</v>
      </c>
      <c r="C3031" s="200">
        <v>41235553</v>
      </c>
      <c r="D3031" s="200">
        <v>100269396.36</v>
      </c>
      <c r="E3031" s="200">
        <v>51859549.189999998</v>
      </c>
    </row>
    <row r="3032" spans="2:5">
      <c r="B3032" s="214" t="s">
        <v>872</v>
      </c>
      <c r="C3032" s="200">
        <v>41235553</v>
      </c>
      <c r="D3032" s="200">
        <v>100269396.36</v>
      </c>
      <c r="E3032" s="200">
        <v>51859549.189999998</v>
      </c>
    </row>
    <row r="3033" spans="2:5">
      <c r="B3033" s="215" t="s">
        <v>1976</v>
      </c>
      <c r="C3033" s="200">
        <v>6731551</v>
      </c>
      <c r="D3033" s="200">
        <v>1721787.62</v>
      </c>
      <c r="E3033" s="200">
        <v>1721785.52</v>
      </c>
    </row>
    <row r="3034" spans="2:5">
      <c r="B3034" s="214" t="s">
        <v>1977</v>
      </c>
      <c r="C3034" s="200">
        <v>6731551</v>
      </c>
      <c r="D3034" s="200">
        <v>1721787.62</v>
      </c>
      <c r="E3034" s="200">
        <v>1721785.52</v>
      </c>
    </row>
    <row r="3035" spans="2:5">
      <c r="B3035" s="215" t="s">
        <v>1978</v>
      </c>
      <c r="C3035" s="200">
        <v>11208701</v>
      </c>
      <c r="D3035" s="200">
        <v>1721789</v>
      </c>
      <c r="E3035" s="200">
        <v>1721785.52</v>
      </c>
    </row>
    <row r="3036" spans="2:5">
      <c r="B3036" s="214" t="s">
        <v>1979</v>
      </c>
      <c r="C3036" s="200">
        <v>11208701</v>
      </c>
      <c r="D3036" s="200">
        <v>1721789</v>
      </c>
      <c r="E3036" s="200">
        <v>1721785.52</v>
      </c>
    </row>
    <row r="3037" spans="2:5">
      <c r="B3037" s="215" t="s">
        <v>1980</v>
      </c>
      <c r="C3037" s="200">
        <v>11208701</v>
      </c>
      <c r="D3037" s="200">
        <v>1203133.3600000001</v>
      </c>
      <c r="E3037" s="200">
        <v>1203124.6100000001</v>
      </c>
    </row>
    <row r="3038" spans="2:5">
      <c r="B3038" s="214" t="s">
        <v>1981</v>
      </c>
      <c r="C3038" s="200">
        <v>11208701</v>
      </c>
      <c r="D3038" s="200">
        <v>1203133.3600000001</v>
      </c>
      <c r="E3038" s="200">
        <v>1203124.6100000001</v>
      </c>
    </row>
    <row r="3039" spans="2:5">
      <c r="B3039" s="215" t="s">
        <v>3899</v>
      </c>
      <c r="C3039" s="200">
        <v>11208701</v>
      </c>
      <c r="D3039" s="200">
        <v>1688353.35</v>
      </c>
      <c r="E3039" s="200">
        <v>1688348.2</v>
      </c>
    </row>
    <row r="3040" spans="2:5">
      <c r="B3040" s="214" t="s">
        <v>1982</v>
      </c>
      <c r="C3040" s="200">
        <v>11208701</v>
      </c>
      <c r="D3040" s="200">
        <v>1688353.35</v>
      </c>
      <c r="E3040" s="200">
        <v>1688348.2</v>
      </c>
    </row>
    <row r="3041" spans="2:5">
      <c r="B3041" s="215" t="s">
        <v>526</v>
      </c>
      <c r="C3041" s="200">
        <v>112581153</v>
      </c>
      <c r="D3041" s="200">
        <v>335771460.56</v>
      </c>
      <c r="E3041" s="200">
        <v>288404397.22000003</v>
      </c>
    </row>
    <row r="3042" spans="2:5">
      <c r="B3042" s="214" t="s">
        <v>873</v>
      </c>
      <c r="C3042" s="200">
        <v>112581153</v>
      </c>
      <c r="D3042" s="200">
        <v>335771460.56</v>
      </c>
      <c r="E3042" s="200">
        <v>288404397.22000003</v>
      </c>
    </row>
    <row r="3043" spans="2:5">
      <c r="B3043" s="215" t="s">
        <v>1983</v>
      </c>
      <c r="C3043" s="200">
        <v>4768626</v>
      </c>
      <c r="D3043" s="200">
        <v>2473677.06</v>
      </c>
      <c r="E3043" s="200">
        <v>2473676.6800000002</v>
      </c>
    </row>
    <row r="3044" spans="2:5">
      <c r="B3044" s="214" t="s">
        <v>1984</v>
      </c>
      <c r="C3044" s="200">
        <v>4768626</v>
      </c>
      <c r="D3044" s="200">
        <v>2473677.06</v>
      </c>
      <c r="E3044" s="200">
        <v>2473676.6800000002</v>
      </c>
    </row>
    <row r="3045" spans="2:5">
      <c r="B3045" s="215" t="s">
        <v>1985</v>
      </c>
      <c r="C3045" s="200">
        <v>6731551</v>
      </c>
      <c r="D3045" s="200">
        <v>2473681.0099999998</v>
      </c>
      <c r="E3045" s="200">
        <v>2473676.67</v>
      </c>
    </row>
    <row r="3046" spans="2:5">
      <c r="B3046" s="214" t="s">
        <v>1986</v>
      </c>
      <c r="C3046" s="200">
        <v>6731551</v>
      </c>
      <c r="D3046" s="200">
        <v>2473681.0099999998</v>
      </c>
      <c r="E3046" s="200">
        <v>2473676.67</v>
      </c>
    </row>
    <row r="3047" spans="2:5">
      <c r="B3047" s="215" t="s">
        <v>1987</v>
      </c>
      <c r="C3047" s="200">
        <v>11208701</v>
      </c>
      <c r="D3047" s="200">
        <v>5250628.9000000004</v>
      </c>
      <c r="E3047" s="200">
        <v>0</v>
      </c>
    </row>
    <row r="3048" spans="2:5">
      <c r="B3048" s="214" t="s">
        <v>1988</v>
      </c>
      <c r="C3048" s="200">
        <v>11208701</v>
      </c>
      <c r="D3048" s="200">
        <v>5250628.9000000004</v>
      </c>
      <c r="E3048" s="200">
        <v>0</v>
      </c>
    </row>
    <row r="3049" spans="2:5">
      <c r="B3049" s="215" t="s">
        <v>1989</v>
      </c>
      <c r="C3049" s="200">
        <v>11208701</v>
      </c>
      <c r="D3049" s="200">
        <v>7632201</v>
      </c>
      <c r="E3049" s="200">
        <v>3808017.08</v>
      </c>
    </row>
    <row r="3050" spans="2:5">
      <c r="B3050" s="214" t="s">
        <v>1990</v>
      </c>
      <c r="C3050" s="200">
        <v>11208701</v>
      </c>
      <c r="D3050" s="200">
        <v>7632201</v>
      </c>
      <c r="E3050" s="200">
        <v>3808017.08</v>
      </c>
    </row>
    <row r="3051" spans="2:5">
      <c r="B3051" s="215" t="s">
        <v>1991</v>
      </c>
      <c r="C3051" s="200">
        <v>4768626</v>
      </c>
      <c r="D3051" s="200">
        <v>4567326</v>
      </c>
      <c r="E3051" s="200">
        <v>1519763.98</v>
      </c>
    </row>
    <row r="3052" spans="2:5">
      <c r="B3052" s="214" t="s">
        <v>1992</v>
      </c>
      <c r="C3052" s="200">
        <v>4768626</v>
      </c>
      <c r="D3052" s="200">
        <v>4567326</v>
      </c>
      <c r="E3052" s="200">
        <v>1519763.98</v>
      </c>
    </row>
    <row r="3053" spans="2:5">
      <c r="B3053" s="215" t="s">
        <v>527</v>
      </c>
      <c r="C3053" s="200">
        <v>49666591</v>
      </c>
      <c r="D3053" s="200">
        <v>24431158.879999999</v>
      </c>
      <c r="E3053" s="200">
        <v>20606971.079999998</v>
      </c>
    </row>
    <row r="3054" spans="2:5">
      <c r="B3054" s="214" t="s">
        <v>874</v>
      </c>
      <c r="C3054" s="200">
        <v>38457890</v>
      </c>
      <c r="D3054" s="200">
        <v>16798957.879999999</v>
      </c>
      <c r="E3054" s="200">
        <v>16798954</v>
      </c>
    </row>
    <row r="3055" spans="2:5">
      <c r="B3055" s="214" t="s">
        <v>1993</v>
      </c>
      <c r="C3055" s="200">
        <v>11208701</v>
      </c>
      <c r="D3055" s="200">
        <v>7632201</v>
      </c>
      <c r="E3055" s="200">
        <v>3808017.08</v>
      </c>
    </row>
    <row r="3056" spans="2:5">
      <c r="B3056" s="215" t="s">
        <v>1994</v>
      </c>
      <c r="C3056" s="200">
        <v>4768626</v>
      </c>
      <c r="D3056" s="200">
        <v>4945576</v>
      </c>
      <c r="E3056" s="200">
        <v>4893203.96</v>
      </c>
    </row>
    <row r="3057" spans="2:5">
      <c r="B3057" s="214" t="s">
        <v>1995</v>
      </c>
      <c r="C3057" s="200">
        <v>4768626</v>
      </c>
      <c r="D3057" s="200">
        <v>4945576</v>
      </c>
      <c r="E3057" s="200">
        <v>4893203.96</v>
      </c>
    </row>
    <row r="3058" spans="2:5">
      <c r="B3058" s="215" t="s">
        <v>1996</v>
      </c>
      <c r="C3058" s="200">
        <v>11208701</v>
      </c>
      <c r="D3058" s="200">
        <v>7231689</v>
      </c>
      <c r="E3058" s="200">
        <v>3739770.98</v>
      </c>
    </row>
    <row r="3059" spans="2:5">
      <c r="B3059" s="214" t="s">
        <v>1997</v>
      </c>
      <c r="C3059" s="200">
        <v>11208701</v>
      </c>
      <c r="D3059" s="200">
        <v>7231689</v>
      </c>
      <c r="E3059" s="200">
        <v>3739770.98</v>
      </c>
    </row>
    <row r="3060" spans="2:5">
      <c r="B3060" s="215" t="s">
        <v>1998</v>
      </c>
      <c r="C3060" s="200">
        <v>11208701</v>
      </c>
      <c r="D3060" s="200">
        <v>6216370</v>
      </c>
      <c r="E3060" s="200">
        <v>6216369.5300000003</v>
      </c>
    </row>
    <row r="3061" spans="2:5">
      <c r="B3061" s="214" t="s">
        <v>1999</v>
      </c>
      <c r="C3061" s="200">
        <v>11208701</v>
      </c>
      <c r="D3061" s="200">
        <v>6216370</v>
      </c>
      <c r="E3061" s="200">
        <v>6216369.5300000003</v>
      </c>
    </row>
    <row r="3062" spans="2:5">
      <c r="B3062" s="215" t="s">
        <v>2722</v>
      </c>
      <c r="C3062" s="200">
        <v>4768626</v>
      </c>
      <c r="D3062" s="200">
        <v>1118300</v>
      </c>
      <c r="E3062" s="200">
        <v>1118299.93</v>
      </c>
    </row>
    <row r="3063" spans="2:5">
      <c r="B3063" s="214" t="s">
        <v>2000</v>
      </c>
      <c r="C3063" s="200">
        <v>4768626</v>
      </c>
      <c r="D3063" s="200">
        <v>1118300</v>
      </c>
      <c r="E3063" s="200">
        <v>1118299.93</v>
      </c>
    </row>
    <row r="3064" spans="2:5">
      <c r="B3064" s="215" t="s">
        <v>2001</v>
      </c>
      <c r="C3064" s="200">
        <v>6731551</v>
      </c>
      <c r="D3064" s="200">
        <v>4285937</v>
      </c>
      <c r="E3064" s="200">
        <v>2096163.27</v>
      </c>
    </row>
    <row r="3065" spans="2:5">
      <c r="B3065" s="214" t="s">
        <v>2002</v>
      </c>
      <c r="C3065" s="200">
        <v>6731551</v>
      </c>
      <c r="D3065" s="200">
        <v>4285937</v>
      </c>
      <c r="E3065" s="200">
        <v>2096163.27</v>
      </c>
    </row>
    <row r="3066" spans="2:5">
      <c r="B3066" s="215" t="s">
        <v>2003</v>
      </c>
      <c r="C3066" s="200">
        <v>11208701</v>
      </c>
      <c r="D3066" s="200">
        <v>5417775.8799999999</v>
      </c>
      <c r="E3066" s="200">
        <v>3728243.6</v>
      </c>
    </row>
    <row r="3067" spans="2:5">
      <c r="B3067" s="214" t="s">
        <v>2004</v>
      </c>
      <c r="C3067" s="200">
        <v>11208701</v>
      </c>
      <c r="D3067" s="200">
        <v>5417775.8799999999</v>
      </c>
      <c r="E3067" s="200">
        <v>3728243.6</v>
      </c>
    </row>
    <row r="3068" spans="2:5">
      <c r="B3068" s="215" t="s">
        <v>2005</v>
      </c>
      <c r="C3068" s="200">
        <v>11208701</v>
      </c>
      <c r="D3068" s="200">
        <v>5000000</v>
      </c>
      <c r="E3068" s="200">
        <v>3728243.6</v>
      </c>
    </row>
    <row r="3069" spans="2:5">
      <c r="B3069" s="214" t="s">
        <v>2006</v>
      </c>
      <c r="C3069" s="200">
        <v>11208701</v>
      </c>
      <c r="D3069" s="200">
        <v>5000000</v>
      </c>
      <c r="E3069" s="200">
        <v>3728243.6</v>
      </c>
    </row>
    <row r="3070" spans="2:5">
      <c r="B3070" s="215" t="s">
        <v>2007</v>
      </c>
      <c r="C3070" s="200">
        <v>4768626</v>
      </c>
      <c r="D3070" s="200">
        <v>0</v>
      </c>
      <c r="E3070" s="200">
        <v>0</v>
      </c>
    </row>
    <row r="3071" spans="2:5">
      <c r="B3071" s="214" t="s">
        <v>2008</v>
      </c>
      <c r="C3071" s="200">
        <v>4768626</v>
      </c>
      <c r="D3071" s="200">
        <v>0</v>
      </c>
      <c r="E3071" s="200">
        <v>0</v>
      </c>
    </row>
    <row r="3072" spans="2:5">
      <c r="B3072" s="215" t="s">
        <v>2009</v>
      </c>
      <c r="C3072" s="200">
        <v>11208701</v>
      </c>
      <c r="D3072" s="200">
        <v>6606108</v>
      </c>
      <c r="E3072" s="200">
        <v>6606107.3099999996</v>
      </c>
    </row>
    <row r="3073" spans="2:5">
      <c r="B3073" s="214" t="s">
        <v>2010</v>
      </c>
      <c r="C3073" s="200">
        <v>11208701</v>
      </c>
      <c r="D3073" s="200">
        <v>6606108</v>
      </c>
      <c r="E3073" s="200">
        <v>6606107.3099999996</v>
      </c>
    </row>
    <row r="3074" spans="2:5">
      <c r="B3074" s="215" t="s">
        <v>2011</v>
      </c>
      <c r="C3074" s="200">
        <v>11208701</v>
      </c>
      <c r="D3074" s="200">
        <v>6606108</v>
      </c>
      <c r="E3074" s="200">
        <v>6606107.3099999996</v>
      </c>
    </row>
    <row r="3075" spans="2:5">
      <c r="B3075" s="214" t="s">
        <v>2012</v>
      </c>
      <c r="C3075" s="200">
        <v>11208701</v>
      </c>
      <c r="D3075" s="200">
        <v>6606108</v>
      </c>
      <c r="E3075" s="200">
        <v>6606107.3099999996</v>
      </c>
    </row>
    <row r="3076" spans="2:5">
      <c r="B3076" s="215" t="s">
        <v>528</v>
      </c>
      <c r="C3076" s="200">
        <v>32649233</v>
      </c>
      <c r="D3076" s="200">
        <v>149114801.40000001</v>
      </c>
      <c r="E3076" s="200">
        <v>0</v>
      </c>
    </row>
    <row r="3077" spans="2:5">
      <c r="B3077" s="214" t="s">
        <v>875</v>
      </c>
      <c r="C3077" s="200">
        <v>32649233</v>
      </c>
      <c r="D3077" s="200">
        <v>0</v>
      </c>
      <c r="E3077" s="200">
        <v>0</v>
      </c>
    </row>
    <row r="3078" spans="2:5">
      <c r="B3078" s="214" t="s">
        <v>1097</v>
      </c>
      <c r="C3078" s="200">
        <v>0</v>
      </c>
      <c r="D3078" s="200">
        <v>149114801.40000001</v>
      </c>
      <c r="E3078" s="200">
        <v>0</v>
      </c>
    </row>
    <row r="3079" spans="2:5">
      <c r="B3079" s="215" t="s">
        <v>3898</v>
      </c>
      <c r="C3079" s="200">
        <v>4768626</v>
      </c>
      <c r="D3079" s="200">
        <v>1123455</v>
      </c>
      <c r="E3079" s="200">
        <v>1123454.27</v>
      </c>
    </row>
    <row r="3080" spans="2:5">
      <c r="B3080" s="214" t="s">
        <v>2013</v>
      </c>
      <c r="C3080" s="200">
        <v>4768626</v>
      </c>
      <c r="D3080" s="200">
        <v>1123455</v>
      </c>
      <c r="E3080" s="200">
        <v>1123454.27</v>
      </c>
    </row>
    <row r="3081" spans="2:5">
      <c r="B3081" s="215" t="s">
        <v>3889</v>
      </c>
      <c r="C3081" s="200">
        <v>0</v>
      </c>
      <c r="D3081" s="200">
        <v>60000000</v>
      </c>
      <c r="E3081" s="200">
        <v>0</v>
      </c>
    </row>
    <row r="3082" spans="2:5">
      <c r="B3082" s="214" t="s">
        <v>1097</v>
      </c>
      <c r="C3082" s="200">
        <v>0</v>
      </c>
      <c r="D3082" s="200">
        <v>60000000</v>
      </c>
      <c r="E3082" s="200">
        <v>0</v>
      </c>
    </row>
    <row r="3083" spans="2:5">
      <c r="B3083" s="215" t="s">
        <v>529</v>
      </c>
      <c r="C3083" s="200">
        <v>47760412</v>
      </c>
      <c r="D3083" s="200">
        <v>0</v>
      </c>
      <c r="E3083" s="200">
        <v>0</v>
      </c>
    </row>
    <row r="3084" spans="2:5">
      <c r="B3084" s="214" t="s">
        <v>877</v>
      </c>
      <c r="C3084" s="200">
        <v>47760412</v>
      </c>
      <c r="D3084" s="200">
        <v>0</v>
      </c>
      <c r="E3084" s="200">
        <v>0</v>
      </c>
    </row>
    <row r="3085" spans="2:5">
      <c r="B3085" s="215" t="s">
        <v>3897</v>
      </c>
      <c r="C3085" s="200">
        <v>11208701</v>
      </c>
      <c r="D3085" s="200">
        <v>6606108</v>
      </c>
      <c r="E3085" s="200">
        <v>6606107.3200000003</v>
      </c>
    </row>
    <row r="3086" spans="2:5">
      <c r="B3086" s="214" t="s">
        <v>2014</v>
      </c>
      <c r="C3086" s="200">
        <v>11208701</v>
      </c>
      <c r="D3086" s="200">
        <v>6606108</v>
      </c>
      <c r="E3086" s="200">
        <v>6606107.3200000003</v>
      </c>
    </row>
    <row r="3087" spans="2:5">
      <c r="B3087" s="215" t="s">
        <v>2015</v>
      </c>
      <c r="C3087" s="200">
        <v>4768626</v>
      </c>
      <c r="D3087" s="200">
        <v>2509027.75</v>
      </c>
      <c r="E3087" s="200">
        <v>2509026.75</v>
      </c>
    </row>
    <row r="3088" spans="2:5">
      <c r="B3088" s="214" t="s">
        <v>2016</v>
      </c>
      <c r="C3088" s="200">
        <v>4768626</v>
      </c>
      <c r="D3088" s="200">
        <v>2509027.75</v>
      </c>
      <c r="E3088" s="200">
        <v>2509026.75</v>
      </c>
    </row>
    <row r="3089" spans="2:5">
      <c r="B3089" s="215" t="s">
        <v>2017</v>
      </c>
      <c r="C3089" s="200">
        <v>11208701</v>
      </c>
      <c r="D3089" s="200">
        <v>2509027.75</v>
      </c>
      <c r="E3089" s="200">
        <v>2509026.75</v>
      </c>
    </row>
    <row r="3090" spans="2:5">
      <c r="B3090" s="214" t="s">
        <v>2018</v>
      </c>
      <c r="C3090" s="200">
        <v>11208701</v>
      </c>
      <c r="D3090" s="200">
        <v>2509027.75</v>
      </c>
      <c r="E3090" s="200">
        <v>2509026.75</v>
      </c>
    </row>
    <row r="3091" spans="2:5">
      <c r="B3091" s="215" t="s">
        <v>2019</v>
      </c>
      <c r="C3091" s="200">
        <v>11208701</v>
      </c>
      <c r="D3091" s="200">
        <v>2509027.75</v>
      </c>
      <c r="E3091" s="200">
        <v>2509026.75</v>
      </c>
    </row>
    <row r="3092" spans="2:5">
      <c r="B3092" s="214" t="s">
        <v>2020</v>
      </c>
      <c r="C3092" s="200">
        <v>11208701</v>
      </c>
      <c r="D3092" s="200">
        <v>2509027.75</v>
      </c>
      <c r="E3092" s="200">
        <v>2509026.75</v>
      </c>
    </row>
    <row r="3093" spans="2:5">
      <c r="B3093" s="215" t="s">
        <v>3896</v>
      </c>
      <c r="C3093" s="200">
        <v>0</v>
      </c>
      <c r="D3093" s="200">
        <v>5790645.7199999997</v>
      </c>
      <c r="E3093" s="200">
        <v>4632515.78</v>
      </c>
    </row>
    <row r="3094" spans="2:5">
      <c r="B3094" s="214" t="s">
        <v>3127</v>
      </c>
      <c r="C3094" s="200">
        <v>0</v>
      </c>
      <c r="D3094" s="200">
        <v>5790645.7199999997</v>
      </c>
      <c r="E3094" s="200">
        <v>4632515.78</v>
      </c>
    </row>
    <row r="3095" spans="2:5">
      <c r="B3095" s="215" t="s">
        <v>2021</v>
      </c>
      <c r="C3095" s="200">
        <v>11208701</v>
      </c>
      <c r="D3095" s="200">
        <v>1111733.6200000001</v>
      </c>
      <c r="E3095" s="200">
        <v>1111733.6200000001</v>
      </c>
    </row>
    <row r="3096" spans="2:5">
      <c r="B3096" s="214" t="s">
        <v>2022</v>
      </c>
      <c r="C3096" s="200">
        <v>11208701</v>
      </c>
      <c r="D3096" s="200">
        <v>1111733.6200000001</v>
      </c>
      <c r="E3096" s="200">
        <v>1111733.6200000001</v>
      </c>
    </row>
    <row r="3097" spans="2:5">
      <c r="B3097" s="215" t="s">
        <v>2023</v>
      </c>
      <c r="C3097" s="200">
        <v>11208701</v>
      </c>
      <c r="D3097" s="200">
        <v>2521954.62</v>
      </c>
      <c r="E3097" s="200">
        <v>2521954.12</v>
      </c>
    </row>
    <row r="3098" spans="2:5">
      <c r="B3098" s="214" t="s">
        <v>2024</v>
      </c>
      <c r="C3098" s="200">
        <v>11208701</v>
      </c>
      <c r="D3098" s="200">
        <v>2521954.62</v>
      </c>
      <c r="E3098" s="200">
        <v>2521954.12</v>
      </c>
    </row>
    <row r="3099" spans="2:5">
      <c r="B3099" s="215" t="s">
        <v>2025</v>
      </c>
      <c r="C3099" s="200">
        <v>4768626</v>
      </c>
      <c r="D3099" s="200">
        <v>1072940.94</v>
      </c>
      <c r="E3099" s="200">
        <v>1072940.79</v>
      </c>
    </row>
    <row r="3100" spans="2:5">
      <c r="B3100" s="214" t="s">
        <v>2026</v>
      </c>
      <c r="C3100" s="200">
        <v>4768626</v>
      </c>
      <c r="D3100" s="200">
        <v>1072940.94</v>
      </c>
      <c r="E3100" s="200">
        <v>1072940.79</v>
      </c>
    </row>
    <row r="3101" spans="2:5">
      <c r="B3101" s="215" t="s">
        <v>2027</v>
      </c>
      <c r="C3101" s="200">
        <v>11208701</v>
      </c>
      <c r="D3101" s="200">
        <v>2521955.63</v>
      </c>
      <c r="E3101" s="200">
        <v>2521954.13</v>
      </c>
    </row>
    <row r="3102" spans="2:5">
      <c r="B3102" s="214" t="s">
        <v>2028</v>
      </c>
      <c r="C3102" s="200">
        <v>11208701</v>
      </c>
      <c r="D3102" s="200">
        <v>2521955.63</v>
      </c>
      <c r="E3102" s="200">
        <v>2521954.13</v>
      </c>
    </row>
    <row r="3103" spans="2:5">
      <c r="B3103" s="215" t="s">
        <v>2029</v>
      </c>
      <c r="C3103" s="200">
        <v>6731551</v>
      </c>
      <c r="D3103" s="200">
        <v>1514599.15</v>
      </c>
      <c r="E3103" s="200">
        <v>1514598.83</v>
      </c>
    </row>
    <row r="3104" spans="2:5">
      <c r="B3104" s="214" t="s">
        <v>2030</v>
      </c>
      <c r="C3104" s="200">
        <v>6731551</v>
      </c>
      <c r="D3104" s="200">
        <v>1514599.15</v>
      </c>
      <c r="E3104" s="200">
        <v>1514598.83</v>
      </c>
    </row>
    <row r="3105" spans="2:5">
      <c r="B3105" s="215" t="s">
        <v>2031</v>
      </c>
      <c r="C3105" s="200">
        <v>6731551</v>
      </c>
      <c r="D3105" s="200">
        <v>0</v>
      </c>
      <c r="E3105" s="200">
        <v>0</v>
      </c>
    </row>
    <row r="3106" spans="2:5">
      <c r="B3106" s="214" t="s">
        <v>2032</v>
      </c>
      <c r="C3106" s="200">
        <v>6731551</v>
      </c>
      <c r="D3106" s="200">
        <v>0</v>
      </c>
      <c r="E3106" s="200">
        <v>0</v>
      </c>
    </row>
    <row r="3107" spans="2:5">
      <c r="B3107" s="215" t="s">
        <v>3895</v>
      </c>
      <c r="C3107" s="200">
        <v>0</v>
      </c>
      <c r="D3107" s="200">
        <v>5986885.4400000004</v>
      </c>
      <c r="E3107" s="200">
        <v>0</v>
      </c>
    </row>
    <row r="3108" spans="2:5">
      <c r="B3108" s="214" t="s">
        <v>3301</v>
      </c>
      <c r="C3108" s="200">
        <v>0</v>
      </c>
      <c r="D3108" s="200">
        <v>5986885.4400000004</v>
      </c>
      <c r="E3108" s="200">
        <v>0</v>
      </c>
    </row>
    <row r="3109" spans="2:5">
      <c r="B3109" s="215" t="s">
        <v>2723</v>
      </c>
      <c r="C3109" s="200">
        <v>4768626</v>
      </c>
      <c r="D3109" s="200">
        <v>4561026</v>
      </c>
      <c r="E3109" s="200">
        <v>1416170.26</v>
      </c>
    </row>
    <row r="3110" spans="2:5">
      <c r="B3110" s="214" t="s">
        <v>2033</v>
      </c>
      <c r="C3110" s="200">
        <v>4768626</v>
      </c>
      <c r="D3110" s="200">
        <v>4561026</v>
      </c>
      <c r="E3110" s="200">
        <v>1416170.26</v>
      </c>
    </row>
    <row r="3111" spans="2:5">
      <c r="B3111" s="215" t="s">
        <v>3894</v>
      </c>
      <c r="C3111" s="200">
        <v>300721032</v>
      </c>
      <c r="D3111" s="200">
        <v>304701204.27999997</v>
      </c>
      <c r="E3111" s="200">
        <v>235428856.07999998</v>
      </c>
    </row>
    <row r="3112" spans="2:5">
      <c r="B3112" s="214" t="s">
        <v>2664</v>
      </c>
      <c r="C3112" s="200">
        <v>300721032</v>
      </c>
      <c r="D3112" s="200">
        <v>304701204.27999997</v>
      </c>
      <c r="E3112" s="200">
        <v>235428856.07999998</v>
      </c>
    </row>
    <row r="3113" spans="2:5">
      <c r="B3113" s="215" t="s">
        <v>2034</v>
      </c>
      <c r="C3113" s="200">
        <v>6731551</v>
      </c>
      <c r="D3113" s="200">
        <v>4667451</v>
      </c>
      <c r="E3113" s="200">
        <v>2270604.71</v>
      </c>
    </row>
    <row r="3114" spans="2:5">
      <c r="B3114" s="214" t="s">
        <v>2035</v>
      </c>
      <c r="C3114" s="200">
        <v>6731551</v>
      </c>
      <c r="D3114" s="200">
        <v>4667451</v>
      </c>
      <c r="E3114" s="200">
        <v>2270604.71</v>
      </c>
    </row>
    <row r="3115" spans="2:5">
      <c r="B3115" s="215" t="s">
        <v>2036</v>
      </c>
      <c r="C3115" s="200">
        <v>6731551</v>
      </c>
      <c r="D3115" s="200">
        <v>4667451</v>
      </c>
      <c r="E3115" s="200">
        <v>2270604.71</v>
      </c>
    </row>
    <row r="3116" spans="2:5">
      <c r="B3116" s="214" t="s">
        <v>2037</v>
      </c>
      <c r="C3116" s="200">
        <v>6731551</v>
      </c>
      <c r="D3116" s="200">
        <v>4667451</v>
      </c>
      <c r="E3116" s="200">
        <v>2270604.71</v>
      </c>
    </row>
    <row r="3117" spans="2:5">
      <c r="B3117" s="215" t="s">
        <v>2038</v>
      </c>
      <c r="C3117" s="200">
        <v>6731551</v>
      </c>
      <c r="D3117" s="200">
        <v>0</v>
      </c>
      <c r="E3117" s="200">
        <v>0</v>
      </c>
    </row>
    <row r="3118" spans="2:5">
      <c r="B3118" s="214" t="s">
        <v>2039</v>
      </c>
      <c r="C3118" s="200">
        <v>6731551</v>
      </c>
      <c r="D3118" s="200">
        <v>0</v>
      </c>
      <c r="E3118" s="200">
        <v>0</v>
      </c>
    </row>
    <row r="3119" spans="2:5">
      <c r="B3119" s="215" t="s">
        <v>2040</v>
      </c>
      <c r="C3119" s="200">
        <v>6731551</v>
      </c>
      <c r="D3119" s="200">
        <v>2267437.85</v>
      </c>
      <c r="E3119" s="200">
        <v>2267436.8199999998</v>
      </c>
    </row>
    <row r="3120" spans="2:5">
      <c r="B3120" s="214" t="s">
        <v>2041</v>
      </c>
      <c r="C3120" s="200">
        <v>6731551</v>
      </c>
      <c r="D3120" s="200">
        <v>2267437.85</v>
      </c>
      <c r="E3120" s="200">
        <v>2267436.8199999998</v>
      </c>
    </row>
    <row r="3121" spans="2:5">
      <c r="B3121" s="215" t="s">
        <v>2042</v>
      </c>
      <c r="C3121" s="200">
        <v>4768626</v>
      </c>
      <c r="D3121" s="200">
        <v>1913486.1</v>
      </c>
      <c r="E3121" s="200">
        <v>1530787.28</v>
      </c>
    </row>
    <row r="3122" spans="2:5">
      <c r="B3122" s="214" t="s">
        <v>2043</v>
      </c>
      <c r="C3122" s="200">
        <v>4768626</v>
      </c>
      <c r="D3122" s="200">
        <v>1913486.1</v>
      </c>
      <c r="E3122" s="200">
        <v>1530787.28</v>
      </c>
    </row>
    <row r="3123" spans="2:5">
      <c r="B3123" s="215" t="s">
        <v>3893</v>
      </c>
      <c r="C3123" s="200">
        <v>0</v>
      </c>
      <c r="D3123" s="200">
        <v>270000001</v>
      </c>
      <c r="E3123" s="200">
        <v>269999999</v>
      </c>
    </row>
    <row r="3124" spans="2:5">
      <c r="B3124" s="214" t="s">
        <v>3128</v>
      </c>
      <c r="C3124" s="200">
        <v>0</v>
      </c>
      <c r="D3124" s="200">
        <v>270000001</v>
      </c>
      <c r="E3124" s="200">
        <v>269999999</v>
      </c>
    </row>
    <row r="3125" spans="2:5">
      <c r="B3125" s="215" t="s">
        <v>2044</v>
      </c>
      <c r="C3125" s="200">
        <v>11208701</v>
      </c>
      <c r="D3125" s="200">
        <v>3590801</v>
      </c>
      <c r="E3125" s="200">
        <v>3590796.48</v>
      </c>
    </row>
    <row r="3126" spans="2:5">
      <c r="B3126" s="214" t="s">
        <v>2045</v>
      </c>
      <c r="C3126" s="200">
        <v>11208701</v>
      </c>
      <c r="D3126" s="200">
        <v>3590801</v>
      </c>
      <c r="E3126" s="200">
        <v>3590796.48</v>
      </c>
    </row>
    <row r="3127" spans="2:5">
      <c r="B3127" s="215" t="s">
        <v>2046</v>
      </c>
      <c r="C3127" s="200">
        <v>6731551</v>
      </c>
      <c r="D3127" s="200">
        <v>2267441</v>
      </c>
      <c r="E3127" s="200">
        <v>2267436.8199999998</v>
      </c>
    </row>
    <row r="3128" spans="2:5">
      <c r="B3128" s="214" t="s">
        <v>2047</v>
      </c>
      <c r="C3128" s="200">
        <v>6731551</v>
      </c>
      <c r="D3128" s="200">
        <v>2267441</v>
      </c>
      <c r="E3128" s="200">
        <v>2267436.8199999998</v>
      </c>
    </row>
    <row r="3129" spans="2:5">
      <c r="B3129" s="215" t="s">
        <v>2048</v>
      </c>
      <c r="C3129" s="200">
        <v>4768626</v>
      </c>
      <c r="D3129" s="200">
        <v>1913486.1</v>
      </c>
      <c r="E3129" s="200">
        <v>1530787.28</v>
      </c>
    </row>
    <row r="3130" spans="2:5">
      <c r="B3130" s="214" t="s">
        <v>2049</v>
      </c>
      <c r="C3130" s="200">
        <v>4768626</v>
      </c>
      <c r="D3130" s="200">
        <v>1913486.1</v>
      </c>
      <c r="E3130" s="200">
        <v>1530787.28</v>
      </c>
    </row>
    <row r="3131" spans="2:5">
      <c r="B3131" s="215" t="s">
        <v>2050</v>
      </c>
      <c r="C3131" s="200">
        <v>11208701</v>
      </c>
      <c r="D3131" s="200">
        <v>4197563</v>
      </c>
      <c r="E3131" s="200">
        <v>4197562.68</v>
      </c>
    </row>
    <row r="3132" spans="2:5">
      <c r="B3132" s="214" t="s">
        <v>2051</v>
      </c>
      <c r="C3132" s="200">
        <v>11208701</v>
      </c>
      <c r="D3132" s="200">
        <v>4197563</v>
      </c>
      <c r="E3132" s="200">
        <v>4197562.68</v>
      </c>
    </row>
    <row r="3133" spans="2:5">
      <c r="B3133" s="215" t="s">
        <v>2052</v>
      </c>
      <c r="C3133" s="200">
        <v>11208701</v>
      </c>
      <c r="D3133" s="200">
        <v>2464947.17</v>
      </c>
      <c r="E3133" s="200">
        <v>2464945.83</v>
      </c>
    </row>
    <row r="3134" spans="2:5">
      <c r="B3134" s="214" t="s">
        <v>2053</v>
      </c>
      <c r="C3134" s="200">
        <v>11208701</v>
      </c>
      <c r="D3134" s="200">
        <v>2464947.17</v>
      </c>
      <c r="E3134" s="200">
        <v>2464945.83</v>
      </c>
    </row>
    <row r="3135" spans="2:5">
      <c r="B3135" s="219" t="s">
        <v>283</v>
      </c>
      <c r="C3135" s="218">
        <v>0</v>
      </c>
      <c r="D3135" s="218">
        <v>752780279.70000005</v>
      </c>
      <c r="E3135" s="218">
        <v>752780279</v>
      </c>
    </row>
    <row r="3136" spans="2:5">
      <c r="B3136" s="215" t="s">
        <v>3892</v>
      </c>
      <c r="C3136" s="200">
        <v>0</v>
      </c>
      <c r="D3136" s="200">
        <v>499859046.69999999</v>
      </c>
      <c r="E3136" s="200">
        <v>499859046</v>
      </c>
    </row>
    <row r="3137" spans="2:5">
      <c r="B3137" s="214" t="s">
        <v>3259</v>
      </c>
      <c r="C3137" s="200">
        <v>0</v>
      </c>
      <c r="D3137" s="200">
        <v>499859046.69999999</v>
      </c>
      <c r="E3137" s="200">
        <v>499859046</v>
      </c>
    </row>
    <row r="3138" spans="2:5">
      <c r="B3138" s="215" t="s">
        <v>3891</v>
      </c>
      <c r="C3138" s="200">
        <v>0</v>
      </c>
      <c r="D3138" s="200">
        <v>252921233</v>
      </c>
      <c r="E3138" s="200">
        <v>252921233</v>
      </c>
    </row>
    <row r="3139" spans="2:5">
      <c r="B3139" s="214" t="s">
        <v>3259</v>
      </c>
      <c r="C3139" s="200">
        <v>0</v>
      </c>
      <c r="D3139" s="200">
        <v>252921233</v>
      </c>
      <c r="E3139" s="200">
        <v>252921233</v>
      </c>
    </row>
    <row r="3140" spans="2:5">
      <c r="B3140" s="219" t="s">
        <v>298</v>
      </c>
      <c r="C3140" s="218">
        <v>1211993465</v>
      </c>
      <c r="D3140" s="218">
        <v>891884070.16999996</v>
      </c>
      <c r="E3140" s="218">
        <v>824758381.94000006</v>
      </c>
    </row>
    <row r="3141" spans="2:5">
      <c r="B3141" s="215" t="s">
        <v>3890</v>
      </c>
      <c r="C3141" s="200">
        <v>1022723262</v>
      </c>
      <c r="D3141" s="200">
        <v>712723262</v>
      </c>
      <c r="E3141" s="200">
        <v>712723262</v>
      </c>
    </row>
    <row r="3142" spans="2:5">
      <c r="B3142" s="214" t="s">
        <v>856</v>
      </c>
      <c r="C3142" s="200">
        <v>1022723262</v>
      </c>
      <c r="D3142" s="200">
        <v>712723262</v>
      </c>
      <c r="E3142" s="200">
        <v>712723262</v>
      </c>
    </row>
    <row r="3143" spans="2:5">
      <c r="B3143" s="215" t="s">
        <v>3258</v>
      </c>
      <c r="C3143" s="200">
        <v>0</v>
      </c>
      <c r="D3143" s="200">
        <v>3536052</v>
      </c>
      <c r="E3143" s="200">
        <v>3536051.01</v>
      </c>
    </row>
    <row r="3144" spans="2:5">
      <c r="B3144" s="214" t="s">
        <v>3257</v>
      </c>
      <c r="C3144" s="200">
        <v>0</v>
      </c>
      <c r="D3144" s="200">
        <v>3536052</v>
      </c>
      <c r="E3144" s="200">
        <v>3536051.01</v>
      </c>
    </row>
    <row r="3145" spans="2:5">
      <c r="B3145" s="215" t="s">
        <v>3256</v>
      </c>
      <c r="C3145" s="200">
        <v>0</v>
      </c>
      <c r="D3145" s="200">
        <v>2.81</v>
      </c>
      <c r="E3145" s="200">
        <v>0</v>
      </c>
    </row>
    <row r="3146" spans="2:5">
      <c r="B3146" s="214" t="s">
        <v>3255</v>
      </c>
      <c r="C3146" s="200">
        <v>0</v>
      </c>
      <c r="D3146" s="200">
        <v>2.81</v>
      </c>
      <c r="E3146" s="200">
        <v>0</v>
      </c>
    </row>
    <row r="3147" spans="2:5">
      <c r="B3147" s="215" t="s">
        <v>528</v>
      </c>
      <c r="C3147" s="200">
        <v>132489142</v>
      </c>
      <c r="D3147" s="200">
        <v>115561343</v>
      </c>
      <c r="E3147" s="200">
        <v>108499068.93000001</v>
      </c>
    </row>
    <row r="3148" spans="2:5">
      <c r="B3148" s="214" t="s">
        <v>1097</v>
      </c>
      <c r="C3148" s="200">
        <v>132489142</v>
      </c>
      <c r="D3148" s="200">
        <v>115561343</v>
      </c>
      <c r="E3148" s="200">
        <v>108499068.93000001</v>
      </c>
    </row>
    <row r="3149" spans="2:5">
      <c r="B3149" s="215" t="s">
        <v>3889</v>
      </c>
      <c r="C3149" s="200">
        <v>56781061</v>
      </c>
      <c r="D3149" s="200">
        <v>0</v>
      </c>
      <c r="E3149" s="200">
        <v>0</v>
      </c>
    </row>
    <row r="3150" spans="2:5">
      <c r="B3150" s="214" t="s">
        <v>1097</v>
      </c>
      <c r="C3150" s="200">
        <v>56781061</v>
      </c>
      <c r="D3150" s="200">
        <v>0</v>
      </c>
      <c r="E3150" s="200">
        <v>0</v>
      </c>
    </row>
    <row r="3151" spans="2:5">
      <c r="B3151" s="215" t="s">
        <v>3891</v>
      </c>
      <c r="C3151" s="200">
        <v>0</v>
      </c>
      <c r="D3151" s="200">
        <v>60063410.359999999</v>
      </c>
      <c r="E3151" s="200">
        <v>0</v>
      </c>
    </row>
    <row r="3152" spans="2:5">
      <c r="B3152" s="214" t="s">
        <v>3259</v>
      </c>
      <c r="C3152" s="200">
        <v>0</v>
      </c>
      <c r="D3152" s="200">
        <v>60063410.359999999</v>
      </c>
      <c r="E3152" s="200">
        <v>0</v>
      </c>
    </row>
    <row r="3153" spans="2:5">
      <c r="B3153" s="219" t="s">
        <v>284</v>
      </c>
      <c r="C3153" s="218">
        <v>228950000</v>
      </c>
      <c r="D3153" s="218">
        <v>16127500</v>
      </c>
      <c r="E3153" s="218">
        <v>0</v>
      </c>
    </row>
    <row r="3154" spans="2:5">
      <c r="B3154" s="215" t="s">
        <v>282</v>
      </c>
      <c r="C3154" s="200">
        <v>228950000</v>
      </c>
      <c r="D3154" s="200">
        <v>16127500</v>
      </c>
      <c r="E3154" s="200">
        <v>0</v>
      </c>
    </row>
    <row r="3155" spans="2:5">
      <c r="B3155" s="214" t="s">
        <v>878</v>
      </c>
      <c r="C3155" s="200">
        <v>228950000</v>
      </c>
      <c r="D3155" s="200">
        <v>16127500</v>
      </c>
      <c r="E3155" s="200">
        <v>0</v>
      </c>
    </row>
    <row r="3156" spans="2:5">
      <c r="B3156" s="216" t="s">
        <v>530</v>
      </c>
      <c r="C3156" s="200">
        <v>291330348</v>
      </c>
      <c r="D3156" s="200">
        <v>297392668.17000002</v>
      </c>
      <c r="E3156" s="200">
        <v>281376532.34000003</v>
      </c>
    </row>
    <row r="3157" spans="2:5">
      <c r="B3157" s="219" t="s">
        <v>281</v>
      </c>
      <c r="C3157" s="218">
        <v>291330348</v>
      </c>
      <c r="D3157" s="218">
        <v>297392668.17000002</v>
      </c>
      <c r="E3157" s="218">
        <v>281376532.34000003</v>
      </c>
    </row>
    <row r="3158" spans="2:5">
      <c r="B3158" s="215" t="s">
        <v>2054</v>
      </c>
      <c r="C3158" s="200">
        <v>5149544</v>
      </c>
      <c r="D3158" s="200">
        <v>8698861</v>
      </c>
      <c r="E3158" s="200">
        <v>8698859.8200000003</v>
      </c>
    </row>
    <row r="3159" spans="2:5">
      <c r="B3159" s="214" t="s">
        <v>2055</v>
      </c>
      <c r="C3159" s="200">
        <v>5149544</v>
      </c>
      <c r="D3159" s="200">
        <v>8698861</v>
      </c>
      <c r="E3159" s="200">
        <v>8698859.8200000003</v>
      </c>
    </row>
    <row r="3160" spans="2:5">
      <c r="B3160" s="215" t="s">
        <v>3389</v>
      </c>
      <c r="C3160" s="200">
        <v>0</v>
      </c>
      <c r="D3160" s="200">
        <v>24121673.140000001</v>
      </c>
      <c r="E3160" s="200">
        <v>24121670.559999999</v>
      </c>
    </row>
    <row r="3161" spans="2:5">
      <c r="B3161" s="214" t="s">
        <v>3388</v>
      </c>
      <c r="C3161" s="200">
        <v>0</v>
      </c>
      <c r="D3161" s="200">
        <v>24121673.140000001</v>
      </c>
      <c r="E3161" s="200">
        <v>24121670.559999999</v>
      </c>
    </row>
    <row r="3162" spans="2:5">
      <c r="B3162" s="215" t="s">
        <v>2056</v>
      </c>
      <c r="C3162" s="200">
        <v>21825563</v>
      </c>
      <c r="D3162" s="200">
        <v>1</v>
      </c>
      <c r="E3162" s="200">
        <v>0</v>
      </c>
    </row>
    <row r="3163" spans="2:5">
      <c r="B3163" s="214" t="s">
        <v>2057</v>
      </c>
      <c r="C3163" s="200">
        <v>21825563</v>
      </c>
      <c r="D3163" s="200">
        <v>1</v>
      </c>
      <c r="E3163" s="200">
        <v>0</v>
      </c>
    </row>
    <row r="3164" spans="2:5">
      <c r="B3164" s="215" t="s">
        <v>2058</v>
      </c>
      <c r="C3164" s="200">
        <v>11249055</v>
      </c>
      <c r="D3164" s="200">
        <v>1</v>
      </c>
      <c r="E3164" s="200">
        <v>0</v>
      </c>
    </row>
    <row r="3165" spans="2:5">
      <c r="B3165" s="214" t="s">
        <v>2059</v>
      </c>
      <c r="C3165" s="200">
        <v>11249055</v>
      </c>
      <c r="D3165" s="200">
        <v>1</v>
      </c>
      <c r="E3165" s="200">
        <v>0</v>
      </c>
    </row>
    <row r="3166" spans="2:5">
      <c r="B3166" s="215" t="s">
        <v>2724</v>
      </c>
      <c r="C3166" s="200">
        <v>11249055</v>
      </c>
      <c r="D3166" s="200">
        <v>2481639.85</v>
      </c>
      <c r="E3166" s="200">
        <v>2481638.98</v>
      </c>
    </row>
    <row r="3167" spans="2:5">
      <c r="B3167" s="214" t="s">
        <v>2060</v>
      </c>
      <c r="C3167" s="200">
        <v>11249055</v>
      </c>
      <c r="D3167" s="200">
        <v>2481639.85</v>
      </c>
      <c r="E3167" s="200">
        <v>2481638.98</v>
      </c>
    </row>
    <row r="3168" spans="2:5">
      <c r="B3168" s="215" t="s">
        <v>2061</v>
      </c>
      <c r="C3168" s="200">
        <v>11249055</v>
      </c>
      <c r="D3168" s="200">
        <v>2481639.86</v>
      </c>
      <c r="E3168" s="200">
        <v>2481638.9700000002</v>
      </c>
    </row>
    <row r="3169" spans="2:5">
      <c r="B3169" s="214" t="s">
        <v>2062</v>
      </c>
      <c r="C3169" s="200">
        <v>11249055</v>
      </c>
      <c r="D3169" s="200">
        <v>2481639.86</v>
      </c>
      <c r="E3169" s="200">
        <v>2481638.9700000002</v>
      </c>
    </row>
    <row r="3170" spans="2:5">
      <c r="B3170" s="215" t="s">
        <v>2063</v>
      </c>
      <c r="C3170" s="200">
        <v>6755494</v>
      </c>
      <c r="D3170" s="200">
        <v>1569385.06</v>
      </c>
      <c r="E3170" s="200">
        <v>1569384.61</v>
      </c>
    </row>
    <row r="3171" spans="2:5">
      <c r="B3171" s="214" t="s">
        <v>2064</v>
      </c>
      <c r="C3171" s="200">
        <v>6755494</v>
      </c>
      <c r="D3171" s="200">
        <v>1569385.06</v>
      </c>
      <c r="E3171" s="200">
        <v>1569384.61</v>
      </c>
    </row>
    <row r="3172" spans="2:5">
      <c r="B3172" s="215" t="s">
        <v>3888</v>
      </c>
      <c r="C3172" s="200">
        <v>12430253</v>
      </c>
      <c r="D3172" s="200">
        <v>15169538</v>
      </c>
      <c r="E3172" s="200">
        <v>12986969.74</v>
      </c>
    </row>
    <row r="3173" spans="2:5">
      <c r="B3173" s="214" t="s">
        <v>2665</v>
      </c>
      <c r="C3173" s="200">
        <v>12430253</v>
      </c>
      <c r="D3173" s="200">
        <v>15169538</v>
      </c>
      <c r="E3173" s="200">
        <v>12986969.74</v>
      </c>
    </row>
    <row r="3174" spans="2:5">
      <c r="B3174" s="215" t="s">
        <v>2065</v>
      </c>
      <c r="C3174" s="200">
        <v>6755494</v>
      </c>
      <c r="D3174" s="200">
        <v>1569385.06</v>
      </c>
      <c r="E3174" s="200">
        <v>1569384.61</v>
      </c>
    </row>
    <row r="3175" spans="2:5">
      <c r="B3175" s="214" t="s">
        <v>2066</v>
      </c>
      <c r="C3175" s="200">
        <v>6755494</v>
      </c>
      <c r="D3175" s="200">
        <v>1569385.06</v>
      </c>
      <c r="E3175" s="200">
        <v>1569384.61</v>
      </c>
    </row>
    <row r="3176" spans="2:5">
      <c r="B3176" s="215" t="s">
        <v>2067</v>
      </c>
      <c r="C3176" s="200">
        <v>21825563</v>
      </c>
      <c r="D3176" s="200">
        <v>7765612</v>
      </c>
      <c r="E3176" s="200">
        <v>7765611.7800000003</v>
      </c>
    </row>
    <row r="3177" spans="2:5">
      <c r="B3177" s="214" t="s">
        <v>2068</v>
      </c>
      <c r="C3177" s="200">
        <v>21825563</v>
      </c>
      <c r="D3177" s="200">
        <v>7765612</v>
      </c>
      <c r="E3177" s="200">
        <v>7765611.7800000003</v>
      </c>
    </row>
    <row r="3178" spans="2:5">
      <c r="B3178" s="215" t="s">
        <v>3887</v>
      </c>
      <c r="C3178" s="200">
        <v>19672786</v>
      </c>
      <c r="D3178" s="200">
        <v>12787311</v>
      </c>
      <c r="E3178" s="200">
        <v>12786943.92</v>
      </c>
    </row>
    <row r="3179" spans="2:5">
      <c r="B3179" s="214" t="s">
        <v>2782</v>
      </c>
      <c r="C3179" s="200">
        <v>19672786</v>
      </c>
      <c r="D3179" s="200">
        <v>12787311</v>
      </c>
      <c r="E3179" s="200">
        <v>12786943.92</v>
      </c>
    </row>
    <row r="3180" spans="2:5">
      <c r="B3180" s="215" t="s">
        <v>2069</v>
      </c>
      <c r="C3180" s="200">
        <v>6755494</v>
      </c>
      <c r="D3180" s="200">
        <v>0</v>
      </c>
      <c r="E3180" s="200">
        <v>0</v>
      </c>
    </row>
    <row r="3181" spans="2:5">
      <c r="B3181" s="214" t="s">
        <v>2070</v>
      </c>
      <c r="C3181" s="200">
        <v>6755494</v>
      </c>
      <c r="D3181" s="200">
        <v>0</v>
      </c>
      <c r="E3181" s="200">
        <v>0</v>
      </c>
    </row>
    <row r="3182" spans="2:5">
      <c r="B3182" s="215" t="s">
        <v>2071</v>
      </c>
      <c r="C3182" s="200">
        <v>11249055</v>
      </c>
      <c r="D3182" s="200">
        <v>4000000</v>
      </c>
      <c r="E3182" s="200">
        <v>0</v>
      </c>
    </row>
    <row r="3183" spans="2:5">
      <c r="B3183" s="214" t="s">
        <v>2072</v>
      </c>
      <c r="C3183" s="200">
        <v>11249055</v>
      </c>
      <c r="D3183" s="200">
        <v>4000000</v>
      </c>
      <c r="E3183" s="200">
        <v>0</v>
      </c>
    </row>
    <row r="3184" spans="2:5">
      <c r="B3184" s="215" t="s">
        <v>2073</v>
      </c>
      <c r="C3184" s="200">
        <v>11249055</v>
      </c>
      <c r="D3184" s="200">
        <v>4000000</v>
      </c>
      <c r="E3184" s="200">
        <v>0</v>
      </c>
    </row>
    <row r="3185" spans="2:5">
      <c r="B3185" s="214" t="s">
        <v>2074</v>
      </c>
      <c r="C3185" s="200">
        <v>11249055</v>
      </c>
      <c r="D3185" s="200">
        <v>4000000</v>
      </c>
      <c r="E3185" s="200">
        <v>0</v>
      </c>
    </row>
    <row r="3186" spans="2:5">
      <c r="B3186" s="215" t="s">
        <v>531</v>
      </c>
      <c r="C3186" s="200">
        <v>91030632</v>
      </c>
      <c r="D3186" s="200">
        <v>159555878</v>
      </c>
      <c r="E3186" s="200">
        <v>159555877</v>
      </c>
    </row>
    <row r="3187" spans="2:5">
      <c r="B3187" s="214" t="s">
        <v>879</v>
      </c>
      <c r="C3187" s="200">
        <v>91030632</v>
      </c>
      <c r="D3187" s="200">
        <v>159555878</v>
      </c>
      <c r="E3187" s="200">
        <v>159555877</v>
      </c>
    </row>
    <row r="3188" spans="2:5">
      <c r="B3188" s="215" t="s">
        <v>532</v>
      </c>
      <c r="C3188" s="200">
        <v>4592751</v>
      </c>
      <c r="D3188" s="200">
        <v>4192751</v>
      </c>
      <c r="E3188" s="200">
        <v>4191120.17</v>
      </c>
    </row>
    <row r="3189" spans="2:5">
      <c r="B3189" s="214" t="s">
        <v>880</v>
      </c>
      <c r="C3189" s="200">
        <v>4592751</v>
      </c>
      <c r="D3189" s="200">
        <v>4192751</v>
      </c>
      <c r="E3189" s="200">
        <v>4191120.17</v>
      </c>
    </row>
    <row r="3190" spans="2:5">
      <c r="B3190" s="215" t="s">
        <v>533</v>
      </c>
      <c r="C3190" s="200">
        <v>20611708</v>
      </c>
      <c r="D3190" s="200">
        <v>9254277</v>
      </c>
      <c r="E3190" s="200">
        <v>3455739.1</v>
      </c>
    </row>
    <row r="3191" spans="2:5">
      <c r="B3191" s="214" t="s">
        <v>881</v>
      </c>
      <c r="C3191" s="200">
        <v>20611708</v>
      </c>
      <c r="D3191" s="200">
        <v>9254277</v>
      </c>
      <c r="E3191" s="200">
        <v>3455739.1</v>
      </c>
    </row>
    <row r="3192" spans="2:5">
      <c r="B3192" s="215" t="s">
        <v>3254</v>
      </c>
      <c r="C3192" s="200">
        <v>0</v>
      </c>
      <c r="D3192" s="200">
        <v>536477.68000000005</v>
      </c>
      <c r="E3192" s="200">
        <v>536474.71</v>
      </c>
    </row>
    <row r="3193" spans="2:5">
      <c r="B3193" s="214" t="s">
        <v>3253</v>
      </c>
      <c r="C3193" s="200">
        <v>0</v>
      </c>
      <c r="D3193" s="200">
        <v>536477.68000000005</v>
      </c>
      <c r="E3193" s="200">
        <v>536474.71</v>
      </c>
    </row>
    <row r="3194" spans="2:5">
      <c r="B3194" s="215" t="s">
        <v>3387</v>
      </c>
      <c r="C3194" s="200">
        <v>0</v>
      </c>
      <c r="D3194" s="200">
        <v>0</v>
      </c>
      <c r="E3194" s="200">
        <v>0</v>
      </c>
    </row>
    <row r="3195" spans="2:5">
      <c r="B3195" s="214" t="s">
        <v>3386</v>
      </c>
      <c r="C3195" s="200">
        <v>0</v>
      </c>
      <c r="D3195" s="200">
        <v>0</v>
      </c>
      <c r="E3195" s="200">
        <v>0</v>
      </c>
    </row>
    <row r="3196" spans="2:5">
      <c r="B3196" s="215" t="s">
        <v>3385</v>
      </c>
      <c r="C3196" s="200">
        <v>0</v>
      </c>
      <c r="D3196" s="200">
        <v>0</v>
      </c>
      <c r="E3196" s="200">
        <v>0</v>
      </c>
    </row>
    <row r="3197" spans="2:5">
      <c r="B3197" s="214" t="s">
        <v>3384</v>
      </c>
      <c r="C3197" s="200">
        <v>0</v>
      </c>
      <c r="D3197" s="200">
        <v>0</v>
      </c>
      <c r="E3197" s="200">
        <v>0</v>
      </c>
    </row>
    <row r="3198" spans="2:5">
      <c r="B3198" s="215" t="s">
        <v>3383</v>
      </c>
      <c r="C3198" s="200">
        <v>0</v>
      </c>
      <c r="D3198" s="200">
        <v>0</v>
      </c>
      <c r="E3198" s="200">
        <v>0</v>
      </c>
    </row>
    <row r="3199" spans="2:5">
      <c r="B3199" s="214" t="s">
        <v>3382</v>
      </c>
      <c r="C3199" s="200">
        <v>0</v>
      </c>
      <c r="D3199" s="200">
        <v>0</v>
      </c>
      <c r="E3199" s="200">
        <v>0</v>
      </c>
    </row>
    <row r="3200" spans="2:5">
      <c r="B3200" s="215" t="s">
        <v>3381</v>
      </c>
      <c r="C3200" s="200">
        <v>0</v>
      </c>
      <c r="D3200" s="200">
        <v>0</v>
      </c>
      <c r="E3200" s="200">
        <v>0</v>
      </c>
    </row>
    <row r="3201" spans="2:5">
      <c r="B3201" s="214" t="s">
        <v>3380</v>
      </c>
      <c r="C3201" s="200">
        <v>0</v>
      </c>
      <c r="D3201" s="200">
        <v>0</v>
      </c>
      <c r="E3201" s="200">
        <v>0</v>
      </c>
    </row>
    <row r="3202" spans="2:5">
      <c r="B3202" s="215" t="s">
        <v>1098</v>
      </c>
      <c r="C3202" s="200">
        <v>17679791</v>
      </c>
      <c r="D3202" s="200">
        <v>39208237.519999996</v>
      </c>
      <c r="E3202" s="200">
        <v>39175218.370000005</v>
      </c>
    </row>
    <row r="3203" spans="2:5">
      <c r="B3203" s="214" t="s">
        <v>1099</v>
      </c>
      <c r="C3203" s="200">
        <v>17679791</v>
      </c>
      <c r="D3203" s="200">
        <v>39208237.519999996</v>
      </c>
      <c r="E3203" s="200">
        <v>39175218.370000005</v>
      </c>
    </row>
    <row r="3204" spans="2:5">
      <c r="B3204" s="219" t="s">
        <v>283</v>
      </c>
      <c r="C3204" s="218">
        <v>0</v>
      </c>
      <c r="D3204" s="218">
        <v>0</v>
      </c>
      <c r="E3204" s="218">
        <v>0</v>
      </c>
    </row>
    <row r="3205" spans="2:5">
      <c r="B3205" s="215" t="s">
        <v>3204</v>
      </c>
      <c r="C3205" s="200">
        <v>0</v>
      </c>
      <c r="D3205" s="200">
        <v>0</v>
      </c>
      <c r="E3205" s="200">
        <v>0</v>
      </c>
    </row>
    <row r="3206" spans="2:5">
      <c r="B3206" s="214" t="s">
        <v>3203</v>
      </c>
      <c r="C3206" s="200">
        <v>0</v>
      </c>
      <c r="D3206" s="200">
        <v>0</v>
      </c>
      <c r="E3206" s="200">
        <v>0</v>
      </c>
    </row>
    <row r="3207" spans="2:5">
      <c r="B3207" s="219" t="s">
        <v>298</v>
      </c>
      <c r="C3207" s="218">
        <v>0</v>
      </c>
      <c r="D3207" s="218">
        <v>0</v>
      </c>
      <c r="E3207" s="218">
        <v>0</v>
      </c>
    </row>
    <row r="3208" spans="2:5">
      <c r="B3208" s="215" t="s">
        <v>3252</v>
      </c>
      <c r="C3208" s="200">
        <v>0</v>
      </c>
      <c r="D3208" s="200">
        <v>0</v>
      </c>
      <c r="E3208" s="200">
        <v>0</v>
      </c>
    </row>
    <row r="3209" spans="2:5">
      <c r="B3209" s="214" t="s">
        <v>3251</v>
      </c>
      <c r="C3209" s="200">
        <v>0</v>
      </c>
      <c r="D3209" s="200">
        <v>0</v>
      </c>
      <c r="E3209" s="200">
        <v>0</v>
      </c>
    </row>
    <row r="3210" spans="2:5">
      <c r="B3210" s="216" t="s">
        <v>295</v>
      </c>
      <c r="C3210" s="200">
        <v>542829466</v>
      </c>
      <c r="D3210" s="200">
        <v>500969914.00000006</v>
      </c>
      <c r="E3210" s="200">
        <v>267020868.46000001</v>
      </c>
    </row>
    <row r="3211" spans="2:5">
      <c r="B3211" s="219" t="s">
        <v>281</v>
      </c>
      <c r="C3211" s="218">
        <v>542829466</v>
      </c>
      <c r="D3211" s="218">
        <v>500969914.00000006</v>
      </c>
      <c r="E3211" s="218">
        <v>267020868.46000001</v>
      </c>
    </row>
    <row r="3212" spans="2:5">
      <c r="B3212" s="215" t="s">
        <v>2075</v>
      </c>
      <c r="C3212" s="200">
        <v>11249055</v>
      </c>
      <c r="D3212" s="200">
        <v>1</v>
      </c>
      <c r="E3212" s="200">
        <v>0</v>
      </c>
    </row>
    <row r="3213" spans="2:5">
      <c r="B3213" s="214" t="s">
        <v>2076</v>
      </c>
      <c r="C3213" s="200">
        <v>11249055</v>
      </c>
      <c r="D3213" s="200">
        <v>1</v>
      </c>
      <c r="E3213" s="200">
        <v>0</v>
      </c>
    </row>
    <row r="3214" spans="2:5">
      <c r="B3214" s="215" t="s">
        <v>2077</v>
      </c>
      <c r="C3214" s="200">
        <v>6755494</v>
      </c>
      <c r="D3214" s="200">
        <v>1</v>
      </c>
      <c r="E3214" s="200">
        <v>0</v>
      </c>
    </row>
    <row r="3215" spans="2:5">
      <c r="B3215" s="214" t="s">
        <v>2078</v>
      </c>
      <c r="C3215" s="200">
        <v>6755494</v>
      </c>
      <c r="D3215" s="200">
        <v>1</v>
      </c>
      <c r="E3215" s="200">
        <v>0</v>
      </c>
    </row>
    <row r="3216" spans="2:5">
      <c r="B3216" s="215" t="s">
        <v>2079</v>
      </c>
      <c r="C3216" s="200">
        <v>11249055</v>
      </c>
      <c r="D3216" s="200">
        <v>1</v>
      </c>
      <c r="E3216" s="200">
        <v>0</v>
      </c>
    </row>
    <row r="3217" spans="2:5">
      <c r="B3217" s="214" t="s">
        <v>2080</v>
      </c>
      <c r="C3217" s="200">
        <v>11249055</v>
      </c>
      <c r="D3217" s="200">
        <v>1</v>
      </c>
      <c r="E3217" s="200">
        <v>0</v>
      </c>
    </row>
    <row r="3218" spans="2:5">
      <c r="B3218" s="215" t="s">
        <v>2725</v>
      </c>
      <c r="C3218" s="200">
        <v>6755494</v>
      </c>
      <c r="D3218" s="200">
        <v>1</v>
      </c>
      <c r="E3218" s="200">
        <v>0</v>
      </c>
    </row>
    <row r="3219" spans="2:5">
      <c r="B3219" s="214" t="s">
        <v>2081</v>
      </c>
      <c r="C3219" s="200">
        <v>6755494</v>
      </c>
      <c r="D3219" s="200">
        <v>1</v>
      </c>
      <c r="E3219" s="200">
        <v>0</v>
      </c>
    </row>
    <row r="3220" spans="2:5">
      <c r="B3220" s="215" t="s">
        <v>2082</v>
      </c>
      <c r="C3220" s="200">
        <v>12531922</v>
      </c>
      <c r="D3220" s="200">
        <v>1</v>
      </c>
      <c r="E3220" s="200">
        <v>0</v>
      </c>
    </row>
    <row r="3221" spans="2:5">
      <c r="B3221" s="214" t="s">
        <v>2083</v>
      </c>
      <c r="C3221" s="200">
        <v>12531922</v>
      </c>
      <c r="D3221" s="200">
        <v>1</v>
      </c>
      <c r="E3221" s="200">
        <v>0</v>
      </c>
    </row>
    <row r="3222" spans="2:5">
      <c r="B3222" s="215" t="s">
        <v>2084</v>
      </c>
      <c r="C3222" s="200">
        <v>21825563</v>
      </c>
      <c r="D3222" s="200">
        <v>1</v>
      </c>
      <c r="E3222" s="200">
        <v>0</v>
      </c>
    </row>
    <row r="3223" spans="2:5">
      <c r="B3223" s="214" t="s">
        <v>2085</v>
      </c>
      <c r="C3223" s="200">
        <v>21825563</v>
      </c>
      <c r="D3223" s="200">
        <v>1</v>
      </c>
      <c r="E3223" s="200">
        <v>0</v>
      </c>
    </row>
    <row r="3224" spans="2:5">
      <c r="B3224" s="215" t="s">
        <v>2086</v>
      </c>
      <c r="C3224" s="200">
        <v>12531922</v>
      </c>
      <c r="D3224" s="200">
        <v>4114822</v>
      </c>
      <c r="E3224" s="200">
        <v>4114821.55</v>
      </c>
    </row>
    <row r="3225" spans="2:5">
      <c r="B3225" s="214" t="s">
        <v>2087</v>
      </c>
      <c r="C3225" s="200">
        <v>12531922</v>
      </c>
      <c r="D3225" s="200">
        <v>4114822</v>
      </c>
      <c r="E3225" s="200">
        <v>4114821.55</v>
      </c>
    </row>
    <row r="3226" spans="2:5">
      <c r="B3226" s="215" t="s">
        <v>2088</v>
      </c>
      <c r="C3226" s="200">
        <v>4785373</v>
      </c>
      <c r="D3226" s="200">
        <v>0</v>
      </c>
      <c r="E3226" s="200">
        <v>0</v>
      </c>
    </row>
    <row r="3227" spans="2:5">
      <c r="B3227" s="214" t="s">
        <v>2089</v>
      </c>
      <c r="C3227" s="200">
        <v>4785373</v>
      </c>
      <c r="D3227" s="200">
        <v>0</v>
      </c>
      <c r="E3227" s="200">
        <v>0</v>
      </c>
    </row>
    <row r="3228" spans="2:5">
      <c r="B3228" s="215" t="s">
        <v>2090</v>
      </c>
      <c r="C3228" s="200">
        <v>4785373</v>
      </c>
      <c r="D3228" s="200">
        <v>0</v>
      </c>
      <c r="E3228" s="200">
        <v>0</v>
      </c>
    </row>
    <row r="3229" spans="2:5">
      <c r="B3229" s="214" t="s">
        <v>2091</v>
      </c>
      <c r="C3229" s="200">
        <v>4785373</v>
      </c>
      <c r="D3229" s="200">
        <v>0</v>
      </c>
      <c r="E3229" s="200">
        <v>0</v>
      </c>
    </row>
    <row r="3230" spans="2:5">
      <c r="B3230" s="215" t="s">
        <v>2092</v>
      </c>
      <c r="C3230" s="200">
        <v>21825563</v>
      </c>
      <c r="D3230" s="200">
        <v>7396486</v>
      </c>
      <c r="E3230" s="200">
        <v>7396485.5199999996</v>
      </c>
    </row>
    <row r="3231" spans="2:5">
      <c r="B3231" s="214" t="s">
        <v>2093</v>
      </c>
      <c r="C3231" s="200">
        <v>21825563</v>
      </c>
      <c r="D3231" s="200">
        <v>7396486</v>
      </c>
      <c r="E3231" s="200">
        <v>7396485.5199999996</v>
      </c>
    </row>
    <row r="3232" spans="2:5">
      <c r="B3232" s="215" t="s">
        <v>2094</v>
      </c>
      <c r="C3232" s="200">
        <v>11249055</v>
      </c>
      <c r="D3232" s="200">
        <v>10019455</v>
      </c>
      <c r="E3232" s="200">
        <v>3801843.13</v>
      </c>
    </row>
    <row r="3233" spans="2:5">
      <c r="B3233" s="214" t="s">
        <v>2095</v>
      </c>
      <c r="C3233" s="200">
        <v>11249055</v>
      </c>
      <c r="D3233" s="200">
        <v>10019455</v>
      </c>
      <c r="E3233" s="200">
        <v>3801843.13</v>
      </c>
    </row>
    <row r="3234" spans="2:5">
      <c r="B3234" s="215" t="s">
        <v>2096</v>
      </c>
      <c r="C3234" s="200">
        <v>11249055</v>
      </c>
      <c r="D3234" s="200">
        <v>10019455</v>
      </c>
      <c r="E3234" s="200">
        <v>3801843.13</v>
      </c>
    </row>
    <row r="3235" spans="2:5">
      <c r="B3235" s="214" t="s">
        <v>2097</v>
      </c>
      <c r="C3235" s="200">
        <v>11249055</v>
      </c>
      <c r="D3235" s="200">
        <v>10019455</v>
      </c>
      <c r="E3235" s="200">
        <v>3801843.13</v>
      </c>
    </row>
    <row r="3236" spans="2:5">
      <c r="B3236" s="215" t="s">
        <v>2098</v>
      </c>
      <c r="C3236" s="200">
        <v>6755494</v>
      </c>
      <c r="D3236" s="200">
        <v>4840989.33</v>
      </c>
      <c r="E3236" s="200">
        <v>2138363.65</v>
      </c>
    </row>
    <row r="3237" spans="2:5">
      <c r="B3237" s="214" t="s">
        <v>2099</v>
      </c>
      <c r="C3237" s="200">
        <v>6755494</v>
      </c>
      <c r="D3237" s="200">
        <v>4840989.33</v>
      </c>
      <c r="E3237" s="200">
        <v>2138363.65</v>
      </c>
    </row>
    <row r="3238" spans="2:5">
      <c r="B3238" s="215" t="s">
        <v>2100</v>
      </c>
      <c r="C3238" s="200">
        <v>11249055</v>
      </c>
      <c r="D3238" s="200">
        <v>10019455</v>
      </c>
      <c r="E3238" s="200">
        <v>3801843.13</v>
      </c>
    </row>
    <row r="3239" spans="2:5">
      <c r="B3239" s="214" t="s">
        <v>2101</v>
      </c>
      <c r="C3239" s="200">
        <v>11249055</v>
      </c>
      <c r="D3239" s="200">
        <v>10019455</v>
      </c>
      <c r="E3239" s="200">
        <v>3801843.13</v>
      </c>
    </row>
    <row r="3240" spans="2:5">
      <c r="B3240" s="215" t="s">
        <v>534</v>
      </c>
      <c r="C3240" s="200">
        <v>1646396</v>
      </c>
      <c r="D3240" s="200">
        <v>2772636</v>
      </c>
      <c r="E3240" s="200">
        <v>0</v>
      </c>
    </row>
    <row r="3241" spans="2:5">
      <c r="B3241" s="214" t="s">
        <v>882</v>
      </c>
      <c r="C3241" s="200">
        <v>1646396</v>
      </c>
      <c r="D3241" s="200">
        <v>2772636</v>
      </c>
      <c r="E3241" s="200">
        <v>0</v>
      </c>
    </row>
    <row r="3242" spans="2:5">
      <c r="B3242" s="215" t="s">
        <v>2102</v>
      </c>
      <c r="C3242" s="200">
        <v>11249055</v>
      </c>
      <c r="D3242" s="200">
        <v>3928043</v>
      </c>
      <c r="E3242" s="200">
        <v>3928042.69</v>
      </c>
    </row>
    <row r="3243" spans="2:5">
      <c r="B3243" s="214" t="s">
        <v>2103</v>
      </c>
      <c r="C3243" s="200">
        <v>11249055</v>
      </c>
      <c r="D3243" s="200">
        <v>3928043</v>
      </c>
      <c r="E3243" s="200">
        <v>3928042.69</v>
      </c>
    </row>
    <row r="3244" spans="2:5">
      <c r="B3244" s="215" t="s">
        <v>2104</v>
      </c>
      <c r="C3244" s="200">
        <v>11249055</v>
      </c>
      <c r="D3244" s="200">
        <v>10022155</v>
      </c>
      <c r="E3244" s="200">
        <v>3776428.22</v>
      </c>
    </row>
    <row r="3245" spans="2:5">
      <c r="B3245" s="214" t="s">
        <v>2105</v>
      </c>
      <c r="C3245" s="200">
        <v>11249055</v>
      </c>
      <c r="D3245" s="200">
        <v>10022155</v>
      </c>
      <c r="E3245" s="200">
        <v>3776428.22</v>
      </c>
    </row>
    <row r="3246" spans="2:5">
      <c r="B3246" s="215" t="s">
        <v>2106</v>
      </c>
      <c r="C3246" s="200">
        <v>11249055</v>
      </c>
      <c r="D3246" s="200">
        <v>10022155</v>
      </c>
      <c r="E3246" s="200">
        <v>3776428.22</v>
      </c>
    </row>
    <row r="3247" spans="2:5">
      <c r="B3247" s="214" t="s">
        <v>2107</v>
      </c>
      <c r="C3247" s="200">
        <v>11249055</v>
      </c>
      <c r="D3247" s="200">
        <v>10022155</v>
      </c>
      <c r="E3247" s="200">
        <v>3776428.22</v>
      </c>
    </row>
    <row r="3248" spans="2:5">
      <c r="B3248" s="215" t="s">
        <v>3886</v>
      </c>
      <c r="C3248" s="200">
        <v>11249055</v>
      </c>
      <c r="D3248" s="200">
        <v>10022155</v>
      </c>
      <c r="E3248" s="200">
        <v>3776428.21</v>
      </c>
    </row>
    <row r="3249" spans="2:5">
      <c r="B3249" s="214" t="s">
        <v>2108</v>
      </c>
      <c r="C3249" s="200">
        <v>11249055</v>
      </c>
      <c r="D3249" s="200">
        <v>10022155</v>
      </c>
      <c r="E3249" s="200">
        <v>3776428.21</v>
      </c>
    </row>
    <row r="3250" spans="2:5">
      <c r="B3250" s="215" t="s">
        <v>535</v>
      </c>
      <c r="C3250" s="200">
        <v>29000000</v>
      </c>
      <c r="D3250" s="200">
        <v>87749.51</v>
      </c>
      <c r="E3250" s="200">
        <v>0</v>
      </c>
    </row>
    <row r="3251" spans="2:5">
      <c r="B3251" s="214" t="s">
        <v>883</v>
      </c>
      <c r="C3251" s="200">
        <v>29000000</v>
      </c>
      <c r="D3251" s="200">
        <v>87749.51</v>
      </c>
      <c r="E3251" s="200">
        <v>0</v>
      </c>
    </row>
    <row r="3252" spans="2:5">
      <c r="B3252" s="215" t="s">
        <v>3885</v>
      </c>
      <c r="C3252" s="200">
        <v>11249055</v>
      </c>
      <c r="D3252" s="200">
        <v>4000000</v>
      </c>
      <c r="E3252" s="200">
        <v>0</v>
      </c>
    </row>
    <row r="3253" spans="2:5">
      <c r="B3253" s="214" t="s">
        <v>2109</v>
      </c>
      <c r="C3253" s="200">
        <v>11249055</v>
      </c>
      <c r="D3253" s="200">
        <v>4000000</v>
      </c>
      <c r="E3253" s="200">
        <v>0</v>
      </c>
    </row>
    <row r="3254" spans="2:5">
      <c r="B3254" s="215" t="s">
        <v>536</v>
      </c>
      <c r="C3254" s="200">
        <v>21175912</v>
      </c>
      <c r="D3254" s="200">
        <v>19828053.300000001</v>
      </c>
      <c r="E3254" s="200">
        <v>0</v>
      </c>
    </row>
    <row r="3255" spans="2:5">
      <c r="B3255" s="214" t="s">
        <v>884</v>
      </c>
      <c r="C3255" s="200">
        <v>21175912</v>
      </c>
      <c r="D3255" s="200">
        <v>19828053.300000001</v>
      </c>
      <c r="E3255" s="200">
        <v>0</v>
      </c>
    </row>
    <row r="3256" spans="2:5">
      <c r="B3256" s="215" t="s">
        <v>3010</v>
      </c>
      <c r="C3256" s="200">
        <v>4103995</v>
      </c>
      <c r="D3256" s="200">
        <v>103995</v>
      </c>
      <c r="E3256" s="200">
        <v>0</v>
      </c>
    </row>
    <row r="3257" spans="2:5">
      <c r="B3257" s="214" t="s">
        <v>3011</v>
      </c>
      <c r="C3257" s="200">
        <v>4103995</v>
      </c>
      <c r="D3257" s="200">
        <v>103995</v>
      </c>
      <c r="E3257" s="200">
        <v>0</v>
      </c>
    </row>
    <row r="3258" spans="2:5">
      <c r="B3258" s="215" t="s">
        <v>537</v>
      </c>
      <c r="C3258" s="200">
        <v>24649618</v>
      </c>
      <c r="D3258" s="200">
        <v>12510075.24</v>
      </c>
      <c r="E3258" s="200">
        <v>10602625.060000001</v>
      </c>
    </row>
    <row r="3259" spans="2:5">
      <c r="B3259" s="214" t="s">
        <v>885</v>
      </c>
      <c r="C3259" s="200">
        <v>24649618</v>
      </c>
      <c r="D3259" s="200">
        <v>12510075.24</v>
      </c>
      <c r="E3259" s="200">
        <v>10602625.060000001</v>
      </c>
    </row>
    <row r="3260" spans="2:5">
      <c r="B3260" s="215" t="s">
        <v>538</v>
      </c>
      <c r="C3260" s="200">
        <v>6028024</v>
      </c>
      <c r="D3260" s="200">
        <v>6936234</v>
      </c>
      <c r="E3260" s="200">
        <v>1687581.97</v>
      </c>
    </row>
    <row r="3261" spans="2:5">
      <c r="B3261" s="214" t="s">
        <v>886</v>
      </c>
      <c r="C3261" s="200">
        <v>6028024</v>
      </c>
      <c r="D3261" s="200">
        <v>6936234</v>
      </c>
      <c r="E3261" s="200">
        <v>1687581.97</v>
      </c>
    </row>
    <row r="3262" spans="2:5">
      <c r="B3262" s="215" t="s">
        <v>539</v>
      </c>
      <c r="C3262" s="200">
        <v>45000000</v>
      </c>
      <c r="D3262" s="200">
        <v>185095239.18000001</v>
      </c>
      <c r="E3262" s="200">
        <v>93277146.950000003</v>
      </c>
    </row>
    <row r="3263" spans="2:5">
      <c r="B3263" s="214" t="s">
        <v>887</v>
      </c>
      <c r="C3263" s="200">
        <v>45000000</v>
      </c>
      <c r="D3263" s="200">
        <v>185095239.18000001</v>
      </c>
      <c r="E3263" s="200">
        <v>93277146.950000003</v>
      </c>
    </row>
    <row r="3264" spans="2:5">
      <c r="B3264" s="215" t="s">
        <v>540</v>
      </c>
      <c r="C3264" s="200">
        <v>16438254</v>
      </c>
      <c r="D3264" s="200">
        <v>9438254</v>
      </c>
      <c r="E3264" s="200">
        <v>9438251</v>
      </c>
    </row>
    <row r="3265" spans="2:5">
      <c r="B3265" s="214" t="s">
        <v>888</v>
      </c>
      <c r="C3265" s="200">
        <v>16438254</v>
      </c>
      <c r="D3265" s="200">
        <v>9438254</v>
      </c>
      <c r="E3265" s="200">
        <v>9438251</v>
      </c>
    </row>
    <row r="3266" spans="2:5">
      <c r="B3266" s="215" t="s">
        <v>541</v>
      </c>
      <c r="C3266" s="200">
        <v>8262236</v>
      </c>
      <c r="D3266" s="200">
        <v>3424596</v>
      </c>
      <c r="E3266" s="200">
        <v>3184942.68</v>
      </c>
    </row>
    <row r="3267" spans="2:5">
      <c r="B3267" s="214" t="s">
        <v>889</v>
      </c>
      <c r="C3267" s="200">
        <v>8262236</v>
      </c>
      <c r="D3267" s="200">
        <v>3424596</v>
      </c>
      <c r="E3267" s="200">
        <v>3184942.68</v>
      </c>
    </row>
    <row r="3268" spans="2:5">
      <c r="B3268" s="215" t="s">
        <v>542</v>
      </c>
      <c r="C3268" s="200">
        <v>69208419</v>
      </c>
      <c r="D3268" s="200">
        <v>37591680.68</v>
      </c>
      <c r="E3268" s="200">
        <v>27036988.960000001</v>
      </c>
    </row>
    <row r="3269" spans="2:5">
      <c r="B3269" s="214" t="s">
        <v>890</v>
      </c>
      <c r="C3269" s="200">
        <v>69208419</v>
      </c>
      <c r="D3269" s="200">
        <v>37591680.68</v>
      </c>
      <c r="E3269" s="200">
        <v>27036988.960000001</v>
      </c>
    </row>
    <row r="3270" spans="2:5">
      <c r="B3270" s="215" t="s">
        <v>543</v>
      </c>
      <c r="C3270" s="200">
        <v>75856452</v>
      </c>
      <c r="D3270" s="200">
        <v>80406671.969999999</v>
      </c>
      <c r="E3270" s="200">
        <v>80406667.600000009</v>
      </c>
    </row>
    <row r="3271" spans="2:5">
      <c r="B3271" s="214" t="s">
        <v>891</v>
      </c>
      <c r="C3271" s="200">
        <v>75856452</v>
      </c>
      <c r="D3271" s="200">
        <v>80406671.969999999</v>
      </c>
      <c r="E3271" s="200">
        <v>80406667.600000009</v>
      </c>
    </row>
    <row r="3272" spans="2:5">
      <c r="B3272" s="215" t="s">
        <v>3379</v>
      </c>
      <c r="C3272" s="200">
        <v>0</v>
      </c>
      <c r="D3272" s="200">
        <v>0</v>
      </c>
      <c r="E3272" s="200">
        <v>0</v>
      </c>
    </row>
    <row r="3273" spans="2:5">
      <c r="B3273" s="214" t="s">
        <v>3378</v>
      </c>
      <c r="C3273" s="200">
        <v>0</v>
      </c>
      <c r="D3273" s="200">
        <v>0</v>
      </c>
      <c r="E3273" s="200">
        <v>0</v>
      </c>
    </row>
    <row r="3274" spans="2:5">
      <c r="B3274" s="215" t="s">
        <v>3377</v>
      </c>
      <c r="C3274" s="200">
        <v>0</v>
      </c>
      <c r="D3274" s="200">
        <v>0</v>
      </c>
      <c r="E3274" s="200">
        <v>0</v>
      </c>
    </row>
    <row r="3275" spans="2:5">
      <c r="B3275" s="214" t="s">
        <v>3376</v>
      </c>
      <c r="C3275" s="200">
        <v>0</v>
      </c>
      <c r="D3275" s="200">
        <v>0</v>
      </c>
      <c r="E3275" s="200">
        <v>0</v>
      </c>
    </row>
    <row r="3276" spans="2:5">
      <c r="B3276" s="215" t="s">
        <v>3375</v>
      </c>
      <c r="C3276" s="200">
        <v>0</v>
      </c>
      <c r="D3276" s="200">
        <v>0</v>
      </c>
      <c r="E3276" s="200">
        <v>0</v>
      </c>
    </row>
    <row r="3277" spans="2:5">
      <c r="B3277" s="214" t="s">
        <v>3374</v>
      </c>
      <c r="C3277" s="200">
        <v>0</v>
      </c>
      <c r="D3277" s="200">
        <v>0</v>
      </c>
      <c r="E3277" s="200">
        <v>0</v>
      </c>
    </row>
    <row r="3278" spans="2:5">
      <c r="B3278" s="215" t="s">
        <v>3373</v>
      </c>
      <c r="C3278" s="200">
        <v>0</v>
      </c>
      <c r="D3278" s="200">
        <v>0</v>
      </c>
      <c r="E3278" s="200">
        <v>0</v>
      </c>
    </row>
    <row r="3279" spans="2:5">
      <c r="B3279" s="214" t="s">
        <v>3372</v>
      </c>
      <c r="C3279" s="200">
        <v>0</v>
      </c>
      <c r="D3279" s="200">
        <v>0</v>
      </c>
      <c r="E3279" s="200">
        <v>0</v>
      </c>
    </row>
    <row r="3280" spans="2:5">
      <c r="B3280" s="215" t="s">
        <v>544</v>
      </c>
      <c r="C3280" s="200">
        <v>1051764</v>
      </c>
      <c r="D3280" s="200">
        <v>1051764</v>
      </c>
      <c r="E3280" s="200">
        <v>0</v>
      </c>
    </row>
    <row r="3281" spans="2:5">
      <c r="B3281" s="214" t="s">
        <v>892</v>
      </c>
      <c r="C3281" s="200">
        <v>1051764</v>
      </c>
      <c r="D3281" s="200">
        <v>1051764</v>
      </c>
      <c r="E3281" s="200">
        <v>0</v>
      </c>
    </row>
    <row r="3282" spans="2:5">
      <c r="B3282" s="215" t="s">
        <v>545</v>
      </c>
      <c r="C3282" s="200">
        <v>29365648</v>
      </c>
      <c r="D3282" s="200">
        <v>57317788.789999999</v>
      </c>
      <c r="E3282" s="200">
        <v>1074136.79</v>
      </c>
    </row>
    <row r="3283" spans="2:5">
      <c r="B3283" s="214" t="s">
        <v>893</v>
      </c>
      <c r="C3283" s="200">
        <v>29365648</v>
      </c>
      <c r="D3283" s="200">
        <v>57317788.789999999</v>
      </c>
      <c r="E3283" s="200">
        <v>1074136.79</v>
      </c>
    </row>
    <row r="3284" spans="2:5">
      <c r="B3284" s="219" t="s">
        <v>298</v>
      </c>
      <c r="C3284" s="218">
        <v>0</v>
      </c>
      <c r="D3284" s="218">
        <v>0</v>
      </c>
      <c r="E3284" s="218">
        <v>0</v>
      </c>
    </row>
    <row r="3285" spans="2:5">
      <c r="B3285" s="215" t="s">
        <v>539</v>
      </c>
      <c r="C3285" s="200">
        <v>0</v>
      </c>
      <c r="D3285" s="200">
        <v>0</v>
      </c>
      <c r="E3285" s="200">
        <v>0</v>
      </c>
    </row>
    <row r="3286" spans="2:5">
      <c r="B3286" s="214" t="s">
        <v>887</v>
      </c>
      <c r="C3286" s="200">
        <v>0</v>
      </c>
      <c r="D3286" s="200">
        <v>0</v>
      </c>
      <c r="E3286" s="200">
        <v>0</v>
      </c>
    </row>
    <row r="3287" spans="2:5">
      <c r="B3287" s="215" t="s">
        <v>3250</v>
      </c>
      <c r="C3287" s="200">
        <v>0</v>
      </c>
      <c r="D3287" s="200">
        <v>0</v>
      </c>
      <c r="E3287" s="200">
        <v>0</v>
      </c>
    </row>
    <row r="3288" spans="2:5">
      <c r="B3288" s="214" t="s">
        <v>3249</v>
      </c>
      <c r="C3288" s="200">
        <v>0</v>
      </c>
      <c r="D3288" s="200">
        <v>0</v>
      </c>
      <c r="E3288" s="200">
        <v>0</v>
      </c>
    </row>
    <row r="3289" spans="2:5">
      <c r="B3289" s="216" t="s">
        <v>546</v>
      </c>
      <c r="C3289" s="200">
        <v>480820595</v>
      </c>
      <c r="D3289" s="200">
        <v>669326196.90999985</v>
      </c>
      <c r="E3289" s="200">
        <v>524426779.76000005</v>
      </c>
    </row>
    <row r="3290" spans="2:5">
      <c r="B3290" s="219" t="s">
        <v>281</v>
      </c>
      <c r="C3290" s="218">
        <v>480820595</v>
      </c>
      <c r="D3290" s="218">
        <v>669326196.90999985</v>
      </c>
      <c r="E3290" s="218">
        <v>524426779.76000005</v>
      </c>
    </row>
    <row r="3291" spans="2:5">
      <c r="B3291" s="215" t="s">
        <v>3012</v>
      </c>
      <c r="C3291" s="200">
        <v>6304849</v>
      </c>
      <c r="D3291" s="200">
        <v>5989607</v>
      </c>
      <c r="E3291" s="200">
        <v>5989607</v>
      </c>
    </row>
    <row r="3292" spans="2:5">
      <c r="B3292" s="214" t="s">
        <v>3013</v>
      </c>
      <c r="C3292" s="200">
        <v>6304849</v>
      </c>
      <c r="D3292" s="200">
        <v>5989607</v>
      </c>
      <c r="E3292" s="200">
        <v>5989607</v>
      </c>
    </row>
    <row r="3293" spans="2:5">
      <c r="B3293" s="215" t="s">
        <v>547</v>
      </c>
      <c r="C3293" s="200">
        <v>1176208</v>
      </c>
      <c r="D3293" s="200">
        <v>124869907.06999999</v>
      </c>
      <c r="E3293" s="200">
        <v>75448320.920000002</v>
      </c>
    </row>
    <row r="3294" spans="2:5">
      <c r="B3294" s="214" t="s">
        <v>894</v>
      </c>
      <c r="C3294" s="200">
        <v>1176208</v>
      </c>
      <c r="D3294" s="200">
        <v>124869907.06999999</v>
      </c>
      <c r="E3294" s="200">
        <v>75448320.920000002</v>
      </c>
    </row>
    <row r="3295" spans="2:5">
      <c r="B3295" s="215" t="s">
        <v>548</v>
      </c>
      <c r="C3295" s="200">
        <v>395979</v>
      </c>
      <c r="D3295" s="200">
        <v>395979</v>
      </c>
      <c r="E3295" s="200">
        <v>0</v>
      </c>
    </row>
    <row r="3296" spans="2:5">
      <c r="B3296" s="214" t="s">
        <v>895</v>
      </c>
      <c r="C3296" s="200">
        <v>395979</v>
      </c>
      <c r="D3296" s="200">
        <v>395979</v>
      </c>
      <c r="E3296" s="200">
        <v>0</v>
      </c>
    </row>
    <row r="3297" spans="2:5">
      <c r="B3297" s="215" t="s">
        <v>549</v>
      </c>
      <c r="C3297" s="200">
        <v>366625</v>
      </c>
      <c r="D3297" s="200">
        <v>366625</v>
      </c>
      <c r="E3297" s="200">
        <v>0</v>
      </c>
    </row>
    <row r="3298" spans="2:5">
      <c r="B3298" s="214" t="s">
        <v>896</v>
      </c>
      <c r="C3298" s="200">
        <v>366625</v>
      </c>
      <c r="D3298" s="200">
        <v>366625</v>
      </c>
      <c r="E3298" s="200">
        <v>0</v>
      </c>
    </row>
    <row r="3299" spans="2:5">
      <c r="B3299" s="215" t="s">
        <v>550</v>
      </c>
      <c r="C3299" s="200">
        <v>1069096</v>
      </c>
      <c r="D3299" s="200">
        <v>1069096</v>
      </c>
      <c r="E3299" s="200">
        <v>0</v>
      </c>
    </row>
    <row r="3300" spans="2:5">
      <c r="B3300" s="214" t="s">
        <v>897</v>
      </c>
      <c r="C3300" s="200">
        <v>1069096</v>
      </c>
      <c r="D3300" s="200">
        <v>1069096</v>
      </c>
      <c r="E3300" s="200">
        <v>0</v>
      </c>
    </row>
    <row r="3301" spans="2:5">
      <c r="B3301" s="215" t="s">
        <v>551</v>
      </c>
      <c r="C3301" s="200">
        <v>395979</v>
      </c>
      <c r="D3301" s="200">
        <v>395979</v>
      </c>
      <c r="E3301" s="200">
        <v>0</v>
      </c>
    </row>
    <row r="3302" spans="2:5">
      <c r="B3302" s="214" t="s">
        <v>898</v>
      </c>
      <c r="C3302" s="200">
        <v>395979</v>
      </c>
      <c r="D3302" s="200">
        <v>395979</v>
      </c>
      <c r="E3302" s="200">
        <v>0</v>
      </c>
    </row>
    <row r="3303" spans="2:5">
      <c r="B3303" s="215" t="s">
        <v>552</v>
      </c>
      <c r="C3303" s="200">
        <v>2706487</v>
      </c>
      <c r="D3303" s="200">
        <v>4931238.88</v>
      </c>
      <c r="E3303" s="200">
        <v>2641361.35</v>
      </c>
    </row>
    <row r="3304" spans="2:5">
      <c r="B3304" s="214" t="s">
        <v>899</v>
      </c>
      <c r="C3304" s="200">
        <v>2706487</v>
      </c>
      <c r="D3304" s="200">
        <v>4931238.88</v>
      </c>
      <c r="E3304" s="200">
        <v>2641361.35</v>
      </c>
    </row>
    <row r="3305" spans="2:5">
      <c r="B3305" s="215" t="s">
        <v>553</v>
      </c>
      <c r="C3305" s="200">
        <v>5396255</v>
      </c>
      <c r="D3305" s="200">
        <v>1396255</v>
      </c>
      <c r="E3305" s="200">
        <v>0</v>
      </c>
    </row>
    <row r="3306" spans="2:5">
      <c r="B3306" s="214" t="s">
        <v>900</v>
      </c>
      <c r="C3306" s="200">
        <v>5396255</v>
      </c>
      <c r="D3306" s="200">
        <v>1396255</v>
      </c>
      <c r="E3306" s="200">
        <v>0</v>
      </c>
    </row>
    <row r="3307" spans="2:5">
      <c r="B3307" s="215" t="s">
        <v>554</v>
      </c>
      <c r="C3307" s="200">
        <v>359703</v>
      </c>
      <c r="D3307" s="200">
        <v>1561275.7</v>
      </c>
      <c r="E3307" s="200">
        <v>1427740.17</v>
      </c>
    </row>
    <row r="3308" spans="2:5">
      <c r="B3308" s="214" t="s">
        <v>901</v>
      </c>
      <c r="C3308" s="200">
        <v>359703</v>
      </c>
      <c r="D3308" s="200">
        <v>1561275.7</v>
      </c>
      <c r="E3308" s="200">
        <v>1427740.17</v>
      </c>
    </row>
    <row r="3309" spans="2:5">
      <c r="B3309" s="215" t="s">
        <v>555</v>
      </c>
      <c r="C3309" s="200">
        <v>10286248</v>
      </c>
      <c r="D3309" s="200">
        <v>1</v>
      </c>
      <c r="E3309" s="200">
        <v>0</v>
      </c>
    </row>
    <row r="3310" spans="2:5">
      <c r="B3310" s="214" t="s">
        <v>902</v>
      </c>
      <c r="C3310" s="200">
        <v>10286248</v>
      </c>
      <c r="D3310" s="200">
        <v>1</v>
      </c>
      <c r="E3310" s="200">
        <v>0</v>
      </c>
    </row>
    <row r="3311" spans="2:5">
      <c r="B3311" s="215" t="s">
        <v>2295</v>
      </c>
      <c r="C3311" s="200">
        <v>6731551</v>
      </c>
      <c r="D3311" s="200">
        <v>1558697</v>
      </c>
      <c r="E3311" s="200">
        <v>1558695.07</v>
      </c>
    </row>
    <row r="3312" spans="2:5">
      <c r="B3312" s="214" t="s">
        <v>2296</v>
      </c>
      <c r="C3312" s="200">
        <v>6731551</v>
      </c>
      <c r="D3312" s="200">
        <v>1558697</v>
      </c>
      <c r="E3312" s="200">
        <v>1558695.07</v>
      </c>
    </row>
    <row r="3313" spans="2:5">
      <c r="B3313" s="215" t="s">
        <v>2297</v>
      </c>
      <c r="C3313" s="200">
        <v>6731551</v>
      </c>
      <c r="D3313" s="200">
        <v>1558697</v>
      </c>
      <c r="E3313" s="200">
        <v>1558695.07</v>
      </c>
    </row>
    <row r="3314" spans="2:5">
      <c r="B3314" s="214" t="s">
        <v>2298</v>
      </c>
      <c r="C3314" s="200">
        <v>6731551</v>
      </c>
      <c r="D3314" s="200">
        <v>1558697</v>
      </c>
      <c r="E3314" s="200">
        <v>1558695.07</v>
      </c>
    </row>
    <row r="3315" spans="2:5">
      <c r="B3315" s="215" t="s">
        <v>2299</v>
      </c>
      <c r="C3315" s="200">
        <v>12486882</v>
      </c>
      <c r="D3315" s="200">
        <v>2704206</v>
      </c>
      <c r="E3315" s="200">
        <v>2704204.05</v>
      </c>
    </row>
    <row r="3316" spans="2:5">
      <c r="B3316" s="214" t="s">
        <v>2300</v>
      </c>
      <c r="C3316" s="200">
        <v>12486882</v>
      </c>
      <c r="D3316" s="200">
        <v>2704206</v>
      </c>
      <c r="E3316" s="200">
        <v>2704204.05</v>
      </c>
    </row>
    <row r="3317" spans="2:5">
      <c r="B3317" s="215" t="s">
        <v>556</v>
      </c>
      <c r="C3317" s="200">
        <v>14693812</v>
      </c>
      <c r="D3317" s="200">
        <v>70064419</v>
      </c>
      <c r="E3317" s="200">
        <v>49473876.710000001</v>
      </c>
    </row>
    <row r="3318" spans="2:5">
      <c r="B3318" s="214" t="s">
        <v>903</v>
      </c>
      <c r="C3318" s="200">
        <v>14693812</v>
      </c>
      <c r="D3318" s="200">
        <v>70064419</v>
      </c>
      <c r="E3318" s="200">
        <v>49473876.710000001</v>
      </c>
    </row>
    <row r="3319" spans="2:5">
      <c r="B3319" s="215" t="s">
        <v>557</v>
      </c>
      <c r="C3319" s="200">
        <v>1239531</v>
      </c>
      <c r="D3319" s="200">
        <v>9671849.0199999996</v>
      </c>
      <c r="E3319" s="200">
        <v>8978147.9100000001</v>
      </c>
    </row>
    <row r="3320" spans="2:5">
      <c r="B3320" s="214" t="s">
        <v>904</v>
      </c>
      <c r="C3320" s="200">
        <v>1239531</v>
      </c>
      <c r="D3320" s="200">
        <v>9671849.0199999996</v>
      </c>
      <c r="E3320" s="200">
        <v>8978147.9100000001</v>
      </c>
    </row>
    <row r="3321" spans="2:5">
      <c r="B3321" s="215" t="s">
        <v>3884</v>
      </c>
      <c r="C3321" s="200">
        <v>83390754</v>
      </c>
      <c r="D3321" s="200">
        <v>13314490</v>
      </c>
      <c r="E3321" s="200">
        <v>13314455.18</v>
      </c>
    </row>
    <row r="3322" spans="2:5">
      <c r="B3322" s="214" t="s">
        <v>2783</v>
      </c>
      <c r="C3322" s="200">
        <v>83390754</v>
      </c>
      <c r="D3322" s="200">
        <v>13314490</v>
      </c>
      <c r="E3322" s="200">
        <v>13314455.18</v>
      </c>
    </row>
    <row r="3323" spans="2:5">
      <c r="B3323" s="215" t="s">
        <v>2666</v>
      </c>
      <c r="C3323" s="200">
        <v>56208476</v>
      </c>
      <c r="D3323" s="200">
        <v>38803727.75</v>
      </c>
      <c r="E3323" s="200">
        <v>38772336.760000005</v>
      </c>
    </row>
    <row r="3324" spans="2:5">
      <c r="B3324" s="214" t="s">
        <v>2667</v>
      </c>
      <c r="C3324" s="200">
        <v>56208476</v>
      </c>
      <c r="D3324" s="200">
        <v>38803727.75</v>
      </c>
      <c r="E3324" s="200">
        <v>38772336.760000005</v>
      </c>
    </row>
    <row r="3325" spans="2:5">
      <c r="B3325" s="215" t="s">
        <v>2301</v>
      </c>
      <c r="C3325" s="200">
        <v>11208701</v>
      </c>
      <c r="D3325" s="200">
        <v>1</v>
      </c>
      <c r="E3325" s="200">
        <v>0</v>
      </c>
    </row>
    <row r="3326" spans="2:5">
      <c r="B3326" s="214" t="s">
        <v>2302</v>
      </c>
      <c r="C3326" s="200">
        <v>11208701</v>
      </c>
      <c r="D3326" s="200">
        <v>1</v>
      </c>
      <c r="E3326" s="200">
        <v>0</v>
      </c>
    </row>
    <row r="3327" spans="2:5">
      <c r="B3327" s="215" t="s">
        <v>3883</v>
      </c>
      <c r="C3327" s="200">
        <v>11548427</v>
      </c>
      <c r="D3327" s="200">
        <v>4944779</v>
      </c>
      <c r="E3327" s="200">
        <v>4367357.8899999997</v>
      </c>
    </row>
    <row r="3328" spans="2:5">
      <c r="B3328" s="214" t="s">
        <v>3014</v>
      </c>
      <c r="C3328" s="200">
        <v>11548427</v>
      </c>
      <c r="D3328" s="200">
        <v>4944779</v>
      </c>
      <c r="E3328" s="200">
        <v>4367357.8899999997</v>
      </c>
    </row>
    <row r="3329" spans="2:5">
      <c r="B3329" s="215" t="s">
        <v>2303</v>
      </c>
      <c r="C3329" s="200">
        <v>4768626</v>
      </c>
      <c r="D3329" s="200">
        <v>0</v>
      </c>
      <c r="E3329" s="200">
        <v>0</v>
      </c>
    </row>
    <row r="3330" spans="2:5">
      <c r="B3330" s="214" t="s">
        <v>2304</v>
      </c>
      <c r="C3330" s="200">
        <v>4768626</v>
      </c>
      <c r="D3330" s="200">
        <v>0</v>
      </c>
      <c r="E3330" s="200">
        <v>0</v>
      </c>
    </row>
    <row r="3331" spans="2:5">
      <c r="B3331" s="215" t="s">
        <v>3882</v>
      </c>
      <c r="C3331" s="200">
        <v>3589097</v>
      </c>
      <c r="D3331" s="200">
        <v>1845905</v>
      </c>
      <c r="E3331" s="200">
        <v>1845902.55</v>
      </c>
    </row>
    <row r="3332" spans="2:5">
      <c r="B3332" s="214" t="s">
        <v>3015</v>
      </c>
      <c r="C3332" s="200">
        <v>3589097</v>
      </c>
      <c r="D3332" s="200">
        <v>1845905</v>
      </c>
      <c r="E3332" s="200">
        <v>1845902.55</v>
      </c>
    </row>
    <row r="3333" spans="2:5">
      <c r="B3333" s="215" t="s">
        <v>2305</v>
      </c>
      <c r="C3333" s="200">
        <v>11208701</v>
      </c>
      <c r="D3333" s="200">
        <v>1</v>
      </c>
      <c r="E3333" s="200">
        <v>0</v>
      </c>
    </row>
    <row r="3334" spans="2:5">
      <c r="B3334" s="214" t="s">
        <v>2306</v>
      </c>
      <c r="C3334" s="200">
        <v>11208701</v>
      </c>
      <c r="D3334" s="200">
        <v>1</v>
      </c>
      <c r="E3334" s="200">
        <v>0</v>
      </c>
    </row>
    <row r="3335" spans="2:5">
      <c r="B3335" s="215" t="s">
        <v>2307</v>
      </c>
      <c r="C3335" s="200">
        <v>6731551</v>
      </c>
      <c r="D3335" s="200">
        <v>1</v>
      </c>
      <c r="E3335" s="200">
        <v>0</v>
      </c>
    </row>
    <row r="3336" spans="2:5">
      <c r="B3336" s="214" t="s">
        <v>2308</v>
      </c>
      <c r="C3336" s="200">
        <v>6731551</v>
      </c>
      <c r="D3336" s="200">
        <v>1</v>
      </c>
      <c r="E3336" s="200">
        <v>0</v>
      </c>
    </row>
    <row r="3337" spans="2:5">
      <c r="B3337" s="215" t="s">
        <v>2309</v>
      </c>
      <c r="C3337" s="200">
        <v>6731551</v>
      </c>
      <c r="D3337" s="200">
        <v>1</v>
      </c>
      <c r="E3337" s="200">
        <v>0</v>
      </c>
    </row>
    <row r="3338" spans="2:5">
      <c r="B3338" s="214" t="s">
        <v>2310</v>
      </c>
      <c r="C3338" s="200">
        <v>6731551</v>
      </c>
      <c r="D3338" s="200">
        <v>1</v>
      </c>
      <c r="E3338" s="200">
        <v>0</v>
      </c>
    </row>
    <row r="3339" spans="2:5">
      <c r="B3339" s="215" t="s">
        <v>2311</v>
      </c>
      <c r="C3339" s="200">
        <v>4768626</v>
      </c>
      <c r="D3339" s="200">
        <v>0</v>
      </c>
      <c r="E3339" s="200">
        <v>0</v>
      </c>
    </row>
    <row r="3340" spans="2:5">
      <c r="B3340" s="214" t="s">
        <v>2312</v>
      </c>
      <c r="C3340" s="200">
        <v>4768626</v>
      </c>
      <c r="D3340" s="200">
        <v>0</v>
      </c>
      <c r="E3340" s="200">
        <v>0</v>
      </c>
    </row>
    <row r="3341" spans="2:5">
      <c r="B3341" s="215" t="s">
        <v>3881</v>
      </c>
      <c r="C3341" s="200">
        <v>11208701</v>
      </c>
      <c r="D3341" s="200">
        <v>1</v>
      </c>
      <c r="E3341" s="200">
        <v>0</v>
      </c>
    </row>
    <row r="3342" spans="2:5">
      <c r="B3342" s="214" t="s">
        <v>2313</v>
      </c>
      <c r="C3342" s="200">
        <v>11208701</v>
      </c>
      <c r="D3342" s="200">
        <v>1</v>
      </c>
      <c r="E3342" s="200">
        <v>0</v>
      </c>
    </row>
    <row r="3343" spans="2:5">
      <c r="B3343" s="215" t="s">
        <v>558</v>
      </c>
      <c r="C3343" s="200">
        <v>2080099</v>
      </c>
      <c r="D3343" s="200">
        <v>5584429.2800000003</v>
      </c>
      <c r="E3343" s="200">
        <v>818100.28</v>
      </c>
    </row>
    <row r="3344" spans="2:5">
      <c r="B3344" s="214" t="s">
        <v>905</v>
      </c>
      <c r="C3344" s="200">
        <v>2080099</v>
      </c>
      <c r="D3344" s="200">
        <v>5584429.2800000003</v>
      </c>
      <c r="E3344" s="200">
        <v>818100.28</v>
      </c>
    </row>
    <row r="3345" spans="2:5">
      <c r="B3345" s="215" t="s">
        <v>1055</v>
      </c>
      <c r="C3345" s="200">
        <v>6223248</v>
      </c>
      <c r="D3345" s="200">
        <v>22447212.170000002</v>
      </c>
      <c r="E3345" s="200">
        <v>16628023.17</v>
      </c>
    </row>
    <row r="3346" spans="2:5">
      <c r="B3346" s="214" t="s">
        <v>1056</v>
      </c>
      <c r="C3346" s="200">
        <v>6223248</v>
      </c>
      <c r="D3346" s="200">
        <v>22447212.170000002</v>
      </c>
      <c r="E3346" s="200">
        <v>16628023.17</v>
      </c>
    </row>
    <row r="3347" spans="2:5">
      <c r="B3347" s="215" t="s">
        <v>3880</v>
      </c>
      <c r="C3347" s="200">
        <v>11208701</v>
      </c>
      <c r="D3347" s="200">
        <v>35193581.140000001</v>
      </c>
      <c r="E3347" s="200">
        <v>30582545.559999999</v>
      </c>
    </row>
    <row r="3348" spans="2:5">
      <c r="B3348" s="214" t="s">
        <v>3300</v>
      </c>
      <c r="C3348" s="200">
        <v>0</v>
      </c>
      <c r="D3348" s="200">
        <v>35193580.810000002</v>
      </c>
      <c r="E3348" s="200">
        <v>30582545.559999999</v>
      </c>
    </row>
    <row r="3349" spans="2:5">
      <c r="B3349" s="214" t="s">
        <v>2314</v>
      </c>
      <c r="C3349" s="200">
        <v>11208701</v>
      </c>
      <c r="D3349" s="200">
        <v>0.33</v>
      </c>
      <c r="E3349" s="200">
        <v>0</v>
      </c>
    </row>
    <row r="3350" spans="2:5">
      <c r="B3350" s="215" t="s">
        <v>2315</v>
      </c>
      <c r="C3350" s="200">
        <v>6731551</v>
      </c>
      <c r="D3350" s="200">
        <v>3000000</v>
      </c>
      <c r="E3350" s="200">
        <v>0</v>
      </c>
    </row>
    <row r="3351" spans="2:5">
      <c r="B3351" s="214" t="s">
        <v>2316</v>
      </c>
      <c r="C3351" s="200">
        <v>6731551</v>
      </c>
      <c r="D3351" s="200">
        <v>3000000</v>
      </c>
      <c r="E3351" s="200">
        <v>0</v>
      </c>
    </row>
    <row r="3352" spans="2:5">
      <c r="B3352" s="215" t="s">
        <v>2317</v>
      </c>
      <c r="C3352" s="200">
        <v>11208701</v>
      </c>
      <c r="D3352" s="200">
        <v>1</v>
      </c>
      <c r="E3352" s="200">
        <v>0</v>
      </c>
    </row>
    <row r="3353" spans="2:5">
      <c r="B3353" s="214" t="s">
        <v>2318</v>
      </c>
      <c r="C3353" s="200">
        <v>11208701</v>
      </c>
      <c r="D3353" s="200">
        <v>1</v>
      </c>
      <c r="E3353" s="200">
        <v>0</v>
      </c>
    </row>
    <row r="3354" spans="2:5">
      <c r="B3354" s="215" t="s">
        <v>2319</v>
      </c>
      <c r="C3354" s="200">
        <v>4768626</v>
      </c>
      <c r="D3354" s="200">
        <v>1</v>
      </c>
      <c r="E3354" s="200">
        <v>0</v>
      </c>
    </row>
    <row r="3355" spans="2:5">
      <c r="B3355" s="214" t="s">
        <v>2320</v>
      </c>
      <c r="C3355" s="200">
        <v>4768626</v>
      </c>
      <c r="D3355" s="200">
        <v>1</v>
      </c>
      <c r="E3355" s="200">
        <v>0</v>
      </c>
    </row>
    <row r="3356" spans="2:5">
      <c r="B3356" s="215" t="s">
        <v>2321</v>
      </c>
      <c r="C3356" s="200">
        <v>6731551</v>
      </c>
      <c r="D3356" s="200">
        <v>1</v>
      </c>
      <c r="E3356" s="200">
        <v>0</v>
      </c>
    </row>
    <row r="3357" spans="2:5">
      <c r="B3357" s="214" t="s">
        <v>2322</v>
      </c>
      <c r="C3357" s="200">
        <v>6731551</v>
      </c>
      <c r="D3357" s="200">
        <v>1</v>
      </c>
      <c r="E3357" s="200">
        <v>0</v>
      </c>
    </row>
    <row r="3358" spans="2:5">
      <c r="B3358" s="215" t="s">
        <v>2323</v>
      </c>
      <c r="C3358" s="200">
        <v>6731551</v>
      </c>
      <c r="D3358" s="200">
        <v>1</v>
      </c>
      <c r="E3358" s="200">
        <v>0</v>
      </c>
    </row>
    <row r="3359" spans="2:5">
      <c r="B3359" s="214" t="s">
        <v>2324</v>
      </c>
      <c r="C3359" s="200">
        <v>6731551</v>
      </c>
      <c r="D3359" s="200">
        <v>1</v>
      </c>
      <c r="E3359" s="200">
        <v>0</v>
      </c>
    </row>
    <row r="3360" spans="2:5">
      <c r="B3360" s="215" t="s">
        <v>3016</v>
      </c>
      <c r="C3360" s="200">
        <v>26373497</v>
      </c>
      <c r="D3360" s="200">
        <v>17895082.66</v>
      </c>
      <c r="E3360" s="200">
        <v>17895082.66</v>
      </c>
    </row>
    <row r="3361" spans="2:5">
      <c r="B3361" s="214" t="s">
        <v>3013</v>
      </c>
      <c r="C3361" s="200">
        <v>26373497</v>
      </c>
      <c r="D3361" s="200">
        <v>17895082.66</v>
      </c>
      <c r="E3361" s="200">
        <v>17895082.66</v>
      </c>
    </row>
    <row r="3362" spans="2:5">
      <c r="B3362" s="215" t="s">
        <v>3371</v>
      </c>
      <c r="C3362" s="200">
        <v>0</v>
      </c>
      <c r="D3362" s="200">
        <v>0</v>
      </c>
      <c r="E3362" s="200">
        <v>0</v>
      </c>
    </row>
    <row r="3363" spans="2:5">
      <c r="B3363" s="214" t="s">
        <v>3370</v>
      </c>
      <c r="C3363" s="200">
        <v>0</v>
      </c>
      <c r="D3363" s="200">
        <v>0</v>
      </c>
      <c r="E3363" s="200">
        <v>0</v>
      </c>
    </row>
    <row r="3364" spans="2:5">
      <c r="B3364" s="215" t="s">
        <v>3879</v>
      </c>
      <c r="C3364" s="200">
        <v>0</v>
      </c>
      <c r="D3364" s="200">
        <v>0</v>
      </c>
      <c r="E3364" s="200">
        <v>0</v>
      </c>
    </row>
    <row r="3365" spans="2:5">
      <c r="B3365" s="214" t="s">
        <v>3369</v>
      </c>
      <c r="C3365" s="200">
        <v>0</v>
      </c>
      <c r="D3365" s="200">
        <v>0</v>
      </c>
      <c r="E3365" s="200">
        <v>0</v>
      </c>
    </row>
    <row r="3366" spans="2:5">
      <c r="B3366" s="215" t="s">
        <v>1100</v>
      </c>
      <c r="C3366" s="200">
        <v>109550415</v>
      </c>
      <c r="D3366" s="200">
        <v>292110054.18000001</v>
      </c>
      <c r="E3366" s="200">
        <v>244691378.88</v>
      </c>
    </row>
    <row r="3367" spans="2:5">
      <c r="B3367" s="214" t="s">
        <v>1101</v>
      </c>
      <c r="C3367" s="200">
        <v>109550415</v>
      </c>
      <c r="D3367" s="200">
        <v>292110054.18000001</v>
      </c>
      <c r="E3367" s="200">
        <v>244691378.88</v>
      </c>
    </row>
    <row r="3368" spans="2:5">
      <c r="B3368" s="215" t="s">
        <v>3368</v>
      </c>
      <c r="C3368" s="200">
        <v>0</v>
      </c>
      <c r="D3368" s="200">
        <v>0</v>
      </c>
      <c r="E3368" s="200">
        <v>0</v>
      </c>
    </row>
    <row r="3369" spans="2:5">
      <c r="B3369" s="214" t="s">
        <v>3367</v>
      </c>
      <c r="C3369" s="200">
        <v>0</v>
      </c>
      <c r="D3369" s="200">
        <v>0</v>
      </c>
      <c r="E3369" s="200">
        <v>0</v>
      </c>
    </row>
    <row r="3370" spans="2:5">
      <c r="B3370" s="215" t="s">
        <v>3366</v>
      </c>
      <c r="C3370" s="200">
        <v>0</v>
      </c>
      <c r="D3370" s="200">
        <v>0</v>
      </c>
      <c r="E3370" s="200">
        <v>0</v>
      </c>
    </row>
    <row r="3371" spans="2:5">
      <c r="B3371" s="214" t="s">
        <v>3365</v>
      </c>
      <c r="C3371" s="200">
        <v>0</v>
      </c>
      <c r="D3371" s="200">
        <v>0</v>
      </c>
      <c r="E3371" s="200">
        <v>0</v>
      </c>
    </row>
    <row r="3372" spans="2:5">
      <c r="B3372" s="215" t="s">
        <v>559</v>
      </c>
      <c r="C3372" s="200">
        <v>813873</v>
      </c>
      <c r="D3372" s="200">
        <v>3555931.7800000003</v>
      </c>
      <c r="E3372" s="200">
        <v>3324115.67</v>
      </c>
    </row>
    <row r="3373" spans="2:5">
      <c r="B3373" s="214" t="s">
        <v>906</v>
      </c>
      <c r="C3373" s="200">
        <v>813873</v>
      </c>
      <c r="D3373" s="200">
        <v>3555931.7800000003</v>
      </c>
      <c r="E3373" s="200">
        <v>3324115.67</v>
      </c>
    </row>
    <row r="3374" spans="2:5">
      <c r="B3374" s="215" t="s">
        <v>560</v>
      </c>
      <c r="C3374" s="200">
        <v>472277</v>
      </c>
      <c r="D3374" s="200">
        <v>2691171.2800000003</v>
      </c>
      <c r="E3374" s="200">
        <v>2406832.91</v>
      </c>
    </row>
    <row r="3375" spans="2:5">
      <c r="B3375" s="214" t="s">
        <v>907</v>
      </c>
      <c r="C3375" s="200">
        <v>472277</v>
      </c>
      <c r="D3375" s="200">
        <v>2691171.2800000003</v>
      </c>
      <c r="E3375" s="200">
        <v>2406832.91</v>
      </c>
    </row>
    <row r="3376" spans="2:5">
      <c r="B3376" s="215" t="s">
        <v>561</v>
      </c>
      <c r="C3376" s="200">
        <v>2605992</v>
      </c>
      <c r="D3376" s="200">
        <v>1405992</v>
      </c>
      <c r="E3376" s="200">
        <v>0</v>
      </c>
    </row>
    <row r="3377" spans="2:5">
      <c r="B3377" s="214" t="s">
        <v>908</v>
      </c>
      <c r="C3377" s="200">
        <v>2605992</v>
      </c>
      <c r="D3377" s="200">
        <v>1405992</v>
      </c>
      <c r="E3377" s="200">
        <v>0</v>
      </c>
    </row>
    <row r="3378" spans="2:5">
      <c r="B3378" s="215" t="s">
        <v>3017</v>
      </c>
      <c r="C3378" s="200">
        <v>3616546</v>
      </c>
      <c r="D3378" s="200">
        <v>0</v>
      </c>
      <c r="E3378" s="200">
        <v>0</v>
      </c>
    </row>
    <row r="3379" spans="2:5">
      <c r="B3379" s="214" t="s">
        <v>3013</v>
      </c>
      <c r="C3379" s="200">
        <v>3616546</v>
      </c>
      <c r="D3379" s="200">
        <v>0</v>
      </c>
      <c r="E3379" s="200">
        <v>0</v>
      </c>
    </row>
    <row r="3380" spans="2:5">
      <c r="B3380" s="216" t="s">
        <v>562</v>
      </c>
      <c r="C3380" s="200">
        <v>1032177202</v>
      </c>
      <c r="D3380" s="200">
        <v>1634564658.5399997</v>
      </c>
      <c r="E3380" s="200">
        <v>1237084789.3299997</v>
      </c>
    </row>
    <row r="3381" spans="2:5">
      <c r="B3381" s="219" t="s">
        <v>281</v>
      </c>
      <c r="C3381" s="218">
        <v>1032177202</v>
      </c>
      <c r="D3381" s="218">
        <v>1461632193.3099997</v>
      </c>
      <c r="E3381" s="218">
        <v>1198546149.3799996</v>
      </c>
    </row>
    <row r="3382" spans="2:5">
      <c r="B3382" s="215" t="s">
        <v>1365</v>
      </c>
      <c r="C3382" s="200">
        <v>4561511</v>
      </c>
      <c r="D3382" s="200">
        <v>1991321.94</v>
      </c>
      <c r="E3382" s="200">
        <v>0</v>
      </c>
    </row>
    <row r="3383" spans="2:5">
      <c r="B3383" s="214" t="s">
        <v>1366</v>
      </c>
      <c r="C3383" s="200">
        <v>4561511</v>
      </c>
      <c r="D3383" s="200">
        <v>1991321.94</v>
      </c>
      <c r="E3383" s="200">
        <v>0</v>
      </c>
    </row>
    <row r="3384" spans="2:5">
      <c r="B3384" s="215" t="s">
        <v>1367</v>
      </c>
      <c r="C3384" s="200">
        <v>10954371</v>
      </c>
      <c r="D3384" s="200">
        <v>4218952.25</v>
      </c>
      <c r="E3384" s="200">
        <v>4218951.59</v>
      </c>
    </row>
    <row r="3385" spans="2:5">
      <c r="B3385" s="214" t="s">
        <v>1368</v>
      </c>
      <c r="C3385" s="200">
        <v>10954371</v>
      </c>
      <c r="D3385" s="200">
        <v>4218952.25</v>
      </c>
      <c r="E3385" s="200">
        <v>4218951.59</v>
      </c>
    </row>
    <row r="3386" spans="2:5">
      <c r="B3386" s="215" t="s">
        <v>1369</v>
      </c>
      <c r="C3386" s="200">
        <v>4561511</v>
      </c>
      <c r="D3386" s="200">
        <v>0.94</v>
      </c>
      <c r="E3386" s="200">
        <v>0</v>
      </c>
    </row>
    <row r="3387" spans="2:5">
      <c r="B3387" s="214" t="s">
        <v>1370</v>
      </c>
      <c r="C3387" s="200">
        <v>4561511</v>
      </c>
      <c r="D3387" s="200">
        <v>0.94</v>
      </c>
      <c r="E3387" s="200">
        <v>0</v>
      </c>
    </row>
    <row r="3388" spans="2:5">
      <c r="B3388" s="215" t="s">
        <v>1371</v>
      </c>
      <c r="C3388" s="200">
        <v>6510045</v>
      </c>
      <c r="D3388" s="200">
        <v>6089404.6600000001</v>
      </c>
      <c r="E3388" s="200">
        <v>5391204.46</v>
      </c>
    </row>
    <row r="3389" spans="2:5">
      <c r="B3389" s="214" t="s">
        <v>1372</v>
      </c>
      <c r="C3389" s="200">
        <v>6510045</v>
      </c>
      <c r="D3389" s="200">
        <v>6089404.6600000001</v>
      </c>
      <c r="E3389" s="200">
        <v>5391204.46</v>
      </c>
    </row>
    <row r="3390" spans="2:5">
      <c r="B3390" s="214" t="s">
        <v>3364</v>
      </c>
      <c r="C3390" s="200">
        <v>0</v>
      </c>
      <c r="D3390" s="200">
        <v>0</v>
      </c>
      <c r="E3390" s="200">
        <v>0</v>
      </c>
    </row>
    <row r="3391" spans="2:5">
      <c r="B3391" s="215" t="s">
        <v>1373</v>
      </c>
      <c r="C3391" s="200">
        <v>12223182</v>
      </c>
      <c r="D3391" s="200">
        <v>5296964.9800000004</v>
      </c>
      <c r="E3391" s="200">
        <v>5296964.9800000004</v>
      </c>
    </row>
    <row r="3392" spans="2:5">
      <c r="B3392" s="214" t="s">
        <v>1374</v>
      </c>
      <c r="C3392" s="200">
        <v>12223182</v>
      </c>
      <c r="D3392" s="200">
        <v>5296964.9800000004</v>
      </c>
      <c r="E3392" s="200">
        <v>5296964.9800000004</v>
      </c>
    </row>
    <row r="3393" spans="2:5">
      <c r="B3393" s="214" t="s">
        <v>3363</v>
      </c>
      <c r="C3393" s="200">
        <v>0</v>
      </c>
      <c r="D3393" s="200">
        <v>0</v>
      </c>
      <c r="E3393" s="200">
        <v>0</v>
      </c>
    </row>
    <row r="3394" spans="2:5">
      <c r="B3394" s="215" t="s">
        <v>1375</v>
      </c>
      <c r="C3394" s="200">
        <v>4561511</v>
      </c>
      <c r="D3394" s="200">
        <v>3991321.94</v>
      </c>
      <c r="E3394" s="200">
        <v>3601439.74</v>
      </c>
    </row>
    <row r="3395" spans="2:5">
      <c r="B3395" s="214" t="s">
        <v>1376</v>
      </c>
      <c r="C3395" s="200">
        <v>4561511</v>
      </c>
      <c r="D3395" s="200">
        <v>3991321.94</v>
      </c>
      <c r="E3395" s="200">
        <v>3601439.74</v>
      </c>
    </row>
    <row r="3396" spans="2:5">
      <c r="B3396" s="214" t="s">
        <v>3362</v>
      </c>
      <c r="C3396" s="200">
        <v>0</v>
      </c>
      <c r="D3396" s="200">
        <v>0</v>
      </c>
      <c r="E3396" s="200">
        <v>0</v>
      </c>
    </row>
    <row r="3397" spans="2:5">
      <c r="B3397" s="215" t="s">
        <v>1377</v>
      </c>
      <c r="C3397" s="200">
        <v>6510045</v>
      </c>
      <c r="D3397" s="200">
        <v>1.66</v>
      </c>
      <c r="E3397" s="200">
        <v>0</v>
      </c>
    </row>
    <row r="3398" spans="2:5">
      <c r="B3398" s="214" t="s">
        <v>1378</v>
      </c>
      <c r="C3398" s="200">
        <v>6510045</v>
      </c>
      <c r="D3398" s="200">
        <v>1.66</v>
      </c>
      <c r="E3398" s="200">
        <v>0</v>
      </c>
    </row>
    <row r="3399" spans="2:5">
      <c r="B3399" s="214" t="s">
        <v>3361</v>
      </c>
      <c r="C3399" s="200">
        <v>0</v>
      </c>
      <c r="D3399" s="200">
        <v>0</v>
      </c>
      <c r="E3399" s="200">
        <v>0</v>
      </c>
    </row>
    <row r="3400" spans="2:5">
      <c r="B3400" s="215" t="s">
        <v>4183</v>
      </c>
      <c r="C3400" s="200">
        <v>0</v>
      </c>
      <c r="D3400" s="200">
        <v>3010729.13</v>
      </c>
      <c r="E3400" s="200">
        <v>0</v>
      </c>
    </row>
    <row r="3401" spans="2:5">
      <c r="B3401" s="214" t="s">
        <v>4182</v>
      </c>
      <c r="C3401" s="200">
        <v>0</v>
      </c>
      <c r="D3401" s="200">
        <v>3010729.13</v>
      </c>
      <c r="E3401" s="200">
        <v>0</v>
      </c>
    </row>
    <row r="3402" spans="2:5">
      <c r="B3402" s="215" t="s">
        <v>3878</v>
      </c>
      <c r="C3402" s="200">
        <v>0</v>
      </c>
      <c r="D3402" s="200">
        <v>392971546.03000003</v>
      </c>
      <c r="E3402" s="200">
        <v>362348951.01999998</v>
      </c>
    </row>
    <row r="3403" spans="2:5">
      <c r="B3403" s="214" t="s">
        <v>3667</v>
      </c>
      <c r="C3403" s="200">
        <v>0</v>
      </c>
      <c r="D3403" s="200">
        <v>71285213.359999999</v>
      </c>
      <c r="E3403" s="200">
        <v>71285213.349999994</v>
      </c>
    </row>
    <row r="3404" spans="2:5">
      <c r="B3404" s="214" t="s">
        <v>3666</v>
      </c>
      <c r="C3404" s="200">
        <v>0</v>
      </c>
      <c r="D3404" s="200">
        <v>321686332.67000002</v>
      </c>
      <c r="E3404" s="200">
        <v>291063737.67000002</v>
      </c>
    </row>
    <row r="3405" spans="2:5">
      <c r="B3405" s="215" t="s">
        <v>3360</v>
      </c>
      <c r="C3405" s="200">
        <v>0</v>
      </c>
      <c r="D3405" s="200">
        <v>0</v>
      </c>
      <c r="E3405" s="200">
        <v>0</v>
      </c>
    </row>
    <row r="3406" spans="2:5">
      <c r="B3406" s="214" t="s">
        <v>3359</v>
      </c>
      <c r="C3406" s="200">
        <v>0</v>
      </c>
      <c r="D3406" s="200">
        <v>0</v>
      </c>
      <c r="E3406" s="200">
        <v>0</v>
      </c>
    </row>
    <row r="3407" spans="2:5">
      <c r="B3407" s="215" t="s">
        <v>4244</v>
      </c>
      <c r="C3407" s="200">
        <v>0</v>
      </c>
      <c r="D3407" s="200">
        <v>86780000</v>
      </c>
      <c r="E3407" s="200">
        <v>50506418.310000002</v>
      </c>
    </row>
    <row r="3408" spans="2:5">
      <c r="B3408" s="214" t="s">
        <v>4243</v>
      </c>
      <c r="C3408" s="200">
        <v>0</v>
      </c>
      <c r="D3408" s="200">
        <v>86780000</v>
      </c>
      <c r="E3408" s="200">
        <v>50506418.310000002</v>
      </c>
    </row>
    <row r="3409" spans="2:5">
      <c r="B3409" s="215" t="s">
        <v>3358</v>
      </c>
      <c r="C3409" s="200">
        <v>0</v>
      </c>
      <c r="D3409" s="200">
        <v>0</v>
      </c>
      <c r="E3409" s="200">
        <v>0</v>
      </c>
    </row>
    <row r="3410" spans="2:5">
      <c r="B3410" s="214" t="s">
        <v>3357</v>
      </c>
      <c r="C3410" s="200">
        <v>0</v>
      </c>
      <c r="D3410" s="200">
        <v>0</v>
      </c>
      <c r="E3410" s="200">
        <v>0</v>
      </c>
    </row>
    <row r="3411" spans="2:5">
      <c r="B3411" s="215" t="s">
        <v>3356</v>
      </c>
      <c r="C3411" s="200">
        <v>0</v>
      </c>
      <c r="D3411" s="200">
        <v>0</v>
      </c>
      <c r="E3411" s="200">
        <v>0</v>
      </c>
    </row>
    <row r="3412" spans="2:5">
      <c r="B3412" s="214" t="s">
        <v>3355</v>
      </c>
      <c r="C3412" s="200">
        <v>0</v>
      </c>
      <c r="D3412" s="200">
        <v>0</v>
      </c>
      <c r="E3412" s="200">
        <v>0</v>
      </c>
    </row>
    <row r="3413" spans="2:5">
      <c r="B3413" s="215" t="s">
        <v>4298</v>
      </c>
      <c r="C3413" s="200">
        <v>0</v>
      </c>
      <c r="D3413" s="200">
        <v>42248435</v>
      </c>
      <c r="E3413" s="200">
        <v>0</v>
      </c>
    </row>
    <row r="3414" spans="2:5">
      <c r="B3414" s="214" t="s">
        <v>4297</v>
      </c>
      <c r="C3414" s="200">
        <v>0</v>
      </c>
      <c r="D3414" s="200">
        <v>42248435</v>
      </c>
      <c r="E3414" s="200">
        <v>0</v>
      </c>
    </row>
    <row r="3415" spans="2:5">
      <c r="B3415" s="215" t="s">
        <v>3354</v>
      </c>
      <c r="C3415" s="200">
        <v>0</v>
      </c>
      <c r="D3415" s="200">
        <v>0</v>
      </c>
      <c r="E3415" s="200">
        <v>0</v>
      </c>
    </row>
    <row r="3416" spans="2:5">
      <c r="B3416" s="214" t="s">
        <v>3353</v>
      </c>
      <c r="C3416" s="200">
        <v>0</v>
      </c>
      <c r="D3416" s="200">
        <v>0</v>
      </c>
      <c r="E3416" s="200">
        <v>0</v>
      </c>
    </row>
    <row r="3417" spans="2:5">
      <c r="B3417" s="215" t="s">
        <v>1033</v>
      </c>
      <c r="C3417" s="200">
        <v>17110090</v>
      </c>
      <c r="D3417" s="200">
        <v>36001206</v>
      </c>
      <c r="E3417" s="200">
        <v>25114937.309999999</v>
      </c>
    </row>
    <row r="3418" spans="2:5">
      <c r="B3418" s="214" t="s">
        <v>1034</v>
      </c>
      <c r="C3418" s="200">
        <v>17110090</v>
      </c>
      <c r="D3418" s="200">
        <v>36001206</v>
      </c>
      <c r="E3418" s="200">
        <v>25114937.309999999</v>
      </c>
    </row>
    <row r="3419" spans="2:5">
      <c r="B3419" s="215" t="s">
        <v>563</v>
      </c>
      <c r="C3419" s="200">
        <v>27732712</v>
      </c>
      <c r="D3419" s="200">
        <v>40275404.340000004</v>
      </c>
      <c r="E3419" s="200">
        <v>22811006.190000001</v>
      </c>
    </row>
    <row r="3420" spans="2:5">
      <c r="B3420" s="214" t="s">
        <v>909</v>
      </c>
      <c r="C3420" s="200">
        <v>27732712</v>
      </c>
      <c r="D3420" s="200">
        <v>40275404.340000004</v>
      </c>
      <c r="E3420" s="200">
        <v>22811006.190000001</v>
      </c>
    </row>
    <row r="3421" spans="2:5">
      <c r="B3421" s="215" t="s">
        <v>564</v>
      </c>
      <c r="C3421" s="200">
        <v>4945292</v>
      </c>
      <c r="D3421" s="200">
        <v>2945292</v>
      </c>
      <c r="E3421" s="200">
        <v>0</v>
      </c>
    </row>
    <row r="3422" spans="2:5">
      <c r="B3422" s="214" t="s">
        <v>910</v>
      </c>
      <c r="C3422" s="200">
        <v>4945292</v>
      </c>
      <c r="D3422" s="200">
        <v>2945292</v>
      </c>
      <c r="E3422" s="200">
        <v>0</v>
      </c>
    </row>
    <row r="3423" spans="2:5">
      <c r="B3423" s="215" t="s">
        <v>3877</v>
      </c>
      <c r="C3423" s="200">
        <v>1764860</v>
      </c>
      <c r="D3423" s="200">
        <v>6292803.7300000004</v>
      </c>
      <c r="E3423" s="200">
        <v>6292703.6699999999</v>
      </c>
    </row>
    <row r="3424" spans="2:5">
      <c r="B3424" s="214" t="s">
        <v>911</v>
      </c>
      <c r="C3424" s="200">
        <v>1764860</v>
      </c>
      <c r="D3424" s="200">
        <v>6292803.7300000004</v>
      </c>
      <c r="E3424" s="200">
        <v>6292703.6699999999</v>
      </c>
    </row>
    <row r="3425" spans="2:5">
      <c r="B3425" s="215" t="s">
        <v>389</v>
      </c>
      <c r="C3425" s="200">
        <v>0</v>
      </c>
      <c r="D3425" s="200">
        <v>20594591.18</v>
      </c>
      <c r="E3425" s="200">
        <v>20594591.18</v>
      </c>
    </row>
    <row r="3426" spans="2:5">
      <c r="B3426" s="214" t="s">
        <v>723</v>
      </c>
      <c r="C3426" s="200">
        <v>0</v>
      </c>
      <c r="D3426" s="200">
        <v>20594591.18</v>
      </c>
      <c r="E3426" s="200">
        <v>20594591.18</v>
      </c>
    </row>
    <row r="3427" spans="2:5">
      <c r="B3427" s="215" t="s">
        <v>2784</v>
      </c>
      <c r="C3427" s="200">
        <v>19151206</v>
      </c>
      <c r="D3427" s="200">
        <v>18193646</v>
      </c>
      <c r="E3427" s="200">
        <v>18193646</v>
      </c>
    </row>
    <row r="3428" spans="2:5">
      <c r="B3428" s="214" t="s">
        <v>2785</v>
      </c>
      <c r="C3428" s="200">
        <v>19151206</v>
      </c>
      <c r="D3428" s="200">
        <v>18193646</v>
      </c>
      <c r="E3428" s="200">
        <v>18193646</v>
      </c>
    </row>
    <row r="3429" spans="2:5">
      <c r="B3429" s="215" t="s">
        <v>565</v>
      </c>
      <c r="C3429" s="200">
        <v>5742217</v>
      </c>
      <c r="D3429" s="200">
        <v>48958483.990000002</v>
      </c>
      <c r="E3429" s="200">
        <v>16711929.359999999</v>
      </c>
    </row>
    <row r="3430" spans="2:5">
      <c r="B3430" s="214" t="s">
        <v>912</v>
      </c>
      <c r="C3430" s="200">
        <v>5742217</v>
      </c>
      <c r="D3430" s="200">
        <v>48958483.990000002</v>
      </c>
      <c r="E3430" s="200">
        <v>16711929.359999999</v>
      </c>
    </row>
    <row r="3431" spans="2:5">
      <c r="B3431" s="215" t="s">
        <v>3876</v>
      </c>
      <c r="C3431" s="200">
        <v>1999367</v>
      </c>
      <c r="D3431" s="200">
        <v>490</v>
      </c>
      <c r="E3431" s="200">
        <v>0</v>
      </c>
    </row>
    <row r="3432" spans="2:5">
      <c r="B3432" s="214" t="s">
        <v>4209</v>
      </c>
      <c r="C3432" s="200">
        <v>1999367</v>
      </c>
      <c r="D3432" s="200">
        <v>490</v>
      </c>
      <c r="E3432" s="200">
        <v>0</v>
      </c>
    </row>
    <row r="3433" spans="2:5">
      <c r="B3433" s="215" t="s">
        <v>566</v>
      </c>
      <c r="C3433" s="200">
        <v>2724072</v>
      </c>
      <c r="D3433" s="200">
        <v>5000000</v>
      </c>
      <c r="E3433" s="200">
        <v>0</v>
      </c>
    </row>
    <row r="3434" spans="2:5">
      <c r="B3434" s="214" t="s">
        <v>913</v>
      </c>
      <c r="C3434" s="200">
        <v>2724072</v>
      </c>
      <c r="D3434" s="200">
        <v>5000000</v>
      </c>
      <c r="E3434" s="200">
        <v>0</v>
      </c>
    </row>
    <row r="3435" spans="2:5">
      <c r="B3435" s="215" t="s">
        <v>3018</v>
      </c>
      <c r="C3435" s="200">
        <v>4562691</v>
      </c>
      <c r="D3435" s="200">
        <v>4562691</v>
      </c>
      <c r="E3435" s="200">
        <v>0</v>
      </c>
    </row>
    <row r="3436" spans="2:5">
      <c r="B3436" s="214" t="s">
        <v>3019</v>
      </c>
      <c r="C3436" s="200">
        <v>4562691</v>
      </c>
      <c r="D3436" s="200">
        <v>4562691</v>
      </c>
      <c r="E3436" s="200">
        <v>0</v>
      </c>
    </row>
    <row r="3437" spans="2:5">
      <c r="B3437" s="215" t="s">
        <v>3020</v>
      </c>
      <c r="C3437" s="200">
        <v>15225234</v>
      </c>
      <c r="D3437" s="200">
        <v>1</v>
      </c>
      <c r="E3437" s="200">
        <v>0</v>
      </c>
    </row>
    <row r="3438" spans="2:5">
      <c r="B3438" s="214" t="s">
        <v>3021</v>
      </c>
      <c r="C3438" s="200">
        <v>15225234</v>
      </c>
      <c r="D3438" s="200">
        <v>1</v>
      </c>
      <c r="E3438" s="200">
        <v>0</v>
      </c>
    </row>
    <row r="3439" spans="2:5">
      <c r="B3439" s="215" t="s">
        <v>3022</v>
      </c>
      <c r="C3439" s="200">
        <v>7694092</v>
      </c>
      <c r="D3439" s="200">
        <v>0</v>
      </c>
      <c r="E3439" s="200">
        <v>0</v>
      </c>
    </row>
    <row r="3440" spans="2:5">
      <c r="B3440" s="214" t="s">
        <v>3023</v>
      </c>
      <c r="C3440" s="200">
        <v>7694092</v>
      </c>
      <c r="D3440" s="200">
        <v>0</v>
      </c>
      <c r="E3440" s="200">
        <v>0</v>
      </c>
    </row>
    <row r="3441" spans="2:5">
      <c r="B3441" s="215" t="s">
        <v>567</v>
      </c>
      <c r="C3441" s="200">
        <v>51505022</v>
      </c>
      <c r="D3441" s="200">
        <v>41757129</v>
      </c>
      <c r="E3441" s="200">
        <v>39894272.299999997</v>
      </c>
    </row>
    <row r="3442" spans="2:5">
      <c r="B3442" s="214" t="s">
        <v>914</v>
      </c>
      <c r="C3442" s="200">
        <v>51505022</v>
      </c>
      <c r="D3442" s="200">
        <v>41757129</v>
      </c>
      <c r="E3442" s="200">
        <v>39894272.299999997</v>
      </c>
    </row>
    <row r="3443" spans="2:5">
      <c r="B3443" s="215" t="s">
        <v>568</v>
      </c>
      <c r="C3443" s="200">
        <v>34929333</v>
      </c>
      <c r="D3443" s="200">
        <v>44087058.060000002</v>
      </c>
      <c r="E3443" s="200">
        <v>30903611.129999999</v>
      </c>
    </row>
    <row r="3444" spans="2:5">
      <c r="B3444" s="214" t="s">
        <v>915</v>
      </c>
      <c r="C3444" s="200">
        <v>34929333</v>
      </c>
      <c r="D3444" s="200">
        <v>44087058.060000002</v>
      </c>
      <c r="E3444" s="200">
        <v>30903611.129999999</v>
      </c>
    </row>
    <row r="3445" spans="2:5">
      <c r="B3445" s="215" t="s">
        <v>3875</v>
      </c>
      <c r="C3445" s="200">
        <v>87879417</v>
      </c>
      <c r="D3445" s="200">
        <v>120148170.54000001</v>
      </c>
      <c r="E3445" s="200">
        <v>120148170.41</v>
      </c>
    </row>
    <row r="3446" spans="2:5">
      <c r="B3446" s="214" t="s">
        <v>2786</v>
      </c>
      <c r="C3446" s="200">
        <v>87879417</v>
      </c>
      <c r="D3446" s="200">
        <v>120148170.54000001</v>
      </c>
      <c r="E3446" s="200">
        <v>120148170.41</v>
      </c>
    </row>
    <row r="3447" spans="2:5">
      <c r="B3447" s="215" t="s">
        <v>3874</v>
      </c>
      <c r="C3447" s="200">
        <v>18159739</v>
      </c>
      <c r="D3447" s="200">
        <v>4159739</v>
      </c>
      <c r="E3447" s="200">
        <v>2721268.93</v>
      </c>
    </row>
    <row r="3448" spans="2:5">
      <c r="B3448" s="214" t="s">
        <v>2808</v>
      </c>
      <c r="C3448" s="200">
        <v>18159739</v>
      </c>
      <c r="D3448" s="200">
        <v>4159739</v>
      </c>
      <c r="E3448" s="200">
        <v>2721268.93</v>
      </c>
    </row>
    <row r="3449" spans="2:5">
      <c r="B3449" s="215" t="s">
        <v>2787</v>
      </c>
      <c r="C3449" s="200">
        <v>18141523</v>
      </c>
      <c r="D3449" s="200">
        <v>41681838.909999996</v>
      </c>
      <c r="E3449" s="200">
        <v>41681838.909999996</v>
      </c>
    </row>
    <row r="3450" spans="2:5">
      <c r="B3450" s="214" t="s">
        <v>2788</v>
      </c>
      <c r="C3450" s="200">
        <v>18141523</v>
      </c>
      <c r="D3450" s="200">
        <v>41681838.909999996</v>
      </c>
      <c r="E3450" s="200">
        <v>41681838.909999996</v>
      </c>
    </row>
    <row r="3451" spans="2:5">
      <c r="B3451" s="215" t="s">
        <v>4296</v>
      </c>
      <c r="C3451" s="200">
        <v>0</v>
      </c>
      <c r="D3451" s="200">
        <v>3000000</v>
      </c>
      <c r="E3451" s="200">
        <v>0</v>
      </c>
    </row>
    <row r="3452" spans="2:5">
      <c r="B3452" s="214" t="s">
        <v>4295</v>
      </c>
      <c r="C3452" s="200">
        <v>0</v>
      </c>
      <c r="D3452" s="200">
        <v>3000000</v>
      </c>
      <c r="E3452" s="200">
        <v>0</v>
      </c>
    </row>
    <row r="3453" spans="2:5">
      <c r="B3453" s="215" t="s">
        <v>3024</v>
      </c>
      <c r="C3453" s="200">
        <v>7564426</v>
      </c>
      <c r="D3453" s="200">
        <v>0</v>
      </c>
      <c r="E3453" s="200">
        <v>0</v>
      </c>
    </row>
    <row r="3454" spans="2:5">
      <c r="B3454" s="214" t="s">
        <v>3025</v>
      </c>
      <c r="C3454" s="200">
        <v>7564426</v>
      </c>
      <c r="D3454" s="200">
        <v>0</v>
      </c>
      <c r="E3454" s="200">
        <v>0</v>
      </c>
    </row>
    <row r="3455" spans="2:5">
      <c r="B3455" s="215" t="s">
        <v>2668</v>
      </c>
      <c r="C3455" s="200">
        <v>18611549</v>
      </c>
      <c r="D3455" s="200">
        <v>2000389</v>
      </c>
      <c r="E3455" s="200">
        <v>1957598.75</v>
      </c>
    </row>
    <row r="3456" spans="2:5">
      <c r="B3456" s="214" t="s">
        <v>2669</v>
      </c>
      <c r="C3456" s="200">
        <v>18611549</v>
      </c>
      <c r="D3456" s="200">
        <v>2000389</v>
      </c>
      <c r="E3456" s="200">
        <v>1957598.75</v>
      </c>
    </row>
    <row r="3457" spans="2:5">
      <c r="B3457" s="215" t="s">
        <v>2670</v>
      </c>
      <c r="C3457" s="200">
        <v>37326861</v>
      </c>
      <c r="D3457" s="200">
        <v>30145008</v>
      </c>
      <c r="E3457" s="200">
        <v>30125615.199999999</v>
      </c>
    </row>
    <row r="3458" spans="2:5">
      <c r="B3458" s="214" t="s">
        <v>2671</v>
      </c>
      <c r="C3458" s="200">
        <v>37326861</v>
      </c>
      <c r="D3458" s="200">
        <v>30145008</v>
      </c>
      <c r="E3458" s="200">
        <v>30125615.199999999</v>
      </c>
    </row>
    <row r="3459" spans="2:5">
      <c r="B3459" s="215" t="s">
        <v>2672</v>
      </c>
      <c r="C3459" s="200">
        <v>44273355</v>
      </c>
      <c r="D3459" s="200">
        <v>21498919</v>
      </c>
      <c r="E3459" s="200">
        <v>21498730</v>
      </c>
    </row>
    <row r="3460" spans="2:5">
      <c r="B3460" s="214" t="s">
        <v>2673</v>
      </c>
      <c r="C3460" s="200">
        <v>40250191</v>
      </c>
      <c r="D3460" s="200">
        <v>21498917</v>
      </c>
      <c r="E3460" s="200">
        <v>21498730</v>
      </c>
    </row>
    <row r="3461" spans="2:5">
      <c r="B3461" s="214" t="s">
        <v>2789</v>
      </c>
      <c r="C3461" s="200">
        <v>4023164</v>
      </c>
      <c r="D3461" s="200">
        <v>2</v>
      </c>
      <c r="E3461" s="200">
        <v>0</v>
      </c>
    </row>
    <row r="3462" spans="2:5">
      <c r="B3462" s="215" t="s">
        <v>2790</v>
      </c>
      <c r="C3462" s="200">
        <v>2390995</v>
      </c>
      <c r="D3462" s="200">
        <v>2</v>
      </c>
      <c r="E3462" s="200">
        <v>0</v>
      </c>
    </row>
    <row r="3463" spans="2:5">
      <c r="B3463" s="214" t="s">
        <v>2791</v>
      </c>
      <c r="C3463" s="200">
        <v>2390995</v>
      </c>
      <c r="D3463" s="200">
        <v>2</v>
      </c>
      <c r="E3463" s="200">
        <v>0</v>
      </c>
    </row>
    <row r="3464" spans="2:5">
      <c r="B3464" s="215" t="s">
        <v>2325</v>
      </c>
      <c r="C3464" s="200">
        <v>6683666</v>
      </c>
      <c r="D3464" s="200">
        <v>1</v>
      </c>
      <c r="E3464" s="200">
        <v>0</v>
      </c>
    </row>
    <row r="3465" spans="2:5">
      <c r="B3465" s="214" t="s">
        <v>2326</v>
      </c>
      <c r="C3465" s="200">
        <v>6683666</v>
      </c>
      <c r="D3465" s="200">
        <v>1</v>
      </c>
      <c r="E3465" s="200">
        <v>0</v>
      </c>
    </row>
    <row r="3466" spans="2:5">
      <c r="B3466" s="215" t="s">
        <v>569</v>
      </c>
      <c r="C3466" s="200">
        <v>19505331</v>
      </c>
      <c r="D3466" s="200">
        <v>68864499.600000009</v>
      </c>
      <c r="E3466" s="200">
        <v>36567587.339999996</v>
      </c>
    </row>
    <row r="3467" spans="2:5">
      <c r="B3467" s="214" t="s">
        <v>916</v>
      </c>
      <c r="C3467" s="200">
        <v>14770199</v>
      </c>
      <c r="D3467" s="200">
        <v>68864498.600000009</v>
      </c>
      <c r="E3467" s="200">
        <v>36567587.339999996</v>
      </c>
    </row>
    <row r="3468" spans="2:5">
      <c r="B3468" s="214" t="s">
        <v>2327</v>
      </c>
      <c r="C3468" s="200">
        <v>4735132</v>
      </c>
      <c r="D3468" s="200">
        <v>1</v>
      </c>
      <c r="E3468" s="200">
        <v>0</v>
      </c>
    </row>
    <row r="3469" spans="2:5">
      <c r="B3469" s="215" t="s">
        <v>3026</v>
      </c>
      <c r="C3469" s="200">
        <v>11127992</v>
      </c>
      <c r="D3469" s="200">
        <v>1</v>
      </c>
      <c r="E3469" s="200">
        <v>0</v>
      </c>
    </row>
    <row r="3470" spans="2:5">
      <c r="B3470" s="214" t="s">
        <v>2559</v>
      </c>
      <c r="C3470" s="200">
        <v>11127992</v>
      </c>
      <c r="D3470" s="200">
        <v>1</v>
      </c>
      <c r="E3470" s="200">
        <v>0</v>
      </c>
    </row>
    <row r="3471" spans="2:5">
      <c r="B3471" s="215" t="s">
        <v>3873</v>
      </c>
      <c r="C3471" s="200">
        <v>2789356</v>
      </c>
      <c r="D3471" s="200">
        <v>2</v>
      </c>
      <c r="E3471" s="200">
        <v>0</v>
      </c>
    </row>
    <row r="3472" spans="2:5">
      <c r="B3472" s="214" t="s">
        <v>3027</v>
      </c>
      <c r="C3472" s="200">
        <v>2789356</v>
      </c>
      <c r="D3472" s="200">
        <v>2</v>
      </c>
      <c r="E3472" s="200">
        <v>0</v>
      </c>
    </row>
    <row r="3473" spans="2:5">
      <c r="B3473" s="215" t="s">
        <v>2726</v>
      </c>
      <c r="C3473" s="200">
        <v>11127992</v>
      </c>
      <c r="D3473" s="200">
        <v>1</v>
      </c>
      <c r="E3473" s="200">
        <v>0</v>
      </c>
    </row>
    <row r="3474" spans="2:5">
      <c r="B3474" s="214" t="s">
        <v>2328</v>
      </c>
      <c r="C3474" s="200">
        <v>11127992</v>
      </c>
      <c r="D3474" s="200">
        <v>1</v>
      </c>
      <c r="E3474" s="200">
        <v>0</v>
      </c>
    </row>
    <row r="3475" spans="2:5">
      <c r="B3475" s="215" t="s">
        <v>2329</v>
      </c>
      <c r="C3475" s="200">
        <v>6683666</v>
      </c>
      <c r="D3475" s="200">
        <v>1</v>
      </c>
      <c r="E3475" s="200">
        <v>0</v>
      </c>
    </row>
    <row r="3476" spans="2:5">
      <c r="B3476" s="214" t="s">
        <v>2330</v>
      </c>
      <c r="C3476" s="200">
        <v>6683666</v>
      </c>
      <c r="D3476" s="200">
        <v>1</v>
      </c>
      <c r="E3476" s="200">
        <v>0</v>
      </c>
    </row>
    <row r="3477" spans="2:5">
      <c r="B3477" s="215" t="s">
        <v>2331</v>
      </c>
      <c r="C3477" s="200">
        <v>6683666</v>
      </c>
      <c r="D3477" s="200">
        <v>1</v>
      </c>
      <c r="E3477" s="200">
        <v>0</v>
      </c>
    </row>
    <row r="3478" spans="2:5">
      <c r="B3478" s="214" t="s">
        <v>2332</v>
      </c>
      <c r="C3478" s="200">
        <v>6683666</v>
      </c>
      <c r="D3478" s="200">
        <v>1</v>
      </c>
      <c r="E3478" s="200">
        <v>0</v>
      </c>
    </row>
    <row r="3479" spans="2:5">
      <c r="B3479" s="215" t="s">
        <v>3872</v>
      </c>
      <c r="C3479" s="200">
        <v>13760435</v>
      </c>
      <c r="D3479" s="200">
        <v>2</v>
      </c>
      <c r="E3479" s="200">
        <v>0</v>
      </c>
    </row>
    <row r="3480" spans="2:5">
      <c r="B3480" s="214" t="s">
        <v>3028</v>
      </c>
      <c r="C3480" s="200">
        <v>13760435</v>
      </c>
      <c r="D3480" s="200">
        <v>2</v>
      </c>
      <c r="E3480" s="200">
        <v>0</v>
      </c>
    </row>
    <row r="3481" spans="2:5">
      <c r="B3481" s="215" t="s">
        <v>3871</v>
      </c>
      <c r="C3481" s="200">
        <v>6683666</v>
      </c>
      <c r="D3481" s="200">
        <v>1</v>
      </c>
      <c r="E3481" s="200">
        <v>0</v>
      </c>
    </row>
    <row r="3482" spans="2:5">
      <c r="B3482" s="214" t="s">
        <v>2333</v>
      </c>
      <c r="C3482" s="200">
        <v>6683666</v>
      </c>
      <c r="D3482" s="200">
        <v>1</v>
      </c>
      <c r="E3482" s="200">
        <v>0</v>
      </c>
    </row>
    <row r="3483" spans="2:5">
      <c r="B3483" s="215" t="s">
        <v>3029</v>
      </c>
      <c r="C3483" s="200">
        <v>2049849</v>
      </c>
      <c r="D3483" s="200">
        <v>149849</v>
      </c>
      <c r="E3483" s="200">
        <v>0</v>
      </c>
    </row>
    <row r="3484" spans="2:5">
      <c r="B3484" s="214" t="s">
        <v>3030</v>
      </c>
      <c r="C3484" s="200">
        <v>2049849</v>
      </c>
      <c r="D3484" s="200">
        <v>149849</v>
      </c>
      <c r="E3484" s="200">
        <v>0</v>
      </c>
    </row>
    <row r="3485" spans="2:5">
      <c r="B3485" s="215" t="s">
        <v>3870</v>
      </c>
      <c r="C3485" s="200">
        <v>10106363</v>
      </c>
      <c r="D3485" s="200">
        <v>2</v>
      </c>
      <c r="E3485" s="200">
        <v>0</v>
      </c>
    </row>
    <row r="3486" spans="2:5">
      <c r="B3486" s="214" t="s">
        <v>4208</v>
      </c>
      <c r="C3486" s="200">
        <v>10106363</v>
      </c>
      <c r="D3486" s="200">
        <v>2</v>
      </c>
      <c r="E3486" s="200">
        <v>0</v>
      </c>
    </row>
    <row r="3487" spans="2:5">
      <c r="B3487" s="215" t="s">
        <v>2334</v>
      </c>
      <c r="C3487" s="200">
        <v>6683666</v>
      </c>
      <c r="D3487" s="200">
        <v>0</v>
      </c>
      <c r="E3487" s="200">
        <v>0</v>
      </c>
    </row>
    <row r="3488" spans="2:5">
      <c r="B3488" s="214" t="s">
        <v>2335</v>
      </c>
      <c r="C3488" s="200">
        <v>6683666</v>
      </c>
      <c r="D3488" s="200">
        <v>0</v>
      </c>
      <c r="E3488" s="200">
        <v>0</v>
      </c>
    </row>
    <row r="3489" spans="2:5">
      <c r="B3489" s="215" t="s">
        <v>3869</v>
      </c>
      <c r="C3489" s="200">
        <v>8886803</v>
      </c>
      <c r="D3489" s="200">
        <v>2</v>
      </c>
      <c r="E3489" s="200">
        <v>0</v>
      </c>
    </row>
    <row r="3490" spans="2:5">
      <c r="B3490" s="214" t="s">
        <v>3031</v>
      </c>
      <c r="C3490" s="200">
        <v>8886803</v>
      </c>
      <c r="D3490" s="200">
        <v>2</v>
      </c>
      <c r="E3490" s="200">
        <v>0</v>
      </c>
    </row>
    <row r="3491" spans="2:5">
      <c r="B3491" s="215" t="s">
        <v>2336</v>
      </c>
      <c r="C3491" s="200">
        <v>11127992</v>
      </c>
      <c r="D3491" s="200">
        <v>0</v>
      </c>
      <c r="E3491" s="200">
        <v>0</v>
      </c>
    </row>
    <row r="3492" spans="2:5">
      <c r="B3492" s="214" t="s">
        <v>2337</v>
      </c>
      <c r="C3492" s="200">
        <v>11127992</v>
      </c>
      <c r="D3492" s="200">
        <v>0</v>
      </c>
      <c r="E3492" s="200">
        <v>0</v>
      </c>
    </row>
    <row r="3493" spans="2:5">
      <c r="B3493" s="215" t="s">
        <v>3868</v>
      </c>
      <c r="C3493" s="200">
        <v>9277539</v>
      </c>
      <c r="D3493" s="200">
        <v>2</v>
      </c>
      <c r="E3493" s="200">
        <v>0</v>
      </c>
    </row>
    <row r="3494" spans="2:5">
      <c r="B3494" s="214" t="s">
        <v>3032</v>
      </c>
      <c r="C3494" s="200">
        <v>9277539</v>
      </c>
      <c r="D3494" s="200">
        <v>2</v>
      </c>
      <c r="E3494" s="200">
        <v>0</v>
      </c>
    </row>
    <row r="3495" spans="2:5">
      <c r="B3495" s="215" t="s">
        <v>2338</v>
      </c>
      <c r="C3495" s="200">
        <v>4735132</v>
      </c>
      <c r="D3495" s="200">
        <v>0</v>
      </c>
      <c r="E3495" s="200">
        <v>0</v>
      </c>
    </row>
    <row r="3496" spans="2:5">
      <c r="B3496" s="214" t="s">
        <v>2339</v>
      </c>
      <c r="C3496" s="200">
        <v>4735132</v>
      </c>
      <c r="D3496" s="200">
        <v>0</v>
      </c>
      <c r="E3496" s="200">
        <v>0</v>
      </c>
    </row>
    <row r="3497" spans="2:5">
      <c r="B3497" s="215" t="s">
        <v>3867</v>
      </c>
      <c r="C3497" s="200">
        <v>8375826</v>
      </c>
      <c r="D3497" s="200">
        <v>2</v>
      </c>
      <c r="E3497" s="200">
        <v>0</v>
      </c>
    </row>
    <row r="3498" spans="2:5">
      <c r="B3498" s="214" t="s">
        <v>2792</v>
      </c>
      <c r="C3498" s="200">
        <v>8375826</v>
      </c>
      <c r="D3498" s="200">
        <v>2</v>
      </c>
      <c r="E3498" s="200">
        <v>0</v>
      </c>
    </row>
    <row r="3499" spans="2:5">
      <c r="B3499" s="215" t="s">
        <v>2340</v>
      </c>
      <c r="C3499" s="200">
        <v>6683666</v>
      </c>
      <c r="D3499" s="200">
        <v>1</v>
      </c>
      <c r="E3499" s="200">
        <v>0</v>
      </c>
    </row>
    <row r="3500" spans="2:5">
      <c r="B3500" s="214" t="s">
        <v>2341</v>
      </c>
      <c r="C3500" s="200">
        <v>6683666</v>
      </c>
      <c r="D3500" s="200">
        <v>1</v>
      </c>
      <c r="E3500" s="200">
        <v>0</v>
      </c>
    </row>
    <row r="3501" spans="2:5">
      <c r="B3501" s="215" t="s">
        <v>3866</v>
      </c>
      <c r="C3501" s="200">
        <v>2522874</v>
      </c>
      <c r="D3501" s="200">
        <v>6500001</v>
      </c>
      <c r="E3501" s="200">
        <v>6500000</v>
      </c>
    </row>
    <row r="3502" spans="2:5">
      <c r="B3502" s="214" t="s">
        <v>2793</v>
      </c>
      <c r="C3502" s="200">
        <v>2522874</v>
      </c>
      <c r="D3502" s="200">
        <v>6500001</v>
      </c>
      <c r="E3502" s="200">
        <v>6500000</v>
      </c>
    </row>
    <row r="3503" spans="2:5">
      <c r="B3503" s="215" t="s">
        <v>2342</v>
      </c>
      <c r="C3503" s="200">
        <v>6683666</v>
      </c>
      <c r="D3503" s="200">
        <v>1</v>
      </c>
      <c r="E3503" s="200">
        <v>0</v>
      </c>
    </row>
    <row r="3504" spans="2:5">
      <c r="B3504" s="214" t="s">
        <v>2343</v>
      </c>
      <c r="C3504" s="200">
        <v>6683666</v>
      </c>
      <c r="D3504" s="200">
        <v>1</v>
      </c>
      <c r="E3504" s="200">
        <v>0</v>
      </c>
    </row>
    <row r="3505" spans="2:5">
      <c r="B3505" s="215" t="s">
        <v>2344</v>
      </c>
      <c r="C3505" s="200">
        <v>6683666</v>
      </c>
      <c r="D3505" s="200">
        <v>5435921.5700000003</v>
      </c>
      <c r="E3505" s="200">
        <v>5435919.5700000003</v>
      </c>
    </row>
    <row r="3506" spans="2:5">
      <c r="B3506" s="214" t="s">
        <v>2345</v>
      </c>
      <c r="C3506" s="200">
        <v>6683666</v>
      </c>
      <c r="D3506" s="200">
        <v>5435921.5700000003</v>
      </c>
      <c r="E3506" s="200">
        <v>5435919.5700000003</v>
      </c>
    </row>
    <row r="3507" spans="2:5">
      <c r="B3507" s="215" t="s">
        <v>2346</v>
      </c>
      <c r="C3507" s="200">
        <v>11127992</v>
      </c>
      <c r="D3507" s="200">
        <v>1</v>
      </c>
      <c r="E3507" s="200">
        <v>0</v>
      </c>
    </row>
    <row r="3508" spans="2:5">
      <c r="B3508" s="214" t="s">
        <v>2347</v>
      </c>
      <c r="C3508" s="200">
        <v>11127992</v>
      </c>
      <c r="D3508" s="200">
        <v>1</v>
      </c>
      <c r="E3508" s="200">
        <v>0</v>
      </c>
    </row>
    <row r="3509" spans="2:5">
      <c r="B3509" s="215" t="s">
        <v>3865</v>
      </c>
      <c r="C3509" s="200">
        <v>29858470</v>
      </c>
      <c r="D3509" s="200">
        <v>0</v>
      </c>
      <c r="E3509" s="200">
        <v>0</v>
      </c>
    </row>
    <row r="3510" spans="2:5">
      <c r="B3510" s="214" t="s">
        <v>2674</v>
      </c>
      <c r="C3510" s="200">
        <v>29858470</v>
      </c>
      <c r="D3510" s="200">
        <v>0</v>
      </c>
      <c r="E3510" s="200">
        <v>0</v>
      </c>
    </row>
    <row r="3511" spans="2:5">
      <c r="B3511" s="215" t="s">
        <v>3864</v>
      </c>
      <c r="C3511" s="200">
        <v>4735132</v>
      </c>
      <c r="D3511" s="200">
        <v>22280174.77</v>
      </c>
      <c r="E3511" s="200">
        <v>16516341.15</v>
      </c>
    </row>
    <row r="3512" spans="2:5">
      <c r="B3512" s="214" t="s">
        <v>3184</v>
      </c>
      <c r="C3512" s="200">
        <v>0</v>
      </c>
      <c r="D3512" s="200">
        <v>22280173.77</v>
      </c>
      <c r="E3512" s="200">
        <v>16516341.15</v>
      </c>
    </row>
    <row r="3513" spans="2:5">
      <c r="B3513" s="214" t="s">
        <v>2348</v>
      </c>
      <c r="C3513" s="200">
        <v>4735132</v>
      </c>
      <c r="D3513" s="200">
        <v>1</v>
      </c>
      <c r="E3513" s="200">
        <v>0</v>
      </c>
    </row>
    <row r="3514" spans="2:5">
      <c r="B3514" s="215" t="s">
        <v>3863</v>
      </c>
      <c r="C3514" s="200">
        <v>103869279</v>
      </c>
      <c r="D3514" s="200">
        <v>198845978.12</v>
      </c>
      <c r="E3514" s="200">
        <v>198845978.12</v>
      </c>
    </row>
    <row r="3515" spans="2:5">
      <c r="B3515" s="214" t="s">
        <v>2794</v>
      </c>
      <c r="C3515" s="200">
        <v>103869279</v>
      </c>
      <c r="D3515" s="200">
        <v>198845978.12</v>
      </c>
      <c r="E3515" s="200">
        <v>198845978.12</v>
      </c>
    </row>
    <row r="3516" spans="2:5">
      <c r="B3516" s="215" t="s">
        <v>2349</v>
      </c>
      <c r="C3516" s="200">
        <v>6683666</v>
      </c>
      <c r="D3516" s="200">
        <v>1520749.16</v>
      </c>
      <c r="E3516" s="200">
        <v>1520747.83</v>
      </c>
    </row>
    <row r="3517" spans="2:5">
      <c r="B3517" s="214" t="s">
        <v>2350</v>
      </c>
      <c r="C3517" s="200">
        <v>6683666</v>
      </c>
      <c r="D3517" s="200">
        <v>1520749.16</v>
      </c>
      <c r="E3517" s="200">
        <v>1520747.83</v>
      </c>
    </row>
    <row r="3518" spans="2:5">
      <c r="B3518" s="215" t="s">
        <v>3862</v>
      </c>
      <c r="C3518" s="200">
        <v>4735132</v>
      </c>
      <c r="D3518" s="200">
        <v>1076684.1499999999</v>
      </c>
      <c r="E3518" s="200">
        <v>1076683.03</v>
      </c>
    </row>
    <row r="3519" spans="2:5">
      <c r="B3519" s="214" t="s">
        <v>2351</v>
      </c>
      <c r="C3519" s="200">
        <v>4735132</v>
      </c>
      <c r="D3519" s="200">
        <v>1076684.1499999999</v>
      </c>
      <c r="E3519" s="200">
        <v>1076683.03</v>
      </c>
    </row>
    <row r="3520" spans="2:5">
      <c r="B3520" s="215" t="s">
        <v>1102</v>
      </c>
      <c r="C3520" s="200">
        <v>27415621</v>
      </c>
      <c r="D3520" s="200">
        <v>33355724.899999999</v>
      </c>
      <c r="E3520" s="200">
        <v>32355197.600000001</v>
      </c>
    </row>
    <row r="3521" spans="2:5">
      <c r="B3521" s="214" t="s">
        <v>1103</v>
      </c>
      <c r="C3521" s="200">
        <v>25073159</v>
      </c>
      <c r="D3521" s="200">
        <v>33355723.899999999</v>
      </c>
      <c r="E3521" s="200">
        <v>32355197.600000001</v>
      </c>
    </row>
    <row r="3522" spans="2:5">
      <c r="B3522" s="214" t="s">
        <v>3033</v>
      </c>
      <c r="C3522" s="200">
        <v>2342462</v>
      </c>
      <c r="D3522" s="200">
        <v>1</v>
      </c>
      <c r="E3522" s="200">
        <v>0</v>
      </c>
    </row>
    <row r="3523" spans="2:5">
      <c r="B3523" s="215" t="s">
        <v>2352</v>
      </c>
      <c r="C3523" s="200">
        <v>6683666</v>
      </c>
      <c r="D3523" s="200">
        <v>1520747.83</v>
      </c>
      <c r="E3523" s="200">
        <v>1520747.83</v>
      </c>
    </row>
    <row r="3524" spans="2:5">
      <c r="B3524" s="214" t="s">
        <v>2353</v>
      </c>
      <c r="C3524" s="200">
        <v>6683666</v>
      </c>
      <c r="D3524" s="200">
        <v>1520747.83</v>
      </c>
      <c r="E3524" s="200">
        <v>1520747.83</v>
      </c>
    </row>
    <row r="3525" spans="2:5">
      <c r="B3525" s="215" t="s">
        <v>2354</v>
      </c>
      <c r="C3525" s="200">
        <v>6683666</v>
      </c>
      <c r="D3525" s="200">
        <v>1469099.75</v>
      </c>
      <c r="E3525" s="200">
        <v>1469098.28</v>
      </c>
    </row>
    <row r="3526" spans="2:5">
      <c r="B3526" s="214" t="s">
        <v>2355</v>
      </c>
      <c r="C3526" s="200">
        <v>6683666</v>
      </c>
      <c r="D3526" s="200">
        <v>1469099.75</v>
      </c>
      <c r="E3526" s="200">
        <v>1469098.28</v>
      </c>
    </row>
    <row r="3527" spans="2:5">
      <c r="B3527" s="215" t="s">
        <v>2356</v>
      </c>
      <c r="C3527" s="200">
        <v>6683666</v>
      </c>
      <c r="D3527" s="200">
        <v>1520749.15</v>
      </c>
      <c r="E3527" s="200">
        <v>1520747.83</v>
      </c>
    </row>
    <row r="3528" spans="2:5">
      <c r="B3528" s="214" t="s">
        <v>2357</v>
      </c>
      <c r="C3528" s="200">
        <v>6683666</v>
      </c>
      <c r="D3528" s="200">
        <v>1520749.15</v>
      </c>
      <c r="E3528" s="200">
        <v>1520747.83</v>
      </c>
    </row>
    <row r="3529" spans="2:5">
      <c r="B3529" s="215" t="s">
        <v>2358</v>
      </c>
      <c r="C3529" s="200">
        <v>4735132</v>
      </c>
      <c r="D3529" s="200">
        <v>1076684.1499999999</v>
      </c>
      <c r="E3529" s="200">
        <v>1076683.03</v>
      </c>
    </row>
    <row r="3530" spans="2:5">
      <c r="B3530" s="214" t="s">
        <v>2359</v>
      </c>
      <c r="C3530" s="200">
        <v>4735132</v>
      </c>
      <c r="D3530" s="200">
        <v>1076684.1499999999</v>
      </c>
      <c r="E3530" s="200">
        <v>1076683.03</v>
      </c>
    </row>
    <row r="3531" spans="2:5">
      <c r="B3531" s="215" t="s">
        <v>2360</v>
      </c>
      <c r="C3531" s="200">
        <v>6683666</v>
      </c>
      <c r="D3531" s="200">
        <v>1</v>
      </c>
      <c r="E3531" s="200">
        <v>0</v>
      </c>
    </row>
    <row r="3532" spans="2:5">
      <c r="B3532" s="214" t="s">
        <v>2361</v>
      </c>
      <c r="C3532" s="200">
        <v>6683666</v>
      </c>
      <c r="D3532" s="200">
        <v>1</v>
      </c>
      <c r="E3532" s="200">
        <v>0</v>
      </c>
    </row>
    <row r="3533" spans="2:5">
      <c r="B3533" s="215" t="s">
        <v>2362</v>
      </c>
      <c r="C3533" s="200">
        <v>11127992</v>
      </c>
      <c r="D3533" s="200">
        <v>1</v>
      </c>
      <c r="E3533" s="200">
        <v>0</v>
      </c>
    </row>
    <row r="3534" spans="2:5">
      <c r="B3534" s="214" t="s">
        <v>2363</v>
      </c>
      <c r="C3534" s="200">
        <v>11127992</v>
      </c>
      <c r="D3534" s="200">
        <v>1</v>
      </c>
      <c r="E3534" s="200">
        <v>0</v>
      </c>
    </row>
    <row r="3535" spans="2:5">
      <c r="B3535" s="215" t="s">
        <v>3861</v>
      </c>
      <c r="C3535" s="200">
        <v>11768758</v>
      </c>
      <c r="D3535" s="200">
        <v>27000002</v>
      </c>
      <c r="E3535" s="200">
        <v>27000000</v>
      </c>
    </row>
    <row r="3536" spans="2:5">
      <c r="B3536" s="214" t="s">
        <v>3034</v>
      </c>
      <c r="C3536" s="200">
        <v>11768758</v>
      </c>
      <c r="D3536" s="200">
        <v>27000002</v>
      </c>
      <c r="E3536" s="200">
        <v>27000000</v>
      </c>
    </row>
    <row r="3537" spans="2:5">
      <c r="B3537" s="215" t="s">
        <v>2364</v>
      </c>
      <c r="C3537" s="200">
        <v>4735132</v>
      </c>
      <c r="D3537" s="200">
        <v>2861550</v>
      </c>
      <c r="E3537" s="200">
        <v>2242599.13</v>
      </c>
    </row>
    <row r="3538" spans="2:5">
      <c r="B3538" s="214" t="s">
        <v>2365</v>
      </c>
      <c r="C3538" s="200">
        <v>4735132</v>
      </c>
      <c r="D3538" s="200">
        <v>2861550</v>
      </c>
      <c r="E3538" s="200">
        <v>2242599.13</v>
      </c>
    </row>
    <row r="3539" spans="2:5">
      <c r="B3539" s="215" t="s">
        <v>3860</v>
      </c>
      <c r="C3539" s="200">
        <v>29745219</v>
      </c>
      <c r="D3539" s="200">
        <v>1</v>
      </c>
      <c r="E3539" s="200">
        <v>0</v>
      </c>
    </row>
    <row r="3540" spans="2:5">
      <c r="B3540" s="214" t="s">
        <v>2795</v>
      </c>
      <c r="C3540" s="200">
        <v>29745219</v>
      </c>
      <c r="D3540" s="200">
        <v>1</v>
      </c>
      <c r="E3540" s="200">
        <v>0</v>
      </c>
    </row>
    <row r="3541" spans="2:5">
      <c r="B3541" s="215" t="s">
        <v>2366</v>
      </c>
      <c r="C3541" s="200">
        <v>4735132</v>
      </c>
      <c r="D3541" s="200">
        <v>1</v>
      </c>
      <c r="E3541" s="200">
        <v>0</v>
      </c>
    </row>
    <row r="3542" spans="2:5">
      <c r="B3542" s="214" t="s">
        <v>2367</v>
      </c>
      <c r="C3542" s="200">
        <v>4735132</v>
      </c>
      <c r="D3542" s="200">
        <v>1</v>
      </c>
      <c r="E3542" s="200">
        <v>0</v>
      </c>
    </row>
    <row r="3543" spans="2:5">
      <c r="B3543" s="215" t="s">
        <v>3859</v>
      </c>
      <c r="C3543" s="200">
        <v>9395859</v>
      </c>
      <c r="D3543" s="200">
        <v>18500002</v>
      </c>
      <c r="E3543" s="200">
        <v>13041012.42</v>
      </c>
    </row>
    <row r="3544" spans="2:5">
      <c r="B3544" s="214" t="s">
        <v>3034</v>
      </c>
      <c r="C3544" s="200">
        <v>9395859</v>
      </c>
      <c r="D3544" s="200">
        <v>18500002</v>
      </c>
      <c r="E3544" s="200">
        <v>13041012.42</v>
      </c>
    </row>
    <row r="3545" spans="2:5">
      <c r="B3545" s="215" t="s">
        <v>2368</v>
      </c>
      <c r="C3545" s="200">
        <v>4735132</v>
      </c>
      <c r="D3545" s="200">
        <v>2238883</v>
      </c>
      <c r="E3545" s="200">
        <v>2238882.44</v>
      </c>
    </row>
    <row r="3546" spans="2:5">
      <c r="B3546" s="214" t="s">
        <v>2369</v>
      </c>
      <c r="C3546" s="200">
        <v>4735132</v>
      </c>
      <c r="D3546" s="200">
        <v>2238883</v>
      </c>
      <c r="E3546" s="200">
        <v>2238882.44</v>
      </c>
    </row>
    <row r="3547" spans="2:5">
      <c r="B3547" s="215" t="s">
        <v>2370</v>
      </c>
      <c r="C3547" s="200">
        <v>4735132</v>
      </c>
      <c r="D3547" s="200">
        <v>2251612</v>
      </c>
      <c r="E3547" s="200">
        <v>2251611.59</v>
      </c>
    </row>
    <row r="3548" spans="2:5">
      <c r="B3548" s="214" t="s">
        <v>2371</v>
      </c>
      <c r="C3548" s="200">
        <v>4735132</v>
      </c>
      <c r="D3548" s="200">
        <v>2251612</v>
      </c>
      <c r="E3548" s="200">
        <v>2251611.59</v>
      </c>
    </row>
    <row r="3549" spans="2:5">
      <c r="B3549" s="215" t="s">
        <v>3035</v>
      </c>
      <c r="C3549" s="200">
        <v>4735132</v>
      </c>
      <c r="D3549" s="200">
        <v>3261621.32</v>
      </c>
      <c r="E3549" s="200">
        <v>1065404.26</v>
      </c>
    </row>
    <row r="3550" spans="2:5">
      <c r="B3550" s="214" t="s">
        <v>2560</v>
      </c>
      <c r="C3550" s="200">
        <v>4735132</v>
      </c>
      <c r="D3550" s="200">
        <v>3261621.32</v>
      </c>
      <c r="E3550" s="200">
        <v>1065404.26</v>
      </c>
    </row>
    <row r="3551" spans="2:5">
      <c r="B3551" s="215" t="s">
        <v>2372</v>
      </c>
      <c r="C3551" s="200">
        <v>11127992</v>
      </c>
      <c r="D3551" s="200">
        <v>2815192.86</v>
      </c>
      <c r="E3551" s="200">
        <v>2503798.1800000002</v>
      </c>
    </row>
    <row r="3552" spans="2:5">
      <c r="B3552" s="214" t="s">
        <v>2373</v>
      </c>
      <c r="C3552" s="200">
        <v>11127992</v>
      </c>
      <c r="D3552" s="200">
        <v>2815192.86</v>
      </c>
      <c r="E3552" s="200">
        <v>2503798.1800000002</v>
      </c>
    </row>
    <row r="3553" spans="2:5">
      <c r="B3553" s="215" t="s">
        <v>2374</v>
      </c>
      <c r="C3553" s="200">
        <v>4735132</v>
      </c>
      <c r="D3553" s="200">
        <v>1065809.32</v>
      </c>
      <c r="E3553" s="200">
        <v>1065404.26</v>
      </c>
    </row>
    <row r="3554" spans="2:5">
      <c r="B3554" s="214" t="s">
        <v>2375</v>
      </c>
      <c r="C3554" s="200">
        <v>4735132</v>
      </c>
      <c r="D3554" s="200">
        <v>1065809.32</v>
      </c>
      <c r="E3554" s="200">
        <v>1065404.26</v>
      </c>
    </row>
    <row r="3555" spans="2:5">
      <c r="B3555" s="215" t="s">
        <v>2376</v>
      </c>
      <c r="C3555" s="200">
        <v>6683666</v>
      </c>
      <c r="D3555" s="200">
        <v>1503825.03</v>
      </c>
      <c r="E3555" s="200">
        <v>1503824.81</v>
      </c>
    </row>
    <row r="3556" spans="2:5">
      <c r="B3556" s="214" t="s">
        <v>2377</v>
      </c>
      <c r="C3556" s="200">
        <v>6683666</v>
      </c>
      <c r="D3556" s="200">
        <v>1503825.03</v>
      </c>
      <c r="E3556" s="200">
        <v>1503824.81</v>
      </c>
    </row>
    <row r="3557" spans="2:5">
      <c r="B3557" s="215" t="s">
        <v>2378</v>
      </c>
      <c r="C3557" s="200">
        <v>6683666</v>
      </c>
      <c r="D3557" s="200">
        <v>3504649.03</v>
      </c>
      <c r="E3557" s="200">
        <v>1503824.81</v>
      </c>
    </row>
    <row r="3558" spans="2:5">
      <c r="B3558" s="214" t="s">
        <v>2379</v>
      </c>
      <c r="C3558" s="200">
        <v>6683666</v>
      </c>
      <c r="D3558" s="200">
        <v>3504649.03</v>
      </c>
      <c r="E3558" s="200">
        <v>1503824.81</v>
      </c>
    </row>
    <row r="3559" spans="2:5">
      <c r="B3559" s="215" t="s">
        <v>2380</v>
      </c>
      <c r="C3559" s="200">
        <v>4735132</v>
      </c>
      <c r="D3559" s="200">
        <v>1065809.32</v>
      </c>
      <c r="E3559" s="200">
        <v>1065404.26</v>
      </c>
    </row>
    <row r="3560" spans="2:5">
      <c r="B3560" s="214" t="s">
        <v>2381</v>
      </c>
      <c r="C3560" s="200">
        <v>4735132</v>
      </c>
      <c r="D3560" s="200">
        <v>1065809.32</v>
      </c>
      <c r="E3560" s="200">
        <v>1065404.26</v>
      </c>
    </row>
    <row r="3561" spans="2:5">
      <c r="B3561" s="215" t="s">
        <v>2382</v>
      </c>
      <c r="C3561" s="200">
        <v>6683666</v>
      </c>
      <c r="D3561" s="200">
        <v>1</v>
      </c>
      <c r="E3561" s="200">
        <v>0</v>
      </c>
    </row>
    <row r="3562" spans="2:5">
      <c r="B3562" s="214" t="s">
        <v>2383</v>
      </c>
      <c r="C3562" s="200">
        <v>6683666</v>
      </c>
      <c r="D3562" s="200">
        <v>1</v>
      </c>
      <c r="E3562" s="200">
        <v>0</v>
      </c>
    </row>
    <row r="3563" spans="2:5">
      <c r="B3563" s="215" t="s">
        <v>2384</v>
      </c>
      <c r="C3563" s="200">
        <v>6683666</v>
      </c>
      <c r="D3563" s="200">
        <v>1</v>
      </c>
      <c r="E3563" s="200">
        <v>0</v>
      </c>
    </row>
    <row r="3564" spans="2:5">
      <c r="B3564" s="214" t="s">
        <v>2385</v>
      </c>
      <c r="C3564" s="200">
        <v>6683666</v>
      </c>
      <c r="D3564" s="200">
        <v>1</v>
      </c>
      <c r="E3564" s="200">
        <v>0</v>
      </c>
    </row>
    <row r="3565" spans="2:5">
      <c r="B3565" s="215" t="s">
        <v>2386</v>
      </c>
      <c r="C3565" s="200">
        <v>4735132</v>
      </c>
      <c r="D3565" s="200">
        <v>2700000</v>
      </c>
      <c r="E3565" s="200">
        <v>0</v>
      </c>
    </row>
    <row r="3566" spans="2:5">
      <c r="B3566" s="214" t="s">
        <v>2387</v>
      </c>
      <c r="C3566" s="200">
        <v>4735132</v>
      </c>
      <c r="D3566" s="200">
        <v>2700000</v>
      </c>
      <c r="E3566" s="200">
        <v>0</v>
      </c>
    </row>
    <row r="3567" spans="2:5">
      <c r="B3567" s="215" t="s">
        <v>3858</v>
      </c>
      <c r="C3567" s="200">
        <v>5901674</v>
      </c>
      <c r="D3567" s="200">
        <v>5647535</v>
      </c>
      <c r="E3567" s="200">
        <v>5647535</v>
      </c>
    </row>
    <row r="3568" spans="2:5">
      <c r="B3568" s="214" t="s">
        <v>2796</v>
      </c>
      <c r="C3568" s="200">
        <v>5901674</v>
      </c>
      <c r="D3568" s="200">
        <v>5647535</v>
      </c>
      <c r="E3568" s="200">
        <v>5647535</v>
      </c>
    </row>
    <row r="3569" spans="2:5">
      <c r="B3569" s="215" t="s">
        <v>2388</v>
      </c>
      <c r="C3569" s="200">
        <v>4735132</v>
      </c>
      <c r="D3569" s="200">
        <v>2700000</v>
      </c>
      <c r="E3569" s="200">
        <v>0</v>
      </c>
    </row>
    <row r="3570" spans="2:5">
      <c r="B3570" s="214" t="s">
        <v>2389</v>
      </c>
      <c r="C3570" s="200">
        <v>4735132</v>
      </c>
      <c r="D3570" s="200">
        <v>2700000</v>
      </c>
      <c r="E3570" s="200">
        <v>0</v>
      </c>
    </row>
    <row r="3571" spans="2:5">
      <c r="B3571" s="215" t="s">
        <v>2390</v>
      </c>
      <c r="C3571" s="200">
        <v>4735132</v>
      </c>
      <c r="D3571" s="200">
        <v>0</v>
      </c>
      <c r="E3571" s="200">
        <v>0</v>
      </c>
    </row>
    <row r="3572" spans="2:5">
      <c r="B3572" s="214" t="s">
        <v>2391</v>
      </c>
      <c r="C3572" s="200">
        <v>4735132</v>
      </c>
      <c r="D3572" s="200">
        <v>0</v>
      </c>
      <c r="E3572" s="200">
        <v>0</v>
      </c>
    </row>
    <row r="3573" spans="2:5">
      <c r="B3573" s="215" t="s">
        <v>3036</v>
      </c>
      <c r="C3573" s="200">
        <v>2803807</v>
      </c>
      <c r="D3573" s="200">
        <v>2</v>
      </c>
      <c r="E3573" s="200">
        <v>0</v>
      </c>
    </row>
    <row r="3574" spans="2:5">
      <c r="B3574" s="214" t="s">
        <v>3037</v>
      </c>
      <c r="C3574" s="200">
        <v>2803807</v>
      </c>
      <c r="D3574" s="200">
        <v>2</v>
      </c>
      <c r="E3574" s="200">
        <v>0</v>
      </c>
    </row>
    <row r="3575" spans="2:5">
      <c r="B3575" s="215" t="s">
        <v>3038</v>
      </c>
      <c r="C3575" s="200">
        <v>8145788</v>
      </c>
      <c r="D3575" s="200">
        <v>2997269</v>
      </c>
      <c r="E3575" s="200">
        <v>2997267.17</v>
      </c>
    </row>
    <row r="3576" spans="2:5">
      <c r="B3576" s="214" t="s">
        <v>3039</v>
      </c>
      <c r="C3576" s="200">
        <v>8145788</v>
      </c>
      <c r="D3576" s="200">
        <v>2997269</v>
      </c>
      <c r="E3576" s="200">
        <v>2997267.17</v>
      </c>
    </row>
    <row r="3577" spans="2:5">
      <c r="B3577" s="219" t="s">
        <v>283</v>
      </c>
      <c r="C3577" s="218">
        <v>0</v>
      </c>
      <c r="D3577" s="218">
        <v>147452948.44</v>
      </c>
      <c r="E3577" s="218">
        <v>13059123.16</v>
      </c>
    </row>
    <row r="3578" spans="2:5">
      <c r="B3578" s="215" t="s">
        <v>3875</v>
      </c>
      <c r="C3578" s="200">
        <v>0</v>
      </c>
      <c r="D3578" s="200">
        <v>73952948.439999998</v>
      </c>
      <c r="E3578" s="200">
        <v>0</v>
      </c>
    </row>
    <row r="3579" spans="2:5">
      <c r="B3579" s="214" t="s">
        <v>2786</v>
      </c>
      <c r="C3579" s="200">
        <v>0</v>
      </c>
      <c r="D3579" s="200">
        <v>73952948.439999998</v>
      </c>
      <c r="E3579" s="200">
        <v>0</v>
      </c>
    </row>
    <row r="3580" spans="2:5">
      <c r="B3580" s="215" t="s">
        <v>3185</v>
      </c>
      <c r="C3580" s="200">
        <v>0</v>
      </c>
      <c r="D3580" s="200">
        <v>73500000</v>
      </c>
      <c r="E3580" s="200">
        <v>13059123.16</v>
      </c>
    </row>
    <row r="3581" spans="2:5">
      <c r="B3581" s="214" t="s">
        <v>3186</v>
      </c>
      <c r="C3581" s="200">
        <v>0</v>
      </c>
      <c r="D3581" s="200">
        <v>73500000</v>
      </c>
      <c r="E3581" s="200">
        <v>13059123.16</v>
      </c>
    </row>
    <row r="3582" spans="2:5">
      <c r="B3582" s="219" t="s">
        <v>298</v>
      </c>
      <c r="C3582" s="218">
        <v>0</v>
      </c>
      <c r="D3582" s="218">
        <v>25479516.789999999</v>
      </c>
      <c r="E3582" s="218">
        <v>25479516.789999999</v>
      </c>
    </row>
    <row r="3583" spans="2:5">
      <c r="B3583" s="215" t="s">
        <v>1033</v>
      </c>
      <c r="C3583" s="200">
        <v>0</v>
      </c>
      <c r="D3583" s="200">
        <v>25479516.789999999</v>
      </c>
      <c r="E3583" s="200">
        <v>25479516.789999999</v>
      </c>
    </row>
    <row r="3584" spans="2:5">
      <c r="B3584" s="214" t="s">
        <v>1034</v>
      </c>
      <c r="C3584" s="200">
        <v>0</v>
      </c>
      <c r="D3584" s="200">
        <v>25479516.789999999</v>
      </c>
      <c r="E3584" s="200">
        <v>25479516.789999999</v>
      </c>
    </row>
    <row r="3585" spans="2:5">
      <c r="B3585" s="216" t="s">
        <v>570</v>
      </c>
      <c r="C3585" s="200">
        <v>707064865</v>
      </c>
      <c r="D3585" s="200">
        <v>1252256091.1900001</v>
      </c>
      <c r="E3585" s="200">
        <v>924481666.58000016</v>
      </c>
    </row>
    <row r="3586" spans="2:5">
      <c r="B3586" s="219" t="s">
        <v>281</v>
      </c>
      <c r="C3586" s="218">
        <v>707064865</v>
      </c>
      <c r="D3586" s="218">
        <v>1219097867.54</v>
      </c>
      <c r="E3586" s="218">
        <v>910747906.58000016</v>
      </c>
    </row>
    <row r="3587" spans="2:5">
      <c r="B3587" s="215" t="s">
        <v>3352</v>
      </c>
      <c r="C3587" s="200">
        <v>0</v>
      </c>
      <c r="D3587" s="200">
        <v>0</v>
      </c>
      <c r="E3587" s="200">
        <v>0</v>
      </c>
    </row>
    <row r="3588" spans="2:5">
      <c r="B3588" s="214" t="s">
        <v>3351</v>
      </c>
      <c r="C3588" s="200">
        <v>0</v>
      </c>
      <c r="D3588" s="200">
        <v>0</v>
      </c>
      <c r="E3588" s="200">
        <v>0</v>
      </c>
    </row>
    <row r="3589" spans="2:5">
      <c r="B3589" s="215" t="s">
        <v>3350</v>
      </c>
      <c r="C3589" s="200">
        <v>0</v>
      </c>
      <c r="D3589" s="200">
        <v>0</v>
      </c>
      <c r="E3589" s="200">
        <v>0</v>
      </c>
    </row>
    <row r="3590" spans="2:5">
      <c r="B3590" s="214" t="s">
        <v>3349</v>
      </c>
      <c r="C3590" s="200">
        <v>0</v>
      </c>
      <c r="D3590" s="200">
        <v>0</v>
      </c>
      <c r="E3590" s="200">
        <v>0</v>
      </c>
    </row>
    <row r="3591" spans="2:5">
      <c r="B3591" s="215" t="s">
        <v>3348</v>
      </c>
      <c r="C3591" s="200">
        <v>0</v>
      </c>
      <c r="D3591" s="200">
        <v>0</v>
      </c>
      <c r="E3591" s="200">
        <v>0</v>
      </c>
    </row>
    <row r="3592" spans="2:5">
      <c r="B3592" s="214" t="s">
        <v>3347</v>
      </c>
      <c r="C3592" s="200">
        <v>0</v>
      </c>
      <c r="D3592" s="200">
        <v>0</v>
      </c>
      <c r="E3592" s="200">
        <v>0</v>
      </c>
    </row>
    <row r="3593" spans="2:5">
      <c r="B3593" s="215" t="s">
        <v>571</v>
      </c>
      <c r="C3593" s="200">
        <v>43345560</v>
      </c>
      <c r="D3593" s="200">
        <v>211836988</v>
      </c>
      <c r="E3593" s="200">
        <v>204869886.71000001</v>
      </c>
    </row>
    <row r="3594" spans="2:5">
      <c r="B3594" s="214" t="s">
        <v>917</v>
      </c>
      <c r="C3594" s="200">
        <v>43345560</v>
      </c>
      <c r="D3594" s="200">
        <v>211836988</v>
      </c>
      <c r="E3594" s="200">
        <v>204869886.71000001</v>
      </c>
    </row>
    <row r="3595" spans="2:5">
      <c r="B3595" s="215" t="s">
        <v>2727</v>
      </c>
      <c r="C3595" s="200">
        <v>4718384</v>
      </c>
      <c r="D3595" s="200">
        <v>1318621.6399999999</v>
      </c>
      <c r="E3595" s="200">
        <v>1318621.6200000001</v>
      </c>
    </row>
    <row r="3596" spans="2:5">
      <c r="B3596" s="214" t="s">
        <v>1798</v>
      </c>
      <c r="C3596" s="200">
        <v>4718384</v>
      </c>
      <c r="D3596" s="200">
        <v>1318621.6399999999</v>
      </c>
      <c r="E3596" s="200">
        <v>1318621.6200000001</v>
      </c>
    </row>
    <row r="3597" spans="2:5">
      <c r="B3597" s="215" t="s">
        <v>4242</v>
      </c>
      <c r="C3597" s="200">
        <v>0</v>
      </c>
      <c r="D3597" s="200">
        <v>62943000</v>
      </c>
      <c r="E3597" s="200">
        <v>62134719.43</v>
      </c>
    </row>
    <row r="3598" spans="2:5">
      <c r="B3598" s="214" t="s">
        <v>4241</v>
      </c>
      <c r="C3598" s="200">
        <v>0</v>
      </c>
      <c r="D3598" s="200">
        <v>62943000</v>
      </c>
      <c r="E3598" s="200">
        <v>62134719.43</v>
      </c>
    </row>
    <row r="3599" spans="2:5">
      <c r="B3599" s="215" t="s">
        <v>3857</v>
      </c>
      <c r="C3599" s="200">
        <v>0</v>
      </c>
      <c r="D3599" s="200">
        <v>49105767.259999998</v>
      </c>
      <c r="E3599" s="200">
        <v>2096457.51</v>
      </c>
    </row>
    <row r="3600" spans="2:5">
      <c r="B3600" s="214" t="s">
        <v>3728</v>
      </c>
      <c r="C3600" s="200">
        <v>0</v>
      </c>
      <c r="D3600" s="200">
        <v>49105767.259999998</v>
      </c>
      <c r="E3600" s="200">
        <v>2096457.51</v>
      </c>
    </row>
    <row r="3601" spans="2:5">
      <c r="B3601" s="215" t="s">
        <v>1799</v>
      </c>
      <c r="C3601" s="200">
        <v>4718384</v>
      </c>
      <c r="D3601" s="200">
        <v>1648278.02</v>
      </c>
      <c r="E3601" s="200">
        <v>1318620.6200000001</v>
      </c>
    </row>
    <row r="3602" spans="2:5">
      <c r="B3602" s="214" t="s">
        <v>1800</v>
      </c>
      <c r="C3602" s="200">
        <v>4718384</v>
      </c>
      <c r="D3602" s="200">
        <v>1648278.02</v>
      </c>
      <c r="E3602" s="200">
        <v>1318620.6200000001</v>
      </c>
    </row>
    <row r="3603" spans="2:5">
      <c r="B3603" s="215" t="s">
        <v>3856</v>
      </c>
      <c r="C3603" s="200">
        <v>0</v>
      </c>
      <c r="D3603" s="200">
        <v>30000000</v>
      </c>
      <c r="E3603" s="200">
        <v>23000000</v>
      </c>
    </row>
    <row r="3604" spans="2:5">
      <c r="B3604" s="214" t="s">
        <v>3665</v>
      </c>
      <c r="C3604" s="200">
        <v>0</v>
      </c>
      <c r="D3604" s="200">
        <v>30000000</v>
      </c>
      <c r="E3604" s="200">
        <v>23000000</v>
      </c>
    </row>
    <row r="3605" spans="2:5">
      <c r="B3605" s="215" t="s">
        <v>572</v>
      </c>
      <c r="C3605" s="200">
        <v>11838218</v>
      </c>
      <c r="D3605" s="200">
        <v>9537968.3499999996</v>
      </c>
      <c r="E3605" s="200">
        <v>0</v>
      </c>
    </row>
    <row r="3606" spans="2:5">
      <c r="B3606" s="214" t="s">
        <v>918</v>
      </c>
      <c r="C3606" s="200">
        <v>11838218</v>
      </c>
      <c r="D3606" s="200">
        <v>9537968.3499999996</v>
      </c>
      <c r="E3606" s="200">
        <v>0</v>
      </c>
    </row>
    <row r="3607" spans="2:5">
      <c r="B3607" s="215" t="s">
        <v>3664</v>
      </c>
      <c r="C3607" s="200">
        <v>0</v>
      </c>
      <c r="D3607" s="200">
        <v>30000000</v>
      </c>
      <c r="E3607" s="200">
        <v>30000000</v>
      </c>
    </row>
    <row r="3608" spans="2:5">
      <c r="B3608" s="214" t="s">
        <v>3663</v>
      </c>
      <c r="C3608" s="200">
        <v>0</v>
      </c>
      <c r="D3608" s="200">
        <v>30000000</v>
      </c>
      <c r="E3608" s="200">
        <v>30000000</v>
      </c>
    </row>
    <row r="3609" spans="2:5">
      <c r="B3609" s="215" t="s">
        <v>2675</v>
      </c>
      <c r="C3609" s="200">
        <v>60128042</v>
      </c>
      <c r="D3609" s="200">
        <v>136872737.09999999</v>
      </c>
      <c r="E3609" s="200">
        <v>100124523.83</v>
      </c>
    </row>
    <row r="3610" spans="2:5">
      <c r="B3610" s="214" t="s">
        <v>2676</v>
      </c>
      <c r="C3610" s="200">
        <v>60128042</v>
      </c>
      <c r="D3610" s="200">
        <v>74771737.099999994</v>
      </c>
      <c r="E3610" s="200">
        <v>54771694.460000001</v>
      </c>
    </row>
    <row r="3611" spans="2:5">
      <c r="B3611" s="214" t="s">
        <v>3662</v>
      </c>
      <c r="C3611" s="200">
        <v>0</v>
      </c>
      <c r="D3611" s="200">
        <v>62101000</v>
      </c>
      <c r="E3611" s="200">
        <v>45352829.369999997</v>
      </c>
    </row>
    <row r="3612" spans="2:5">
      <c r="B3612" s="215" t="s">
        <v>2728</v>
      </c>
      <c r="C3612" s="200">
        <v>128563109</v>
      </c>
      <c r="D3612" s="200">
        <v>168952859.13999999</v>
      </c>
      <c r="E3612" s="200">
        <v>108053780.11</v>
      </c>
    </row>
    <row r="3613" spans="2:5">
      <c r="B3613" s="214" t="s">
        <v>2677</v>
      </c>
      <c r="C3613" s="200">
        <v>128563109</v>
      </c>
      <c r="D3613" s="200">
        <v>168952859.13999999</v>
      </c>
      <c r="E3613" s="200">
        <v>108053780.11</v>
      </c>
    </row>
    <row r="3614" spans="2:5">
      <c r="B3614" s="215" t="s">
        <v>573</v>
      </c>
      <c r="C3614" s="200">
        <v>17947328</v>
      </c>
      <c r="D3614" s="200">
        <v>3</v>
      </c>
      <c r="E3614" s="200">
        <v>0</v>
      </c>
    </row>
    <row r="3615" spans="2:5">
      <c r="B3615" s="214" t="s">
        <v>919</v>
      </c>
      <c r="C3615" s="200">
        <v>17947328</v>
      </c>
      <c r="D3615" s="200">
        <v>3</v>
      </c>
      <c r="E3615" s="200">
        <v>0</v>
      </c>
    </row>
    <row r="3616" spans="2:5">
      <c r="B3616" s="215" t="s">
        <v>1801</v>
      </c>
      <c r="C3616" s="200">
        <v>11087637</v>
      </c>
      <c r="D3616" s="200">
        <v>3664098</v>
      </c>
      <c r="E3616" s="200">
        <v>3664097.86</v>
      </c>
    </row>
    <row r="3617" spans="2:5">
      <c r="B3617" s="214" t="s">
        <v>1802</v>
      </c>
      <c r="C3617" s="200">
        <v>11087637</v>
      </c>
      <c r="D3617" s="200">
        <v>3664098</v>
      </c>
      <c r="E3617" s="200">
        <v>3664097.86</v>
      </c>
    </row>
    <row r="3618" spans="2:5">
      <c r="B3618" s="215" t="s">
        <v>1803</v>
      </c>
      <c r="C3618" s="200">
        <v>6659723</v>
      </c>
      <c r="D3618" s="200">
        <v>3494120</v>
      </c>
      <c r="E3618" s="200">
        <v>3494119.42</v>
      </c>
    </row>
    <row r="3619" spans="2:5">
      <c r="B3619" s="214" t="s">
        <v>1804</v>
      </c>
      <c r="C3619" s="200">
        <v>6659723</v>
      </c>
      <c r="D3619" s="200">
        <v>3494120</v>
      </c>
      <c r="E3619" s="200">
        <v>3494119.42</v>
      </c>
    </row>
    <row r="3620" spans="2:5">
      <c r="B3620" s="215" t="s">
        <v>1805</v>
      </c>
      <c r="C3620" s="200">
        <v>6659723</v>
      </c>
      <c r="D3620" s="200">
        <v>0</v>
      </c>
      <c r="E3620" s="200">
        <v>0</v>
      </c>
    </row>
    <row r="3621" spans="2:5">
      <c r="B3621" s="214" t="s">
        <v>1806</v>
      </c>
      <c r="C3621" s="200">
        <v>6659723</v>
      </c>
      <c r="D3621" s="200">
        <v>0</v>
      </c>
      <c r="E3621" s="200">
        <v>0</v>
      </c>
    </row>
    <row r="3622" spans="2:5">
      <c r="B3622" s="215" t="s">
        <v>1807</v>
      </c>
      <c r="C3622" s="200">
        <v>4718384</v>
      </c>
      <c r="D3622" s="200">
        <v>1</v>
      </c>
      <c r="E3622" s="200">
        <v>0</v>
      </c>
    </row>
    <row r="3623" spans="2:5">
      <c r="B3623" s="214" t="s">
        <v>1808</v>
      </c>
      <c r="C3623" s="200">
        <v>4718384</v>
      </c>
      <c r="D3623" s="200">
        <v>1</v>
      </c>
      <c r="E3623" s="200">
        <v>0</v>
      </c>
    </row>
    <row r="3624" spans="2:5">
      <c r="B3624" s="215" t="s">
        <v>1809</v>
      </c>
      <c r="C3624" s="200">
        <v>11087637</v>
      </c>
      <c r="D3624" s="200">
        <v>0</v>
      </c>
      <c r="E3624" s="200">
        <v>0</v>
      </c>
    </row>
    <row r="3625" spans="2:5">
      <c r="B3625" s="214" t="s">
        <v>1810</v>
      </c>
      <c r="C3625" s="200">
        <v>11087637</v>
      </c>
      <c r="D3625" s="200">
        <v>0</v>
      </c>
      <c r="E3625" s="200">
        <v>0</v>
      </c>
    </row>
    <row r="3626" spans="2:5">
      <c r="B3626" s="215" t="s">
        <v>1811</v>
      </c>
      <c r="C3626" s="200">
        <v>4718384</v>
      </c>
      <c r="D3626" s="200">
        <v>1</v>
      </c>
      <c r="E3626" s="200">
        <v>0</v>
      </c>
    </row>
    <row r="3627" spans="2:5">
      <c r="B3627" s="214" t="s">
        <v>1812</v>
      </c>
      <c r="C3627" s="200">
        <v>4718384</v>
      </c>
      <c r="D3627" s="200">
        <v>1</v>
      </c>
      <c r="E3627" s="200">
        <v>0</v>
      </c>
    </row>
    <row r="3628" spans="2:5">
      <c r="B3628" s="215" t="s">
        <v>1813</v>
      </c>
      <c r="C3628" s="200">
        <v>6659723</v>
      </c>
      <c r="D3628" s="200">
        <v>2865856</v>
      </c>
      <c r="E3628" s="200">
        <v>1534916.2</v>
      </c>
    </row>
    <row r="3629" spans="2:5">
      <c r="B3629" s="214" t="s">
        <v>1814</v>
      </c>
      <c r="C3629" s="200">
        <v>6659723</v>
      </c>
      <c r="D3629" s="200">
        <v>2865856</v>
      </c>
      <c r="E3629" s="200">
        <v>1534916.2</v>
      </c>
    </row>
    <row r="3630" spans="2:5">
      <c r="B3630" s="215" t="s">
        <v>1815</v>
      </c>
      <c r="C3630" s="200">
        <v>6659723</v>
      </c>
      <c r="D3630" s="200">
        <v>1534918</v>
      </c>
      <c r="E3630" s="200">
        <v>1534916.2</v>
      </c>
    </row>
    <row r="3631" spans="2:5">
      <c r="B3631" s="214" t="s">
        <v>1816</v>
      </c>
      <c r="C3631" s="200">
        <v>6659723</v>
      </c>
      <c r="D3631" s="200">
        <v>1534918</v>
      </c>
      <c r="E3631" s="200">
        <v>1534916.2</v>
      </c>
    </row>
    <row r="3632" spans="2:5">
      <c r="B3632" s="215" t="s">
        <v>3855</v>
      </c>
      <c r="C3632" s="200">
        <v>6659723</v>
      </c>
      <c r="D3632" s="200">
        <v>6077168</v>
      </c>
      <c r="E3632" s="200">
        <v>6077167.9699999997</v>
      </c>
    </row>
    <row r="3633" spans="2:5">
      <c r="B3633" s="214" t="s">
        <v>1817</v>
      </c>
      <c r="C3633" s="200">
        <v>6659723</v>
      </c>
      <c r="D3633" s="200">
        <v>6077168</v>
      </c>
      <c r="E3633" s="200">
        <v>6077167.9699999997</v>
      </c>
    </row>
    <row r="3634" spans="2:5">
      <c r="B3634" s="215" t="s">
        <v>574</v>
      </c>
      <c r="C3634" s="200">
        <v>166366052</v>
      </c>
      <c r="D3634" s="200">
        <v>271558306</v>
      </c>
      <c r="E3634" s="200">
        <v>170229344.81999999</v>
      </c>
    </row>
    <row r="3635" spans="2:5">
      <c r="B3635" s="214" t="s">
        <v>920</v>
      </c>
      <c r="C3635" s="200">
        <v>166366052</v>
      </c>
      <c r="D3635" s="200">
        <v>271558306</v>
      </c>
      <c r="E3635" s="200">
        <v>170229344.81999999</v>
      </c>
    </row>
    <row r="3636" spans="2:5">
      <c r="B3636" s="215" t="s">
        <v>3854</v>
      </c>
      <c r="C3636" s="200">
        <v>4718384</v>
      </c>
      <c r="D3636" s="200">
        <v>4718384</v>
      </c>
      <c r="E3636" s="200">
        <v>2339505.31</v>
      </c>
    </row>
    <row r="3637" spans="2:5">
      <c r="B3637" s="214" t="s">
        <v>1818</v>
      </c>
      <c r="C3637" s="200">
        <v>4718384</v>
      </c>
      <c r="D3637" s="200">
        <v>4718384</v>
      </c>
      <c r="E3637" s="200">
        <v>2339505.31</v>
      </c>
    </row>
    <row r="3638" spans="2:5">
      <c r="B3638" s="215" t="s">
        <v>575</v>
      </c>
      <c r="C3638" s="200">
        <v>3900459</v>
      </c>
      <c r="D3638" s="200">
        <v>6607438.9400000004</v>
      </c>
      <c r="E3638" s="200">
        <v>5285950.3499999996</v>
      </c>
    </row>
    <row r="3639" spans="2:5">
      <c r="B3639" s="214" t="s">
        <v>921</v>
      </c>
      <c r="C3639" s="200">
        <v>3900459</v>
      </c>
      <c r="D3639" s="200">
        <v>6607438.9400000004</v>
      </c>
      <c r="E3639" s="200">
        <v>5285950.3499999996</v>
      </c>
    </row>
    <row r="3640" spans="2:5">
      <c r="B3640" s="215" t="s">
        <v>1819</v>
      </c>
      <c r="C3640" s="200">
        <v>11087637</v>
      </c>
      <c r="D3640" s="200">
        <v>8405221</v>
      </c>
      <c r="E3640" s="200">
        <v>5397014.0899999999</v>
      </c>
    </row>
    <row r="3641" spans="2:5">
      <c r="B3641" s="214" t="s">
        <v>1820</v>
      </c>
      <c r="C3641" s="200">
        <v>11087637</v>
      </c>
      <c r="D3641" s="200">
        <v>8405221</v>
      </c>
      <c r="E3641" s="200">
        <v>5397014.0899999999</v>
      </c>
    </row>
    <row r="3642" spans="2:5">
      <c r="B3642" s="215" t="s">
        <v>1821</v>
      </c>
      <c r="C3642" s="200">
        <v>4718384</v>
      </c>
      <c r="D3642" s="200">
        <v>2139825</v>
      </c>
      <c r="E3642" s="200">
        <v>2139824.25</v>
      </c>
    </row>
    <row r="3643" spans="2:5">
      <c r="B3643" s="214" t="s">
        <v>1822</v>
      </c>
      <c r="C3643" s="200">
        <v>4718384</v>
      </c>
      <c r="D3643" s="200">
        <v>2139825</v>
      </c>
      <c r="E3643" s="200">
        <v>2139824.25</v>
      </c>
    </row>
    <row r="3644" spans="2:5">
      <c r="B3644" s="215" t="s">
        <v>3853</v>
      </c>
      <c r="C3644" s="200">
        <v>6659723</v>
      </c>
      <c r="D3644" s="200">
        <v>3254707.15</v>
      </c>
      <c r="E3644" s="200">
        <v>3254704.87</v>
      </c>
    </row>
    <row r="3645" spans="2:5">
      <c r="B3645" s="214" t="s">
        <v>1823</v>
      </c>
      <c r="C3645" s="200">
        <v>6659723</v>
      </c>
      <c r="D3645" s="200">
        <v>3254707.15</v>
      </c>
      <c r="E3645" s="200">
        <v>3254704.87</v>
      </c>
    </row>
    <row r="3646" spans="2:5">
      <c r="B3646" s="215" t="s">
        <v>2729</v>
      </c>
      <c r="C3646" s="200">
        <v>7102971</v>
      </c>
      <c r="D3646" s="200">
        <v>1</v>
      </c>
      <c r="E3646" s="200">
        <v>0</v>
      </c>
    </row>
    <row r="3647" spans="2:5">
      <c r="B3647" s="214" t="s">
        <v>1035</v>
      </c>
      <c r="C3647" s="200">
        <v>7102971</v>
      </c>
      <c r="D3647" s="200">
        <v>1</v>
      </c>
      <c r="E3647" s="200">
        <v>0</v>
      </c>
    </row>
    <row r="3648" spans="2:5">
      <c r="B3648" s="215" t="s">
        <v>1824</v>
      </c>
      <c r="C3648" s="200">
        <v>6659723</v>
      </c>
      <c r="D3648" s="200">
        <v>3254707.15</v>
      </c>
      <c r="E3648" s="200">
        <v>3254704.87</v>
      </c>
    </row>
    <row r="3649" spans="2:5">
      <c r="B3649" s="214" t="s">
        <v>1825</v>
      </c>
      <c r="C3649" s="200">
        <v>6659723</v>
      </c>
      <c r="D3649" s="200">
        <v>3254707.15</v>
      </c>
      <c r="E3649" s="200">
        <v>3254704.87</v>
      </c>
    </row>
    <row r="3650" spans="2:5">
      <c r="B3650" s="215" t="s">
        <v>3661</v>
      </c>
      <c r="C3650" s="200">
        <v>0</v>
      </c>
      <c r="D3650" s="200">
        <v>30000000</v>
      </c>
      <c r="E3650" s="200">
        <v>20000000</v>
      </c>
    </row>
    <row r="3651" spans="2:5">
      <c r="B3651" s="214" t="s">
        <v>3660</v>
      </c>
      <c r="C3651" s="200">
        <v>0</v>
      </c>
      <c r="D3651" s="200">
        <v>30000000</v>
      </c>
      <c r="E3651" s="200">
        <v>20000000</v>
      </c>
    </row>
    <row r="3652" spans="2:5">
      <c r="B3652" s="215" t="s">
        <v>3040</v>
      </c>
      <c r="C3652" s="200">
        <v>7517059</v>
      </c>
      <c r="D3652" s="200">
        <v>0</v>
      </c>
      <c r="E3652" s="200">
        <v>0</v>
      </c>
    </row>
    <row r="3653" spans="2:5">
      <c r="B3653" s="214" t="s">
        <v>3041</v>
      </c>
      <c r="C3653" s="200">
        <v>7517059</v>
      </c>
      <c r="D3653" s="200">
        <v>0</v>
      </c>
      <c r="E3653" s="200">
        <v>0</v>
      </c>
    </row>
    <row r="3654" spans="2:5">
      <c r="B3654" s="215" t="s">
        <v>3042</v>
      </c>
      <c r="C3654" s="200">
        <v>4170092</v>
      </c>
      <c r="D3654" s="200">
        <v>0</v>
      </c>
      <c r="E3654" s="200">
        <v>0</v>
      </c>
    </row>
    <row r="3655" spans="2:5">
      <c r="B3655" s="214" t="s">
        <v>3043</v>
      </c>
      <c r="C3655" s="200">
        <v>4170092</v>
      </c>
      <c r="D3655" s="200">
        <v>0</v>
      </c>
      <c r="E3655" s="200">
        <v>0</v>
      </c>
    </row>
    <row r="3656" spans="2:5">
      <c r="B3656" s="215" t="s">
        <v>3044</v>
      </c>
      <c r="C3656" s="200">
        <v>3591040</v>
      </c>
      <c r="D3656" s="200">
        <v>0</v>
      </c>
      <c r="E3656" s="200">
        <v>0</v>
      </c>
    </row>
    <row r="3657" spans="2:5">
      <c r="B3657" s="214" t="s">
        <v>3045</v>
      </c>
      <c r="C3657" s="200">
        <v>3591040</v>
      </c>
      <c r="D3657" s="200">
        <v>0</v>
      </c>
      <c r="E3657" s="200">
        <v>0</v>
      </c>
    </row>
    <row r="3658" spans="2:5">
      <c r="B3658" s="215" t="s">
        <v>3046</v>
      </c>
      <c r="C3658" s="200">
        <v>2180781</v>
      </c>
      <c r="D3658" s="200">
        <v>2</v>
      </c>
      <c r="E3658" s="200">
        <v>0</v>
      </c>
    </row>
    <row r="3659" spans="2:5">
      <c r="B3659" s="214" t="s">
        <v>3047</v>
      </c>
      <c r="C3659" s="200">
        <v>2180781</v>
      </c>
      <c r="D3659" s="200">
        <v>2</v>
      </c>
      <c r="E3659" s="200">
        <v>0</v>
      </c>
    </row>
    <row r="3660" spans="2:5">
      <c r="B3660" s="215" t="s">
        <v>3048</v>
      </c>
      <c r="C3660" s="200">
        <v>18409193</v>
      </c>
      <c r="D3660" s="200">
        <v>1</v>
      </c>
      <c r="E3660" s="200">
        <v>0</v>
      </c>
    </row>
    <row r="3661" spans="2:5">
      <c r="B3661" s="214" t="s">
        <v>3049</v>
      </c>
      <c r="C3661" s="200">
        <v>18409193</v>
      </c>
      <c r="D3661" s="200">
        <v>1</v>
      </c>
      <c r="E3661" s="200">
        <v>0</v>
      </c>
    </row>
    <row r="3662" spans="2:5">
      <c r="B3662" s="215" t="s">
        <v>1104</v>
      </c>
      <c r="C3662" s="200">
        <v>115901234</v>
      </c>
      <c r="D3662" s="200">
        <v>169285601.78999999</v>
      </c>
      <c r="E3662" s="200">
        <v>149625030.53999999</v>
      </c>
    </row>
    <row r="3663" spans="2:5">
      <c r="B3663" s="214" t="s">
        <v>1105</v>
      </c>
      <c r="C3663" s="200">
        <v>115901234</v>
      </c>
      <c r="D3663" s="200">
        <v>169285601.78999999</v>
      </c>
      <c r="E3663" s="200">
        <v>149625030.53999999</v>
      </c>
    </row>
    <row r="3664" spans="2:5">
      <c r="B3664" s="215" t="s">
        <v>3050</v>
      </c>
      <c r="C3664" s="200">
        <v>3942648</v>
      </c>
      <c r="D3664" s="200">
        <v>0</v>
      </c>
      <c r="E3664" s="200">
        <v>0</v>
      </c>
    </row>
    <row r="3665" spans="2:5">
      <c r="B3665" s="214" t="s">
        <v>3051</v>
      </c>
      <c r="C3665" s="200">
        <v>3942648</v>
      </c>
      <c r="D3665" s="200">
        <v>0</v>
      </c>
      <c r="E3665" s="200">
        <v>0</v>
      </c>
    </row>
    <row r="3666" spans="2:5">
      <c r="B3666" s="215" t="s">
        <v>3052</v>
      </c>
      <c r="C3666" s="200">
        <v>3969803</v>
      </c>
      <c r="D3666" s="200">
        <v>21288</v>
      </c>
      <c r="E3666" s="200">
        <v>0</v>
      </c>
    </row>
    <row r="3667" spans="2:5">
      <c r="B3667" s="214" t="s">
        <v>3053</v>
      </c>
      <c r="C3667" s="200">
        <v>3969803</v>
      </c>
      <c r="D3667" s="200">
        <v>21288</v>
      </c>
      <c r="E3667" s="200">
        <v>0</v>
      </c>
    </row>
    <row r="3668" spans="2:5">
      <c r="B3668" s="215" t="s">
        <v>3346</v>
      </c>
      <c r="C3668" s="200">
        <v>0</v>
      </c>
      <c r="D3668" s="200">
        <v>0</v>
      </c>
      <c r="E3668" s="200">
        <v>0</v>
      </c>
    </row>
    <row r="3669" spans="2:5">
      <c r="B3669" s="214" t="s">
        <v>3345</v>
      </c>
      <c r="C3669" s="200">
        <v>0</v>
      </c>
      <c r="D3669" s="200">
        <v>0</v>
      </c>
      <c r="E3669" s="200">
        <v>0</v>
      </c>
    </row>
    <row r="3670" spans="2:5">
      <c r="B3670" s="219" t="s">
        <v>283</v>
      </c>
      <c r="C3670" s="218">
        <v>0</v>
      </c>
      <c r="D3670" s="218">
        <v>33158223.649999999</v>
      </c>
      <c r="E3670" s="218">
        <v>13733760</v>
      </c>
    </row>
    <row r="3671" spans="2:5">
      <c r="B3671" s="215" t="s">
        <v>571</v>
      </c>
      <c r="C3671" s="200">
        <v>0</v>
      </c>
      <c r="D3671" s="200">
        <v>33158223.649999999</v>
      </c>
      <c r="E3671" s="200">
        <v>13733760</v>
      </c>
    </row>
    <row r="3672" spans="2:5">
      <c r="B3672" s="214" t="s">
        <v>917</v>
      </c>
      <c r="C3672" s="200">
        <v>0</v>
      </c>
      <c r="D3672" s="200">
        <v>33158223.649999999</v>
      </c>
      <c r="E3672" s="200">
        <v>13733760</v>
      </c>
    </row>
    <row r="3673" spans="2:5">
      <c r="B3673" s="216" t="s">
        <v>576</v>
      </c>
      <c r="C3673" s="200">
        <v>283034350</v>
      </c>
      <c r="D3673" s="200">
        <v>1737460937.3500001</v>
      </c>
      <c r="E3673" s="200">
        <v>1591653386.4200001</v>
      </c>
    </row>
    <row r="3674" spans="2:5">
      <c r="B3674" s="219" t="s">
        <v>281</v>
      </c>
      <c r="C3674" s="218">
        <v>283034350</v>
      </c>
      <c r="D3674" s="218">
        <v>1381494204.9000001</v>
      </c>
      <c r="E3674" s="218">
        <v>1235686653.97</v>
      </c>
    </row>
    <row r="3675" spans="2:5">
      <c r="B3675" s="215" t="s">
        <v>3344</v>
      </c>
      <c r="C3675" s="200">
        <v>0</v>
      </c>
      <c r="D3675" s="200">
        <v>0</v>
      </c>
      <c r="E3675" s="200">
        <v>0</v>
      </c>
    </row>
    <row r="3676" spans="2:5">
      <c r="B3676" s="214" t="s">
        <v>3343</v>
      </c>
      <c r="C3676" s="200">
        <v>0</v>
      </c>
      <c r="D3676" s="200">
        <v>0</v>
      </c>
      <c r="E3676" s="200">
        <v>0</v>
      </c>
    </row>
    <row r="3677" spans="2:5">
      <c r="B3677" s="215" t="s">
        <v>3342</v>
      </c>
      <c r="C3677" s="200">
        <v>0</v>
      </c>
      <c r="D3677" s="200">
        <v>0.01</v>
      </c>
      <c r="E3677" s="200">
        <v>0</v>
      </c>
    </row>
    <row r="3678" spans="2:5">
      <c r="B3678" s="214" t="s">
        <v>3341</v>
      </c>
      <c r="C3678" s="200">
        <v>0</v>
      </c>
      <c r="D3678" s="200">
        <v>0.01</v>
      </c>
      <c r="E3678" s="200">
        <v>0</v>
      </c>
    </row>
    <row r="3679" spans="2:5">
      <c r="B3679" s="215" t="s">
        <v>3852</v>
      </c>
      <c r="C3679" s="200">
        <v>0</v>
      </c>
      <c r="D3679" s="200">
        <v>75940588.459999993</v>
      </c>
      <c r="E3679" s="200">
        <v>75940588.459999993</v>
      </c>
    </row>
    <row r="3680" spans="2:5">
      <c r="B3680" s="214" t="s">
        <v>3659</v>
      </c>
      <c r="C3680" s="200">
        <v>0</v>
      </c>
      <c r="D3680" s="200">
        <v>75940588.459999993</v>
      </c>
      <c r="E3680" s="200">
        <v>75940588.459999993</v>
      </c>
    </row>
    <row r="3681" spans="2:5">
      <c r="B3681" s="215" t="s">
        <v>3340</v>
      </c>
      <c r="C3681" s="200">
        <v>0</v>
      </c>
      <c r="D3681" s="200">
        <v>0</v>
      </c>
      <c r="E3681" s="200">
        <v>0</v>
      </c>
    </row>
    <row r="3682" spans="2:5">
      <c r="B3682" s="214" t="s">
        <v>3339</v>
      </c>
      <c r="C3682" s="200">
        <v>0</v>
      </c>
      <c r="D3682" s="200">
        <v>0</v>
      </c>
      <c r="E3682" s="200">
        <v>0</v>
      </c>
    </row>
    <row r="3683" spans="2:5">
      <c r="B3683" s="215" t="s">
        <v>3338</v>
      </c>
      <c r="C3683" s="200">
        <v>0</v>
      </c>
      <c r="D3683" s="200">
        <v>0</v>
      </c>
      <c r="E3683" s="200">
        <v>0</v>
      </c>
    </row>
    <row r="3684" spans="2:5">
      <c r="B3684" s="214" t="s">
        <v>3337</v>
      </c>
      <c r="C3684" s="200">
        <v>0</v>
      </c>
      <c r="D3684" s="200">
        <v>0</v>
      </c>
      <c r="E3684" s="200">
        <v>0</v>
      </c>
    </row>
    <row r="3685" spans="2:5">
      <c r="B3685" s="215" t="s">
        <v>577</v>
      </c>
      <c r="C3685" s="200">
        <v>46832035</v>
      </c>
      <c r="D3685" s="200">
        <v>46832035</v>
      </c>
      <c r="E3685" s="200">
        <v>27577330</v>
      </c>
    </row>
    <row r="3686" spans="2:5">
      <c r="B3686" s="214" t="s">
        <v>922</v>
      </c>
      <c r="C3686" s="200">
        <v>46832035</v>
      </c>
      <c r="D3686" s="200">
        <v>46832035</v>
      </c>
      <c r="E3686" s="200">
        <v>27577330</v>
      </c>
    </row>
    <row r="3687" spans="2:5">
      <c r="B3687" s="215" t="s">
        <v>3658</v>
      </c>
      <c r="C3687" s="200">
        <v>0</v>
      </c>
      <c r="D3687" s="200">
        <v>467879664.75999999</v>
      </c>
      <c r="E3687" s="200">
        <v>462879664.75999999</v>
      </c>
    </row>
    <row r="3688" spans="2:5">
      <c r="B3688" s="214" t="s">
        <v>3657</v>
      </c>
      <c r="C3688" s="200">
        <v>0</v>
      </c>
      <c r="D3688" s="200">
        <v>467879664.75999999</v>
      </c>
      <c r="E3688" s="200">
        <v>462879664.75999999</v>
      </c>
    </row>
    <row r="3689" spans="2:5">
      <c r="B3689" s="215" t="s">
        <v>3656</v>
      </c>
      <c r="C3689" s="200">
        <v>0</v>
      </c>
      <c r="D3689" s="200">
        <v>3872178.4</v>
      </c>
      <c r="E3689" s="200">
        <v>0</v>
      </c>
    </row>
    <row r="3690" spans="2:5">
      <c r="B3690" s="214" t="s">
        <v>3655</v>
      </c>
      <c r="C3690" s="200">
        <v>0</v>
      </c>
      <c r="D3690" s="200">
        <v>3872178.4</v>
      </c>
      <c r="E3690" s="200">
        <v>0</v>
      </c>
    </row>
    <row r="3691" spans="2:5">
      <c r="B3691" s="215" t="s">
        <v>578</v>
      </c>
      <c r="C3691" s="200">
        <v>70741</v>
      </c>
      <c r="D3691" s="200">
        <v>70741</v>
      </c>
      <c r="E3691" s="200">
        <v>0</v>
      </c>
    </row>
    <row r="3692" spans="2:5">
      <c r="B3692" s="214" t="s">
        <v>923</v>
      </c>
      <c r="C3692" s="200">
        <v>70741</v>
      </c>
      <c r="D3692" s="200">
        <v>70741</v>
      </c>
      <c r="E3692" s="200">
        <v>0</v>
      </c>
    </row>
    <row r="3693" spans="2:5">
      <c r="B3693" s="215" t="s">
        <v>1826</v>
      </c>
      <c r="C3693" s="200">
        <v>11208701</v>
      </c>
      <c r="D3693" s="200">
        <v>7630646.7000000002</v>
      </c>
      <c r="E3693" s="200">
        <v>6588220.0199999996</v>
      </c>
    </row>
    <row r="3694" spans="2:5">
      <c r="B3694" s="214" t="s">
        <v>1827</v>
      </c>
      <c r="C3694" s="200">
        <v>11208701</v>
      </c>
      <c r="D3694" s="200">
        <v>7630646.7000000002</v>
      </c>
      <c r="E3694" s="200">
        <v>6588220.0199999996</v>
      </c>
    </row>
    <row r="3695" spans="2:5">
      <c r="B3695" s="215" t="s">
        <v>1828</v>
      </c>
      <c r="C3695" s="200">
        <v>4768626</v>
      </c>
      <c r="D3695" s="200">
        <v>1096331.6100000001</v>
      </c>
      <c r="E3695" s="200">
        <v>1096330.6100000001</v>
      </c>
    </row>
    <row r="3696" spans="2:5">
      <c r="B3696" s="214" t="s">
        <v>1829</v>
      </c>
      <c r="C3696" s="200">
        <v>4768626</v>
      </c>
      <c r="D3696" s="200">
        <v>1096331.6100000001</v>
      </c>
      <c r="E3696" s="200">
        <v>1096330.6100000001</v>
      </c>
    </row>
    <row r="3697" spans="2:5">
      <c r="B3697" s="215" t="s">
        <v>3851</v>
      </c>
      <c r="C3697" s="200">
        <v>13545371</v>
      </c>
      <c r="D3697" s="200">
        <v>10000002</v>
      </c>
      <c r="E3697" s="200">
        <v>10000000</v>
      </c>
    </row>
    <row r="3698" spans="2:5">
      <c r="B3698" s="214" t="s">
        <v>3054</v>
      </c>
      <c r="C3698" s="200">
        <v>13545371</v>
      </c>
      <c r="D3698" s="200">
        <v>10000002</v>
      </c>
      <c r="E3698" s="200">
        <v>10000000</v>
      </c>
    </row>
    <row r="3699" spans="2:5">
      <c r="B3699" s="215" t="s">
        <v>1830</v>
      </c>
      <c r="C3699" s="200">
        <v>4768626</v>
      </c>
      <c r="D3699" s="200">
        <v>3027605.84</v>
      </c>
      <c r="E3699" s="200">
        <v>2641350.4300000002</v>
      </c>
    </row>
    <row r="3700" spans="2:5">
      <c r="B3700" s="214" t="s">
        <v>1831</v>
      </c>
      <c r="C3700" s="200">
        <v>4768626</v>
      </c>
      <c r="D3700" s="200">
        <v>3027605.84</v>
      </c>
      <c r="E3700" s="200">
        <v>2641350.4300000002</v>
      </c>
    </row>
    <row r="3701" spans="2:5">
      <c r="B3701" s="215" t="s">
        <v>3850</v>
      </c>
      <c r="C3701" s="200">
        <v>0</v>
      </c>
      <c r="D3701" s="200">
        <v>16587517.560000001</v>
      </c>
      <c r="E3701" s="200">
        <v>9951197.8699999992</v>
      </c>
    </row>
    <row r="3702" spans="2:5">
      <c r="B3702" s="214" t="s">
        <v>3187</v>
      </c>
      <c r="C3702" s="200">
        <v>0</v>
      </c>
      <c r="D3702" s="200">
        <v>16587517.560000001</v>
      </c>
      <c r="E3702" s="200">
        <v>9951197.8699999992</v>
      </c>
    </row>
    <row r="3703" spans="2:5">
      <c r="B3703" s="215" t="s">
        <v>2730</v>
      </c>
      <c r="C3703" s="200">
        <v>4768626</v>
      </c>
      <c r="D3703" s="200">
        <v>2641672.89</v>
      </c>
      <c r="E3703" s="200">
        <v>2641350.42</v>
      </c>
    </row>
    <row r="3704" spans="2:5">
      <c r="B3704" s="214" t="s">
        <v>1832</v>
      </c>
      <c r="C3704" s="200">
        <v>4768626</v>
      </c>
      <c r="D3704" s="200">
        <v>2641672.89</v>
      </c>
      <c r="E3704" s="200">
        <v>2641350.42</v>
      </c>
    </row>
    <row r="3705" spans="2:5">
      <c r="B3705" s="215" t="s">
        <v>3849</v>
      </c>
      <c r="C3705" s="200">
        <v>64364085</v>
      </c>
      <c r="D3705" s="200">
        <v>72373538.770000011</v>
      </c>
      <c r="E3705" s="200">
        <v>21555582.550000001</v>
      </c>
    </row>
    <row r="3706" spans="2:5">
      <c r="B3706" s="214" t="s">
        <v>2797</v>
      </c>
      <c r="C3706" s="200">
        <v>64364085</v>
      </c>
      <c r="D3706" s="200">
        <v>72373538.770000011</v>
      </c>
      <c r="E3706" s="200">
        <v>21555582.550000001</v>
      </c>
    </row>
    <row r="3707" spans="2:5">
      <c r="B3707" s="215" t="s">
        <v>4240</v>
      </c>
      <c r="C3707" s="200">
        <v>0</v>
      </c>
      <c r="D3707" s="200">
        <v>20500000</v>
      </c>
      <c r="E3707" s="200">
        <v>20464059.219999999</v>
      </c>
    </row>
    <row r="3708" spans="2:5">
      <c r="B3708" s="214" t="s">
        <v>4239</v>
      </c>
      <c r="C3708" s="200">
        <v>0</v>
      </c>
      <c r="D3708" s="200">
        <v>20500000</v>
      </c>
      <c r="E3708" s="200">
        <v>20464059.219999999</v>
      </c>
    </row>
    <row r="3709" spans="2:5">
      <c r="B3709" s="215" t="s">
        <v>1106</v>
      </c>
      <c r="C3709" s="200">
        <v>79847085</v>
      </c>
      <c r="D3709" s="200">
        <v>324258310</v>
      </c>
      <c r="E3709" s="200">
        <v>324258309</v>
      </c>
    </row>
    <row r="3710" spans="2:5">
      <c r="B3710" s="214" t="s">
        <v>1107</v>
      </c>
      <c r="C3710" s="200">
        <v>79847085</v>
      </c>
      <c r="D3710" s="200">
        <v>324258310</v>
      </c>
      <c r="E3710" s="200">
        <v>324258309</v>
      </c>
    </row>
    <row r="3711" spans="2:5">
      <c r="B3711" s="215" t="s">
        <v>3055</v>
      </c>
      <c r="C3711" s="200">
        <v>3668981</v>
      </c>
      <c r="D3711" s="200">
        <v>16283973</v>
      </c>
      <c r="E3711" s="200">
        <v>16283971.310000001</v>
      </c>
    </row>
    <row r="3712" spans="2:5">
      <c r="B3712" s="214" t="s">
        <v>3056</v>
      </c>
      <c r="C3712" s="200">
        <v>3668981</v>
      </c>
      <c r="D3712" s="200">
        <v>16283973</v>
      </c>
      <c r="E3712" s="200">
        <v>16283971.310000001</v>
      </c>
    </row>
    <row r="3713" spans="2:5">
      <c r="B3713" s="215" t="s">
        <v>3654</v>
      </c>
      <c r="C3713" s="200">
        <v>0</v>
      </c>
      <c r="D3713" s="200">
        <v>14433371.119999999</v>
      </c>
      <c r="E3713" s="200">
        <v>14433185.119999999</v>
      </c>
    </row>
    <row r="3714" spans="2:5">
      <c r="B3714" s="214" t="s">
        <v>3653</v>
      </c>
      <c r="C3714" s="200">
        <v>0</v>
      </c>
      <c r="D3714" s="200">
        <v>14433371.119999999</v>
      </c>
      <c r="E3714" s="200">
        <v>14433185.119999999</v>
      </c>
    </row>
    <row r="3715" spans="2:5">
      <c r="B3715" s="215" t="s">
        <v>3057</v>
      </c>
      <c r="C3715" s="200">
        <v>21215749</v>
      </c>
      <c r="D3715" s="200">
        <v>173041726.65000001</v>
      </c>
      <c r="E3715" s="200">
        <v>139351313.06999999</v>
      </c>
    </row>
    <row r="3716" spans="2:5">
      <c r="B3716" s="214" t="s">
        <v>3058</v>
      </c>
      <c r="C3716" s="200">
        <v>21215749</v>
      </c>
      <c r="D3716" s="200">
        <v>173041726.65000001</v>
      </c>
      <c r="E3716" s="200">
        <v>139351313.06999999</v>
      </c>
    </row>
    <row r="3717" spans="2:5">
      <c r="B3717" s="215" t="s">
        <v>1108</v>
      </c>
      <c r="C3717" s="200">
        <v>25651770</v>
      </c>
      <c r="D3717" s="200">
        <v>42049203.5</v>
      </c>
      <c r="E3717" s="200">
        <v>22049103.5</v>
      </c>
    </row>
    <row r="3718" spans="2:5">
      <c r="B3718" s="214" t="s">
        <v>1109</v>
      </c>
      <c r="C3718" s="200">
        <v>25651770</v>
      </c>
      <c r="D3718" s="200">
        <v>42049203.5</v>
      </c>
      <c r="E3718" s="200">
        <v>22049103.5</v>
      </c>
    </row>
    <row r="3719" spans="2:5">
      <c r="B3719" s="215" t="s">
        <v>2557</v>
      </c>
      <c r="C3719" s="200">
        <v>2323954</v>
      </c>
      <c r="D3719" s="200">
        <v>5000000</v>
      </c>
      <c r="E3719" s="200">
        <v>0</v>
      </c>
    </row>
    <row r="3720" spans="2:5">
      <c r="B3720" s="214" t="s">
        <v>2558</v>
      </c>
      <c r="C3720" s="200">
        <v>2323954</v>
      </c>
      <c r="D3720" s="200">
        <v>5000000</v>
      </c>
      <c r="E3720" s="200">
        <v>0</v>
      </c>
    </row>
    <row r="3721" spans="2:5">
      <c r="B3721" s="215" t="s">
        <v>3652</v>
      </c>
      <c r="C3721" s="200">
        <v>0</v>
      </c>
      <c r="D3721" s="200">
        <v>51305097.630000003</v>
      </c>
      <c r="E3721" s="200">
        <v>51305097.630000003</v>
      </c>
    </row>
    <row r="3722" spans="2:5">
      <c r="B3722" s="214" t="s">
        <v>3651</v>
      </c>
      <c r="C3722" s="200">
        <v>0</v>
      </c>
      <c r="D3722" s="200">
        <v>51305097.630000003</v>
      </c>
      <c r="E3722" s="200">
        <v>51305097.630000003</v>
      </c>
    </row>
    <row r="3723" spans="2:5">
      <c r="B3723" s="215" t="s">
        <v>4238</v>
      </c>
      <c r="C3723" s="200">
        <v>0</v>
      </c>
      <c r="D3723" s="200">
        <v>26670000</v>
      </c>
      <c r="E3723" s="200">
        <v>26670000</v>
      </c>
    </row>
    <row r="3724" spans="2:5">
      <c r="B3724" s="214" t="s">
        <v>4237</v>
      </c>
      <c r="C3724" s="200">
        <v>0</v>
      </c>
      <c r="D3724" s="200">
        <v>26670000</v>
      </c>
      <c r="E3724" s="200">
        <v>26670000</v>
      </c>
    </row>
    <row r="3725" spans="2:5">
      <c r="B3725" s="219" t="s">
        <v>283</v>
      </c>
      <c r="C3725" s="218">
        <v>0</v>
      </c>
      <c r="D3725" s="218">
        <v>112889249.70999999</v>
      </c>
      <c r="E3725" s="218">
        <v>112889249.70999999</v>
      </c>
    </row>
    <row r="3726" spans="2:5">
      <c r="B3726" s="215" t="s">
        <v>3248</v>
      </c>
      <c r="C3726" s="200">
        <v>0</v>
      </c>
      <c r="D3726" s="200">
        <v>112889249.70999999</v>
      </c>
      <c r="E3726" s="200">
        <v>112889249.70999999</v>
      </c>
    </row>
    <row r="3727" spans="2:5">
      <c r="B3727" s="214" t="s">
        <v>3247</v>
      </c>
      <c r="C3727" s="200">
        <v>0</v>
      </c>
      <c r="D3727" s="200">
        <v>112889249.70999999</v>
      </c>
      <c r="E3727" s="200">
        <v>112889249.70999999</v>
      </c>
    </row>
    <row r="3728" spans="2:5">
      <c r="B3728" s="219" t="s">
        <v>298</v>
      </c>
      <c r="C3728" s="218">
        <v>0</v>
      </c>
      <c r="D3728" s="218">
        <v>243077482.74000001</v>
      </c>
      <c r="E3728" s="218">
        <v>243077482.74000001</v>
      </c>
    </row>
    <row r="3729" spans="2:5">
      <c r="B3729" s="215" t="s">
        <v>3658</v>
      </c>
      <c r="C3729" s="200">
        <v>0</v>
      </c>
      <c r="D3729" s="200">
        <v>243077482.74000001</v>
      </c>
      <c r="E3729" s="200">
        <v>243077482.74000001</v>
      </c>
    </row>
    <row r="3730" spans="2:5">
      <c r="B3730" s="214" t="s">
        <v>3657</v>
      </c>
      <c r="C3730" s="200">
        <v>0</v>
      </c>
      <c r="D3730" s="200">
        <v>243077482.74000001</v>
      </c>
      <c r="E3730" s="200">
        <v>243077482.74000001</v>
      </c>
    </row>
    <row r="3731" spans="2:5">
      <c r="B3731" s="216" t="s">
        <v>296</v>
      </c>
      <c r="C3731" s="200">
        <v>32680162768</v>
      </c>
      <c r="D3731" s="200">
        <v>29579906974.450005</v>
      </c>
      <c r="E3731" s="200">
        <v>23978345834.869999</v>
      </c>
    </row>
    <row r="3732" spans="2:5">
      <c r="B3732" s="219" t="s">
        <v>281</v>
      </c>
      <c r="C3732" s="218">
        <v>19509391672</v>
      </c>
      <c r="D3732" s="218">
        <v>19520410943.840004</v>
      </c>
      <c r="E3732" s="218">
        <v>15959669914.149996</v>
      </c>
    </row>
    <row r="3733" spans="2:5">
      <c r="B3733" s="215" t="s">
        <v>3848</v>
      </c>
      <c r="C3733" s="200">
        <v>16772660</v>
      </c>
      <c r="D3733" s="200">
        <v>1.72</v>
      </c>
      <c r="E3733" s="200">
        <v>0</v>
      </c>
    </row>
    <row r="3734" spans="2:5">
      <c r="B3734" s="214" t="s">
        <v>1379</v>
      </c>
      <c r="C3734" s="200">
        <v>12087770</v>
      </c>
      <c r="D3734" s="200">
        <v>0.72</v>
      </c>
      <c r="E3734" s="200">
        <v>0</v>
      </c>
    </row>
    <row r="3735" spans="2:5">
      <c r="B3735" s="214" t="s">
        <v>2392</v>
      </c>
      <c r="C3735" s="200">
        <v>4684890</v>
      </c>
      <c r="D3735" s="200">
        <v>1</v>
      </c>
      <c r="E3735" s="200">
        <v>0</v>
      </c>
    </row>
    <row r="3736" spans="2:5">
      <c r="B3736" s="215" t="s">
        <v>3847</v>
      </c>
      <c r="C3736" s="200">
        <v>97001045</v>
      </c>
      <c r="D3736" s="200">
        <v>2670000</v>
      </c>
      <c r="E3736" s="200">
        <v>2665811.65</v>
      </c>
    </row>
    <row r="3737" spans="2:5">
      <c r="B3737" s="214" t="s">
        <v>2807</v>
      </c>
      <c r="C3737" s="200">
        <v>97001045</v>
      </c>
      <c r="D3737" s="200">
        <v>0</v>
      </c>
      <c r="E3737" s="200">
        <v>0</v>
      </c>
    </row>
    <row r="3738" spans="2:5">
      <c r="B3738" s="214" t="s">
        <v>4236</v>
      </c>
      <c r="C3738" s="200">
        <v>0</v>
      </c>
      <c r="D3738" s="200">
        <v>2670000</v>
      </c>
      <c r="E3738" s="200">
        <v>2665811.65</v>
      </c>
    </row>
    <row r="3739" spans="2:5">
      <c r="B3739" s="215" t="s">
        <v>3846</v>
      </c>
      <c r="C3739" s="200">
        <v>0</v>
      </c>
      <c r="D3739" s="200">
        <v>48540344.420000002</v>
      </c>
      <c r="E3739" s="200">
        <v>48185916.68</v>
      </c>
    </row>
    <row r="3740" spans="2:5">
      <c r="B3740" s="214" t="s">
        <v>3650</v>
      </c>
      <c r="C3740" s="200">
        <v>0</v>
      </c>
      <c r="D3740" s="200">
        <v>48540344.420000002</v>
      </c>
      <c r="E3740" s="200">
        <v>48185916.68</v>
      </c>
    </row>
    <row r="3741" spans="2:5">
      <c r="B3741" s="215" t="s">
        <v>4181</v>
      </c>
      <c r="C3741" s="200">
        <v>0</v>
      </c>
      <c r="D3741" s="200">
        <v>1495347.23</v>
      </c>
      <c r="E3741" s="200">
        <v>0</v>
      </c>
    </row>
    <row r="3742" spans="2:5">
      <c r="B3742" s="214" t="s">
        <v>4180</v>
      </c>
      <c r="C3742" s="200">
        <v>0</v>
      </c>
      <c r="D3742" s="200">
        <v>1495347.23</v>
      </c>
      <c r="E3742" s="200">
        <v>0</v>
      </c>
    </row>
    <row r="3743" spans="2:5">
      <c r="B3743" s="215" t="s">
        <v>2731</v>
      </c>
      <c r="C3743" s="200">
        <v>727894513</v>
      </c>
      <c r="D3743" s="200">
        <v>2479233790.1799998</v>
      </c>
      <c r="E3743" s="200">
        <v>1889972312.8499997</v>
      </c>
    </row>
    <row r="3744" spans="2:5">
      <c r="B3744" s="214" t="s">
        <v>924</v>
      </c>
      <c r="C3744" s="200">
        <v>727894513</v>
      </c>
      <c r="D3744" s="200">
        <v>2479233790.1799998</v>
      </c>
      <c r="E3744" s="200">
        <v>1889972312.8499997</v>
      </c>
    </row>
    <row r="3745" spans="2:5">
      <c r="B3745" s="215" t="s">
        <v>3845</v>
      </c>
      <c r="C3745" s="200">
        <v>0</v>
      </c>
      <c r="D3745" s="200">
        <v>4722667</v>
      </c>
      <c r="E3745" s="200">
        <v>4722666.55</v>
      </c>
    </row>
    <row r="3746" spans="2:5">
      <c r="B3746" s="214" t="s">
        <v>3631</v>
      </c>
      <c r="C3746" s="200">
        <v>0</v>
      </c>
      <c r="D3746" s="200">
        <v>4722667</v>
      </c>
      <c r="E3746" s="200">
        <v>4722666.55</v>
      </c>
    </row>
    <row r="3747" spans="2:5">
      <c r="B3747" s="215" t="s">
        <v>3844</v>
      </c>
      <c r="C3747" s="200">
        <v>17444853</v>
      </c>
      <c r="D3747" s="200">
        <v>3000000.55</v>
      </c>
      <c r="E3747" s="200">
        <v>2591626.14</v>
      </c>
    </row>
    <row r="3748" spans="2:5">
      <c r="B3748" s="214" t="s">
        <v>1380</v>
      </c>
      <c r="C3748" s="200">
        <v>10833015</v>
      </c>
      <c r="D3748" s="200">
        <v>0.55000000000000004</v>
      </c>
      <c r="E3748" s="200">
        <v>0</v>
      </c>
    </row>
    <row r="3749" spans="2:5">
      <c r="B3749" s="214" t="s">
        <v>2393</v>
      </c>
      <c r="C3749" s="200">
        <v>6611838</v>
      </c>
      <c r="D3749" s="200">
        <v>3000000</v>
      </c>
      <c r="E3749" s="200">
        <v>2591626.14</v>
      </c>
    </row>
    <row r="3750" spans="2:5">
      <c r="B3750" s="215" t="s">
        <v>579</v>
      </c>
      <c r="C3750" s="200">
        <v>82000000</v>
      </c>
      <c r="D3750" s="200">
        <v>82000000</v>
      </c>
      <c r="E3750" s="200">
        <v>42365140.469999999</v>
      </c>
    </row>
    <row r="3751" spans="2:5">
      <c r="B3751" s="214" t="s">
        <v>925</v>
      </c>
      <c r="C3751" s="200">
        <v>82000000</v>
      </c>
      <c r="D3751" s="200">
        <v>82000000</v>
      </c>
      <c r="E3751" s="200">
        <v>42365140.469999999</v>
      </c>
    </row>
    <row r="3752" spans="2:5">
      <c r="B3752" s="215" t="s">
        <v>3767</v>
      </c>
      <c r="C3752" s="200">
        <v>5702897166</v>
      </c>
      <c r="D3752" s="200">
        <v>2524902053.6599998</v>
      </c>
      <c r="E3752" s="200">
        <v>2010632943.49</v>
      </c>
    </row>
    <row r="3753" spans="2:5">
      <c r="B3753" s="214" t="s">
        <v>1110</v>
      </c>
      <c r="C3753" s="200">
        <v>5702897166</v>
      </c>
      <c r="D3753" s="200">
        <v>2524902053.6599998</v>
      </c>
      <c r="E3753" s="200">
        <v>2010632943.49</v>
      </c>
    </row>
    <row r="3754" spans="2:5">
      <c r="B3754" s="215" t="s">
        <v>3843</v>
      </c>
      <c r="C3754" s="200">
        <v>10833015</v>
      </c>
      <c r="D3754" s="200">
        <v>0.55000000000000004</v>
      </c>
      <c r="E3754" s="200">
        <v>0</v>
      </c>
    </row>
    <row r="3755" spans="2:5">
      <c r="B3755" s="214" t="s">
        <v>1381</v>
      </c>
      <c r="C3755" s="200">
        <v>10833015</v>
      </c>
      <c r="D3755" s="200">
        <v>0.55000000000000004</v>
      </c>
      <c r="E3755" s="200">
        <v>0</v>
      </c>
    </row>
    <row r="3756" spans="2:5">
      <c r="B3756" s="214" t="s">
        <v>3336</v>
      </c>
      <c r="C3756" s="200">
        <v>0</v>
      </c>
      <c r="D3756" s="200">
        <v>0</v>
      </c>
      <c r="E3756" s="200">
        <v>0</v>
      </c>
    </row>
    <row r="3757" spans="2:5">
      <c r="B3757" s="215" t="s">
        <v>3842</v>
      </c>
      <c r="C3757" s="200">
        <v>300000000</v>
      </c>
      <c r="D3757" s="200">
        <v>150000000</v>
      </c>
      <c r="E3757" s="200">
        <v>0</v>
      </c>
    </row>
    <row r="3758" spans="2:5">
      <c r="B3758" s="214" t="s">
        <v>3059</v>
      </c>
      <c r="C3758" s="200">
        <v>300000000</v>
      </c>
      <c r="D3758" s="200">
        <v>150000000</v>
      </c>
      <c r="E3758" s="200">
        <v>0</v>
      </c>
    </row>
    <row r="3759" spans="2:5">
      <c r="B3759" s="215" t="s">
        <v>580</v>
      </c>
      <c r="C3759" s="200">
        <v>222845527</v>
      </c>
      <c r="D3759" s="200">
        <v>2410845527</v>
      </c>
      <c r="E3759" s="200">
        <v>2059599816.9100001</v>
      </c>
    </row>
    <row r="3760" spans="2:5">
      <c r="B3760" s="214" t="s">
        <v>927</v>
      </c>
      <c r="C3760" s="200">
        <v>222845527</v>
      </c>
      <c r="D3760" s="200">
        <v>2410845527</v>
      </c>
      <c r="E3760" s="200">
        <v>2059599816.9100001</v>
      </c>
    </row>
    <row r="3761" spans="2:5">
      <c r="B3761" s="215" t="s">
        <v>3841</v>
      </c>
      <c r="C3761" s="200">
        <v>4510977</v>
      </c>
      <c r="D3761" s="200">
        <v>3947104.93</v>
      </c>
      <c r="E3761" s="200">
        <v>1848528.31</v>
      </c>
    </row>
    <row r="3762" spans="2:5">
      <c r="B3762" s="214" t="s">
        <v>1382</v>
      </c>
      <c r="C3762" s="200">
        <v>4510977</v>
      </c>
      <c r="D3762" s="200">
        <v>3947104.93</v>
      </c>
      <c r="E3762" s="200">
        <v>1848528.31</v>
      </c>
    </row>
    <row r="3763" spans="2:5">
      <c r="B3763" s="214" t="s">
        <v>3335</v>
      </c>
      <c r="C3763" s="200">
        <v>0</v>
      </c>
      <c r="D3763" s="200">
        <v>0</v>
      </c>
      <c r="E3763" s="200">
        <v>0</v>
      </c>
    </row>
    <row r="3764" spans="2:5">
      <c r="B3764" s="215" t="s">
        <v>581</v>
      </c>
      <c r="C3764" s="200">
        <v>1575154473</v>
      </c>
      <c r="D3764" s="200">
        <v>382154473</v>
      </c>
      <c r="E3764" s="200">
        <v>250204399.68000001</v>
      </c>
    </row>
    <row r="3765" spans="2:5">
      <c r="B3765" s="214" t="s">
        <v>928</v>
      </c>
      <c r="C3765" s="200">
        <v>1575154473</v>
      </c>
      <c r="D3765" s="200">
        <v>382154473</v>
      </c>
      <c r="E3765" s="200">
        <v>250204399.68000001</v>
      </c>
    </row>
    <row r="3766" spans="2:5">
      <c r="B3766" s="215" t="s">
        <v>3840</v>
      </c>
      <c r="C3766" s="200">
        <v>10833015</v>
      </c>
      <c r="D3766" s="200">
        <v>1</v>
      </c>
      <c r="E3766" s="200">
        <v>0</v>
      </c>
    </row>
    <row r="3767" spans="2:5">
      <c r="B3767" s="214" t="s">
        <v>1383</v>
      </c>
      <c r="C3767" s="200">
        <v>10833015</v>
      </c>
      <c r="D3767" s="200">
        <v>1</v>
      </c>
      <c r="E3767" s="200">
        <v>0</v>
      </c>
    </row>
    <row r="3768" spans="2:5">
      <c r="B3768" s="215" t="s">
        <v>2732</v>
      </c>
      <c r="C3768" s="200">
        <v>150000000</v>
      </c>
      <c r="D3768" s="200">
        <v>206800000</v>
      </c>
      <c r="E3768" s="200">
        <v>140118774.46000001</v>
      </c>
    </row>
    <row r="3769" spans="2:5">
      <c r="B3769" s="214" t="s">
        <v>929</v>
      </c>
      <c r="C3769" s="200">
        <v>150000000</v>
      </c>
      <c r="D3769" s="200">
        <v>206800000</v>
      </c>
      <c r="E3769" s="200">
        <v>140118774.46000001</v>
      </c>
    </row>
    <row r="3770" spans="2:5">
      <c r="B3770" s="215" t="s">
        <v>3765</v>
      </c>
      <c r="C3770" s="200">
        <v>0</v>
      </c>
      <c r="D3770" s="200">
        <v>26755507</v>
      </c>
      <c r="E3770" s="200">
        <v>26755506.609999999</v>
      </c>
    </row>
    <row r="3771" spans="2:5">
      <c r="B3771" s="214" t="s">
        <v>3202</v>
      </c>
      <c r="C3771" s="200">
        <v>0</v>
      </c>
      <c r="D3771" s="200">
        <v>26755507</v>
      </c>
      <c r="E3771" s="200">
        <v>26755506.609999999</v>
      </c>
    </row>
    <row r="3772" spans="2:5">
      <c r="B3772" s="215" t="s">
        <v>3839</v>
      </c>
      <c r="C3772" s="200">
        <v>10833015</v>
      </c>
      <c r="D3772" s="200">
        <v>8.4700000000000006</v>
      </c>
      <c r="E3772" s="200">
        <v>0</v>
      </c>
    </row>
    <row r="3773" spans="2:5">
      <c r="B3773" s="214" t="s">
        <v>1384</v>
      </c>
      <c r="C3773" s="200">
        <v>10833015</v>
      </c>
      <c r="D3773" s="200">
        <v>8.4700000000000006</v>
      </c>
      <c r="E3773" s="200">
        <v>0</v>
      </c>
    </row>
    <row r="3774" spans="2:5">
      <c r="B3774" s="214" t="s">
        <v>3334</v>
      </c>
      <c r="C3774" s="200">
        <v>0</v>
      </c>
      <c r="D3774" s="200">
        <v>0</v>
      </c>
      <c r="E3774" s="200">
        <v>0</v>
      </c>
    </row>
    <row r="3775" spans="2:5">
      <c r="B3775" s="215" t="s">
        <v>980</v>
      </c>
      <c r="C3775" s="200">
        <v>12633085</v>
      </c>
      <c r="D3775" s="200">
        <v>0</v>
      </c>
      <c r="E3775" s="200">
        <v>0</v>
      </c>
    </row>
    <row r="3776" spans="2:5">
      <c r="B3776" s="214" t="s">
        <v>981</v>
      </c>
      <c r="C3776" s="200">
        <v>12633085</v>
      </c>
      <c r="D3776" s="200">
        <v>0</v>
      </c>
      <c r="E3776" s="200">
        <v>0</v>
      </c>
    </row>
    <row r="3777" spans="2:5">
      <c r="B3777" s="215" t="s">
        <v>3838</v>
      </c>
      <c r="C3777" s="200">
        <v>6437925</v>
      </c>
      <c r="D3777" s="200">
        <v>3064174.53</v>
      </c>
      <c r="E3777" s="200">
        <v>3064174.06</v>
      </c>
    </row>
    <row r="3778" spans="2:5">
      <c r="B3778" s="214" t="s">
        <v>1385</v>
      </c>
      <c r="C3778" s="200">
        <v>6437925</v>
      </c>
      <c r="D3778" s="200">
        <v>3064174.53</v>
      </c>
      <c r="E3778" s="200">
        <v>3064174.06</v>
      </c>
    </row>
    <row r="3779" spans="2:5">
      <c r="B3779" s="215" t="s">
        <v>3837</v>
      </c>
      <c r="C3779" s="200">
        <v>3354826</v>
      </c>
      <c r="D3779" s="200">
        <v>27529159.969999999</v>
      </c>
      <c r="E3779" s="200">
        <v>27529159.609999999</v>
      </c>
    </row>
    <row r="3780" spans="2:5">
      <c r="B3780" s="214" t="s">
        <v>930</v>
      </c>
      <c r="C3780" s="200">
        <v>3354826</v>
      </c>
      <c r="D3780" s="200">
        <v>27529159.969999999</v>
      </c>
      <c r="E3780" s="200">
        <v>27529159.609999999</v>
      </c>
    </row>
    <row r="3781" spans="2:5">
      <c r="B3781" s="215" t="s">
        <v>2733</v>
      </c>
      <c r="C3781" s="200">
        <v>3485185</v>
      </c>
      <c r="D3781" s="200">
        <v>3485185</v>
      </c>
      <c r="E3781" s="200">
        <v>1590121.19</v>
      </c>
    </row>
    <row r="3782" spans="2:5">
      <c r="B3782" s="214" t="s">
        <v>1057</v>
      </c>
      <c r="C3782" s="200">
        <v>3485185</v>
      </c>
      <c r="D3782" s="200">
        <v>3485185</v>
      </c>
      <c r="E3782" s="200">
        <v>1590121.19</v>
      </c>
    </row>
    <row r="3783" spans="2:5">
      <c r="B3783" s="215" t="s">
        <v>3764</v>
      </c>
      <c r="C3783" s="200">
        <v>0</v>
      </c>
      <c r="D3783" s="200">
        <v>1185247138</v>
      </c>
      <c r="E3783" s="200">
        <v>1179309301.9299998</v>
      </c>
    </row>
    <row r="3784" spans="2:5">
      <c r="B3784" s="214" t="s">
        <v>3201</v>
      </c>
      <c r="C3784" s="200">
        <v>0</v>
      </c>
      <c r="D3784" s="200">
        <v>1185247138</v>
      </c>
      <c r="E3784" s="200">
        <v>1179309301.9299998</v>
      </c>
    </row>
    <row r="3785" spans="2:5">
      <c r="B3785" s="215" t="s">
        <v>3836</v>
      </c>
      <c r="C3785" s="200">
        <v>0</v>
      </c>
      <c r="D3785" s="200">
        <v>795700</v>
      </c>
      <c r="E3785" s="200">
        <v>0</v>
      </c>
    </row>
    <row r="3786" spans="2:5">
      <c r="B3786" s="214" t="s">
        <v>3200</v>
      </c>
      <c r="C3786" s="200">
        <v>0</v>
      </c>
      <c r="D3786" s="200">
        <v>795700</v>
      </c>
      <c r="E3786" s="200">
        <v>0</v>
      </c>
    </row>
    <row r="3787" spans="2:5">
      <c r="B3787" s="215" t="s">
        <v>3835</v>
      </c>
      <c r="C3787" s="200">
        <v>10833015</v>
      </c>
      <c r="D3787" s="200">
        <v>888.55</v>
      </c>
      <c r="E3787" s="200">
        <v>0</v>
      </c>
    </row>
    <row r="3788" spans="2:5">
      <c r="B3788" s="214" t="s">
        <v>1386</v>
      </c>
      <c r="C3788" s="200">
        <v>10833015</v>
      </c>
      <c r="D3788" s="200">
        <v>888.55</v>
      </c>
      <c r="E3788" s="200">
        <v>0</v>
      </c>
    </row>
    <row r="3789" spans="2:5">
      <c r="B3789" s="215" t="s">
        <v>582</v>
      </c>
      <c r="C3789" s="200">
        <v>17601543</v>
      </c>
      <c r="D3789" s="200">
        <v>14958104</v>
      </c>
      <c r="E3789" s="200">
        <v>8424682.2799999993</v>
      </c>
    </row>
    <row r="3790" spans="2:5">
      <c r="B3790" s="214" t="s">
        <v>931</v>
      </c>
      <c r="C3790" s="200">
        <v>17601543</v>
      </c>
      <c r="D3790" s="200">
        <v>14958104</v>
      </c>
      <c r="E3790" s="200">
        <v>8424682.2799999993</v>
      </c>
    </row>
    <row r="3791" spans="2:5">
      <c r="B3791" s="215" t="s">
        <v>3834</v>
      </c>
      <c r="C3791" s="200">
        <v>0</v>
      </c>
      <c r="D3791" s="200">
        <v>1059000</v>
      </c>
      <c r="E3791" s="200">
        <v>0</v>
      </c>
    </row>
    <row r="3792" spans="2:5">
      <c r="B3792" s="214" t="s">
        <v>3199</v>
      </c>
      <c r="C3792" s="200">
        <v>0</v>
      </c>
      <c r="D3792" s="200">
        <v>1059000</v>
      </c>
      <c r="E3792" s="200">
        <v>0</v>
      </c>
    </row>
    <row r="3793" spans="2:5">
      <c r="B3793" s="215" t="s">
        <v>3833</v>
      </c>
      <c r="C3793" s="200">
        <v>0</v>
      </c>
      <c r="D3793" s="200">
        <v>3417160</v>
      </c>
      <c r="E3793" s="200">
        <v>3417160</v>
      </c>
    </row>
    <row r="3794" spans="2:5">
      <c r="B3794" s="214" t="s">
        <v>3630</v>
      </c>
      <c r="C3794" s="200">
        <v>0</v>
      </c>
      <c r="D3794" s="200">
        <v>3417160</v>
      </c>
      <c r="E3794" s="200">
        <v>3417160</v>
      </c>
    </row>
    <row r="3795" spans="2:5">
      <c r="B3795" s="215" t="s">
        <v>583</v>
      </c>
      <c r="C3795" s="200">
        <v>1881566726</v>
      </c>
      <c r="D3795" s="200">
        <v>1325620534.28</v>
      </c>
      <c r="E3795" s="200">
        <v>1271370863.1900001</v>
      </c>
    </row>
    <row r="3796" spans="2:5">
      <c r="B3796" s="214" t="s">
        <v>932</v>
      </c>
      <c r="C3796" s="200">
        <v>11406726</v>
      </c>
      <c r="D3796" s="200">
        <v>106110202</v>
      </c>
      <c r="E3796" s="200">
        <v>106110200.62</v>
      </c>
    </row>
    <row r="3797" spans="2:5">
      <c r="B3797" s="214" t="s">
        <v>3060</v>
      </c>
      <c r="C3797" s="200">
        <v>1870160000</v>
      </c>
      <c r="D3797" s="200">
        <v>1219510332.28</v>
      </c>
      <c r="E3797" s="200">
        <v>1165260662.5699999</v>
      </c>
    </row>
    <row r="3798" spans="2:5">
      <c r="B3798" s="215" t="s">
        <v>3832</v>
      </c>
      <c r="C3798" s="200">
        <v>57840000</v>
      </c>
      <c r="D3798" s="200">
        <v>82840000</v>
      </c>
      <c r="E3798" s="200">
        <v>0</v>
      </c>
    </row>
    <row r="3799" spans="2:5">
      <c r="B3799" s="214" t="s">
        <v>3060</v>
      </c>
      <c r="C3799" s="200">
        <v>57840000</v>
      </c>
      <c r="D3799" s="200">
        <v>82840000</v>
      </c>
      <c r="E3799" s="200">
        <v>0</v>
      </c>
    </row>
    <row r="3800" spans="2:5">
      <c r="B3800" s="215" t="s">
        <v>3831</v>
      </c>
      <c r="C3800" s="200">
        <v>0</v>
      </c>
      <c r="D3800" s="200">
        <v>194547</v>
      </c>
      <c r="E3800" s="200">
        <v>194547</v>
      </c>
    </row>
    <row r="3801" spans="2:5">
      <c r="B3801" s="214" t="s">
        <v>3246</v>
      </c>
      <c r="C3801" s="200">
        <v>0</v>
      </c>
      <c r="D3801" s="200">
        <v>194547</v>
      </c>
      <c r="E3801" s="200">
        <v>194547</v>
      </c>
    </row>
    <row r="3802" spans="2:5">
      <c r="B3802" s="215" t="s">
        <v>2734</v>
      </c>
      <c r="C3802" s="200">
        <v>6437925</v>
      </c>
      <c r="D3802" s="200">
        <v>5633184.5300000003</v>
      </c>
      <c r="E3802" s="200">
        <v>3131019.69</v>
      </c>
    </row>
    <row r="3803" spans="2:5">
      <c r="B3803" s="214" t="s">
        <v>1387</v>
      </c>
      <c r="C3803" s="200">
        <v>6437925</v>
      </c>
      <c r="D3803" s="200">
        <v>5633184.5300000003</v>
      </c>
      <c r="E3803" s="200">
        <v>3131019.69</v>
      </c>
    </row>
    <row r="3804" spans="2:5">
      <c r="B3804" s="215" t="s">
        <v>3830</v>
      </c>
      <c r="C3804" s="200">
        <v>0</v>
      </c>
      <c r="D3804" s="200">
        <v>319083041</v>
      </c>
      <c r="E3804" s="200">
        <v>319083041</v>
      </c>
    </row>
    <row r="3805" spans="2:5">
      <c r="B3805" s="214" t="s">
        <v>3749</v>
      </c>
      <c r="C3805" s="200">
        <v>0</v>
      </c>
      <c r="D3805" s="200">
        <v>319083041</v>
      </c>
      <c r="E3805" s="200">
        <v>319083041</v>
      </c>
    </row>
    <row r="3806" spans="2:5">
      <c r="B3806" s="215" t="s">
        <v>1388</v>
      </c>
      <c r="C3806" s="200">
        <v>6437925</v>
      </c>
      <c r="D3806" s="200">
        <v>4033184.53</v>
      </c>
      <c r="E3806" s="200">
        <v>3190801.79</v>
      </c>
    </row>
    <row r="3807" spans="2:5">
      <c r="B3807" s="214" t="s">
        <v>1389</v>
      </c>
      <c r="C3807" s="200">
        <v>6437925</v>
      </c>
      <c r="D3807" s="200">
        <v>4033184.53</v>
      </c>
      <c r="E3807" s="200">
        <v>3190801.79</v>
      </c>
    </row>
    <row r="3808" spans="2:5">
      <c r="B3808" s="215" t="s">
        <v>3829</v>
      </c>
      <c r="C3808" s="200">
        <v>10833015</v>
      </c>
      <c r="D3808" s="200">
        <v>6958194.5499999998</v>
      </c>
      <c r="E3808" s="200">
        <v>6958194.04</v>
      </c>
    </row>
    <row r="3809" spans="2:5">
      <c r="B3809" s="214" t="s">
        <v>1390</v>
      </c>
      <c r="C3809" s="200">
        <v>10833015</v>
      </c>
      <c r="D3809" s="200">
        <v>6958194.5499999998</v>
      </c>
      <c r="E3809" s="200">
        <v>6958194.04</v>
      </c>
    </row>
    <row r="3810" spans="2:5">
      <c r="B3810" s="215" t="s">
        <v>3828</v>
      </c>
      <c r="C3810" s="200">
        <v>0</v>
      </c>
      <c r="D3810" s="200">
        <v>2233000</v>
      </c>
      <c r="E3810" s="200">
        <v>0</v>
      </c>
    </row>
    <row r="3811" spans="2:5">
      <c r="B3811" s="214" t="s">
        <v>3198</v>
      </c>
      <c r="C3811" s="200">
        <v>0</v>
      </c>
      <c r="D3811" s="200">
        <v>2233000</v>
      </c>
      <c r="E3811" s="200">
        <v>0</v>
      </c>
    </row>
    <row r="3812" spans="2:5">
      <c r="B3812" s="215" t="s">
        <v>3827</v>
      </c>
      <c r="C3812" s="200">
        <v>0</v>
      </c>
      <c r="D3812" s="200">
        <v>21588162.75</v>
      </c>
      <c r="E3812" s="200">
        <v>21588162.739999998</v>
      </c>
    </row>
    <row r="3813" spans="2:5">
      <c r="B3813" s="214" t="s">
        <v>3619</v>
      </c>
      <c r="C3813" s="200">
        <v>0</v>
      </c>
      <c r="D3813" s="200">
        <v>21588162.75</v>
      </c>
      <c r="E3813" s="200">
        <v>21588162.739999998</v>
      </c>
    </row>
    <row r="3814" spans="2:5">
      <c r="B3814" s="215" t="s">
        <v>584</v>
      </c>
      <c r="C3814" s="200">
        <v>18241063</v>
      </c>
      <c r="D3814" s="200">
        <v>63773684.859999999</v>
      </c>
      <c r="E3814" s="200">
        <v>40109896.899999999</v>
      </c>
    </row>
    <row r="3815" spans="2:5">
      <c r="B3815" s="214" t="s">
        <v>933</v>
      </c>
      <c r="C3815" s="200">
        <v>18241063</v>
      </c>
      <c r="D3815" s="200">
        <v>63773684.859999999</v>
      </c>
      <c r="E3815" s="200">
        <v>40109896.899999999</v>
      </c>
    </row>
    <row r="3816" spans="2:5">
      <c r="B3816" s="215" t="s">
        <v>3826</v>
      </c>
      <c r="C3816" s="200">
        <v>6437925</v>
      </c>
      <c r="D3816" s="200">
        <v>4623703.53</v>
      </c>
      <c r="E3816" s="200">
        <v>2845365.73</v>
      </c>
    </row>
    <row r="3817" spans="2:5">
      <c r="B3817" s="214" t="s">
        <v>1391</v>
      </c>
      <c r="C3817" s="200">
        <v>6437925</v>
      </c>
      <c r="D3817" s="200">
        <v>4623703.53</v>
      </c>
      <c r="E3817" s="200">
        <v>2845365.73</v>
      </c>
    </row>
    <row r="3818" spans="2:5">
      <c r="B3818" s="215" t="s">
        <v>4294</v>
      </c>
      <c r="C3818" s="200">
        <v>11418688</v>
      </c>
      <c r="D3818" s="200">
        <v>11418688</v>
      </c>
      <c r="E3818" s="200">
        <v>9406956.0199999996</v>
      </c>
    </row>
    <row r="3819" spans="2:5">
      <c r="B3819" s="214" t="s">
        <v>4207</v>
      </c>
      <c r="C3819" s="200">
        <v>11418688</v>
      </c>
      <c r="D3819" s="200">
        <v>11418688</v>
      </c>
      <c r="E3819" s="200">
        <v>9406956.0199999996</v>
      </c>
    </row>
    <row r="3820" spans="2:5">
      <c r="B3820" s="215" t="s">
        <v>4235</v>
      </c>
      <c r="C3820" s="200">
        <v>0</v>
      </c>
      <c r="D3820" s="200">
        <v>37000000</v>
      </c>
      <c r="E3820" s="200">
        <v>37000000</v>
      </c>
    </row>
    <row r="3821" spans="2:5">
      <c r="B3821" s="214" t="s">
        <v>4234</v>
      </c>
      <c r="C3821" s="200">
        <v>0</v>
      </c>
      <c r="D3821" s="200">
        <v>15000000</v>
      </c>
      <c r="E3821" s="200">
        <v>15000000</v>
      </c>
    </row>
    <row r="3822" spans="2:5">
      <c r="B3822" s="214" t="s">
        <v>4233</v>
      </c>
      <c r="C3822" s="200">
        <v>0</v>
      </c>
      <c r="D3822" s="200">
        <v>22000000</v>
      </c>
      <c r="E3822" s="200">
        <v>22000000</v>
      </c>
    </row>
    <row r="3823" spans="2:5">
      <c r="B3823" s="215" t="s">
        <v>2735</v>
      </c>
      <c r="C3823" s="200">
        <v>22462683</v>
      </c>
      <c r="D3823" s="200">
        <v>4800264.66</v>
      </c>
      <c r="E3823" s="200">
        <v>4800263.91</v>
      </c>
    </row>
    <row r="3824" spans="2:5">
      <c r="B3824" s="214" t="s">
        <v>982</v>
      </c>
      <c r="C3824" s="200">
        <v>22462683</v>
      </c>
      <c r="D3824" s="200">
        <v>4800264.66</v>
      </c>
      <c r="E3824" s="200">
        <v>4800263.91</v>
      </c>
    </row>
    <row r="3825" spans="2:5">
      <c r="B3825" s="215" t="s">
        <v>1392</v>
      </c>
      <c r="C3825" s="200">
        <v>6437925</v>
      </c>
      <c r="D3825" s="200">
        <v>4033184.53</v>
      </c>
      <c r="E3825" s="200">
        <v>3010255.8</v>
      </c>
    </row>
    <row r="3826" spans="2:5">
      <c r="B3826" s="214" t="s">
        <v>1393</v>
      </c>
      <c r="C3826" s="200">
        <v>6437925</v>
      </c>
      <c r="D3826" s="200">
        <v>4033184.53</v>
      </c>
      <c r="E3826" s="200">
        <v>3010255.8</v>
      </c>
    </row>
    <row r="3827" spans="2:5">
      <c r="B3827" s="215" t="s">
        <v>3825</v>
      </c>
      <c r="C3827" s="200">
        <v>0</v>
      </c>
      <c r="D3827" s="200">
        <v>3120000</v>
      </c>
      <c r="E3827" s="200">
        <v>0</v>
      </c>
    </row>
    <row r="3828" spans="2:5">
      <c r="B3828" s="214" t="s">
        <v>3197</v>
      </c>
      <c r="C3828" s="200">
        <v>0</v>
      </c>
      <c r="D3828" s="200">
        <v>3120000</v>
      </c>
      <c r="E3828" s="200">
        <v>0</v>
      </c>
    </row>
    <row r="3829" spans="2:5">
      <c r="B3829" s="215" t="s">
        <v>3824</v>
      </c>
      <c r="C3829" s="200">
        <v>0</v>
      </c>
      <c r="D3829" s="200">
        <v>19273788.260000002</v>
      </c>
      <c r="E3829" s="200">
        <v>2246857.92</v>
      </c>
    </row>
    <row r="3830" spans="2:5">
      <c r="B3830" s="214" t="s">
        <v>3727</v>
      </c>
      <c r="C3830" s="200">
        <v>0</v>
      </c>
      <c r="D3830" s="200">
        <v>19273788.260000002</v>
      </c>
      <c r="E3830" s="200">
        <v>2246857.92</v>
      </c>
    </row>
    <row r="3831" spans="2:5">
      <c r="B3831" s="215" t="s">
        <v>2736</v>
      </c>
      <c r="C3831" s="200">
        <v>4510977</v>
      </c>
      <c r="D3831" s="200">
        <v>0.93</v>
      </c>
      <c r="E3831" s="200">
        <v>0</v>
      </c>
    </row>
    <row r="3832" spans="2:5">
      <c r="B3832" s="214" t="s">
        <v>1394</v>
      </c>
      <c r="C3832" s="200">
        <v>4510977</v>
      </c>
      <c r="D3832" s="200">
        <v>0.93</v>
      </c>
      <c r="E3832" s="200">
        <v>0</v>
      </c>
    </row>
    <row r="3833" spans="2:5">
      <c r="B3833" s="215" t="s">
        <v>3823</v>
      </c>
      <c r="C3833" s="200">
        <v>0</v>
      </c>
      <c r="D3833" s="200">
        <v>1000000</v>
      </c>
      <c r="E3833" s="200">
        <v>0</v>
      </c>
    </row>
    <row r="3834" spans="2:5">
      <c r="B3834" s="214" t="s">
        <v>3196</v>
      </c>
      <c r="C3834" s="200">
        <v>0</v>
      </c>
      <c r="D3834" s="200">
        <v>1000000</v>
      </c>
      <c r="E3834" s="200">
        <v>0</v>
      </c>
    </row>
    <row r="3835" spans="2:5">
      <c r="B3835" s="215" t="s">
        <v>3822</v>
      </c>
      <c r="C3835" s="200">
        <v>0</v>
      </c>
      <c r="D3835" s="200">
        <v>75713095</v>
      </c>
      <c r="E3835" s="200">
        <v>0</v>
      </c>
    </row>
    <row r="3836" spans="2:5">
      <c r="B3836" s="214" t="s">
        <v>3821</v>
      </c>
      <c r="C3836" s="200">
        <v>0</v>
      </c>
      <c r="D3836" s="200">
        <v>75713095</v>
      </c>
      <c r="E3836" s="200">
        <v>0</v>
      </c>
    </row>
    <row r="3837" spans="2:5">
      <c r="B3837" s="215" t="s">
        <v>1395</v>
      </c>
      <c r="C3837" s="200">
        <v>4510977</v>
      </c>
      <c r="D3837" s="200">
        <v>3860003.18</v>
      </c>
      <c r="E3837" s="200">
        <v>3860002.52</v>
      </c>
    </row>
    <row r="3838" spans="2:5">
      <c r="B3838" s="214" t="s">
        <v>1396</v>
      </c>
      <c r="C3838" s="200">
        <v>4510977</v>
      </c>
      <c r="D3838" s="200">
        <v>3860003.18</v>
      </c>
      <c r="E3838" s="200">
        <v>3860002.52</v>
      </c>
    </row>
    <row r="3839" spans="2:5">
      <c r="B3839" s="215" t="s">
        <v>4232</v>
      </c>
      <c r="C3839" s="200">
        <v>0</v>
      </c>
      <c r="D3839" s="200">
        <v>85100000</v>
      </c>
      <c r="E3839" s="200">
        <v>85100000</v>
      </c>
    </row>
    <row r="3840" spans="2:5">
      <c r="B3840" s="214" t="s">
        <v>4231</v>
      </c>
      <c r="C3840" s="200">
        <v>0</v>
      </c>
      <c r="D3840" s="200">
        <v>85100000</v>
      </c>
      <c r="E3840" s="200">
        <v>85100000</v>
      </c>
    </row>
    <row r="3841" spans="2:5">
      <c r="B3841" s="215" t="s">
        <v>1397</v>
      </c>
      <c r="C3841" s="200">
        <v>6437925</v>
      </c>
      <c r="D3841" s="200">
        <v>5865241.4800000004</v>
      </c>
      <c r="E3841" s="200">
        <v>3208669.06</v>
      </c>
    </row>
    <row r="3842" spans="2:5">
      <c r="B3842" s="214" t="s">
        <v>1398</v>
      </c>
      <c r="C3842" s="200">
        <v>6437925</v>
      </c>
      <c r="D3842" s="200">
        <v>5865241.4800000004</v>
      </c>
      <c r="E3842" s="200">
        <v>3208669.06</v>
      </c>
    </row>
    <row r="3843" spans="2:5">
      <c r="B3843" s="215" t="s">
        <v>3820</v>
      </c>
      <c r="C3843" s="200">
        <v>6437925</v>
      </c>
      <c r="D3843" s="200">
        <v>4132578.78</v>
      </c>
      <c r="E3843" s="200">
        <v>3132578.55</v>
      </c>
    </row>
    <row r="3844" spans="2:5">
      <c r="B3844" s="214" t="s">
        <v>1399</v>
      </c>
      <c r="C3844" s="200">
        <v>6437925</v>
      </c>
      <c r="D3844" s="200">
        <v>4132578.78</v>
      </c>
      <c r="E3844" s="200">
        <v>3132578.55</v>
      </c>
    </row>
    <row r="3845" spans="2:5">
      <c r="B3845" s="215" t="s">
        <v>585</v>
      </c>
      <c r="C3845" s="200">
        <v>92618441</v>
      </c>
      <c r="D3845" s="200">
        <v>0</v>
      </c>
      <c r="E3845" s="200">
        <v>0</v>
      </c>
    </row>
    <row r="3846" spans="2:5">
      <c r="B3846" s="214" t="s">
        <v>934</v>
      </c>
      <c r="C3846" s="200">
        <v>92618441</v>
      </c>
      <c r="D3846" s="200">
        <v>0</v>
      </c>
      <c r="E3846" s="200">
        <v>0</v>
      </c>
    </row>
    <row r="3847" spans="2:5">
      <c r="B3847" s="215" t="s">
        <v>3819</v>
      </c>
      <c r="C3847" s="200">
        <v>6437925</v>
      </c>
      <c r="D3847" s="200">
        <v>0.78</v>
      </c>
      <c r="E3847" s="200">
        <v>0</v>
      </c>
    </row>
    <row r="3848" spans="2:5">
      <c r="B3848" s="214" t="s">
        <v>1400</v>
      </c>
      <c r="C3848" s="200">
        <v>6437925</v>
      </c>
      <c r="D3848" s="200">
        <v>0.78</v>
      </c>
      <c r="E3848" s="200">
        <v>0</v>
      </c>
    </row>
    <row r="3849" spans="2:5">
      <c r="B3849" s="215" t="s">
        <v>1038</v>
      </c>
      <c r="C3849" s="200">
        <v>17110090</v>
      </c>
      <c r="D3849" s="200">
        <v>275000001</v>
      </c>
      <c r="E3849" s="200">
        <v>275000000</v>
      </c>
    </row>
    <row r="3850" spans="2:5">
      <c r="B3850" s="214" t="s">
        <v>1039</v>
      </c>
      <c r="C3850" s="200">
        <v>17110090</v>
      </c>
      <c r="D3850" s="200">
        <v>275000001</v>
      </c>
      <c r="E3850" s="200">
        <v>275000000</v>
      </c>
    </row>
    <row r="3851" spans="2:5">
      <c r="B3851" s="215" t="s">
        <v>3818</v>
      </c>
      <c r="C3851" s="200">
        <v>0</v>
      </c>
      <c r="D3851" s="200">
        <v>186062630</v>
      </c>
      <c r="E3851" s="200">
        <v>186062626.22999999</v>
      </c>
    </row>
    <row r="3852" spans="2:5">
      <c r="B3852" s="214" t="s">
        <v>3748</v>
      </c>
      <c r="C3852" s="200">
        <v>0</v>
      </c>
      <c r="D3852" s="200">
        <v>186062630</v>
      </c>
      <c r="E3852" s="200">
        <v>186062626.22999999</v>
      </c>
    </row>
    <row r="3853" spans="2:5">
      <c r="B3853" s="215" t="s">
        <v>1401</v>
      </c>
      <c r="C3853" s="200">
        <v>6437925</v>
      </c>
      <c r="D3853" s="200">
        <v>0</v>
      </c>
      <c r="E3853" s="200">
        <v>0</v>
      </c>
    </row>
    <row r="3854" spans="2:5">
      <c r="B3854" s="214" t="s">
        <v>1402</v>
      </c>
      <c r="C3854" s="200">
        <v>6437925</v>
      </c>
      <c r="D3854" s="200">
        <v>0</v>
      </c>
      <c r="E3854" s="200">
        <v>0</v>
      </c>
    </row>
    <row r="3855" spans="2:5">
      <c r="B3855" s="215" t="s">
        <v>4230</v>
      </c>
      <c r="C3855" s="200">
        <v>0</v>
      </c>
      <c r="D3855" s="200">
        <v>49110000</v>
      </c>
      <c r="E3855" s="200">
        <v>0</v>
      </c>
    </row>
    <row r="3856" spans="2:5">
      <c r="B3856" s="214" t="s">
        <v>4229</v>
      </c>
      <c r="C3856" s="200">
        <v>0</v>
      </c>
      <c r="D3856" s="200">
        <v>49110000</v>
      </c>
      <c r="E3856" s="200">
        <v>0</v>
      </c>
    </row>
    <row r="3857" spans="2:5">
      <c r="B3857" s="215" t="s">
        <v>3817</v>
      </c>
      <c r="C3857" s="200">
        <v>0</v>
      </c>
      <c r="D3857" s="200">
        <v>4307931.34</v>
      </c>
      <c r="E3857" s="200">
        <v>0</v>
      </c>
    </row>
    <row r="3858" spans="2:5">
      <c r="B3858" s="214" t="s">
        <v>3195</v>
      </c>
      <c r="C3858" s="200">
        <v>0</v>
      </c>
      <c r="D3858" s="200">
        <v>4307931.34</v>
      </c>
      <c r="E3858" s="200">
        <v>0</v>
      </c>
    </row>
    <row r="3859" spans="2:5">
      <c r="B3859" s="215" t="s">
        <v>2737</v>
      </c>
      <c r="C3859" s="200">
        <v>4684890</v>
      </c>
      <c r="D3859" s="200">
        <v>2918587.22</v>
      </c>
      <c r="E3859" s="200">
        <v>2557467.42</v>
      </c>
    </row>
    <row r="3860" spans="2:5">
      <c r="B3860" s="214" t="s">
        <v>2394</v>
      </c>
      <c r="C3860" s="200">
        <v>4684890</v>
      </c>
      <c r="D3860" s="200">
        <v>2918587.22</v>
      </c>
      <c r="E3860" s="200">
        <v>2557467.42</v>
      </c>
    </row>
    <row r="3861" spans="2:5">
      <c r="B3861" s="215" t="s">
        <v>3816</v>
      </c>
      <c r="C3861" s="200">
        <v>0</v>
      </c>
      <c r="D3861" s="200">
        <v>1086283.6299999999</v>
      </c>
      <c r="E3861" s="200">
        <v>1001153.13</v>
      </c>
    </row>
    <row r="3862" spans="2:5">
      <c r="B3862" s="214" t="s">
        <v>3245</v>
      </c>
      <c r="C3862" s="200">
        <v>0</v>
      </c>
      <c r="D3862" s="200">
        <v>1086283.6299999999</v>
      </c>
      <c r="E3862" s="200">
        <v>1001153.13</v>
      </c>
    </row>
    <row r="3863" spans="2:5">
      <c r="B3863" s="215" t="s">
        <v>3815</v>
      </c>
      <c r="C3863" s="200">
        <v>11006928</v>
      </c>
      <c r="D3863" s="200">
        <v>8551245.8599999994</v>
      </c>
      <c r="E3863" s="200">
        <v>7332377.7199999997</v>
      </c>
    </row>
    <row r="3864" spans="2:5">
      <c r="B3864" s="214" t="s">
        <v>2395</v>
      </c>
      <c r="C3864" s="200">
        <v>11006928</v>
      </c>
      <c r="D3864" s="200">
        <v>8551245.8599999994</v>
      </c>
      <c r="E3864" s="200">
        <v>7332377.7199999997</v>
      </c>
    </row>
    <row r="3865" spans="2:5">
      <c r="B3865" s="215" t="s">
        <v>586</v>
      </c>
      <c r="C3865" s="200">
        <v>199706213</v>
      </c>
      <c r="D3865" s="200">
        <v>881261372</v>
      </c>
      <c r="E3865" s="200">
        <v>881261372</v>
      </c>
    </row>
    <row r="3866" spans="2:5">
      <c r="B3866" s="214" t="s">
        <v>935</v>
      </c>
      <c r="C3866" s="200">
        <v>199706213</v>
      </c>
      <c r="D3866" s="200">
        <v>881261372</v>
      </c>
      <c r="E3866" s="200">
        <v>881261372</v>
      </c>
    </row>
    <row r="3867" spans="2:5">
      <c r="B3867" s="215" t="s">
        <v>3814</v>
      </c>
      <c r="C3867" s="200">
        <v>74857109</v>
      </c>
      <c r="D3867" s="200">
        <v>2679144</v>
      </c>
      <c r="E3867" s="200">
        <v>2679144</v>
      </c>
    </row>
    <row r="3868" spans="2:5">
      <c r="B3868" s="214" t="s">
        <v>3061</v>
      </c>
      <c r="C3868" s="200">
        <v>74857109</v>
      </c>
      <c r="D3868" s="200">
        <v>2679144</v>
      </c>
      <c r="E3868" s="200">
        <v>2679144</v>
      </c>
    </row>
    <row r="3869" spans="2:5">
      <c r="B3869" s="215" t="s">
        <v>2396</v>
      </c>
      <c r="C3869" s="200">
        <v>11006928</v>
      </c>
      <c r="D3869" s="200">
        <v>7510185.8600000003</v>
      </c>
      <c r="E3869" s="200">
        <v>6499527.71</v>
      </c>
    </row>
    <row r="3870" spans="2:5">
      <c r="B3870" s="214" t="s">
        <v>2397</v>
      </c>
      <c r="C3870" s="200">
        <v>11006928</v>
      </c>
      <c r="D3870" s="200">
        <v>7510185.8600000003</v>
      </c>
      <c r="E3870" s="200">
        <v>6499527.71</v>
      </c>
    </row>
    <row r="3871" spans="2:5">
      <c r="B3871" s="215" t="s">
        <v>2398</v>
      </c>
      <c r="C3871" s="200">
        <v>11006928</v>
      </c>
      <c r="D3871" s="200">
        <v>8551245.8599999994</v>
      </c>
      <c r="E3871" s="200">
        <v>7332377.7199999997</v>
      </c>
    </row>
    <row r="3872" spans="2:5">
      <c r="B3872" s="214" t="s">
        <v>2399</v>
      </c>
      <c r="C3872" s="200">
        <v>11006928</v>
      </c>
      <c r="D3872" s="200">
        <v>8551245.8599999994</v>
      </c>
      <c r="E3872" s="200">
        <v>7332377.7199999997</v>
      </c>
    </row>
    <row r="3873" spans="2:5">
      <c r="B3873" s="215" t="s">
        <v>2400</v>
      </c>
      <c r="C3873" s="200">
        <v>11006928</v>
      </c>
      <c r="D3873" s="200">
        <v>3698133</v>
      </c>
      <c r="E3873" s="200">
        <v>2416049.58</v>
      </c>
    </row>
    <row r="3874" spans="2:5">
      <c r="B3874" s="214" t="s">
        <v>2401</v>
      </c>
      <c r="C3874" s="200">
        <v>11006928</v>
      </c>
      <c r="D3874" s="200">
        <v>3698133</v>
      </c>
      <c r="E3874" s="200">
        <v>2416049.58</v>
      </c>
    </row>
    <row r="3875" spans="2:5">
      <c r="B3875" s="215" t="s">
        <v>2402</v>
      </c>
      <c r="C3875" s="200">
        <v>4684890</v>
      </c>
      <c r="D3875" s="200">
        <v>2597249</v>
      </c>
      <c r="E3875" s="200">
        <v>1098624.25</v>
      </c>
    </row>
    <row r="3876" spans="2:5">
      <c r="B3876" s="214" t="s">
        <v>2403</v>
      </c>
      <c r="C3876" s="200">
        <v>4684890</v>
      </c>
      <c r="D3876" s="200">
        <v>2597249</v>
      </c>
      <c r="E3876" s="200">
        <v>1098624.25</v>
      </c>
    </row>
    <row r="3877" spans="2:5">
      <c r="B3877" s="215" t="s">
        <v>2404</v>
      </c>
      <c r="C3877" s="200">
        <v>6611838</v>
      </c>
      <c r="D3877" s="200">
        <v>4133929</v>
      </c>
      <c r="E3877" s="200">
        <v>1566964.28</v>
      </c>
    </row>
    <row r="3878" spans="2:5">
      <c r="B3878" s="214" t="s">
        <v>2405</v>
      </c>
      <c r="C3878" s="200">
        <v>6611838</v>
      </c>
      <c r="D3878" s="200">
        <v>4133929</v>
      </c>
      <c r="E3878" s="200">
        <v>1566964.28</v>
      </c>
    </row>
    <row r="3879" spans="2:5">
      <c r="B3879" s="215" t="s">
        <v>2406</v>
      </c>
      <c r="C3879" s="200">
        <v>11006928</v>
      </c>
      <c r="D3879" s="200">
        <v>2414050</v>
      </c>
      <c r="E3879" s="200">
        <v>2414049.5699999998</v>
      </c>
    </row>
    <row r="3880" spans="2:5">
      <c r="B3880" s="214" t="s">
        <v>2407</v>
      </c>
      <c r="C3880" s="200">
        <v>11006928</v>
      </c>
      <c r="D3880" s="200">
        <v>2414050</v>
      </c>
      <c r="E3880" s="200">
        <v>2414049.5699999998</v>
      </c>
    </row>
    <row r="3881" spans="2:5">
      <c r="B3881" s="215" t="s">
        <v>2408</v>
      </c>
      <c r="C3881" s="200">
        <v>6611838</v>
      </c>
      <c r="D3881" s="200">
        <v>3500000</v>
      </c>
      <c r="E3881" s="200">
        <v>2149940.35</v>
      </c>
    </row>
    <row r="3882" spans="2:5">
      <c r="B3882" s="214" t="s">
        <v>2409</v>
      </c>
      <c r="C3882" s="200">
        <v>6611838</v>
      </c>
      <c r="D3882" s="200">
        <v>3500000</v>
      </c>
      <c r="E3882" s="200">
        <v>2149940.35</v>
      </c>
    </row>
    <row r="3883" spans="2:5">
      <c r="B3883" s="215" t="s">
        <v>4228</v>
      </c>
      <c r="C3883" s="200">
        <v>0</v>
      </c>
      <c r="D3883" s="200">
        <v>8423660</v>
      </c>
      <c r="E3883" s="200">
        <v>8423660</v>
      </c>
    </row>
    <row r="3884" spans="2:5">
      <c r="B3884" s="214" t="s">
        <v>4227</v>
      </c>
      <c r="C3884" s="200">
        <v>0</v>
      </c>
      <c r="D3884" s="200">
        <v>8423660</v>
      </c>
      <c r="E3884" s="200">
        <v>8423660</v>
      </c>
    </row>
    <row r="3885" spans="2:5">
      <c r="B3885" s="215" t="s">
        <v>587</v>
      </c>
      <c r="C3885" s="200">
        <v>35387959</v>
      </c>
      <c r="D3885" s="200">
        <v>54101374.920000002</v>
      </c>
      <c r="E3885" s="200">
        <v>25407979.289999999</v>
      </c>
    </row>
    <row r="3886" spans="2:5">
      <c r="B3886" s="214" t="s">
        <v>936</v>
      </c>
      <c r="C3886" s="200">
        <v>24381031</v>
      </c>
      <c r="D3886" s="200">
        <v>49018446.920000002</v>
      </c>
      <c r="E3886" s="200">
        <v>21725104.039999999</v>
      </c>
    </row>
    <row r="3887" spans="2:5">
      <c r="B3887" s="214" t="s">
        <v>2410</v>
      </c>
      <c r="C3887" s="200">
        <v>11006928</v>
      </c>
      <c r="D3887" s="200">
        <v>5082928</v>
      </c>
      <c r="E3887" s="200">
        <v>3682875.25</v>
      </c>
    </row>
    <row r="3888" spans="2:5">
      <c r="B3888" s="215" t="s">
        <v>3813</v>
      </c>
      <c r="C3888" s="200">
        <v>11006928</v>
      </c>
      <c r="D3888" s="200">
        <v>1</v>
      </c>
      <c r="E3888" s="200">
        <v>0</v>
      </c>
    </row>
    <row r="3889" spans="2:5">
      <c r="B3889" s="214" t="s">
        <v>2411</v>
      </c>
      <c r="C3889" s="200">
        <v>11006928</v>
      </c>
      <c r="D3889" s="200">
        <v>1</v>
      </c>
      <c r="E3889" s="200">
        <v>0</v>
      </c>
    </row>
    <row r="3890" spans="2:5">
      <c r="B3890" s="215" t="s">
        <v>1036</v>
      </c>
      <c r="C3890" s="200">
        <v>13190276</v>
      </c>
      <c r="D3890" s="200">
        <v>13535874</v>
      </c>
      <c r="E3890" s="200">
        <v>13535873.42</v>
      </c>
    </row>
    <row r="3891" spans="2:5">
      <c r="B3891" s="214" t="s">
        <v>1037</v>
      </c>
      <c r="C3891" s="200">
        <v>13190276</v>
      </c>
      <c r="D3891" s="200">
        <v>13535874</v>
      </c>
      <c r="E3891" s="200">
        <v>13535873.42</v>
      </c>
    </row>
    <row r="3892" spans="2:5">
      <c r="B3892" s="215" t="s">
        <v>2412</v>
      </c>
      <c r="C3892" s="200">
        <v>11006928</v>
      </c>
      <c r="D3892" s="200">
        <v>1</v>
      </c>
      <c r="E3892" s="200">
        <v>0</v>
      </c>
    </row>
    <row r="3893" spans="2:5">
      <c r="B3893" s="214" t="s">
        <v>2413</v>
      </c>
      <c r="C3893" s="200">
        <v>11006928</v>
      </c>
      <c r="D3893" s="200">
        <v>1</v>
      </c>
      <c r="E3893" s="200">
        <v>0</v>
      </c>
    </row>
    <row r="3894" spans="2:5">
      <c r="B3894" s="215" t="s">
        <v>3812</v>
      </c>
      <c r="C3894" s="200">
        <v>0</v>
      </c>
      <c r="D3894" s="200">
        <v>1900000</v>
      </c>
      <c r="E3894" s="200">
        <v>0</v>
      </c>
    </row>
    <row r="3895" spans="2:5">
      <c r="B3895" s="214" t="s">
        <v>3649</v>
      </c>
      <c r="C3895" s="200">
        <v>0</v>
      </c>
      <c r="D3895" s="200">
        <v>1900000</v>
      </c>
      <c r="E3895" s="200">
        <v>0</v>
      </c>
    </row>
    <row r="3896" spans="2:5">
      <c r="B3896" s="215" t="s">
        <v>588</v>
      </c>
      <c r="C3896" s="200">
        <v>79143372</v>
      </c>
      <c r="D3896" s="200">
        <v>192330219.22</v>
      </c>
      <c r="E3896" s="200">
        <v>130253381.73999999</v>
      </c>
    </row>
    <row r="3897" spans="2:5">
      <c r="B3897" s="214" t="s">
        <v>937</v>
      </c>
      <c r="C3897" s="200">
        <v>74458482</v>
      </c>
      <c r="D3897" s="200">
        <v>190139329.22</v>
      </c>
      <c r="E3897" s="200">
        <v>128578310.17</v>
      </c>
    </row>
    <row r="3898" spans="2:5">
      <c r="B3898" s="214" t="s">
        <v>2414</v>
      </c>
      <c r="C3898" s="200">
        <v>4684890</v>
      </c>
      <c r="D3898" s="200">
        <v>2190890</v>
      </c>
      <c r="E3898" s="200">
        <v>1675071.57</v>
      </c>
    </row>
    <row r="3899" spans="2:5">
      <c r="B3899" s="215" t="s">
        <v>2738</v>
      </c>
      <c r="C3899" s="200">
        <v>11006928</v>
      </c>
      <c r="D3899" s="200">
        <v>5624171</v>
      </c>
      <c r="E3899" s="200">
        <v>5624170.1799999997</v>
      </c>
    </row>
    <row r="3900" spans="2:5">
      <c r="B3900" s="214" t="s">
        <v>2415</v>
      </c>
      <c r="C3900" s="200">
        <v>11006928</v>
      </c>
      <c r="D3900" s="200">
        <v>5624171</v>
      </c>
      <c r="E3900" s="200">
        <v>5624170.1799999997</v>
      </c>
    </row>
    <row r="3901" spans="2:5">
      <c r="B3901" s="215" t="s">
        <v>3811</v>
      </c>
      <c r="C3901" s="200">
        <v>0</v>
      </c>
      <c r="D3901" s="200">
        <v>4500000</v>
      </c>
      <c r="E3901" s="200">
        <v>0</v>
      </c>
    </row>
    <row r="3902" spans="2:5">
      <c r="B3902" s="214" t="s">
        <v>3648</v>
      </c>
      <c r="C3902" s="200">
        <v>0</v>
      </c>
      <c r="D3902" s="200">
        <v>4500000</v>
      </c>
      <c r="E3902" s="200">
        <v>0</v>
      </c>
    </row>
    <row r="3903" spans="2:5">
      <c r="B3903" s="215" t="s">
        <v>2416</v>
      </c>
      <c r="C3903" s="200">
        <v>4684890</v>
      </c>
      <c r="D3903" s="200">
        <v>2114890</v>
      </c>
      <c r="E3903" s="200">
        <v>0</v>
      </c>
    </row>
    <row r="3904" spans="2:5">
      <c r="B3904" s="214" t="s">
        <v>2417</v>
      </c>
      <c r="C3904" s="200">
        <v>4684890</v>
      </c>
      <c r="D3904" s="200">
        <v>2114890</v>
      </c>
      <c r="E3904" s="200">
        <v>0</v>
      </c>
    </row>
    <row r="3905" spans="2:5">
      <c r="B3905" s="215" t="s">
        <v>2418</v>
      </c>
      <c r="C3905" s="200">
        <v>11006928</v>
      </c>
      <c r="D3905" s="200">
        <v>0</v>
      </c>
      <c r="E3905" s="200">
        <v>0</v>
      </c>
    </row>
    <row r="3906" spans="2:5">
      <c r="B3906" s="214" t="s">
        <v>2419</v>
      </c>
      <c r="C3906" s="200">
        <v>11006928</v>
      </c>
      <c r="D3906" s="200">
        <v>0</v>
      </c>
      <c r="E3906" s="200">
        <v>0</v>
      </c>
    </row>
    <row r="3907" spans="2:5">
      <c r="B3907" s="215" t="s">
        <v>3810</v>
      </c>
      <c r="C3907" s="200">
        <v>11006928</v>
      </c>
      <c r="D3907" s="200">
        <v>1</v>
      </c>
      <c r="E3907" s="200">
        <v>0</v>
      </c>
    </row>
    <row r="3908" spans="2:5">
      <c r="B3908" s="214" t="s">
        <v>2420</v>
      </c>
      <c r="C3908" s="200">
        <v>11006928</v>
      </c>
      <c r="D3908" s="200">
        <v>1</v>
      </c>
      <c r="E3908" s="200">
        <v>0</v>
      </c>
    </row>
    <row r="3909" spans="2:5">
      <c r="B3909" s="215" t="s">
        <v>983</v>
      </c>
      <c r="C3909" s="200">
        <v>11213</v>
      </c>
      <c r="D3909" s="200">
        <v>11213</v>
      </c>
      <c r="E3909" s="200">
        <v>0</v>
      </c>
    </row>
    <row r="3910" spans="2:5">
      <c r="B3910" s="214" t="s">
        <v>984</v>
      </c>
      <c r="C3910" s="200">
        <v>11213</v>
      </c>
      <c r="D3910" s="200">
        <v>11213</v>
      </c>
      <c r="E3910" s="200">
        <v>0</v>
      </c>
    </row>
    <row r="3911" spans="2:5">
      <c r="B3911" s="215" t="s">
        <v>3809</v>
      </c>
      <c r="C3911" s="200">
        <v>11006928</v>
      </c>
      <c r="D3911" s="200">
        <v>0</v>
      </c>
      <c r="E3911" s="200">
        <v>0</v>
      </c>
    </row>
    <row r="3912" spans="2:5">
      <c r="B3912" s="214" t="s">
        <v>2421</v>
      </c>
      <c r="C3912" s="200">
        <v>11006928</v>
      </c>
      <c r="D3912" s="200">
        <v>0</v>
      </c>
      <c r="E3912" s="200">
        <v>0</v>
      </c>
    </row>
    <row r="3913" spans="2:5">
      <c r="B3913" s="215" t="s">
        <v>589</v>
      </c>
      <c r="C3913" s="200">
        <v>116733064</v>
      </c>
      <c r="D3913" s="200">
        <v>141218813.25999999</v>
      </c>
      <c r="E3913" s="200">
        <v>62964716</v>
      </c>
    </row>
    <row r="3914" spans="2:5">
      <c r="B3914" s="214" t="s">
        <v>938</v>
      </c>
      <c r="C3914" s="200">
        <v>116733064</v>
      </c>
      <c r="D3914" s="200">
        <v>141218813.25999999</v>
      </c>
      <c r="E3914" s="200">
        <v>62964716</v>
      </c>
    </row>
    <row r="3915" spans="2:5">
      <c r="B3915" s="215" t="s">
        <v>3808</v>
      </c>
      <c r="C3915" s="200">
        <v>4684890</v>
      </c>
      <c r="D3915" s="200">
        <v>1054096.71</v>
      </c>
      <c r="E3915" s="200">
        <v>1054096.3400000001</v>
      </c>
    </row>
    <row r="3916" spans="2:5">
      <c r="B3916" s="214" t="s">
        <v>2422</v>
      </c>
      <c r="C3916" s="200">
        <v>4684890</v>
      </c>
      <c r="D3916" s="200">
        <v>1054096.71</v>
      </c>
      <c r="E3916" s="200">
        <v>1054096.3400000001</v>
      </c>
    </row>
    <row r="3917" spans="2:5">
      <c r="B3917" s="215" t="s">
        <v>2809</v>
      </c>
      <c r="C3917" s="200">
        <v>67635236</v>
      </c>
      <c r="D3917" s="200">
        <v>31255011</v>
      </c>
      <c r="E3917" s="200">
        <v>30755010.93</v>
      </c>
    </row>
    <row r="3918" spans="2:5">
      <c r="B3918" s="214" t="s">
        <v>2810</v>
      </c>
      <c r="C3918" s="200">
        <v>67635236</v>
      </c>
      <c r="D3918" s="200">
        <v>31255011</v>
      </c>
      <c r="E3918" s="200">
        <v>30755010.93</v>
      </c>
    </row>
    <row r="3919" spans="2:5">
      <c r="B3919" s="215" t="s">
        <v>4226</v>
      </c>
      <c r="C3919" s="200">
        <v>0</v>
      </c>
      <c r="D3919" s="200">
        <v>34880000</v>
      </c>
      <c r="E3919" s="200">
        <v>34879803.649999999</v>
      </c>
    </row>
    <row r="3920" spans="2:5">
      <c r="B3920" s="214" t="s">
        <v>4225</v>
      </c>
      <c r="C3920" s="200">
        <v>0</v>
      </c>
      <c r="D3920" s="200">
        <v>34880000</v>
      </c>
      <c r="E3920" s="200">
        <v>34879803.649999999</v>
      </c>
    </row>
    <row r="3921" spans="2:5">
      <c r="B3921" s="215" t="s">
        <v>4224</v>
      </c>
      <c r="C3921" s="200">
        <v>0</v>
      </c>
      <c r="D3921" s="200">
        <v>36750000</v>
      </c>
      <c r="E3921" s="200">
        <v>0</v>
      </c>
    </row>
    <row r="3922" spans="2:5">
      <c r="B3922" s="214" t="s">
        <v>4223</v>
      </c>
      <c r="C3922" s="200">
        <v>0</v>
      </c>
      <c r="D3922" s="200">
        <v>36750000</v>
      </c>
      <c r="E3922" s="200">
        <v>0</v>
      </c>
    </row>
    <row r="3923" spans="2:5">
      <c r="B3923" s="215" t="s">
        <v>2423</v>
      </c>
      <c r="C3923" s="200">
        <v>11006928</v>
      </c>
      <c r="D3923" s="200">
        <v>2476558.4900000002</v>
      </c>
      <c r="E3923" s="200">
        <v>2476557.5</v>
      </c>
    </row>
    <row r="3924" spans="2:5">
      <c r="B3924" s="214" t="s">
        <v>2424</v>
      </c>
      <c r="C3924" s="200">
        <v>11006928</v>
      </c>
      <c r="D3924" s="200">
        <v>2476558.4900000002</v>
      </c>
      <c r="E3924" s="200">
        <v>2476557.5</v>
      </c>
    </row>
    <row r="3925" spans="2:5">
      <c r="B3925" s="215" t="s">
        <v>2498</v>
      </c>
      <c r="C3925" s="200">
        <v>6611838</v>
      </c>
      <c r="D3925" s="200">
        <v>1487664.31</v>
      </c>
      <c r="E3925" s="200">
        <v>1487662.46</v>
      </c>
    </row>
    <row r="3926" spans="2:5">
      <c r="B3926" s="214" t="s">
        <v>2499</v>
      </c>
      <c r="C3926" s="200">
        <v>6611838</v>
      </c>
      <c r="D3926" s="200">
        <v>1487664.31</v>
      </c>
      <c r="E3926" s="200">
        <v>1487662.46</v>
      </c>
    </row>
    <row r="3927" spans="2:5">
      <c r="B3927" s="215" t="s">
        <v>3807</v>
      </c>
      <c r="C3927" s="200">
        <v>6611838</v>
      </c>
      <c r="D3927" s="200">
        <v>3611838</v>
      </c>
      <c r="E3927" s="200">
        <v>1487662.47</v>
      </c>
    </row>
    <row r="3928" spans="2:5">
      <c r="B3928" s="214" t="s">
        <v>2500</v>
      </c>
      <c r="C3928" s="200">
        <v>6611838</v>
      </c>
      <c r="D3928" s="200">
        <v>3611838</v>
      </c>
      <c r="E3928" s="200">
        <v>1487662.47</v>
      </c>
    </row>
    <row r="3929" spans="2:5">
      <c r="B3929" s="215" t="s">
        <v>3062</v>
      </c>
      <c r="C3929" s="200">
        <v>12785348</v>
      </c>
      <c r="D3929" s="200">
        <v>100000000</v>
      </c>
      <c r="E3929" s="200">
        <v>100000000</v>
      </c>
    </row>
    <row r="3930" spans="2:5">
      <c r="B3930" s="214" t="s">
        <v>4206</v>
      </c>
      <c r="C3930" s="200">
        <v>12785348</v>
      </c>
      <c r="D3930" s="200">
        <v>100000000</v>
      </c>
      <c r="E3930" s="200">
        <v>100000000</v>
      </c>
    </row>
    <row r="3931" spans="2:5">
      <c r="B3931" s="215" t="s">
        <v>2501</v>
      </c>
      <c r="C3931" s="200">
        <v>11006928</v>
      </c>
      <c r="D3931" s="200">
        <v>2476562</v>
      </c>
      <c r="E3931" s="200">
        <v>2476558.6800000002</v>
      </c>
    </row>
    <row r="3932" spans="2:5">
      <c r="B3932" s="214" t="s">
        <v>2502</v>
      </c>
      <c r="C3932" s="200">
        <v>11006928</v>
      </c>
      <c r="D3932" s="200">
        <v>2476562</v>
      </c>
      <c r="E3932" s="200">
        <v>2476558.6800000002</v>
      </c>
    </row>
    <row r="3933" spans="2:5">
      <c r="B3933" s="215" t="s">
        <v>3806</v>
      </c>
      <c r="C3933" s="200">
        <v>0</v>
      </c>
      <c r="D3933" s="200">
        <v>22993653.329999998</v>
      </c>
      <c r="E3933" s="200">
        <v>22993653.329999998</v>
      </c>
    </row>
    <row r="3934" spans="2:5">
      <c r="B3934" s="214" t="s">
        <v>3647</v>
      </c>
      <c r="C3934" s="200">
        <v>0</v>
      </c>
      <c r="D3934" s="200">
        <v>22993653.329999998</v>
      </c>
      <c r="E3934" s="200">
        <v>22993653.329999998</v>
      </c>
    </row>
    <row r="3935" spans="2:5">
      <c r="B3935" s="215" t="s">
        <v>3805</v>
      </c>
      <c r="C3935" s="200">
        <v>11006928</v>
      </c>
      <c r="D3935" s="200">
        <v>2476559</v>
      </c>
      <c r="E3935" s="200">
        <v>2476558.6800000002</v>
      </c>
    </row>
    <row r="3936" spans="2:5">
      <c r="B3936" s="214" t="s">
        <v>2503</v>
      </c>
      <c r="C3936" s="200">
        <v>11006928</v>
      </c>
      <c r="D3936" s="200">
        <v>2476559</v>
      </c>
      <c r="E3936" s="200">
        <v>2476558.6800000002</v>
      </c>
    </row>
    <row r="3937" spans="2:5">
      <c r="B3937" s="215" t="s">
        <v>3063</v>
      </c>
      <c r="C3937" s="200">
        <v>7196552</v>
      </c>
      <c r="D3937" s="200">
        <v>0</v>
      </c>
      <c r="E3937" s="200">
        <v>0</v>
      </c>
    </row>
    <row r="3938" spans="2:5">
      <c r="B3938" s="214" t="s">
        <v>3064</v>
      </c>
      <c r="C3938" s="200">
        <v>7196552</v>
      </c>
      <c r="D3938" s="200">
        <v>0</v>
      </c>
      <c r="E3938" s="200">
        <v>0</v>
      </c>
    </row>
    <row r="3939" spans="2:5">
      <c r="B3939" s="215" t="s">
        <v>2504</v>
      </c>
      <c r="C3939" s="200">
        <v>6611838</v>
      </c>
      <c r="D3939" s="200">
        <v>3975326</v>
      </c>
      <c r="E3939" s="200">
        <v>1487662.53</v>
      </c>
    </row>
    <row r="3940" spans="2:5">
      <c r="B3940" s="214" t="s">
        <v>2505</v>
      </c>
      <c r="C3940" s="200">
        <v>6611838</v>
      </c>
      <c r="D3940" s="200">
        <v>3975326</v>
      </c>
      <c r="E3940" s="200">
        <v>1487662.53</v>
      </c>
    </row>
    <row r="3941" spans="2:5">
      <c r="B3941" s="215" t="s">
        <v>2745</v>
      </c>
      <c r="C3941" s="200">
        <v>6611838</v>
      </c>
      <c r="D3941" s="200">
        <v>4381208.5599999996</v>
      </c>
      <c r="E3941" s="200">
        <v>1487662.53</v>
      </c>
    </row>
    <row r="3942" spans="2:5">
      <c r="B3942" s="214" t="s">
        <v>2506</v>
      </c>
      <c r="C3942" s="200">
        <v>6611838</v>
      </c>
      <c r="D3942" s="200">
        <v>4381208.5599999996</v>
      </c>
      <c r="E3942" s="200">
        <v>1487662.53</v>
      </c>
    </row>
    <row r="3943" spans="2:5">
      <c r="B3943" s="215" t="s">
        <v>3804</v>
      </c>
      <c r="C3943" s="200">
        <v>0</v>
      </c>
      <c r="D3943" s="200">
        <v>0</v>
      </c>
      <c r="E3943" s="200">
        <v>0</v>
      </c>
    </row>
    <row r="3944" spans="2:5">
      <c r="B3944" s="214" t="s">
        <v>3244</v>
      </c>
      <c r="C3944" s="200">
        <v>0</v>
      </c>
      <c r="D3944" s="200">
        <v>0</v>
      </c>
      <c r="E3944" s="200">
        <v>0</v>
      </c>
    </row>
    <row r="3945" spans="2:5">
      <c r="B3945" s="215" t="s">
        <v>4222</v>
      </c>
      <c r="C3945" s="200">
        <v>0</v>
      </c>
      <c r="D3945" s="200">
        <v>198208000</v>
      </c>
      <c r="E3945" s="200">
        <v>198207669.47999999</v>
      </c>
    </row>
    <row r="3946" spans="2:5">
      <c r="B3946" s="214" t="s">
        <v>4221</v>
      </c>
      <c r="C3946" s="200">
        <v>0</v>
      </c>
      <c r="D3946" s="200">
        <v>198208000</v>
      </c>
      <c r="E3946" s="200">
        <v>198207669.47999999</v>
      </c>
    </row>
    <row r="3947" spans="2:5">
      <c r="B3947" s="215" t="s">
        <v>3803</v>
      </c>
      <c r="C3947" s="200">
        <v>11006928</v>
      </c>
      <c r="D3947" s="200">
        <v>7822965</v>
      </c>
      <c r="E3947" s="200">
        <v>2476557.5</v>
      </c>
    </row>
    <row r="3948" spans="2:5">
      <c r="B3948" s="214" t="s">
        <v>2507</v>
      </c>
      <c r="C3948" s="200">
        <v>11006928</v>
      </c>
      <c r="D3948" s="200">
        <v>7822965</v>
      </c>
      <c r="E3948" s="200">
        <v>2476557.5</v>
      </c>
    </row>
    <row r="3949" spans="2:5">
      <c r="B3949" s="215" t="s">
        <v>3802</v>
      </c>
      <c r="C3949" s="200">
        <v>7508744</v>
      </c>
      <c r="D3949" s="200">
        <v>0</v>
      </c>
      <c r="E3949" s="200">
        <v>0</v>
      </c>
    </row>
    <row r="3950" spans="2:5">
      <c r="B3950" s="214" t="s">
        <v>3065</v>
      </c>
      <c r="C3950" s="200">
        <v>7508744</v>
      </c>
      <c r="D3950" s="200">
        <v>0</v>
      </c>
      <c r="E3950" s="200">
        <v>0</v>
      </c>
    </row>
    <row r="3951" spans="2:5">
      <c r="B3951" s="215" t="s">
        <v>598</v>
      </c>
      <c r="C3951" s="200">
        <v>62645843</v>
      </c>
      <c r="D3951" s="200">
        <v>0</v>
      </c>
      <c r="E3951" s="200">
        <v>0</v>
      </c>
    </row>
    <row r="3952" spans="2:5">
      <c r="B3952" s="214" t="s">
        <v>947</v>
      </c>
      <c r="C3952" s="200">
        <v>62645843</v>
      </c>
      <c r="D3952" s="200">
        <v>0</v>
      </c>
      <c r="E3952" s="200">
        <v>0</v>
      </c>
    </row>
    <row r="3953" spans="2:5">
      <c r="B3953" s="215" t="s">
        <v>3801</v>
      </c>
      <c r="C3953" s="200">
        <v>11006928</v>
      </c>
      <c r="D3953" s="200">
        <v>7822955</v>
      </c>
      <c r="E3953" s="200">
        <v>2476557.4900000002</v>
      </c>
    </row>
    <row r="3954" spans="2:5">
      <c r="B3954" s="214" t="s">
        <v>2425</v>
      </c>
      <c r="C3954" s="200">
        <v>11006928</v>
      </c>
      <c r="D3954" s="200">
        <v>7822955</v>
      </c>
      <c r="E3954" s="200">
        <v>2476557.4900000002</v>
      </c>
    </row>
    <row r="3955" spans="2:5">
      <c r="B3955" s="215" t="s">
        <v>4220</v>
      </c>
      <c r="C3955" s="200">
        <v>0</v>
      </c>
      <c r="D3955" s="200">
        <v>25000000</v>
      </c>
      <c r="E3955" s="200">
        <v>0</v>
      </c>
    </row>
    <row r="3956" spans="2:5">
      <c r="B3956" s="214" t="s">
        <v>4219</v>
      </c>
      <c r="C3956" s="200">
        <v>0</v>
      </c>
      <c r="D3956" s="200">
        <v>25000000</v>
      </c>
      <c r="E3956" s="200">
        <v>0</v>
      </c>
    </row>
    <row r="3957" spans="2:5">
      <c r="B3957" s="215" t="s">
        <v>3066</v>
      </c>
      <c r="C3957" s="200">
        <v>2349139</v>
      </c>
      <c r="D3957" s="200">
        <v>77993</v>
      </c>
      <c r="E3957" s="200">
        <v>0</v>
      </c>
    </row>
    <row r="3958" spans="2:5">
      <c r="B3958" s="214" t="s">
        <v>3067</v>
      </c>
      <c r="C3958" s="200">
        <v>2349139</v>
      </c>
      <c r="D3958" s="200">
        <v>77993</v>
      </c>
      <c r="E3958" s="200">
        <v>0</v>
      </c>
    </row>
    <row r="3959" spans="2:5">
      <c r="B3959" s="215" t="s">
        <v>2426</v>
      </c>
      <c r="C3959" s="200">
        <v>6611838</v>
      </c>
      <c r="D3959" s="200">
        <v>1827454.19</v>
      </c>
      <c r="E3959" s="200">
        <v>1827452.65</v>
      </c>
    </row>
    <row r="3960" spans="2:5">
      <c r="B3960" s="214" t="s">
        <v>2427</v>
      </c>
      <c r="C3960" s="200">
        <v>6611838</v>
      </c>
      <c r="D3960" s="200">
        <v>1827454.19</v>
      </c>
      <c r="E3960" s="200">
        <v>1827452.65</v>
      </c>
    </row>
    <row r="3961" spans="2:5">
      <c r="B3961" s="215" t="s">
        <v>3800</v>
      </c>
      <c r="C3961" s="200">
        <v>11006928</v>
      </c>
      <c r="D3961" s="200">
        <v>2891383.37</v>
      </c>
      <c r="E3961" s="200">
        <v>2891376.67</v>
      </c>
    </row>
    <row r="3962" spans="2:5">
      <c r="B3962" s="214" t="s">
        <v>2428</v>
      </c>
      <c r="C3962" s="200">
        <v>11006928</v>
      </c>
      <c r="D3962" s="200">
        <v>2891383.37</v>
      </c>
      <c r="E3962" s="200">
        <v>2891376.67</v>
      </c>
    </row>
    <row r="3963" spans="2:5">
      <c r="B3963" s="215" t="s">
        <v>2739</v>
      </c>
      <c r="C3963" s="200">
        <v>81165986</v>
      </c>
      <c r="D3963" s="200">
        <v>12164185</v>
      </c>
      <c r="E3963" s="200">
        <v>12147400.25</v>
      </c>
    </row>
    <row r="3964" spans="2:5">
      <c r="B3964" s="214" t="s">
        <v>948</v>
      </c>
      <c r="C3964" s="200">
        <v>81165986</v>
      </c>
      <c r="D3964" s="200">
        <v>12164185</v>
      </c>
      <c r="E3964" s="200">
        <v>12147400.25</v>
      </c>
    </row>
    <row r="3965" spans="2:5">
      <c r="B3965" s="215" t="s">
        <v>2429</v>
      </c>
      <c r="C3965" s="200">
        <v>4684890</v>
      </c>
      <c r="D3965" s="200">
        <v>1267202.5600000001</v>
      </c>
      <c r="E3965" s="200">
        <v>1267199.51</v>
      </c>
    </row>
    <row r="3966" spans="2:5">
      <c r="B3966" s="214" t="s">
        <v>2430</v>
      </c>
      <c r="C3966" s="200">
        <v>4684890</v>
      </c>
      <c r="D3966" s="200">
        <v>1267202.5600000001</v>
      </c>
      <c r="E3966" s="200">
        <v>1267199.51</v>
      </c>
    </row>
    <row r="3967" spans="2:5">
      <c r="B3967" s="215" t="s">
        <v>2431</v>
      </c>
      <c r="C3967" s="200">
        <v>11006928</v>
      </c>
      <c r="D3967" s="200">
        <v>2891383.37</v>
      </c>
      <c r="E3967" s="200">
        <v>2891376.67</v>
      </c>
    </row>
    <row r="3968" spans="2:5">
      <c r="B3968" s="214" t="s">
        <v>2432</v>
      </c>
      <c r="C3968" s="200">
        <v>11006928</v>
      </c>
      <c r="D3968" s="200">
        <v>2891383.37</v>
      </c>
      <c r="E3968" s="200">
        <v>2891376.67</v>
      </c>
    </row>
    <row r="3969" spans="2:5">
      <c r="B3969" s="215" t="s">
        <v>3799</v>
      </c>
      <c r="C3969" s="200">
        <v>0</v>
      </c>
      <c r="D3969" s="200">
        <v>12368821.98</v>
      </c>
      <c r="E3969" s="200">
        <v>0</v>
      </c>
    </row>
    <row r="3970" spans="2:5">
      <c r="B3970" s="214" t="s">
        <v>3747</v>
      </c>
      <c r="C3970" s="200">
        <v>0</v>
      </c>
      <c r="D3970" s="200">
        <v>12368821.98</v>
      </c>
      <c r="E3970" s="200">
        <v>0</v>
      </c>
    </row>
    <row r="3971" spans="2:5">
      <c r="B3971" s="215" t="s">
        <v>3798</v>
      </c>
      <c r="C3971" s="200">
        <v>11006928</v>
      </c>
      <c r="D3971" s="200">
        <v>1</v>
      </c>
      <c r="E3971" s="200">
        <v>0</v>
      </c>
    </row>
    <row r="3972" spans="2:5">
      <c r="B3972" s="214" t="s">
        <v>2433</v>
      </c>
      <c r="C3972" s="200">
        <v>11006928</v>
      </c>
      <c r="D3972" s="200">
        <v>1</v>
      </c>
      <c r="E3972" s="200">
        <v>0</v>
      </c>
    </row>
    <row r="3973" spans="2:5">
      <c r="B3973" s="215" t="s">
        <v>2740</v>
      </c>
      <c r="C3973" s="200">
        <v>57587483</v>
      </c>
      <c r="D3973" s="200">
        <v>531072695.52999997</v>
      </c>
      <c r="E3973" s="200">
        <v>312754604.88</v>
      </c>
    </row>
    <row r="3974" spans="2:5">
      <c r="B3974" s="214" t="s">
        <v>1040</v>
      </c>
      <c r="C3974" s="200">
        <v>57587483</v>
      </c>
      <c r="D3974" s="200">
        <v>531072695.52999997</v>
      </c>
      <c r="E3974" s="200">
        <v>312754604.88</v>
      </c>
    </row>
    <row r="3975" spans="2:5">
      <c r="B3975" s="215" t="s">
        <v>2434</v>
      </c>
      <c r="C3975" s="200">
        <v>11006928</v>
      </c>
      <c r="D3975" s="200">
        <v>4953193.0199999996</v>
      </c>
      <c r="E3975" s="200">
        <v>4943193.0199999996</v>
      </c>
    </row>
    <row r="3976" spans="2:5">
      <c r="B3976" s="214" t="s">
        <v>2435</v>
      </c>
      <c r="C3976" s="200">
        <v>11006928</v>
      </c>
      <c r="D3976" s="200">
        <v>4953193.0199999996</v>
      </c>
      <c r="E3976" s="200">
        <v>4943193.0199999996</v>
      </c>
    </row>
    <row r="3977" spans="2:5">
      <c r="B3977" s="215" t="s">
        <v>3797</v>
      </c>
      <c r="C3977" s="200">
        <v>5000000</v>
      </c>
      <c r="D3977" s="200">
        <v>5000000</v>
      </c>
      <c r="E3977" s="200">
        <v>5000000</v>
      </c>
    </row>
    <row r="3978" spans="2:5">
      <c r="B3978" s="214" t="s">
        <v>2538</v>
      </c>
      <c r="C3978" s="200">
        <v>5000000</v>
      </c>
      <c r="D3978" s="200">
        <v>5000000</v>
      </c>
      <c r="E3978" s="200">
        <v>5000000</v>
      </c>
    </row>
    <row r="3979" spans="2:5">
      <c r="B3979" s="215" t="s">
        <v>2436</v>
      </c>
      <c r="C3979" s="200">
        <v>11006928</v>
      </c>
      <c r="D3979" s="200">
        <v>4943194</v>
      </c>
      <c r="E3979" s="200">
        <v>4943193.01</v>
      </c>
    </row>
    <row r="3980" spans="2:5">
      <c r="B3980" s="214" t="s">
        <v>2437</v>
      </c>
      <c r="C3980" s="200">
        <v>11006928</v>
      </c>
      <c r="D3980" s="200">
        <v>4943194</v>
      </c>
      <c r="E3980" s="200">
        <v>4943193.01</v>
      </c>
    </row>
    <row r="3981" spans="2:5">
      <c r="B3981" s="215" t="s">
        <v>2438</v>
      </c>
      <c r="C3981" s="200">
        <v>6611838</v>
      </c>
      <c r="D3981" s="200">
        <v>1</v>
      </c>
      <c r="E3981" s="200">
        <v>0</v>
      </c>
    </row>
    <row r="3982" spans="2:5">
      <c r="B3982" s="214" t="s">
        <v>2439</v>
      </c>
      <c r="C3982" s="200">
        <v>6611838</v>
      </c>
      <c r="D3982" s="200">
        <v>1</v>
      </c>
      <c r="E3982" s="200">
        <v>0</v>
      </c>
    </row>
    <row r="3983" spans="2:5">
      <c r="B3983" s="215" t="s">
        <v>3796</v>
      </c>
      <c r="C3983" s="200">
        <v>3046603</v>
      </c>
      <c r="D3983" s="200">
        <v>2710048</v>
      </c>
      <c r="E3983" s="200">
        <v>2710048</v>
      </c>
    </row>
    <row r="3984" spans="2:5">
      <c r="B3984" s="214" t="s">
        <v>2539</v>
      </c>
      <c r="C3984" s="200">
        <v>3046603</v>
      </c>
      <c r="D3984" s="200">
        <v>2710048</v>
      </c>
      <c r="E3984" s="200">
        <v>2710048</v>
      </c>
    </row>
    <row r="3985" spans="2:5">
      <c r="B3985" s="215" t="s">
        <v>3795</v>
      </c>
      <c r="C3985" s="200">
        <v>11006928</v>
      </c>
      <c r="D3985" s="200">
        <v>2479442</v>
      </c>
      <c r="E3985" s="200">
        <v>2479441.54</v>
      </c>
    </row>
    <row r="3986" spans="2:5">
      <c r="B3986" s="214" t="s">
        <v>2440</v>
      </c>
      <c r="C3986" s="200">
        <v>11006928</v>
      </c>
      <c r="D3986" s="200">
        <v>2479442</v>
      </c>
      <c r="E3986" s="200">
        <v>2479441.54</v>
      </c>
    </row>
    <row r="3987" spans="2:5">
      <c r="B3987" s="215" t="s">
        <v>2110</v>
      </c>
      <c r="C3987" s="200">
        <v>13299938</v>
      </c>
      <c r="D3987" s="200">
        <v>1500000</v>
      </c>
      <c r="E3987" s="200">
        <v>0</v>
      </c>
    </row>
    <row r="3988" spans="2:5">
      <c r="B3988" s="214" t="s">
        <v>2111</v>
      </c>
      <c r="C3988" s="200">
        <v>13299938</v>
      </c>
      <c r="D3988" s="200">
        <v>1500000</v>
      </c>
      <c r="E3988" s="200">
        <v>0</v>
      </c>
    </row>
    <row r="3989" spans="2:5">
      <c r="B3989" s="215" t="s">
        <v>3794</v>
      </c>
      <c r="C3989" s="200">
        <v>6611838</v>
      </c>
      <c r="D3989" s="200">
        <v>3958032</v>
      </c>
      <c r="E3989" s="200">
        <v>1479015.68</v>
      </c>
    </row>
    <row r="3990" spans="2:5">
      <c r="B3990" s="214" t="s">
        <v>2441</v>
      </c>
      <c r="C3990" s="200">
        <v>6611838</v>
      </c>
      <c r="D3990" s="200">
        <v>3958032</v>
      </c>
      <c r="E3990" s="200">
        <v>1479015.68</v>
      </c>
    </row>
    <row r="3991" spans="2:5">
      <c r="B3991" s="215" t="s">
        <v>590</v>
      </c>
      <c r="C3991" s="200">
        <v>212431522</v>
      </c>
      <c r="D3991" s="200">
        <v>559006349.64999998</v>
      </c>
      <c r="E3991" s="200">
        <v>363505879.43000001</v>
      </c>
    </row>
    <row r="3992" spans="2:5">
      <c r="B3992" s="214" t="s">
        <v>939</v>
      </c>
      <c r="C3992" s="200">
        <v>212431522</v>
      </c>
      <c r="D3992" s="200">
        <v>559006349.64999998</v>
      </c>
      <c r="E3992" s="200">
        <v>363505879.43000001</v>
      </c>
    </row>
    <row r="3993" spans="2:5">
      <c r="B3993" s="215" t="s">
        <v>3793</v>
      </c>
      <c r="C3993" s="200">
        <v>5724361</v>
      </c>
      <c r="D3993" s="200">
        <v>13752775.42</v>
      </c>
      <c r="E3993" s="200">
        <v>5706580</v>
      </c>
    </row>
    <row r="3994" spans="2:5">
      <c r="B3994" s="214" t="s">
        <v>2540</v>
      </c>
      <c r="C3994" s="200">
        <v>5724361</v>
      </c>
      <c r="D3994" s="200">
        <v>13752775.42</v>
      </c>
      <c r="E3994" s="200">
        <v>5706580</v>
      </c>
    </row>
    <row r="3995" spans="2:5">
      <c r="B3995" s="215" t="s">
        <v>3792</v>
      </c>
      <c r="C3995" s="200">
        <v>11006928</v>
      </c>
      <c r="D3995" s="200">
        <v>6958888</v>
      </c>
      <c r="E3995" s="200">
        <v>2479441.5299999998</v>
      </c>
    </row>
    <row r="3996" spans="2:5">
      <c r="B3996" s="214" t="s">
        <v>2442</v>
      </c>
      <c r="C3996" s="200">
        <v>11006928</v>
      </c>
      <c r="D3996" s="200">
        <v>6958888</v>
      </c>
      <c r="E3996" s="200">
        <v>2479441.5299999998</v>
      </c>
    </row>
    <row r="3997" spans="2:5">
      <c r="B3997" s="215" t="s">
        <v>1041</v>
      </c>
      <c r="C3997" s="200">
        <v>110000000</v>
      </c>
      <c r="D3997" s="200">
        <v>13958230.01</v>
      </c>
      <c r="E3997" s="200">
        <v>0</v>
      </c>
    </row>
    <row r="3998" spans="2:5">
      <c r="B3998" s="214" t="s">
        <v>1042</v>
      </c>
      <c r="C3998" s="200">
        <v>110000000</v>
      </c>
      <c r="D3998" s="200">
        <v>13958230.01</v>
      </c>
      <c r="E3998" s="200">
        <v>0</v>
      </c>
    </row>
    <row r="3999" spans="2:5">
      <c r="B3999" s="215" t="s">
        <v>3791</v>
      </c>
      <c r="C3999" s="200">
        <v>10664882</v>
      </c>
      <c r="D3999" s="200">
        <v>3780282.19</v>
      </c>
      <c r="E3999" s="200">
        <v>2942435.13</v>
      </c>
    </row>
    <row r="4000" spans="2:5">
      <c r="B4000" s="214" t="s">
        <v>3068</v>
      </c>
      <c r="C4000" s="200">
        <v>10664882</v>
      </c>
      <c r="D4000" s="200">
        <v>3780282.19</v>
      </c>
      <c r="E4000" s="200">
        <v>2942435.13</v>
      </c>
    </row>
    <row r="4001" spans="2:5">
      <c r="B4001" s="215" t="s">
        <v>3790</v>
      </c>
      <c r="C4001" s="200">
        <v>4684890</v>
      </c>
      <c r="D4001" s="200">
        <v>1056983</v>
      </c>
      <c r="E4001" s="200">
        <v>1056982.8899999999</v>
      </c>
    </row>
    <row r="4002" spans="2:5">
      <c r="B4002" s="214" t="s">
        <v>2443</v>
      </c>
      <c r="C4002" s="200">
        <v>4684890</v>
      </c>
      <c r="D4002" s="200">
        <v>1056983</v>
      </c>
      <c r="E4002" s="200">
        <v>1056982.8899999999</v>
      </c>
    </row>
    <row r="4003" spans="2:5">
      <c r="B4003" s="215" t="s">
        <v>591</v>
      </c>
      <c r="C4003" s="200">
        <v>394481344</v>
      </c>
      <c r="D4003" s="200">
        <v>1208351909.22</v>
      </c>
      <c r="E4003" s="200">
        <v>830129884.35000002</v>
      </c>
    </row>
    <row r="4004" spans="2:5">
      <c r="B4004" s="214" t="s">
        <v>940</v>
      </c>
      <c r="C4004" s="200">
        <v>394481344</v>
      </c>
      <c r="D4004" s="200">
        <v>1208351909.22</v>
      </c>
      <c r="E4004" s="200">
        <v>830129884.35000002</v>
      </c>
    </row>
    <row r="4005" spans="2:5">
      <c r="B4005" s="215" t="s">
        <v>2444</v>
      </c>
      <c r="C4005" s="200">
        <v>4684890</v>
      </c>
      <c r="D4005" s="200">
        <v>0</v>
      </c>
      <c r="E4005" s="200">
        <v>0</v>
      </c>
    </row>
    <row r="4006" spans="2:5">
      <c r="B4006" s="214" t="s">
        <v>2445</v>
      </c>
      <c r="C4006" s="200">
        <v>4684890</v>
      </c>
      <c r="D4006" s="200">
        <v>0</v>
      </c>
      <c r="E4006" s="200">
        <v>0</v>
      </c>
    </row>
    <row r="4007" spans="2:5">
      <c r="B4007" s="215" t="s">
        <v>3789</v>
      </c>
      <c r="C4007" s="200">
        <v>4353242</v>
      </c>
      <c r="D4007" s="200">
        <v>11404134.98</v>
      </c>
      <c r="E4007" s="200">
        <v>3591493.19</v>
      </c>
    </row>
    <row r="4008" spans="2:5">
      <c r="B4008" s="214" t="s">
        <v>3069</v>
      </c>
      <c r="C4008" s="200">
        <v>4353242</v>
      </c>
      <c r="D4008" s="200">
        <v>11404134.98</v>
      </c>
      <c r="E4008" s="200">
        <v>3591493.19</v>
      </c>
    </row>
    <row r="4009" spans="2:5">
      <c r="B4009" s="215" t="s">
        <v>3788</v>
      </c>
      <c r="C4009" s="200">
        <v>6611838</v>
      </c>
      <c r="D4009" s="200">
        <v>5266625.95</v>
      </c>
      <c r="E4009" s="200">
        <v>2605857.84</v>
      </c>
    </row>
    <row r="4010" spans="2:5">
      <c r="B4010" s="214" t="s">
        <v>2446</v>
      </c>
      <c r="C4010" s="200">
        <v>6611838</v>
      </c>
      <c r="D4010" s="200">
        <v>5266625.95</v>
      </c>
      <c r="E4010" s="200">
        <v>2605857.84</v>
      </c>
    </row>
    <row r="4011" spans="2:5">
      <c r="B4011" s="215" t="s">
        <v>3070</v>
      </c>
      <c r="C4011" s="200">
        <v>2782425</v>
      </c>
      <c r="D4011" s="200">
        <v>0</v>
      </c>
      <c r="E4011" s="200">
        <v>0</v>
      </c>
    </row>
    <row r="4012" spans="2:5">
      <c r="B4012" s="214" t="s">
        <v>3071</v>
      </c>
      <c r="C4012" s="200">
        <v>2782425</v>
      </c>
      <c r="D4012" s="200">
        <v>0</v>
      </c>
      <c r="E4012" s="200">
        <v>0</v>
      </c>
    </row>
    <row r="4013" spans="2:5">
      <c r="B4013" s="215" t="s">
        <v>3787</v>
      </c>
      <c r="C4013" s="200">
        <v>11006928</v>
      </c>
      <c r="D4013" s="200">
        <v>0</v>
      </c>
      <c r="E4013" s="200">
        <v>0</v>
      </c>
    </row>
    <row r="4014" spans="2:5">
      <c r="B4014" s="214" t="s">
        <v>2447</v>
      </c>
      <c r="C4014" s="200">
        <v>11006928</v>
      </c>
      <c r="D4014" s="200">
        <v>0</v>
      </c>
      <c r="E4014" s="200">
        <v>0</v>
      </c>
    </row>
    <row r="4015" spans="2:5">
      <c r="B4015" s="215" t="s">
        <v>3072</v>
      </c>
      <c r="C4015" s="200">
        <v>2252365</v>
      </c>
      <c r="D4015" s="200">
        <v>0</v>
      </c>
      <c r="E4015" s="200">
        <v>0</v>
      </c>
    </row>
    <row r="4016" spans="2:5">
      <c r="B4016" s="214" t="s">
        <v>3073</v>
      </c>
      <c r="C4016" s="200">
        <v>2252365</v>
      </c>
      <c r="D4016" s="200">
        <v>0</v>
      </c>
      <c r="E4016" s="200">
        <v>0</v>
      </c>
    </row>
    <row r="4017" spans="2:5">
      <c r="B4017" s="215" t="s">
        <v>2448</v>
      </c>
      <c r="C4017" s="200">
        <v>6611838</v>
      </c>
      <c r="D4017" s="200">
        <v>5291280.05</v>
      </c>
      <c r="E4017" s="200">
        <v>2605857.84</v>
      </c>
    </row>
    <row r="4018" spans="2:5">
      <c r="B4018" s="214" t="s">
        <v>2449</v>
      </c>
      <c r="C4018" s="200">
        <v>6611838</v>
      </c>
      <c r="D4018" s="200">
        <v>5291280.05</v>
      </c>
      <c r="E4018" s="200">
        <v>2605857.84</v>
      </c>
    </row>
    <row r="4019" spans="2:5">
      <c r="B4019" s="215" t="s">
        <v>2450</v>
      </c>
      <c r="C4019" s="200">
        <v>6611838</v>
      </c>
      <c r="D4019" s="200">
        <v>5291280.05</v>
      </c>
      <c r="E4019" s="200">
        <v>2605857.84</v>
      </c>
    </row>
    <row r="4020" spans="2:5">
      <c r="B4020" s="214" t="s">
        <v>2451</v>
      </c>
      <c r="C4020" s="200">
        <v>6611838</v>
      </c>
      <c r="D4020" s="200">
        <v>5291280.05</v>
      </c>
      <c r="E4020" s="200">
        <v>2605857.84</v>
      </c>
    </row>
    <row r="4021" spans="2:5">
      <c r="B4021" s="215" t="s">
        <v>3786</v>
      </c>
      <c r="C4021" s="200">
        <v>2352222</v>
      </c>
      <c r="D4021" s="200">
        <v>2352222</v>
      </c>
      <c r="E4021" s="200">
        <v>58385.279999999999</v>
      </c>
    </row>
    <row r="4022" spans="2:5">
      <c r="B4022" s="214" t="s">
        <v>3074</v>
      </c>
      <c r="C4022" s="200">
        <v>2352222</v>
      </c>
      <c r="D4022" s="200">
        <v>2352222</v>
      </c>
      <c r="E4022" s="200">
        <v>58385.279999999999</v>
      </c>
    </row>
    <row r="4023" spans="2:5">
      <c r="B4023" s="215" t="s">
        <v>592</v>
      </c>
      <c r="C4023" s="200">
        <v>28819337</v>
      </c>
      <c r="D4023" s="200">
        <v>138622977.40000001</v>
      </c>
      <c r="E4023" s="200">
        <v>76014265.739999995</v>
      </c>
    </row>
    <row r="4024" spans="2:5">
      <c r="B4024" s="214" t="s">
        <v>941</v>
      </c>
      <c r="C4024" s="200">
        <v>24134447</v>
      </c>
      <c r="D4024" s="200">
        <v>136688026.40000001</v>
      </c>
      <c r="E4024" s="200">
        <v>74079314.909999996</v>
      </c>
    </row>
    <row r="4025" spans="2:5">
      <c r="B4025" s="214" t="s">
        <v>2452</v>
      </c>
      <c r="C4025" s="200">
        <v>4684890</v>
      </c>
      <c r="D4025" s="200">
        <v>1934951</v>
      </c>
      <c r="E4025" s="200">
        <v>1934950.83</v>
      </c>
    </row>
    <row r="4026" spans="2:5">
      <c r="B4026" s="215" t="s">
        <v>2453</v>
      </c>
      <c r="C4026" s="200">
        <v>6611838</v>
      </c>
      <c r="D4026" s="200">
        <v>2853564</v>
      </c>
      <c r="E4026" s="200">
        <v>2853563.73</v>
      </c>
    </row>
    <row r="4027" spans="2:5">
      <c r="B4027" s="214" t="s">
        <v>2454</v>
      </c>
      <c r="C4027" s="200">
        <v>6611838</v>
      </c>
      <c r="D4027" s="200">
        <v>2853564</v>
      </c>
      <c r="E4027" s="200">
        <v>2853563.73</v>
      </c>
    </row>
    <row r="4028" spans="2:5">
      <c r="B4028" s="215" t="s">
        <v>2455</v>
      </c>
      <c r="C4028" s="200">
        <v>6611838</v>
      </c>
      <c r="D4028" s="200">
        <v>2853564</v>
      </c>
      <c r="E4028" s="200">
        <v>2853563.73</v>
      </c>
    </row>
    <row r="4029" spans="2:5">
      <c r="B4029" s="214" t="s">
        <v>2456</v>
      </c>
      <c r="C4029" s="200">
        <v>6611838</v>
      </c>
      <c r="D4029" s="200">
        <v>2853564</v>
      </c>
      <c r="E4029" s="200">
        <v>2853563.73</v>
      </c>
    </row>
    <row r="4030" spans="2:5">
      <c r="B4030" s="215" t="s">
        <v>2457</v>
      </c>
      <c r="C4030" s="200">
        <v>6611838</v>
      </c>
      <c r="D4030" s="200">
        <v>0</v>
      </c>
      <c r="E4030" s="200">
        <v>0</v>
      </c>
    </row>
    <row r="4031" spans="2:5">
      <c r="B4031" s="214" t="s">
        <v>2458</v>
      </c>
      <c r="C4031" s="200">
        <v>6611838</v>
      </c>
      <c r="D4031" s="200">
        <v>0</v>
      </c>
      <c r="E4031" s="200">
        <v>0</v>
      </c>
    </row>
    <row r="4032" spans="2:5">
      <c r="B4032" s="215" t="s">
        <v>2459</v>
      </c>
      <c r="C4032" s="200">
        <v>6611838</v>
      </c>
      <c r="D4032" s="200">
        <v>0</v>
      </c>
      <c r="E4032" s="200">
        <v>0</v>
      </c>
    </row>
    <row r="4033" spans="2:5">
      <c r="B4033" s="214" t="s">
        <v>2460</v>
      </c>
      <c r="C4033" s="200">
        <v>6611838</v>
      </c>
      <c r="D4033" s="200">
        <v>0</v>
      </c>
      <c r="E4033" s="200">
        <v>0</v>
      </c>
    </row>
    <row r="4034" spans="2:5">
      <c r="B4034" s="215" t="s">
        <v>3785</v>
      </c>
      <c r="C4034" s="200">
        <v>6611838</v>
      </c>
      <c r="D4034" s="200">
        <v>0</v>
      </c>
      <c r="E4034" s="200">
        <v>0</v>
      </c>
    </row>
    <row r="4035" spans="2:5">
      <c r="B4035" s="214" t="s">
        <v>2461</v>
      </c>
      <c r="C4035" s="200">
        <v>6611838</v>
      </c>
      <c r="D4035" s="200">
        <v>0</v>
      </c>
      <c r="E4035" s="200">
        <v>0</v>
      </c>
    </row>
    <row r="4036" spans="2:5">
      <c r="B4036" s="215" t="s">
        <v>593</v>
      </c>
      <c r="C4036" s="200">
        <v>24486298</v>
      </c>
      <c r="D4036" s="200">
        <v>49360262.299999997</v>
      </c>
      <c r="E4036" s="200">
        <v>33350585.109999999</v>
      </c>
    </row>
    <row r="4037" spans="2:5">
      <c r="B4037" s="214" t="s">
        <v>942</v>
      </c>
      <c r="C4037" s="200">
        <v>24486298</v>
      </c>
      <c r="D4037" s="200">
        <v>49360262.299999997</v>
      </c>
      <c r="E4037" s="200">
        <v>33350585.109999999</v>
      </c>
    </row>
    <row r="4038" spans="2:5">
      <c r="B4038" s="215" t="s">
        <v>3763</v>
      </c>
      <c r="C4038" s="200">
        <v>1609905750</v>
      </c>
      <c r="D4038" s="200">
        <v>1345487120.04</v>
      </c>
      <c r="E4038" s="200">
        <v>1335487116.8299999</v>
      </c>
    </row>
    <row r="4039" spans="2:5">
      <c r="B4039" s="214" t="s">
        <v>1111</v>
      </c>
      <c r="C4039" s="200">
        <v>1609905750</v>
      </c>
      <c r="D4039" s="200">
        <v>1345487120.04</v>
      </c>
      <c r="E4039" s="200">
        <v>1335487116.8299999</v>
      </c>
    </row>
    <row r="4040" spans="2:5">
      <c r="B4040" s="215" t="s">
        <v>3784</v>
      </c>
      <c r="C4040" s="200">
        <v>6611838</v>
      </c>
      <c r="D4040" s="200">
        <v>2893544</v>
      </c>
      <c r="E4040" s="200">
        <v>2893543.03</v>
      </c>
    </row>
    <row r="4041" spans="2:5">
      <c r="B4041" s="214" t="s">
        <v>2462</v>
      </c>
      <c r="C4041" s="200">
        <v>6611838</v>
      </c>
      <c r="D4041" s="200">
        <v>2893544</v>
      </c>
      <c r="E4041" s="200">
        <v>2893543.03</v>
      </c>
    </row>
    <row r="4042" spans="2:5">
      <c r="B4042" s="215" t="s">
        <v>594</v>
      </c>
      <c r="C4042" s="200">
        <v>8016673</v>
      </c>
      <c r="D4042" s="200">
        <v>6249497.4000000004</v>
      </c>
      <c r="E4042" s="200">
        <v>4101036.85</v>
      </c>
    </row>
    <row r="4043" spans="2:5">
      <c r="B4043" s="214" t="s">
        <v>943</v>
      </c>
      <c r="C4043" s="200">
        <v>8016673</v>
      </c>
      <c r="D4043" s="200">
        <v>6249497.4000000004</v>
      </c>
      <c r="E4043" s="200">
        <v>4101036.85</v>
      </c>
    </row>
    <row r="4044" spans="2:5">
      <c r="B4044" s="215" t="s">
        <v>3783</v>
      </c>
      <c r="C4044" s="200">
        <v>4684890</v>
      </c>
      <c r="D4044" s="200">
        <v>0</v>
      </c>
      <c r="E4044" s="200">
        <v>0</v>
      </c>
    </row>
    <row r="4045" spans="2:5">
      <c r="B4045" s="214" t="s">
        <v>2463</v>
      </c>
      <c r="C4045" s="200">
        <v>4684890</v>
      </c>
      <c r="D4045" s="200">
        <v>0</v>
      </c>
      <c r="E4045" s="200">
        <v>0</v>
      </c>
    </row>
    <row r="4046" spans="2:5">
      <c r="B4046" s="215" t="s">
        <v>595</v>
      </c>
      <c r="C4046" s="200">
        <v>2844327</v>
      </c>
      <c r="D4046" s="200">
        <v>6292792.8700000001</v>
      </c>
      <c r="E4046" s="200">
        <v>4612606.8899999997</v>
      </c>
    </row>
    <row r="4047" spans="2:5">
      <c r="B4047" s="214" t="s">
        <v>944</v>
      </c>
      <c r="C4047" s="200">
        <v>2844327</v>
      </c>
      <c r="D4047" s="200">
        <v>6292792.8700000001</v>
      </c>
      <c r="E4047" s="200">
        <v>4612606.8899999997</v>
      </c>
    </row>
    <row r="4048" spans="2:5">
      <c r="B4048" s="215" t="s">
        <v>2464</v>
      </c>
      <c r="C4048" s="200">
        <v>4684890</v>
      </c>
      <c r="D4048" s="200">
        <v>1934951</v>
      </c>
      <c r="E4048" s="200">
        <v>1934950.83</v>
      </c>
    </row>
    <row r="4049" spans="2:5">
      <c r="B4049" s="214" t="s">
        <v>2465</v>
      </c>
      <c r="C4049" s="200">
        <v>4684890</v>
      </c>
      <c r="D4049" s="200">
        <v>1934951</v>
      </c>
      <c r="E4049" s="200">
        <v>1934950.83</v>
      </c>
    </row>
    <row r="4050" spans="2:5">
      <c r="B4050" s="215" t="s">
        <v>2466</v>
      </c>
      <c r="C4050" s="200">
        <v>11006928</v>
      </c>
      <c r="D4050" s="200">
        <v>5348389</v>
      </c>
      <c r="E4050" s="200">
        <v>5348388.96</v>
      </c>
    </row>
    <row r="4051" spans="2:5">
      <c r="B4051" s="214" t="s">
        <v>2467</v>
      </c>
      <c r="C4051" s="200">
        <v>11006928</v>
      </c>
      <c r="D4051" s="200">
        <v>5348389</v>
      </c>
      <c r="E4051" s="200">
        <v>5348388.96</v>
      </c>
    </row>
    <row r="4052" spans="2:5">
      <c r="B4052" s="215" t="s">
        <v>2468</v>
      </c>
      <c r="C4052" s="200">
        <v>6611838</v>
      </c>
      <c r="D4052" s="200">
        <v>6611838</v>
      </c>
      <c r="E4052" s="200">
        <v>3038891.54</v>
      </c>
    </row>
    <row r="4053" spans="2:5">
      <c r="B4053" s="214" t="s">
        <v>2469</v>
      </c>
      <c r="C4053" s="200">
        <v>6611838</v>
      </c>
      <c r="D4053" s="200">
        <v>6611838</v>
      </c>
      <c r="E4053" s="200">
        <v>3038891.54</v>
      </c>
    </row>
    <row r="4054" spans="2:5">
      <c r="B4054" s="215" t="s">
        <v>2470</v>
      </c>
      <c r="C4054" s="200">
        <v>11006928</v>
      </c>
      <c r="D4054" s="200">
        <v>2476558.4900000002</v>
      </c>
      <c r="E4054" s="200">
        <v>2476557.5</v>
      </c>
    </row>
    <row r="4055" spans="2:5">
      <c r="B4055" s="214" t="s">
        <v>2471</v>
      </c>
      <c r="C4055" s="200">
        <v>11006928</v>
      </c>
      <c r="D4055" s="200">
        <v>2476558.4900000002</v>
      </c>
      <c r="E4055" s="200">
        <v>2476557.5</v>
      </c>
    </row>
    <row r="4056" spans="2:5">
      <c r="B4056" s="215" t="s">
        <v>3782</v>
      </c>
      <c r="C4056" s="200">
        <v>6806687</v>
      </c>
      <c r="D4056" s="200">
        <v>53462</v>
      </c>
      <c r="E4056" s="200">
        <v>0</v>
      </c>
    </row>
    <row r="4057" spans="2:5">
      <c r="B4057" s="214" t="s">
        <v>3075</v>
      </c>
      <c r="C4057" s="200">
        <v>6806687</v>
      </c>
      <c r="D4057" s="200">
        <v>53462</v>
      </c>
      <c r="E4057" s="200">
        <v>0</v>
      </c>
    </row>
    <row r="4058" spans="2:5">
      <c r="B4058" s="215" t="s">
        <v>3781</v>
      </c>
      <c r="C4058" s="200">
        <v>11006928</v>
      </c>
      <c r="D4058" s="200">
        <v>4953118</v>
      </c>
      <c r="E4058" s="200">
        <v>2476558.6800000002</v>
      </c>
    </row>
    <row r="4059" spans="2:5">
      <c r="B4059" s="214" t="s">
        <v>2472</v>
      </c>
      <c r="C4059" s="200">
        <v>11006928</v>
      </c>
      <c r="D4059" s="200">
        <v>4953118</v>
      </c>
      <c r="E4059" s="200">
        <v>2476558.6800000002</v>
      </c>
    </row>
    <row r="4060" spans="2:5">
      <c r="B4060" s="215" t="s">
        <v>1112</v>
      </c>
      <c r="C4060" s="200">
        <v>787447495</v>
      </c>
      <c r="D4060" s="200">
        <v>628358685.20000005</v>
      </c>
      <c r="E4060" s="200">
        <v>604879170.51999998</v>
      </c>
    </row>
    <row r="4061" spans="2:5">
      <c r="B4061" s="214" t="s">
        <v>1113</v>
      </c>
      <c r="C4061" s="200">
        <v>787447495</v>
      </c>
      <c r="D4061" s="200">
        <v>628358685.20000005</v>
      </c>
      <c r="E4061" s="200">
        <v>604879170.51999998</v>
      </c>
    </row>
    <row r="4062" spans="2:5">
      <c r="B4062" s="215" t="s">
        <v>2112</v>
      </c>
      <c r="C4062" s="200">
        <v>10346096</v>
      </c>
      <c r="D4062" s="200">
        <v>10346096</v>
      </c>
      <c r="E4062" s="200">
        <v>2529346.9700000002</v>
      </c>
    </row>
    <row r="4063" spans="2:5">
      <c r="B4063" s="214" t="s">
        <v>2113</v>
      </c>
      <c r="C4063" s="200">
        <v>10346096</v>
      </c>
      <c r="D4063" s="200">
        <v>10346096</v>
      </c>
      <c r="E4063" s="200">
        <v>2529346.9700000002</v>
      </c>
    </row>
    <row r="4064" spans="2:5">
      <c r="B4064" s="215" t="s">
        <v>3780</v>
      </c>
      <c r="C4064" s="200">
        <v>94412579</v>
      </c>
      <c r="D4064" s="200">
        <v>94412580</v>
      </c>
      <c r="E4064" s="200">
        <v>94412572.120000005</v>
      </c>
    </row>
    <row r="4065" spans="2:5">
      <c r="B4065" s="214" t="s">
        <v>1114</v>
      </c>
      <c r="C4065" s="200">
        <v>94412579</v>
      </c>
      <c r="D4065" s="200">
        <v>94412580</v>
      </c>
      <c r="E4065" s="200">
        <v>94412572.120000005</v>
      </c>
    </row>
    <row r="4066" spans="2:5">
      <c r="B4066" s="215" t="s">
        <v>596</v>
      </c>
      <c r="C4066" s="200">
        <v>223408855</v>
      </c>
      <c r="D4066" s="200">
        <v>207502505.81</v>
      </c>
      <c r="E4066" s="200">
        <v>172501505.81</v>
      </c>
    </row>
    <row r="4067" spans="2:5">
      <c r="B4067" s="214" t="s">
        <v>945</v>
      </c>
      <c r="C4067" s="200">
        <v>3112837</v>
      </c>
      <c r="D4067" s="200">
        <v>25000000</v>
      </c>
      <c r="E4067" s="200">
        <v>0</v>
      </c>
    </row>
    <row r="4068" spans="2:5">
      <c r="B4068" s="214" t="s">
        <v>1114</v>
      </c>
      <c r="C4068" s="200">
        <v>220296018</v>
      </c>
      <c r="D4068" s="200">
        <v>182502505.81</v>
      </c>
      <c r="E4068" s="200">
        <v>172501505.81</v>
      </c>
    </row>
    <row r="4069" spans="2:5">
      <c r="B4069" s="215" t="s">
        <v>2473</v>
      </c>
      <c r="C4069" s="200">
        <v>11006928</v>
      </c>
      <c r="D4069" s="200">
        <v>2605385.35</v>
      </c>
      <c r="E4069" s="200">
        <v>2605375.0699999998</v>
      </c>
    </row>
    <row r="4070" spans="2:5">
      <c r="B4070" s="214" t="s">
        <v>2474</v>
      </c>
      <c r="C4070" s="200">
        <v>11006928</v>
      </c>
      <c r="D4070" s="200">
        <v>2605385.35</v>
      </c>
      <c r="E4070" s="200">
        <v>2605375.0699999998</v>
      </c>
    </row>
    <row r="4071" spans="2:5">
      <c r="B4071" s="215" t="s">
        <v>3779</v>
      </c>
      <c r="C4071" s="200">
        <v>11006928</v>
      </c>
      <c r="D4071" s="200">
        <v>2605385.4</v>
      </c>
      <c r="E4071" s="200">
        <v>2605375.08</v>
      </c>
    </row>
    <row r="4072" spans="2:5">
      <c r="B4072" s="214" t="s">
        <v>2475</v>
      </c>
      <c r="C4072" s="200">
        <v>11006928</v>
      </c>
      <c r="D4072" s="200">
        <v>2605385.4</v>
      </c>
      <c r="E4072" s="200">
        <v>2605375.08</v>
      </c>
    </row>
    <row r="4073" spans="2:5">
      <c r="B4073" s="215" t="s">
        <v>3778</v>
      </c>
      <c r="C4073" s="200">
        <v>1160115</v>
      </c>
      <c r="D4073" s="200">
        <v>0</v>
      </c>
      <c r="E4073" s="200">
        <v>0</v>
      </c>
    </row>
    <row r="4074" spans="2:5">
      <c r="B4074" s="214" t="s">
        <v>3076</v>
      </c>
      <c r="C4074" s="200">
        <v>1160115</v>
      </c>
      <c r="D4074" s="200">
        <v>0</v>
      </c>
      <c r="E4074" s="200">
        <v>0</v>
      </c>
    </row>
    <row r="4075" spans="2:5">
      <c r="B4075" s="215" t="s">
        <v>597</v>
      </c>
      <c r="C4075" s="200">
        <v>24296428</v>
      </c>
      <c r="D4075" s="200">
        <v>3010.88</v>
      </c>
      <c r="E4075" s="200">
        <v>0</v>
      </c>
    </row>
    <row r="4076" spans="2:5">
      <c r="B4076" s="214" t="s">
        <v>946</v>
      </c>
      <c r="C4076" s="200">
        <v>14289559</v>
      </c>
      <c r="D4076" s="200">
        <v>3010.88</v>
      </c>
      <c r="E4076" s="200">
        <v>0</v>
      </c>
    </row>
    <row r="4077" spans="2:5">
      <c r="B4077" s="214" t="s">
        <v>3076</v>
      </c>
      <c r="C4077" s="200">
        <v>10006869</v>
      </c>
      <c r="D4077" s="200">
        <v>0</v>
      </c>
      <c r="E4077" s="200">
        <v>0</v>
      </c>
    </row>
    <row r="4078" spans="2:5">
      <c r="B4078" s="215" t="s">
        <v>3777</v>
      </c>
      <c r="C4078" s="200">
        <v>0</v>
      </c>
      <c r="D4078" s="200">
        <v>7462001</v>
      </c>
      <c r="E4078" s="200">
        <v>2093380.71</v>
      </c>
    </row>
    <row r="4079" spans="2:5">
      <c r="B4079" s="214" t="s">
        <v>3129</v>
      </c>
      <c r="C4079" s="200">
        <v>0</v>
      </c>
      <c r="D4079" s="200">
        <v>7462001</v>
      </c>
      <c r="E4079" s="200">
        <v>2093380.71</v>
      </c>
    </row>
    <row r="4080" spans="2:5">
      <c r="B4080" s="215" t="s">
        <v>2476</v>
      </c>
      <c r="C4080" s="200">
        <v>6611838</v>
      </c>
      <c r="D4080" s="200">
        <v>1645145.09</v>
      </c>
      <c r="E4080" s="200">
        <v>1645142.02</v>
      </c>
    </row>
    <row r="4081" spans="2:5">
      <c r="B4081" s="214" t="s">
        <v>2477</v>
      </c>
      <c r="C4081" s="200">
        <v>6611838</v>
      </c>
      <c r="D4081" s="200">
        <v>1645145.09</v>
      </c>
      <c r="E4081" s="200">
        <v>1645142.02</v>
      </c>
    </row>
    <row r="4082" spans="2:5">
      <c r="B4082" s="215" t="s">
        <v>3776</v>
      </c>
      <c r="C4082" s="200">
        <v>0</v>
      </c>
      <c r="D4082" s="200">
        <v>9462001</v>
      </c>
      <c r="E4082" s="200">
        <v>0</v>
      </c>
    </row>
    <row r="4083" spans="2:5">
      <c r="B4083" s="214" t="s">
        <v>3130</v>
      </c>
      <c r="C4083" s="200">
        <v>0</v>
      </c>
      <c r="D4083" s="200">
        <v>9462001</v>
      </c>
      <c r="E4083" s="200">
        <v>0</v>
      </c>
    </row>
    <row r="4084" spans="2:5">
      <c r="B4084" s="215" t="s">
        <v>2478</v>
      </c>
      <c r="C4084" s="200">
        <v>11006928</v>
      </c>
      <c r="D4084" s="200">
        <v>3422019</v>
      </c>
      <c r="E4084" s="200">
        <v>2422018.4</v>
      </c>
    </row>
    <row r="4085" spans="2:5">
      <c r="B4085" s="214" t="s">
        <v>2479</v>
      </c>
      <c r="C4085" s="200">
        <v>11006928</v>
      </c>
      <c r="D4085" s="200">
        <v>3422019</v>
      </c>
      <c r="E4085" s="200">
        <v>2422018.4</v>
      </c>
    </row>
    <row r="4086" spans="2:5">
      <c r="B4086" s="215" t="s">
        <v>2480</v>
      </c>
      <c r="C4086" s="200">
        <v>6611838</v>
      </c>
      <c r="D4086" s="200">
        <v>3611838</v>
      </c>
      <c r="E4086" s="200">
        <v>1651285.08</v>
      </c>
    </row>
    <row r="4087" spans="2:5">
      <c r="B4087" s="214" t="s">
        <v>2481</v>
      </c>
      <c r="C4087" s="200">
        <v>6611838</v>
      </c>
      <c r="D4087" s="200">
        <v>3611838</v>
      </c>
      <c r="E4087" s="200">
        <v>1651285.08</v>
      </c>
    </row>
    <row r="4088" spans="2:5">
      <c r="B4088" s="215" t="s">
        <v>3775</v>
      </c>
      <c r="C4088" s="200">
        <v>0</v>
      </c>
      <c r="D4088" s="200">
        <v>6774907</v>
      </c>
      <c r="E4088" s="200">
        <v>1774905.47</v>
      </c>
    </row>
    <row r="4089" spans="2:5">
      <c r="B4089" s="214" t="s">
        <v>3131</v>
      </c>
      <c r="C4089" s="200">
        <v>0</v>
      </c>
      <c r="D4089" s="200">
        <v>6774907</v>
      </c>
      <c r="E4089" s="200">
        <v>1774905.47</v>
      </c>
    </row>
    <row r="4090" spans="2:5">
      <c r="B4090" s="215" t="s">
        <v>3774</v>
      </c>
      <c r="C4090" s="200">
        <v>11006928</v>
      </c>
      <c r="D4090" s="200">
        <v>3422019</v>
      </c>
      <c r="E4090" s="200">
        <v>2422018.4</v>
      </c>
    </row>
    <row r="4091" spans="2:5">
      <c r="B4091" s="214" t="s">
        <v>2482</v>
      </c>
      <c r="C4091" s="200">
        <v>11006928</v>
      </c>
      <c r="D4091" s="200">
        <v>3422019</v>
      </c>
      <c r="E4091" s="200">
        <v>2422018.4</v>
      </c>
    </row>
    <row r="4092" spans="2:5">
      <c r="B4092" s="215" t="s">
        <v>3773</v>
      </c>
      <c r="C4092" s="200">
        <v>0</v>
      </c>
      <c r="D4092" s="200">
        <v>1993754.82</v>
      </c>
      <c r="E4092" s="200">
        <v>1985056.3</v>
      </c>
    </row>
    <row r="4093" spans="2:5">
      <c r="B4093" s="214" t="s">
        <v>3243</v>
      </c>
      <c r="C4093" s="200">
        <v>0</v>
      </c>
      <c r="D4093" s="200">
        <v>1993754.82</v>
      </c>
      <c r="E4093" s="200">
        <v>1985056.3</v>
      </c>
    </row>
    <row r="4094" spans="2:5">
      <c r="B4094" s="215" t="s">
        <v>1115</v>
      </c>
      <c r="C4094" s="200">
        <v>302909557</v>
      </c>
      <c r="D4094" s="200">
        <v>80217046</v>
      </c>
      <c r="E4094" s="200">
        <v>80217041.730000004</v>
      </c>
    </row>
    <row r="4095" spans="2:5">
      <c r="B4095" s="214" t="s">
        <v>1116</v>
      </c>
      <c r="C4095" s="200">
        <v>302909557</v>
      </c>
      <c r="D4095" s="200">
        <v>80217046</v>
      </c>
      <c r="E4095" s="200">
        <v>80217041.730000004</v>
      </c>
    </row>
    <row r="4096" spans="2:5">
      <c r="B4096" s="215" t="s">
        <v>2483</v>
      </c>
      <c r="C4096" s="200">
        <v>11006928</v>
      </c>
      <c r="D4096" s="200">
        <v>3500000</v>
      </c>
      <c r="E4096" s="200">
        <v>2422018.4</v>
      </c>
    </row>
    <row r="4097" spans="2:5">
      <c r="B4097" s="214" t="s">
        <v>2484</v>
      </c>
      <c r="C4097" s="200">
        <v>11006928</v>
      </c>
      <c r="D4097" s="200">
        <v>3500000</v>
      </c>
      <c r="E4097" s="200">
        <v>2422018.4</v>
      </c>
    </row>
    <row r="4098" spans="2:5">
      <c r="B4098" s="215" t="s">
        <v>2485</v>
      </c>
      <c r="C4098" s="200">
        <v>21391664</v>
      </c>
      <c r="D4098" s="200">
        <v>13928114.140000001</v>
      </c>
      <c r="E4098" s="200">
        <v>4821411.88</v>
      </c>
    </row>
    <row r="4099" spans="2:5">
      <c r="B4099" s="214" t="s">
        <v>2486</v>
      </c>
      <c r="C4099" s="200">
        <v>21391664</v>
      </c>
      <c r="D4099" s="200">
        <v>13928114.140000001</v>
      </c>
      <c r="E4099" s="200">
        <v>4821411.88</v>
      </c>
    </row>
    <row r="4100" spans="2:5">
      <c r="B4100" s="215" t="s">
        <v>3772</v>
      </c>
      <c r="C4100" s="200">
        <v>2225932869</v>
      </c>
      <c r="D4100" s="200">
        <v>34440841</v>
      </c>
      <c r="E4100" s="200">
        <v>0</v>
      </c>
    </row>
    <row r="4101" spans="2:5">
      <c r="B4101" s="214" t="s">
        <v>3077</v>
      </c>
      <c r="C4101" s="200">
        <v>2225932869</v>
      </c>
      <c r="D4101" s="200">
        <v>34440841</v>
      </c>
      <c r="E4101" s="200">
        <v>0</v>
      </c>
    </row>
    <row r="4102" spans="2:5">
      <c r="B4102" s="215" t="s">
        <v>2741</v>
      </c>
      <c r="C4102" s="200">
        <v>11006928</v>
      </c>
      <c r="D4102" s="200">
        <v>2468272.5</v>
      </c>
      <c r="E4102" s="200">
        <v>2468271.5</v>
      </c>
    </row>
    <row r="4103" spans="2:5">
      <c r="B4103" s="214" t="s">
        <v>2487</v>
      </c>
      <c r="C4103" s="200">
        <v>11006928</v>
      </c>
      <c r="D4103" s="200">
        <v>2468272.5</v>
      </c>
      <c r="E4103" s="200">
        <v>2468271.5</v>
      </c>
    </row>
    <row r="4104" spans="2:5">
      <c r="B4104" s="215" t="s">
        <v>2488</v>
      </c>
      <c r="C4104" s="200">
        <v>11006928</v>
      </c>
      <c r="D4104" s="200">
        <v>6706196</v>
      </c>
      <c r="E4104" s="200">
        <v>6706195.0700000003</v>
      </c>
    </row>
    <row r="4105" spans="2:5">
      <c r="B4105" s="214" t="s">
        <v>2489</v>
      </c>
      <c r="C4105" s="200">
        <v>11006928</v>
      </c>
      <c r="D4105" s="200">
        <v>6706196</v>
      </c>
      <c r="E4105" s="200">
        <v>6706195.0700000003</v>
      </c>
    </row>
    <row r="4106" spans="2:5">
      <c r="B4106" s="215" t="s">
        <v>2490</v>
      </c>
      <c r="C4106" s="200">
        <v>4684890</v>
      </c>
      <c r="D4106" s="200">
        <v>3620000</v>
      </c>
      <c r="E4106" s="200">
        <v>2654195.19</v>
      </c>
    </row>
    <row r="4107" spans="2:5">
      <c r="B4107" s="214" t="s">
        <v>2491</v>
      </c>
      <c r="C4107" s="200">
        <v>4684890</v>
      </c>
      <c r="D4107" s="200">
        <v>3620000</v>
      </c>
      <c r="E4107" s="200">
        <v>2654195.19</v>
      </c>
    </row>
    <row r="4108" spans="2:5">
      <c r="B4108" s="215" t="s">
        <v>3771</v>
      </c>
      <c r="C4108" s="200">
        <v>11006928</v>
      </c>
      <c r="D4108" s="200">
        <v>6612540</v>
      </c>
      <c r="E4108" s="200">
        <v>6612539.0800000001</v>
      </c>
    </row>
    <row r="4109" spans="2:5">
      <c r="B4109" s="214" t="s">
        <v>2492</v>
      </c>
      <c r="C4109" s="200">
        <v>11006928</v>
      </c>
      <c r="D4109" s="200">
        <v>6612540</v>
      </c>
      <c r="E4109" s="200">
        <v>6612539.0800000001</v>
      </c>
    </row>
    <row r="4110" spans="2:5">
      <c r="B4110" s="215" t="s">
        <v>2742</v>
      </c>
      <c r="C4110" s="200">
        <v>342816414</v>
      </c>
      <c r="D4110" s="200">
        <v>159697981.71000001</v>
      </c>
      <c r="E4110" s="200">
        <v>149697919.56999999</v>
      </c>
    </row>
    <row r="4111" spans="2:5">
      <c r="B4111" s="214" t="s">
        <v>1117</v>
      </c>
      <c r="C4111" s="200">
        <v>342816414</v>
      </c>
      <c r="D4111" s="200">
        <v>159697981.71000001</v>
      </c>
      <c r="E4111" s="200">
        <v>149697919.56999999</v>
      </c>
    </row>
    <row r="4112" spans="2:5">
      <c r="B4112" s="215" t="s">
        <v>2493</v>
      </c>
      <c r="C4112" s="200">
        <v>6611838</v>
      </c>
      <c r="D4112" s="200">
        <v>3815714</v>
      </c>
      <c r="E4112" s="200">
        <v>3815713.44</v>
      </c>
    </row>
    <row r="4113" spans="2:5">
      <c r="B4113" s="214" t="s">
        <v>2494</v>
      </c>
      <c r="C4113" s="200">
        <v>6611838</v>
      </c>
      <c r="D4113" s="200">
        <v>3815714</v>
      </c>
      <c r="E4113" s="200">
        <v>3815713.44</v>
      </c>
    </row>
    <row r="4114" spans="2:5">
      <c r="B4114" s="215" t="s">
        <v>2495</v>
      </c>
      <c r="C4114" s="200">
        <v>11006928</v>
      </c>
      <c r="D4114" s="200">
        <v>4095399</v>
      </c>
      <c r="E4114" s="200">
        <v>4095398.7</v>
      </c>
    </row>
    <row r="4115" spans="2:5">
      <c r="B4115" s="214" t="s">
        <v>2496</v>
      </c>
      <c r="C4115" s="200">
        <v>11006928</v>
      </c>
      <c r="D4115" s="200">
        <v>4095399</v>
      </c>
      <c r="E4115" s="200">
        <v>4095398.7</v>
      </c>
    </row>
    <row r="4116" spans="2:5">
      <c r="B4116" s="215" t="s">
        <v>3770</v>
      </c>
      <c r="C4116" s="200">
        <v>11006928</v>
      </c>
      <c r="D4116" s="200">
        <v>4045178</v>
      </c>
      <c r="E4116" s="200">
        <v>4045177.9</v>
      </c>
    </row>
    <row r="4117" spans="2:5">
      <c r="B4117" s="214" t="s">
        <v>2497</v>
      </c>
      <c r="C4117" s="200">
        <v>11006928</v>
      </c>
      <c r="D4117" s="200">
        <v>4045178</v>
      </c>
      <c r="E4117" s="200">
        <v>4045177.9</v>
      </c>
    </row>
    <row r="4118" spans="2:5">
      <c r="B4118" s="215" t="s">
        <v>1118</v>
      </c>
      <c r="C4118" s="200">
        <v>454550517</v>
      </c>
      <c r="D4118" s="200">
        <v>198732675.94</v>
      </c>
      <c r="E4118" s="200">
        <v>193481646.23000002</v>
      </c>
    </row>
    <row r="4119" spans="2:5">
      <c r="B4119" s="214" t="s">
        <v>1119</v>
      </c>
      <c r="C4119" s="200">
        <v>454550517</v>
      </c>
      <c r="D4119" s="200">
        <v>198732675.94</v>
      </c>
      <c r="E4119" s="200">
        <v>193481646.23000002</v>
      </c>
    </row>
    <row r="4120" spans="2:5">
      <c r="B4120" s="219" t="s">
        <v>283</v>
      </c>
      <c r="C4120" s="218">
        <v>546024916</v>
      </c>
      <c r="D4120" s="218">
        <v>326470530.61000001</v>
      </c>
      <c r="E4120" s="218">
        <v>159994719.27000001</v>
      </c>
    </row>
    <row r="4121" spans="2:5">
      <c r="B4121" s="215" t="s">
        <v>3769</v>
      </c>
      <c r="C4121" s="200">
        <v>292970899</v>
      </c>
      <c r="D4121" s="200">
        <v>103416513.61</v>
      </c>
      <c r="E4121" s="200">
        <v>24541627.030000001</v>
      </c>
    </row>
    <row r="4122" spans="2:5">
      <c r="B4122" s="214" t="s">
        <v>1403</v>
      </c>
      <c r="C4122" s="200">
        <v>292970899</v>
      </c>
      <c r="D4122" s="200">
        <v>103416513.61</v>
      </c>
      <c r="E4122" s="200">
        <v>24541627.030000001</v>
      </c>
    </row>
    <row r="4123" spans="2:5">
      <c r="B4123" s="215" t="s">
        <v>3768</v>
      </c>
      <c r="C4123" s="200">
        <v>253054017</v>
      </c>
      <c r="D4123" s="200">
        <v>223054017</v>
      </c>
      <c r="E4123" s="200">
        <v>135453092.24000001</v>
      </c>
    </row>
    <row r="4124" spans="2:5">
      <c r="B4124" s="214" t="s">
        <v>2541</v>
      </c>
      <c r="C4124" s="200">
        <v>253054017</v>
      </c>
      <c r="D4124" s="200">
        <v>223054017</v>
      </c>
      <c r="E4124" s="200">
        <v>135453092.24000001</v>
      </c>
    </row>
    <row r="4125" spans="2:5">
      <c r="B4125" s="219" t="s">
        <v>298</v>
      </c>
      <c r="C4125" s="218">
        <v>1513422256</v>
      </c>
      <c r="D4125" s="218">
        <v>1028270581</v>
      </c>
      <c r="E4125" s="218">
        <v>1008938574.85</v>
      </c>
    </row>
    <row r="4126" spans="2:5">
      <c r="B4126" s="215" t="s">
        <v>2731</v>
      </c>
      <c r="C4126" s="200">
        <v>0</v>
      </c>
      <c r="D4126" s="200">
        <v>63750000</v>
      </c>
      <c r="E4126" s="200">
        <v>44417996.100000001</v>
      </c>
    </row>
    <row r="4127" spans="2:5">
      <c r="B4127" s="214" t="s">
        <v>924</v>
      </c>
      <c r="C4127" s="200">
        <v>0</v>
      </c>
      <c r="D4127" s="200">
        <v>63750000</v>
      </c>
      <c r="E4127" s="200">
        <v>44417996.100000001</v>
      </c>
    </row>
    <row r="4128" spans="2:5">
      <c r="B4128" s="215" t="s">
        <v>3767</v>
      </c>
      <c r="C4128" s="200">
        <v>1053129174</v>
      </c>
      <c r="D4128" s="200">
        <v>0</v>
      </c>
      <c r="E4128" s="200">
        <v>0</v>
      </c>
    </row>
    <row r="4129" spans="2:5">
      <c r="B4129" s="214" t="s">
        <v>1110</v>
      </c>
      <c r="C4129" s="200">
        <v>1053129174</v>
      </c>
      <c r="D4129" s="200">
        <v>0</v>
      </c>
      <c r="E4129" s="200">
        <v>0</v>
      </c>
    </row>
    <row r="4130" spans="2:5">
      <c r="B4130" s="215" t="s">
        <v>3766</v>
      </c>
      <c r="C4130" s="200">
        <v>250000000</v>
      </c>
      <c r="D4130" s="200">
        <v>489528758</v>
      </c>
      <c r="E4130" s="200">
        <v>489528758</v>
      </c>
    </row>
    <row r="4131" spans="2:5">
      <c r="B4131" s="214" t="s">
        <v>926</v>
      </c>
      <c r="C4131" s="200">
        <v>250000000</v>
      </c>
      <c r="D4131" s="200">
        <v>489528758</v>
      </c>
      <c r="E4131" s="200">
        <v>489528758</v>
      </c>
    </row>
    <row r="4132" spans="2:5">
      <c r="B4132" s="215" t="s">
        <v>3765</v>
      </c>
      <c r="C4132" s="200">
        <v>0</v>
      </c>
      <c r="D4132" s="200">
        <v>18750504</v>
      </c>
      <c r="E4132" s="200">
        <v>18750503.09</v>
      </c>
    </row>
    <row r="4133" spans="2:5">
      <c r="B4133" s="214" t="s">
        <v>3202</v>
      </c>
      <c r="C4133" s="200">
        <v>0</v>
      </c>
      <c r="D4133" s="200">
        <v>18750504</v>
      </c>
      <c r="E4133" s="200">
        <v>18750503.09</v>
      </c>
    </row>
    <row r="4134" spans="2:5">
      <c r="B4134" s="215" t="s">
        <v>3764</v>
      </c>
      <c r="C4134" s="200">
        <v>0</v>
      </c>
      <c r="D4134" s="200">
        <v>125078159</v>
      </c>
      <c r="E4134" s="200">
        <v>125078159</v>
      </c>
    </row>
    <row r="4135" spans="2:5">
      <c r="B4135" s="214" t="s">
        <v>3201</v>
      </c>
      <c r="C4135" s="200">
        <v>0</v>
      </c>
      <c r="D4135" s="200">
        <v>125078159</v>
      </c>
      <c r="E4135" s="200">
        <v>125078159</v>
      </c>
    </row>
    <row r="4136" spans="2:5">
      <c r="B4136" s="215" t="s">
        <v>3062</v>
      </c>
      <c r="C4136" s="200">
        <v>0</v>
      </c>
      <c r="D4136" s="200">
        <v>312751000</v>
      </c>
      <c r="E4136" s="200">
        <v>312751000</v>
      </c>
    </row>
    <row r="4137" spans="2:5">
      <c r="B4137" s="214" t="s">
        <v>4206</v>
      </c>
      <c r="C4137" s="200">
        <v>0</v>
      </c>
      <c r="D4137" s="200">
        <v>312751000</v>
      </c>
      <c r="E4137" s="200">
        <v>312751000</v>
      </c>
    </row>
    <row r="4138" spans="2:5">
      <c r="B4138" s="215" t="s">
        <v>3763</v>
      </c>
      <c r="C4138" s="200">
        <v>210293082</v>
      </c>
      <c r="D4138" s="200">
        <v>18412160</v>
      </c>
      <c r="E4138" s="200">
        <v>18412158.66</v>
      </c>
    </row>
    <row r="4139" spans="2:5">
      <c r="B4139" s="214" t="s">
        <v>1111</v>
      </c>
      <c r="C4139" s="200">
        <v>210293082</v>
      </c>
      <c r="D4139" s="200">
        <v>18412160</v>
      </c>
      <c r="E4139" s="200">
        <v>18412158.66</v>
      </c>
    </row>
    <row r="4140" spans="2:5">
      <c r="B4140" s="219" t="s">
        <v>284</v>
      </c>
      <c r="C4140" s="218">
        <v>11111323924</v>
      </c>
      <c r="D4140" s="218">
        <v>8704754919</v>
      </c>
      <c r="E4140" s="218">
        <v>6849742626.5999994</v>
      </c>
    </row>
    <row r="4141" spans="2:5">
      <c r="B4141" s="215" t="s">
        <v>579</v>
      </c>
      <c r="C4141" s="200">
        <v>2589740270</v>
      </c>
      <c r="D4141" s="200">
        <v>3858461640</v>
      </c>
      <c r="E4141" s="200">
        <v>2737427611.29</v>
      </c>
    </row>
    <row r="4142" spans="2:5">
      <c r="B4142" s="214" t="s">
        <v>925</v>
      </c>
      <c r="C4142" s="200">
        <v>2589740270</v>
      </c>
      <c r="D4142" s="200">
        <v>3858461640</v>
      </c>
      <c r="E4142" s="200">
        <v>2737427611.29</v>
      </c>
    </row>
    <row r="4143" spans="2:5">
      <c r="B4143" s="215" t="s">
        <v>580</v>
      </c>
      <c r="C4143" s="200">
        <v>8435000000</v>
      </c>
      <c r="D4143" s="200">
        <v>4238500000</v>
      </c>
      <c r="E4143" s="200">
        <v>3851229560.3299999</v>
      </c>
    </row>
    <row r="4144" spans="2:5">
      <c r="B4144" s="214" t="s">
        <v>927</v>
      </c>
      <c r="C4144" s="200">
        <v>8435000000</v>
      </c>
      <c r="D4144" s="200">
        <v>4238500000</v>
      </c>
      <c r="E4144" s="200">
        <v>3851229560.3299999</v>
      </c>
    </row>
    <row r="4145" spans="2:5">
      <c r="B4145" s="215" t="s">
        <v>2732</v>
      </c>
      <c r="C4145" s="200">
        <v>86583654</v>
      </c>
      <c r="D4145" s="200">
        <v>607793279</v>
      </c>
      <c r="E4145" s="200">
        <v>261085454.97999999</v>
      </c>
    </row>
    <row r="4146" spans="2:5">
      <c r="B4146" s="214" t="s">
        <v>929</v>
      </c>
      <c r="C4146" s="200">
        <v>86583654</v>
      </c>
      <c r="D4146" s="200">
        <v>607793279</v>
      </c>
      <c r="E4146" s="200">
        <v>261085454.97999999</v>
      </c>
    </row>
    <row r="4147" spans="2:5">
      <c r="B4147" s="216" t="s">
        <v>297</v>
      </c>
      <c r="C4147" s="200">
        <v>7775541171</v>
      </c>
      <c r="D4147" s="200">
        <v>6570219797.6400003</v>
      </c>
      <c r="E4147" s="200">
        <v>1871418822.1400001</v>
      </c>
    </row>
    <row r="4148" spans="2:5">
      <c r="B4148" s="219" t="s">
        <v>281</v>
      </c>
      <c r="C4148" s="218">
        <v>1247502861</v>
      </c>
      <c r="D4148" s="218">
        <v>1430538279.6400003</v>
      </c>
      <c r="E4148" s="218">
        <v>1077474293.2599998</v>
      </c>
    </row>
    <row r="4149" spans="2:5">
      <c r="B4149" s="215" t="s">
        <v>282</v>
      </c>
      <c r="C4149" s="200">
        <v>293156045</v>
      </c>
      <c r="D4149" s="200">
        <v>335262116.19999999</v>
      </c>
      <c r="E4149" s="200">
        <v>136510714.61000001</v>
      </c>
    </row>
    <row r="4150" spans="2:5">
      <c r="B4150" s="214" t="s">
        <v>949</v>
      </c>
      <c r="C4150" s="200">
        <v>204230000</v>
      </c>
      <c r="D4150" s="200">
        <v>204230000</v>
      </c>
      <c r="E4150" s="200">
        <v>88804296.010000005</v>
      </c>
    </row>
    <row r="4151" spans="2:5">
      <c r="B4151" s="214" t="s">
        <v>3093</v>
      </c>
      <c r="C4151" s="200">
        <v>0</v>
      </c>
      <c r="D4151" s="200">
        <v>55906071.200000003</v>
      </c>
      <c r="E4151" s="200">
        <v>32165012.760000002</v>
      </c>
    </row>
    <row r="4152" spans="2:5">
      <c r="B4152" s="214" t="s">
        <v>950</v>
      </c>
      <c r="C4152" s="200">
        <v>84350000</v>
      </c>
      <c r="D4152" s="200">
        <v>70550000</v>
      </c>
      <c r="E4152" s="200">
        <v>15541405.84</v>
      </c>
    </row>
    <row r="4153" spans="2:5">
      <c r="B4153" s="214" t="s">
        <v>3078</v>
      </c>
      <c r="C4153" s="200">
        <v>3615000</v>
      </c>
      <c r="D4153" s="200">
        <v>3615000</v>
      </c>
      <c r="E4153" s="200">
        <v>0</v>
      </c>
    </row>
    <row r="4154" spans="2:5">
      <c r="B4154" s="214" t="s">
        <v>951</v>
      </c>
      <c r="C4154" s="200">
        <v>961045</v>
      </c>
      <c r="D4154" s="200">
        <v>961045</v>
      </c>
      <c r="E4154" s="200">
        <v>0</v>
      </c>
    </row>
    <row r="4155" spans="2:5">
      <c r="B4155" s="215" t="s">
        <v>599</v>
      </c>
      <c r="C4155" s="200">
        <v>52460000</v>
      </c>
      <c r="D4155" s="200">
        <v>33860000</v>
      </c>
      <c r="E4155" s="200">
        <v>17474137.490000002</v>
      </c>
    </row>
    <row r="4156" spans="2:5">
      <c r="B4156" s="214" t="s">
        <v>952</v>
      </c>
      <c r="C4156" s="200">
        <v>52460000</v>
      </c>
      <c r="D4156" s="200">
        <v>33860000</v>
      </c>
      <c r="E4156" s="200">
        <v>17474137.490000002</v>
      </c>
    </row>
    <row r="4157" spans="2:5">
      <c r="B4157" s="215" t="s">
        <v>3762</v>
      </c>
      <c r="C4157" s="200">
        <v>0</v>
      </c>
      <c r="D4157" s="200">
        <v>1498000</v>
      </c>
      <c r="E4157" s="200">
        <v>0</v>
      </c>
    </row>
    <row r="4158" spans="2:5">
      <c r="B4158" s="214" t="s">
        <v>3194</v>
      </c>
      <c r="C4158" s="200">
        <v>0</v>
      </c>
      <c r="D4158" s="200">
        <v>1498000</v>
      </c>
      <c r="E4158" s="200">
        <v>0</v>
      </c>
    </row>
    <row r="4159" spans="2:5">
      <c r="B4159" s="215" t="s">
        <v>2743</v>
      </c>
      <c r="C4159" s="200">
        <v>10566528</v>
      </c>
      <c r="D4159" s="200">
        <v>10566528</v>
      </c>
      <c r="E4159" s="200">
        <v>6477647.5999999996</v>
      </c>
    </row>
    <row r="4160" spans="2:5">
      <c r="B4160" s="214" t="s">
        <v>953</v>
      </c>
      <c r="C4160" s="200">
        <v>10566528</v>
      </c>
      <c r="D4160" s="200">
        <v>10566528</v>
      </c>
      <c r="E4160" s="200">
        <v>6477647.5999999996</v>
      </c>
    </row>
    <row r="4161" spans="2:5">
      <c r="B4161" s="215" t="s">
        <v>600</v>
      </c>
      <c r="C4161" s="200">
        <v>81961307</v>
      </c>
      <c r="D4161" s="200">
        <v>283168072.28999996</v>
      </c>
      <c r="E4161" s="200">
        <v>205604946.18000001</v>
      </c>
    </row>
    <row r="4162" spans="2:5">
      <c r="B4162" s="214" t="s">
        <v>954</v>
      </c>
      <c r="C4162" s="200">
        <v>81961307</v>
      </c>
      <c r="D4162" s="200">
        <v>283168072.28999996</v>
      </c>
      <c r="E4162" s="200">
        <v>205604946.18000001</v>
      </c>
    </row>
    <row r="4163" spans="2:5">
      <c r="B4163" s="215" t="s">
        <v>1043</v>
      </c>
      <c r="C4163" s="200">
        <v>4252757</v>
      </c>
      <c r="D4163" s="200">
        <v>7881780</v>
      </c>
      <c r="E4163" s="200">
        <v>6305422.6500000004</v>
      </c>
    </row>
    <row r="4164" spans="2:5">
      <c r="B4164" s="214" t="s">
        <v>1044</v>
      </c>
      <c r="C4164" s="200">
        <v>4252757</v>
      </c>
      <c r="D4164" s="200">
        <v>7881780</v>
      </c>
      <c r="E4164" s="200">
        <v>6305422.6500000004</v>
      </c>
    </row>
    <row r="4165" spans="2:5">
      <c r="B4165" s="215" t="s">
        <v>2744</v>
      </c>
      <c r="C4165" s="200">
        <v>21668804</v>
      </c>
      <c r="D4165" s="200">
        <v>26668804</v>
      </c>
      <c r="E4165" s="200">
        <v>21399195.52</v>
      </c>
    </row>
    <row r="4166" spans="2:5">
      <c r="B4166" s="214" t="s">
        <v>1045</v>
      </c>
      <c r="C4166" s="200">
        <v>21668804</v>
      </c>
      <c r="D4166" s="200">
        <v>26668804</v>
      </c>
      <c r="E4166" s="200">
        <v>21399195.52</v>
      </c>
    </row>
    <row r="4167" spans="2:5">
      <c r="B4167" s="215" t="s">
        <v>3761</v>
      </c>
      <c r="C4167" s="200">
        <v>3495166</v>
      </c>
      <c r="D4167" s="200">
        <v>3495166</v>
      </c>
      <c r="E4167" s="200">
        <v>2223494.96</v>
      </c>
    </row>
    <row r="4168" spans="2:5">
      <c r="B4168" s="214" t="s">
        <v>956</v>
      </c>
      <c r="C4168" s="200">
        <v>3495166</v>
      </c>
      <c r="D4168" s="200">
        <v>3495166</v>
      </c>
      <c r="E4168" s="200">
        <v>2223494.96</v>
      </c>
    </row>
    <row r="4169" spans="2:5">
      <c r="B4169" s="215" t="s">
        <v>603</v>
      </c>
      <c r="C4169" s="200">
        <v>85603015</v>
      </c>
      <c r="D4169" s="200">
        <v>0.83</v>
      </c>
      <c r="E4169" s="200">
        <v>0</v>
      </c>
    </row>
    <row r="4170" spans="2:5">
      <c r="B4170" s="214" t="s">
        <v>958</v>
      </c>
      <c r="C4170" s="200">
        <v>85603015</v>
      </c>
      <c r="D4170" s="200">
        <v>0.83</v>
      </c>
      <c r="E4170" s="200">
        <v>0</v>
      </c>
    </row>
    <row r="4171" spans="2:5">
      <c r="B4171" s="215" t="s">
        <v>602</v>
      </c>
      <c r="C4171" s="200">
        <v>521017995</v>
      </c>
      <c r="D4171" s="200">
        <v>113736217.53</v>
      </c>
      <c r="E4171" s="200">
        <v>105158361.27</v>
      </c>
    </row>
    <row r="4172" spans="2:5">
      <c r="B4172" s="214" t="s">
        <v>957</v>
      </c>
      <c r="C4172" s="200">
        <v>521017995</v>
      </c>
      <c r="D4172" s="200">
        <v>113736217.53</v>
      </c>
      <c r="E4172" s="200">
        <v>105158361.27</v>
      </c>
    </row>
    <row r="4173" spans="2:5">
      <c r="B4173" s="215" t="s">
        <v>985</v>
      </c>
      <c r="C4173" s="200">
        <v>8172215</v>
      </c>
      <c r="D4173" s="200">
        <v>8607582</v>
      </c>
      <c r="E4173" s="200">
        <v>8607582</v>
      </c>
    </row>
    <row r="4174" spans="2:5">
      <c r="B4174" s="214" t="s">
        <v>986</v>
      </c>
      <c r="C4174" s="200">
        <v>8172215</v>
      </c>
      <c r="D4174" s="200">
        <v>8607582</v>
      </c>
      <c r="E4174" s="200">
        <v>8607582</v>
      </c>
    </row>
    <row r="4175" spans="2:5">
      <c r="B4175" s="215" t="s">
        <v>3079</v>
      </c>
      <c r="C4175" s="200">
        <v>9332792</v>
      </c>
      <c r="D4175" s="200">
        <v>2</v>
      </c>
      <c r="E4175" s="200">
        <v>0</v>
      </c>
    </row>
    <row r="4176" spans="2:5">
      <c r="B4176" s="214" t="s">
        <v>3080</v>
      </c>
      <c r="C4176" s="200">
        <v>9332792</v>
      </c>
      <c r="D4176" s="200">
        <v>2</v>
      </c>
      <c r="E4176" s="200">
        <v>0</v>
      </c>
    </row>
    <row r="4177" spans="2:5">
      <c r="B4177" s="215" t="s">
        <v>3081</v>
      </c>
      <c r="C4177" s="200">
        <v>6615119</v>
      </c>
      <c r="D4177" s="200">
        <v>2</v>
      </c>
      <c r="E4177" s="200">
        <v>0</v>
      </c>
    </row>
    <row r="4178" spans="2:5">
      <c r="B4178" s="214" t="s">
        <v>3082</v>
      </c>
      <c r="C4178" s="200">
        <v>6615119</v>
      </c>
      <c r="D4178" s="200">
        <v>2</v>
      </c>
      <c r="E4178" s="200">
        <v>0</v>
      </c>
    </row>
    <row r="4179" spans="2:5">
      <c r="B4179" s="215" t="s">
        <v>2114</v>
      </c>
      <c r="C4179" s="200">
        <v>118946174</v>
      </c>
      <c r="D4179" s="200">
        <v>589674849.3900001</v>
      </c>
      <c r="E4179" s="200">
        <v>553276896.88</v>
      </c>
    </row>
    <row r="4180" spans="2:5">
      <c r="B4180" s="214" t="s">
        <v>2115</v>
      </c>
      <c r="C4180" s="200">
        <v>118946174</v>
      </c>
      <c r="D4180" s="200">
        <v>589674849.3900001</v>
      </c>
      <c r="E4180" s="200">
        <v>553276896.88</v>
      </c>
    </row>
    <row r="4181" spans="2:5">
      <c r="B4181" s="215" t="s">
        <v>1120</v>
      </c>
      <c r="C4181" s="200">
        <v>30254944</v>
      </c>
      <c r="D4181" s="200">
        <v>16119159.4</v>
      </c>
      <c r="E4181" s="200">
        <v>14435894.1</v>
      </c>
    </row>
    <row r="4182" spans="2:5">
      <c r="B4182" s="214" t="s">
        <v>1121</v>
      </c>
      <c r="C4182" s="200">
        <v>30254944</v>
      </c>
      <c r="D4182" s="200">
        <v>16119159.4</v>
      </c>
      <c r="E4182" s="200">
        <v>14435894.1</v>
      </c>
    </row>
    <row r="4183" spans="2:5">
      <c r="B4183" s="219" t="s">
        <v>298</v>
      </c>
      <c r="C4183" s="218">
        <v>0</v>
      </c>
      <c r="D4183" s="218">
        <v>94889890</v>
      </c>
      <c r="E4183" s="218">
        <v>88809889.459999993</v>
      </c>
    </row>
    <row r="4184" spans="2:5">
      <c r="B4184" s="215" t="s">
        <v>1043</v>
      </c>
      <c r="C4184" s="200">
        <v>0</v>
      </c>
      <c r="D4184" s="200">
        <v>9418648</v>
      </c>
      <c r="E4184" s="200">
        <v>9418648</v>
      </c>
    </row>
    <row r="4185" spans="2:5">
      <c r="B4185" s="214" t="s">
        <v>1044</v>
      </c>
      <c r="C4185" s="200">
        <v>0</v>
      </c>
      <c r="D4185" s="200">
        <v>9418648</v>
      </c>
      <c r="E4185" s="200">
        <v>9418648</v>
      </c>
    </row>
    <row r="4186" spans="2:5">
      <c r="B4186" s="215" t="s">
        <v>2114</v>
      </c>
      <c r="C4186" s="200">
        <v>0</v>
      </c>
      <c r="D4186" s="200">
        <v>85471242</v>
      </c>
      <c r="E4186" s="200">
        <v>79391241.459999993</v>
      </c>
    </row>
    <row r="4187" spans="2:5">
      <c r="B4187" s="214" t="s">
        <v>2115</v>
      </c>
      <c r="C4187" s="200">
        <v>0</v>
      </c>
      <c r="D4187" s="200">
        <v>85471242</v>
      </c>
      <c r="E4187" s="200">
        <v>79391241.459999993</v>
      </c>
    </row>
    <row r="4188" spans="2:5">
      <c r="B4188" s="219" t="s">
        <v>284</v>
      </c>
      <c r="C4188" s="218">
        <v>6213332841</v>
      </c>
      <c r="D4188" s="218">
        <v>4730086159</v>
      </c>
      <c r="E4188" s="218">
        <v>615249287.81999993</v>
      </c>
    </row>
    <row r="4189" spans="2:5">
      <c r="B4189" s="215" t="s">
        <v>282</v>
      </c>
      <c r="C4189" s="200">
        <v>2007597322</v>
      </c>
      <c r="D4189" s="200">
        <v>821815825</v>
      </c>
      <c r="E4189" s="200">
        <v>209255575.58999997</v>
      </c>
    </row>
    <row r="4190" spans="2:5">
      <c r="B4190" s="214" t="s">
        <v>950</v>
      </c>
      <c r="C4190" s="200">
        <v>202959198</v>
      </c>
      <c r="D4190" s="200">
        <v>184959197.99999997</v>
      </c>
      <c r="E4190" s="200">
        <v>80384214.890000001</v>
      </c>
    </row>
    <row r="4191" spans="2:5">
      <c r="B4191" s="214" t="s">
        <v>3078</v>
      </c>
      <c r="C4191" s="200">
        <v>111613125</v>
      </c>
      <c r="D4191" s="200">
        <v>25574875</v>
      </c>
      <c r="E4191" s="200">
        <v>0</v>
      </c>
    </row>
    <row r="4192" spans="2:5">
      <c r="B4192" s="214" t="s">
        <v>959</v>
      </c>
      <c r="C4192" s="200">
        <v>313300000</v>
      </c>
      <c r="D4192" s="200">
        <v>121460000</v>
      </c>
      <c r="E4192" s="200">
        <v>55596734.5</v>
      </c>
    </row>
    <row r="4193" spans="2:5">
      <c r="B4193" s="214" t="s">
        <v>960</v>
      </c>
      <c r="C4193" s="200">
        <v>662750000</v>
      </c>
      <c r="D4193" s="200">
        <v>217021753</v>
      </c>
      <c r="E4193" s="200">
        <v>73274626.200000003</v>
      </c>
    </row>
    <row r="4194" spans="2:5">
      <c r="B4194" s="214" t="s">
        <v>3083</v>
      </c>
      <c r="C4194" s="200">
        <v>602499999</v>
      </c>
      <c r="D4194" s="200">
        <v>242799999</v>
      </c>
      <c r="E4194" s="200">
        <v>0</v>
      </c>
    </row>
    <row r="4195" spans="2:5">
      <c r="B4195" s="214" t="s">
        <v>3084</v>
      </c>
      <c r="C4195" s="200">
        <v>114475000</v>
      </c>
      <c r="D4195" s="200">
        <v>30000000</v>
      </c>
      <c r="E4195" s="200">
        <v>0</v>
      </c>
    </row>
    <row r="4196" spans="2:5">
      <c r="B4196" s="215" t="s">
        <v>599</v>
      </c>
      <c r="C4196" s="200">
        <v>602500000</v>
      </c>
      <c r="D4196" s="200">
        <v>615616581</v>
      </c>
      <c r="E4196" s="200">
        <v>0</v>
      </c>
    </row>
    <row r="4197" spans="2:5">
      <c r="B4197" s="214" t="s">
        <v>2678</v>
      </c>
      <c r="C4197" s="200">
        <v>602500000</v>
      </c>
      <c r="D4197" s="200">
        <v>615616581</v>
      </c>
      <c r="E4197" s="200">
        <v>0</v>
      </c>
    </row>
    <row r="4198" spans="2:5">
      <c r="B4198" s="215" t="s">
        <v>3760</v>
      </c>
      <c r="C4198" s="200">
        <v>1205000000</v>
      </c>
      <c r="D4198" s="200">
        <v>182955614</v>
      </c>
      <c r="E4198" s="200">
        <v>0</v>
      </c>
    </row>
    <row r="4199" spans="2:5">
      <c r="B4199" s="214" t="s">
        <v>3085</v>
      </c>
      <c r="C4199" s="200">
        <v>1205000000</v>
      </c>
      <c r="D4199" s="200">
        <v>182955614</v>
      </c>
      <c r="E4199" s="200">
        <v>0</v>
      </c>
    </row>
    <row r="4200" spans="2:5">
      <c r="B4200" s="215" t="s">
        <v>3759</v>
      </c>
      <c r="C4200" s="200">
        <v>563538669</v>
      </c>
      <c r="D4200" s="200">
        <v>563538669</v>
      </c>
      <c r="E4200" s="200">
        <v>0</v>
      </c>
    </row>
    <row r="4201" spans="2:5">
      <c r="B4201" s="214" t="s">
        <v>3086</v>
      </c>
      <c r="C4201" s="200">
        <v>563538669</v>
      </c>
      <c r="D4201" s="200">
        <v>563538669</v>
      </c>
      <c r="E4201" s="200">
        <v>0</v>
      </c>
    </row>
    <row r="4202" spans="2:5">
      <c r="B4202" s="215" t="s">
        <v>3758</v>
      </c>
      <c r="C4202" s="200">
        <v>682415600</v>
      </c>
      <c r="D4202" s="200">
        <v>21382920</v>
      </c>
      <c r="E4202" s="200">
        <v>0</v>
      </c>
    </row>
    <row r="4203" spans="2:5">
      <c r="B4203" s="214" t="s">
        <v>3087</v>
      </c>
      <c r="C4203" s="200">
        <v>682415600</v>
      </c>
      <c r="D4203" s="200">
        <v>21382920</v>
      </c>
      <c r="E4203" s="200">
        <v>0</v>
      </c>
    </row>
    <row r="4204" spans="2:5">
      <c r="B4204" s="215" t="s">
        <v>3088</v>
      </c>
      <c r="C4204" s="200">
        <v>168700000</v>
      </c>
      <c r="D4204" s="200">
        <v>300590000</v>
      </c>
      <c r="E4204" s="200">
        <v>0</v>
      </c>
    </row>
    <row r="4205" spans="2:5">
      <c r="B4205" s="214" t="s">
        <v>3089</v>
      </c>
      <c r="C4205" s="200">
        <v>168700000</v>
      </c>
      <c r="D4205" s="200">
        <v>300590000</v>
      </c>
      <c r="E4205" s="200">
        <v>0</v>
      </c>
    </row>
    <row r="4206" spans="2:5">
      <c r="B4206" s="215" t="s">
        <v>604</v>
      </c>
      <c r="C4206" s="200">
        <v>610031250</v>
      </c>
      <c r="D4206" s="200">
        <v>2222326550</v>
      </c>
      <c r="E4206" s="200">
        <v>405993712.23000002</v>
      </c>
    </row>
    <row r="4207" spans="2:5">
      <c r="B4207" s="214" t="s">
        <v>961</v>
      </c>
      <c r="C4207" s="200">
        <v>610031250</v>
      </c>
      <c r="D4207" s="200">
        <v>2222326550</v>
      </c>
      <c r="E4207" s="200">
        <v>405993712.23000002</v>
      </c>
    </row>
    <row r="4208" spans="2:5">
      <c r="B4208" s="215" t="s">
        <v>601</v>
      </c>
      <c r="C4208" s="200">
        <v>373550000</v>
      </c>
      <c r="D4208" s="200">
        <v>1860000</v>
      </c>
      <c r="E4208" s="200">
        <v>0</v>
      </c>
    </row>
    <row r="4209" spans="2:5">
      <c r="B4209" s="214" t="s">
        <v>955</v>
      </c>
      <c r="C4209" s="200">
        <v>373550000</v>
      </c>
      <c r="D4209" s="200">
        <v>1860000</v>
      </c>
      <c r="E4209" s="200">
        <v>0</v>
      </c>
    </row>
    <row r="4210" spans="2:5">
      <c r="B4210" s="219" t="s">
        <v>285</v>
      </c>
      <c r="C4210" s="218">
        <v>314705469</v>
      </c>
      <c r="D4210" s="218">
        <v>314705469</v>
      </c>
      <c r="E4210" s="218">
        <v>89885351.599999994</v>
      </c>
    </row>
    <row r="4211" spans="2:5">
      <c r="B4211" s="215" t="s">
        <v>282</v>
      </c>
      <c r="C4211" s="200">
        <v>293687469</v>
      </c>
      <c r="D4211" s="200">
        <v>293687469</v>
      </c>
      <c r="E4211" s="200">
        <v>89885351.599999994</v>
      </c>
    </row>
    <row r="4212" spans="2:5">
      <c r="B4212" s="214" t="s">
        <v>949</v>
      </c>
      <c r="C4212" s="200">
        <v>199036250</v>
      </c>
      <c r="D4212" s="200">
        <v>199036250</v>
      </c>
      <c r="E4212" s="200">
        <v>81879516.660000011</v>
      </c>
    </row>
    <row r="4213" spans="2:5">
      <c r="B4213" s="214" t="s">
        <v>950</v>
      </c>
      <c r="C4213" s="200">
        <v>5000750</v>
      </c>
      <c r="D4213" s="200">
        <v>5000750</v>
      </c>
      <c r="E4213" s="200">
        <v>961183.27</v>
      </c>
    </row>
    <row r="4214" spans="2:5">
      <c r="B4214" s="214" t="s">
        <v>962</v>
      </c>
      <c r="C4214" s="200">
        <v>2500134</v>
      </c>
      <c r="D4214" s="200">
        <v>2500134</v>
      </c>
      <c r="E4214" s="200">
        <v>1452114.52</v>
      </c>
    </row>
    <row r="4215" spans="2:5">
      <c r="B4215" s="214" t="s">
        <v>963</v>
      </c>
      <c r="C4215" s="200">
        <v>6444341</v>
      </c>
      <c r="D4215" s="200">
        <v>6444341</v>
      </c>
      <c r="E4215" s="200">
        <v>2817300.1399999997</v>
      </c>
    </row>
    <row r="4216" spans="2:5">
      <c r="B4216" s="214" t="s">
        <v>964</v>
      </c>
      <c r="C4216" s="200">
        <v>1455232</v>
      </c>
      <c r="D4216" s="200">
        <v>1455232</v>
      </c>
      <c r="E4216" s="200">
        <v>0</v>
      </c>
    </row>
    <row r="4217" spans="2:5">
      <c r="B4217" s="214" t="s">
        <v>965</v>
      </c>
      <c r="C4217" s="200">
        <v>13461488</v>
      </c>
      <c r="D4217" s="200">
        <v>13461488</v>
      </c>
      <c r="E4217" s="200">
        <v>1585369.24</v>
      </c>
    </row>
    <row r="4218" spans="2:5">
      <c r="B4218" s="214" t="s">
        <v>951</v>
      </c>
      <c r="C4218" s="200">
        <v>2868137</v>
      </c>
      <c r="D4218" s="200">
        <v>2868137</v>
      </c>
      <c r="E4218" s="200">
        <v>1189867.77</v>
      </c>
    </row>
    <row r="4219" spans="2:5">
      <c r="B4219" s="214" t="s">
        <v>966</v>
      </c>
      <c r="C4219" s="200">
        <v>62921137</v>
      </c>
      <c r="D4219" s="200">
        <v>62921137</v>
      </c>
      <c r="E4219" s="200">
        <v>0</v>
      </c>
    </row>
    <row r="4220" spans="2:5">
      <c r="B4220" s="215" t="s">
        <v>3757</v>
      </c>
      <c r="C4220" s="200">
        <v>21018000</v>
      </c>
      <c r="D4220" s="200">
        <v>21018000</v>
      </c>
      <c r="E4220" s="200">
        <v>0</v>
      </c>
    </row>
    <row r="4221" spans="2:5">
      <c r="B4221" s="214" t="s">
        <v>967</v>
      </c>
      <c r="C4221" s="200">
        <v>21018000</v>
      </c>
      <c r="D4221" s="200">
        <v>21018000</v>
      </c>
      <c r="E4221" s="200">
        <v>0</v>
      </c>
    </row>
    <row r="4222" spans="2:5">
      <c r="B4222" s="191" t="s">
        <v>968</v>
      </c>
      <c r="C4222" s="189">
        <v>113668099604</v>
      </c>
      <c r="D4222" s="189">
        <v>113668099604</v>
      </c>
      <c r="E4222" s="189">
        <v>87412790357.349991</v>
      </c>
    </row>
    <row r="4223" spans="2:5">
      <c r="B4223" s="190" t="s">
        <v>279</v>
      </c>
      <c r="C4223" s="188">
        <v>113668099604</v>
      </c>
      <c r="D4223" s="188">
        <v>113668099604</v>
      </c>
      <c r="E4223" s="188">
        <v>87412790357.349991</v>
      </c>
    </row>
    <row r="4224" spans="2:5">
      <c r="B4224" s="193" t="s">
        <v>2512</v>
      </c>
      <c r="C4224" s="200">
        <v>113668099604</v>
      </c>
      <c r="D4224" s="200">
        <v>112987099604</v>
      </c>
      <c r="E4224" s="200">
        <v>86731790357.349991</v>
      </c>
    </row>
    <row r="4225" spans="2:5">
      <c r="B4225" s="219" t="s">
        <v>281</v>
      </c>
      <c r="C4225" s="218">
        <v>22897647271</v>
      </c>
      <c r="D4225" s="218">
        <v>22216647271</v>
      </c>
      <c r="E4225" s="218">
        <v>18317902485.59</v>
      </c>
    </row>
    <row r="4226" spans="2:5">
      <c r="B4226" s="215" t="s">
        <v>282</v>
      </c>
      <c r="C4226" s="200">
        <v>22897647271</v>
      </c>
      <c r="D4226" s="200">
        <v>22216647271</v>
      </c>
      <c r="E4226" s="200">
        <v>18317902485.59</v>
      </c>
    </row>
    <row r="4227" spans="2:5">
      <c r="B4227" s="219" t="s">
        <v>298</v>
      </c>
      <c r="C4227" s="218">
        <v>2075043163</v>
      </c>
      <c r="D4227" s="218">
        <v>2075043163</v>
      </c>
      <c r="E4227" s="218">
        <v>2047562803.8599999</v>
      </c>
    </row>
    <row r="4228" spans="2:5">
      <c r="B4228" s="215" t="s">
        <v>282</v>
      </c>
      <c r="C4228" s="200">
        <v>2075043163</v>
      </c>
      <c r="D4228" s="200">
        <v>2075043163</v>
      </c>
      <c r="E4228" s="200">
        <v>2047562803.8599999</v>
      </c>
    </row>
    <row r="4229" spans="2:5">
      <c r="B4229" s="219" t="s">
        <v>284</v>
      </c>
      <c r="C4229" s="218">
        <v>88695409170</v>
      </c>
      <c r="D4229" s="218">
        <v>88695409170</v>
      </c>
      <c r="E4229" s="218">
        <v>66366325067.899994</v>
      </c>
    </row>
    <row r="4230" spans="2:5">
      <c r="B4230" s="215" t="s">
        <v>282</v>
      </c>
      <c r="C4230" s="200">
        <v>88695409170</v>
      </c>
      <c r="D4230" s="200">
        <v>88695409170</v>
      </c>
      <c r="E4230" s="200">
        <v>66366325067.899994</v>
      </c>
    </row>
    <row r="4231" spans="2:5">
      <c r="B4231" s="216" t="s">
        <v>297</v>
      </c>
      <c r="C4231" s="200">
        <v>0</v>
      </c>
      <c r="D4231" s="200">
        <v>681000000</v>
      </c>
      <c r="E4231" s="200">
        <v>681000000</v>
      </c>
    </row>
    <row r="4232" spans="2:5">
      <c r="B4232" s="219" t="s">
        <v>281</v>
      </c>
      <c r="C4232" s="218">
        <v>0</v>
      </c>
      <c r="D4232" s="218">
        <v>681000000</v>
      </c>
      <c r="E4232" s="218">
        <v>681000000</v>
      </c>
    </row>
    <row r="4233" spans="2:5">
      <c r="B4233" s="215" t="s">
        <v>282</v>
      </c>
      <c r="C4233" s="200">
        <v>0</v>
      </c>
      <c r="D4233" s="200">
        <v>681000000</v>
      </c>
      <c r="E4233" s="200">
        <v>681000000</v>
      </c>
    </row>
    <row r="4234" spans="2:5">
      <c r="B4234" s="196" t="s">
        <v>605</v>
      </c>
      <c r="C4234" s="192">
        <v>1532354614554</v>
      </c>
      <c r="D4234" s="192">
        <v>1574463922105.9622</v>
      </c>
      <c r="E4234" s="192">
        <v>1273122372820.4834</v>
      </c>
    </row>
    <row r="4235" spans="2:5">
      <c r="B4235" s="208" t="s">
        <v>26</v>
      </c>
      <c r="C4235" s="209"/>
      <c r="D4235" s="209"/>
    </row>
    <row r="4236" spans="2:5" ht="33" customHeight="1">
      <c r="B4236" s="259" t="s">
        <v>4315</v>
      </c>
      <c r="C4236" s="259"/>
      <c r="D4236" s="259"/>
    </row>
    <row r="4237" spans="2:5" ht="36" customHeight="1">
      <c r="B4237" s="259" t="s">
        <v>2511</v>
      </c>
      <c r="C4237" s="259"/>
      <c r="D4237" s="209"/>
    </row>
    <row r="4238" spans="2:5">
      <c r="B4238" s="259" t="s">
        <v>27</v>
      </c>
      <c r="C4238" s="259"/>
      <c r="D4238" s="209"/>
    </row>
    <row r="4239" spans="2:5">
      <c r="B4239" s="260" t="s">
        <v>28</v>
      </c>
      <c r="C4239" s="260"/>
      <c r="D4239" s="209"/>
    </row>
    <row r="4240" spans="2:5">
      <c r="B4240" s="236" t="s">
        <v>3746</v>
      </c>
      <c r="C4240" s="236"/>
      <c r="D4240" s="236"/>
      <c r="E4240" s="236"/>
    </row>
    <row r="4241" spans="2:5">
      <c r="B4241" s="236"/>
      <c r="C4241" s="236"/>
      <c r="D4241" s="236"/>
      <c r="E4241" s="236"/>
    </row>
  </sheetData>
  <mergeCells count="14">
    <mergeCell ref="B4236:D4236"/>
    <mergeCell ref="B4237:C4237"/>
    <mergeCell ref="B4238:C4238"/>
    <mergeCell ref="B4239:C4239"/>
    <mergeCell ref="B4240:E4241"/>
    <mergeCell ref="B12:B13"/>
    <mergeCell ref="E12:E13"/>
    <mergeCell ref="A8:G8"/>
    <mergeCell ref="A1:G1"/>
    <mergeCell ref="A2:G2"/>
    <mergeCell ref="A3:G3"/>
    <mergeCell ref="A5:G5"/>
    <mergeCell ref="A6:G6"/>
    <mergeCell ref="A7:G7"/>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G42" sqref="G42"/>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231" t="s">
        <v>0</v>
      </c>
      <c r="B1" s="231"/>
      <c r="C1" s="231"/>
      <c r="D1" s="231"/>
      <c r="E1" s="231"/>
      <c r="F1" s="231"/>
      <c r="G1" s="3"/>
    </row>
    <row r="2" spans="1:9" ht="21" customHeight="1">
      <c r="A2" s="232" t="s">
        <v>1</v>
      </c>
      <c r="B2" s="232"/>
      <c r="C2" s="232"/>
      <c r="D2" s="232"/>
      <c r="E2" s="232"/>
      <c r="F2" s="232"/>
      <c r="G2" s="2"/>
      <c r="I2" s="12">
        <v>0</v>
      </c>
    </row>
    <row r="3" spans="1:9" ht="15" customHeight="1">
      <c r="A3" s="245" t="s">
        <v>2</v>
      </c>
      <c r="B3" s="245"/>
      <c r="C3" s="245"/>
      <c r="D3" s="245"/>
      <c r="E3" s="245"/>
      <c r="F3" s="245"/>
      <c r="G3" s="1"/>
    </row>
    <row r="5" spans="1:9" ht="18.75" customHeight="1">
      <c r="A5" s="247" t="s">
        <v>606</v>
      </c>
      <c r="B5" s="247"/>
      <c r="C5" s="247"/>
      <c r="D5" s="247"/>
      <c r="E5" s="247"/>
      <c r="F5" s="247"/>
      <c r="G5" s="4"/>
    </row>
    <row r="6" spans="1:9" ht="18.75">
      <c r="A6" s="243" t="s">
        <v>4314</v>
      </c>
      <c r="B6" s="243"/>
      <c r="C6" s="243"/>
      <c r="D6" s="243"/>
      <c r="E6" s="243"/>
      <c r="F6" s="243"/>
      <c r="G6" s="5"/>
    </row>
    <row r="7" spans="1:9" ht="15.75">
      <c r="A7" s="249" t="s">
        <v>5</v>
      </c>
      <c r="B7" s="249"/>
      <c r="C7" s="249"/>
      <c r="D7" s="249"/>
      <c r="E7" s="249"/>
      <c r="F7" s="249"/>
      <c r="G7" s="6"/>
    </row>
    <row r="10" spans="1:9" ht="15" customHeight="1">
      <c r="B10" s="248" t="s">
        <v>6</v>
      </c>
      <c r="C10" s="48" t="s">
        <v>7</v>
      </c>
      <c r="D10" s="49" t="s">
        <v>3732</v>
      </c>
      <c r="E10" s="250" t="s">
        <v>8</v>
      </c>
    </row>
    <row r="11" spans="1:9" ht="14.45" customHeight="1">
      <c r="B11" s="248"/>
      <c r="C11" s="49" t="s">
        <v>3743</v>
      </c>
      <c r="D11" s="49" t="s">
        <v>3740</v>
      </c>
      <c r="E11" s="250"/>
    </row>
    <row r="12" spans="1:9" ht="14.45" customHeight="1">
      <c r="B12" s="22" t="s">
        <v>14</v>
      </c>
      <c r="C12" s="28">
        <f>C13+C26</f>
        <v>45231.789592000001</v>
      </c>
      <c r="D12" s="28">
        <f>D13+D26</f>
        <v>42202.771222530006</v>
      </c>
      <c r="E12" s="98">
        <f>E13+E26</f>
        <v>39812.632447670003</v>
      </c>
      <c r="F12" s="43"/>
    </row>
    <row r="13" spans="1:9" s="7" customFormat="1" ht="14.45" customHeight="1">
      <c r="B13" s="76" t="s">
        <v>607</v>
      </c>
      <c r="C13" s="78">
        <f>C14</f>
        <v>44391.789592000001</v>
      </c>
      <c r="D13" s="78">
        <f>D14</f>
        <v>41548.129989960005</v>
      </c>
      <c r="E13" s="106">
        <f>E14</f>
        <v>39294.592315100002</v>
      </c>
      <c r="F13" s="43"/>
      <c r="G13"/>
    </row>
    <row r="14" spans="1:9" s="7" customFormat="1">
      <c r="B14" s="23" t="s">
        <v>608</v>
      </c>
      <c r="C14" s="37">
        <f>C15+C20</f>
        <v>44391.789592000001</v>
      </c>
      <c r="D14" s="37">
        <f>D15+D20</f>
        <v>41548.129989960005</v>
      </c>
      <c r="E14" s="107">
        <f>E15+E20</f>
        <v>39294.592315100002</v>
      </c>
      <c r="F14" s="43"/>
      <c r="G14"/>
    </row>
    <row r="15" spans="1:9" s="7" customFormat="1">
      <c r="B15" s="79" t="s">
        <v>609</v>
      </c>
      <c r="C15" s="94">
        <f>SUM(C16:C19)</f>
        <v>1284.405996</v>
      </c>
      <c r="D15" s="94">
        <f>SUM(D16:D19)</f>
        <v>1174.8643440000001</v>
      </c>
      <c r="E15" s="104">
        <f>SUM(E16:E19)</f>
        <v>976.58338445000004</v>
      </c>
      <c r="F15" s="43"/>
      <c r="G15"/>
    </row>
    <row r="16" spans="1:9" s="7" customFormat="1">
      <c r="B16" s="53" t="s">
        <v>610</v>
      </c>
      <c r="C16" s="73">
        <v>399.99599999999998</v>
      </c>
      <c r="D16" s="73">
        <v>395.84160000000003</v>
      </c>
      <c r="E16" s="97">
        <v>357.40253254000004</v>
      </c>
      <c r="F16" s="43"/>
      <c r="G16" s="96"/>
      <c r="H16" s="93"/>
      <c r="I16" s="93"/>
    </row>
    <row r="17" spans="2:7" s="7" customFormat="1">
      <c r="B17" s="53" t="s">
        <v>611</v>
      </c>
      <c r="C17" s="73">
        <v>683.82999600000005</v>
      </c>
      <c r="D17" s="73">
        <v>636.43824400000005</v>
      </c>
      <c r="E17" s="97">
        <v>514.57802418000006</v>
      </c>
      <c r="F17" s="43"/>
      <c r="G17"/>
    </row>
    <row r="18" spans="2:7" s="7" customFormat="1">
      <c r="B18" s="53" t="s">
        <v>612</v>
      </c>
      <c r="C18" s="73">
        <v>153.78</v>
      </c>
      <c r="D18" s="73">
        <v>142.58449999999999</v>
      </c>
      <c r="E18" s="97">
        <v>104.60282773</v>
      </c>
      <c r="F18" s="43"/>
      <c r="G18"/>
    </row>
    <row r="19" spans="2:7" s="7" customFormat="1">
      <c r="B19" s="53" t="s">
        <v>613</v>
      </c>
      <c r="C19" s="73">
        <v>46.8</v>
      </c>
      <c r="D19" s="73">
        <v>0</v>
      </c>
      <c r="E19" s="97">
        <v>0</v>
      </c>
      <c r="F19" s="43"/>
      <c r="G19"/>
    </row>
    <row r="20" spans="2:7" s="7" customFormat="1">
      <c r="B20" s="79" t="s">
        <v>614</v>
      </c>
      <c r="C20" s="27">
        <f>SUM(C21:C25)</f>
        <v>43107.383596</v>
      </c>
      <c r="D20" s="27">
        <f>SUM(D21:D25)</f>
        <v>40373.265645960004</v>
      </c>
      <c r="E20" s="105">
        <f>SUM(E21:E25)</f>
        <v>38318.008930650001</v>
      </c>
      <c r="F20" s="43"/>
      <c r="G20"/>
    </row>
    <row r="21" spans="2:7" s="7" customFormat="1">
      <c r="B21" s="53" t="s">
        <v>615</v>
      </c>
      <c r="C21" s="95">
        <v>30658.570800000001</v>
      </c>
      <c r="D21" s="95">
        <v>28596.96013942</v>
      </c>
      <c r="E21" s="103">
        <v>27000.8861177</v>
      </c>
      <c r="F21" s="43"/>
      <c r="G21"/>
    </row>
    <row r="22" spans="2:7" s="7" customFormat="1">
      <c r="B22" s="53" t="s">
        <v>616</v>
      </c>
      <c r="C22" s="73">
        <v>84</v>
      </c>
      <c r="D22" s="73">
        <v>90.404750000000007</v>
      </c>
      <c r="E22" s="97">
        <v>79.543750000000003</v>
      </c>
      <c r="F22" s="43"/>
      <c r="G22"/>
    </row>
    <row r="23" spans="2:7" s="7" customFormat="1">
      <c r="B23" s="53" t="s">
        <v>3615</v>
      </c>
      <c r="C23" s="73">
        <v>216</v>
      </c>
      <c r="D23" s="73">
        <v>504</v>
      </c>
      <c r="E23" s="97">
        <v>327.37200000000001</v>
      </c>
      <c r="F23" s="43"/>
      <c r="G23"/>
    </row>
    <row r="24" spans="2:7" s="7" customFormat="1">
      <c r="B24" s="53" t="s">
        <v>617</v>
      </c>
      <c r="C24" s="73">
        <v>7613.0186400000002</v>
      </c>
      <c r="D24" s="73">
        <v>6911.1511205400002</v>
      </c>
      <c r="E24" s="97">
        <v>6812.3783095400004</v>
      </c>
      <c r="F24" s="43"/>
      <c r="G24"/>
    </row>
    <row r="25" spans="2:7" s="7" customFormat="1">
      <c r="B25" s="53" t="s">
        <v>618</v>
      </c>
      <c r="C25" s="73">
        <v>4535.7941559999999</v>
      </c>
      <c r="D25" s="73">
        <v>4270.7496359999996</v>
      </c>
      <c r="E25" s="97">
        <v>4097.82875341</v>
      </c>
      <c r="F25" s="43"/>
      <c r="G25"/>
    </row>
    <row r="26" spans="2:7" s="7" customFormat="1">
      <c r="B26" s="76" t="s">
        <v>57</v>
      </c>
      <c r="C26" s="77">
        <f t="shared" ref="C26:E27" si="0">C27</f>
        <v>840</v>
      </c>
      <c r="D26" s="77">
        <f t="shared" si="0"/>
        <v>654.64123257000006</v>
      </c>
      <c r="E26" s="106">
        <f t="shared" si="0"/>
        <v>518.04013257000008</v>
      </c>
      <c r="F26" s="43"/>
      <c r="G26"/>
    </row>
    <row r="27" spans="2:7" s="7" customFormat="1">
      <c r="B27" s="23" t="s">
        <v>620</v>
      </c>
      <c r="C27" s="37">
        <f t="shared" si="0"/>
        <v>840</v>
      </c>
      <c r="D27" s="37">
        <f t="shared" si="0"/>
        <v>654.64123257000006</v>
      </c>
      <c r="E27" s="97">
        <f t="shared" si="0"/>
        <v>518.04013257000008</v>
      </c>
      <c r="F27" s="43"/>
      <c r="G27"/>
    </row>
    <row r="28" spans="2:7" s="7" customFormat="1">
      <c r="B28" s="79" t="s">
        <v>621</v>
      </c>
      <c r="C28" s="94">
        <f>C29+C30</f>
        <v>840</v>
      </c>
      <c r="D28" s="94">
        <f>D29+D30</f>
        <v>654.64123257000006</v>
      </c>
      <c r="E28" s="105">
        <f>E29+E30</f>
        <v>518.04013257000008</v>
      </c>
      <c r="F28" s="43"/>
    </row>
    <row r="29" spans="2:7" s="7" customFormat="1">
      <c r="B29" s="53" t="s">
        <v>3616</v>
      </c>
      <c r="C29" s="73">
        <v>155.37245100000001</v>
      </c>
      <c r="D29" s="73">
        <v>121.2290969</v>
      </c>
      <c r="E29" s="103">
        <v>95.290496900000008</v>
      </c>
      <c r="F29" s="43"/>
    </row>
    <row r="30" spans="2:7" s="7" customFormat="1">
      <c r="B30" s="53" t="s">
        <v>3617</v>
      </c>
      <c r="C30" s="73">
        <v>684.62754900000004</v>
      </c>
      <c r="D30" s="73">
        <v>533.41213567</v>
      </c>
      <c r="E30" s="97">
        <v>422.74963567000003</v>
      </c>
      <c r="F30" s="43"/>
    </row>
    <row r="31" spans="2:7">
      <c r="B31" s="34" t="s">
        <v>45</v>
      </c>
      <c r="C31" s="30">
        <f>C13+C26</f>
        <v>45231.789592000001</v>
      </c>
      <c r="D31" s="30">
        <f>D13+D26</f>
        <v>42202.771222530006</v>
      </c>
      <c r="E31" s="102">
        <f>E13+E26</f>
        <v>39812.632447670003</v>
      </c>
      <c r="F31" s="43"/>
    </row>
    <row r="32" spans="2:7">
      <c r="B32" s="15" t="s">
        <v>26</v>
      </c>
      <c r="C32" s="16"/>
      <c r="D32" s="16"/>
      <c r="E32" s="16"/>
    </row>
    <row r="33" spans="2:6" ht="21.6" customHeight="1">
      <c r="B33" s="236" t="s">
        <v>4315</v>
      </c>
      <c r="C33" s="236"/>
      <c r="D33" s="236"/>
      <c r="E33" s="236"/>
      <c r="F33" s="8"/>
    </row>
    <row r="34" spans="2:6" ht="14.45" customHeight="1">
      <c r="B34" s="44" t="s">
        <v>619</v>
      </c>
      <c r="C34" s="44"/>
      <c r="D34" s="44"/>
      <c r="E34" s="44"/>
    </row>
    <row r="35" spans="2:6" ht="12.75" customHeight="1">
      <c r="B35" s="15" t="s">
        <v>46</v>
      </c>
      <c r="C35" s="16"/>
      <c r="D35" s="16"/>
      <c r="E35" s="16"/>
      <c r="F35" t="s">
        <v>3756</v>
      </c>
    </row>
    <row r="36" spans="2:6">
      <c r="B36" s="236" t="s">
        <v>3746</v>
      </c>
      <c r="C36" s="236"/>
      <c r="D36" s="236"/>
      <c r="E36" s="236"/>
    </row>
    <row r="37" spans="2:6" ht="20.25" customHeight="1">
      <c r="B37" s="236"/>
      <c r="C37" s="236"/>
      <c r="D37" s="236"/>
      <c r="E37" s="236"/>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B36:E37"/>
    <mergeCell ref="B33:E33"/>
    <mergeCell ref="A7:F7"/>
    <mergeCell ref="B10:B11"/>
    <mergeCell ref="E10:E11"/>
    <mergeCell ref="A1:F1"/>
    <mergeCell ref="A2:F2"/>
    <mergeCell ref="A3:F3"/>
    <mergeCell ref="A5:F5"/>
    <mergeCell ref="A6:F6"/>
  </mergeCells>
  <pageMargins left="0.7" right="0.7" top="0.75" bottom="0.75" header="0.3" footer="0.3"/>
  <pageSetup orientation="portrait" r:id="rId1"/>
  <ignoredErrors>
    <ignoredError sqref="E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90E961-D44C-4489-9BEC-F26C145D29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purl.org/dc/terms/"/>
    <ds:schemaRef ds:uri="http://purl.org/dc/elements/1.1/"/>
    <ds:schemaRef ds:uri="c32176ac-cccf-46d9-9564-a55966a26443"/>
    <ds:schemaRef ds:uri="http://schemas.microsoft.com/office/infopath/2007/PartnerControls"/>
    <ds:schemaRef ds:uri="http://purl.org/dc/dcmitype/"/>
    <ds:schemaRef ds:uri="27b106c2-2eb6-4f76-8712-c370ecd06fde"/>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2024-11-19T18:38:20Z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