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bril/"/>
    </mc:Choice>
  </mc:AlternateContent>
  <xr:revisionPtr revIDLastSave="2560" documentId="8_{28730824-FA22-43A8-966D-BD84B84AB82B}" xr6:coauthVersionLast="47" xr6:coauthVersionMax="47" xr10:uidLastSave="{8DA62C02-589E-41AA-9A0B-9DD2FA22B5AB}"/>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71" l="1"/>
  <c r="D58" i="4"/>
  <c r="D57" i="4" s="1"/>
  <c r="E23" i="71" l="1"/>
  <c r="E22" i="71"/>
  <c r="D71" i="27" l="1"/>
  <c r="C71" i="27"/>
  <c r="D29" i="62"/>
  <c r="D21" i="62"/>
  <c r="D15" i="62"/>
  <c r="D14" i="62" l="1"/>
  <c r="D13" i="62" s="1"/>
  <c r="D12" i="62" l="1"/>
  <c r="D66" i="29"/>
  <c r="C66" i="29"/>
  <c r="E26" i="71"/>
  <c r="D106" i="29" l="1"/>
  <c r="D100" i="29"/>
  <c r="C21" i="3" l="1"/>
  <c r="D75" i="29"/>
  <c r="C75" i="29"/>
  <c r="D32" i="62" l="1"/>
  <c r="D29" i="3" l="1"/>
  <c r="D17" i="71" l="1"/>
  <c r="E12"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0" i="29" l="1"/>
  <c r="D95" i="29"/>
  <c r="D70" i="29"/>
  <c r="D137" i="29"/>
  <c r="D136" i="29" s="1"/>
  <c r="D56" i="27" l="1"/>
  <c r="D26" i="71" l="1"/>
  <c r="D23" i="71"/>
  <c r="D22" i="71"/>
  <c r="E17" i="71"/>
  <c r="D12" i="71"/>
  <c r="E25" i="71" l="1"/>
  <c r="D25" i="71"/>
  <c r="D24" i="71"/>
  <c r="D49" i="27" l="1"/>
  <c r="D141" i="29"/>
  <c r="D140" i="29" s="1"/>
  <c r="D139" i="29" s="1"/>
  <c r="D66" i="27" l="1"/>
  <c r="D14" i="27"/>
  <c r="D40" i="27" l="1"/>
  <c r="D51" i="4" l="1"/>
  <c r="D54" i="29"/>
  <c r="D37" i="29" s="1"/>
  <c r="C54" i="29"/>
  <c r="D20" i="27"/>
  <c r="D14" i="3" l="1"/>
  <c r="D21" i="3"/>
  <c r="D63" i="4"/>
  <c r="C58" i="4"/>
  <c r="C57" i="4" s="1"/>
  <c r="D45" i="4" l="1"/>
  <c r="C40" i="27"/>
  <c r="C53" i="4"/>
  <c r="C51" i="4"/>
  <c r="C49" i="4"/>
  <c r="C47" i="4"/>
  <c r="C43" i="4"/>
  <c r="C14" i="4"/>
  <c r="D77" i="27"/>
  <c r="C14" i="3"/>
  <c r="C15" i="29"/>
  <c r="D17" i="4"/>
  <c r="C13" i="4" l="1"/>
  <c r="D14" i="29" l="1"/>
  <c r="D13" i="29" s="1"/>
  <c r="D143" i="29" s="1"/>
  <c r="D13" i="3" l="1"/>
  <c r="D43" i="4" l="1"/>
  <c r="D47" i="4"/>
  <c r="D79" i="27" l="1"/>
  <c r="D76" i="27" s="1"/>
  <c r="D30" i="27" l="1"/>
  <c r="D53" i="4"/>
  <c r="D49" i="4"/>
  <c r="C79" i="27" l="1"/>
  <c r="C141" i="29" l="1"/>
  <c r="C140" i="29" s="1"/>
  <c r="C139" i="29" s="1"/>
  <c r="C137" i="29" l="1"/>
  <c r="C136" i="29" s="1"/>
  <c r="C47" i="29"/>
  <c r="C62" i="29"/>
  <c r="C64" i="29"/>
  <c r="C25" i="29" l="1"/>
  <c r="C29" i="29"/>
  <c r="C56" i="29"/>
  <c r="C37" i="29" s="1"/>
  <c r="C125" i="29"/>
  <c r="C96" i="29"/>
  <c r="C113" i="29"/>
  <c r="C95" i="29" l="1"/>
  <c r="C14" i="29"/>
  <c r="C13" i="29" l="1"/>
  <c r="C143" i="29" s="1"/>
  <c r="C77" i="27"/>
  <c r="C76" i="27" s="1"/>
  <c r="C49" i="27" l="1"/>
  <c r="C14" i="27"/>
  <c r="C66" i="27"/>
  <c r="C30" i="27"/>
  <c r="C56" i="27"/>
  <c r="C20" i="27"/>
  <c r="D14" i="4" l="1"/>
  <c r="D1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<sst xmlns="http://schemas.openxmlformats.org/spreadsheetml/2006/main" count="1917" uniqueCount="1588">
  <si>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</si>
  <si>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</si>
  <si>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</si>
  <si>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</si>
  <si>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</si>
  <si>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</si>
  <si>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</si>
  <si>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</si>
  <si>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</si>
  <si>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</si>
  <si>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</si>
  <si>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</si>
  <si>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</si>
  <si>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</si>
  <si>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</si>
  <si>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</si>
  <si>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</si>
  <si>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</si>
  <si>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</si>
  <si>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</si>
  <si>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</si>
  <si>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</si>
  <si>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</si>
  <si>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</si>
  <si>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</si>
  <si>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</si>
  <si>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</si>
  <si>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</si>
  <si>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</si>
  <si>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</si>
  <si>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</si>
  <si>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</si>
  <si>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</si>
  <si>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</si>
  <si>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</si>
  <si>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</si>
  <si>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</si>
  <si>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</si>
  <si>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</si>
  <si>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</si>
  <si>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</si>
  <si>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</si>
  <si>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</si>
  <si>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</si>
  <si>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</si>
  <si>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</si>
  <si>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</si>
  <si>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</si>
  <si>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</si>
  <si>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</si>
  <si>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</si>
  <si>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</si>
  <si>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</si>
  <si>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</si>
  <si>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</si>
  <si>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</si>
  <si>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</si>
  <si>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</si>
  <si>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</si>
  <si>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</si>
  <si>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</si>
  <si>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</si>
  <si>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</si>
  <si>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</si>
  <si>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</si>
  <si>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</si>
  <si>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</si>
  <si>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</si>
  <si>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</si>
  <si>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</si>
  <si>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</si>
  <si>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</si>
  <si>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</si>
  <si>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</si>
  <si>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</si>
  <si>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</si>
  <si>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</si>
  <si>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</si>
  <si>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</si>
  <si>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</si>
  <si>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</si>
  <si>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</si>
  <si>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</si>
  <si>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</si>
  <si>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</si>
  <si>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</si>
  <si>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</si>
  <si>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</si>
  <si>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</si>
  <si>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</si>
  <si>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</si>
  <si>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</si>
  <si>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</si>
  <si>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</si>
  <si>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</si>
  <si>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</si>
  <si>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</si>
  <si>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</si>
  <si>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</si>
  <si>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</si>
  <si>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</si>
  <si>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</si>
  <si>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</si>
  <si>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</si>
  <si>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</si>
  <si>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</si>
  <si>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</si>
  <si>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</si>
  <si>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</si>
  <si>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</si>
  <si>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</si>
  <si>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</si>
  <si>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</si>
  <si>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</si>
  <si>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</si>
  <si>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</si>
  <si>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</si>
  <si>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</si>
  <si>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</si>
  <si>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</si>
  <si>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</si>
  <si>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</si>
  <si>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</si>
  <si>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</si>
  <si>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</si>
  <si>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</si>
  <si>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</si>
  <si>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</si>
  <si>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</si>
  <si>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</si>
  <si>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</si>
  <si>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</si>
  <si>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</si>
  <si>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</si>
  <si>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</si>
  <si>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</si>
  <si>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</si>
  <si>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</si>
  <si>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</si>
  <si>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</si>
  <si>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</si>
  <si>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</si>
  <si>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</si>
  <si>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</si>
  <si>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</si>
  <si>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</si>
  <si>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</si>
  <si>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</si>
  <si>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</si>
  <si>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</si>
  <si>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</si>
  <si>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</si>
  <si>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</si>
  <si>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</si>
  <si>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</si>
  <si>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</si>
  <si>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</si>
  <si>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</si>
  <si>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</si>
  <si>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</si>
  <si>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</si>
  <si>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</si>
  <si>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</si>
  <si>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</si>
  <si>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</si>
  <si>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</si>
  <si>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</si>
  <si>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</si>
  <si>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</si>
  <si>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</si>
  <si>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</si>
  <si>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</si>
  <si>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</si>
  <si>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</si>
  <si>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</si>
  <si>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</si>
  <si>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</si>
  <si>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</si>
  <si>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</si>
  <si>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</si>
  <si>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</si>
  <si>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</si>
  <si>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</si>
  <si>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</si>
  <si>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</si>
  <si>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</si>
  <si>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</si>
  <si>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</si>
  <si>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</si>
  <si>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</si>
  <si>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</si>
  <si>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</si>
  <si>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</si>
  <si>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</si>
  <si>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</si>
  <si>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</si>
  <si>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</si>
  <si>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</si>
  <si>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</si>
  <si>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</si>
  <si>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</si>
  <si>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</si>
  <si>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</si>
  <si>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</si>
  <si>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</si>
  <si>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</si>
  <si>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</si>
  <si>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</si>
  <si>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</si>
  <si>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</si>
  <si>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</si>
  <si>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</si>
  <si>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</si>
  <si>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</si>
  <si>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</si>
  <si>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</si>
  <si>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</si>
  <si>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</si>
  <si>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</si>
  <si>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</si>
  <si>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</si>
  <si>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</si>
  <si>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</si>
  <si>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</si>
  <si>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</si>
  <si>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</si>
  <si>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</si>
  <si>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</si>
  <si>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</si>
  <si>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</si>
  <si>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</si>
  <si>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</si>
  <si>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</si>
  <si>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</si>
  <si>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</si>
  <si>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</si>
  <si>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</si>
  <si>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</si>
  <si>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</si>
  <si>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</si>
  <si>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</si>
  <si>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</si>
  <si>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</si>
  <si>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</si>
  <si>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</si>
  <si>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</si>
  <si>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</si>
  <si>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</si>
  <si>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</si>
  <si>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</si>
  <si>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</si>
  <si>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</si>
  <si>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</si>
  <si>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</si>
  <si>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</si>
  <si>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</si>
  <si>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</si>
  <si>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</si>
  <si>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</si>
  <si>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</si>
  <si>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</si>
  <si>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</si>
  <si>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</si>
  <si>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</si>
  <si>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</si>
  <si>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</si>
  <si>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</si>
  <si>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</si>
  <si>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</si>
  <si>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</si>
  <si>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</si>
  <si>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</si>
  <si>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</si>
  <si>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</si>
  <si>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</si>
  <si>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</si>
  <si>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</si>
  <si>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</si>
  <si>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</si>
  <si>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</si>
  <si>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</si>
  <si>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</si>
  <si>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</si>
  <si>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</si>
  <si>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</si>
  <si>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</si>
  <si>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</si>
  <si>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</si>
  <si>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</si>
  <si>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</si>
  <si>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</si>
  <si>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</si>
  <si>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</si>
  <si>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</si>
  <si>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</si>
  <si>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</si>
  <si>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</si>
  <si>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</si>
  <si>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</si>
  <si>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</si>
  <si>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</si>
  <si>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</si>
  <si>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</si>
  <si>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</si>
  <si>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</si>
  <si>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</si>
  <si>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</si>
  <si>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</si>
  <si>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</si>
  <si>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</si>
  <si>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</si>
  <si>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</si>
  <si>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</si>
  <si>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</si>
  <si>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</si>
  <si>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</si>
  <si>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</si>
  <si>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</si>
  <si>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</si>
  <si>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</si>
  <si>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</si>
  <si>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</si>
  <si>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</si>
  <si>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</si>
  <si>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</si>
  <si>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</si>
  <si>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</si>
  <si>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</si>
  <si>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</si>
  <si>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</si>
  <si>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</si>
  <si>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</si>
  <si>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</si>
  <si>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</si>
  <si>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</si>
  <si>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</si>
  <si>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</si>
  <si>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</si>
  <si>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</si>
  <si>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</si>
  <si>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</si>
  <si>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</si>
  <si>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</si>
  <si>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</si>
  <si>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</si>
  <si>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</si>
  <si>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</si>
  <si>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</si>
  <si>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</si>
  <si>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</si>
  <si>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</si>
  <si>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</si>
  <si>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</si>
  <si>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</si>
  <si>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</si>
  <si>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</si>
  <si>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</si>
  <si>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</si>
  <si>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</si>
  <si>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</si>
  <si>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</si>
  <si>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</si>
  <si>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</si>
  <si>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</si>
  <si>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</si>
  <si>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</si>
  <si>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</si>
  <si>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</si>
  <si>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</si>
  <si>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</si>
  <si>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</si>
  <si>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</si>
  <si>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</si>
  <si>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</si>
  <si>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</si>
  <si>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</si>
  <si>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</si>
  <si>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</si>
  <si>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</si>
  <si>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</si>
  <si>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</si>
  <si>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</si>
  <si>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</si>
  <si>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</si>
  <si>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</si>
  <si>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</si>
  <si>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</si>
  <si>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</si>
  <si>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</si>
  <si>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</si>
  <si>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</si>
  <si>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</si>
  <si>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</si>
  <si>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</si>
  <si>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</si>
  <si>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</si>
  <si>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</si>
  <si>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</si>
  <si>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</si>
  <si>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</si>
  <si>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</si>
  <si>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</si>
  <si>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</si>
  <si>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</si>
  <si>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</si>
  <si>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</si>
  <si>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</si>
  <si>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</si>
  <si>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</si>
  <si>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</si>
  <si>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</si>
  <si>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</si>
  <si>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</si>
  <si>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</si>
  <si>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</si>
  <si>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</si>
  <si>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</si>
  <si>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</si>
  <si>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</si>
  <si>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</si>
  <si>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</si>
  <si>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</si>
  <si>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</si>
  <si>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</si>
  <si>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</si>
  <si>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</si>
  <si>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</si>
  <si>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</si>
  <si>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</si>
  <si>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</si>
  <si>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</si>
  <si>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</si>
  <si>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</si>
  <si>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</si>
  <si>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</si>
  <si>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</si>
  <si>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</si>
  <si>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</si>
  <si>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</si>
  <si>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</si>
  <si>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</si>
  <si>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</si>
  <si>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</si>
  <si>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</si>
  <si>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</si>
  <si>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</si>
  <si>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</si>
  <si>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</si>
  <si>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</si>
  <si>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</si>
  <si>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</si>
  <si>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</si>
  <si>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</si>
  <si>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</si>
  <si>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</si>
  <si>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</si>
  <si>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</si>
  <si>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</si>
  <si>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</si>
  <si>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</si>
  <si>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</si>
  <si>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</si>
  <si>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</si>
  <si>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</si>
  <si>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</si>
  <si>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</si>
  <si>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</si>
  <si>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</si>
  <si>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</si>
  <si>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</si>
  <si>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</si>
  <si>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</si>
  <si>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</si>
  <si>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</si>
  <si>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</si>
  <si>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</si>
  <si>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</si>
  <si>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</si>
  <si>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</si>
  <si>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</si>
  <si>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</si>
  <si>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</si>
  <si>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</si>
  <si>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</si>
  <si>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</si>
  <si>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</si>
  <si>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</si>
  <si>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</si>
  <si>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</si>
  <si>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</si>
  <si>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</si>
  <si>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</si>
  <si>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</si>
  <si>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</si>
  <si>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</si>
  <si>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</si>
  <si>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</si>
  <si>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</si>
  <si>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</si>
  <si>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</si>
  <si>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</si>
  <si>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</si>
  <si>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</si>
  <si>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</si>
  <si>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</si>
  <si>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</si>
  <si>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</si>
  <si>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</si>
  <si>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</si>
  <si>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</si>
  <si>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</si>
  <si>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</si>
  <si>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</si>
  <si>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</si>
  <si>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</si>
  <si>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</si>
  <si>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</si>
  <si>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</si>
  <si>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</si>
  <si>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</si>
  <si>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</si>
  <si>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</si>
  <si>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</si>
  <si>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</si>
  <si>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</si>
  <si>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</si>
  <si>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</si>
  <si>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</si>
  <si>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</si>
  <si>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</si>
  <si>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</si>
  <si>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</si>
  <si>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</si>
  <si>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</si>
  <si>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</si>
  <si>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</si>
  <si>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</si>
  <si>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</si>
  <si>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</si>
  <si>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</si>
  <si>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</si>
  <si>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</si>
  <si>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</si>
  <si>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</si>
  <si>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</si>
  <si>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</si>
  <si>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</si>
  <si>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</si>
  <si>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</si>
  <si>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</si>
  <si>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</si>
  <si>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</si>
  <si>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</si>
  <si>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</si>
  <si>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</si>
  <si>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</si>
  <si>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</si>
  <si>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</si>
  <si>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</si>
  <si>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</si>
  <si>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</si>
  <si>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</si>
  <si>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</si>
  <si>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</si>
  <si>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</si>
  <si>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</si>
  <si>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</si>
  <si>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</si>
  <si>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</si>
  <si>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</si>
  <si>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</si>
  <si>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</si>
  <si>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</si>
  <si>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</si>
  <si>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</si>
  <si>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</si>
  <si>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</si>
  <si>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</si>
  <si>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</si>
  <si>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</si>
  <si>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</si>
  <si>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</si>
  <si>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</si>
  <si>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</si>
  <si>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</si>
  <si>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</si>
  <si>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</si>
  <si>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</si>
  <si>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</si>
  <si>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</si>
  <si>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</si>
  <si>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</si>
  <si>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</si>
  <si>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</si>
  <si>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</si>
  <si>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</si>
  <si>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</si>
  <si>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</si>
  <si>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</si>
  <si>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</si>
  <si>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</si>
  <si>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</si>
  <si>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</si>
  <si>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</si>
  <si>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</si>
  <si>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</si>
  <si>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</si>
  <si>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</si>
  <si>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</si>
  <si>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</si>
  <si>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</si>
  <si>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</si>
  <si>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</si>
  <si>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</si>
  <si>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</si>
  <si>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</si>
  <si>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</si>
  <si>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</si>
  <si>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</si>
  <si>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</si>
  <si>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</si>
  <si>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</si>
  <si>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</si>
  <si>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</si>
  <si>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</si>
  <si>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</si>
  <si>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</si>
  <si>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</si>
  <si>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</si>
  <si>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</si>
  <si>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</si>
  <si>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</si>
  <si>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</si>
  <si>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</si>
  <si>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</si>
  <si>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</si>
  <si>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</si>
  <si>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</si>
  <si>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</si>
  <si>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</si>
  <si>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</si>
  <si>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</si>
  <si>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</si>
  <si>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</si>
  <si>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</si>
  <si>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</si>
  <si>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</si>
  <si>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</si>
  <si>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</si>
  <si>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</si>
  <si>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</si>
  <si>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</si>
  <si>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</si>
  <si>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</si>
  <si>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</si>
  <si>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</si>
  <si>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</si>
  <si>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</si>
  <si>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</si>
  <si>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</si>
  <si>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</si>
  <si>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</si>
  <si>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</si>
  <si>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</si>
  <si>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</si>
  <si>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</si>
  <si>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</si>
  <si>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</si>
  <si>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</si>
  <si>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</si>
  <si>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</si>
  <si>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</si>
  <si>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</si>
  <si>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</si>
  <si>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</si>
  <si>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</si>
  <si>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</si>
  <si>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</si>
  <si>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</si>
  <si>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</si>
  <si>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</si>
  <si>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</si>
  <si>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</si>
  <si>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</si>
  <si>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</si>
  <si>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</si>
  <si>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</si>
  <si>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</si>
  <si>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</si>
  <si>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</si>
  <si>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</si>
  <si>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</si>
  <si>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</si>
  <si>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</si>
  <si>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</si>
  <si>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</si>
  <si>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</si>
  <si>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</si>
  <si>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</si>
  <si>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</si>
  <si>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</si>
  <si>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</si>
  <si>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</si>
  <si>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</si>
  <si>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</si>
  <si>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</si>
  <si>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</si>
  <si>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</si>
  <si>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</si>
  <si>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</si>
  <si>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</si>
  <si>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</si>
  <si>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</si>
  <si>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</si>
  <si>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</si>
  <si>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</si>
  <si>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</si>
  <si>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</si>
  <si>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</si>
  <si>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</si>
  <si>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</si>
  <si>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</si>
  <si>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</si>
  <si>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</si>
  <si>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</si>
  <si>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</si>
  <si>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</si>
  <si>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</si>
  <si>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</si>
  <si>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</si>
  <si>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</si>
  <si>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</si>
  <si>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</si>
  <si>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</si>
  <si>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</si>
  <si>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</si>
  <si>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</si>
  <si>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</si>
  <si>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</si>
  <si>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</si>
  <si>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</si>
  <si>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</si>
  <si>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</si>
  <si>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</si>
  <si>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</si>
  <si>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</si>
  <si>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</si>
  <si>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</si>
  <si>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</si>
  <si>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</si>
  <si>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</si>
  <si>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</si>
  <si>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</si>
  <si>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</si>
  <si>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</si>
  <si>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</si>
  <si>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</si>
  <si>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</si>
  <si>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</si>
  <si>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</si>
  <si>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</si>
  <si>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</si>
  <si>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</si>
  <si>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</si>
  <si>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</si>
  <si>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</si>
  <si>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</si>
  <si>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</si>
  <si>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</si>
  <si>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</si>
  <si>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</si>
  <si>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</si>
  <si>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</si>
  <si>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</si>
  <si>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</si>
  <si>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</si>
  <si>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</si>
  <si>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</si>
  <si>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</si>
  <si>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</si>
  <si>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</si>
  <si>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</si>
  <si>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</si>
  <si>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</si>
  <si>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</si>
  <si>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</si>
  <si>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</si>
  <si>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</si>
  <si>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</si>
  <si>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</si>
  <si>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</si>
  <si>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</si>
  <si>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</si>
  <si>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</si>
  <si>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</si>
  <si>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</si>
  <si>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</si>
  <si>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</si>
  <si>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</si>
  <si>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</si>
  <si>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</si>
  <si>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</si>
  <si>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</si>
  <si>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</si>
  <si>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</si>
  <si>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</si>
  <si>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</si>
  <si>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</si>
  <si>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</si>
  <si>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</si>
  <si>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</si>
  <si>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</si>
  <si>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</si>
  <si>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</si>
  <si>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</si>
  <si>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</si>
  <si>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</si>
  <si>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</si>
  <si>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</si>
  <si>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</si>
  <si>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</si>
  <si>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</si>
  <si>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</si>
  <si>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</si>
  <si>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</si>
  <si>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</si>
  <si>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</si>
  <si>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</si>
  <si>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</si>
  <si>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</si>
  <si>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</si>
  <si>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</si>
  <si>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</si>
  <si>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</si>
  <si>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</si>
  <si>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</si>
  <si>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</si>
  <si>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</si>
  <si>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</si>
  <si>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</si>
  <si>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</si>
  <si>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</si>
  <si>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</si>
  <si>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</si>
  <si>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</si>
  <si>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</si>
  <si>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</si>
  <si>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</si>
  <si>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</si>
  <si>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</si>
  <si>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</si>
  <si>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</si>
  <si>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</si>
  <si>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</si>
  <si>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</si>
  <si>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</si>
  <si>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</si>
  <si>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</si>
  <si>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</si>
  <si>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</si>
  <si>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</si>
  <si>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</si>
  <si>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</si>
  <si>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</si>
  <si>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</si>
  <si>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</si>
  <si>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</si>
  <si>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</si>
  <si>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</si>
  <si>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</si>
  <si>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</si>
  <si>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</si>
  <si>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</si>
  <si>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</si>
  <si>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</si>
  <si>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</si>
  <si>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</si>
  <si>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</si>
  <si>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</si>
  <si>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</si>
  <si>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</si>
  <si>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</si>
  <si>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</si>
  <si>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</si>
  <si>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</si>
  <si>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</si>
  <si>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</si>
  <si>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</si>
  <si>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</si>
  <si>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</si>
  <si>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</si>
  <si>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</si>
  <si>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</si>
  <si>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</si>
  <si>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</si>
  <si>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</si>
  <si>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</si>
  <si>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</si>
  <si>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</si>
  <si>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</si>
  <si>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</si>
  <si>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</si>
  <si>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</si>
  <si>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</si>
  <si>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</si>
  <si>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</si>
  <si>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</si>
  <si>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</si>
  <si>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</si>
  <si>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</si>
  <si>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</si>
  <si>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</si>
  <si>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</si>
  <si>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</si>
  <si>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</si>
  <si>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</si>
  <si>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</si>
  <si>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</si>
  <si>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</si>
  <si>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</si>
  <si>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</si>
  <si>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</si>
  <si>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</si>
  <si>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</si>
  <si>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</si>
  <si>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</si>
  <si>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</si>
  <si>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</si>
  <si>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</si>
  <si>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</si>
  <si>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</si>
  <si>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</si>
  <si>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</si>
  <si>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</si>
  <si>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</si>
  <si>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</si>
  <si>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</si>
  <si>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</si>
  <si>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</si>
  <si>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</si>
  <si>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</si>
  <si>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</si>
  <si>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</si>
  <si>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</si>
  <si>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</si>
  <si>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</si>
  <si>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</si>
  <si>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</si>
  <si>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</si>
  <si>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</si>
  <si>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</si>
  <si>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</si>
  <si>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</si>
  <si>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</si>
  <si>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</si>
  <si>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</si>
  <si>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</si>
  <si>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</si>
  <si>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</si>
  <si>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</si>
  <si>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</si>
  <si>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</si>
  <si>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</si>
  <si>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</si>
  <si>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</si>
  <si>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</si>
  <si>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</si>
  <si>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</si>
  <si>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</si>
  <si>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</si>
  <si>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</si>
  <si>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</si>
  <si>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</si>
  <si>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</si>
  <si>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</si>
  <si>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</si>
  <si>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</si>
  <si>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</si>
  <si>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</si>
  <si>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</si>
  <si>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</si>
  <si>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</si>
  <si>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</si>
  <si>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</si>
  <si>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</si>
  <si>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</si>
  <si>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</si>
  <si>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</si>
  <si>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</si>
  <si>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</si>
  <si>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</si>
  <si>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</si>
  <si>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</si>
  <si>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</si>
  <si>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</si>
  <si>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</si>
  <si>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</si>
  <si>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</si>
  <si>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</si>
  <si>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</si>
  <si>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</si>
  <si>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</si>
  <si>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</si>
  <si>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</si>
  <si>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</si>
  <si>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</si>
  <si>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</si>
  <si>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</si>
  <si>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</si>
  <si>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</si>
  <si>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</si>
  <si>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</si>
  <si>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</si>
  <si>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</si>
  <si>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</si>
  <si>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</si>
  <si>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</si>
  <si>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</si>
  <si>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</si>
  <si>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</si>
  <si>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</si>
  <si>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</si>
  <si>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</si>
  <si>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</si>
  <si>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</si>
  <si>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</si>
  <si>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</si>
  <si>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</si>
  <si>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</si>
  <si>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</si>
  <si>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</si>
  <si>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</si>
  <si>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</si>
  <si>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</si>
  <si>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</si>
  <si>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</si>
  <si>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</si>
  <si>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</si>
  <si>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</si>
  <si>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</si>
  <si>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</si>
  <si>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</si>
  <si>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</si>
  <si>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</si>
  <si>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</si>
  <si>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</si>
  <si>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</si>
  <si>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</si>
  <si>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</si>
  <si>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</si>
  <si>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</si>
  <si>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</si>
  <si>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</si>
  <si>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</si>
  <si>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</si>
  <si>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</si>
  <si>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</si>
  <si>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</si>
  <si>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</si>
  <si>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</si>
  <si>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</si>
  <si>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</si>
  <si>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</si>
  <si>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</si>
  <si>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</si>
  <si>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</si>
  <si>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</si>
  <si>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</si>
  <si>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</si>
  <si>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</si>
  <si>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</si>
  <si>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</si>
  <si>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</si>
  <si>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</si>
  <si>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</si>
  <si>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</si>
  <si>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</si>
  <si>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</si>
  <si>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</si>
  <si>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</si>
  <si>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</si>
  <si>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</si>
  <si>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</si>
  <si>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</si>
  <si>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</si>
  <si>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</si>
  <si>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</si>
  <si>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</si>
  <si>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</si>
  <si>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</si>
  <si>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</si>
  <si>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</si>
  <si>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</si>
  <si>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</si>
  <si>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</si>
  <si>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</si>
  <si>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</si>
  <si>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</si>
  <si>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</si>
  <si>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</si>
  <si>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</si>
  <si>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</si>
  <si>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</si>
  <si>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</si>
  <si>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</si>
  <si>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</si>
  <si>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</si>
  <si>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</si>
  <si>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</si>
  <si>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</si>
  <si>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</si>
  <si>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</si>
  <si>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</si>
  <si>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</si>
  <si>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</si>
  <si>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</si>
  <si>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</si>
  <si>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</si>
  <si>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</si>
  <si>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</si>
  <si>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</si>
  <si>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</si>
  <si>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</si>
  <si>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</si>
  <si>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</si>
  <si>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</si>
  <si>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</si>
  <si>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</si>
  <si>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</si>
  <si>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</si>
  <si>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</si>
  <si>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</si>
  <si>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</si>
  <si>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</si>
  <si>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</si>
  <si>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</si>
  <si>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</si>
  <si>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</si>
  <si>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</si>
  <si>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</si>
  <si>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</si>
  <si>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</si>
  <si>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</si>
  <si>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</si>
  <si>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</si>
  <si>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</si>
  <si>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</si>
  <si>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</si>
  <si>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</si>
  <si>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</si>
  <si>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</si>
  <si>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</si>
  <si>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</si>
  <si>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</si>
  <si>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</si>
  <si>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</si>
  <si>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</si>
  <si>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</si>
  <si>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</si>
  <si>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</si>
  <si>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</si>
  <si>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</si>
  <si>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</si>
  <si>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</si>
  <si>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</si>
  <si>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</si>
  <si>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</si>
  <si>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</si>
  <si>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</si>
  <si>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</si>
  <si>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</si>
  <si>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</si>
  <si>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</si>
  <si>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</si>
  <si>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</si>
  <si>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</si>
  <si>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</si>
  <si>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</si>
  <si>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</si>
  <si>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</si>
  <si>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</si>
  <si>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</si>
  <si>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</si>
  <si>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</si>
  <si>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</si>
  <si>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</si>
  <si>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</si>
  <si>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</si>
  <si>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</si>
  <si>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</si>
  <si>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</si>
  <si>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</si>
  <si>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</si>
  <si>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</si>
  <si>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</si>
  <si>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</si>
  <si>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</si>
  <si>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</si>
  <si>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</si>
  <si>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</si>
  <si>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</si>
  <si>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</si>
  <si>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</si>
  <si>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</si>
  <si>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</si>
  <si>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</si>
  <si>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</si>
  <si>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</si>
  <si>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</si>
  <si>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</si>
  <si>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</si>
  <si>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</si>
  <si>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</si>
  <si>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</si>
  <si>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</si>
  <si>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</si>
  <si>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</si>
  <si>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</si>
  <si>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</si>
  <si>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</si>
  <si>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</si>
  <si>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</si>
  <si>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</si>
  <si>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</si>
  <si>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</si>
  <si>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</si>
  <si>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</si>
  <si>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</si>
  <si>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</si>
  <si>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</si>
  <si>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</si>
  <si>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</si>
  <si>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</si>
  <si>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</si>
  <si>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</si>
  <si>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</si>
  <si>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</si>
  <si>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</si>
  <si>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</si>
  <si>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</si>
  <si>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</si>
  <si>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</si>
  <si>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</si>
  <si>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</si>
  <si>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</si>
  <si>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</si>
  <si>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</si>
  <si>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</si>
  <si>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</si>
  <si>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</si>
  <si>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</si>
  <si>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</si>
  <si>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</si>
  <si>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</si>
  <si>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</si>
  <si>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</si>
  <si>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</si>
  <si>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</si>
  <si>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</si>
  <si>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</si>
  <si>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</si>
  <si>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</si>
  <si>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</si>
  <si>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</si>
  <si>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</si>
  <si>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</si>
  <si>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</si>
  <si>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</si>
  <si>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</si>
  <si>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</si>
  <si>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</si>
  <si>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</si>
  <si>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</si>
  <si>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</si>
  <si>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</si>
  <si>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</si>
  <si>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</si>
  <si>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</si>
  <si>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</si>
  <si>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</si>
  <si>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</si>
  <si>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</si>
  <si>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</si>
  <si>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</si>
  <si>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</si>
  <si>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</si>
  <si>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</si>
  <si>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</si>
  <si>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</si>
  <si>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</si>
  <si>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</si>
  <si>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</si>
  <si>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</si>
  <si>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</si>
  <si>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</si>
  <si>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</si>
  <si>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</si>
  <si>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</si>
  <si>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</si>
  <si>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</si>
  <si>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</si>
  <si>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</si>
  <si>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</si>
  <si>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</si>
  <si>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</si>
  <si>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</si>
  <si>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</si>
  <si>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</si>
  <si>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</si>
  <si>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</si>
  <si>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</si>
  <si>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</si>
  <si>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</si>
  <si>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</si>
  <si>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</si>
  <si>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</si>
  <si>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</si>
  <si>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</si>
  <si>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</si>
  <si>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</si>
  <si>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</si>
  <si>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</si>
  <si>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</si>
  <si>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</si>
  <si>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</si>
  <si>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</si>
  <si>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</si>
  <si>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</si>
  <si>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</si>
  <si>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</si>
  <si>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</si>
  <si>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</si>
  <si>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</si>
  <si>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</si>
  <si>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</si>
  <si>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</si>
  <si>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</si>
  <si>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</si>
  <si>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</si>
  <si>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</si>
  <si>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</si>
  <si>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</si>
  <si>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</si>
  <si>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</si>
  <si>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</si>
  <si>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</si>
  <si>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</si>
  <si>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</si>
  <si>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</si>
  <si>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</si>
  <si>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</si>
  <si>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</si>
  <si>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</si>
  <si>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</si>
  <si>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</si>
  <si>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</si>
  <si>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</si>
  <si>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</si>
  <si>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</si>
  <si>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</si>
  <si>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</si>
  <si>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</si>
  <si>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</si>
  <si>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</si>
  <si>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</si>
  <si>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</si>
  <si>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</si>
  <si>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</si>
  <si>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</si>
  <si>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</si>
  <si>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</si>
  <si>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</si>
  <si>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</si>
  <si>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</si>
  <si>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</si>
  <si>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</si>
  <si>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</si>
  <si>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</si>
  <si>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</si>
  <si>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</si>
  <si>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</si>
  <si>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</si>
  <si>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</si>
  <si>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</si>
  <si>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</si>
  <si>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</si>
  <si>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</si>
  <si>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</si>
  <si>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</si>
  <si>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</si>
  <si>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</si>
  <si>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</si>
  <si>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</si>
  <si>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</si>
  <si>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</si>
  <si>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</si>
  <si>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</si>
  <si>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</si>
  <si>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</si>
  <si>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</si>
  <si>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</si>
  <si>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</si>
  <si>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</si>
  <si>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</si>
  <si>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</si>
  <si>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</si>
  <si>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</si>
  <si>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</si>
  <si>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</si>
  <si>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</si>
  <si>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</si>
  <si>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</si>
  <si>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</si>
  <si>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</si>
  <si>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</si>
  <si>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</si>
  <si>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</si>
  <si>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</si>
  <si>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</si>
  <si>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</si>
  <si>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</si>
  <si>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</si>
  <si>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</si>
  <si>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</si>
  <si>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</si>
  <si>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</si>
  <si>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</si>
  <si>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</si>
  <si>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</si>
  <si>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</si>
  <si>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</si>
  <si>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</si>
  <si>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</si>
  <si>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</si>
  <si>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</si>
  <si>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</si>
  <si>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</si>
  <si>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</si>
  <si>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</si>
  <si>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</si>
  <si>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</si>
  <si>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</si>
  <si>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</si>
  <si>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</si>
  <si>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</si>
  <si>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</si>
  <si>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</si>
  <si>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</si>
  <si>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</si>
  <si>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</si>
  <si>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</si>
  <si>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</si>
  <si>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</si>
  <si>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</si>
  <si>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</si>
  <si>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</si>
  <si>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</si>
  <si>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</si>
  <si>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</si>
  <si>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</si>
  <si>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</si>
  <si>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</si>
  <si>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</si>
  <si>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</si>
  <si>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</si>
  <si>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</si>
  <si>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</si>
  <si>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</si>
  <si>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</si>
  <si>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</si>
  <si>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</si>
  <si>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</si>
  <si>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</si>
  <si>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</si>
  <si>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</si>
  <si>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</si>
  <si>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</si>
  <si>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</si>
  <si>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</si>
  <si>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</si>
  <si>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</si>
  <si>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</si>
  <si>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</si>
  <si>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</si>
  <si>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</si>
  <si>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</si>
  <si>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</si>
  <si>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</si>
  <si>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</si>
  <si>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</si>
  <si>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</si>
  <si>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</si>
  <si>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</si>
  <si>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</si>
  <si>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</si>
  <si>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</si>
  <si>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</si>
  <si>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</si>
  <si>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</si>
  <si>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</si>
  <si>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07-CONSTRUCCIÓN DE 48 VIVIENDAS EN EL MUNICIPIO LAS MATAS DE FARFAN, PROVINCIA SAN JUAN</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</si>
  <si>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</si>
  <si>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</si>
  <si>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</si>
  <si>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07-CONSTRUCCIÓN EDIFICIO PARA SALONES PARROQUIALES, PARROQUIA STELLA MARIS, MUNICIPIO SANTO DOMINGO ESTE.</t>
  </si>
  <si>
    <t>14508-CONSTRUCCIÓN EDIFICIO PARA SALONES PARROQUIALES, PARROQUIA STELLA MARIS, MUNICIPIO SANTO DOMINGO ESTE.</t>
  </si>
  <si>
    <t>81-RECONSTRUCCIÓN DE LA INFRAESTRUCTURA VIAL URBANA DE LA CIRCUNSCRIPCIÓN 3 DEL DISTRITO NACIONAL</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</si>
  <si>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</si>
  <si>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</si>
  <si>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</si>
  <si>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</si>
  <si>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</si>
  <si>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</si>
  <si>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</si>
  <si>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</si>
  <si>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</si>
  <si>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</si>
  <si>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</si>
  <si>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</si>
  <si>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</si>
  <si>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70-RECONSTRUCCIÓN DE LA INFRAESTRUCTURA VIAL URBANA DEL MUNICIPIO CAYETANO GERMOSEN, PROVINCIA ESPAILLAT</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</si>
  <si>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</si>
  <si>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</si>
  <si>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</si>
  <si>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</si>
  <si>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</si>
  <si>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</si>
  <si>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</si>
  <si>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</si>
  <si>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</si>
  <si>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</si>
  <si>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</si>
  <si>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</si>
  <si>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</si>
  <si>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</si>
  <si>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</si>
  <si>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</si>
  <si>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</si>
  <si>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</si>
  <si>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</si>
  <si>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76-RECONSTRUCCIÓN DE LA INFRAESTRUCTURA VIAL URBANA DEL MUNICIPIO CAMBITA GARABITOS, PROVINCIA SAN CRISTÓBAL.</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</si>
  <si>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</si>
  <si>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</si>
  <si>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</si>
  <si>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</si>
  <si>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</si>
  <si>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</si>
  <si>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</si>
  <si>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77-RECONSTRUCCIÓN  DE LA INFRAESTRUCTURA VIAL URBANA DEL MUNICIPIO SANTIAGO DE LOS CABALLEROS, PROVINCIA SANTIAGO</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</si>
  <si>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</si>
  <si>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</si>
  <si>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</si>
  <si>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</si>
  <si>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</si>
  <si>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</si>
  <si>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</si>
  <si>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</si>
  <si>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</si>
  <si>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</si>
  <si>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</si>
  <si>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</si>
  <si>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</si>
  <si>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02-RECONSTRUCCIÓN  DE LA INFRAESTRUCTURA VIAL URBANA DEL MUNICIPIO SANTO DOMINGO ESTE</t>
  </si>
  <si>
    <t>15347-RECONSTRUCCIÓN  DE LA INFRAESTRUCTURA VIAL URBANA DEL MUNICIPIO SANTO DOMINGO ESTE</t>
  </si>
  <si>
    <t>72-RECONSTRUCCIÓN DE LA INFRAESTRUCTURA VIAL URBANA DEL MUNICIPIO SANTO DOMINGO NORTE, PROVINCIA SANTO DOMINGO</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</si>
  <si>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</si>
  <si>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</si>
  <si>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</si>
  <si>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83-RECONSTRUCCIÓN DE LA INFRAESTRUCTURA VIAL URBANA DEL MUNICIPIO BOCA CHICA,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</si>
  <si>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</si>
  <si>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</si>
  <si>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</si>
  <si>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96-RECONSTRUCCIÓN DE LA INFRAESTRUCTURA VIAL URBANA DEL MUNICIPIO DE LOS ALCARRIZOS,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</si>
  <si>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</si>
  <si>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</si>
  <si>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</si>
  <si>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</si>
  <si>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</si>
  <si>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</si>
  <si>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Ejecución 1ro de enero - 14 de abril de 2023 *</t>
  </si>
  <si>
    <t>Ejecución 1ro de enero - 14 de abril de 2023*</t>
  </si>
  <si>
    <t>* Fecha de imputación al 14 de abril y fecha de registro al 17 de abril de 2023. La fecha de imputación representa los gastos o ingresos en el momento de su ejecución, mientras que la fecha de registro representa el momento de su registro en el sistema, en la medida que se van regularizando los pagos.</t>
  </si>
  <si>
    <t xml:space="preserve">      Ejecución 1ro de enero - 14 de abril 2023 (fecha de imputación)</t>
  </si>
  <si>
    <t>Ejecución 1ro de enero - 17 de abril 2023 (fecha de registro)</t>
  </si>
  <si>
    <t>3.2.5 - Importes a devengar por descuentos en colocaciones de títulos valores</t>
  </si>
  <si>
    <t xml:space="preserve">                   -  </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</si>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</sst>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 numFmtId="182" formatCode="#,##0.000000000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7">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182" fontId="0" fillId="0" borderId="0" xfId="0" applyNumberFormat="1"/>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DF2E45C4-AA2F-467A-B52A-56BF14D4FDB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DD8071A-575A-48D2-A9CF-CF8B43DBE3AB}"/>
            </a:ext>
          </a:extLst>
        </xdr:cNvPr>
        <xdr:cNvPicPr>
          <a:picLocks noChangeAspect="1"/>
        </xdr:cNvPicPr>
      </xdr:nvPicPr>
      <xdr:blipFill>
        <a:blip xmlns:r="http://schemas.openxmlformats.org/officeDocument/2006/relationships" r:embed="rId2"/>
        <a:stretch>
          <a:fillRect/>
        </a:stretch>
      </xdr:blipFill>
      <xdr:spPr>
        <a:xfrm>
          <a:off x="134025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DF33C616-7916-452D-93AC-27CA53BD85CC}"/>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34.306157175924" createdVersion="8" refreshedVersion="8" minRefreshableVersion="3" recordCount="5074" xr:uid="{51871C50-A876-4B13-A3AB-94742F7C210F}">
  <cacheSource type="worksheet">
    <worksheetSource ref="A2:T5076" sheet="14.04.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ount="12">
        <s v="2.1 - REMUNERACIONES Y CONTRIBUCIONES"/>
        <s v="2.2 - CONTRATACIÓN DE SERVICIOS"/>
        <s v="2.3 - MATERIALES Y SUMINISTROS"/>
        <s v="2.9 - GASTOS FINANCIEROS"/>
        <s v="2.4 - TRANSFERENCIAS CORRIENTES"/>
        <s v="2.7 - OBRAS"/>
        <s v="2.6 - BIENES MUEBLES, INMUEBLES E INTANGIBLES"/>
        <s v="2.5 - TRANSFERENCIAS DE CAPITAL"/>
        <s v="4.1 - Incremento de activos financieros"/>
        <s v="4.2 - Disminución de pasivos"/>
        <s v="4.3 - Disminución de fondos de terceros"/>
        <s v="4.5 - Importes a devengar por descuentos en colocaciones de títulos valores"/>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347"/>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0" maxValue="119350987783"/>
    </cacheField>
    <cacheField name="Suma de DEVENGADO" numFmtId="165">
      <sharedItems containsSemiMixedTypes="0" containsString="0" containsNumber="1" minValue="0" maxValue="36500988569.6300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74">
  <r>
    <s v="2023"/>
    <x v="0"/>
    <x v="0"/>
    <x v="0"/>
    <x v="0"/>
    <s v="1 - Poder Legislativo"/>
    <s v="0101 - SENADO DE LA REPÚBLICA"/>
    <x v="0"/>
    <x v="0"/>
    <x v="0"/>
    <x v="0"/>
    <s v="2.1.1 - REMUNERACIONES"/>
    <s v="N"/>
    <s v="00 - N/A"/>
    <s v="10 - FONDO GENERAL"/>
    <s v="(en blanco)"/>
    <s v="99 - MULTIPROVINCIAL"/>
    <n v="1139158661"/>
    <n v="1139158661"/>
    <n v="379719549.63999999"/>
  </r>
  <r>
    <s v="2023"/>
    <x v="0"/>
    <x v="0"/>
    <x v="0"/>
    <x v="0"/>
    <s v="1 - Poder Legislativo"/>
    <s v="0101 - SENADO DE LA REPÚBLICA"/>
    <x v="0"/>
    <x v="0"/>
    <x v="0"/>
    <x v="0"/>
    <s v="2.1.2 - SOBRESUELDOS"/>
    <s v="N"/>
    <s v="00 - N/A"/>
    <s v="10 - FONDO GENERAL"/>
    <s v="(en blanco)"/>
    <s v="99 - MULTIPROVINCIAL"/>
    <n v="115200000"/>
    <n v="115200000"/>
    <n v="38400000.040000014"/>
  </r>
  <r>
    <s v="2023"/>
    <x v="0"/>
    <x v="0"/>
    <x v="0"/>
    <x v="0"/>
    <s v="1 - Poder Legislativo"/>
    <s v="0101 - SENADO DE LA REPÚBLICA"/>
    <x v="0"/>
    <x v="0"/>
    <x v="0"/>
    <x v="0"/>
    <s v="2.1.3 - DIETAS Y GASTOS DE REPRESENTACIÓN"/>
    <s v="N"/>
    <s v="00 - N/A"/>
    <s v="10 - FONDO GENERAL"/>
    <s v="(en blanco)"/>
    <s v="99 - MULTIPROVINCIAL"/>
    <n v="29226000"/>
    <n v="29226000"/>
    <n v="9741999.959999999"/>
  </r>
  <r>
    <s v="2023"/>
    <x v="0"/>
    <x v="0"/>
    <x v="0"/>
    <x v="0"/>
    <s v="1 - Poder Legislativo"/>
    <s v="0101 - SENADO DE LA REPÚBLICA"/>
    <x v="0"/>
    <x v="0"/>
    <x v="0"/>
    <x v="0"/>
    <s v="2.1.5 - CONTRIBUCIONES A LA SEGURIDAD SOCIAL"/>
    <s v="N"/>
    <s v="00 - N/A"/>
    <s v="10 - FONDO GENERAL"/>
    <s v="(en blanco)"/>
    <s v="99 - MULTIPROVINCIAL"/>
    <n v="361788463"/>
    <n v="361788463"/>
    <n v="120596154.36000001"/>
  </r>
  <r>
    <s v="2023"/>
    <x v="0"/>
    <x v="0"/>
    <x v="0"/>
    <x v="0"/>
    <s v="1 - Poder Legislativo"/>
    <s v="0101 - SENADO DE LA REPÚBLICA"/>
    <x v="0"/>
    <x v="0"/>
    <x v="0"/>
    <x v="1"/>
    <s v="2.2.1 - SERVICIOS BÁSICOS"/>
    <s v="N"/>
    <s v="00 - N/A"/>
    <s v="10 - FONDO GENERAL"/>
    <s v="(en blanco)"/>
    <s v="99 - MULTIPROVINCIAL"/>
    <n v="38250000"/>
    <n v="38250000"/>
    <n v="12750000.079999998"/>
  </r>
  <r>
    <s v="2023"/>
    <x v="0"/>
    <x v="0"/>
    <x v="0"/>
    <x v="0"/>
    <s v="1 - Poder Legislativo"/>
    <s v="0101 - SENADO DE LA REPÚBLICA"/>
    <x v="0"/>
    <x v="0"/>
    <x v="0"/>
    <x v="1"/>
    <s v="2.2.2 - PUBLICIDAD, IMPRESIÓN Y ENCUADERNACIÓN"/>
    <s v="N"/>
    <s v="00 - N/A"/>
    <s v="10 - FONDO GENERAL"/>
    <s v="(en blanco)"/>
    <s v="99 - MULTIPROVINCIAL"/>
    <n v="53000000"/>
    <n v="53000000"/>
    <n v="17666666.68"/>
  </r>
  <r>
    <s v="2023"/>
    <x v="0"/>
    <x v="0"/>
    <x v="0"/>
    <x v="0"/>
    <s v="1 - Poder Legislativo"/>
    <s v="0101 - SENADO DE LA REPÚBLICA"/>
    <x v="0"/>
    <x v="0"/>
    <x v="0"/>
    <x v="1"/>
    <s v="2.2.3 - VIÁTICOS"/>
    <s v="N"/>
    <s v="00 - N/A"/>
    <s v="10 - FONDO GENERAL"/>
    <s v="(en blanco)"/>
    <s v="99 - MULTIPROVINCIAL"/>
    <n v="34676000"/>
    <n v="34676000"/>
    <n v="11558666.68"/>
  </r>
  <r>
    <s v="2023"/>
    <x v="0"/>
    <x v="0"/>
    <x v="0"/>
    <x v="0"/>
    <s v="1 - Poder Legislativo"/>
    <s v="0101 - SENADO DE LA REPÚBLICA"/>
    <x v="0"/>
    <x v="0"/>
    <x v="0"/>
    <x v="1"/>
    <s v="2.2.4 - TRANSPORTE Y ALMACENAJE"/>
    <s v="N"/>
    <s v="00 - N/A"/>
    <s v="10 - FONDO GENERAL"/>
    <s v="(en blanco)"/>
    <s v="99 - MULTIPROVINCIAL"/>
    <n v="7650000"/>
    <n v="7650000"/>
    <n v="2549998.6799999997"/>
  </r>
  <r>
    <s v="2023"/>
    <x v="0"/>
    <x v="0"/>
    <x v="0"/>
    <x v="0"/>
    <s v="1 - Poder Legislativo"/>
    <s v="0101 - SENADO DE LA REPÚBLICA"/>
    <x v="0"/>
    <x v="0"/>
    <x v="0"/>
    <x v="1"/>
    <s v="2.2.5 - ALQUILERES Y RENTAS"/>
    <s v="N"/>
    <s v="00 - N/A"/>
    <s v="10 - FONDO GENERAL"/>
    <s v="(en blanco)"/>
    <s v="99 - MULTIPROVINCIAL"/>
    <n v="33900000"/>
    <n v="33900000"/>
    <n v="11299999.759999998"/>
  </r>
  <r>
    <s v="2023"/>
    <x v="0"/>
    <x v="0"/>
    <x v="0"/>
    <x v="0"/>
    <s v="1 - Poder Legislativo"/>
    <s v="0101 - SENADO DE LA REPÚBLICA"/>
    <x v="0"/>
    <x v="0"/>
    <x v="0"/>
    <x v="1"/>
    <s v="2.2.6 - SEGUROS"/>
    <s v="N"/>
    <s v="00 - N/A"/>
    <s v="10 - FONDO GENERAL"/>
    <s v="(en blanco)"/>
    <s v="99 - MULTIPROVINCIAL"/>
    <n v="79100000"/>
    <n v="79100000"/>
    <n v="26366666.68"/>
  </r>
  <r>
    <s v="2023"/>
    <x v="0"/>
    <x v="0"/>
    <x v="0"/>
    <x v="0"/>
    <s v="1 - Poder Legislativo"/>
    <s v="0101 - SENADO DE LA REPÚBLICA"/>
    <x v="0"/>
    <x v="0"/>
    <x v="0"/>
    <x v="1"/>
    <s v="2.2.7 - SERVICIOS DE CONSERVACIÓN, REPARACIONES MENORES E INSTALACIONES TEMPORALES"/>
    <s v="N"/>
    <s v="00 - N/A"/>
    <s v="10 - FONDO GENERAL"/>
    <s v="(en blanco)"/>
    <s v="99 - MULTIPROVINCIAL"/>
    <n v="42700000"/>
    <n v="42700000"/>
    <n v="14233333.359999999"/>
  </r>
  <r>
    <s v="2023"/>
    <x v="0"/>
    <x v="0"/>
    <x v="0"/>
    <x v="0"/>
    <s v="1 - Poder Legislativo"/>
    <s v="0101 - SENADO DE LA REPÚBLICA"/>
    <x v="0"/>
    <x v="0"/>
    <x v="0"/>
    <x v="1"/>
    <s v="2.2.8 - OTROS SERVICIOS NO INCLUIDOS EN CONCEPTOS ANTERIORES"/>
    <s v="N"/>
    <s v="00 - N/A"/>
    <s v="10 - FONDO GENERAL"/>
    <s v="(en blanco)"/>
    <s v="99 - MULTIPROVINCIAL"/>
    <n v="23535000"/>
    <n v="23535000"/>
    <n v="7845000.0799999982"/>
  </r>
  <r>
    <s v="2023"/>
    <x v="0"/>
    <x v="0"/>
    <x v="0"/>
    <x v="0"/>
    <s v="1 - Poder Legislativo"/>
    <s v="0101 - SENADO DE LA REPÚBLICA"/>
    <x v="0"/>
    <x v="0"/>
    <x v="0"/>
    <x v="1"/>
    <s v="2.2.9 - OTRAS CONTRATACIONES DE SERVICIOS"/>
    <s v="N"/>
    <s v="00 - N/A"/>
    <s v="10 - FONDO GENERAL"/>
    <s v="(en blanco)"/>
    <s v="99 - MULTIPROVINCIAL"/>
    <n v="45000000"/>
    <n v="45000000"/>
    <n v="15000000"/>
  </r>
  <r>
    <s v="2023"/>
    <x v="0"/>
    <x v="0"/>
    <x v="0"/>
    <x v="0"/>
    <s v="1 - Poder Legislativo"/>
    <s v="0101 - SENADO DE LA REPÚBLICA"/>
    <x v="0"/>
    <x v="0"/>
    <x v="0"/>
    <x v="2"/>
    <s v="2.3.1 - ALIMENTOS Y PRODUCTOS AGROFORESTALES"/>
    <s v="N"/>
    <s v="00 - N/A"/>
    <s v="10 - FONDO GENERAL"/>
    <s v="(en blanco)"/>
    <s v="99 - MULTIPROVINCIAL"/>
    <n v="10700000"/>
    <n v="10700000"/>
    <n v="3566671.9199999995"/>
  </r>
  <r>
    <s v="2023"/>
    <x v="0"/>
    <x v="0"/>
    <x v="0"/>
    <x v="0"/>
    <s v="1 - Poder Legislativo"/>
    <s v="0101 - SENADO DE LA REPÚBLICA"/>
    <x v="0"/>
    <x v="0"/>
    <x v="0"/>
    <x v="2"/>
    <s v="2.3.2 - TEXTILES Y VESTUARIOS"/>
    <s v="N"/>
    <s v="00 - N/A"/>
    <s v="10 - FONDO GENERAL"/>
    <s v="(en blanco)"/>
    <s v="99 - MULTIPROVINCIAL"/>
    <n v="2500000"/>
    <n v="2500000"/>
    <n v="833333.32"/>
  </r>
  <r>
    <s v="2023"/>
    <x v="0"/>
    <x v="0"/>
    <x v="0"/>
    <x v="0"/>
    <s v="1 - Poder Legislativo"/>
    <s v="0101 - SENADO DE LA REPÚBLICA"/>
    <x v="0"/>
    <x v="0"/>
    <x v="0"/>
    <x v="2"/>
    <s v="2.3.3 - PAPEL, CARTÓN E IMPRESOS"/>
    <s v="N"/>
    <s v="00 - N/A"/>
    <s v="10 - FONDO GENERAL"/>
    <s v="(en blanco)"/>
    <s v="99 - MULTIPROVINCIAL"/>
    <n v="9100000"/>
    <n v="9100000"/>
    <n v="3033333.3599999994"/>
  </r>
  <r>
    <s v="2023"/>
    <x v="0"/>
    <x v="0"/>
    <x v="0"/>
    <x v="0"/>
    <s v="1 - Poder Legislativo"/>
    <s v="0101 - SENADO DE LA REPÚBLICA"/>
    <x v="0"/>
    <x v="0"/>
    <x v="0"/>
    <x v="2"/>
    <s v="2.3.4 - PRODUCTOS FARMACÉUTICOS"/>
    <s v="N"/>
    <s v="00 - N/A"/>
    <s v="10 - FONDO GENERAL"/>
    <s v="(en blanco)"/>
    <s v="99 - MULTIPROVINCIAL"/>
    <n v="800000"/>
    <n v="800000"/>
    <n v="266666.68"/>
  </r>
  <r>
    <s v="2023"/>
    <x v="0"/>
    <x v="0"/>
    <x v="0"/>
    <x v="0"/>
    <s v="1 - Poder Legislativo"/>
    <s v="0101 - SENADO DE LA REPÚBLICA"/>
    <x v="0"/>
    <x v="0"/>
    <x v="0"/>
    <x v="2"/>
    <s v="2.3.5 - CUERO, CAUCHO Y PLÁSTICO"/>
    <s v="N"/>
    <s v="00 - N/A"/>
    <s v="10 - FONDO GENERAL"/>
    <s v="(en blanco)"/>
    <s v="99 - MULTIPROVINCIAL"/>
    <n v="3850000"/>
    <n v="3850000"/>
    <n v="1283333.3599999996"/>
  </r>
  <r>
    <s v="2023"/>
    <x v="0"/>
    <x v="0"/>
    <x v="0"/>
    <x v="0"/>
    <s v="1 - Poder Legislativo"/>
    <s v="0101 - SENADO DE LA REPÚBLICA"/>
    <x v="0"/>
    <x v="0"/>
    <x v="0"/>
    <x v="2"/>
    <s v="2.3.6 - PRODUCTOS DE MINERALES, METÁLICOS Y NO METÁLICOS"/>
    <s v="N"/>
    <s v="00 - N/A"/>
    <s v="10 - FONDO GENERAL"/>
    <s v="(en blanco)"/>
    <s v="99 - MULTIPROVINCIAL"/>
    <n v="3700000"/>
    <n v="3700000"/>
    <n v="1233333.3599999999"/>
  </r>
  <r>
    <s v="2023"/>
    <x v="0"/>
    <x v="0"/>
    <x v="0"/>
    <x v="0"/>
    <s v="1 - Poder Legislativo"/>
    <s v="0101 - SENADO DE LA REPÚBLICA"/>
    <x v="0"/>
    <x v="0"/>
    <x v="0"/>
    <x v="2"/>
    <s v="2.3.7 - COMBUSTIBLES, LUBRICANTES, PRODUCTOS QUÍMICOS Y CONEXOS"/>
    <s v="N"/>
    <s v="00 - N/A"/>
    <s v="10 - FONDO GENERAL"/>
    <s v="(en blanco)"/>
    <s v="99 - MULTIPROVINCIAL"/>
    <n v="44620000"/>
    <n v="44620000"/>
    <n v="14873333.359999999"/>
  </r>
  <r>
    <s v="2023"/>
    <x v="0"/>
    <x v="0"/>
    <x v="0"/>
    <x v="0"/>
    <s v="1 - Poder Legislativo"/>
    <s v="0101 - SENADO DE LA REPÚBLICA"/>
    <x v="0"/>
    <x v="0"/>
    <x v="0"/>
    <x v="2"/>
    <s v="2.3.9 - PRODUCTOS Y ÚTILES VARIOS"/>
    <s v="N"/>
    <s v="00 - N/A"/>
    <s v="10 - FONDO GENERAL"/>
    <s v="(en blanco)"/>
    <s v="99 - MULTIPROVINCIAL"/>
    <n v="10950000"/>
    <n v="10950000"/>
    <n v="3650000"/>
  </r>
  <r>
    <s v="2023"/>
    <x v="0"/>
    <x v="0"/>
    <x v="0"/>
    <x v="0"/>
    <s v="1 - Poder Legislativo"/>
    <s v="0102 - CÁMARA DE DIPUTADOS"/>
    <x v="0"/>
    <x v="0"/>
    <x v="0"/>
    <x v="0"/>
    <s v="2.1.1 - REMUNERACIONES"/>
    <s v="N"/>
    <s v="00 - N/A"/>
    <s v="10 - FONDO GENERAL"/>
    <s v="(en blanco)"/>
    <s v="99 - MULTIPROVINCIAL"/>
    <n v="1603005934"/>
    <n v="1827796251"/>
    <n v="594795006.44000006"/>
  </r>
  <r>
    <s v="2023"/>
    <x v="0"/>
    <x v="0"/>
    <x v="0"/>
    <x v="0"/>
    <s v="1 - Poder Legislativo"/>
    <s v="0102 - CÁMARA DE DIPUTADOS"/>
    <x v="0"/>
    <x v="0"/>
    <x v="0"/>
    <x v="0"/>
    <s v="2.1.2 - SOBRESUELDOS"/>
    <s v="N"/>
    <s v="00 - N/A"/>
    <s v="10 - FONDO GENERAL"/>
    <s v="(en blanco)"/>
    <s v="99 - MULTIPROVINCIAL"/>
    <n v="168385633"/>
    <n v="197385633"/>
    <n v="110313443"/>
  </r>
  <r>
    <s v="2023"/>
    <x v="0"/>
    <x v="0"/>
    <x v="0"/>
    <x v="0"/>
    <s v="1 - Poder Legislativo"/>
    <s v="0102 - CÁMARA DE DIPUTADOS"/>
    <x v="0"/>
    <x v="0"/>
    <x v="0"/>
    <x v="0"/>
    <s v="2.1.3 - DIETAS Y GASTOS DE REPRESENTACIÓN"/>
    <s v="N"/>
    <s v="00 - N/A"/>
    <s v="10 - FONDO GENERAL"/>
    <s v="(en blanco)"/>
    <s v="99 - MULTIPROVINCIAL"/>
    <n v="191500000"/>
    <n v="191500000"/>
    <n v="68500166.659999996"/>
  </r>
  <r>
    <s v="2023"/>
    <x v="0"/>
    <x v="0"/>
    <x v="0"/>
    <x v="0"/>
    <s v="1 - Poder Legislativo"/>
    <s v="0102 - CÁMARA DE DIPUTADOS"/>
    <x v="0"/>
    <x v="0"/>
    <x v="0"/>
    <x v="0"/>
    <s v="2.1.4 - GRATIFICACIONES Y BONIFICACIONES"/>
    <s v="N"/>
    <s v="00 - N/A"/>
    <s v="10 - FONDO GENERAL"/>
    <s v="(en blanco)"/>
    <s v="99 - MULTIPROVINCIAL"/>
    <n v="301693234"/>
    <n v="301693234"/>
    <n v="40728872.329999998"/>
  </r>
  <r>
    <s v="2023"/>
    <x v="0"/>
    <x v="0"/>
    <x v="0"/>
    <x v="0"/>
    <s v="1 - Poder Legislativo"/>
    <s v="0102 - CÁMARA DE DIPUTADOS"/>
    <x v="0"/>
    <x v="0"/>
    <x v="0"/>
    <x v="0"/>
    <s v="2.1.5 - CONTRIBUCIONES A LA SEGURIDAD SOCIAL"/>
    <s v="N"/>
    <s v="00 - N/A"/>
    <s v="10 - FONDO GENERAL"/>
    <s v="(en blanco)"/>
    <s v="99 - MULTIPROVINCIAL"/>
    <n v="549924745"/>
    <n v="549924745"/>
    <n v="186186563.22"/>
  </r>
  <r>
    <s v="2023"/>
    <x v="0"/>
    <x v="0"/>
    <x v="0"/>
    <x v="0"/>
    <s v="1 - Poder Legislativo"/>
    <s v="0102 - CÁMARA DE DIPUTADOS"/>
    <x v="0"/>
    <x v="0"/>
    <x v="0"/>
    <x v="1"/>
    <s v="2.2.1 - SERVICIOS BÁSICOS"/>
    <s v="N"/>
    <s v="00 - N/A"/>
    <s v="10 - FONDO GENERAL"/>
    <s v="(en blanco)"/>
    <s v="99 - MULTIPROVINCIAL"/>
    <n v="79689508"/>
    <n v="79689508"/>
    <n v="26641602.00999999"/>
  </r>
  <r>
    <s v="2023"/>
    <x v="0"/>
    <x v="0"/>
    <x v="0"/>
    <x v="0"/>
    <s v="1 - Poder Legislativo"/>
    <s v="0102 - CÁMARA DE DIPUTADOS"/>
    <x v="0"/>
    <x v="0"/>
    <x v="0"/>
    <x v="1"/>
    <s v="2.2.2 - PUBLICIDAD, IMPRESIÓN Y ENCUADERNACIÓN"/>
    <s v="N"/>
    <s v="00 - N/A"/>
    <s v="10 - FONDO GENERAL"/>
    <s v="(en blanco)"/>
    <s v="99 - MULTIPROVINCIAL"/>
    <n v="124500000"/>
    <n v="124500000"/>
    <n v="36014099.5"/>
  </r>
  <r>
    <s v="2023"/>
    <x v="0"/>
    <x v="0"/>
    <x v="0"/>
    <x v="0"/>
    <s v="1 - Poder Legislativo"/>
    <s v="0102 - CÁMARA DE DIPUTADOS"/>
    <x v="0"/>
    <x v="0"/>
    <x v="0"/>
    <x v="1"/>
    <s v="2.2.3 - VIÁTICOS"/>
    <s v="N"/>
    <s v="00 - N/A"/>
    <s v="10 - FONDO GENERAL"/>
    <s v="(en blanco)"/>
    <s v="99 - MULTIPROVINCIAL"/>
    <n v="218000000"/>
    <n v="218000000"/>
    <n v="72666666.639999986"/>
  </r>
  <r>
    <s v="2023"/>
    <x v="0"/>
    <x v="0"/>
    <x v="0"/>
    <x v="0"/>
    <s v="1 - Poder Legislativo"/>
    <s v="0102 - CÁMARA DE DIPUTADOS"/>
    <x v="0"/>
    <x v="0"/>
    <x v="0"/>
    <x v="1"/>
    <s v="2.2.4 - TRANSPORTE Y ALMACENAJE"/>
    <s v="N"/>
    <s v="00 - N/A"/>
    <s v="10 - FONDO GENERAL"/>
    <s v="(en blanco)"/>
    <s v="99 - MULTIPROVINCIAL"/>
    <n v="20040000"/>
    <n v="20040000"/>
    <n v="12588356.67"/>
  </r>
  <r>
    <s v="2023"/>
    <x v="0"/>
    <x v="0"/>
    <x v="0"/>
    <x v="0"/>
    <s v="1 - Poder Legislativo"/>
    <s v="0102 - CÁMARA DE DIPUTADOS"/>
    <x v="0"/>
    <x v="0"/>
    <x v="0"/>
    <x v="1"/>
    <s v="2.2.5 - ALQUILERES Y RENTAS"/>
    <s v="N"/>
    <s v="00 - N/A"/>
    <s v="10 - FONDO GENERAL"/>
    <s v="(en blanco)"/>
    <s v="99 - MULTIPROVINCIAL"/>
    <n v="15513195"/>
    <n v="15513195"/>
    <n v="5260231.67"/>
  </r>
  <r>
    <s v="2023"/>
    <x v="0"/>
    <x v="0"/>
    <x v="0"/>
    <x v="0"/>
    <s v="1 - Poder Legislativo"/>
    <s v="0102 - CÁMARA DE DIPUTADOS"/>
    <x v="0"/>
    <x v="0"/>
    <x v="0"/>
    <x v="1"/>
    <s v="2.2.6 - SEGUROS"/>
    <s v="N"/>
    <s v="00 - N/A"/>
    <s v="10 - FONDO GENERAL"/>
    <s v="(en blanco)"/>
    <s v="99 - MULTIPROVINCIAL"/>
    <n v="244752000"/>
    <n v="244752000"/>
    <n v="96778100"/>
  </r>
  <r>
    <s v="2023"/>
    <x v="0"/>
    <x v="0"/>
    <x v="0"/>
    <x v="0"/>
    <s v="1 - Poder Legislativo"/>
    <s v="0102 - CÁMARA DE DIPUTADOS"/>
    <x v="0"/>
    <x v="0"/>
    <x v="0"/>
    <x v="1"/>
    <s v="2.2.7 - SERVICIOS DE CONSERVACIÓN, REPARACIONES MENORES E INSTALACIONES TEMPORALES"/>
    <s v="N"/>
    <s v="00 - N/A"/>
    <s v="10 - FONDO GENERAL"/>
    <s v="(en blanco)"/>
    <s v="99 - MULTIPROVINCIAL"/>
    <n v="32000000"/>
    <n v="32000000"/>
    <n v="19843764.670000002"/>
  </r>
  <r>
    <s v="2023"/>
    <x v="0"/>
    <x v="0"/>
    <x v="0"/>
    <x v="0"/>
    <s v="1 - Poder Legislativo"/>
    <s v="0102 - CÁMARA DE DIPUTADOS"/>
    <x v="0"/>
    <x v="0"/>
    <x v="0"/>
    <x v="1"/>
    <s v="2.2.8 - OTROS SERVICIOS NO INCLUIDOS EN CONCEPTOS ANTERIORES"/>
    <s v="N"/>
    <s v="00 - N/A"/>
    <s v="10 - FONDO GENERAL"/>
    <s v="(en blanco)"/>
    <s v="99 - MULTIPROVINCIAL"/>
    <n v="507213492"/>
    <n v="253423175"/>
    <n v="132009190.55000001"/>
  </r>
  <r>
    <s v="2023"/>
    <x v="0"/>
    <x v="0"/>
    <x v="0"/>
    <x v="0"/>
    <s v="1 - Poder Legislativo"/>
    <s v="0102 - CÁMARA DE DIPUTADOS"/>
    <x v="0"/>
    <x v="0"/>
    <x v="0"/>
    <x v="2"/>
    <s v="2.3.1 - ALIMENTOS Y PRODUCTOS AGROFORESTALES"/>
    <s v="N"/>
    <s v="00 - N/A"/>
    <s v="10 - FONDO GENERAL"/>
    <s v="(en blanco)"/>
    <s v="99 - MULTIPROVINCIAL"/>
    <n v="65000000"/>
    <n v="65000000"/>
    <n v="21569907.699999999"/>
  </r>
  <r>
    <s v="2023"/>
    <x v="0"/>
    <x v="0"/>
    <x v="0"/>
    <x v="0"/>
    <s v="1 - Poder Legislativo"/>
    <s v="0102 - CÁMARA DE DIPUTADOS"/>
    <x v="0"/>
    <x v="0"/>
    <x v="0"/>
    <x v="2"/>
    <s v="2.3.2 - TEXTILES Y VESTUARIOS"/>
    <s v="N"/>
    <s v="00 - N/A"/>
    <s v="10 - FONDO GENERAL"/>
    <s v="(en blanco)"/>
    <s v="99 - MULTIPROVINCIAL"/>
    <n v="800000"/>
    <n v="800000"/>
    <n v="113853.34"/>
  </r>
  <r>
    <s v="2023"/>
    <x v="0"/>
    <x v="0"/>
    <x v="0"/>
    <x v="0"/>
    <s v="1 - Poder Legislativo"/>
    <s v="0102 - CÁMARA DE DIPUTADOS"/>
    <x v="0"/>
    <x v="0"/>
    <x v="0"/>
    <x v="2"/>
    <s v="2.3.3 - PAPEL, CARTÓN E IMPRESOS"/>
    <s v="N"/>
    <s v="00 - N/A"/>
    <s v="10 - FONDO GENERAL"/>
    <s v="(en blanco)"/>
    <s v="99 - MULTIPROVINCIAL"/>
    <n v="6500000"/>
    <n v="6500000"/>
    <n v="1634384.99"/>
  </r>
  <r>
    <s v="2023"/>
    <x v="0"/>
    <x v="0"/>
    <x v="0"/>
    <x v="0"/>
    <s v="1 - Poder Legislativo"/>
    <s v="0102 - CÁMARA DE DIPUTADOS"/>
    <x v="0"/>
    <x v="0"/>
    <x v="0"/>
    <x v="2"/>
    <s v="2.3.5 - CUERO, CAUCHO Y PLÁSTICO"/>
    <s v="N"/>
    <s v="00 - N/A"/>
    <s v="10 - FONDO GENERAL"/>
    <s v="(en blanco)"/>
    <s v="99 - MULTIPROVINCIAL"/>
    <n v="11075000"/>
    <n v="11075000"/>
    <n v="3141066.66"/>
  </r>
  <r>
    <s v="2023"/>
    <x v="0"/>
    <x v="0"/>
    <x v="0"/>
    <x v="0"/>
    <s v="1 - Poder Legislativo"/>
    <s v="0102 - CÁMARA DE DIPUTADOS"/>
    <x v="0"/>
    <x v="0"/>
    <x v="0"/>
    <x v="2"/>
    <s v="2.3.6 - PRODUCTOS DE MINERALES, METÁLICOS Y NO METÁLICOS"/>
    <s v="N"/>
    <s v="00 - N/A"/>
    <s v="10 - FONDO GENERAL"/>
    <s v="(en blanco)"/>
    <s v="99 - MULTIPROVINCIAL"/>
    <n v="1330000"/>
    <n v="1330000"/>
    <n v="271933.32999999996"/>
  </r>
  <r>
    <s v="2023"/>
    <x v="0"/>
    <x v="0"/>
    <x v="0"/>
    <x v="0"/>
    <s v="1 - Poder Legislativo"/>
    <s v="0102 - CÁMARA DE DIPUTADOS"/>
    <x v="0"/>
    <x v="0"/>
    <x v="0"/>
    <x v="2"/>
    <s v="2.3.7 - COMBUSTIBLES, LUBRICANTES, PRODUCTOS QUÍMICOS Y CONEXOS"/>
    <s v="N"/>
    <s v="00 - N/A"/>
    <s v="10 - FONDO GENERAL"/>
    <s v="(en blanco)"/>
    <s v="99 - MULTIPROVINCIAL"/>
    <n v="111494000"/>
    <n v="111494000"/>
    <n v="37460500.010000005"/>
  </r>
  <r>
    <s v="2023"/>
    <x v="0"/>
    <x v="0"/>
    <x v="0"/>
    <x v="0"/>
    <s v="1 - Poder Legislativo"/>
    <s v="0102 - CÁMARA DE DIPUTADOS"/>
    <x v="0"/>
    <x v="0"/>
    <x v="0"/>
    <x v="2"/>
    <s v="2.3.9 - PRODUCTOS Y ÚTILES VARIOS"/>
    <s v="N"/>
    <s v="00 - N/A"/>
    <s v="10 - FONDO GENERAL"/>
    <s v="(en blanco)"/>
    <s v="99 - MULTIPROVINCIAL"/>
    <n v="32000000"/>
    <n v="32000000"/>
    <n v="8559709.9900000002"/>
  </r>
  <r>
    <s v="2023"/>
    <x v="0"/>
    <x v="0"/>
    <x v="0"/>
    <x v="0"/>
    <s v="17 - Oficina Nacional de Defensa Pública"/>
    <s v="0406 - OFICINA NACIONAL DE DEFENSA PUBLICA"/>
    <x v="0"/>
    <x v="1"/>
    <x v="1"/>
    <x v="0"/>
    <s v="2.1.1 - REMUNERACIONES"/>
    <s v="N"/>
    <s v="00 - N/A"/>
    <s v="10 - FONDO GENERAL"/>
    <s v="(en blanco)"/>
    <s v="99 - MULTIPROVINCIAL"/>
    <n v="474711103"/>
    <n v="474035003"/>
    <n v="139731859.31999999"/>
  </r>
  <r>
    <s v="2023"/>
    <x v="0"/>
    <x v="0"/>
    <x v="0"/>
    <x v="0"/>
    <s v="17 - Oficina Nacional de Defensa Pública"/>
    <s v="0406 - OFICINA NACIONAL DE DEFENSA PUBLICA"/>
    <x v="0"/>
    <x v="1"/>
    <x v="1"/>
    <x v="0"/>
    <s v="2.1.2 - SOBRESUELDOS"/>
    <s v="N"/>
    <s v="00 - N/A"/>
    <s v="10 - FONDO GENERAL"/>
    <s v="(en blanco)"/>
    <s v="99 - MULTIPROVINCIAL"/>
    <n v="21020000"/>
    <n v="20420000"/>
    <n v="6269228.1200000001"/>
  </r>
  <r>
    <s v="2023"/>
    <x v="0"/>
    <x v="0"/>
    <x v="0"/>
    <x v="0"/>
    <s v="17 - Oficina Nacional de Defensa Pública"/>
    <s v="0406 - OFICINA NACIONAL DE DEFENSA PUBLICA"/>
    <x v="0"/>
    <x v="1"/>
    <x v="1"/>
    <x v="0"/>
    <s v="2.1.3 - DIETAS Y GASTOS DE REPRESENTACIÓN"/>
    <s v="N"/>
    <s v="00 - N/A"/>
    <s v="10 - FONDO GENERAL"/>
    <s v="(en blanco)"/>
    <s v="99 - MULTIPROVINCIAL"/>
    <n v="648000"/>
    <n v="648000"/>
    <n v="0"/>
  </r>
  <r>
    <s v="2023"/>
    <x v="0"/>
    <x v="0"/>
    <x v="0"/>
    <x v="0"/>
    <s v="17 - Oficina Nacional de Defensa Pública"/>
    <s v="0406 - OFICINA NACIONAL DE DEFENSA PUBLICA"/>
    <x v="0"/>
    <x v="1"/>
    <x v="1"/>
    <x v="0"/>
    <s v="2.1.4 - GRATIFICACIONES Y BONIFICACIONES"/>
    <s v="N"/>
    <s v="00 - N/A"/>
    <s v="10 - FONDO GENERAL"/>
    <s v="(en blanco)"/>
    <s v="99 - MULTIPROVINCIAL"/>
    <n v="34153239"/>
    <n v="34153239"/>
    <n v="9280305.7699999996"/>
  </r>
  <r>
    <s v="2023"/>
    <x v="0"/>
    <x v="0"/>
    <x v="0"/>
    <x v="0"/>
    <s v="17 - Oficina Nacional de Defensa Pública"/>
    <s v="0406 - OFICINA NACIONAL DE DEFENSA PUBLICA"/>
    <x v="0"/>
    <x v="1"/>
    <x v="1"/>
    <x v="0"/>
    <s v="2.1.5 - CONTRIBUCIONES A LA SEGURIDAD SOCIAL"/>
    <s v="N"/>
    <s v="00 - N/A"/>
    <s v="10 - FONDO GENERAL"/>
    <s v="(en blanco)"/>
    <s v="99 - MULTIPROVINCIAL"/>
    <n v="62664362"/>
    <n v="64040462"/>
    <n v="21061275.420000002"/>
  </r>
  <r>
    <s v="2023"/>
    <x v="0"/>
    <x v="0"/>
    <x v="0"/>
    <x v="0"/>
    <s v="17 - Oficina Nacional de Defensa Pública"/>
    <s v="0406 - OFICINA NACIONAL DE DEFENSA PUBLICA"/>
    <x v="0"/>
    <x v="1"/>
    <x v="1"/>
    <x v="1"/>
    <s v="2.2.1 - SERVICIOS BÁSICOS"/>
    <s v="N"/>
    <s v="00 - N/A"/>
    <s v="10 - FONDO GENERAL"/>
    <s v="(en blanco)"/>
    <s v="99 - MULTIPROVINCIAL"/>
    <n v="17450000"/>
    <n v="17450000"/>
    <n v="4202926.3499999996"/>
  </r>
  <r>
    <s v="2023"/>
    <x v="0"/>
    <x v="0"/>
    <x v="0"/>
    <x v="0"/>
    <s v="17 - Oficina Nacional de Defensa Pública"/>
    <s v="0406 - OFICINA NACIONAL DE DEFENSA PUBLICA"/>
    <x v="0"/>
    <x v="1"/>
    <x v="1"/>
    <x v="1"/>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x v="1"/>
    <s v="2.2.3 - VIÁTICOS"/>
    <s v="N"/>
    <s v="00 - N/A"/>
    <s v="10 - FONDO GENERAL"/>
    <s v="(en blanco)"/>
    <s v="99 - MULTIPROVINCIAL"/>
    <n v="3400000"/>
    <n v="3400000"/>
    <n v="979045.59"/>
  </r>
  <r>
    <s v="2023"/>
    <x v="0"/>
    <x v="0"/>
    <x v="0"/>
    <x v="0"/>
    <s v="17 - Oficina Nacional de Defensa Pública"/>
    <s v="0406 - OFICINA NACIONAL DE DEFENSA PUBLICA"/>
    <x v="0"/>
    <x v="1"/>
    <x v="1"/>
    <x v="1"/>
    <s v="2.2.4 - TRANSPORTE Y ALMACENAJE"/>
    <s v="N"/>
    <s v="00 - N/A"/>
    <s v="10 - FONDO GENERAL"/>
    <s v="(en blanco)"/>
    <s v="99 - MULTIPROVINCIAL"/>
    <n v="330000"/>
    <n v="2730000"/>
    <n v="170704.73"/>
  </r>
  <r>
    <s v="2023"/>
    <x v="0"/>
    <x v="0"/>
    <x v="0"/>
    <x v="0"/>
    <s v="17 - Oficina Nacional de Defensa Pública"/>
    <s v="0406 - OFICINA NACIONAL DE DEFENSA PUBLICA"/>
    <x v="0"/>
    <x v="1"/>
    <x v="1"/>
    <x v="1"/>
    <s v="2.2.5 - ALQUILERES Y RENTAS"/>
    <s v="N"/>
    <s v="00 - N/A"/>
    <s v="10 - FONDO GENERAL"/>
    <s v="(en blanco)"/>
    <s v="99 - MULTIPROVINCIAL"/>
    <n v="5470000"/>
    <n v="8630000"/>
    <n v="1167319.8"/>
  </r>
  <r>
    <s v="2023"/>
    <x v="0"/>
    <x v="0"/>
    <x v="0"/>
    <x v="0"/>
    <s v="17 - Oficina Nacional de Defensa Pública"/>
    <s v="0406 - OFICINA NACIONAL DE DEFENSA PUBLICA"/>
    <x v="0"/>
    <x v="1"/>
    <x v="1"/>
    <x v="1"/>
    <s v="2.2.6 - SEGUROS"/>
    <s v="N"/>
    <s v="00 - N/A"/>
    <s v="10 - FONDO GENERAL"/>
    <s v="(en blanco)"/>
    <s v="99 - MULTIPROVINCIAL"/>
    <n v="13799824"/>
    <n v="13256074.07"/>
    <n v="2633608.85"/>
  </r>
  <r>
    <s v="2023"/>
    <x v="0"/>
    <x v="0"/>
    <x v="0"/>
    <x v="0"/>
    <s v="17 - Oficina Nacional de Defensa Pública"/>
    <s v="0406 - OFICINA NACIONAL DE DEFENSA PUBLICA"/>
    <x v="0"/>
    <x v="1"/>
    <x v="1"/>
    <x v="1"/>
    <s v="2.2.7 - SERVICIOS DE CONSERVACIÓN, REPARACIONES MENORES E INSTALACIONES TEMPORALES"/>
    <s v="N"/>
    <s v="00 - N/A"/>
    <s v="10 - FONDO GENERAL"/>
    <s v="(en blanco)"/>
    <s v="99 - MULTIPROVINCIAL"/>
    <n v="985000"/>
    <n v="6835000"/>
    <n v="447098.89"/>
  </r>
  <r>
    <s v="2023"/>
    <x v="0"/>
    <x v="0"/>
    <x v="0"/>
    <x v="0"/>
    <s v="17 - Oficina Nacional de Defensa Pública"/>
    <s v="0406 - OFICINA NACIONAL DE DEFENSA PUBLICA"/>
    <x v="0"/>
    <x v="1"/>
    <x v="1"/>
    <x v="1"/>
    <s v="2.2.8 - OTROS SERVICIOS NO INCLUIDOS EN CONCEPTOS ANTERIORES"/>
    <s v="N"/>
    <s v="00 - N/A"/>
    <s v="10 - FONDO GENERAL"/>
    <s v="(en blanco)"/>
    <s v="99 - MULTIPROVINCIAL"/>
    <n v="1283000"/>
    <n v="11653000"/>
    <n v="1040956.18"/>
  </r>
  <r>
    <s v="2023"/>
    <x v="0"/>
    <x v="0"/>
    <x v="0"/>
    <x v="0"/>
    <s v="17 - Oficina Nacional de Defensa Pública"/>
    <s v="0406 - OFICINA NACIONAL DE DEFENSA PUBLICA"/>
    <x v="0"/>
    <x v="1"/>
    <x v="1"/>
    <x v="1"/>
    <s v="2.2.9 - OTRAS CONTRATACIONES DE SERVICIOS"/>
    <s v="N"/>
    <s v="00 - N/A"/>
    <s v="10 - FONDO GENERAL"/>
    <s v="(en blanco)"/>
    <s v="99 - MULTIPROVINCIAL"/>
    <n v="1050000"/>
    <n v="3770000"/>
    <n v="249677.09999999998"/>
  </r>
  <r>
    <s v="2023"/>
    <x v="0"/>
    <x v="0"/>
    <x v="0"/>
    <x v="0"/>
    <s v="17 - Oficina Nacional de Defensa Pública"/>
    <s v="0406 - OFICINA NACIONAL DE DEFENSA PUBLICA"/>
    <x v="0"/>
    <x v="1"/>
    <x v="1"/>
    <x v="2"/>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x v="2"/>
    <s v="2.3.2 - TEXTILES Y VESTUARIOS"/>
    <s v="N"/>
    <s v="00 - N/A"/>
    <s v="10 - FONDO GENERAL"/>
    <s v="(en blanco)"/>
    <s v="99 - MULTIPROVINCIAL"/>
    <n v="80000"/>
    <n v="80000"/>
    <n v="0"/>
  </r>
  <r>
    <s v="2023"/>
    <x v="0"/>
    <x v="0"/>
    <x v="0"/>
    <x v="0"/>
    <s v="17 - Oficina Nacional de Defensa Pública"/>
    <s v="0406 - OFICINA NACIONAL DE DEFENSA PUBLICA"/>
    <x v="0"/>
    <x v="1"/>
    <x v="1"/>
    <x v="2"/>
    <s v="2.3.3 - PAPEL, CARTÓN E IMPRESOS"/>
    <s v="N"/>
    <s v="00 - N/A"/>
    <s v="10 - FONDO GENERAL"/>
    <s v="(en blanco)"/>
    <s v="99 - MULTIPROVINCIAL"/>
    <n v="610000"/>
    <n v="2205000"/>
    <n v="83383.520000000004"/>
  </r>
  <r>
    <s v="2023"/>
    <x v="0"/>
    <x v="0"/>
    <x v="0"/>
    <x v="0"/>
    <s v="17 - Oficina Nacional de Defensa Pública"/>
    <s v="0406 - OFICINA NACIONAL DE DEFENSA PUBLICA"/>
    <x v="0"/>
    <x v="1"/>
    <x v="1"/>
    <x v="2"/>
    <s v="2.3.4 - PRODUCTOS FARMACÉUTICOS"/>
    <s v="N"/>
    <s v="00 - N/A"/>
    <s v="10 - FONDO GENERAL"/>
    <s v="(en blanco)"/>
    <s v="99 - MULTIPROVINCIAL"/>
    <n v="10000"/>
    <n v="10000"/>
    <n v="0"/>
  </r>
  <r>
    <s v="2023"/>
    <x v="0"/>
    <x v="0"/>
    <x v="0"/>
    <x v="0"/>
    <s v="17 - Oficina Nacional de Defensa Pública"/>
    <s v="0406 - OFICINA NACIONAL DE DEFENSA PUBLICA"/>
    <x v="0"/>
    <x v="1"/>
    <x v="1"/>
    <x v="2"/>
    <s v="2.3.5 - CUERO, CAUCHO Y PLÁSTICO"/>
    <s v="N"/>
    <s v="00 - N/A"/>
    <s v="10 - FONDO GENERAL"/>
    <s v="(en blanco)"/>
    <s v="99 - MULTIPROVINCIAL"/>
    <n v="155000"/>
    <n v="605000"/>
    <n v="0"/>
  </r>
  <r>
    <s v="2023"/>
    <x v="0"/>
    <x v="0"/>
    <x v="0"/>
    <x v="0"/>
    <s v="17 - Oficina Nacional de Defensa Pública"/>
    <s v="0406 - OFICINA NACIONAL DE DEFENSA PUBLICA"/>
    <x v="0"/>
    <x v="1"/>
    <x v="1"/>
    <x v="2"/>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x v="2"/>
    <s v="2.3.7 - COMBUSTIBLES, LUBRICANTES, PRODUCTOS QUÍMICOS Y CONEXOS"/>
    <s v="N"/>
    <s v="00 - N/A"/>
    <s v="10 - FONDO GENERAL"/>
    <s v="(en blanco)"/>
    <s v="99 - MULTIPROVINCIAL"/>
    <n v="4713955"/>
    <n v="4758955"/>
    <n v="847364.18"/>
  </r>
  <r>
    <s v="2023"/>
    <x v="0"/>
    <x v="0"/>
    <x v="0"/>
    <x v="0"/>
    <s v="17 - Oficina Nacional de Defensa Pública"/>
    <s v="0406 - OFICINA NACIONAL DE DEFENSA PUBLICA"/>
    <x v="0"/>
    <x v="1"/>
    <x v="1"/>
    <x v="2"/>
    <s v="2.3.9 - PRODUCTOS Y ÚTILES VARIOS"/>
    <s v="N"/>
    <s v="00 - N/A"/>
    <s v="10 - FONDO GENERAL"/>
    <s v="(en blanco)"/>
    <s v="99 - MULTIPROVINCIAL"/>
    <n v="775000"/>
    <n v="7940000"/>
    <n v="166120.75"/>
  </r>
  <r>
    <s v="2023"/>
    <x v="0"/>
    <x v="0"/>
    <x v="0"/>
    <x v="0"/>
    <s v="2 - Poder Ejecutivo"/>
    <s v="0201 - PRESIDENCIA DE LA REPÚBLICA"/>
    <x v="0"/>
    <x v="0"/>
    <x v="2"/>
    <x v="0"/>
    <s v="2.1.1 - REMUNERACIONES"/>
    <s v="N"/>
    <s v="00 - N/A"/>
    <s v="10 - FONDO GENERAL"/>
    <s v="(en blanco)"/>
    <s v="99 - MULTIPROVINCIAL"/>
    <n v="5240331855"/>
    <n v="4474319569.4899998"/>
    <n v="1167691260.9099998"/>
  </r>
  <r>
    <s v="2023"/>
    <x v="0"/>
    <x v="0"/>
    <x v="0"/>
    <x v="0"/>
    <s v="2 - Poder Ejecutivo"/>
    <s v="0201 - PRESIDENCIA DE LA REPÚBLICA"/>
    <x v="0"/>
    <x v="0"/>
    <x v="2"/>
    <x v="0"/>
    <s v="2.1.1 - REMUNERACIONES"/>
    <s v="N"/>
    <s v="00 - N/A"/>
    <s v="70 - DONACION EXTERNA"/>
    <s v="(en blanco)"/>
    <s v="99 - MULTIPROVINCIAL"/>
    <n v="0"/>
    <n v="30227825.719999999"/>
    <n v="9040247.4299999997"/>
  </r>
  <r>
    <s v="2023"/>
    <x v="0"/>
    <x v="0"/>
    <x v="0"/>
    <x v="0"/>
    <s v="2 - Poder Ejecutivo"/>
    <s v="0201 - PRESIDENCIA DE LA REPÚBLICA"/>
    <x v="0"/>
    <x v="0"/>
    <x v="2"/>
    <x v="0"/>
    <s v="2.1.2 - SOBRESUELDOS"/>
    <s v="N"/>
    <s v="00 - N/A"/>
    <s v="10 - FONDO GENERAL"/>
    <s v="(en blanco)"/>
    <s v="99 - MULTIPROVINCIAL"/>
    <n v="971931436"/>
    <n v="971232309.74000001"/>
    <n v="137803630.32999998"/>
  </r>
  <r>
    <s v="2023"/>
    <x v="0"/>
    <x v="0"/>
    <x v="0"/>
    <x v="0"/>
    <s v="2 - Poder Ejecutivo"/>
    <s v="0201 - PRESIDENCIA DE LA REPÚBLICA"/>
    <x v="0"/>
    <x v="0"/>
    <x v="2"/>
    <x v="0"/>
    <s v="2.1.3 - DIETAS Y GASTOS DE REPRESENTACIÓN"/>
    <s v="N"/>
    <s v="00 - N/A"/>
    <s v="10 - FONDO GENERAL"/>
    <s v="(en blanco)"/>
    <s v="99 - MULTIPROVINCIAL"/>
    <n v="1010000"/>
    <n v="1010000"/>
    <n v="0"/>
  </r>
  <r>
    <s v="2023"/>
    <x v="0"/>
    <x v="0"/>
    <x v="0"/>
    <x v="0"/>
    <s v="2 - Poder Ejecutivo"/>
    <s v="0201 - PRESIDENCIA DE LA REPÚBLICA"/>
    <x v="0"/>
    <x v="0"/>
    <x v="2"/>
    <x v="0"/>
    <s v="2.1.4 - GRATIFICACIONES Y BONIFICACIONES"/>
    <s v="N"/>
    <s v="00 - N/A"/>
    <s v="10 - FONDO GENERAL"/>
    <s v="(en blanco)"/>
    <s v="99 - MULTIPROVINCIAL"/>
    <n v="18200000"/>
    <n v="15200000"/>
    <n v="0"/>
  </r>
  <r>
    <s v="2023"/>
    <x v="0"/>
    <x v="0"/>
    <x v="0"/>
    <x v="0"/>
    <s v="2 - Poder Ejecutivo"/>
    <s v="0201 - PRESIDENCIA DE LA REPÚBLICA"/>
    <x v="0"/>
    <x v="0"/>
    <x v="2"/>
    <x v="0"/>
    <s v="2.1.5 - CONTRIBUCIONES A LA SEGURIDAD SOCIAL"/>
    <s v="N"/>
    <s v="00 - N/A"/>
    <s v="10 - FONDO GENERAL"/>
    <s v="(en blanco)"/>
    <s v="99 - MULTIPROVINCIAL"/>
    <n v="679459606"/>
    <n v="594240509.97000003"/>
    <n v="175372710.77999991"/>
  </r>
  <r>
    <s v="2023"/>
    <x v="0"/>
    <x v="0"/>
    <x v="0"/>
    <x v="0"/>
    <s v="2 - Poder Ejecutivo"/>
    <s v="0201 - PRESIDENCIA DE LA REPÚBLICA"/>
    <x v="0"/>
    <x v="0"/>
    <x v="2"/>
    <x v="0"/>
    <s v="2.1.5 - CONTRIBUCIONES A LA SEGURIDAD SOCIAL"/>
    <s v="N"/>
    <s v="00 - N/A"/>
    <s v="70 - DONACION EXTERNA"/>
    <s v="(en blanco)"/>
    <s v="99 - MULTIPROVINCIAL"/>
    <n v="0"/>
    <n v="4215443.1500000004"/>
    <n v="1080760.1499999999"/>
  </r>
  <r>
    <s v="2023"/>
    <x v="0"/>
    <x v="0"/>
    <x v="0"/>
    <x v="0"/>
    <s v="2 - Poder Ejecutivo"/>
    <s v="0201 - PRESIDENCIA DE LA REPÚBLICA"/>
    <x v="0"/>
    <x v="0"/>
    <x v="2"/>
    <x v="1"/>
    <s v="2.2.1 - SERVICIOS BÁSICOS"/>
    <s v="N"/>
    <s v="00 - N/A"/>
    <s v="10 - FONDO GENERAL"/>
    <s v="(en blanco)"/>
    <s v="99 - MULTIPROVINCIAL"/>
    <n v="208465972"/>
    <n v="208114917.51999998"/>
    <n v="54266676.18"/>
  </r>
  <r>
    <s v="2023"/>
    <x v="0"/>
    <x v="0"/>
    <x v="0"/>
    <x v="0"/>
    <s v="2 - Poder Ejecutivo"/>
    <s v="0201 - PRESIDENCIA DE LA REPÚBLICA"/>
    <x v="0"/>
    <x v="0"/>
    <x v="2"/>
    <x v="1"/>
    <s v="2.2.1 - SERVICIOS BÁSICOS"/>
    <s v="N"/>
    <s v="00 - N/A"/>
    <s v="70 - DONACION EXTERNA"/>
    <s v="(en blanco)"/>
    <s v="99 - MULTIPROVINCIAL"/>
    <n v="0"/>
    <n v="420000"/>
    <n v="70103.95"/>
  </r>
  <r>
    <s v="2023"/>
    <x v="0"/>
    <x v="0"/>
    <x v="0"/>
    <x v="0"/>
    <s v="2 - Poder Ejecutivo"/>
    <s v="0201 - PRESIDENCIA DE LA REPÚBLICA"/>
    <x v="0"/>
    <x v="0"/>
    <x v="2"/>
    <x v="1"/>
    <s v="2.2.2 - PUBLICIDAD, IMPRESIÓN Y ENCUADERNACIÓN"/>
    <s v="N"/>
    <s v="00 - N/A"/>
    <s v="10 - FONDO GENERAL"/>
    <s v="(en blanco)"/>
    <s v="99 - MULTIPROVINCIAL"/>
    <n v="1286974459"/>
    <n v="2084706457.4000001"/>
    <n v="6666201.2300000004"/>
  </r>
  <r>
    <s v="2023"/>
    <x v="0"/>
    <x v="0"/>
    <x v="0"/>
    <x v="0"/>
    <s v="2 - Poder Ejecutivo"/>
    <s v="0201 - PRESIDENCIA DE LA REPÚBLICA"/>
    <x v="0"/>
    <x v="0"/>
    <x v="2"/>
    <x v="1"/>
    <s v="2.2.3 - VIÁTICOS"/>
    <s v="N"/>
    <s v="00 - N/A"/>
    <s v="10 - FONDO GENERAL"/>
    <s v="(en blanco)"/>
    <s v="99 - MULTIPROVINCIAL"/>
    <n v="324311460"/>
    <n v="323659338"/>
    <n v="60135980.939999998"/>
  </r>
  <r>
    <s v="2023"/>
    <x v="0"/>
    <x v="0"/>
    <x v="0"/>
    <x v="0"/>
    <s v="2 - Poder Ejecutivo"/>
    <s v="0201 - PRESIDENCIA DE LA REPÚBLICA"/>
    <x v="0"/>
    <x v="0"/>
    <x v="2"/>
    <x v="1"/>
    <s v="2.2.3 - VIÁTICOS"/>
    <s v="N"/>
    <s v="00 - N/A"/>
    <s v="70 - DONACION EXTERNA"/>
    <s v="(en blanco)"/>
    <s v="99 - MULTIPROVINCIAL"/>
    <n v="0"/>
    <n v="1133000"/>
    <n v="242000"/>
  </r>
  <r>
    <s v="2023"/>
    <x v="0"/>
    <x v="0"/>
    <x v="0"/>
    <x v="0"/>
    <s v="2 - Poder Ejecutivo"/>
    <s v="0201 - PRESIDENCIA DE LA REPÚBLICA"/>
    <x v="0"/>
    <x v="0"/>
    <x v="2"/>
    <x v="1"/>
    <s v="2.2.4 - TRANSPORTE Y ALMACENAJE"/>
    <s v="N"/>
    <s v="00 - N/A"/>
    <s v="10 - FONDO GENERAL"/>
    <s v="(en blanco)"/>
    <s v="99 - MULTIPROVINCIAL"/>
    <n v="188367600"/>
    <n v="189929616"/>
    <n v="45512353"/>
  </r>
  <r>
    <s v="2023"/>
    <x v="0"/>
    <x v="0"/>
    <x v="0"/>
    <x v="0"/>
    <s v="2 - Poder Ejecutivo"/>
    <s v="0201 - PRESIDENCIA DE LA REPÚBLICA"/>
    <x v="0"/>
    <x v="0"/>
    <x v="2"/>
    <x v="1"/>
    <s v="2.2.4 - TRANSPORTE Y ALMACENAJE"/>
    <s v="N"/>
    <s v="00 - N/A"/>
    <s v="70 - DONACION EXTERNA"/>
    <s v="(en blanco)"/>
    <s v="99 - MULTIPROVINCIAL"/>
    <n v="0"/>
    <n v="140000"/>
    <n v="0"/>
  </r>
  <r>
    <s v="2023"/>
    <x v="0"/>
    <x v="0"/>
    <x v="0"/>
    <x v="0"/>
    <s v="2 - Poder Ejecutivo"/>
    <s v="0201 - PRESIDENCIA DE LA REPÚBLICA"/>
    <x v="0"/>
    <x v="0"/>
    <x v="2"/>
    <x v="1"/>
    <s v="2.2.5 - ALQUILERES Y RENTAS"/>
    <s v="N"/>
    <s v="00 - N/A"/>
    <s v="10 - FONDO GENERAL"/>
    <s v="(en blanco)"/>
    <s v="99 - MULTIPROVINCIAL"/>
    <n v="244492950"/>
    <n v="247031739.72"/>
    <n v="31893110.600000001"/>
  </r>
  <r>
    <s v="2023"/>
    <x v="0"/>
    <x v="0"/>
    <x v="0"/>
    <x v="0"/>
    <s v="2 - Poder Ejecutivo"/>
    <s v="0201 - PRESIDENCIA DE LA REPÚBLICA"/>
    <x v="0"/>
    <x v="0"/>
    <x v="2"/>
    <x v="1"/>
    <s v="2.2.5 - ALQUILERES Y RENTAS"/>
    <s v="N"/>
    <s v="00 - N/A"/>
    <s v="70 - DONACION EXTERNA"/>
    <s v="(en blanco)"/>
    <s v="99 - MULTIPROVINCIAL"/>
    <n v="0"/>
    <n v="260000"/>
    <n v="0"/>
  </r>
  <r>
    <s v="2023"/>
    <x v="0"/>
    <x v="0"/>
    <x v="0"/>
    <x v="0"/>
    <s v="2 - Poder Ejecutivo"/>
    <s v="0201 - PRESIDENCIA DE LA REPÚBLICA"/>
    <x v="0"/>
    <x v="0"/>
    <x v="2"/>
    <x v="1"/>
    <s v="2.2.6 - SEGUROS"/>
    <s v="N"/>
    <s v="00 - N/A"/>
    <s v="10 - FONDO GENERAL"/>
    <s v="(en blanco)"/>
    <s v="99 - MULTIPROVINCIAL"/>
    <n v="112120195"/>
    <n v="107571191"/>
    <n v="15013766.229999997"/>
  </r>
  <r>
    <s v="2023"/>
    <x v="0"/>
    <x v="0"/>
    <x v="0"/>
    <x v="0"/>
    <s v="2 - Poder Ejecutivo"/>
    <s v="0201 - PRESIDENCIA DE LA REPÚBLICA"/>
    <x v="0"/>
    <x v="0"/>
    <x v="2"/>
    <x v="1"/>
    <s v="2.2.7 - SERVICIOS DE CONSERVACIÓN, REPARACIONES MENORES E INSTALACIONES TEMPORALES"/>
    <s v="N"/>
    <s v="00 - N/A"/>
    <s v="10 - FONDO GENERAL"/>
    <s v="(en blanco)"/>
    <s v="99 - MULTIPROVINCIAL"/>
    <n v="176491196"/>
    <n v="154051494.49000001"/>
    <n v="14197677.550000001"/>
  </r>
  <r>
    <s v="2023"/>
    <x v="0"/>
    <x v="0"/>
    <x v="0"/>
    <x v="0"/>
    <s v="2 - Poder Ejecutivo"/>
    <s v="0201 - PRESIDENCIA DE LA REPÚBLICA"/>
    <x v="0"/>
    <x v="0"/>
    <x v="2"/>
    <x v="1"/>
    <s v="2.2.8 - OTROS SERVICIOS NO INCLUIDOS EN CONCEPTOS ANTERIORES"/>
    <s v="N"/>
    <s v="00 - N/A"/>
    <s v="10 - FONDO GENERAL"/>
    <s v="(en blanco)"/>
    <s v="99 - MULTIPROVINCIAL"/>
    <n v="757139104"/>
    <n v="734257616.45000005"/>
    <n v="138715655.38"/>
  </r>
  <r>
    <s v="2023"/>
    <x v="0"/>
    <x v="0"/>
    <x v="0"/>
    <x v="0"/>
    <s v="2 - Poder Ejecutivo"/>
    <s v="0201 - PRESIDENCIA DE LA REPÚBLICA"/>
    <x v="0"/>
    <x v="0"/>
    <x v="2"/>
    <x v="1"/>
    <s v="2.2.8 - OTROS SERVICIOS NO INCLUIDOS EN CONCEPTOS ANTERIORES"/>
    <s v="N"/>
    <s v="00 - N/A"/>
    <s v="70 - DONACION EXTERNA"/>
    <s v="(en blanco)"/>
    <s v="99 - MULTIPROVINCIAL"/>
    <n v="291011121"/>
    <n v="253799755.13"/>
    <n v="897945.59999999998"/>
  </r>
  <r>
    <s v="2023"/>
    <x v="0"/>
    <x v="0"/>
    <x v="0"/>
    <x v="0"/>
    <s v="2 - Poder Ejecutivo"/>
    <s v="0201 - PRESIDENCIA DE LA REPÚBLICA"/>
    <x v="0"/>
    <x v="0"/>
    <x v="2"/>
    <x v="1"/>
    <s v="2.2.9 - OTRAS CONTRATACIONES DE SERVICIOS"/>
    <s v="N"/>
    <s v="00 - N/A"/>
    <s v="10 - FONDO GENERAL"/>
    <s v="(en blanco)"/>
    <s v="99 - MULTIPROVINCIAL"/>
    <n v="219113649"/>
    <n v="220900111"/>
    <n v="28682575.579999998"/>
  </r>
  <r>
    <s v="2023"/>
    <x v="0"/>
    <x v="0"/>
    <x v="0"/>
    <x v="0"/>
    <s v="2 - Poder Ejecutivo"/>
    <s v="0201 - PRESIDENCIA DE LA REPÚBLICA"/>
    <x v="0"/>
    <x v="0"/>
    <x v="2"/>
    <x v="1"/>
    <s v="2.2.9 - OTRAS CONTRATACIONES DE SERVICIOS"/>
    <s v="N"/>
    <s v="00 - N/A"/>
    <s v="70 - DONACION EXTERNA"/>
    <s v="(en blanco)"/>
    <s v="99 - MULTIPROVINCIAL"/>
    <n v="0"/>
    <n v="465097"/>
    <n v="0"/>
  </r>
  <r>
    <s v="2023"/>
    <x v="0"/>
    <x v="0"/>
    <x v="0"/>
    <x v="0"/>
    <s v="2 - Poder Ejecutivo"/>
    <s v="0201 - PRESIDENCIA DE LA REPÚBLICA"/>
    <x v="0"/>
    <x v="0"/>
    <x v="2"/>
    <x v="2"/>
    <s v="2.3.1 - ALIMENTOS Y PRODUCTOS AGROFORESTALES"/>
    <s v="N"/>
    <s v="00 - N/A"/>
    <s v="10 - FONDO GENERAL"/>
    <s v="(en blanco)"/>
    <s v="99 - MULTIPROVINCIAL"/>
    <n v="69052659"/>
    <n v="60634654.700000003"/>
    <n v="14513678.92"/>
  </r>
  <r>
    <s v="2023"/>
    <x v="0"/>
    <x v="0"/>
    <x v="0"/>
    <x v="0"/>
    <s v="2 - Poder Ejecutivo"/>
    <s v="0201 - PRESIDENCIA DE LA REPÚBLICA"/>
    <x v="0"/>
    <x v="0"/>
    <x v="2"/>
    <x v="2"/>
    <s v="2.3.2 - TEXTILES Y VESTUARIOS"/>
    <s v="N"/>
    <s v="00 - N/A"/>
    <s v="10 - FONDO GENERAL"/>
    <s v="(en blanco)"/>
    <s v="99 - MULTIPROVINCIAL"/>
    <n v="33568168"/>
    <n v="32767048"/>
    <n v="1623347.25"/>
  </r>
  <r>
    <s v="2023"/>
    <x v="0"/>
    <x v="0"/>
    <x v="0"/>
    <x v="0"/>
    <s v="2 - Poder Ejecutivo"/>
    <s v="0201 - PRESIDENCIA DE LA REPÚBLICA"/>
    <x v="0"/>
    <x v="0"/>
    <x v="2"/>
    <x v="2"/>
    <s v="2.3.3 - PAPEL, CARTÓN E IMPRESOS"/>
    <s v="N"/>
    <s v="00 - N/A"/>
    <s v="10 - FONDO GENERAL"/>
    <s v="(en blanco)"/>
    <s v="99 - MULTIPROVINCIAL"/>
    <n v="35253559"/>
    <n v="29968506.300000001"/>
    <n v="4037445.68"/>
  </r>
  <r>
    <s v="2023"/>
    <x v="0"/>
    <x v="0"/>
    <x v="0"/>
    <x v="0"/>
    <s v="2 - Poder Ejecutivo"/>
    <s v="0201 - PRESIDENCIA DE LA REPÚBLICA"/>
    <x v="0"/>
    <x v="0"/>
    <x v="2"/>
    <x v="2"/>
    <s v="2.3.4 - PRODUCTOS FARMACÉUTICOS"/>
    <s v="N"/>
    <s v="00 - N/A"/>
    <s v="10 - FONDO GENERAL"/>
    <s v="(en blanco)"/>
    <s v="99 - MULTIPROVINCIAL"/>
    <n v="8074095"/>
    <n v="42568131"/>
    <n v="30102673.550000001"/>
  </r>
  <r>
    <s v="2023"/>
    <x v="0"/>
    <x v="0"/>
    <x v="0"/>
    <x v="0"/>
    <s v="2 - Poder Ejecutivo"/>
    <s v="0201 - PRESIDENCIA DE LA REPÚBLICA"/>
    <x v="0"/>
    <x v="0"/>
    <x v="2"/>
    <x v="2"/>
    <s v="2.3.5 - CUERO, CAUCHO Y PLÁSTICO"/>
    <s v="N"/>
    <s v="00 - N/A"/>
    <s v="10 - FONDO GENERAL"/>
    <s v="(en blanco)"/>
    <s v="99 - MULTIPROVINCIAL"/>
    <n v="19299037"/>
    <n v="27661537"/>
    <n v="5383034.8899999997"/>
  </r>
  <r>
    <s v="2023"/>
    <x v="0"/>
    <x v="0"/>
    <x v="0"/>
    <x v="0"/>
    <s v="2 - Poder Ejecutivo"/>
    <s v="0201 - PRESIDENCIA DE LA REPÚBLICA"/>
    <x v="0"/>
    <x v="0"/>
    <x v="2"/>
    <x v="2"/>
    <s v="2.3.6 - PRODUCTOS DE MINERALES, METÁLICOS Y NO METÁLICOS"/>
    <s v="N"/>
    <s v="00 - N/A"/>
    <s v="10 - FONDO GENERAL"/>
    <s v="(en blanco)"/>
    <s v="99 - MULTIPROVINCIAL"/>
    <n v="31341665"/>
    <n v="33445729.830000002"/>
    <n v="3350536.4799999995"/>
  </r>
  <r>
    <s v="2023"/>
    <x v="0"/>
    <x v="0"/>
    <x v="0"/>
    <x v="0"/>
    <s v="2 - Poder Ejecutivo"/>
    <s v="0201 - PRESIDENCIA DE LA REPÚBLICA"/>
    <x v="0"/>
    <x v="0"/>
    <x v="2"/>
    <x v="2"/>
    <s v="2.3.7 - COMBUSTIBLES, LUBRICANTES, PRODUCTOS QUÍMICOS Y CONEXOS"/>
    <s v="N"/>
    <s v="00 - N/A"/>
    <s v="10 - FONDO GENERAL"/>
    <s v="(en blanco)"/>
    <s v="99 - MULTIPROVINCIAL"/>
    <n v="297303841"/>
    <n v="285887263.44"/>
    <n v="45527532.509999998"/>
  </r>
  <r>
    <s v="2023"/>
    <x v="0"/>
    <x v="0"/>
    <x v="0"/>
    <x v="0"/>
    <s v="2 - Poder Ejecutivo"/>
    <s v="0201 - PRESIDENCIA DE LA REPÚBLICA"/>
    <x v="0"/>
    <x v="0"/>
    <x v="2"/>
    <x v="2"/>
    <s v="2.3.8 - GASTOS QUE SE ASIGNARÁN DURANTE EL EJERCICIO (ART. 32 Y 33 LEY 423-06)"/>
    <s v="N"/>
    <s v="00 - N/A"/>
    <s v="10 - FONDO GENERAL"/>
    <s v="(en blanco)"/>
    <s v="99 - MULTIPROVINCIAL"/>
    <n v="3796497018"/>
    <n v="3326061538.3800001"/>
    <n v="0"/>
  </r>
  <r>
    <s v="2023"/>
    <x v="0"/>
    <x v="0"/>
    <x v="0"/>
    <x v="0"/>
    <s v="2 - Poder Ejecutivo"/>
    <s v="0201 - PRESIDENCIA DE LA REPÚBLICA"/>
    <x v="0"/>
    <x v="0"/>
    <x v="2"/>
    <x v="2"/>
    <s v="2.3.9 - PRODUCTOS Y ÚTILES VARIOS"/>
    <s v="N"/>
    <s v="00 - N/A"/>
    <s v="10 - FONDO GENERAL"/>
    <s v="(en blanco)"/>
    <s v="99 - MULTIPROVINCIAL"/>
    <n v="167149459"/>
    <n v="210405818.23999998"/>
    <n v="63669960.810000002"/>
  </r>
  <r>
    <s v="2023"/>
    <x v="0"/>
    <x v="0"/>
    <x v="0"/>
    <x v="0"/>
    <s v="2 - Poder Ejecutivo"/>
    <s v="0201 - PRESIDENCIA DE LA REPÚBLICA"/>
    <x v="0"/>
    <x v="2"/>
    <x v="3"/>
    <x v="0"/>
    <s v="2.1.1 - REMUNERACIONES"/>
    <s v="N"/>
    <s v="00 - N/A"/>
    <s v="10 - FONDO GENERAL"/>
    <s v="(en blanco)"/>
    <s v="99 - MULTIPROVINCIAL"/>
    <n v="625891279"/>
    <n v="613193468.69000006"/>
    <n v="167002132.75999999"/>
  </r>
  <r>
    <s v="2023"/>
    <x v="0"/>
    <x v="0"/>
    <x v="0"/>
    <x v="0"/>
    <s v="2 - Poder Ejecutivo"/>
    <s v="0201 - PRESIDENCIA DE LA REPÚBLICA"/>
    <x v="0"/>
    <x v="2"/>
    <x v="3"/>
    <x v="0"/>
    <s v="2.1.2 - SOBRESUELDOS"/>
    <s v="N"/>
    <s v="00 - N/A"/>
    <s v="10 - FONDO GENERAL"/>
    <s v="(en blanco)"/>
    <s v="99 - MULTIPROVINCIAL"/>
    <n v="331150000"/>
    <n v="343847810.31"/>
    <n v="117968377.55"/>
  </r>
  <r>
    <s v="2023"/>
    <x v="0"/>
    <x v="0"/>
    <x v="0"/>
    <x v="0"/>
    <s v="2 - Poder Ejecutivo"/>
    <s v="0201 - PRESIDENCIA DE LA REPÚBLICA"/>
    <x v="0"/>
    <x v="2"/>
    <x v="3"/>
    <x v="0"/>
    <s v="2.1.5 - CONTRIBUCIONES A LA SEGURIDAD SOCIAL"/>
    <s v="N"/>
    <s v="00 - N/A"/>
    <s v="10 - FONDO GENERAL"/>
    <s v="(en blanco)"/>
    <s v="99 - MULTIPROVINCIAL"/>
    <n v="78020000"/>
    <n v="78020000"/>
    <n v="25291642.360000003"/>
  </r>
  <r>
    <s v="2023"/>
    <x v="0"/>
    <x v="0"/>
    <x v="0"/>
    <x v="0"/>
    <s v="2 - Poder Ejecutivo"/>
    <s v="0201 - PRESIDENCIA DE LA REPÚBLICA"/>
    <x v="0"/>
    <x v="2"/>
    <x v="3"/>
    <x v="1"/>
    <s v="2.2.1 - SERVICIOS BÁSICOS"/>
    <s v="N"/>
    <s v="00 - N/A"/>
    <s v="10 - FONDO GENERAL"/>
    <s v="(en blanco)"/>
    <s v="99 - MULTIPROVINCIAL"/>
    <n v="281036000"/>
    <n v="281036000"/>
    <n v="43005993.540000007"/>
  </r>
  <r>
    <s v="2023"/>
    <x v="0"/>
    <x v="0"/>
    <x v="0"/>
    <x v="0"/>
    <s v="2 - Poder Ejecutivo"/>
    <s v="0201 - PRESIDENCIA DE LA REPÚBLICA"/>
    <x v="0"/>
    <x v="2"/>
    <x v="3"/>
    <x v="1"/>
    <s v="2.2.2 - PUBLICIDAD, IMPRESIÓN Y ENCUADERNACIÓN"/>
    <s v="N"/>
    <s v="00 - N/A"/>
    <s v="10 - FONDO GENERAL"/>
    <s v="(en blanco)"/>
    <s v="99 - MULTIPROVINCIAL"/>
    <n v="40500000"/>
    <n v="40500000"/>
    <n v="264230.2"/>
  </r>
  <r>
    <s v="2023"/>
    <x v="0"/>
    <x v="0"/>
    <x v="0"/>
    <x v="0"/>
    <s v="2 - Poder Ejecutivo"/>
    <s v="0201 - PRESIDENCIA DE LA REPÚBLICA"/>
    <x v="0"/>
    <x v="2"/>
    <x v="3"/>
    <x v="1"/>
    <s v="2.2.2 - PUBLICIDAD, IMPRESIÓN Y ENCUADERNACIÓN"/>
    <s v="N"/>
    <s v="00 - N/A"/>
    <s v="20 - FONDOS CON DESTINO ESPECÍFICO"/>
    <s v="(en blanco)"/>
    <s v="99 - MULTIPROVINCIAL"/>
    <n v="7000000"/>
    <n v="7000000"/>
    <n v="0"/>
  </r>
  <r>
    <s v="2023"/>
    <x v="0"/>
    <x v="0"/>
    <x v="0"/>
    <x v="0"/>
    <s v="2 - Poder Ejecutivo"/>
    <s v="0201 - PRESIDENCIA DE LA REPÚBLICA"/>
    <x v="0"/>
    <x v="2"/>
    <x v="3"/>
    <x v="1"/>
    <s v="2.2.3 - VIÁTICOS"/>
    <s v="N"/>
    <s v="00 - N/A"/>
    <s v="10 - FONDO GENERAL"/>
    <s v="(en blanco)"/>
    <s v="99 - MULTIPROVINCIAL"/>
    <n v="27000000"/>
    <n v="27000000"/>
    <n v="0"/>
  </r>
  <r>
    <s v="2023"/>
    <x v="0"/>
    <x v="0"/>
    <x v="0"/>
    <x v="0"/>
    <s v="2 - Poder Ejecutivo"/>
    <s v="0201 - PRESIDENCIA DE LA REPÚBLICA"/>
    <x v="0"/>
    <x v="2"/>
    <x v="3"/>
    <x v="1"/>
    <s v="2.2.3 - VIÁTICOS"/>
    <s v="N"/>
    <s v="00 - N/A"/>
    <s v="20 - FONDOS CON DESTINO ESPECÍFICO"/>
    <s v="(en blanco)"/>
    <s v="99 - MULTIPROVINCIAL"/>
    <n v="200000"/>
    <n v="200000"/>
    <n v="0"/>
  </r>
  <r>
    <s v="2023"/>
    <x v="0"/>
    <x v="0"/>
    <x v="0"/>
    <x v="0"/>
    <s v="2 - Poder Ejecutivo"/>
    <s v="0201 - PRESIDENCIA DE LA REPÚBLICA"/>
    <x v="0"/>
    <x v="2"/>
    <x v="3"/>
    <x v="1"/>
    <s v="2.2.4 - TRANSPORTE Y ALMACENAJE"/>
    <s v="N"/>
    <s v="00 - N/A"/>
    <s v="10 - FONDO GENERAL"/>
    <s v="(en blanco)"/>
    <s v="99 - MULTIPROVINCIAL"/>
    <n v="450000"/>
    <n v="450000"/>
    <n v="0"/>
  </r>
  <r>
    <s v="2023"/>
    <x v="0"/>
    <x v="0"/>
    <x v="0"/>
    <x v="0"/>
    <s v="2 - Poder Ejecutivo"/>
    <s v="0201 - PRESIDENCIA DE LA REPÚBLICA"/>
    <x v="0"/>
    <x v="2"/>
    <x v="3"/>
    <x v="1"/>
    <s v="2.2.5 - ALQUILERES Y RENTAS"/>
    <s v="N"/>
    <s v="00 - N/A"/>
    <s v="10 - FONDO GENERAL"/>
    <s v="(en blanco)"/>
    <s v="99 - MULTIPROVINCIAL"/>
    <n v="120575000"/>
    <n v="184575000"/>
    <n v="28600866.110000003"/>
  </r>
  <r>
    <s v="2023"/>
    <x v="0"/>
    <x v="0"/>
    <x v="0"/>
    <x v="0"/>
    <s v="2 - Poder Ejecutivo"/>
    <s v="0201 - PRESIDENCIA DE LA REPÚBLICA"/>
    <x v="0"/>
    <x v="2"/>
    <x v="3"/>
    <x v="1"/>
    <s v="2.2.5 - ALQUILERES Y RENTAS"/>
    <s v="N"/>
    <s v="00 - N/A"/>
    <s v="20 - FONDOS CON DESTINO ESPECÍFICO"/>
    <s v="(en blanco)"/>
    <s v="99 - MULTIPROVINCIAL"/>
    <n v="50200000"/>
    <n v="50800000"/>
    <n v="13287256.4"/>
  </r>
  <r>
    <s v="2023"/>
    <x v="0"/>
    <x v="0"/>
    <x v="0"/>
    <x v="0"/>
    <s v="2 - Poder Ejecutivo"/>
    <s v="0201 - PRESIDENCIA DE LA REPÚBLICA"/>
    <x v="0"/>
    <x v="2"/>
    <x v="3"/>
    <x v="1"/>
    <s v="2.2.6 - SEGUROS"/>
    <s v="N"/>
    <s v="00 - N/A"/>
    <s v="10 - FONDO GENERAL"/>
    <s v="(en blanco)"/>
    <s v="99 - MULTIPROVINCIAL"/>
    <n v="81000000"/>
    <n v="81000000"/>
    <n v="15779027.49"/>
  </r>
  <r>
    <s v="2023"/>
    <x v="0"/>
    <x v="0"/>
    <x v="0"/>
    <x v="0"/>
    <s v="2 - Poder Ejecutivo"/>
    <s v="0201 - PRESIDENCIA DE LA REPÚBLICA"/>
    <x v="0"/>
    <x v="2"/>
    <x v="3"/>
    <x v="1"/>
    <s v="2.2.7 - SERVICIOS DE CONSERVACIÓN, REPARACIONES MENORES E INSTALACIONES TEMPORALES"/>
    <s v="N"/>
    <s v="00 - N/A"/>
    <s v="10 - FONDO GENERAL"/>
    <s v="(en blanco)"/>
    <s v="99 - MULTIPROVINCIAL"/>
    <n v="155200000"/>
    <n v="124700000"/>
    <n v="23728167.420000002"/>
  </r>
  <r>
    <s v="2023"/>
    <x v="0"/>
    <x v="0"/>
    <x v="0"/>
    <x v="0"/>
    <s v="2 - Poder Ejecutivo"/>
    <s v="0201 - PRESIDENCIA DE LA REPÚBLICA"/>
    <x v="0"/>
    <x v="2"/>
    <x v="3"/>
    <x v="1"/>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x v="1"/>
    <s v="2.2.8 - OTROS SERVICIOS NO INCLUIDOS EN CONCEPTOS ANTERIORES"/>
    <s v="N"/>
    <s v="00 - N/A"/>
    <s v="10 - FONDO GENERAL"/>
    <s v="(en blanco)"/>
    <s v="99 - MULTIPROVINCIAL"/>
    <n v="119700000"/>
    <n v="86200000"/>
    <n v="5303661.2"/>
  </r>
  <r>
    <s v="2023"/>
    <x v="0"/>
    <x v="0"/>
    <x v="0"/>
    <x v="0"/>
    <s v="2 - Poder Ejecutivo"/>
    <s v="0201 - PRESIDENCIA DE LA REPÚBLICA"/>
    <x v="0"/>
    <x v="2"/>
    <x v="3"/>
    <x v="1"/>
    <s v="2.2.8 - OTROS SERVICIOS NO INCLUIDOS EN CONCEPTOS ANTERIORES"/>
    <s v="N"/>
    <s v="00 - N/A"/>
    <s v="20 - FONDOS CON DESTINO ESPECÍFICO"/>
    <s v="(en blanco)"/>
    <s v="99 - MULTIPROVINCIAL"/>
    <n v="65000000"/>
    <n v="65000000"/>
    <n v="1964041.4200000002"/>
  </r>
  <r>
    <s v="2023"/>
    <x v="0"/>
    <x v="0"/>
    <x v="0"/>
    <x v="0"/>
    <s v="2 - Poder Ejecutivo"/>
    <s v="0201 - PRESIDENCIA DE LA REPÚBLICA"/>
    <x v="0"/>
    <x v="2"/>
    <x v="3"/>
    <x v="1"/>
    <s v="2.2.9 - OTRAS CONTRATACIONES DE SERVICIOS"/>
    <s v="N"/>
    <s v="00 - N/A"/>
    <s v="10 - FONDO GENERAL"/>
    <s v="(en blanco)"/>
    <s v="99 - MULTIPROVINCIAL"/>
    <n v="22000000"/>
    <n v="22000000"/>
    <n v="4686908.9000000004"/>
  </r>
  <r>
    <s v="2023"/>
    <x v="0"/>
    <x v="0"/>
    <x v="0"/>
    <x v="0"/>
    <s v="2 - Poder Ejecutivo"/>
    <s v="0201 - PRESIDENCIA DE LA REPÚBLICA"/>
    <x v="0"/>
    <x v="2"/>
    <x v="3"/>
    <x v="2"/>
    <s v="2.3.1 - ALIMENTOS Y PRODUCTOS AGROFORESTALES"/>
    <s v="N"/>
    <s v="00 - N/A"/>
    <s v="10 - FONDO GENERAL"/>
    <s v="(en blanco)"/>
    <s v="99 - MULTIPROVINCIAL"/>
    <n v="5700000"/>
    <n v="5700000"/>
    <n v="222630"/>
  </r>
  <r>
    <s v="2023"/>
    <x v="0"/>
    <x v="0"/>
    <x v="0"/>
    <x v="0"/>
    <s v="2 - Poder Ejecutivo"/>
    <s v="0201 - PRESIDENCIA DE LA REPÚBLICA"/>
    <x v="0"/>
    <x v="2"/>
    <x v="3"/>
    <x v="2"/>
    <s v="2.3.1 - ALIMENTOS Y PRODUCTOS AGROFORESTALES"/>
    <s v="N"/>
    <s v="00 - N/A"/>
    <s v="20 - FONDOS CON DESTINO ESPECÍFICO"/>
    <s v="(en blanco)"/>
    <s v="99 - MULTIPROVINCIAL"/>
    <n v="7600000"/>
    <n v="7600000"/>
    <n v="135000"/>
  </r>
  <r>
    <s v="2023"/>
    <x v="0"/>
    <x v="0"/>
    <x v="0"/>
    <x v="0"/>
    <s v="2 - Poder Ejecutivo"/>
    <s v="0201 - PRESIDENCIA DE LA REPÚBLICA"/>
    <x v="0"/>
    <x v="2"/>
    <x v="3"/>
    <x v="2"/>
    <s v="2.3.2 - TEXTILES Y VESTUARIOS"/>
    <s v="N"/>
    <s v="00 - N/A"/>
    <s v="10 - FONDO GENERAL"/>
    <s v="(en blanco)"/>
    <s v="99 - MULTIPROVINCIAL"/>
    <n v="11310000"/>
    <n v="11310000"/>
    <n v="0"/>
  </r>
  <r>
    <s v="2023"/>
    <x v="0"/>
    <x v="0"/>
    <x v="0"/>
    <x v="0"/>
    <s v="2 - Poder Ejecutivo"/>
    <s v="0201 - PRESIDENCIA DE LA REPÚBLICA"/>
    <x v="0"/>
    <x v="2"/>
    <x v="3"/>
    <x v="2"/>
    <s v="2.3.2 - TEXTILES Y VESTUARIOS"/>
    <s v="N"/>
    <s v="00 - N/A"/>
    <s v="20 - FONDOS CON DESTINO ESPECÍFICO"/>
    <s v="(en blanco)"/>
    <s v="99 - MULTIPROVINCIAL"/>
    <n v="200000"/>
    <n v="200000"/>
    <n v="0"/>
  </r>
  <r>
    <s v="2023"/>
    <x v="0"/>
    <x v="0"/>
    <x v="0"/>
    <x v="0"/>
    <s v="2 - Poder Ejecutivo"/>
    <s v="0201 - PRESIDENCIA DE LA REPÚBLICA"/>
    <x v="0"/>
    <x v="2"/>
    <x v="3"/>
    <x v="2"/>
    <s v="2.3.3 - PAPEL, CARTÓN E IMPRESOS"/>
    <s v="N"/>
    <s v="00 - N/A"/>
    <s v="10 - FONDO GENERAL"/>
    <s v="(en blanco)"/>
    <s v="99 - MULTIPROVINCIAL"/>
    <n v="3000000"/>
    <n v="3000000"/>
    <n v="1353849.4"/>
  </r>
  <r>
    <s v="2023"/>
    <x v="0"/>
    <x v="0"/>
    <x v="0"/>
    <x v="0"/>
    <s v="2 - Poder Ejecutivo"/>
    <s v="0201 - PRESIDENCIA DE LA REPÚBLICA"/>
    <x v="0"/>
    <x v="2"/>
    <x v="3"/>
    <x v="2"/>
    <s v="2.3.3 - PAPEL, CARTÓN E IMPRESOS"/>
    <s v="N"/>
    <s v="00 - N/A"/>
    <s v="20 - FONDOS CON DESTINO ESPECÍFICO"/>
    <s v="(en blanco)"/>
    <s v="99 - MULTIPROVINCIAL"/>
    <n v="2100000"/>
    <n v="3100000"/>
    <n v="0"/>
  </r>
  <r>
    <s v="2023"/>
    <x v="0"/>
    <x v="0"/>
    <x v="0"/>
    <x v="0"/>
    <s v="2 - Poder Ejecutivo"/>
    <s v="0201 - PRESIDENCIA DE LA REPÚBLICA"/>
    <x v="0"/>
    <x v="2"/>
    <x v="3"/>
    <x v="2"/>
    <s v="2.3.4 - PRODUCTOS FARMACÉUTICOS"/>
    <s v="N"/>
    <s v="00 - N/A"/>
    <s v="10 - FONDO GENERAL"/>
    <s v="(en blanco)"/>
    <s v="99 - MULTIPROVINCIAL"/>
    <n v="4000000"/>
    <n v="4000000"/>
    <n v="0"/>
  </r>
  <r>
    <s v="2023"/>
    <x v="0"/>
    <x v="0"/>
    <x v="0"/>
    <x v="0"/>
    <s v="2 - Poder Ejecutivo"/>
    <s v="0201 - PRESIDENCIA DE LA REPÚBLICA"/>
    <x v="0"/>
    <x v="2"/>
    <x v="3"/>
    <x v="2"/>
    <s v="2.3.5 - CUERO, CAUCHO Y PLÁSTICO"/>
    <s v="N"/>
    <s v="00 - N/A"/>
    <s v="10 - FONDO GENERAL"/>
    <s v="(en blanco)"/>
    <s v="99 - MULTIPROVINCIAL"/>
    <n v="2400000"/>
    <n v="2400000"/>
    <n v="0"/>
  </r>
  <r>
    <s v="2023"/>
    <x v="0"/>
    <x v="0"/>
    <x v="0"/>
    <x v="0"/>
    <s v="2 - Poder Ejecutivo"/>
    <s v="0201 - PRESIDENCIA DE LA REPÚBLICA"/>
    <x v="0"/>
    <x v="2"/>
    <x v="3"/>
    <x v="2"/>
    <s v="2.3.5 - CUERO, CAUCHO Y PLÁSTICO"/>
    <s v="N"/>
    <s v="00 - N/A"/>
    <s v="20 - FONDOS CON DESTINO ESPECÍFICO"/>
    <s v="(en blanco)"/>
    <s v="99 - MULTIPROVINCIAL"/>
    <n v="5500000"/>
    <n v="5500000"/>
    <n v="0"/>
  </r>
  <r>
    <s v="2023"/>
    <x v="0"/>
    <x v="0"/>
    <x v="0"/>
    <x v="0"/>
    <s v="2 - Poder Ejecutivo"/>
    <s v="0201 - PRESIDENCIA DE LA REPÚBLICA"/>
    <x v="0"/>
    <x v="2"/>
    <x v="3"/>
    <x v="2"/>
    <s v="2.3.6 - PRODUCTOS DE MINERALES, METÁLICOS Y NO METÁLICOS"/>
    <s v="N"/>
    <s v="00 - N/A"/>
    <s v="10 - FONDO GENERAL"/>
    <s v="(en blanco)"/>
    <s v="99 - MULTIPROVINCIAL"/>
    <n v="15630000"/>
    <n v="15630000"/>
    <n v="0"/>
  </r>
  <r>
    <s v="2023"/>
    <x v="0"/>
    <x v="0"/>
    <x v="0"/>
    <x v="0"/>
    <s v="2 - Poder Ejecutivo"/>
    <s v="0201 - PRESIDENCIA DE LA REPÚBLICA"/>
    <x v="0"/>
    <x v="2"/>
    <x v="3"/>
    <x v="2"/>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x v="2"/>
    <s v="2.3.7 - COMBUSTIBLES, LUBRICANTES, PRODUCTOS QUÍMICOS Y CONEXOS"/>
    <s v="N"/>
    <s v="00 - N/A"/>
    <s v="10 - FONDO GENERAL"/>
    <s v="(en blanco)"/>
    <s v="99 - MULTIPROVINCIAL"/>
    <n v="51425000"/>
    <n v="51425000"/>
    <n v="5747674.3500000006"/>
  </r>
  <r>
    <s v="2023"/>
    <x v="0"/>
    <x v="0"/>
    <x v="0"/>
    <x v="0"/>
    <s v="2 - Poder Ejecutivo"/>
    <s v="0201 - PRESIDENCIA DE LA REPÚBLICA"/>
    <x v="0"/>
    <x v="2"/>
    <x v="3"/>
    <x v="2"/>
    <s v="2.3.9 - PRODUCTOS Y ÚTILES VARIOS"/>
    <s v="N"/>
    <s v="00 - N/A"/>
    <s v="10 - FONDO GENERAL"/>
    <s v="(en blanco)"/>
    <s v="99 - MULTIPROVINCIAL"/>
    <n v="57930252"/>
    <n v="57230252"/>
    <n v="2054620.11"/>
  </r>
  <r>
    <s v="2023"/>
    <x v="0"/>
    <x v="0"/>
    <x v="0"/>
    <x v="0"/>
    <s v="2 - Poder Ejecutivo"/>
    <s v="0201 - PRESIDENCIA DE LA REPÚBLICA"/>
    <x v="0"/>
    <x v="2"/>
    <x v="3"/>
    <x v="2"/>
    <s v="2.3.9 - PRODUCTOS Y ÚTILES VARIOS"/>
    <s v="N"/>
    <s v="00 - N/A"/>
    <s v="20 - FONDOS CON DESTINO ESPECÍFICO"/>
    <s v="(en blanco)"/>
    <s v="99 - MULTIPROVINCIAL"/>
    <n v="59250000"/>
    <n v="57250000"/>
    <n v="870443.05999999994"/>
  </r>
  <r>
    <s v="2023"/>
    <x v="0"/>
    <x v="0"/>
    <x v="0"/>
    <x v="0"/>
    <s v="2 - Poder Ejecutivo"/>
    <s v="0201 - PRESIDENCIA DE LA REPÚBLICA"/>
    <x v="0"/>
    <x v="1"/>
    <x v="1"/>
    <x v="0"/>
    <s v="2.1.1 - REMUNERACIONES"/>
    <s v="N"/>
    <s v="00 - N/A"/>
    <s v="10 - FONDO GENERAL"/>
    <s v="(en blanco)"/>
    <s v="99 - MULTIPROVINCIAL"/>
    <n v="191354080"/>
    <n v="191314717"/>
    <n v="51670330.689999998"/>
  </r>
  <r>
    <s v="2023"/>
    <x v="0"/>
    <x v="0"/>
    <x v="0"/>
    <x v="0"/>
    <s v="2 - Poder Ejecutivo"/>
    <s v="0201 - PRESIDENCIA DE LA REPÚBLICA"/>
    <x v="0"/>
    <x v="1"/>
    <x v="1"/>
    <x v="0"/>
    <s v="2.1.2 - SOBRESUELDOS"/>
    <s v="N"/>
    <s v="00 - N/A"/>
    <s v="10 - FONDO GENERAL"/>
    <s v="(en blanco)"/>
    <s v="99 - MULTIPROVINCIAL"/>
    <n v="50220325"/>
    <n v="50259688"/>
    <n v="4066279"/>
  </r>
  <r>
    <s v="2023"/>
    <x v="0"/>
    <x v="0"/>
    <x v="0"/>
    <x v="0"/>
    <s v="2 - Poder Ejecutivo"/>
    <s v="0201 - PRESIDENCIA DE LA REPÚBLICA"/>
    <x v="0"/>
    <x v="1"/>
    <x v="1"/>
    <x v="0"/>
    <s v="2.1.3 - DIETAS Y GASTOS DE REPRESENTACIÓN"/>
    <s v="N"/>
    <s v="00 - N/A"/>
    <s v="10 - FONDO GENERAL"/>
    <s v="(en blanco)"/>
    <s v="99 - MULTIPROVINCIAL"/>
    <n v="1000"/>
    <n v="1000"/>
    <n v="0"/>
  </r>
  <r>
    <s v="2023"/>
    <x v="0"/>
    <x v="0"/>
    <x v="0"/>
    <x v="0"/>
    <s v="2 - Poder Ejecutivo"/>
    <s v="0201 - PRESIDENCIA DE LA REPÚBLICA"/>
    <x v="0"/>
    <x v="1"/>
    <x v="1"/>
    <x v="0"/>
    <s v="2.1.4 - GRATIFICACIONES Y BONIFICACIONES"/>
    <s v="N"/>
    <s v="00 - N/A"/>
    <s v="10 - FONDO GENERAL"/>
    <s v="(en blanco)"/>
    <s v="99 - MULTIPROVINCIAL"/>
    <n v="135000"/>
    <n v="135000"/>
    <n v="0"/>
  </r>
  <r>
    <s v="2023"/>
    <x v="0"/>
    <x v="0"/>
    <x v="0"/>
    <x v="0"/>
    <s v="2 - Poder Ejecutivo"/>
    <s v="0201 - PRESIDENCIA DE LA REPÚBLICA"/>
    <x v="0"/>
    <x v="1"/>
    <x v="1"/>
    <x v="0"/>
    <s v="2.1.5 - CONTRIBUCIONES A LA SEGURIDAD SOCIAL"/>
    <s v="N"/>
    <s v="00 - N/A"/>
    <s v="10 - FONDO GENERAL"/>
    <s v="(en blanco)"/>
    <s v="99 - MULTIPROVINCIAL"/>
    <n v="28714440"/>
    <n v="28714440"/>
    <n v="7766049.1400000006"/>
  </r>
  <r>
    <s v="2023"/>
    <x v="0"/>
    <x v="0"/>
    <x v="0"/>
    <x v="0"/>
    <s v="2 - Poder Ejecutivo"/>
    <s v="0201 - PRESIDENCIA DE LA REPÚBLICA"/>
    <x v="0"/>
    <x v="1"/>
    <x v="1"/>
    <x v="1"/>
    <s v="2.2.1 - SERVICIOS BÁSICOS"/>
    <s v="N"/>
    <s v="00 - N/A"/>
    <s v="10 - FONDO GENERAL"/>
    <s v="(en blanco)"/>
    <s v="99 - MULTIPROVINCIAL"/>
    <n v="10352799"/>
    <n v="10352799"/>
    <n v="2186525.7999999998"/>
  </r>
  <r>
    <s v="2023"/>
    <x v="0"/>
    <x v="0"/>
    <x v="0"/>
    <x v="0"/>
    <s v="2 - Poder Ejecutivo"/>
    <s v="0201 - PRESIDENCIA DE LA REPÚBLICA"/>
    <x v="0"/>
    <x v="1"/>
    <x v="1"/>
    <x v="1"/>
    <s v="2.2.2 - PUBLICIDAD, IMPRESIÓN Y ENCUADERNACIÓN"/>
    <s v="N"/>
    <s v="00 - N/A"/>
    <s v="10 - FONDO GENERAL"/>
    <s v="(en blanco)"/>
    <s v="99 - MULTIPROVINCIAL"/>
    <n v="4635072"/>
    <n v="4635072"/>
    <n v="1059621.8999999999"/>
  </r>
  <r>
    <s v="2023"/>
    <x v="0"/>
    <x v="0"/>
    <x v="0"/>
    <x v="0"/>
    <s v="2 - Poder Ejecutivo"/>
    <s v="0201 - PRESIDENCIA DE LA REPÚBLICA"/>
    <x v="0"/>
    <x v="1"/>
    <x v="1"/>
    <x v="1"/>
    <s v="2.2.3 - VIÁTICOS"/>
    <s v="N"/>
    <s v="00 - N/A"/>
    <s v="10 - FONDO GENERAL"/>
    <s v="(en blanco)"/>
    <s v="99 - MULTIPROVINCIAL"/>
    <n v="4315348"/>
    <n v="4315348"/>
    <n v="201364.41999999998"/>
  </r>
  <r>
    <s v="2023"/>
    <x v="0"/>
    <x v="0"/>
    <x v="0"/>
    <x v="0"/>
    <s v="2 - Poder Ejecutivo"/>
    <s v="0201 - PRESIDENCIA DE LA REPÚBLICA"/>
    <x v="0"/>
    <x v="1"/>
    <x v="1"/>
    <x v="1"/>
    <s v="2.2.4 - TRANSPORTE Y ALMACENAJE"/>
    <s v="N"/>
    <s v="00 - N/A"/>
    <s v="10 - FONDO GENERAL"/>
    <s v="(en blanco)"/>
    <s v="99 - MULTIPROVINCIAL"/>
    <n v="2607704"/>
    <n v="2607704"/>
    <n v="128241.06"/>
  </r>
  <r>
    <s v="2023"/>
    <x v="0"/>
    <x v="0"/>
    <x v="0"/>
    <x v="0"/>
    <s v="2 - Poder Ejecutivo"/>
    <s v="0201 - PRESIDENCIA DE LA REPÚBLICA"/>
    <x v="0"/>
    <x v="1"/>
    <x v="1"/>
    <x v="1"/>
    <s v="2.2.5 - ALQUILERES Y RENTAS"/>
    <s v="N"/>
    <s v="00 - N/A"/>
    <s v="10 - FONDO GENERAL"/>
    <s v="(en blanco)"/>
    <s v="99 - MULTIPROVINCIAL"/>
    <n v="4625272"/>
    <n v="1001272"/>
    <n v="110130.58"/>
  </r>
  <r>
    <s v="2023"/>
    <x v="0"/>
    <x v="0"/>
    <x v="0"/>
    <x v="0"/>
    <s v="2 - Poder Ejecutivo"/>
    <s v="0201 - PRESIDENCIA DE LA REPÚBLICA"/>
    <x v="0"/>
    <x v="1"/>
    <x v="1"/>
    <x v="1"/>
    <s v="2.2.6 - SEGUROS"/>
    <s v="N"/>
    <s v="00 - N/A"/>
    <s v="10 - FONDO GENERAL"/>
    <s v="(en blanco)"/>
    <s v="99 - MULTIPROVINCIAL"/>
    <n v="3422000"/>
    <n v="3430000"/>
    <n v="1633829.7100000002"/>
  </r>
  <r>
    <s v="2023"/>
    <x v="0"/>
    <x v="0"/>
    <x v="0"/>
    <x v="0"/>
    <s v="2 - Poder Ejecutivo"/>
    <s v="0201 - PRESIDENCIA DE LA REPÚBLICA"/>
    <x v="0"/>
    <x v="1"/>
    <x v="1"/>
    <x v="1"/>
    <s v="2.2.7 - SERVICIOS DE CONSERVACIÓN, REPARACIONES MENORES E INSTALACIONES TEMPORALES"/>
    <s v="N"/>
    <s v="00 - N/A"/>
    <s v="10 - FONDO GENERAL"/>
    <s v="(en blanco)"/>
    <s v="99 - MULTIPROVINCIAL"/>
    <n v="3136000"/>
    <n v="3128000"/>
    <n v="101480.12"/>
  </r>
  <r>
    <s v="2023"/>
    <x v="0"/>
    <x v="0"/>
    <x v="0"/>
    <x v="0"/>
    <s v="2 - Poder Ejecutivo"/>
    <s v="0201 - PRESIDENCIA DE LA REPÚBLICA"/>
    <x v="0"/>
    <x v="1"/>
    <x v="1"/>
    <x v="1"/>
    <s v="2.2.8 - OTROS SERVICIOS NO INCLUIDOS EN CONCEPTOS ANTERIORES"/>
    <s v="N"/>
    <s v="00 - N/A"/>
    <s v="10 - FONDO GENERAL"/>
    <s v="(en blanco)"/>
    <s v="99 - MULTIPROVINCIAL"/>
    <n v="7932653"/>
    <n v="17846653"/>
    <n v="9804356.3599999994"/>
  </r>
  <r>
    <s v="2023"/>
    <x v="0"/>
    <x v="0"/>
    <x v="0"/>
    <x v="0"/>
    <s v="2 - Poder Ejecutivo"/>
    <s v="0201 - PRESIDENCIA DE LA REPÚBLICA"/>
    <x v="0"/>
    <x v="1"/>
    <x v="1"/>
    <x v="1"/>
    <s v="2.2.9 - OTRAS CONTRATACIONES DE SERVICIOS"/>
    <s v="N"/>
    <s v="00 - N/A"/>
    <s v="10 - FONDO GENERAL"/>
    <s v="(en blanco)"/>
    <s v="99 - MULTIPROVINCIAL"/>
    <n v="9341310"/>
    <n v="7341310"/>
    <n v="1343777.1900000002"/>
  </r>
  <r>
    <s v="2023"/>
    <x v="0"/>
    <x v="0"/>
    <x v="0"/>
    <x v="0"/>
    <s v="2 - Poder Ejecutivo"/>
    <s v="0201 - PRESIDENCIA DE LA REPÚBLICA"/>
    <x v="0"/>
    <x v="1"/>
    <x v="1"/>
    <x v="2"/>
    <s v="2.3.1 - ALIMENTOS Y PRODUCTOS AGROFORESTALES"/>
    <s v="N"/>
    <s v="00 - N/A"/>
    <s v="10 - FONDO GENERAL"/>
    <s v="(en blanco)"/>
    <s v="99 - MULTIPROVINCIAL"/>
    <n v="2259286"/>
    <n v="1899286"/>
    <n v="259046"/>
  </r>
  <r>
    <s v="2023"/>
    <x v="0"/>
    <x v="0"/>
    <x v="0"/>
    <x v="0"/>
    <s v="2 - Poder Ejecutivo"/>
    <s v="0201 - PRESIDENCIA DE LA REPÚBLICA"/>
    <x v="0"/>
    <x v="1"/>
    <x v="1"/>
    <x v="2"/>
    <s v="2.3.2 - TEXTILES Y VESTUARIOS"/>
    <s v="N"/>
    <s v="00 - N/A"/>
    <s v="10 - FONDO GENERAL"/>
    <s v="(en blanco)"/>
    <s v="99 - MULTIPROVINCIAL"/>
    <n v="710000"/>
    <n v="750000"/>
    <n v="0"/>
  </r>
  <r>
    <s v="2023"/>
    <x v="0"/>
    <x v="0"/>
    <x v="0"/>
    <x v="0"/>
    <s v="2 - Poder Ejecutivo"/>
    <s v="0201 - PRESIDENCIA DE LA REPÚBLICA"/>
    <x v="0"/>
    <x v="1"/>
    <x v="1"/>
    <x v="2"/>
    <s v="2.3.3 - PAPEL, CARTÓN E IMPRESOS"/>
    <s v="N"/>
    <s v="00 - N/A"/>
    <s v="10 - FONDO GENERAL"/>
    <s v="(en blanco)"/>
    <s v="99 - MULTIPROVINCIAL"/>
    <n v="494000"/>
    <n v="494000"/>
    <n v="0"/>
  </r>
  <r>
    <s v="2023"/>
    <x v="0"/>
    <x v="0"/>
    <x v="0"/>
    <x v="0"/>
    <s v="2 - Poder Ejecutivo"/>
    <s v="0201 - PRESIDENCIA DE LA REPÚBLICA"/>
    <x v="0"/>
    <x v="1"/>
    <x v="1"/>
    <x v="2"/>
    <s v="2.3.4 - PRODUCTOS FARMACÉUTICOS"/>
    <s v="N"/>
    <s v="00 - N/A"/>
    <s v="10 - FONDO GENERAL"/>
    <s v="(en blanco)"/>
    <s v="99 - MULTIPROVINCIAL"/>
    <n v="100000"/>
    <n v="100000"/>
    <n v="0"/>
  </r>
  <r>
    <s v="2023"/>
    <x v="0"/>
    <x v="0"/>
    <x v="0"/>
    <x v="0"/>
    <s v="2 - Poder Ejecutivo"/>
    <s v="0201 - PRESIDENCIA DE LA REPÚBLICA"/>
    <x v="0"/>
    <x v="1"/>
    <x v="1"/>
    <x v="2"/>
    <s v="2.3.5 - CUERO, CAUCHO Y PLÁSTICO"/>
    <s v="N"/>
    <s v="00 - N/A"/>
    <s v="10 - FONDO GENERAL"/>
    <s v="(en blanco)"/>
    <s v="99 - MULTIPROVINCIAL"/>
    <n v="544000"/>
    <n v="544000"/>
    <n v="0"/>
  </r>
  <r>
    <s v="2023"/>
    <x v="0"/>
    <x v="0"/>
    <x v="0"/>
    <x v="0"/>
    <s v="2 - Poder Ejecutivo"/>
    <s v="0201 - PRESIDENCIA DE LA REPÚBLICA"/>
    <x v="0"/>
    <x v="1"/>
    <x v="1"/>
    <x v="2"/>
    <s v="2.3.6 - PRODUCTOS DE MINERALES, METÁLICOS Y NO METÁLICOS"/>
    <s v="N"/>
    <s v="00 - N/A"/>
    <s v="10 - FONDO GENERAL"/>
    <s v="(en blanco)"/>
    <s v="99 - MULTIPROVINCIAL"/>
    <n v="132000"/>
    <n v="132000"/>
    <n v="0"/>
  </r>
  <r>
    <s v="2023"/>
    <x v="0"/>
    <x v="0"/>
    <x v="0"/>
    <x v="0"/>
    <s v="2 - Poder Ejecutivo"/>
    <s v="0201 - PRESIDENCIA DE LA REPÚBLICA"/>
    <x v="0"/>
    <x v="1"/>
    <x v="1"/>
    <x v="2"/>
    <s v="2.3.7 - COMBUSTIBLES, LUBRICANTES, PRODUCTOS QUÍMICOS Y CONEXOS"/>
    <s v="N"/>
    <s v="00 - N/A"/>
    <s v="10 - FONDO GENERAL"/>
    <s v="(en blanco)"/>
    <s v="99 - MULTIPROVINCIAL"/>
    <n v="10124979"/>
    <n v="10124979"/>
    <n v="877500"/>
  </r>
  <r>
    <s v="2023"/>
    <x v="0"/>
    <x v="0"/>
    <x v="0"/>
    <x v="0"/>
    <s v="2 - Poder Ejecutivo"/>
    <s v="0201 - PRESIDENCIA DE LA REPÚBLICA"/>
    <x v="0"/>
    <x v="1"/>
    <x v="1"/>
    <x v="2"/>
    <s v="2.3.9 - PRODUCTOS Y ÚTILES VARIOS"/>
    <s v="N"/>
    <s v="00 - N/A"/>
    <s v="10 - FONDO GENERAL"/>
    <s v="(en blanco)"/>
    <s v="99 - MULTIPROVINCIAL"/>
    <n v="9835100"/>
    <n v="5825100"/>
    <n v="114512.97"/>
  </r>
  <r>
    <s v="2023"/>
    <x v="0"/>
    <x v="0"/>
    <x v="0"/>
    <x v="0"/>
    <s v="2 - Poder Ejecutivo"/>
    <s v="0201 - PRESIDENCIA DE LA REPÚBLICA"/>
    <x v="0"/>
    <x v="1"/>
    <x v="4"/>
    <x v="0"/>
    <s v="2.1.1 - REMUNERACIONES"/>
    <s v="N"/>
    <s v="00 - N/A"/>
    <s v="10 - FONDO GENERAL"/>
    <s v="(en blanco)"/>
    <s v="99 - MULTIPROVINCIAL"/>
    <n v="120943330"/>
    <n v="122775609"/>
    <n v="27535591.609999999"/>
  </r>
  <r>
    <s v="2023"/>
    <x v="0"/>
    <x v="0"/>
    <x v="0"/>
    <x v="0"/>
    <s v="2 - Poder Ejecutivo"/>
    <s v="0201 - PRESIDENCIA DE LA REPÚBLICA"/>
    <x v="0"/>
    <x v="1"/>
    <x v="4"/>
    <x v="0"/>
    <s v="2.1.2 - SOBRESUELDOS"/>
    <s v="N"/>
    <s v="00 - N/A"/>
    <s v="10 - FONDO GENERAL"/>
    <s v="(en blanco)"/>
    <s v="99 - MULTIPROVINCIAL"/>
    <n v="35747241"/>
    <n v="33481274"/>
    <n v="5403515.9900000002"/>
  </r>
  <r>
    <s v="2023"/>
    <x v="0"/>
    <x v="0"/>
    <x v="0"/>
    <x v="0"/>
    <s v="2 - Poder Ejecutivo"/>
    <s v="0201 - PRESIDENCIA DE LA REPÚBLICA"/>
    <x v="0"/>
    <x v="1"/>
    <x v="4"/>
    <x v="0"/>
    <s v="2.1.5 - CONTRIBUCIONES A LA SEGURIDAD SOCIAL"/>
    <s v="N"/>
    <s v="00 - N/A"/>
    <s v="10 - FONDO GENERAL"/>
    <s v="(en blanco)"/>
    <s v="99 - MULTIPROVINCIAL"/>
    <n v="16349831"/>
    <n v="16700168"/>
    <n v="4080755.64"/>
  </r>
  <r>
    <s v="2023"/>
    <x v="0"/>
    <x v="0"/>
    <x v="0"/>
    <x v="0"/>
    <s v="2 - Poder Ejecutivo"/>
    <s v="0201 - PRESIDENCIA DE LA REPÚBLICA"/>
    <x v="0"/>
    <x v="1"/>
    <x v="4"/>
    <x v="1"/>
    <s v="2.2.1 - SERVICIOS BÁSICOS"/>
    <s v="N"/>
    <s v="00 - N/A"/>
    <s v="10 - FONDO GENERAL"/>
    <s v="(en blanco)"/>
    <s v="99 - MULTIPROVINCIAL"/>
    <n v="9278785"/>
    <n v="9278785"/>
    <n v="2050991.7400000002"/>
  </r>
  <r>
    <s v="2023"/>
    <x v="0"/>
    <x v="0"/>
    <x v="0"/>
    <x v="0"/>
    <s v="2 - Poder Ejecutivo"/>
    <s v="0201 - PRESIDENCIA DE LA REPÚBLICA"/>
    <x v="0"/>
    <x v="1"/>
    <x v="4"/>
    <x v="1"/>
    <s v="2.2.2 - PUBLICIDAD, IMPRESIÓN Y ENCUADERNACIÓN"/>
    <s v="N"/>
    <s v="00 - N/A"/>
    <s v="10 - FONDO GENERAL"/>
    <s v="(en blanco)"/>
    <s v="99 - MULTIPROVINCIAL"/>
    <n v="300000"/>
    <n v="10000"/>
    <n v="0"/>
  </r>
  <r>
    <s v="2023"/>
    <x v="0"/>
    <x v="0"/>
    <x v="0"/>
    <x v="0"/>
    <s v="2 - Poder Ejecutivo"/>
    <s v="0201 - PRESIDENCIA DE LA REPÚBLICA"/>
    <x v="0"/>
    <x v="1"/>
    <x v="4"/>
    <x v="1"/>
    <s v="2.2.5 - ALQUILERES Y RENTAS"/>
    <s v="N"/>
    <s v="00 - N/A"/>
    <s v="10 - FONDO GENERAL"/>
    <s v="(en blanco)"/>
    <s v="99 - MULTIPROVINCIAL"/>
    <n v="732000"/>
    <n v="732000"/>
    <n v="182000"/>
  </r>
  <r>
    <s v="2023"/>
    <x v="0"/>
    <x v="0"/>
    <x v="0"/>
    <x v="0"/>
    <s v="2 - Poder Ejecutivo"/>
    <s v="0201 - PRESIDENCIA DE LA REPÚBLICA"/>
    <x v="0"/>
    <x v="1"/>
    <x v="4"/>
    <x v="1"/>
    <s v="2.2.6 - SEGUROS"/>
    <s v="N"/>
    <s v="00 - N/A"/>
    <s v="10 - FONDO GENERAL"/>
    <s v="(en blanco)"/>
    <s v="99 - MULTIPROVINCIAL"/>
    <n v="741000"/>
    <n v="1020620"/>
    <n v="917325.36"/>
  </r>
  <r>
    <s v="2023"/>
    <x v="0"/>
    <x v="0"/>
    <x v="0"/>
    <x v="0"/>
    <s v="2 - Poder Ejecutivo"/>
    <s v="0201 - PRESIDENCIA DE LA REPÚBLICA"/>
    <x v="0"/>
    <x v="1"/>
    <x v="4"/>
    <x v="1"/>
    <s v="2.2.7 - SERVICIOS DE CONSERVACIÓN, REPARACIONES MENORES E INSTALACIONES TEMPORALES"/>
    <s v="N"/>
    <s v="00 - N/A"/>
    <s v="10 - FONDO GENERAL"/>
    <s v="(en blanco)"/>
    <s v="99 - MULTIPROVINCIAL"/>
    <n v="180000"/>
    <n v="180000"/>
    <n v="60000"/>
  </r>
  <r>
    <s v="2023"/>
    <x v="0"/>
    <x v="0"/>
    <x v="0"/>
    <x v="0"/>
    <s v="2 - Poder Ejecutivo"/>
    <s v="0201 - PRESIDENCIA DE LA REPÚBLICA"/>
    <x v="0"/>
    <x v="1"/>
    <x v="4"/>
    <x v="1"/>
    <s v="2.2.8 - OTROS SERVICIOS NO INCLUIDOS EN CONCEPTOS ANTERIORES"/>
    <s v="N"/>
    <s v="00 - N/A"/>
    <s v="10 - FONDO GENERAL"/>
    <s v="(en blanco)"/>
    <s v="99 - MULTIPROVINCIAL"/>
    <n v="0"/>
    <n v="354000"/>
    <n v="177000"/>
  </r>
  <r>
    <s v="2023"/>
    <x v="0"/>
    <x v="0"/>
    <x v="0"/>
    <x v="0"/>
    <s v="2 - Poder Ejecutivo"/>
    <s v="0201 - PRESIDENCIA DE LA REPÚBLICA"/>
    <x v="0"/>
    <x v="1"/>
    <x v="4"/>
    <x v="1"/>
    <s v="2.2.9 - OTRAS CONTRATACIONES DE SERVICIOS"/>
    <s v="N"/>
    <s v="00 - N/A"/>
    <s v="10 - FONDO GENERAL"/>
    <s v="(en blanco)"/>
    <s v="99 - MULTIPROVINCIAL"/>
    <n v="109784"/>
    <n v="109784"/>
    <n v="0"/>
  </r>
  <r>
    <s v="2023"/>
    <x v="0"/>
    <x v="0"/>
    <x v="0"/>
    <x v="0"/>
    <s v="2 - Poder Ejecutivo"/>
    <s v="0201 - PRESIDENCIA DE LA REPÚBLICA"/>
    <x v="0"/>
    <x v="1"/>
    <x v="4"/>
    <x v="2"/>
    <s v="2.3.1 - ALIMENTOS Y PRODUCTOS AGROFORESTALES"/>
    <s v="N"/>
    <s v="00 - N/A"/>
    <s v="10 - FONDO GENERAL"/>
    <s v="(en blanco)"/>
    <s v="99 - MULTIPROVINCIAL"/>
    <n v="160184"/>
    <n v="272432"/>
    <n v="0"/>
  </r>
  <r>
    <s v="2023"/>
    <x v="0"/>
    <x v="0"/>
    <x v="0"/>
    <x v="0"/>
    <s v="2 - Poder Ejecutivo"/>
    <s v="0201 - PRESIDENCIA DE LA REPÚBLICA"/>
    <x v="0"/>
    <x v="1"/>
    <x v="4"/>
    <x v="2"/>
    <s v="2.3.2 - TEXTILES Y VESTUARIOS"/>
    <s v="N"/>
    <s v="00 - N/A"/>
    <s v="10 - FONDO GENERAL"/>
    <s v="(en blanco)"/>
    <s v="99 - MULTIPROVINCIAL"/>
    <n v="0"/>
    <n v="44132"/>
    <n v="0"/>
  </r>
  <r>
    <s v="2023"/>
    <x v="0"/>
    <x v="0"/>
    <x v="0"/>
    <x v="0"/>
    <s v="2 - Poder Ejecutivo"/>
    <s v="0201 - PRESIDENCIA DE LA REPÚBLICA"/>
    <x v="0"/>
    <x v="1"/>
    <x v="4"/>
    <x v="2"/>
    <s v="2.3.7 - COMBUSTIBLES, LUBRICANTES, PRODUCTOS QUÍMICOS Y CONEXOS"/>
    <s v="N"/>
    <s v="00 - N/A"/>
    <s v="10 - FONDO GENERAL"/>
    <s v="(en blanco)"/>
    <s v="99 - MULTIPROVINCIAL"/>
    <n v="4212000"/>
    <n v="4212000"/>
    <n v="1053000"/>
  </r>
  <r>
    <s v="2023"/>
    <x v="0"/>
    <x v="0"/>
    <x v="0"/>
    <x v="0"/>
    <s v="2 - Poder Ejecutivo"/>
    <s v="0201 - PRESIDENCIA DE LA REPÚBLICA"/>
    <x v="1"/>
    <x v="3"/>
    <x v="5"/>
    <x v="0"/>
    <s v="2.1.1 - REMUNERACIONES"/>
    <s v="N"/>
    <s v="00 - N/A"/>
    <s v="10 - FONDO GENERAL"/>
    <s v="(en blanco)"/>
    <s v="99 - MULTIPROVINCIAL"/>
    <n v="30350365"/>
    <n v="28950365"/>
    <n v="8410757.7300000004"/>
  </r>
  <r>
    <s v="2023"/>
    <x v="0"/>
    <x v="0"/>
    <x v="0"/>
    <x v="0"/>
    <s v="2 - Poder Ejecutivo"/>
    <s v="0201 - PRESIDENCIA DE LA REPÚBLICA"/>
    <x v="1"/>
    <x v="3"/>
    <x v="5"/>
    <x v="0"/>
    <s v="2.1.2 - SOBRESUELDOS"/>
    <s v="N"/>
    <s v="00 - N/A"/>
    <s v="10 - FONDO GENERAL"/>
    <s v="(en blanco)"/>
    <s v="99 - MULTIPROVINCIAL"/>
    <n v="10135618"/>
    <n v="10135618"/>
    <n v="1391450"/>
  </r>
  <r>
    <s v="2023"/>
    <x v="0"/>
    <x v="0"/>
    <x v="0"/>
    <x v="0"/>
    <s v="2 - Poder Ejecutivo"/>
    <s v="0201 - PRESIDENCIA DE LA REPÚBLICA"/>
    <x v="1"/>
    <x v="3"/>
    <x v="5"/>
    <x v="0"/>
    <s v="2.1.5 - CONTRIBUCIONES A LA SEGURIDAD SOCIAL"/>
    <s v="N"/>
    <s v="00 - N/A"/>
    <s v="10 - FONDO GENERAL"/>
    <s v="(en blanco)"/>
    <s v="99 - MULTIPROVINCIAL"/>
    <n v="4571699"/>
    <n v="4571699"/>
    <n v="1223616.3499999999"/>
  </r>
  <r>
    <s v="2023"/>
    <x v="0"/>
    <x v="0"/>
    <x v="0"/>
    <x v="0"/>
    <s v="2 - Poder Ejecutivo"/>
    <s v="0201 - PRESIDENCIA DE LA REPÚBLICA"/>
    <x v="1"/>
    <x v="3"/>
    <x v="5"/>
    <x v="1"/>
    <s v="2.2.1 - SERVICIOS BÁSICOS"/>
    <s v="N"/>
    <s v="00 - N/A"/>
    <s v="10 - FONDO GENERAL"/>
    <s v="(en blanco)"/>
    <s v="99 - MULTIPROVINCIAL"/>
    <n v="2881000"/>
    <n v="2881000"/>
    <n v="453318.16000000003"/>
  </r>
  <r>
    <s v="2023"/>
    <x v="0"/>
    <x v="0"/>
    <x v="0"/>
    <x v="0"/>
    <s v="2 - Poder Ejecutivo"/>
    <s v="0201 - PRESIDENCIA DE LA REPÚBLICA"/>
    <x v="1"/>
    <x v="3"/>
    <x v="5"/>
    <x v="1"/>
    <s v="2.2.2 - PUBLICIDAD, IMPRESIÓN Y ENCUADERNACIÓN"/>
    <s v="N"/>
    <s v="00 - N/A"/>
    <s v="10 - FONDO GENERAL"/>
    <s v="(en blanco)"/>
    <s v="99 - MULTIPROVINCIAL"/>
    <n v="690000"/>
    <n v="1140000"/>
    <n v="310740.23000000004"/>
  </r>
  <r>
    <s v="2023"/>
    <x v="0"/>
    <x v="0"/>
    <x v="0"/>
    <x v="0"/>
    <s v="2 - Poder Ejecutivo"/>
    <s v="0201 - PRESIDENCIA DE LA REPÚBLICA"/>
    <x v="1"/>
    <x v="3"/>
    <x v="5"/>
    <x v="1"/>
    <s v="2.2.3 - VIÁTICOS"/>
    <s v="N"/>
    <s v="00 - N/A"/>
    <s v="10 - FONDO GENERAL"/>
    <s v="(en blanco)"/>
    <s v="99 - MULTIPROVINCIAL"/>
    <n v="1593222"/>
    <n v="1343222"/>
    <n v="124337"/>
  </r>
  <r>
    <s v="2023"/>
    <x v="0"/>
    <x v="0"/>
    <x v="0"/>
    <x v="0"/>
    <s v="2 - Poder Ejecutivo"/>
    <s v="0201 - PRESIDENCIA DE LA REPÚBLICA"/>
    <x v="1"/>
    <x v="3"/>
    <x v="5"/>
    <x v="1"/>
    <s v="2.2.4 - TRANSPORTE Y ALMACENAJE"/>
    <s v="N"/>
    <s v="00 - N/A"/>
    <s v="10 - FONDO GENERAL"/>
    <s v="(en blanco)"/>
    <s v="99 - MULTIPROVINCIAL"/>
    <n v="12000"/>
    <n v="512000"/>
    <n v="210304.95"/>
  </r>
  <r>
    <s v="2023"/>
    <x v="0"/>
    <x v="0"/>
    <x v="0"/>
    <x v="0"/>
    <s v="2 - Poder Ejecutivo"/>
    <s v="0201 - PRESIDENCIA DE LA REPÚBLICA"/>
    <x v="1"/>
    <x v="3"/>
    <x v="5"/>
    <x v="1"/>
    <s v="2.2.5 - ALQUILERES Y RENTAS"/>
    <s v="N"/>
    <s v="00 - N/A"/>
    <s v="10 - FONDO GENERAL"/>
    <s v="(en blanco)"/>
    <s v="99 - MULTIPROVINCIAL"/>
    <n v="9315127"/>
    <n v="9405127"/>
    <n v="2512648.87"/>
  </r>
  <r>
    <s v="2023"/>
    <x v="0"/>
    <x v="0"/>
    <x v="0"/>
    <x v="0"/>
    <s v="2 - Poder Ejecutivo"/>
    <s v="0201 - PRESIDENCIA DE LA REPÚBLICA"/>
    <x v="1"/>
    <x v="3"/>
    <x v="5"/>
    <x v="1"/>
    <s v="2.2.6 - SEGUROS"/>
    <s v="N"/>
    <s v="00 - N/A"/>
    <s v="10 - FONDO GENERAL"/>
    <s v="(en blanco)"/>
    <s v="99 - MULTIPROVINCIAL"/>
    <n v="4761600"/>
    <n v="4761600"/>
    <n v="1251575.95"/>
  </r>
  <r>
    <s v="2023"/>
    <x v="0"/>
    <x v="0"/>
    <x v="0"/>
    <x v="0"/>
    <s v="2 - Poder Ejecutivo"/>
    <s v="0201 - PRESIDENCIA DE LA REPÚBLICA"/>
    <x v="1"/>
    <x v="3"/>
    <x v="5"/>
    <x v="1"/>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x v="1"/>
    <s v="2.2.8 - OTROS SERVICIOS NO INCLUIDOS EN CONCEPTOS ANTERIORES"/>
    <s v="N"/>
    <s v="00 - N/A"/>
    <s v="10 - FONDO GENERAL"/>
    <s v="(en blanco)"/>
    <s v="99 - MULTIPROVINCIAL"/>
    <n v="6895992"/>
    <n v="6929992"/>
    <n v="887359.55"/>
  </r>
  <r>
    <s v="2023"/>
    <x v="0"/>
    <x v="0"/>
    <x v="0"/>
    <x v="0"/>
    <s v="2 - Poder Ejecutivo"/>
    <s v="0201 - PRESIDENCIA DE LA REPÚBLICA"/>
    <x v="1"/>
    <x v="3"/>
    <x v="5"/>
    <x v="1"/>
    <s v="2.2.9 - OTRAS CONTRATACIONES DE SERVICIOS"/>
    <s v="N"/>
    <s v="00 - N/A"/>
    <s v="10 - FONDO GENERAL"/>
    <s v="(en blanco)"/>
    <s v="99 - MULTIPROVINCIAL"/>
    <n v="3900000"/>
    <n v="8096000"/>
    <n v="97940"/>
  </r>
  <r>
    <s v="2023"/>
    <x v="0"/>
    <x v="0"/>
    <x v="0"/>
    <x v="0"/>
    <s v="2 - Poder Ejecutivo"/>
    <s v="0201 - PRESIDENCIA DE LA REPÚBLICA"/>
    <x v="1"/>
    <x v="3"/>
    <x v="5"/>
    <x v="2"/>
    <s v="2.3.1 - ALIMENTOS Y PRODUCTOS AGROFORESTALES"/>
    <s v="N"/>
    <s v="00 - N/A"/>
    <s v="10 - FONDO GENERAL"/>
    <s v="(en blanco)"/>
    <s v="99 - MULTIPROVINCIAL"/>
    <n v="262000"/>
    <n v="262000"/>
    <n v="0"/>
  </r>
  <r>
    <s v="2023"/>
    <x v="0"/>
    <x v="0"/>
    <x v="0"/>
    <x v="0"/>
    <s v="2 - Poder Ejecutivo"/>
    <s v="0201 - PRESIDENCIA DE LA REPÚBLICA"/>
    <x v="1"/>
    <x v="3"/>
    <x v="5"/>
    <x v="2"/>
    <s v="2.3.2 - TEXTILES Y VESTUARIOS"/>
    <s v="N"/>
    <s v="00 - N/A"/>
    <s v="10 - FONDO GENERAL"/>
    <s v="(en blanco)"/>
    <s v="99 - MULTIPROVINCIAL"/>
    <n v="198950"/>
    <n v="198950"/>
    <n v="196434.59999999998"/>
  </r>
  <r>
    <s v="2023"/>
    <x v="0"/>
    <x v="0"/>
    <x v="0"/>
    <x v="0"/>
    <s v="2 - Poder Ejecutivo"/>
    <s v="0201 - PRESIDENCIA DE LA REPÚBLICA"/>
    <x v="1"/>
    <x v="3"/>
    <x v="5"/>
    <x v="2"/>
    <s v="2.3.3 - PAPEL, CARTÓN E IMPRESOS"/>
    <s v="N"/>
    <s v="00 - N/A"/>
    <s v="10 - FONDO GENERAL"/>
    <s v="(en blanco)"/>
    <s v="99 - MULTIPROVINCIAL"/>
    <n v="102000"/>
    <n v="102000"/>
    <n v="0"/>
  </r>
  <r>
    <s v="2023"/>
    <x v="0"/>
    <x v="0"/>
    <x v="0"/>
    <x v="0"/>
    <s v="2 - Poder Ejecutivo"/>
    <s v="0201 - PRESIDENCIA DE LA REPÚBLICA"/>
    <x v="1"/>
    <x v="3"/>
    <x v="5"/>
    <x v="2"/>
    <s v="2.3.5 - CUERO, CAUCHO Y PLÁSTICO"/>
    <s v="N"/>
    <s v="00 - N/A"/>
    <s v="10 - FONDO GENERAL"/>
    <s v="(en blanco)"/>
    <s v="99 - MULTIPROVINCIAL"/>
    <n v="205000"/>
    <n v="205000"/>
    <n v="0"/>
  </r>
  <r>
    <s v="2023"/>
    <x v="0"/>
    <x v="0"/>
    <x v="0"/>
    <x v="0"/>
    <s v="2 - Poder Ejecutivo"/>
    <s v="0201 - PRESIDENCIA DE LA REPÚBLICA"/>
    <x v="1"/>
    <x v="3"/>
    <x v="5"/>
    <x v="2"/>
    <s v="2.3.7 - COMBUSTIBLES, LUBRICANTES, PRODUCTOS QUÍMICOS Y CONEXOS"/>
    <s v="N"/>
    <s v="00 - N/A"/>
    <s v="10 - FONDO GENERAL"/>
    <s v="(en blanco)"/>
    <s v="99 - MULTIPROVINCIAL"/>
    <n v="3084000"/>
    <n v="3084000"/>
    <n v="800000"/>
  </r>
  <r>
    <s v="2023"/>
    <x v="0"/>
    <x v="0"/>
    <x v="0"/>
    <x v="0"/>
    <s v="2 - Poder Ejecutivo"/>
    <s v="0201 - PRESIDENCIA DE LA REPÚBLICA"/>
    <x v="1"/>
    <x v="3"/>
    <x v="5"/>
    <x v="2"/>
    <s v="2.3.9 - PRODUCTOS Y ÚTILES VARIOS"/>
    <s v="N"/>
    <s v="00 - N/A"/>
    <s v="10 - FONDO GENERAL"/>
    <s v="(en blanco)"/>
    <s v="99 - MULTIPROVINCIAL"/>
    <n v="8183500"/>
    <n v="2783500"/>
    <n v="0"/>
  </r>
  <r>
    <s v="2023"/>
    <x v="0"/>
    <x v="0"/>
    <x v="0"/>
    <x v="0"/>
    <s v="2 - Poder Ejecutivo"/>
    <s v="0201 - PRESIDENCIA DE LA REPÚBLICA"/>
    <x v="1"/>
    <x v="4"/>
    <x v="6"/>
    <x v="0"/>
    <s v="2.1.1 - REMUNERACIONES"/>
    <s v="N"/>
    <s v="00 - N/A"/>
    <s v="10 - FONDO GENERAL"/>
    <s v="(en blanco)"/>
    <s v="99 - MULTIPROVINCIAL"/>
    <n v="3510000"/>
    <n v="3510000"/>
    <n v="838763.27"/>
  </r>
  <r>
    <s v="2023"/>
    <x v="0"/>
    <x v="0"/>
    <x v="0"/>
    <x v="0"/>
    <s v="2 - Poder Ejecutivo"/>
    <s v="0201 - PRESIDENCIA DE LA REPÚBLICA"/>
    <x v="1"/>
    <x v="4"/>
    <x v="6"/>
    <x v="0"/>
    <s v="2.1.2 - SOBRESUELDOS"/>
    <s v="N"/>
    <s v="00 - N/A"/>
    <s v="10 - FONDO GENERAL"/>
    <s v="(en blanco)"/>
    <s v="99 - MULTIPROVINCIAL"/>
    <n v="540000"/>
    <n v="540000"/>
    <n v="0"/>
  </r>
  <r>
    <s v="2023"/>
    <x v="0"/>
    <x v="0"/>
    <x v="0"/>
    <x v="0"/>
    <s v="2 - Poder Ejecutivo"/>
    <s v="0201 - PRESIDENCIA DE LA REPÚBLICA"/>
    <x v="1"/>
    <x v="4"/>
    <x v="6"/>
    <x v="0"/>
    <s v="2.1.5 - CONTRIBUCIONES A LA SEGURIDAD SOCIAL"/>
    <s v="N"/>
    <s v="00 - N/A"/>
    <s v="10 - FONDO GENERAL"/>
    <s v="(en blanco)"/>
    <s v="99 - MULTIPROVINCIAL"/>
    <n v="485516"/>
    <n v="485516"/>
    <n v="119406.19"/>
  </r>
  <r>
    <s v="2023"/>
    <x v="0"/>
    <x v="0"/>
    <x v="0"/>
    <x v="0"/>
    <s v="2 - Poder Ejecutivo"/>
    <s v="0201 - PRESIDENCIA DE LA REPÚBLICA"/>
    <x v="1"/>
    <x v="4"/>
    <x v="7"/>
    <x v="0"/>
    <s v="2.1.1 - REMUNERACIONES"/>
    <s v="N"/>
    <s v="00 - N/A"/>
    <s v="10 - FONDO GENERAL"/>
    <s v="(en blanco)"/>
    <s v="99 - MULTIPROVINCIAL"/>
    <n v="43291865"/>
    <n v="43291865"/>
    <n v="9611821.7699999996"/>
  </r>
  <r>
    <s v="2023"/>
    <x v="0"/>
    <x v="0"/>
    <x v="0"/>
    <x v="0"/>
    <s v="2 - Poder Ejecutivo"/>
    <s v="0201 - PRESIDENCIA DE LA REPÚBLICA"/>
    <x v="1"/>
    <x v="4"/>
    <x v="7"/>
    <x v="0"/>
    <s v="2.1.2 - SOBRESUELDOS"/>
    <s v="N"/>
    <s v="00 - N/A"/>
    <s v="10 - FONDO GENERAL"/>
    <s v="(en blanco)"/>
    <s v="99 - MULTIPROVINCIAL"/>
    <n v="14964270"/>
    <n v="14964270"/>
    <n v="3456067.5"/>
  </r>
  <r>
    <s v="2023"/>
    <x v="0"/>
    <x v="0"/>
    <x v="0"/>
    <x v="0"/>
    <s v="2 - Poder Ejecutivo"/>
    <s v="0201 - PRESIDENCIA DE LA REPÚBLICA"/>
    <x v="1"/>
    <x v="4"/>
    <x v="7"/>
    <x v="0"/>
    <s v="2.1.5 - CONTRIBUCIONES A LA SEGURIDAD SOCIAL"/>
    <s v="N"/>
    <s v="00 - N/A"/>
    <s v="10 - FONDO GENERAL"/>
    <s v="(en blanco)"/>
    <s v="99 - MULTIPROVINCIAL"/>
    <n v="5919079"/>
    <n v="5919079"/>
    <n v="1464407.2400000002"/>
  </r>
  <r>
    <s v="2023"/>
    <x v="0"/>
    <x v="0"/>
    <x v="0"/>
    <x v="0"/>
    <s v="2 - Poder Ejecutivo"/>
    <s v="0201 - PRESIDENCIA DE LA REPÚBLICA"/>
    <x v="1"/>
    <x v="4"/>
    <x v="7"/>
    <x v="1"/>
    <s v="2.2.1 - SERVICIOS BÁSICOS"/>
    <s v="N"/>
    <s v="00 - N/A"/>
    <s v="10 - FONDO GENERAL"/>
    <s v="(en blanco)"/>
    <s v="99 - MULTIPROVINCIAL"/>
    <n v="5760000"/>
    <n v="5760000"/>
    <n v="1534172.79"/>
  </r>
  <r>
    <s v="2023"/>
    <x v="0"/>
    <x v="0"/>
    <x v="0"/>
    <x v="0"/>
    <s v="2 - Poder Ejecutivo"/>
    <s v="0201 - PRESIDENCIA DE LA REPÚBLICA"/>
    <x v="1"/>
    <x v="4"/>
    <x v="7"/>
    <x v="1"/>
    <s v="2.2.2 - PUBLICIDAD, IMPRESIÓN Y ENCUADERNACIÓN"/>
    <s v="N"/>
    <s v="00 - N/A"/>
    <s v="10 - FONDO GENERAL"/>
    <s v="(en blanco)"/>
    <s v="99 - MULTIPROVINCIAL"/>
    <n v="300000"/>
    <n v="300000"/>
    <n v="0"/>
  </r>
  <r>
    <s v="2023"/>
    <x v="0"/>
    <x v="0"/>
    <x v="0"/>
    <x v="0"/>
    <s v="2 - Poder Ejecutivo"/>
    <s v="0201 - PRESIDENCIA DE LA REPÚBLICA"/>
    <x v="1"/>
    <x v="4"/>
    <x v="7"/>
    <x v="1"/>
    <s v="2.2.5 - ALQUILERES Y RENTAS"/>
    <s v="N"/>
    <s v="00 - N/A"/>
    <s v="10 - FONDO GENERAL"/>
    <s v="(en blanco)"/>
    <s v="99 - MULTIPROVINCIAL"/>
    <n v="200000"/>
    <n v="200000"/>
    <n v="0"/>
  </r>
  <r>
    <s v="2023"/>
    <x v="0"/>
    <x v="0"/>
    <x v="0"/>
    <x v="0"/>
    <s v="2 - Poder Ejecutivo"/>
    <s v="0201 - PRESIDENCIA DE LA REPÚBLICA"/>
    <x v="1"/>
    <x v="4"/>
    <x v="7"/>
    <x v="1"/>
    <s v="2.2.6 - SEGUROS"/>
    <s v="N"/>
    <s v="00 - N/A"/>
    <s v="10 - FONDO GENERAL"/>
    <s v="(en blanco)"/>
    <s v="99 - MULTIPROVINCIAL"/>
    <n v="1140000"/>
    <n v="1140000"/>
    <n v="0"/>
  </r>
  <r>
    <s v="2023"/>
    <x v="0"/>
    <x v="0"/>
    <x v="0"/>
    <x v="0"/>
    <s v="2 - Poder Ejecutivo"/>
    <s v="0201 - PRESIDENCIA DE LA REPÚBLICA"/>
    <x v="1"/>
    <x v="4"/>
    <x v="7"/>
    <x v="1"/>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x v="2"/>
    <s v="2.3.1 - ALIMENTOS Y PRODUCTOS AGROFORESTALES"/>
    <s v="N"/>
    <s v="00 - N/A"/>
    <s v="10 - FONDO GENERAL"/>
    <s v="(en blanco)"/>
    <s v="99 - MULTIPROVINCIAL"/>
    <n v="7620000"/>
    <n v="7620000"/>
    <n v="2539990.7999999998"/>
  </r>
  <r>
    <s v="2023"/>
    <x v="0"/>
    <x v="0"/>
    <x v="0"/>
    <x v="0"/>
    <s v="2 - Poder Ejecutivo"/>
    <s v="0201 - PRESIDENCIA DE LA REPÚBLICA"/>
    <x v="1"/>
    <x v="4"/>
    <x v="7"/>
    <x v="2"/>
    <s v="2.3.2 - TEXTILES Y VESTUARIOS"/>
    <s v="N"/>
    <s v="00 - N/A"/>
    <s v="10 - FONDO GENERAL"/>
    <s v="(en blanco)"/>
    <s v="99 - MULTIPROVINCIAL"/>
    <n v="7529999"/>
    <n v="14454999"/>
    <n v="5934692"/>
  </r>
  <r>
    <s v="2023"/>
    <x v="0"/>
    <x v="0"/>
    <x v="0"/>
    <x v="0"/>
    <s v="2 - Poder Ejecutivo"/>
    <s v="0201 - PRESIDENCIA DE LA REPÚBLICA"/>
    <x v="1"/>
    <x v="4"/>
    <x v="7"/>
    <x v="2"/>
    <s v="2.3.3 - PAPEL, CARTÓN E IMPRESOS"/>
    <s v="N"/>
    <s v="00 - N/A"/>
    <s v="10 - FONDO GENERAL"/>
    <s v="(en blanco)"/>
    <s v="99 - MULTIPROVINCIAL"/>
    <n v="300000"/>
    <n v="300000"/>
    <n v="0"/>
  </r>
  <r>
    <s v="2023"/>
    <x v="0"/>
    <x v="0"/>
    <x v="0"/>
    <x v="0"/>
    <s v="2 - Poder Ejecutivo"/>
    <s v="0201 - PRESIDENCIA DE LA REPÚBLICA"/>
    <x v="1"/>
    <x v="4"/>
    <x v="7"/>
    <x v="2"/>
    <s v="2.3.5 - CUERO, CAUCHO Y PLÁSTICO"/>
    <s v="N"/>
    <s v="00 - N/A"/>
    <s v="10 - FONDO GENERAL"/>
    <s v="(en blanco)"/>
    <s v="99 - MULTIPROVINCIAL"/>
    <n v="900000"/>
    <n v="1050000"/>
    <n v="0"/>
  </r>
  <r>
    <s v="2023"/>
    <x v="0"/>
    <x v="0"/>
    <x v="0"/>
    <x v="0"/>
    <s v="2 - Poder Ejecutivo"/>
    <s v="0201 - PRESIDENCIA DE LA REPÚBLICA"/>
    <x v="1"/>
    <x v="4"/>
    <x v="7"/>
    <x v="2"/>
    <s v="2.3.6 - PRODUCTOS DE MINERALES, METÁLICOS Y NO METÁLICOS"/>
    <s v="N"/>
    <s v="00 - N/A"/>
    <s v="10 - FONDO GENERAL"/>
    <s v="(en blanco)"/>
    <s v="99 - MULTIPROVINCIAL"/>
    <n v="5000000"/>
    <n v="1800000"/>
    <n v="0"/>
  </r>
  <r>
    <s v="2023"/>
    <x v="0"/>
    <x v="0"/>
    <x v="0"/>
    <x v="0"/>
    <s v="2 - Poder Ejecutivo"/>
    <s v="0201 - PRESIDENCIA DE LA REPÚBLICA"/>
    <x v="1"/>
    <x v="4"/>
    <x v="7"/>
    <x v="2"/>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x v="2"/>
    <s v="2.3.9 - PRODUCTOS Y ÚTILES VARIOS"/>
    <s v="N"/>
    <s v="00 - N/A"/>
    <s v="10 - FONDO GENERAL"/>
    <s v="(en blanco)"/>
    <s v="99 - MULTIPROVINCIAL"/>
    <n v="4736128"/>
    <n v="8161128"/>
    <n v="2164410"/>
  </r>
  <r>
    <s v="2023"/>
    <x v="0"/>
    <x v="0"/>
    <x v="0"/>
    <x v="0"/>
    <s v="2 - Poder Ejecutivo"/>
    <s v="0201 - PRESIDENCIA DE LA REPÚBLICA"/>
    <x v="1"/>
    <x v="4"/>
    <x v="8"/>
    <x v="0"/>
    <s v="2.1.1 - REMUNERACIONES"/>
    <s v="N"/>
    <s v="00 - N/A"/>
    <s v="10 - FONDO GENERAL"/>
    <s v="(en blanco)"/>
    <s v="99 - MULTIPROVINCIAL"/>
    <n v="3150000"/>
    <n v="3150000"/>
    <n v="660000"/>
  </r>
  <r>
    <s v="2023"/>
    <x v="0"/>
    <x v="0"/>
    <x v="0"/>
    <x v="0"/>
    <s v="2 - Poder Ejecutivo"/>
    <s v="0201 - PRESIDENCIA DE LA REPÚBLICA"/>
    <x v="1"/>
    <x v="4"/>
    <x v="8"/>
    <x v="0"/>
    <s v="2.1.2 - SOBRESUELDOS"/>
    <s v="N"/>
    <s v="00 - N/A"/>
    <s v="10 - FONDO GENERAL"/>
    <s v="(en blanco)"/>
    <s v="99 - MULTIPROVINCIAL"/>
    <n v="600000"/>
    <n v="600000"/>
    <n v="0"/>
  </r>
  <r>
    <s v="2023"/>
    <x v="0"/>
    <x v="0"/>
    <x v="0"/>
    <x v="0"/>
    <s v="2 - Poder Ejecutivo"/>
    <s v="0201 - PRESIDENCIA DE LA REPÚBLICA"/>
    <x v="1"/>
    <x v="4"/>
    <x v="8"/>
    <x v="0"/>
    <s v="2.1.5 - CONTRIBUCIONES A LA SEGURIDAD SOCIAL"/>
    <s v="N"/>
    <s v="00 - N/A"/>
    <s v="10 - FONDO GENERAL"/>
    <s v="(en blanco)"/>
    <s v="99 - MULTIPROVINCIAL"/>
    <n v="635000"/>
    <n v="635000"/>
    <n v="95577.760000000009"/>
  </r>
  <r>
    <s v="2023"/>
    <x v="0"/>
    <x v="0"/>
    <x v="0"/>
    <x v="0"/>
    <s v="2 - Poder Ejecutivo"/>
    <s v="0201 - PRESIDENCIA DE LA REPÚBLICA"/>
    <x v="1"/>
    <x v="4"/>
    <x v="8"/>
    <x v="1"/>
    <s v="2.2.1 - SERVICIOS BÁSICOS"/>
    <s v="N"/>
    <s v="00 - N/A"/>
    <s v="10 - FONDO GENERAL"/>
    <s v="(en blanco)"/>
    <s v="99 - MULTIPROVINCIAL"/>
    <n v="1085000"/>
    <n v="1085000"/>
    <n v="0"/>
  </r>
  <r>
    <s v="2023"/>
    <x v="0"/>
    <x v="0"/>
    <x v="0"/>
    <x v="0"/>
    <s v="2 - Poder Ejecutivo"/>
    <s v="0201 - PRESIDENCIA DE LA REPÚBLICA"/>
    <x v="1"/>
    <x v="4"/>
    <x v="8"/>
    <x v="1"/>
    <s v="2.2.2 - PUBLICIDAD, IMPRESIÓN Y ENCUADERNACIÓN"/>
    <s v="N"/>
    <s v="00 - N/A"/>
    <s v="10 - FONDO GENERAL"/>
    <s v="(en blanco)"/>
    <s v="99 - MULTIPROVINCIAL"/>
    <n v="150000"/>
    <n v="150000"/>
    <n v="0"/>
  </r>
  <r>
    <s v="2023"/>
    <x v="0"/>
    <x v="0"/>
    <x v="0"/>
    <x v="0"/>
    <s v="2 - Poder Ejecutivo"/>
    <s v="0201 - PRESIDENCIA DE LA REPÚBLICA"/>
    <x v="1"/>
    <x v="4"/>
    <x v="8"/>
    <x v="1"/>
    <s v="2.2.3 - VIÁTICOS"/>
    <s v="N"/>
    <s v="00 - N/A"/>
    <s v="10 - FONDO GENERAL"/>
    <s v="(en blanco)"/>
    <s v="99 - MULTIPROVINCIAL"/>
    <n v="120000"/>
    <n v="120000"/>
    <n v="0"/>
  </r>
  <r>
    <s v="2023"/>
    <x v="0"/>
    <x v="0"/>
    <x v="0"/>
    <x v="0"/>
    <s v="2 - Poder Ejecutivo"/>
    <s v="0201 - PRESIDENCIA DE LA REPÚBLICA"/>
    <x v="1"/>
    <x v="4"/>
    <x v="8"/>
    <x v="1"/>
    <s v="2.2.5 - ALQUILERES Y RENTAS"/>
    <s v="N"/>
    <s v="00 - N/A"/>
    <s v="10 - FONDO GENERAL"/>
    <s v="(en blanco)"/>
    <s v="99 - MULTIPROVINCIAL"/>
    <n v="1000000"/>
    <n v="1000000"/>
    <n v="0"/>
  </r>
  <r>
    <s v="2023"/>
    <x v="0"/>
    <x v="0"/>
    <x v="0"/>
    <x v="0"/>
    <s v="2 - Poder Ejecutivo"/>
    <s v="0201 - PRESIDENCIA DE LA REPÚBLICA"/>
    <x v="1"/>
    <x v="4"/>
    <x v="8"/>
    <x v="1"/>
    <s v="2.2.6 - SEGUROS"/>
    <s v="N"/>
    <s v="00 - N/A"/>
    <s v="10 - FONDO GENERAL"/>
    <s v="(en blanco)"/>
    <s v="99 - MULTIPROVINCIAL"/>
    <n v="500000"/>
    <n v="500000"/>
    <n v="0"/>
  </r>
  <r>
    <s v="2023"/>
    <x v="0"/>
    <x v="0"/>
    <x v="0"/>
    <x v="0"/>
    <s v="2 - Poder Ejecutivo"/>
    <s v="0201 - PRESIDENCIA DE LA REPÚBLICA"/>
    <x v="1"/>
    <x v="4"/>
    <x v="8"/>
    <x v="1"/>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x v="1"/>
    <s v="2.2.8 - OTROS SERVICIOS NO INCLUIDOS EN CONCEPTOS ANTERIORES"/>
    <s v="N"/>
    <s v="00 - N/A"/>
    <s v="10 - FONDO GENERAL"/>
    <s v="(en blanco)"/>
    <s v="99 - MULTIPROVINCIAL"/>
    <n v="4305000"/>
    <n v="4305000"/>
    <n v="0"/>
  </r>
  <r>
    <s v="2023"/>
    <x v="0"/>
    <x v="0"/>
    <x v="0"/>
    <x v="0"/>
    <s v="2 - Poder Ejecutivo"/>
    <s v="0201 - PRESIDENCIA DE LA REPÚBLICA"/>
    <x v="1"/>
    <x v="4"/>
    <x v="8"/>
    <x v="1"/>
    <s v="2.2.9 - OTRAS CONTRATACIONES DE SERVICIOS"/>
    <s v="N"/>
    <s v="00 - N/A"/>
    <s v="10 - FONDO GENERAL"/>
    <s v="(en blanco)"/>
    <s v="99 - MULTIPROVINCIAL"/>
    <n v="215000"/>
    <n v="215000"/>
    <n v="0"/>
  </r>
  <r>
    <s v="2023"/>
    <x v="0"/>
    <x v="0"/>
    <x v="0"/>
    <x v="0"/>
    <s v="2 - Poder Ejecutivo"/>
    <s v="0201 - PRESIDENCIA DE LA REPÚBLICA"/>
    <x v="1"/>
    <x v="4"/>
    <x v="8"/>
    <x v="2"/>
    <s v="2.3.1 - ALIMENTOS Y PRODUCTOS AGROFORESTALES"/>
    <s v="N"/>
    <s v="00 - N/A"/>
    <s v="10 - FONDO GENERAL"/>
    <s v="(en blanco)"/>
    <s v="99 - MULTIPROVINCIAL"/>
    <n v="50000"/>
    <n v="50000"/>
    <n v="0"/>
  </r>
  <r>
    <s v="2023"/>
    <x v="0"/>
    <x v="0"/>
    <x v="0"/>
    <x v="0"/>
    <s v="2 - Poder Ejecutivo"/>
    <s v="0201 - PRESIDENCIA DE LA REPÚBLICA"/>
    <x v="1"/>
    <x v="4"/>
    <x v="8"/>
    <x v="2"/>
    <s v="2.3.3 - PAPEL, CARTÓN E IMPRESOS"/>
    <s v="N"/>
    <s v="00 - N/A"/>
    <s v="10 - FONDO GENERAL"/>
    <s v="(en blanco)"/>
    <s v="99 - MULTIPROVINCIAL"/>
    <n v="200000"/>
    <n v="200000"/>
    <n v="0"/>
  </r>
  <r>
    <s v="2023"/>
    <x v="0"/>
    <x v="0"/>
    <x v="0"/>
    <x v="0"/>
    <s v="2 - Poder Ejecutivo"/>
    <s v="0201 - PRESIDENCIA DE LA REPÚBLICA"/>
    <x v="1"/>
    <x v="4"/>
    <x v="8"/>
    <x v="2"/>
    <s v="2.3.5 - CUERO, CAUCHO Y PLÁSTICO"/>
    <s v="N"/>
    <s v="00 - N/A"/>
    <s v="10 - FONDO GENERAL"/>
    <s v="(en blanco)"/>
    <s v="99 - MULTIPROVINCIAL"/>
    <n v="100000"/>
    <n v="100000"/>
    <n v="0"/>
  </r>
  <r>
    <s v="2023"/>
    <x v="0"/>
    <x v="0"/>
    <x v="0"/>
    <x v="0"/>
    <s v="2 - Poder Ejecutivo"/>
    <s v="0201 - PRESIDENCIA DE LA REPÚBLICA"/>
    <x v="1"/>
    <x v="4"/>
    <x v="8"/>
    <x v="2"/>
    <s v="2.3.7 - COMBUSTIBLES, LUBRICANTES, PRODUCTOS QUÍMICOS Y CONEXOS"/>
    <s v="N"/>
    <s v="00 - N/A"/>
    <s v="10 - FONDO GENERAL"/>
    <s v="(en blanco)"/>
    <s v="99 - MULTIPROVINCIAL"/>
    <n v="300000"/>
    <n v="300000"/>
    <n v="0"/>
  </r>
  <r>
    <s v="2023"/>
    <x v="0"/>
    <x v="0"/>
    <x v="0"/>
    <x v="0"/>
    <s v="2 - Poder Ejecutivo"/>
    <s v="0201 - PRESIDENCIA DE LA REPÚBLICA"/>
    <x v="1"/>
    <x v="4"/>
    <x v="8"/>
    <x v="2"/>
    <s v="2.3.9 - PRODUCTOS Y ÚTILES VARIOS"/>
    <s v="N"/>
    <s v="00 - N/A"/>
    <s v="10 - FONDO GENERAL"/>
    <s v="(en blanco)"/>
    <s v="99 - MULTIPROVINCIAL"/>
    <n v="140000"/>
    <n v="140000"/>
    <n v="0"/>
  </r>
  <r>
    <s v="2023"/>
    <x v="0"/>
    <x v="0"/>
    <x v="0"/>
    <x v="0"/>
    <s v="2 - Poder Ejecutivo"/>
    <s v="0201 - PRESIDENCIA DE LA REPÚBLICA"/>
    <x v="1"/>
    <x v="4"/>
    <x v="9"/>
    <x v="0"/>
    <s v="2.1.1 - REMUNERACIONES"/>
    <s v="N"/>
    <s v="00 - N/A"/>
    <s v="10 - FONDO GENERAL"/>
    <s v="(en blanco)"/>
    <s v="99 - MULTIPROVINCIAL"/>
    <n v="5070000"/>
    <n v="5070000"/>
    <n v="1460000"/>
  </r>
  <r>
    <s v="2023"/>
    <x v="0"/>
    <x v="0"/>
    <x v="0"/>
    <x v="0"/>
    <s v="2 - Poder Ejecutivo"/>
    <s v="0201 - PRESIDENCIA DE LA REPÚBLICA"/>
    <x v="1"/>
    <x v="4"/>
    <x v="9"/>
    <x v="0"/>
    <s v="2.1.2 - SOBRESUELDOS"/>
    <s v="N"/>
    <s v="00 - N/A"/>
    <s v="10 - FONDO GENERAL"/>
    <s v="(en blanco)"/>
    <s v="99 - MULTIPROVINCIAL"/>
    <n v="780000"/>
    <n v="780000"/>
    <n v="0"/>
  </r>
  <r>
    <s v="2023"/>
    <x v="0"/>
    <x v="0"/>
    <x v="0"/>
    <x v="0"/>
    <s v="2 - Poder Ejecutivo"/>
    <s v="0201 - PRESIDENCIA DE LA REPÚBLICA"/>
    <x v="1"/>
    <x v="4"/>
    <x v="9"/>
    <x v="0"/>
    <s v="2.1.5 - CONTRIBUCIONES A LA SEGURIDAD SOCIAL"/>
    <s v="N"/>
    <s v="00 - N/A"/>
    <s v="10 - FONDO GENERAL"/>
    <s v="(en blanco)"/>
    <s v="99 - MULTIPROVINCIAL"/>
    <n v="698439"/>
    <n v="808527"/>
    <n v="218009.73"/>
  </r>
  <r>
    <s v="2023"/>
    <x v="0"/>
    <x v="0"/>
    <x v="0"/>
    <x v="0"/>
    <s v="2 - Poder Ejecutivo"/>
    <s v="0201 - PRESIDENCIA DE LA REPÚBLICA"/>
    <x v="1"/>
    <x v="4"/>
    <x v="10"/>
    <x v="0"/>
    <s v="2.1.1 - REMUNERACIONES"/>
    <s v="N"/>
    <s v="00 - N/A"/>
    <s v="10 - FONDO GENERAL"/>
    <s v="(en blanco)"/>
    <s v="99 - MULTIPROVINCIAL"/>
    <n v="51611625"/>
    <n v="52391625"/>
    <n v="15004750.85"/>
  </r>
  <r>
    <s v="2023"/>
    <x v="0"/>
    <x v="0"/>
    <x v="0"/>
    <x v="0"/>
    <s v="2 - Poder Ejecutivo"/>
    <s v="0201 - PRESIDENCIA DE LA REPÚBLICA"/>
    <x v="1"/>
    <x v="4"/>
    <x v="10"/>
    <x v="0"/>
    <s v="2.1.2 - SOBRESUELDOS"/>
    <s v="N"/>
    <s v="00 - N/A"/>
    <s v="10 - FONDO GENERAL"/>
    <s v="(en blanco)"/>
    <s v="99 - MULTIPROVINCIAL"/>
    <n v="9036306"/>
    <n v="8256306"/>
    <n v="260000"/>
  </r>
  <r>
    <s v="2023"/>
    <x v="0"/>
    <x v="0"/>
    <x v="0"/>
    <x v="0"/>
    <s v="2 - Poder Ejecutivo"/>
    <s v="0201 - PRESIDENCIA DE LA REPÚBLICA"/>
    <x v="1"/>
    <x v="4"/>
    <x v="10"/>
    <x v="0"/>
    <s v="2.1.5 - CONTRIBUCIONES A LA SEGURIDAD SOCIAL"/>
    <s v="N"/>
    <s v="00 - N/A"/>
    <s v="10 - FONDO GENERAL"/>
    <s v="(en blanco)"/>
    <s v="99 - MULTIPROVINCIAL"/>
    <n v="6983557"/>
    <n v="6873469"/>
    <n v="2166382.65"/>
  </r>
  <r>
    <s v="2023"/>
    <x v="0"/>
    <x v="0"/>
    <x v="0"/>
    <x v="0"/>
    <s v="2 - Poder Ejecutivo"/>
    <s v="0201 - PRESIDENCIA DE LA REPÚBLICA"/>
    <x v="1"/>
    <x v="4"/>
    <x v="10"/>
    <x v="1"/>
    <s v="2.2.1 - SERVICIOS BÁSICOS"/>
    <s v="N"/>
    <s v="00 - N/A"/>
    <s v="10 - FONDO GENERAL"/>
    <s v="(en blanco)"/>
    <s v="99 - MULTIPROVINCIAL"/>
    <n v="3666000"/>
    <n v="3666000"/>
    <n v="1131250.97"/>
  </r>
  <r>
    <s v="2023"/>
    <x v="0"/>
    <x v="0"/>
    <x v="0"/>
    <x v="0"/>
    <s v="2 - Poder Ejecutivo"/>
    <s v="0201 - PRESIDENCIA DE LA REPÚBLICA"/>
    <x v="1"/>
    <x v="4"/>
    <x v="10"/>
    <x v="1"/>
    <s v="2.2.3 - VIÁTICOS"/>
    <s v="N"/>
    <s v="00 - N/A"/>
    <s v="10 - FONDO GENERAL"/>
    <s v="(en blanco)"/>
    <s v="99 - MULTIPROVINCIAL"/>
    <n v="360000"/>
    <n v="360000"/>
    <n v="0"/>
  </r>
  <r>
    <s v="2023"/>
    <x v="0"/>
    <x v="0"/>
    <x v="0"/>
    <x v="0"/>
    <s v="2 - Poder Ejecutivo"/>
    <s v="0201 - PRESIDENCIA DE LA REPÚBLICA"/>
    <x v="1"/>
    <x v="4"/>
    <x v="10"/>
    <x v="1"/>
    <s v="2.2.4 - TRANSPORTE Y ALMACENAJE"/>
    <s v="N"/>
    <s v="00 - N/A"/>
    <s v="10 - FONDO GENERAL"/>
    <s v="(en blanco)"/>
    <s v="99 - MULTIPROVINCIAL"/>
    <n v="20000"/>
    <n v="20000"/>
    <n v="0"/>
  </r>
  <r>
    <s v="2023"/>
    <x v="0"/>
    <x v="0"/>
    <x v="0"/>
    <x v="0"/>
    <s v="2 - Poder Ejecutivo"/>
    <s v="0201 - PRESIDENCIA DE LA REPÚBLICA"/>
    <x v="1"/>
    <x v="4"/>
    <x v="10"/>
    <x v="1"/>
    <s v="2.2.5 - ALQUILERES Y RENTAS"/>
    <s v="N"/>
    <s v="00 - N/A"/>
    <s v="10 - FONDO GENERAL"/>
    <s v="(en blanco)"/>
    <s v="99 - MULTIPROVINCIAL"/>
    <n v="12960000"/>
    <n v="12960000"/>
    <n v="4122065.96"/>
  </r>
  <r>
    <s v="2023"/>
    <x v="0"/>
    <x v="0"/>
    <x v="0"/>
    <x v="0"/>
    <s v="2 - Poder Ejecutivo"/>
    <s v="0201 - PRESIDENCIA DE LA REPÚBLICA"/>
    <x v="1"/>
    <x v="4"/>
    <x v="10"/>
    <x v="1"/>
    <s v="2.2.6 - SEGUROS"/>
    <s v="N"/>
    <s v="00 - N/A"/>
    <s v="10 - FONDO GENERAL"/>
    <s v="(en blanco)"/>
    <s v="99 - MULTIPROVINCIAL"/>
    <n v="4820500"/>
    <n v="4820500"/>
    <n v="1338395"/>
  </r>
  <r>
    <s v="2023"/>
    <x v="0"/>
    <x v="0"/>
    <x v="0"/>
    <x v="0"/>
    <s v="2 - Poder Ejecutivo"/>
    <s v="0201 - PRESIDENCIA DE LA REPÚBLICA"/>
    <x v="1"/>
    <x v="4"/>
    <x v="10"/>
    <x v="1"/>
    <s v="2.2.7 - SERVICIOS DE CONSERVACIÓN, REPARACIONES MENORES E INSTALACIONES TEMPORALES"/>
    <s v="N"/>
    <s v="00 - N/A"/>
    <s v="10 - FONDO GENERAL"/>
    <s v="(en blanco)"/>
    <s v="99 - MULTIPROVINCIAL"/>
    <n v="790600"/>
    <n v="790600"/>
    <n v="195339.5"/>
  </r>
  <r>
    <s v="2023"/>
    <x v="0"/>
    <x v="0"/>
    <x v="0"/>
    <x v="0"/>
    <s v="2 - Poder Ejecutivo"/>
    <s v="0201 - PRESIDENCIA DE LA REPÚBLICA"/>
    <x v="1"/>
    <x v="4"/>
    <x v="10"/>
    <x v="1"/>
    <s v="2.2.8 - OTROS SERVICIOS NO INCLUIDOS EN CONCEPTOS ANTERIORES"/>
    <s v="N"/>
    <s v="00 - N/A"/>
    <s v="10 - FONDO GENERAL"/>
    <s v="(en blanco)"/>
    <s v="99 - MULTIPROVINCIAL"/>
    <n v="859500"/>
    <n v="3105985"/>
    <n v="854084"/>
  </r>
  <r>
    <s v="2023"/>
    <x v="0"/>
    <x v="0"/>
    <x v="0"/>
    <x v="0"/>
    <s v="2 - Poder Ejecutivo"/>
    <s v="0201 - PRESIDENCIA DE LA REPÚBLICA"/>
    <x v="1"/>
    <x v="4"/>
    <x v="10"/>
    <x v="1"/>
    <s v="2.2.9 - OTRAS CONTRATACIONES DE SERVICIOS"/>
    <s v="N"/>
    <s v="00 - N/A"/>
    <s v="10 - FONDO GENERAL"/>
    <s v="(en blanco)"/>
    <s v="99 - MULTIPROVINCIAL"/>
    <n v="5100000"/>
    <n v="5100000"/>
    <n v="507295.8"/>
  </r>
  <r>
    <s v="2023"/>
    <x v="0"/>
    <x v="0"/>
    <x v="0"/>
    <x v="0"/>
    <s v="2 - Poder Ejecutivo"/>
    <s v="0201 - PRESIDENCIA DE LA REPÚBLICA"/>
    <x v="1"/>
    <x v="4"/>
    <x v="10"/>
    <x v="2"/>
    <s v="2.3.1 - ALIMENTOS Y PRODUCTOS AGROFORESTALES"/>
    <s v="N"/>
    <s v="00 - N/A"/>
    <s v="10 - FONDO GENERAL"/>
    <s v="(en blanco)"/>
    <s v="99 - MULTIPROVINCIAL"/>
    <n v="180000"/>
    <n v="180000"/>
    <n v="43148.58"/>
  </r>
  <r>
    <s v="2023"/>
    <x v="0"/>
    <x v="0"/>
    <x v="0"/>
    <x v="0"/>
    <s v="2 - Poder Ejecutivo"/>
    <s v="0201 - PRESIDENCIA DE LA REPÚBLICA"/>
    <x v="1"/>
    <x v="4"/>
    <x v="10"/>
    <x v="2"/>
    <s v="2.3.2 - TEXTILES Y VESTUARIOS"/>
    <s v="N"/>
    <s v="00 - N/A"/>
    <s v="10 - FONDO GENERAL"/>
    <s v="(en blanco)"/>
    <s v="99 - MULTIPROVINCIAL"/>
    <n v="120000"/>
    <n v="120000"/>
    <n v="0"/>
  </r>
  <r>
    <s v="2023"/>
    <x v="0"/>
    <x v="0"/>
    <x v="0"/>
    <x v="0"/>
    <s v="2 - Poder Ejecutivo"/>
    <s v="0201 - PRESIDENCIA DE LA REPÚBLICA"/>
    <x v="1"/>
    <x v="4"/>
    <x v="10"/>
    <x v="2"/>
    <s v="2.3.3 - PAPEL, CARTÓN E IMPRESOS"/>
    <s v="N"/>
    <s v="00 - N/A"/>
    <s v="10 - FONDO GENERAL"/>
    <s v="(en blanco)"/>
    <s v="99 - MULTIPROVINCIAL"/>
    <n v="161340"/>
    <n v="161340"/>
    <n v="43101.86"/>
  </r>
  <r>
    <s v="2023"/>
    <x v="0"/>
    <x v="0"/>
    <x v="0"/>
    <x v="0"/>
    <s v="2 - Poder Ejecutivo"/>
    <s v="0201 - PRESIDENCIA DE LA REPÚBLICA"/>
    <x v="1"/>
    <x v="4"/>
    <x v="10"/>
    <x v="2"/>
    <s v="2.3.7 - COMBUSTIBLES, LUBRICANTES, PRODUCTOS QUÍMICOS Y CONEXOS"/>
    <s v="N"/>
    <s v="00 - N/A"/>
    <s v="10 - FONDO GENERAL"/>
    <s v="(en blanco)"/>
    <s v="99 - MULTIPROVINCIAL"/>
    <n v="3290000"/>
    <n v="3290000"/>
    <n v="324000"/>
  </r>
  <r>
    <s v="2023"/>
    <x v="0"/>
    <x v="0"/>
    <x v="0"/>
    <x v="0"/>
    <s v="2 - Poder Ejecutivo"/>
    <s v="0201 - PRESIDENCIA DE LA REPÚBLICA"/>
    <x v="1"/>
    <x v="4"/>
    <x v="10"/>
    <x v="2"/>
    <s v="2.3.9 - PRODUCTOS Y ÚTILES VARIOS"/>
    <s v="N"/>
    <s v="00 - N/A"/>
    <s v="10 - FONDO GENERAL"/>
    <s v="(en blanco)"/>
    <s v="99 - MULTIPROVINCIAL"/>
    <n v="3552443"/>
    <n v="1305958"/>
    <n v="192368.78"/>
  </r>
  <r>
    <s v="2023"/>
    <x v="0"/>
    <x v="0"/>
    <x v="0"/>
    <x v="0"/>
    <s v="2 - Poder Ejecutivo"/>
    <s v="0201 - PRESIDENCIA DE LA REPÚBLICA"/>
    <x v="2"/>
    <x v="5"/>
    <x v="11"/>
    <x v="0"/>
    <s v="2.1.1 - REMUNERACIONES"/>
    <s v="N"/>
    <s v="00 - N/A"/>
    <s v="10 - FONDO GENERAL"/>
    <s v="(en blanco)"/>
    <s v="99 - MULTIPROVINCIAL"/>
    <n v="2073360"/>
    <n v="2156711"/>
    <n v="518340"/>
  </r>
  <r>
    <s v="2023"/>
    <x v="0"/>
    <x v="0"/>
    <x v="0"/>
    <x v="0"/>
    <s v="2 - Poder Ejecutivo"/>
    <s v="0201 - PRESIDENCIA DE LA REPÚBLICA"/>
    <x v="2"/>
    <x v="5"/>
    <x v="11"/>
    <x v="0"/>
    <s v="2.1.5 - CONTRIBUCIONES A LA SEGURIDAD SOCIAL"/>
    <s v="N"/>
    <s v="00 - N/A"/>
    <s v="10 - FONDO GENERAL"/>
    <s v="(en blanco)"/>
    <s v="99 - MULTIPROVINCIAL"/>
    <n v="317017"/>
    <n v="317017"/>
    <n v="79254.180000000008"/>
  </r>
  <r>
    <s v="2023"/>
    <x v="0"/>
    <x v="0"/>
    <x v="0"/>
    <x v="0"/>
    <s v="2 - Poder Ejecutivo"/>
    <s v="0201 - PRESIDENCIA DE LA REPÚBLICA"/>
    <x v="2"/>
    <x v="6"/>
    <x v="12"/>
    <x v="0"/>
    <s v="2.1.1 - REMUNERACIONES"/>
    <s v="N"/>
    <s v="00 - N/A"/>
    <s v="10 - FONDO GENERAL"/>
    <s v="(en blanco)"/>
    <s v="99 - MULTIPROVINCIAL"/>
    <n v="14409037"/>
    <n v="16031282.039999999"/>
    <n v="4988800"/>
  </r>
  <r>
    <s v="2023"/>
    <x v="0"/>
    <x v="0"/>
    <x v="0"/>
    <x v="0"/>
    <s v="2 - Poder Ejecutivo"/>
    <s v="0201 - PRESIDENCIA DE LA REPÚBLICA"/>
    <x v="2"/>
    <x v="6"/>
    <x v="12"/>
    <x v="0"/>
    <s v="2.1.2 - SOBRESUELDOS"/>
    <s v="N"/>
    <s v="00 - N/A"/>
    <s v="10 - FONDO GENERAL"/>
    <s v="(en blanco)"/>
    <s v="99 - MULTIPROVINCIAL"/>
    <n v="4174705"/>
    <n v="3417700"/>
    <n v="566174.66999999993"/>
  </r>
  <r>
    <s v="2023"/>
    <x v="0"/>
    <x v="0"/>
    <x v="0"/>
    <x v="0"/>
    <s v="2 - Poder Ejecutivo"/>
    <s v="0201 - PRESIDENCIA DE LA REPÚBLICA"/>
    <x v="2"/>
    <x v="6"/>
    <x v="12"/>
    <x v="0"/>
    <s v="2.1.5 - CONTRIBUCIONES A LA SEGURIDAD SOCIAL"/>
    <s v="N"/>
    <s v="00 - N/A"/>
    <s v="10 - FONDO GENERAL"/>
    <s v="(en blanco)"/>
    <s v="99 - MULTIPROVINCIAL"/>
    <n v="1679417"/>
    <n v="1999476.96"/>
    <n v="641419.55999999994"/>
  </r>
  <r>
    <s v="2023"/>
    <x v="0"/>
    <x v="0"/>
    <x v="0"/>
    <x v="0"/>
    <s v="2 - Poder Ejecutivo"/>
    <s v="0201 - PRESIDENCIA DE LA REPÚBLICA"/>
    <x v="2"/>
    <x v="6"/>
    <x v="12"/>
    <x v="1"/>
    <s v="2.2.1 - SERVICIOS BÁSICOS"/>
    <s v="N"/>
    <s v="00 - N/A"/>
    <s v="10 - FONDO GENERAL"/>
    <s v="(en blanco)"/>
    <s v="99 - MULTIPROVINCIAL"/>
    <n v="1265200"/>
    <n v="1369600"/>
    <n v="266375.96999999997"/>
  </r>
  <r>
    <s v="2023"/>
    <x v="0"/>
    <x v="0"/>
    <x v="0"/>
    <x v="0"/>
    <s v="2 - Poder Ejecutivo"/>
    <s v="0201 - PRESIDENCIA DE LA REPÚBLICA"/>
    <x v="2"/>
    <x v="6"/>
    <x v="12"/>
    <x v="1"/>
    <s v="2.2.2 - PUBLICIDAD, IMPRESIÓN Y ENCUADERNACIÓN"/>
    <s v="N"/>
    <s v="00 - N/A"/>
    <s v="10 - FONDO GENERAL"/>
    <s v="(en blanco)"/>
    <s v="99 - MULTIPROVINCIAL"/>
    <n v="23198000"/>
    <n v="21062700"/>
    <n v="5087126.84"/>
  </r>
  <r>
    <s v="2023"/>
    <x v="0"/>
    <x v="0"/>
    <x v="0"/>
    <x v="0"/>
    <s v="2 - Poder Ejecutivo"/>
    <s v="0201 - PRESIDENCIA DE LA REPÚBLICA"/>
    <x v="2"/>
    <x v="6"/>
    <x v="12"/>
    <x v="1"/>
    <s v="2.2.3 - VIÁTICOS"/>
    <s v="N"/>
    <s v="00 - N/A"/>
    <s v="10 - FONDO GENERAL"/>
    <s v="(en blanco)"/>
    <s v="99 - MULTIPROVINCIAL"/>
    <n v="1900000"/>
    <n v="1200000"/>
    <n v="170600"/>
  </r>
  <r>
    <s v="2023"/>
    <x v="0"/>
    <x v="0"/>
    <x v="0"/>
    <x v="0"/>
    <s v="2 - Poder Ejecutivo"/>
    <s v="0201 - PRESIDENCIA DE LA REPÚBLICA"/>
    <x v="2"/>
    <x v="6"/>
    <x v="12"/>
    <x v="1"/>
    <s v="2.2.4 - TRANSPORTE Y ALMACENAJE"/>
    <s v="N"/>
    <s v="00 - N/A"/>
    <s v="10 - FONDO GENERAL"/>
    <s v="(en blanco)"/>
    <s v="99 - MULTIPROVINCIAL"/>
    <n v="260389"/>
    <n v="110000"/>
    <n v="0"/>
  </r>
  <r>
    <s v="2023"/>
    <x v="0"/>
    <x v="0"/>
    <x v="0"/>
    <x v="0"/>
    <s v="2 - Poder Ejecutivo"/>
    <s v="0201 - PRESIDENCIA DE LA REPÚBLICA"/>
    <x v="2"/>
    <x v="6"/>
    <x v="12"/>
    <x v="1"/>
    <s v="2.2.5 - ALQUILERES Y RENTAS"/>
    <s v="N"/>
    <s v="00 - N/A"/>
    <s v="10 - FONDO GENERAL"/>
    <s v="(en blanco)"/>
    <s v="99 - MULTIPROVINCIAL"/>
    <n v="6750000"/>
    <n v="7000000"/>
    <n v="1072015.8"/>
  </r>
  <r>
    <s v="2023"/>
    <x v="0"/>
    <x v="0"/>
    <x v="0"/>
    <x v="0"/>
    <s v="2 - Poder Ejecutivo"/>
    <s v="0201 - PRESIDENCIA DE LA REPÚBLICA"/>
    <x v="2"/>
    <x v="6"/>
    <x v="12"/>
    <x v="1"/>
    <s v="2.2.6 - SEGUROS"/>
    <s v="N"/>
    <s v="00 - N/A"/>
    <s v="10 - FONDO GENERAL"/>
    <s v="(en blanco)"/>
    <s v="99 - MULTIPROVINCIAL"/>
    <n v="1700000"/>
    <n v="1700000"/>
    <n v="558408.79"/>
  </r>
  <r>
    <s v="2023"/>
    <x v="0"/>
    <x v="0"/>
    <x v="0"/>
    <x v="0"/>
    <s v="2 - Poder Ejecutivo"/>
    <s v="0201 - PRESIDENCIA DE LA REPÚBLICA"/>
    <x v="2"/>
    <x v="6"/>
    <x v="12"/>
    <x v="1"/>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x v="1"/>
    <s v="2.2.8 - OTROS SERVICIOS NO INCLUIDOS EN CONCEPTOS ANTERIORES"/>
    <s v="N"/>
    <s v="00 - N/A"/>
    <s v="10 - FONDO GENERAL"/>
    <s v="(en blanco)"/>
    <s v="99 - MULTIPROVINCIAL"/>
    <n v="3470000"/>
    <n v="3660000"/>
    <n v="244260"/>
  </r>
  <r>
    <s v="2023"/>
    <x v="0"/>
    <x v="0"/>
    <x v="0"/>
    <x v="0"/>
    <s v="2 - Poder Ejecutivo"/>
    <s v="0201 - PRESIDENCIA DE LA REPÚBLICA"/>
    <x v="2"/>
    <x v="6"/>
    <x v="12"/>
    <x v="1"/>
    <s v="2.2.9 - OTRAS CONTRATACIONES DE SERVICIOS"/>
    <s v="N"/>
    <s v="00 - N/A"/>
    <s v="10 - FONDO GENERAL"/>
    <s v="(en blanco)"/>
    <s v="99 - MULTIPROVINCIAL"/>
    <n v="700000"/>
    <n v="2584270"/>
    <n v="452678.82"/>
  </r>
  <r>
    <s v="2023"/>
    <x v="0"/>
    <x v="0"/>
    <x v="0"/>
    <x v="0"/>
    <s v="2 - Poder Ejecutivo"/>
    <s v="0201 - PRESIDENCIA DE LA REPÚBLICA"/>
    <x v="2"/>
    <x v="6"/>
    <x v="12"/>
    <x v="2"/>
    <s v="2.3.1 - ALIMENTOS Y PRODUCTOS AGROFORESTALES"/>
    <s v="N"/>
    <s v="00 - N/A"/>
    <s v="10 - FONDO GENERAL"/>
    <s v="(en blanco)"/>
    <s v="99 - MULTIPROVINCIAL"/>
    <n v="900000"/>
    <n v="900000"/>
    <n v="29014.3"/>
  </r>
  <r>
    <s v="2023"/>
    <x v="0"/>
    <x v="0"/>
    <x v="0"/>
    <x v="0"/>
    <s v="2 - Poder Ejecutivo"/>
    <s v="0201 - PRESIDENCIA DE LA REPÚBLICA"/>
    <x v="2"/>
    <x v="6"/>
    <x v="12"/>
    <x v="2"/>
    <s v="2.3.2 - TEXTILES Y VESTUARIOS"/>
    <s v="N"/>
    <s v="00 - N/A"/>
    <s v="10 - FONDO GENERAL"/>
    <s v="(en blanco)"/>
    <s v="99 - MULTIPROVINCIAL"/>
    <n v="2020000"/>
    <n v="5211997"/>
    <n v="0"/>
  </r>
  <r>
    <s v="2023"/>
    <x v="0"/>
    <x v="0"/>
    <x v="0"/>
    <x v="0"/>
    <s v="2 - Poder Ejecutivo"/>
    <s v="0201 - PRESIDENCIA DE LA REPÚBLICA"/>
    <x v="2"/>
    <x v="6"/>
    <x v="12"/>
    <x v="2"/>
    <s v="2.3.3 - PAPEL, CARTÓN E IMPRESOS"/>
    <s v="N"/>
    <s v="00 - N/A"/>
    <s v="10 - FONDO GENERAL"/>
    <s v="(en blanco)"/>
    <s v="99 - MULTIPROVINCIAL"/>
    <n v="1360000"/>
    <n v="1155722"/>
    <n v="83530.399999999994"/>
  </r>
  <r>
    <s v="2023"/>
    <x v="0"/>
    <x v="0"/>
    <x v="0"/>
    <x v="0"/>
    <s v="2 - Poder Ejecutivo"/>
    <s v="0201 - PRESIDENCIA DE LA REPÚBLICA"/>
    <x v="2"/>
    <x v="6"/>
    <x v="12"/>
    <x v="2"/>
    <s v="2.3.5 - CUERO, CAUCHO Y PLÁSTICO"/>
    <s v="N"/>
    <s v="00 - N/A"/>
    <s v="10 - FONDO GENERAL"/>
    <s v="(en blanco)"/>
    <s v="99 - MULTIPROVINCIAL"/>
    <n v="50000"/>
    <n v="102000"/>
    <n v="0"/>
  </r>
  <r>
    <s v="2023"/>
    <x v="0"/>
    <x v="0"/>
    <x v="0"/>
    <x v="0"/>
    <s v="2 - Poder Ejecutivo"/>
    <s v="0201 - PRESIDENCIA DE LA REPÚBLICA"/>
    <x v="2"/>
    <x v="6"/>
    <x v="12"/>
    <x v="2"/>
    <s v="2.3.7 - COMBUSTIBLES, LUBRICANTES, PRODUCTOS QUÍMICOS Y CONEXOS"/>
    <s v="N"/>
    <s v="00 - N/A"/>
    <s v="10 - FONDO GENERAL"/>
    <s v="(en blanco)"/>
    <s v="99 - MULTIPROVINCIAL"/>
    <n v="2030000"/>
    <n v="1962000"/>
    <n v="375000"/>
  </r>
  <r>
    <s v="2023"/>
    <x v="0"/>
    <x v="0"/>
    <x v="0"/>
    <x v="0"/>
    <s v="2 - Poder Ejecutivo"/>
    <s v="0201 - PRESIDENCIA DE LA REPÚBLICA"/>
    <x v="2"/>
    <x v="6"/>
    <x v="12"/>
    <x v="2"/>
    <s v="2.3.9 - PRODUCTOS Y ÚTILES VARIOS"/>
    <s v="N"/>
    <s v="00 - N/A"/>
    <s v="10 - FONDO GENERAL"/>
    <s v="(en blanco)"/>
    <s v="99 - MULTIPROVINCIAL"/>
    <n v="5470000"/>
    <n v="345000"/>
    <n v="69442.81"/>
  </r>
  <r>
    <s v="2023"/>
    <x v="0"/>
    <x v="0"/>
    <x v="0"/>
    <x v="0"/>
    <s v="2 - Poder Ejecutivo"/>
    <s v="0201 - PRESIDENCIA DE LA REPÚBLICA"/>
    <x v="2"/>
    <x v="7"/>
    <x v="13"/>
    <x v="0"/>
    <s v="2.1.1 - REMUNERACIONES"/>
    <s v="N"/>
    <s v="00 - N/A"/>
    <s v="10 - FONDO GENERAL"/>
    <s v="(en blanco)"/>
    <s v="99 - MULTIPROVINCIAL"/>
    <n v="52930000"/>
    <n v="70200000"/>
    <n v="15400000"/>
  </r>
  <r>
    <s v="2023"/>
    <x v="0"/>
    <x v="0"/>
    <x v="0"/>
    <x v="0"/>
    <s v="2 - Poder Ejecutivo"/>
    <s v="0201 - PRESIDENCIA DE LA REPÚBLICA"/>
    <x v="2"/>
    <x v="7"/>
    <x v="13"/>
    <x v="0"/>
    <s v="2.1.2 - SOBRESUELDOS"/>
    <s v="N"/>
    <s v="00 - N/A"/>
    <s v="10 - FONDO GENERAL"/>
    <s v="(en blanco)"/>
    <s v="99 - MULTIPROVINCIAL"/>
    <n v="4210000"/>
    <n v="422554.45000000019"/>
    <n v="0"/>
  </r>
  <r>
    <s v="2023"/>
    <x v="0"/>
    <x v="0"/>
    <x v="0"/>
    <x v="0"/>
    <s v="2 - Poder Ejecutivo"/>
    <s v="0201 - PRESIDENCIA DE LA REPÚBLICA"/>
    <x v="2"/>
    <x v="7"/>
    <x v="13"/>
    <x v="0"/>
    <s v="2.1.5 - CONTRIBUCIONES A LA SEGURIDAD SOCIAL"/>
    <s v="N"/>
    <s v="00 - N/A"/>
    <s v="10 - FONDO GENERAL"/>
    <s v="(en blanco)"/>
    <s v="99 - MULTIPROVINCIAL"/>
    <n v="7376060"/>
    <n v="9810526.7599999998"/>
    <n v="2354333.3000000003"/>
  </r>
  <r>
    <s v="2023"/>
    <x v="0"/>
    <x v="0"/>
    <x v="0"/>
    <x v="0"/>
    <s v="2 - Poder Ejecutivo"/>
    <s v="0201 - PRESIDENCIA DE LA REPÚBLICA"/>
    <x v="2"/>
    <x v="7"/>
    <x v="13"/>
    <x v="1"/>
    <s v="2.2.2 - PUBLICIDAD, IMPRESIÓN Y ENCUADERNACIÓN"/>
    <s v="N"/>
    <s v="00 - N/A"/>
    <s v="10 - FONDO GENERAL"/>
    <s v="(en blanco)"/>
    <s v="99 - MULTIPROVINCIAL"/>
    <n v="11930029"/>
    <n v="9600000"/>
    <n v="0"/>
  </r>
  <r>
    <s v="2023"/>
    <x v="0"/>
    <x v="0"/>
    <x v="0"/>
    <x v="0"/>
    <s v="2 - Poder Ejecutivo"/>
    <s v="0201 - PRESIDENCIA DE LA REPÚBLICA"/>
    <x v="2"/>
    <x v="7"/>
    <x v="13"/>
    <x v="1"/>
    <s v="2.2.3 - VIÁTICOS"/>
    <s v="N"/>
    <s v="00 - N/A"/>
    <s v="10 - FONDO GENERAL"/>
    <s v="(en blanco)"/>
    <s v="99 - MULTIPROVINCIAL"/>
    <n v="4300000"/>
    <n v="1250000"/>
    <n v="51600"/>
  </r>
  <r>
    <s v="2023"/>
    <x v="0"/>
    <x v="0"/>
    <x v="0"/>
    <x v="0"/>
    <s v="2 - Poder Ejecutivo"/>
    <s v="0201 - PRESIDENCIA DE LA REPÚBLICA"/>
    <x v="2"/>
    <x v="7"/>
    <x v="13"/>
    <x v="1"/>
    <s v="2.2.4 - TRANSPORTE Y ALMACENAJE"/>
    <s v="N"/>
    <s v="00 - N/A"/>
    <s v="10 - FONDO GENERAL"/>
    <s v="(en blanco)"/>
    <s v="99 - MULTIPROVINCIAL"/>
    <n v="800000"/>
    <n v="1500000"/>
    <n v="1125000"/>
  </r>
  <r>
    <s v="2023"/>
    <x v="0"/>
    <x v="0"/>
    <x v="0"/>
    <x v="0"/>
    <s v="2 - Poder Ejecutivo"/>
    <s v="0201 - PRESIDENCIA DE LA REPÚBLICA"/>
    <x v="2"/>
    <x v="7"/>
    <x v="13"/>
    <x v="1"/>
    <s v="2.2.5 - ALQUILERES Y RENTAS"/>
    <s v="N"/>
    <s v="00 - N/A"/>
    <s v="10 - FONDO GENERAL"/>
    <s v="(en blanco)"/>
    <s v="99 - MULTIPROVINCIAL"/>
    <n v="2485720"/>
    <n v="0"/>
    <n v="0"/>
  </r>
  <r>
    <s v="2023"/>
    <x v="0"/>
    <x v="0"/>
    <x v="0"/>
    <x v="0"/>
    <s v="2 - Poder Ejecutivo"/>
    <s v="0201 - PRESIDENCIA DE LA REPÚBLICA"/>
    <x v="2"/>
    <x v="7"/>
    <x v="13"/>
    <x v="1"/>
    <s v="2.2.8 - OTROS SERVICIOS NO INCLUIDOS EN CONCEPTOS ANTERIORES"/>
    <s v="N"/>
    <s v="00 - N/A"/>
    <s v="10 - FONDO GENERAL"/>
    <s v="(en blanco)"/>
    <s v="99 - MULTIPROVINCIAL"/>
    <n v="17552353"/>
    <n v="6000000"/>
    <n v="0"/>
  </r>
  <r>
    <s v="2023"/>
    <x v="0"/>
    <x v="0"/>
    <x v="0"/>
    <x v="0"/>
    <s v="2 - Poder Ejecutivo"/>
    <s v="0201 - PRESIDENCIA DE LA REPÚBLICA"/>
    <x v="2"/>
    <x v="7"/>
    <x v="13"/>
    <x v="1"/>
    <s v="2.2.9 - OTRAS CONTRATACIONES DE SERVICIOS"/>
    <s v="N"/>
    <s v="00 - N/A"/>
    <s v="10 - FONDO GENERAL"/>
    <s v="(en blanco)"/>
    <s v="99 - MULTIPROVINCIAL"/>
    <n v="1900000"/>
    <n v="1300000"/>
    <n v="0"/>
  </r>
  <r>
    <s v="2023"/>
    <x v="0"/>
    <x v="0"/>
    <x v="0"/>
    <x v="0"/>
    <s v="2 - Poder Ejecutivo"/>
    <s v="0201 - PRESIDENCIA DE LA REPÚBLICA"/>
    <x v="2"/>
    <x v="7"/>
    <x v="13"/>
    <x v="2"/>
    <s v="2.3.1 - ALIMENTOS Y PRODUCTOS AGROFORESTALES"/>
    <s v="N"/>
    <s v="00 - N/A"/>
    <s v="10 - FONDO GENERAL"/>
    <s v="(en blanco)"/>
    <s v="99 - MULTIPROVINCIAL"/>
    <n v="10500000"/>
    <n v="6000000"/>
    <n v="0"/>
  </r>
  <r>
    <s v="2023"/>
    <x v="0"/>
    <x v="0"/>
    <x v="0"/>
    <x v="0"/>
    <s v="2 - Poder Ejecutivo"/>
    <s v="0201 - PRESIDENCIA DE LA REPÚBLICA"/>
    <x v="2"/>
    <x v="7"/>
    <x v="13"/>
    <x v="2"/>
    <s v="2.3.2 - TEXTILES Y VESTUARIOS"/>
    <s v="N"/>
    <s v="00 - N/A"/>
    <s v="10 - FONDO GENERAL"/>
    <s v="(en blanco)"/>
    <s v="99 - MULTIPROVINCIAL"/>
    <n v="3149731"/>
    <n v="3149731"/>
    <n v="0"/>
  </r>
  <r>
    <s v="2023"/>
    <x v="0"/>
    <x v="0"/>
    <x v="0"/>
    <x v="0"/>
    <s v="2 - Poder Ejecutivo"/>
    <s v="0201 - PRESIDENCIA DE LA REPÚBLICA"/>
    <x v="2"/>
    <x v="7"/>
    <x v="13"/>
    <x v="2"/>
    <s v="2.3.3 - PAPEL, CARTÓN E IMPRESOS"/>
    <s v="N"/>
    <s v="00 - N/A"/>
    <s v="10 - FONDO GENERAL"/>
    <s v="(en blanco)"/>
    <s v="99 - MULTIPROVINCIAL"/>
    <n v="803125"/>
    <n v="0"/>
    <n v="0"/>
  </r>
  <r>
    <s v="2023"/>
    <x v="0"/>
    <x v="0"/>
    <x v="0"/>
    <x v="0"/>
    <s v="2 - Poder Ejecutivo"/>
    <s v="0201 - PRESIDENCIA DE LA REPÚBLICA"/>
    <x v="2"/>
    <x v="7"/>
    <x v="13"/>
    <x v="2"/>
    <s v="2.3.4 - PRODUCTOS FARMACÉUTICOS"/>
    <s v="N"/>
    <s v="00 - N/A"/>
    <s v="10 - FONDO GENERAL"/>
    <s v="(en blanco)"/>
    <s v="99 - MULTIPROVINCIAL"/>
    <n v="792500"/>
    <n v="0"/>
    <n v="0"/>
  </r>
  <r>
    <s v="2023"/>
    <x v="0"/>
    <x v="0"/>
    <x v="0"/>
    <x v="0"/>
    <s v="2 - Poder Ejecutivo"/>
    <s v="0201 - PRESIDENCIA DE LA REPÚBLICA"/>
    <x v="2"/>
    <x v="7"/>
    <x v="13"/>
    <x v="2"/>
    <s v="2.3.5 - CUERO, CAUCHO Y PLÁSTICO"/>
    <s v="N"/>
    <s v="00 - N/A"/>
    <s v="10 - FONDO GENERAL"/>
    <s v="(en blanco)"/>
    <s v="99 - MULTIPROVINCIAL"/>
    <n v="101238"/>
    <n v="0"/>
    <n v="0"/>
  </r>
  <r>
    <s v="2023"/>
    <x v="0"/>
    <x v="0"/>
    <x v="0"/>
    <x v="0"/>
    <s v="2 - Poder Ejecutivo"/>
    <s v="0201 - PRESIDENCIA DE LA REPÚBLICA"/>
    <x v="2"/>
    <x v="7"/>
    <x v="13"/>
    <x v="2"/>
    <s v="2.3.6 - PRODUCTOS DE MINERALES, METÁLICOS Y NO METÁLICOS"/>
    <s v="N"/>
    <s v="00 - N/A"/>
    <s v="10 - FONDO GENERAL"/>
    <s v="(en blanco)"/>
    <s v="99 - MULTIPROVINCIAL"/>
    <n v="100000"/>
    <n v="0"/>
    <n v="0"/>
  </r>
  <r>
    <s v="2023"/>
    <x v="0"/>
    <x v="0"/>
    <x v="0"/>
    <x v="0"/>
    <s v="2 - Poder Ejecutivo"/>
    <s v="0201 - PRESIDENCIA DE LA REPÚBLICA"/>
    <x v="2"/>
    <x v="7"/>
    <x v="13"/>
    <x v="2"/>
    <s v="2.3.7 - COMBUSTIBLES, LUBRICANTES, PRODUCTOS QUÍMICOS Y CONEXOS"/>
    <s v="N"/>
    <s v="00 - N/A"/>
    <s v="10 - FONDO GENERAL"/>
    <s v="(en blanco)"/>
    <s v="99 - MULTIPROVINCIAL"/>
    <n v="10500000"/>
    <n v="120000"/>
    <n v="0"/>
  </r>
  <r>
    <s v="2023"/>
    <x v="0"/>
    <x v="0"/>
    <x v="0"/>
    <x v="0"/>
    <s v="2 - Poder Ejecutivo"/>
    <s v="0201 - PRESIDENCIA DE LA REPÚBLICA"/>
    <x v="2"/>
    <x v="7"/>
    <x v="13"/>
    <x v="2"/>
    <s v="2.3.9 - PRODUCTOS Y ÚTILES VARIOS"/>
    <s v="N"/>
    <s v="00 - N/A"/>
    <s v="10 - FONDO GENERAL"/>
    <s v="(en blanco)"/>
    <s v="99 - MULTIPROVINCIAL"/>
    <n v="4746330"/>
    <n v="900000"/>
    <n v="0"/>
  </r>
  <r>
    <s v="2023"/>
    <x v="0"/>
    <x v="0"/>
    <x v="0"/>
    <x v="0"/>
    <s v="2 - Poder Ejecutivo"/>
    <s v="0201 - PRESIDENCIA DE LA REPÚBLICA"/>
    <x v="2"/>
    <x v="7"/>
    <x v="14"/>
    <x v="0"/>
    <s v="2.1.1 - REMUNERACIONES"/>
    <s v="N"/>
    <s v="00 - N/A"/>
    <s v="10 - FONDO GENERAL"/>
    <s v="(en blanco)"/>
    <s v="01 - DISTRITO NACIONAL"/>
    <n v="26399713"/>
    <n v="26399713"/>
    <n v="8035936.5199999996"/>
  </r>
  <r>
    <s v="2023"/>
    <x v="0"/>
    <x v="0"/>
    <x v="0"/>
    <x v="0"/>
    <s v="2 - Poder Ejecutivo"/>
    <s v="0201 - PRESIDENCIA DE LA REPÚBLICA"/>
    <x v="2"/>
    <x v="7"/>
    <x v="14"/>
    <x v="0"/>
    <s v="2.1.1 - REMUNERACIONES"/>
    <s v="N"/>
    <s v="00 - N/A"/>
    <s v="10 - FONDO GENERAL"/>
    <s v="(en blanco)"/>
    <s v="10 - INDEPENDENCIA"/>
    <n v="12485827"/>
    <n v="12485827"/>
    <n v="3421885.6"/>
  </r>
  <r>
    <s v="2023"/>
    <x v="0"/>
    <x v="0"/>
    <x v="0"/>
    <x v="0"/>
    <s v="2 - Poder Ejecutivo"/>
    <s v="0201 - PRESIDENCIA DE LA REPÚBLICA"/>
    <x v="2"/>
    <x v="7"/>
    <x v="14"/>
    <x v="0"/>
    <s v="2.1.1 - REMUNERACIONES"/>
    <s v="N"/>
    <s v="00 - N/A"/>
    <s v="10 - FONDO GENERAL"/>
    <s v="(en blanco)"/>
    <s v="11 - LA ALTAGRACIA"/>
    <n v="11916263"/>
    <n v="11916263"/>
    <n v="3233137.16"/>
  </r>
  <r>
    <s v="2023"/>
    <x v="0"/>
    <x v="0"/>
    <x v="0"/>
    <x v="0"/>
    <s v="2 - Poder Ejecutivo"/>
    <s v="0201 - PRESIDENCIA DE LA REPÚBLICA"/>
    <x v="2"/>
    <x v="7"/>
    <x v="14"/>
    <x v="0"/>
    <s v="2.1.1 - REMUNERACIONES"/>
    <s v="N"/>
    <s v="00 - N/A"/>
    <s v="10 - FONDO GENERAL"/>
    <s v="(en blanco)"/>
    <s v="13 - LA VEGA"/>
    <n v="19973362"/>
    <n v="19973362"/>
    <n v="5812745"/>
  </r>
  <r>
    <s v="2023"/>
    <x v="0"/>
    <x v="0"/>
    <x v="0"/>
    <x v="0"/>
    <s v="2 - Poder Ejecutivo"/>
    <s v="0201 - PRESIDENCIA DE LA REPÚBLICA"/>
    <x v="2"/>
    <x v="7"/>
    <x v="14"/>
    <x v="0"/>
    <s v="2.1.1 - REMUNERACIONES"/>
    <s v="N"/>
    <s v="00 - N/A"/>
    <s v="10 - FONDO GENERAL"/>
    <s v="(en blanco)"/>
    <s v="22 - SAN JUAN"/>
    <n v="11711379"/>
    <n v="11711379"/>
    <n v="3270167.6799999997"/>
  </r>
  <r>
    <s v="2023"/>
    <x v="0"/>
    <x v="0"/>
    <x v="0"/>
    <x v="0"/>
    <s v="2 - Poder Ejecutivo"/>
    <s v="0201 - PRESIDENCIA DE LA REPÚBLICA"/>
    <x v="2"/>
    <x v="7"/>
    <x v="14"/>
    <x v="0"/>
    <s v="2.1.1 - REMUNERACIONES"/>
    <s v="N"/>
    <s v="00 - N/A"/>
    <s v="10 - FONDO GENERAL"/>
    <s v="(en blanco)"/>
    <s v="27 - VALVERDE"/>
    <n v="11671071"/>
    <n v="11671071"/>
    <n v="3215348.8000000003"/>
  </r>
  <r>
    <s v="2023"/>
    <x v="0"/>
    <x v="0"/>
    <x v="0"/>
    <x v="0"/>
    <s v="2 - Poder Ejecutivo"/>
    <s v="0201 - PRESIDENCIA DE LA REPÚBLICA"/>
    <x v="2"/>
    <x v="7"/>
    <x v="14"/>
    <x v="0"/>
    <s v="2.1.1 - REMUNERACIONES"/>
    <s v="N"/>
    <s v="00 - N/A"/>
    <s v="10 - FONDO GENERAL"/>
    <s v="(en blanco)"/>
    <s v="32 - SANTO DOMINGO"/>
    <n v="33270325"/>
    <n v="33270325"/>
    <n v="9417291.0800000001"/>
  </r>
  <r>
    <s v="2023"/>
    <x v="0"/>
    <x v="0"/>
    <x v="0"/>
    <x v="0"/>
    <s v="2 - Poder Ejecutivo"/>
    <s v="0201 - PRESIDENCIA DE LA REPÚBLICA"/>
    <x v="2"/>
    <x v="7"/>
    <x v="14"/>
    <x v="0"/>
    <s v="2.1.1 - REMUNERACIONES"/>
    <s v="N"/>
    <s v="00 - N/A"/>
    <s v="10 - FONDO GENERAL"/>
    <s v="(en blanco)"/>
    <s v="99 - MULTIPROVINCIAL"/>
    <n v="3976887486"/>
    <n v="4924112587.3500004"/>
    <n v="1228084471.6499999"/>
  </r>
  <r>
    <s v="2023"/>
    <x v="0"/>
    <x v="0"/>
    <x v="0"/>
    <x v="0"/>
    <s v="2 - Poder Ejecutivo"/>
    <s v="0201 - PRESIDENCIA DE LA REPÚBLICA"/>
    <x v="2"/>
    <x v="7"/>
    <x v="14"/>
    <x v="0"/>
    <s v="2.1.2 - SOBRESUELDOS"/>
    <s v="N"/>
    <s v="00 - N/A"/>
    <s v="10 - FONDO GENERAL"/>
    <s v="(en blanco)"/>
    <s v="01 - DISTRITO NACIONAL"/>
    <n v="257000"/>
    <n v="257000"/>
    <n v="85387.199999999997"/>
  </r>
  <r>
    <s v="2023"/>
    <x v="0"/>
    <x v="0"/>
    <x v="0"/>
    <x v="0"/>
    <s v="2 - Poder Ejecutivo"/>
    <s v="0201 - PRESIDENCIA DE LA REPÚBLICA"/>
    <x v="2"/>
    <x v="7"/>
    <x v="14"/>
    <x v="0"/>
    <s v="2.1.2 - SOBRESUELDOS"/>
    <s v="N"/>
    <s v="00 - N/A"/>
    <s v="10 - FONDO GENERAL"/>
    <s v="(en blanco)"/>
    <s v="13 - LA VEGA"/>
    <n v="126523"/>
    <n v="126523"/>
    <n v="41427.279999999999"/>
  </r>
  <r>
    <s v="2023"/>
    <x v="0"/>
    <x v="0"/>
    <x v="0"/>
    <x v="0"/>
    <s v="2 - Poder Ejecutivo"/>
    <s v="0201 - PRESIDENCIA DE LA REPÚBLICA"/>
    <x v="2"/>
    <x v="7"/>
    <x v="14"/>
    <x v="0"/>
    <s v="2.1.2 - SOBRESUELDOS"/>
    <s v="N"/>
    <s v="00 - N/A"/>
    <s v="10 - FONDO GENERAL"/>
    <s v="(en blanco)"/>
    <s v="99 - MULTIPROVINCIAL"/>
    <n v="593881099"/>
    <n v="632503469.49000001"/>
    <n v="57738989.509999998"/>
  </r>
  <r>
    <s v="2023"/>
    <x v="0"/>
    <x v="0"/>
    <x v="0"/>
    <x v="0"/>
    <s v="2 - Poder Ejecutivo"/>
    <s v="0201 - PRESIDENCIA DE LA REPÚBLICA"/>
    <x v="2"/>
    <x v="7"/>
    <x v="14"/>
    <x v="0"/>
    <s v="2.1.3 - DIETAS Y GASTOS DE REPRESENTACIÓN"/>
    <s v="N"/>
    <s v="00 - N/A"/>
    <s v="10 - FONDO GENERAL"/>
    <s v="(en blanco)"/>
    <s v="99 - MULTIPROVINCIAL"/>
    <n v="150000"/>
    <n v="150000"/>
    <n v="0"/>
  </r>
  <r>
    <s v="2023"/>
    <x v="0"/>
    <x v="0"/>
    <x v="0"/>
    <x v="0"/>
    <s v="2 - Poder Ejecutivo"/>
    <s v="0201 - PRESIDENCIA DE LA REPÚBLICA"/>
    <x v="2"/>
    <x v="7"/>
    <x v="14"/>
    <x v="0"/>
    <s v="2.1.4 - GRATIFICACIONES Y BONIFICACIONES"/>
    <s v="N"/>
    <s v="00 - N/A"/>
    <s v="10 - FONDO GENERAL"/>
    <s v="(en blanco)"/>
    <s v="99 - MULTIPROVINCIAL"/>
    <n v="100000"/>
    <n v="100000"/>
    <n v="0"/>
  </r>
  <r>
    <s v="2023"/>
    <x v="0"/>
    <x v="0"/>
    <x v="0"/>
    <x v="0"/>
    <s v="2 - Poder Ejecutivo"/>
    <s v="0201 - PRESIDENCIA DE LA REPÚBLICA"/>
    <x v="2"/>
    <x v="7"/>
    <x v="14"/>
    <x v="0"/>
    <s v="2.1.5 - CONTRIBUCIONES A LA SEGURIDAD SOCIAL"/>
    <s v="N"/>
    <s v="00 - N/A"/>
    <s v="10 - FONDO GENERAL"/>
    <s v="(en blanco)"/>
    <s v="01 - DISTRITO NACIONAL"/>
    <n v="3703324"/>
    <n v="3703324"/>
    <n v="1228086.1599999999"/>
  </r>
  <r>
    <s v="2023"/>
    <x v="0"/>
    <x v="0"/>
    <x v="0"/>
    <x v="0"/>
    <s v="2 - Poder Ejecutivo"/>
    <s v="0201 - PRESIDENCIA DE LA REPÚBLICA"/>
    <x v="2"/>
    <x v="7"/>
    <x v="14"/>
    <x v="0"/>
    <s v="2.1.5 - CONTRIBUCIONES A LA SEGURIDAD SOCIAL"/>
    <s v="N"/>
    <s v="00 - N/A"/>
    <s v="10 - FONDO GENERAL"/>
    <s v="(en blanco)"/>
    <s v="10 - INDEPENDENCIA"/>
    <n v="1750040"/>
    <n v="1750040"/>
    <n v="523206.36"/>
  </r>
  <r>
    <s v="2023"/>
    <x v="0"/>
    <x v="0"/>
    <x v="0"/>
    <x v="0"/>
    <s v="2 - Poder Ejecutivo"/>
    <s v="0201 - PRESIDENCIA DE LA REPÚBLICA"/>
    <x v="2"/>
    <x v="7"/>
    <x v="14"/>
    <x v="0"/>
    <s v="2.1.5 - CONTRIBUCIONES A LA SEGURIDAD SOCIAL"/>
    <s v="N"/>
    <s v="00 - N/A"/>
    <s v="10 - FONDO GENERAL"/>
    <s v="(en blanco)"/>
    <s v="11 - LA ALTAGRACIA"/>
    <n v="1681843"/>
    <n v="1681843"/>
    <n v="493491.78"/>
  </r>
  <r>
    <s v="2023"/>
    <x v="0"/>
    <x v="0"/>
    <x v="0"/>
    <x v="0"/>
    <s v="2 - Poder Ejecutivo"/>
    <s v="0201 - PRESIDENCIA DE LA REPÚBLICA"/>
    <x v="2"/>
    <x v="7"/>
    <x v="14"/>
    <x v="0"/>
    <s v="2.1.5 - CONTRIBUCIONES A LA SEGURIDAD SOCIAL"/>
    <s v="N"/>
    <s v="00 - N/A"/>
    <s v="10 - FONDO GENERAL"/>
    <s v="(en blanco)"/>
    <s v="13 - LA VEGA"/>
    <n v="2812632"/>
    <n v="2812632"/>
    <n v="888616.84999999986"/>
  </r>
  <r>
    <s v="2023"/>
    <x v="0"/>
    <x v="0"/>
    <x v="0"/>
    <x v="0"/>
    <s v="2 - Poder Ejecutivo"/>
    <s v="0201 - PRESIDENCIA DE LA REPÚBLICA"/>
    <x v="2"/>
    <x v="7"/>
    <x v="14"/>
    <x v="0"/>
    <s v="2.1.5 - CONTRIBUCIONES A LA SEGURIDAD SOCIAL"/>
    <s v="N"/>
    <s v="00 - N/A"/>
    <s v="10 - FONDO GENERAL"/>
    <s v="(en blanco)"/>
    <s v="22 - SAN JUAN"/>
    <n v="1652925"/>
    <n v="1652925"/>
    <n v="499373.93999999994"/>
  </r>
  <r>
    <s v="2023"/>
    <x v="0"/>
    <x v="0"/>
    <x v="0"/>
    <x v="0"/>
    <s v="2 - Poder Ejecutivo"/>
    <s v="0201 - PRESIDENCIA DE LA REPÚBLICA"/>
    <x v="2"/>
    <x v="7"/>
    <x v="14"/>
    <x v="0"/>
    <s v="2.1.5 - CONTRIBUCIONES A LA SEGURIDAD SOCIAL"/>
    <s v="N"/>
    <s v="00 - N/A"/>
    <s v="10 - FONDO GENERAL"/>
    <s v="(en blanco)"/>
    <s v="27 - VALVERDE"/>
    <n v="1647237"/>
    <n v="1647237"/>
    <n v="491474.69999999995"/>
  </r>
  <r>
    <s v="2023"/>
    <x v="0"/>
    <x v="0"/>
    <x v="0"/>
    <x v="0"/>
    <s v="2 - Poder Ejecutivo"/>
    <s v="0201 - PRESIDENCIA DE LA REPÚBLICA"/>
    <x v="2"/>
    <x v="7"/>
    <x v="14"/>
    <x v="0"/>
    <s v="2.1.5 - CONTRIBUCIONES A LA SEGURIDAD SOCIAL"/>
    <s v="N"/>
    <s v="00 - N/A"/>
    <s v="10 - FONDO GENERAL"/>
    <s v="(en blanco)"/>
    <s v="32 - SANTO DOMINGO"/>
    <n v="4694958"/>
    <n v="4694958"/>
    <n v="1438777.72"/>
  </r>
  <r>
    <s v="2023"/>
    <x v="0"/>
    <x v="0"/>
    <x v="0"/>
    <x v="0"/>
    <s v="2 - Poder Ejecutivo"/>
    <s v="0201 - PRESIDENCIA DE LA REPÚBLICA"/>
    <x v="2"/>
    <x v="7"/>
    <x v="14"/>
    <x v="0"/>
    <s v="2.1.5 - CONTRIBUCIONES A LA SEGURIDAD SOCIAL"/>
    <s v="N"/>
    <s v="00 - N/A"/>
    <s v="10 - FONDO GENERAL"/>
    <s v="(en blanco)"/>
    <s v="99 - MULTIPROVINCIAL"/>
    <n v="511444366"/>
    <n v="646958027.79999995"/>
    <n v="174358318.05999994"/>
  </r>
  <r>
    <s v="2023"/>
    <x v="0"/>
    <x v="0"/>
    <x v="0"/>
    <x v="0"/>
    <s v="2 - Poder Ejecutivo"/>
    <s v="0201 - PRESIDENCIA DE LA REPÚBLICA"/>
    <x v="2"/>
    <x v="7"/>
    <x v="14"/>
    <x v="1"/>
    <s v="2.2.1 - SERVICIOS BÁSICOS"/>
    <s v="N"/>
    <s v="00 - N/A"/>
    <s v="10 - FONDO GENERAL"/>
    <s v="(en blanco)"/>
    <s v="99 - MULTIPROVINCIAL"/>
    <n v="358487078"/>
    <n v="378363059"/>
    <n v="102779365.99000002"/>
  </r>
  <r>
    <s v="2023"/>
    <x v="0"/>
    <x v="0"/>
    <x v="0"/>
    <x v="0"/>
    <s v="2 - Poder Ejecutivo"/>
    <s v="0201 - PRESIDENCIA DE LA REPÚBLICA"/>
    <x v="2"/>
    <x v="7"/>
    <x v="14"/>
    <x v="1"/>
    <s v="2.2.2 - PUBLICIDAD, IMPRESIÓN Y ENCUADERNACIÓN"/>
    <s v="N"/>
    <s v="00 - N/A"/>
    <s v="10 - FONDO GENERAL"/>
    <s v="(en blanco)"/>
    <s v="99 - MULTIPROVINCIAL"/>
    <n v="60167004"/>
    <n v="54575593"/>
    <n v="3624590.1"/>
  </r>
  <r>
    <s v="2023"/>
    <x v="0"/>
    <x v="0"/>
    <x v="0"/>
    <x v="0"/>
    <s v="2 - Poder Ejecutivo"/>
    <s v="0201 - PRESIDENCIA DE LA REPÚBLICA"/>
    <x v="2"/>
    <x v="7"/>
    <x v="14"/>
    <x v="1"/>
    <s v="2.2.2 - PUBLICIDAD, IMPRESIÓN Y ENCUADERNACIÓN"/>
    <s v="N"/>
    <s v="00 - N/A"/>
    <s v="20 - FONDOS CON DESTINO ESPECÍFICO"/>
    <s v="(en blanco)"/>
    <s v="99 - MULTIPROVINCIAL"/>
    <n v="0"/>
    <n v="2000000"/>
    <n v="430334.24"/>
  </r>
  <r>
    <s v="2023"/>
    <x v="0"/>
    <x v="0"/>
    <x v="0"/>
    <x v="0"/>
    <s v="2 - Poder Ejecutivo"/>
    <s v="0201 - PRESIDENCIA DE LA REPÚBLICA"/>
    <x v="2"/>
    <x v="7"/>
    <x v="14"/>
    <x v="1"/>
    <s v="2.2.3 - VIÁTICOS"/>
    <s v="N"/>
    <s v="00 - N/A"/>
    <s v="10 - FONDO GENERAL"/>
    <s v="(en blanco)"/>
    <s v="99 - MULTIPROVINCIAL"/>
    <n v="94339886"/>
    <n v="121210000"/>
    <n v="19451030.800000001"/>
  </r>
  <r>
    <s v="2023"/>
    <x v="0"/>
    <x v="0"/>
    <x v="0"/>
    <x v="0"/>
    <s v="2 - Poder Ejecutivo"/>
    <s v="0201 - PRESIDENCIA DE LA REPÚBLICA"/>
    <x v="2"/>
    <x v="7"/>
    <x v="14"/>
    <x v="1"/>
    <s v="2.2.4 - TRANSPORTE Y ALMACENAJE"/>
    <s v="N"/>
    <s v="00 - N/A"/>
    <s v="10 - FONDO GENERAL"/>
    <s v="(en blanco)"/>
    <s v="99 - MULTIPROVINCIAL"/>
    <n v="11360578"/>
    <n v="12652400"/>
    <n v="676414.28"/>
  </r>
  <r>
    <s v="2023"/>
    <x v="0"/>
    <x v="0"/>
    <x v="0"/>
    <x v="0"/>
    <s v="2 - Poder Ejecutivo"/>
    <s v="0201 - PRESIDENCIA DE LA REPÚBLICA"/>
    <x v="2"/>
    <x v="7"/>
    <x v="14"/>
    <x v="1"/>
    <s v="2.2.5 - ALQUILERES Y RENTAS"/>
    <s v="N"/>
    <s v="00 - N/A"/>
    <s v="10 - FONDO GENERAL"/>
    <s v="(en blanco)"/>
    <s v="99 - MULTIPROVINCIAL"/>
    <n v="184747008"/>
    <n v="237170936"/>
    <n v="48324472.080000006"/>
  </r>
  <r>
    <s v="2023"/>
    <x v="0"/>
    <x v="0"/>
    <x v="0"/>
    <x v="0"/>
    <s v="2 - Poder Ejecutivo"/>
    <s v="0201 - PRESIDENCIA DE LA REPÚBLICA"/>
    <x v="2"/>
    <x v="7"/>
    <x v="14"/>
    <x v="1"/>
    <s v="2.2.5 - ALQUILERES Y RENTAS"/>
    <s v="N"/>
    <s v="00 - N/A"/>
    <s v="20 - FONDOS CON DESTINO ESPECÍFICO"/>
    <s v="(en blanco)"/>
    <s v="99 - MULTIPROVINCIAL"/>
    <n v="0"/>
    <n v="1050000"/>
    <n v="1050000"/>
  </r>
  <r>
    <s v="2023"/>
    <x v="0"/>
    <x v="0"/>
    <x v="0"/>
    <x v="0"/>
    <s v="2 - Poder Ejecutivo"/>
    <s v="0201 - PRESIDENCIA DE LA REPÚBLICA"/>
    <x v="2"/>
    <x v="7"/>
    <x v="14"/>
    <x v="1"/>
    <s v="2.2.6 - SEGUROS"/>
    <s v="N"/>
    <s v="00 - N/A"/>
    <s v="10 - FONDO GENERAL"/>
    <s v="(en blanco)"/>
    <s v="10 - INDEPENDENCIA"/>
    <n v="370000"/>
    <n v="370000"/>
    <n v="0"/>
  </r>
  <r>
    <s v="2023"/>
    <x v="0"/>
    <x v="0"/>
    <x v="0"/>
    <x v="0"/>
    <s v="2 - Poder Ejecutivo"/>
    <s v="0201 - PRESIDENCIA DE LA REPÚBLICA"/>
    <x v="2"/>
    <x v="7"/>
    <x v="14"/>
    <x v="1"/>
    <s v="2.2.6 - SEGUROS"/>
    <s v="N"/>
    <s v="00 - N/A"/>
    <s v="10 - FONDO GENERAL"/>
    <s v="(en blanco)"/>
    <s v="11 - LA ALTAGRACIA"/>
    <n v="250000"/>
    <n v="250000"/>
    <n v="0"/>
  </r>
  <r>
    <s v="2023"/>
    <x v="0"/>
    <x v="0"/>
    <x v="0"/>
    <x v="0"/>
    <s v="2 - Poder Ejecutivo"/>
    <s v="0201 - PRESIDENCIA DE LA REPÚBLICA"/>
    <x v="2"/>
    <x v="7"/>
    <x v="14"/>
    <x v="1"/>
    <s v="2.2.6 - SEGUROS"/>
    <s v="N"/>
    <s v="00 - N/A"/>
    <s v="10 - FONDO GENERAL"/>
    <s v="(en blanco)"/>
    <s v="22 - SAN JUAN"/>
    <n v="250000"/>
    <n v="250000"/>
    <n v="0"/>
  </r>
  <r>
    <s v="2023"/>
    <x v="0"/>
    <x v="0"/>
    <x v="0"/>
    <x v="0"/>
    <s v="2 - Poder Ejecutivo"/>
    <s v="0201 - PRESIDENCIA DE LA REPÚBLICA"/>
    <x v="2"/>
    <x v="7"/>
    <x v="14"/>
    <x v="1"/>
    <s v="2.2.6 - SEGUROS"/>
    <s v="N"/>
    <s v="00 - N/A"/>
    <s v="10 - FONDO GENERAL"/>
    <s v="(en blanco)"/>
    <s v="32 - SANTO DOMINGO"/>
    <n v="389476"/>
    <n v="389476"/>
    <n v="0"/>
  </r>
  <r>
    <s v="2023"/>
    <x v="0"/>
    <x v="0"/>
    <x v="0"/>
    <x v="0"/>
    <s v="2 - Poder Ejecutivo"/>
    <s v="0201 - PRESIDENCIA DE LA REPÚBLICA"/>
    <x v="2"/>
    <x v="7"/>
    <x v="14"/>
    <x v="1"/>
    <s v="2.2.6 - SEGUROS"/>
    <s v="N"/>
    <s v="00 - N/A"/>
    <s v="10 - FONDO GENERAL"/>
    <s v="(en blanco)"/>
    <s v="99 - MULTIPROVINCIAL"/>
    <n v="69302921"/>
    <n v="77230409"/>
    <n v="28265373.809999999"/>
  </r>
  <r>
    <s v="2023"/>
    <x v="0"/>
    <x v="0"/>
    <x v="0"/>
    <x v="0"/>
    <s v="2 - Poder Ejecutivo"/>
    <s v="0201 - PRESIDENCIA DE LA REPÚBLICA"/>
    <x v="2"/>
    <x v="7"/>
    <x v="14"/>
    <x v="1"/>
    <s v="2.2.7 - SERVICIOS DE CONSERVACIÓN, REPARACIONES MENORES E INSTALACIONES TEMPORALES"/>
    <s v="N"/>
    <s v="00 - N/A"/>
    <s v="10 - FONDO GENERAL"/>
    <s v="(en blanco)"/>
    <s v="99 - MULTIPROVINCIAL"/>
    <n v="230127750"/>
    <n v="138736523.13"/>
    <n v="14418330.129999997"/>
  </r>
  <r>
    <s v="2023"/>
    <x v="0"/>
    <x v="0"/>
    <x v="0"/>
    <x v="0"/>
    <s v="2 - Poder Ejecutivo"/>
    <s v="0201 - PRESIDENCIA DE LA REPÚBLICA"/>
    <x v="2"/>
    <x v="7"/>
    <x v="14"/>
    <x v="1"/>
    <s v="2.2.7 - SERVICIOS DE CONSERVACIÓN, REPARACIONES MENORES E INSTALACIONES TEMPORALES"/>
    <s v="N"/>
    <s v="00 - N/A"/>
    <s v="20 - FONDOS CON DESTINO ESPECÍFICO"/>
    <s v="(en blanco)"/>
    <s v="99 - MULTIPROVINCIAL"/>
    <n v="5000000"/>
    <n v="135945501"/>
    <n v="4341720.28"/>
  </r>
  <r>
    <s v="2023"/>
    <x v="0"/>
    <x v="0"/>
    <x v="0"/>
    <x v="0"/>
    <s v="2 - Poder Ejecutivo"/>
    <s v="0201 - PRESIDENCIA DE LA REPÚBLICA"/>
    <x v="2"/>
    <x v="7"/>
    <x v="14"/>
    <x v="1"/>
    <s v="2.2.8 - OTROS SERVICIOS NO INCLUIDOS EN CONCEPTOS ANTERIORES"/>
    <s v="N"/>
    <s v="00 - N/A"/>
    <s v="10 - FONDO GENERAL"/>
    <s v="(en blanco)"/>
    <s v="99 - MULTIPROVINCIAL"/>
    <n v="670598281"/>
    <n v="410109731.83999997"/>
    <n v="71349526.179999992"/>
  </r>
  <r>
    <s v="2023"/>
    <x v="0"/>
    <x v="0"/>
    <x v="0"/>
    <x v="0"/>
    <s v="2 - Poder Ejecutivo"/>
    <s v="0201 - PRESIDENCIA DE LA REPÚBLICA"/>
    <x v="2"/>
    <x v="7"/>
    <x v="14"/>
    <x v="1"/>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x v="1"/>
    <s v="2.2.8 - OTROS SERVICIOS NO INCLUIDOS EN CONCEPTOS ANTERIORES"/>
    <s v="N"/>
    <s v="00 - N/A"/>
    <s v="70 - DONACION EXTERNA"/>
    <s v="(en blanco)"/>
    <s v="99 - MULTIPROVINCIAL"/>
    <n v="20327353"/>
    <n v="20327353"/>
    <n v="0"/>
  </r>
  <r>
    <s v="2023"/>
    <x v="0"/>
    <x v="0"/>
    <x v="0"/>
    <x v="0"/>
    <s v="2 - Poder Ejecutivo"/>
    <s v="0201 - PRESIDENCIA DE LA REPÚBLICA"/>
    <x v="2"/>
    <x v="7"/>
    <x v="14"/>
    <x v="1"/>
    <s v="2.2.9 - OTRAS CONTRATACIONES DE SERVICIOS"/>
    <s v="N"/>
    <s v="00 - N/A"/>
    <s v="10 - FONDO GENERAL"/>
    <s v="(en blanco)"/>
    <s v="99 - MULTIPROVINCIAL"/>
    <n v="52047229"/>
    <n v="61534291"/>
    <n v="4212813.2699999996"/>
  </r>
  <r>
    <s v="2023"/>
    <x v="0"/>
    <x v="0"/>
    <x v="0"/>
    <x v="0"/>
    <s v="2 - Poder Ejecutivo"/>
    <s v="0201 - PRESIDENCIA DE LA REPÚBLICA"/>
    <x v="2"/>
    <x v="7"/>
    <x v="14"/>
    <x v="2"/>
    <s v="2.3.1 - ALIMENTOS Y PRODUCTOS AGROFORESTALES"/>
    <s v="N"/>
    <s v="00 - N/A"/>
    <s v="10 - FONDO GENERAL"/>
    <s v="(en blanco)"/>
    <s v="01 - DISTRITO NACIONAL"/>
    <n v="25830066"/>
    <n v="25830066"/>
    <n v="0"/>
  </r>
  <r>
    <s v="2023"/>
    <x v="0"/>
    <x v="0"/>
    <x v="0"/>
    <x v="0"/>
    <s v="2 - Poder Ejecutivo"/>
    <s v="0201 - PRESIDENCIA DE LA REPÚBLICA"/>
    <x v="2"/>
    <x v="7"/>
    <x v="14"/>
    <x v="2"/>
    <s v="2.3.1 - ALIMENTOS Y PRODUCTOS AGROFORESTALES"/>
    <s v="N"/>
    <s v="00 - N/A"/>
    <s v="10 - FONDO GENERAL"/>
    <s v="(en blanco)"/>
    <s v="10 - INDEPENDENCIA"/>
    <n v="10312344"/>
    <n v="10312344"/>
    <n v="0"/>
  </r>
  <r>
    <s v="2023"/>
    <x v="0"/>
    <x v="0"/>
    <x v="0"/>
    <x v="0"/>
    <s v="2 - Poder Ejecutivo"/>
    <s v="0201 - PRESIDENCIA DE LA REPÚBLICA"/>
    <x v="2"/>
    <x v="7"/>
    <x v="14"/>
    <x v="2"/>
    <s v="2.3.1 - ALIMENTOS Y PRODUCTOS AGROFORESTALES"/>
    <s v="N"/>
    <s v="00 - N/A"/>
    <s v="10 - FONDO GENERAL"/>
    <s v="(en blanco)"/>
    <s v="11 - LA ALTAGRACIA"/>
    <n v="10312344"/>
    <n v="10312344"/>
    <n v="0"/>
  </r>
  <r>
    <s v="2023"/>
    <x v="0"/>
    <x v="0"/>
    <x v="0"/>
    <x v="0"/>
    <s v="2 - Poder Ejecutivo"/>
    <s v="0201 - PRESIDENCIA DE LA REPÚBLICA"/>
    <x v="2"/>
    <x v="7"/>
    <x v="14"/>
    <x v="2"/>
    <s v="2.3.1 - ALIMENTOS Y PRODUCTOS AGROFORESTALES"/>
    <s v="N"/>
    <s v="00 - N/A"/>
    <s v="10 - FONDO GENERAL"/>
    <s v="(en blanco)"/>
    <s v="13 - LA VEGA"/>
    <n v="14545440"/>
    <n v="14545440"/>
    <n v="0"/>
  </r>
  <r>
    <s v="2023"/>
    <x v="0"/>
    <x v="0"/>
    <x v="0"/>
    <x v="0"/>
    <s v="2 - Poder Ejecutivo"/>
    <s v="0201 - PRESIDENCIA DE LA REPÚBLICA"/>
    <x v="2"/>
    <x v="7"/>
    <x v="14"/>
    <x v="2"/>
    <s v="2.3.1 - ALIMENTOS Y PRODUCTOS AGROFORESTALES"/>
    <s v="N"/>
    <s v="00 - N/A"/>
    <s v="10 - FONDO GENERAL"/>
    <s v="(en blanco)"/>
    <s v="22 - SAN JUAN"/>
    <n v="10312344"/>
    <n v="10312344"/>
    <n v="0"/>
  </r>
  <r>
    <s v="2023"/>
    <x v="0"/>
    <x v="0"/>
    <x v="0"/>
    <x v="0"/>
    <s v="2 - Poder Ejecutivo"/>
    <s v="0201 - PRESIDENCIA DE LA REPÚBLICA"/>
    <x v="2"/>
    <x v="7"/>
    <x v="14"/>
    <x v="2"/>
    <s v="2.3.1 - ALIMENTOS Y PRODUCTOS AGROFORESTALES"/>
    <s v="N"/>
    <s v="00 - N/A"/>
    <s v="10 - FONDO GENERAL"/>
    <s v="(en blanco)"/>
    <s v="27 - VALVERDE"/>
    <n v="5594400"/>
    <n v="5594400"/>
    <n v="0"/>
  </r>
  <r>
    <s v="2023"/>
    <x v="0"/>
    <x v="0"/>
    <x v="0"/>
    <x v="0"/>
    <s v="2 - Poder Ejecutivo"/>
    <s v="0201 - PRESIDENCIA DE LA REPÚBLICA"/>
    <x v="2"/>
    <x v="7"/>
    <x v="14"/>
    <x v="2"/>
    <s v="2.3.1 - ALIMENTOS Y PRODUCTOS AGROFORESTALES"/>
    <s v="N"/>
    <s v="00 - N/A"/>
    <s v="10 - FONDO GENERAL"/>
    <s v="(en blanco)"/>
    <s v="32 - SANTO DOMINGO"/>
    <n v="11034208"/>
    <n v="11034208"/>
    <n v="0"/>
  </r>
  <r>
    <s v="2023"/>
    <x v="0"/>
    <x v="0"/>
    <x v="0"/>
    <x v="0"/>
    <s v="2 - Poder Ejecutivo"/>
    <s v="0201 - PRESIDENCIA DE LA REPÚBLICA"/>
    <x v="2"/>
    <x v="7"/>
    <x v="14"/>
    <x v="2"/>
    <s v="2.3.1 - ALIMENTOS Y PRODUCTOS AGROFORESTALES"/>
    <s v="N"/>
    <s v="00 - N/A"/>
    <s v="10 - FONDO GENERAL"/>
    <s v="(en blanco)"/>
    <s v="99 - MULTIPROVINCIAL"/>
    <n v="3302526613"/>
    <n v="3402995379.8699999"/>
    <n v="177658623.98999998"/>
  </r>
  <r>
    <s v="2023"/>
    <x v="0"/>
    <x v="0"/>
    <x v="0"/>
    <x v="0"/>
    <s v="2 - Poder Ejecutivo"/>
    <s v="0201 - PRESIDENCIA DE LA REPÚBLICA"/>
    <x v="2"/>
    <x v="7"/>
    <x v="14"/>
    <x v="2"/>
    <s v="2.3.1 - ALIMENTOS Y PRODUCTOS AGROFORESTALES"/>
    <s v="N"/>
    <s v="00 - N/A"/>
    <s v="20 - FONDOS CON DESTINO ESPECÍFICO"/>
    <s v="(en blanco)"/>
    <s v="99 - MULTIPROVINCIAL"/>
    <n v="1388860250"/>
    <n v="1216122334"/>
    <n v="377743857.60999984"/>
  </r>
  <r>
    <s v="2023"/>
    <x v="0"/>
    <x v="0"/>
    <x v="0"/>
    <x v="0"/>
    <s v="2 - Poder Ejecutivo"/>
    <s v="0201 - PRESIDENCIA DE LA REPÚBLICA"/>
    <x v="2"/>
    <x v="7"/>
    <x v="14"/>
    <x v="2"/>
    <s v="2.3.2 - TEXTILES Y VESTUARIOS"/>
    <s v="N"/>
    <s v="00 - N/A"/>
    <s v="10 - FONDO GENERAL"/>
    <s v="(en blanco)"/>
    <s v="99 - MULTIPROVINCIAL"/>
    <n v="21943040"/>
    <n v="29460128"/>
    <n v="943488.45"/>
  </r>
  <r>
    <s v="2023"/>
    <x v="0"/>
    <x v="0"/>
    <x v="0"/>
    <x v="0"/>
    <s v="2 - Poder Ejecutivo"/>
    <s v="0201 - PRESIDENCIA DE LA REPÚBLICA"/>
    <x v="2"/>
    <x v="7"/>
    <x v="14"/>
    <x v="2"/>
    <s v="2.3.2 - TEXTILES Y VESTUARIOS"/>
    <s v="N"/>
    <s v="00 - N/A"/>
    <s v="20 - FONDOS CON DESTINO ESPECÍFICO"/>
    <s v="(en blanco)"/>
    <s v="99 - MULTIPROVINCIAL"/>
    <n v="0"/>
    <n v="150000"/>
    <n v="0"/>
  </r>
  <r>
    <s v="2023"/>
    <x v="0"/>
    <x v="0"/>
    <x v="0"/>
    <x v="0"/>
    <s v="2 - Poder Ejecutivo"/>
    <s v="0201 - PRESIDENCIA DE LA REPÚBLICA"/>
    <x v="2"/>
    <x v="7"/>
    <x v="14"/>
    <x v="2"/>
    <s v="2.3.3 - PAPEL, CARTÓN E IMPRESOS"/>
    <s v="N"/>
    <s v="00 - N/A"/>
    <s v="10 - FONDO GENERAL"/>
    <s v="(en blanco)"/>
    <s v="99 - MULTIPROVINCIAL"/>
    <n v="30635129"/>
    <n v="28155199.859999999"/>
    <n v="1402695.74"/>
  </r>
  <r>
    <s v="2023"/>
    <x v="0"/>
    <x v="0"/>
    <x v="0"/>
    <x v="0"/>
    <s v="2 - Poder Ejecutivo"/>
    <s v="0201 - PRESIDENCIA DE LA REPÚBLICA"/>
    <x v="2"/>
    <x v="7"/>
    <x v="14"/>
    <x v="2"/>
    <s v="2.3.3 - PAPEL, CARTÓN E IMPRESOS"/>
    <s v="N"/>
    <s v="00 - N/A"/>
    <s v="20 - FONDOS CON DESTINO ESPECÍFICO"/>
    <s v="(en blanco)"/>
    <s v="99 - MULTIPROVINCIAL"/>
    <n v="4500000"/>
    <n v="4500000"/>
    <n v="0"/>
  </r>
  <r>
    <s v="2023"/>
    <x v="0"/>
    <x v="0"/>
    <x v="0"/>
    <x v="0"/>
    <s v="2 - Poder Ejecutivo"/>
    <s v="0201 - PRESIDENCIA DE LA REPÚBLICA"/>
    <x v="2"/>
    <x v="7"/>
    <x v="14"/>
    <x v="2"/>
    <s v="2.3.4 - PRODUCTOS FARMACÉUTICOS"/>
    <s v="N"/>
    <s v="00 - N/A"/>
    <s v="10 - FONDO GENERAL"/>
    <s v="(en blanco)"/>
    <s v="01 - DISTRITO NACIONAL"/>
    <n v="5040000"/>
    <n v="5040000"/>
    <n v="0"/>
  </r>
  <r>
    <s v="2023"/>
    <x v="0"/>
    <x v="0"/>
    <x v="0"/>
    <x v="0"/>
    <s v="2 - Poder Ejecutivo"/>
    <s v="0201 - PRESIDENCIA DE LA REPÚBLICA"/>
    <x v="2"/>
    <x v="7"/>
    <x v="14"/>
    <x v="2"/>
    <s v="2.3.4 - PRODUCTOS FARMACÉUTICOS"/>
    <s v="N"/>
    <s v="00 - N/A"/>
    <s v="10 - FONDO GENERAL"/>
    <s v="(en blanco)"/>
    <s v="10 - INDEPENDENCIA"/>
    <n v="2787120"/>
    <n v="2787120"/>
    <n v="0"/>
  </r>
  <r>
    <s v="2023"/>
    <x v="0"/>
    <x v="0"/>
    <x v="0"/>
    <x v="0"/>
    <s v="2 - Poder Ejecutivo"/>
    <s v="0201 - PRESIDENCIA DE LA REPÚBLICA"/>
    <x v="2"/>
    <x v="7"/>
    <x v="14"/>
    <x v="2"/>
    <s v="2.3.4 - PRODUCTOS FARMACÉUTICOS"/>
    <s v="N"/>
    <s v="00 - N/A"/>
    <s v="10 - FONDO GENERAL"/>
    <s v="(en blanco)"/>
    <s v="11 - LA ALTAGRACIA"/>
    <n v="2787120"/>
    <n v="2787120"/>
    <n v="0"/>
  </r>
  <r>
    <s v="2023"/>
    <x v="0"/>
    <x v="0"/>
    <x v="0"/>
    <x v="0"/>
    <s v="2 - Poder Ejecutivo"/>
    <s v="0201 - PRESIDENCIA DE LA REPÚBLICA"/>
    <x v="2"/>
    <x v="7"/>
    <x v="14"/>
    <x v="2"/>
    <s v="2.3.4 - PRODUCTOS FARMACÉUTICOS"/>
    <s v="N"/>
    <s v="00 - N/A"/>
    <s v="10 - FONDO GENERAL"/>
    <s v="(en blanco)"/>
    <s v="13 - LA VEGA"/>
    <n v="2620800"/>
    <n v="2620800"/>
    <n v="0"/>
  </r>
  <r>
    <s v="2023"/>
    <x v="0"/>
    <x v="0"/>
    <x v="0"/>
    <x v="0"/>
    <s v="2 - Poder Ejecutivo"/>
    <s v="0201 - PRESIDENCIA DE LA REPÚBLICA"/>
    <x v="2"/>
    <x v="7"/>
    <x v="14"/>
    <x v="2"/>
    <s v="2.3.4 - PRODUCTOS FARMACÉUTICOS"/>
    <s v="N"/>
    <s v="00 - N/A"/>
    <s v="10 - FONDO GENERAL"/>
    <s v="(en blanco)"/>
    <s v="22 - SAN JUAN"/>
    <n v="2787120"/>
    <n v="2787120"/>
    <n v="0"/>
  </r>
  <r>
    <s v="2023"/>
    <x v="0"/>
    <x v="0"/>
    <x v="0"/>
    <x v="0"/>
    <s v="2 - Poder Ejecutivo"/>
    <s v="0201 - PRESIDENCIA DE LA REPÚBLICA"/>
    <x v="2"/>
    <x v="7"/>
    <x v="14"/>
    <x v="2"/>
    <s v="2.3.4 - PRODUCTOS FARMACÉUTICOS"/>
    <s v="N"/>
    <s v="00 - N/A"/>
    <s v="10 - FONDO GENERAL"/>
    <s v="(en blanco)"/>
    <s v="27 - VALVERDE"/>
    <n v="1512000"/>
    <n v="1512000"/>
    <n v="0"/>
  </r>
  <r>
    <s v="2023"/>
    <x v="0"/>
    <x v="0"/>
    <x v="0"/>
    <x v="0"/>
    <s v="2 - Poder Ejecutivo"/>
    <s v="0201 - PRESIDENCIA DE LA REPÚBLICA"/>
    <x v="2"/>
    <x v="7"/>
    <x v="14"/>
    <x v="2"/>
    <s v="2.3.4 - PRODUCTOS FARMACÉUTICOS"/>
    <s v="N"/>
    <s v="00 - N/A"/>
    <s v="10 - FONDO GENERAL"/>
    <s v="(en blanco)"/>
    <s v="32 - SANTO DOMINGO"/>
    <n v="2982220"/>
    <n v="2982220"/>
    <n v="0"/>
  </r>
  <r>
    <s v="2023"/>
    <x v="0"/>
    <x v="0"/>
    <x v="0"/>
    <x v="0"/>
    <s v="2 - Poder Ejecutivo"/>
    <s v="0201 - PRESIDENCIA DE LA REPÚBLICA"/>
    <x v="2"/>
    <x v="7"/>
    <x v="14"/>
    <x v="2"/>
    <s v="2.3.4 - PRODUCTOS FARMACÉUTICOS"/>
    <s v="N"/>
    <s v="00 - N/A"/>
    <s v="10 - FONDO GENERAL"/>
    <s v="(en blanco)"/>
    <s v="99 - MULTIPROVINCIAL"/>
    <n v="15533600"/>
    <n v="16459600"/>
    <n v="2720742.6199999996"/>
  </r>
  <r>
    <s v="2023"/>
    <x v="0"/>
    <x v="0"/>
    <x v="0"/>
    <x v="0"/>
    <s v="2 - Poder Ejecutivo"/>
    <s v="0201 - PRESIDENCIA DE LA REPÚBLICA"/>
    <x v="2"/>
    <x v="7"/>
    <x v="14"/>
    <x v="2"/>
    <s v="2.3.5 - CUERO, CAUCHO Y PLÁSTICO"/>
    <s v="N"/>
    <s v="00 - N/A"/>
    <s v="10 - FONDO GENERAL"/>
    <s v="(en blanco)"/>
    <s v="99 - MULTIPROVINCIAL"/>
    <n v="57772845"/>
    <n v="77733529"/>
    <n v="2027592.88"/>
  </r>
  <r>
    <s v="2023"/>
    <x v="0"/>
    <x v="0"/>
    <x v="0"/>
    <x v="0"/>
    <s v="2 - Poder Ejecutivo"/>
    <s v="0201 - PRESIDENCIA DE LA REPÚBLICA"/>
    <x v="2"/>
    <x v="7"/>
    <x v="14"/>
    <x v="2"/>
    <s v="2.3.5 - CUERO, CAUCHO Y PLÁSTICO"/>
    <s v="N"/>
    <s v="00 - N/A"/>
    <s v="20 - FONDOS CON DESTINO ESPECÍFICO"/>
    <s v="(en blanco)"/>
    <s v="99 - MULTIPROVINCIAL"/>
    <n v="5000000"/>
    <n v="14200000"/>
    <n v="0"/>
  </r>
  <r>
    <s v="2023"/>
    <x v="0"/>
    <x v="0"/>
    <x v="0"/>
    <x v="0"/>
    <s v="2 - Poder Ejecutivo"/>
    <s v="0201 - PRESIDENCIA DE LA REPÚBLICA"/>
    <x v="2"/>
    <x v="7"/>
    <x v="14"/>
    <x v="2"/>
    <s v="2.3.6 - PRODUCTOS DE MINERALES, METÁLICOS Y NO METÁLICOS"/>
    <s v="N"/>
    <s v="00 - N/A"/>
    <s v="10 - FONDO GENERAL"/>
    <s v="(en blanco)"/>
    <s v="99 - MULTIPROVINCIAL"/>
    <n v="108782159"/>
    <n v="135603063.41"/>
    <n v="9052107.4900000002"/>
  </r>
  <r>
    <s v="2023"/>
    <x v="0"/>
    <x v="0"/>
    <x v="0"/>
    <x v="0"/>
    <s v="2 - Poder Ejecutivo"/>
    <s v="0201 - PRESIDENCIA DE LA REPÚBLICA"/>
    <x v="2"/>
    <x v="7"/>
    <x v="14"/>
    <x v="2"/>
    <s v="2.3.6 - PRODUCTOS DE MINERALES, METÁLICOS Y NO METÁLICOS"/>
    <s v="N"/>
    <s v="00 - N/A"/>
    <s v="20 - FONDOS CON DESTINO ESPECÍFICO"/>
    <s v="(en blanco)"/>
    <s v="99 - MULTIPROVINCIAL"/>
    <n v="0"/>
    <n v="7100000"/>
    <n v="0"/>
  </r>
  <r>
    <s v="2023"/>
    <x v="0"/>
    <x v="0"/>
    <x v="0"/>
    <x v="0"/>
    <s v="2 - Poder Ejecutivo"/>
    <s v="0201 - PRESIDENCIA DE LA REPÚBLICA"/>
    <x v="2"/>
    <x v="7"/>
    <x v="14"/>
    <x v="2"/>
    <s v="2.3.7 - COMBUSTIBLES, LUBRICANTES, PRODUCTOS QUÍMICOS Y CONEXOS"/>
    <s v="N"/>
    <s v="00 - N/A"/>
    <s v="10 - FONDO GENERAL"/>
    <s v="(en blanco)"/>
    <s v="01 - DISTRITO NACIONAL"/>
    <n v="801108"/>
    <n v="801108"/>
    <n v="0"/>
  </r>
  <r>
    <s v="2023"/>
    <x v="0"/>
    <x v="0"/>
    <x v="0"/>
    <x v="0"/>
    <s v="2 - Poder Ejecutivo"/>
    <s v="0201 - PRESIDENCIA DE LA REPÚBLICA"/>
    <x v="2"/>
    <x v="7"/>
    <x v="14"/>
    <x v="2"/>
    <s v="2.3.7 - COMBUSTIBLES, LUBRICANTES, PRODUCTOS QUÍMICOS Y CONEXOS"/>
    <s v="N"/>
    <s v="00 - N/A"/>
    <s v="10 - FONDO GENERAL"/>
    <s v="(en blanco)"/>
    <s v="10 - INDEPENDENCIA"/>
    <n v="886026"/>
    <n v="886026"/>
    <n v="0"/>
  </r>
  <r>
    <s v="2023"/>
    <x v="0"/>
    <x v="0"/>
    <x v="0"/>
    <x v="0"/>
    <s v="2 - Poder Ejecutivo"/>
    <s v="0201 - PRESIDENCIA DE LA REPÚBLICA"/>
    <x v="2"/>
    <x v="7"/>
    <x v="14"/>
    <x v="2"/>
    <s v="2.3.7 - COMBUSTIBLES, LUBRICANTES, PRODUCTOS QUÍMICOS Y CONEXOS"/>
    <s v="N"/>
    <s v="00 - N/A"/>
    <s v="10 - FONDO GENERAL"/>
    <s v="(en blanco)"/>
    <s v="11 - LA ALTAGRACIA"/>
    <n v="886026"/>
    <n v="886026"/>
    <n v="0"/>
  </r>
  <r>
    <s v="2023"/>
    <x v="0"/>
    <x v="0"/>
    <x v="0"/>
    <x v="0"/>
    <s v="2 - Poder Ejecutivo"/>
    <s v="0201 - PRESIDENCIA DE LA REPÚBLICA"/>
    <x v="2"/>
    <x v="7"/>
    <x v="14"/>
    <x v="2"/>
    <s v="2.3.7 - COMBUSTIBLES, LUBRICANTES, PRODUCTOS QUÍMICOS Y CONEXOS"/>
    <s v="N"/>
    <s v="00 - N/A"/>
    <s v="10 - FONDO GENERAL"/>
    <s v="(en blanco)"/>
    <s v="13 - LA VEGA"/>
    <n v="801108"/>
    <n v="801108"/>
    <n v="0"/>
  </r>
  <r>
    <s v="2023"/>
    <x v="0"/>
    <x v="0"/>
    <x v="0"/>
    <x v="0"/>
    <s v="2 - Poder Ejecutivo"/>
    <s v="0201 - PRESIDENCIA DE LA REPÚBLICA"/>
    <x v="2"/>
    <x v="7"/>
    <x v="14"/>
    <x v="2"/>
    <s v="2.3.7 - COMBUSTIBLES, LUBRICANTES, PRODUCTOS QUÍMICOS Y CONEXOS"/>
    <s v="N"/>
    <s v="00 - N/A"/>
    <s v="10 - FONDO GENERAL"/>
    <s v="(en blanco)"/>
    <s v="22 - SAN JUAN"/>
    <n v="886025"/>
    <n v="886025"/>
    <n v="0"/>
  </r>
  <r>
    <s v="2023"/>
    <x v="0"/>
    <x v="0"/>
    <x v="0"/>
    <x v="0"/>
    <s v="2 - Poder Ejecutivo"/>
    <s v="0201 - PRESIDENCIA DE LA REPÚBLICA"/>
    <x v="2"/>
    <x v="7"/>
    <x v="14"/>
    <x v="2"/>
    <s v="2.3.7 - COMBUSTIBLES, LUBRICANTES, PRODUCTOS QUÍMICOS Y CONEXOS"/>
    <s v="N"/>
    <s v="00 - N/A"/>
    <s v="10 - FONDO GENERAL"/>
    <s v="(en blanco)"/>
    <s v="27 - VALVERDE"/>
    <n v="801108"/>
    <n v="801108"/>
    <n v="0"/>
  </r>
  <r>
    <s v="2023"/>
    <x v="0"/>
    <x v="0"/>
    <x v="0"/>
    <x v="0"/>
    <s v="2 - Poder Ejecutivo"/>
    <s v="0201 - PRESIDENCIA DE LA REPÚBLICA"/>
    <x v="2"/>
    <x v="7"/>
    <x v="14"/>
    <x v="2"/>
    <s v="2.3.7 - COMBUSTIBLES, LUBRICANTES, PRODUCTOS QUÍMICOS Y CONEXOS"/>
    <s v="N"/>
    <s v="00 - N/A"/>
    <s v="10 - FONDO GENERAL"/>
    <s v="(en blanco)"/>
    <s v="32 - SANTO DOMINGO"/>
    <n v="73836"/>
    <n v="73836"/>
    <n v="0"/>
  </r>
  <r>
    <s v="2023"/>
    <x v="0"/>
    <x v="0"/>
    <x v="0"/>
    <x v="0"/>
    <s v="2 - Poder Ejecutivo"/>
    <s v="0201 - PRESIDENCIA DE LA REPÚBLICA"/>
    <x v="2"/>
    <x v="7"/>
    <x v="14"/>
    <x v="2"/>
    <s v="2.3.7 - COMBUSTIBLES, LUBRICANTES, PRODUCTOS QUÍMICOS Y CONEXOS"/>
    <s v="N"/>
    <s v="00 - N/A"/>
    <s v="10 - FONDO GENERAL"/>
    <s v="(en blanco)"/>
    <s v="99 - MULTIPROVINCIAL"/>
    <n v="271123977"/>
    <n v="269360545.51999998"/>
    <n v="28377357.499999996"/>
  </r>
  <r>
    <s v="2023"/>
    <x v="0"/>
    <x v="0"/>
    <x v="0"/>
    <x v="0"/>
    <s v="2 - Poder Ejecutivo"/>
    <s v="0201 - PRESIDENCIA DE LA REPÚBLICA"/>
    <x v="2"/>
    <x v="7"/>
    <x v="14"/>
    <x v="2"/>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x v="2"/>
    <s v="2.3.9 - PRODUCTOS Y ÚTILES VARIOS"/>
    <s v="N"/>
    <s v="00 - N/A"/>
    <s v="10 - FONDO GENERAL"/>
    <s v="(en blanco)"/>
    <s v="99 - MULTIPROVINCIAL"/>
    <n v="326529377"/>
    <n v="322154607.69999999"/>
    <n v="8698531.2599999998"/>
  </r>
  <r>
    <s v="2023"/>
    <x v="0"/>
    <x v="0"/>
    <x v="0"/>
    <x v="0"/>
    <s v="2 - Poder Ejecutivo"/>
    <s v="0201 - PRESIDENCIA DE LA REPÚBLICA"/>
    <x v="2"/>
    <x v="7"/>
    <x v="14"/>
    <x v="2"/>
    <s v="2.3.9 - PRODUCTOS Y ÚTILES VARIOS"/>
    <s v="N"/>
    <s v="00 - N/A"/>
    <s v="20 - FONDOS CON DESTINO ESPECÍFICO"/>
    <s v="(en blanco)"/>
    <s v="99 - MULTIPROVINCIAL"/>
    <n v="276120084"/>
    <n v="122770000"/>
    <n v="14379965.83"/>
  </r>
  <r>
    <s v="2023"/>
    <x v="0"/>
    <x v="0"/>
    <x v="0"/>
    <x v="0"/>
    <s v="2 - Poder Ejecutivo"/>
    <s v="0202 - MINISTERIO DE  INTERIOR Y POLICÍA"/>
    <x v="0"/>
    <x v="0"/>
    <x v="2"/>
    <x v="0"/>
    <s v="2.1.1 - REMUNERACIONES"/>
    <s v="N"/>
    <s v="00 - N/A"/>
    <s v="10 - FONDO GENERAL"/>
    <s v="(en blanco)"/>
    <s v="99 - MULTIPROVINCIAL"/>
    <n v="977903886"/>
    <n v="613803886"/>
    <n v="129859021.64000002"/>
  </r>
  <r>
    <s v="2023"/>
    <x v="0"/>
    <x v="0"/>
    <x v="0"/>
    <x v="0"/>
    <s v="2 - Poder Ejecutivo"/>
    <s v="0202 - MINISTERIO DE  INTERIOR Y POLICÍA"/>
    <x v="0"/>
    <x v="0"/>
    <x v="2"/>
    <x v="0"/>
    <s v="2.1.1 - REMUNERACIONES"/>
    <s v="N"/>
    <s v="00 - N/A"/>
    <s v="20 - FONDOS CON DESTINO ESPECÍFICO"/>
    <s v="(en blanco)"/>
    <s v="99 - MULTIPROVINCIAL"/>
    <n v="20000000"/>
    <n v="20000000"/>
    <n v="4668000"/>
  </r>
  <r>
    <s v="2023"/>
    <x v="0"/>
    <x v="0"/>
    <x v="0"/>
    <x v="0"/>
    <s v="2 - Poder Ejecutivo"/>
    <s v="0202 - MINISTERIO DE  INTERIOR Y POLICÍA"/>
    <x v="0"/>
    <x v="0"/>
    <x v="2"/>
    <x v="0"/>
    <s v="2.1.2 - SOBRESUELDOS"/>
    <s v="N"/>
    <s v="00 - N/A"/>
    <s v="10 - FONDO GENERAL"/>
    <s v="(en blanco)"/>
    <s v="99 - MULTIPROVINCIAL"/>
    <n v="161033305"/>
    <n v="161133305"/>
    <n v="14636228.439999998"/>
  </r>
  <r>
    <s v="2023"/>
    <x v="0"/>
    <x v="0"/>
    <x v="0"/>
    <x v="0"/>
    <s v="2 - Poder Ejecutivo"/>
    <s v="0202 - MINISTERIO DE  INTERIOR Y POLICÍA"/>
    <x v="0"/>
    <x v="0"/>
    <x v="2"/>
    <x v="0"/>
    <s v="2.1.3 - DIETAS Y GASTOS DE REPRESENTACIÓN"/>
    <s v="N"/>
    <s v="00 - N/A"/>
    <s v="10 - FONDO GENERAL"/>
    <s v="(en blanco)"/>
    <s v="99 - MULTIPROVINCIAL"/>
    <n v="990000"/>
    <n v="990000"/>
    <n v="0"/>
  </r>
  <r>
    <s v="2023"/>
    <x v="0"/>
    <x v="0"/>
    <x v="0"/>
    <x v="0"/>
    <s v="2 - Poder Ejecutivo"/>
    <s v="0202 - MINISTERIO DE  INTERIOR Y POLICÍA"/>
    <x v="0"/>
    <x v="0"/>
    <x v="2"/>
    <x v="0"/>
    <s v="2.1.4 - GRATIFICACIONES Y BONIFICACIONES"/>
    <s v="N"/>
    <s v="00 - N/A"/>
    <s v="10 - FONDO GENERAL"/>
    <s v="(en blanco)"/>
    <s v="99 - MULTIPROVINCIAL"/>
    <n v="38358527"/>
    <n v="38358527"/>
    <n v="0"/>
  </r>
  <r>
    <s v="2023"/>
    <x v="0"/>
    <x v="0"/>
    <x v="0"/>
    <x v="0"/>
    <s v="2 - Poder Ejecutivo"/>
    <s v="0202 - MINISTERIO DE  INTERIOR Y POLICÍA"/>
    <x v="0"/>
    <x v="0"/>
    <x v="2"/>
    <x v="0"/>
    <s v="2.1.5 - CONTRIBUCIONES A LA SEGURIDAD SOCIAL"/>
    <s v="N"/>
    <s v="00 - N/A"/>
    <s v="10 - FONDO GENERAL"/>
    <s v="(en blanco)"/>
    <s v="99 - MULTIPROVINCIAL"/>
    <n v="143727235"/>
    <n v="143727235"/>
    <n v="15995843.16"/>
  </r>
  <r>
    <s v="2023"/>
    <x v="0"/>
    <x v="0"/>
    <x v="0"/>
    <x v="0"/>
    <s v="2 - Poder Ejecutivo"/>
    <s v="0202 - MINISTERIO DE  INTERIOR Y POLICÍA"/>
    <x v="0"/>
    <x v="0"/>
    <x v="2"/>
    <x v="0"/>
    <s v="2.1.5 - CONTRIBUCIONES A LA SEGURIDAD SOCIAL"/>
    <s v="N"/>
    <s v="00 - N/A"/>
    <s v="20 - FONDOS CON DESTINO ESPECÍFICO"/>
    <s v="(en blanco)"/>
    <s v="99 - MULTIPROVINCIAL"/>
    <n v="6700000"/>
    <n v="6700000"/>
    <n v="709883.7"/>
  </r>
  <r>
    <s v="2023"/>
    <x v="0"/>
    <x v="0"/>
    <x v="0"/>
    <x v="0"/>
    <s v="2 - Poder Ejecutivo"/>
    <s v="0202 - MINISTERIO DE  INTERIOR Y POLICÍA"/>
    <x v="0"/>
    <x v="0"/>
    <x v="2"/>
    <x v="1"/>
    <s v="2.2.1 - SERVICIOS BÁSICOS"/>
    <s v="N"/>
    <s v="00 - N/A"/>
    <s v="10 - FONDO GENERAL"/>
    <s v="(en blanco)"/>
    <s v="99 - MULTIPROVINCIAL"/>
    <n v="49819594"/>
    <n v="57919594"/>
    <n v="16627886.800000001"/>
  </r>
  <r>
    <s v="2023"/>
    <x v="0"/>
    <x v="0"/>
    <x v="0"/>
    <x v="0"/>
    <s v="2 - Poder Ejecutivo"/>
    <s v="0202 - MINISTERIO DE  INTERIOR Y POLICÍA"/>
    <x v="0"/>
    <x v="0"/>
    <x v="2"/>
    <x v="1"/>
    <s v="2.2.2 - PUBLICIDAD, IMPRESIÓN Y ENCUADERNACIÓN"/>
    <s v="N"/>
    <s v="00 - N/A"/>
    <s v="10 - FONDO GENERAL"/>
    <s v="(en blanco)"/>
    <s v="99 - MULTIPROVINCIAL"/>
    <n v="791401"/>
    <n v="26491401"/>
    <n v="566400"/>
  </r>
  <r>
    <s v="2023"/>
    <x v="0"/>
    <x v="0"/>
    <x v="0"/>
    <x v="0"/>
    <s v="2 - Poder Ejecutivo"/>
    <s v="0202 - MINISTERIO DE  INTERIOR Y POLICÍA"/>
    <x v="0"/>
    <x v="0"/>
    <x v="2"/>
    <x v="1"/>
    <s v="2.2.2 - PUBLICIDAD, IMPRESIÓN Y ENCUADERNACIÓN"/>
    <s v="N"/>
    <s v="00 - N/A"/>
    <s v="20 - FONDOS CON DESTINO ESPECÍFICO"/>
    <s v="(en blanco)"/>
    <s v="99 - MULTIPROVINCIAL"/>
    <n v="5306880"/>
    <n v="13306880"/>
    <n v="5059014"/>
  </r>
  <r>
    <s v="2023"/>
    <x v="0"/>
    <x v="0"/>
    <x v="0"/>
    <x v="0"/>
    <s v="2 - Poder Ejecutivo"/>
    <s v="0202 - MINISTERIO DE  INTERIOR Y POLICÍA"/>
    <x v="0"/>
    <x v="0"/>
    <x v="2"/>
    <x v="1"/>
    <s v="2.2.3 - VIÁTICOS"/>
    <s v="N"/>
    <s v="00 - N/A"/>
    <s v="10 - FONDO GENERAL"/>
    <s v="(en blanco)"/>
    <s v="99 - MULTIPROVINCIAL"/>
    <n v="15430768"/>
    <n v="15430768"/>
    <n v="1925668.8"/>
  </r>
  <r>
    <s v="2023"/>
    <x v="0"/>
    <x v="0"/>
    <x v="0"/>
    <x v="0"/>
    <s v="2 - Poder Ejecutivo"/>
    <s v="0202 - MINISTERIO DE  INTERIOR Y POLICÍA"/>
    <x v="0"/>
    <x v="0"/>
    <x v="2"/>
    <x v="1"/>
    <s v="2.2.4 - TRANSPORTE Y ALMACENAJE"/>
    <s v="N"/>
    <s v="00 - N/A"/>
    <s v="20 - FONDOS CON DESTINO ESPECÍFICO"/>
    <s v="(en blanco)"/>
    <s v="99 - MULTIPROVINCIAL"/>
    <n v="99530312"/>
    <n v="16530312"/>
    <n v="0"/>
  </r>
  <r>
    <s v="2023"/>
    <x v="0"/>
    <x v="0"/>
    <x v="0"/>
    <x v="0"/>
    <s v="2 - Poder Ejecutivo"/>
    <s v="0202 - MINISTERIO DE  INTERIOR Y POLICÍA"/>
    <x v="0"/>
    <x v="0"/>
    <x v="2"/>
    <x v="1"/>
    <s v="2.2.5 - ALQUILERES Y RENTAS"/>
    <s v="N"/>
    <s v="00 - N/A"/>
    <s v="10 - FONDO GENERAL"/>
    <s v="(en blanco)"/>
    <s v="99 - MULTIPROVINCIAL"/>
    <n v="8795620"/>
    <n v="40695620"/>
    <n v="2801787.7199999997"/>
  </r>
  <r>
    <s v="2023"/>
    <x v="0"/>
    <x v="0"/>
    <x v="0"/>
    <x v="0"/>
    <s v="2 - Poder Ejecutivo"/>
    <s v="0202 - MINISTERIO DE  INTERIOR Y POLICÍA"/>
    <x v="0"/>
    <x v="0"/>
    <x v="2"/>
    <x v="1"/>
    <s v="2.2.5 - ALQUILERES Y RENTAS"/>
    <s v="N"/>
    <s v="00 - N/A"/>
    <s v="20 - FONDOS CON DESTINO ESPECÍFICO"/>
    <s v="(en blanco)"/>
    <s v="99 - MULTIPROVINCIAL"/>
    <n v="27457037"/>
    <n v="72857037"/>
    <n v="1511360.03"/>
  </r>
  <r>
    <s v="2023"/>
    <x v="0"/>
    <x v="0"/>
    <x v="0"/>
    <x v="0"/>
    <s v="2 - Poder Ejecutivo"/>
    <s v="0202 - MINISTERIO DE  INTERIOR Y POLICÍA"/>
    <x v="0"/>
    <x v="0"/>
    <x v="2"/>
    <x v="1"/>
    <s v="2.2.6 - SEGUROS"/>
    <s v="N"/>
    <s v="00 - N/A"/>
    <s v="10 - FONDO GENERAL"/>
    <s v="(en blanco)"/>
    <s v="99 - MULTIPROVINCIAL"/>
    <n v="54364580"/>
    <n v="54364580"/>
    <n v="5844857.4899999993"/>
  </r>
  <r>
    <s v="2023"/>
    <x v="0"/>
    <x v="0"/>
    <x v="0"/>
    <x v="0"/>
    <s v="2 - Poder Ejecutivo"/>
    <s v="0202 - MINISTERIO DE  INTERIOR Y POLICÍA"/>
    <x v="0"/>
    <x v="0"/>
    <x v="2"/>
    <x v="1"/>
    <s v="2.2.7 - SERVICIOS DE CONSERVACIÓN, REPARACIONES MENORES E INSTALACIONES TEMPORALES"/>
    <s v="N"/>
    <s v="00 - N/A"/>
    <s v="10 - FONDO GENERAL"/>
    <s v="(en blanco)"/>
    <s v="99 - MULTIPROVINCIAL"/>
    <n v="8241788"/>
    <n v="30241788"/>
    <n v="1589177.5999999999"/>
  </r>
  <r>
    <s v="2023"/>
    <x v="0"/>
    <x v="0"/>
    <x v="0"/>
    <x v="0"/>
    <s v="2 - Poder Ejecutivo"/>
    <s v="0202 - MINISTERIO DE  INTERIOR Y POLICÍA"/>
    <x v="0"/>
    <x v="0"/>
    <x v="2"/>
    <x v="1"/>
    <s v="2.2.7 - SERVICIOS DE CONSERVACIÓN, REPARACIONES MENORES E INSTALACIONES TEMPORALES"/>
    <s v="N"/>
    <s v="00 - N/A"/>
    <s v="20 - FONDOS CON DESTINO ESPECÍFICO"/>
    <s v="(en blanco)"/>
    <s v="99 - MULTIPROVINCIAL"/>
    <n v="21312120"/>
    <n v="32412120"/>
    <n v="1474521.17"/>
  </r>
  <r>
    <s v="2023"/>
    <x v="0"/>
    <x v="0"/>
    <x v="0"/>
    <x v="0"/>
    <s v="2 - Poder Ejecutivo"/>
    <s v="0202 - MINISTERIO DE  INTERIOR Y POLICÍA"/>
    <x v="0"/>
    <x v="0"/>
    <x v="2"/>
    <x v="1"/>
    <s v="2.2.8 - OTROS SERVICIOS NO INCLUIDOS EN CONCEPTOS ANTERIORES"/>
    <s v="N"/>
    <s v="00 - N/A"/>
    <s v="10 - FONDO GENERAL"/>
    <s v="(en blanco)"/>
    <s v="99 - MULTIPROVINCIAL"/>
    <n v="372675192"/>
    <n v="200825192"/>
    <n v="15359584.57"/>
  </r>
  <r>
    <s v="2023"/>
    <x v="0"/>
    <x v="0"/>
    <x v="0"/>
    <x v="0"/>
    <s v="2 - Poder Ejecutivo"/>
    <s v="0202 - MINISTERIO DE  INTERIOR Y POLICÍA"/>
    <x v="0"/>
    <x v="0"/>
    <x v="2"/>
    <x v="1"/>
    <s v="2.2.8 - OTROS SERVICIOS NO INCLUIDOS EN CONCEPTOS ANTERIORES"/>
    <s v="N"/>
    <s v="00 - N/A"/>
    <s v="20 - FONDOS CON DESTINO ESPECÍFICO"/>
    <s v="(en blanco)"/>
    <s v="99 - MULTIPROVINCIAL"/>
    <n v="25977848"/>
    <n v="15977848"/>
    <n v="1454020"/>
  </r>
  <r>
    <s v="2023"/>
    <x v="0"/>
    <x v="0"/>
    <x v="0"/>
    <x v="0"/>
    <s v="2 - Poder Ejecutivo"/>
    <s v="0202 - MINISTERIO DE  INTERIOR Y POLICÍA"/>
    <x v="0"/>
    <x v="0"/>
    <x v="2"/>
    <x v="1"/>
    <s v="2.2.8 - OTROS SERVICIOS NO INCLUIDOS EN CONCEPTOS ANTERIORES"/>
    <s v="N"/>
    <s v="00 - N/A"/>
    <s v="70 - DONACION EXTERNA"/>
    <s v="(en blanco)"/>
    <s v="99 - MULTIPROVINCIAL"/>
    <n v="29847725"/>
    <n v="29847725"/>
    <n v="0"/>
  </r>
  <r>
    <s v="2023"/>
    <x v="0"/>
    <x v="0"/>
    <x v="0"/>
    <x v="0"/>
    <s v="2 - Poder Ejecutivo"/>
    <s v="0202 - MINISTERIO DE  INTERIOR Y POLICÍA"/>
    <x v="0"/>
    <x v="0"/>
    <x v="2"/>
    <x v="1"/>
    <s v="2.2.9 - OTRAS CONTRATACIONES DE SERVICIOS"/>
    <s v="N"/>
    <s v="00 - N/A"/>
    <s v="10 - FONDO GENERAL"/>
    <s v="(en blanco)"/>
    <s v="99 - MULTIPROVINCIAL"/>
    <n v="5990399"/>
    <n v="41730399"/>
    <n v="9661114.6799999997"/>
  </r>
  <r>
    <s v="2023"/>
    <x v="0"/>
    <x v="0"/>
    <x v="0"/>
    <x v="0"/>
    <s v="2 - Poder Ejecutivo"/>
    <s v="0202 - MINISTERIO DE  INTERIOR Y POLICÍA"/>
    <x v="0"/>
    <x v="0"/>
    <x v="2"/>
    <x v="1"/>
    <s v="2.2.9 - OTRAS CONTRATACIONES DE SERVICIOS"/>
    <s v="N"/>
    <s v="00 - N/A"/>
    <s v="20 - FONDOS CON DESTINO ESPECÍFICO"/>
    <s v="(en blanco)"/>
    <s v="99 - MULTIPROVINCIAL"/>
    <n v="25047622"/>
    <n v="20547622"/>
    <n v="1823577.95"/>
  </r>
  <r>
    <s v="2023"/>
    <x v="0"/>
    <x v="0"/>
    <x v="0"/>
    <x v="0"/>
    <s v="2 - Poder Ejecutivo"/>
    <s v="0202 - MINISTERIO DE  INTERIOR Y POLICÍA"/>
    <x v="0"/>
    <x v="0"/>
    <x v="2"/>
    <x v="2"/>
    <s v="2.3.1 - ALIMENTOS Y PRODUCTOS AGROFORESTALES"/>
    <s v="N"/>
    <s v="00 - N/A"/>
    <s v="10 - FONDO GENERAL"/>
    <s v="(en blanco)"/>
    <s v="99 - MULTIPROVINCIAL"/>
    <n v="1125050"/>
    <n v="10225050"/>
    <n v="36959.96"/>
  </r>
  <r>
    <s v="2023"/>
    <x v="0"/>
    <x v="0"/>
    <x v="0"/>
    <x v="0"/>
    <s v="2 - Poder Ejecutivo"/>
    <s v="0202 - MINISTERIO DE  INTERIOR Y POLICÍA"/>
    <x v="0"/>
    <x v="0"/>
    <x v="2"/>
    <x v="2"/>
    <s v="2.3.1 - ALIMENTOS Y PRODUCTOS AGROFORESTALES"/>
    <s v="N"/>
    <s v="00 - N/A"/>
    <s v="20 - FONDOS CON DESTINO ESPECÍFICO"/>
    <s v="(en blanco)"/>
    <s v="99 - MULTIPROVINCIAL"/>
    <n v="0"/>
    <n v="13200000"/>
    <n v="1223882.27"/>
  </r>
  <r>
    <s v="2023"/>
    <x v="0"/>
    <x v="0"/>
    <x v="0"/>
    <x v="0"/>
    <s v="2 - Poder Ejecutivo"/>
    <s v="0202 - MINISTERIO DE  INTERIOR Y POLICÍA"/>
    <x v="0"/>
    <x v="0"/>
    <x v="2"/>
    <x v="2"/>
    <s v="2.3.2 - TEXTILES Y VESTUARIOS"/>
    <s v="N"/>
    <s v="00 - N/A"/>
    <s v="10 - FONDO GENERAL"/>
    <s v="(en blanco)"/>
    <s v="99 - MULTIPROVINCIAL"/>
    <n v="4775000"/>
    <n v="11585000"/>
    <n v="4164629.0100000002"/>
  </r>
  <r>
    <s v="2023"/>
    <x v="0"/>
    <x v="0"/>
    <x v="0"/>
    <x v="0"/>
    <s v="2 - Poder Ejecutivo"/>
    <s v="0202 - MINISTERIO DE  INTERIOR Y POLICÍA"/>
    <x v="0"/>
    <x v="0"/>
    <x v="2"/>
    <x v="2"/>
    <s v="2.3.2 - TEXTILES Y VESTUARIOS"/>
    <s v="N"/>
    <s v="00 - N/A"/>
    <s v="20 - FONDOS CON DESTINO ESPECÍFICO"/>
    <s v="(en blanco)"/>
    <s v="99 - MULTIPROVINCIAL"/>
    <n v="0"/>
    <n v="5400000"/>
    <n v="0"/>
  </r>
  <r>
    <s v="2023"/>
    <x v="0"/>
    <x v="0"/>
    <x v="0"/>
    <x v="0"/>
    <s v="2 - Poder Ejecutivo"/>
    <s v="0202 - MINISTERIO DE  INTERIOR Y POLICÍA"/>
    <x v="0"/>
    <x v="0"/>
    <x v="2"/>
    <x v="2"/>
    <s v="2.3.3 - PAPEL, CARTÓN E IMPRESOS"/>
    <s v="N"/>
    <s v="00 - N/A"/>
    <s v="10 - FONDO GENERAL"/>
    <s v="(en blanco)"/>
    <s v="99 - MULTIPROVINCIAL"/>
    <n v="2732789"/>
    <n v="4032789"/>
    <n v="1613044"/>
  </r>
  <r>
    <s v="2023"/>
    <x v="0"/>
    <x v="0"/>
    <x v="0"/>
    <x v="0"/>
    <s v="2 - Poder Ejecutivo"/>
    <s v="0202 - MINISTERIO DE  INTERIOR Y POLICÍA"/>
    <x v="0"/>
    <x v="0"/>
    <x v="2"/>
    <x v="2"/>
    <s v="2.3.3 - PAPEL, CARTÓN E IMPRESOS"/>
    <s v="N"/>
    <s v="00 - N/A"/>
    <s v="20 - FONDOS CON DESTINO ESPECÍFICO"/>
    <s v="(en blanco)"/>
    <s v="99 - MULTIPROVINCIAL"/>
    <n v="0"/>
    <n v="1600000"/>
    <n v="396480"/>
  </r>
  <r>
    <s v="2023"/>
    <x v="0"/>
    <x v="0"/>
    <x v="0"/>
    <x v="0"/>
    <s v="2 - Poder Ejecutivo"/>
    <s v="0202 - MINISTERIO DE  INTERIOR Y POLICÍA"/>
    <x v="0"/>
    <x v="0"/>
    <x v="2"/>
    <x v="2"/>
    <s v="2.3.5 - CUERO, CAUCHO Y PLÁSTICO"/>
    <s v="N"/>
    <s v="00 - N/A"/>
    <s v="10 - FONDO GENERAL"/>
    <s v="(en blanco)"/>
    <s v="99 - MULTIPROVINCIAL"/>
    <n v="6006958"/>
    <n v="6006958"/>
    <n v="440730"/>
  </r>
  <r>
    <s v="2023"/>
    <x v="0"/>
    <x v="0"/>
    <x v="0"/>
    <x v="0"/>
    <s v="2 - Poder Ejecutivo"/>
    <s v="0202 - MINISTERIO DE  INTERIOR Y POLICÍA"/>
    <x v="0"/>
    <x v="0"/>
    <x v="2"/>
    <x v="2"/>
    <s v="2.3.5 - CUERO, CAUCHO Y PLÁSTICO"/>
    <s v="N"/>
    <s v="00 - N/A"/>
    <s v="20 - FONDOS CON DESTINO ESPECÍFICO"/>
    <s v="(en blanco)"/>
    <s v="99 - MULTIPROVINCIAL"/>
    <n v="3765709"/>
    <n v="3965709"/>
    <n v="1115100"/>
  </r>
  <r>
    <s v="2023"/>
    <x v="0"/>
    <x v="0"/>
    <x v="0"/>
    <x v="0"/>
    <s v="2 - Poder Ejecutivo"/>
    <s v="0202 - MINISTERIO DE  INTERIOR Y POLICÍA"/>
    <x v="0"/>
    <x v="0"/>
    <x v="2"/>
    <x v="2"/>
    <s v="2.3.6 - PRODUCTOS DE MINERALES, METÁLICOS Y NO METÁLICOS"/>
    <s v="N"/>
    <s v="00 - N/A"/>
    <s v="10 - FONDO GENERAL"/>
    <s v="(en blanco)"/>
    <s v="99 - MULTIPROVINCIAL"/>
    <n v="600850"/>
    <n v="2950850"/>
    <n v="149651.75"/>
  </r>
  <r>
    <s v="2023"/>
    <x v="0"/>
    <x v="0"/>
    <x v="0"/>
    <x v="0"/>
    <s v="2 - Poder Ejecutivo"/>
    <s v="0202 - MINISTERIO DE  INTERIOR Y POLICÍA"/>
    <x v="0"/>
    <x v="0"/>
    <x v="2"/>
    <x v="2"/>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x v="2"/>
    <s v="2.3.7 - COMBUSTIBLES, LUBRICANTES, PRODUCTOS QUÍMICOS Y CONEXOS"/>
    <s v="N"/>
    <s v="00 - N/A"/>
    <s v="10 - FONDO GENERAL"/>
    <s v="(en blanco)"/>
    <s v="99 - MULTIPROVINCIAL"/>
    <n v="36339347"/>
    <n v="36439347"/>
    <n v="634799.4"/>
  </r>
  <r>
    <s v="2023"/>
    <x v="0"/>
    <x v="0"/>
    <x v="0"/>
    <x v="0"/>
    <s v="2 - Poder Ejecutivo"/>
    <s v="0202 - MINISTERIO DE  INTERIOR Y POLICÍA"/>
    <x v="0"/>
    <x v="0"/>
    <x v="2"/>
    <x v="2"/>
    <s v="2.3.9 - PRODUCTOS Y ÚTILES VARIOS"/>
    <s v="N"/>
    <s v="00 - N/A"/>
    <s v="10 - FONDO GENERAL"/>
    <s v="(en blanco)"/>
    <s v="99 - MULTIPROVINCIAL"/>
    <n v="19721219"/>
    <n v="34571219"/>
    <n v="3170206.2000000007"/>
  </r>
  <r>
    <s v="2023"/>
    <x v="0"/>
    <x v="0"/>
    <x v="0"/>
    <x v="0"/>
    <s v="2 - Poder Ejecutivo"/>
    <s v="0202 - MINISTERIO DE  INTERIOR Y POLICÍA"/>
    <x v="0"/>
    <x v="0"/>
    <x v="2"/>
    <x v="2"/>
    <s v="2.3.9 - PRODUCTOS Y ÚTILES VARIOS"/>
    <s v="N"/>
    <s v="00 - N/A"/>
    <s v="20 - FONDOS CON DESTINO ESPECÍFICO"/>
    <s v="(en blanco)"/>
    <s v="99 - MULTIPROVINCIAL"/>
    <n v="18033612"/>
    <n v="42633612"/>
    <n v="12543478.780000001"/>
  </r>
  <r>
    <s v="2023"/>
    <x v="0"/>
    <x v="0"/>
    <x v="0"/>
    <x v="0"/>
    <s v="2 - Poder Ejecutivo"/>
    <s v="0202 - MINISTERIO DE  INTERIOR Y POLICÍA"/>
    <x v="0"/>
    <x v="1"/>
    <x v="15"/>
    <x v="0"/>
    <s v="2.1.1 - REMUNERACIONES"/>
    <s v="N"/>
    <s v="00 - N/A"/>
    <s v="10 - FONDO GENERAL"/>
    <s v="(en blanco)"/>
    <s v="01 - DISTRITO NACIONAL"/>
    <n v="396010097"/>
    <n v="461909554"/>
    <n v="167353749.48000002"/>
  </r>
  <r>
    <s v="2023"/>
    <x v="0"/>
    <x v="0"/>
    <x v="0"/>
    <x v="0"/>
    <s v="2 - Poder Ejecutivo"/>
    <s v="0202 - MINISTERIO DE  INTERIOR Y POLICÍA"/>
    <x v="0"/>
    <x v="1"/>
    <x v="15"/>
    <x v="0"/>
    <s v="2.1.1 - REMUNERACIONES"/>
    <s v="N"/>
    <s v="00 - N/A"/>
    <s v="10 - FONDO GENERAL"/>
    <s v="(en blanco)"/>
    <s v="99 - MULTIPROVINCIAL"/>
    <n v="16319876386"/>
    <n v="16237762082.299999"/>
    <n v="4798046652.6200008"/>
  </r>
  <r>
    <s v="2023"/>
    <x v="0"/>
    <x v="0"/>
    <x v="0"/>
    <x v="0"/>
    <s v="2 - Poder Ejecutivo"/>
    <s v="0202 - MINISTERIO DE  INTERIOR Y POLICÍA"/>
    <x v="0"/>
    <x v="1"/>
    <x v="15"/>
    <x v="0"/>
    <s v="2.1.2 - SOBRESUELDOS"/>
    <s v="N"/>
    <s v="00 - N/A"/>
    <s v="10 - FONDO GENERAL"/>
    <s v="(en blanco)"/>
    <s v="01 - DISTRITO NACIONAL"/>
    <n v="32087520"/>
    <n v="32087520"/>
    <n v="8386650"/>
  </r>
  <r>
    <s v="2023"/>
    <x v="0"/>
    <x v="0"/>
    <x v="0"/>
    <x v="0"/>
    <s v="2 - Poder Ejecutivo"/>
    <s v="0202 - MINISTERIO DE  INTERIOR Y POLICÍA"/>
    <x v="0"/>
    <x v="1"/>
    <x v="15"/>
    <x v="0"/>
    <s v="2.1.2 - SOBRESUELDOS"/>
    <s v="N"/>
    <s v="00 - N/A"/>
    <s v="10 - FONDO GENERAL"/>
    <s v="(en blanco)"/>
    <s v="99 - MULTIPROVINCIAL"/>
    <n v="610745343"/>
    <n v="610745343"/>
    <n v="153969497"/>
  </r>
  <r>
    <s v="2023"/>
    <x v="0"/>
    <x v="0"/>
    <x v="0"/>
    <x v="0"/>
    <s v="2 - Poder Ejecutivo"/>
    <s v="0202 - MINISTERIO DE  INTERIOR Y POLICÍA"/>
    <x v="0"/>
    <x v="1"/>
    <x v="15"/>
    <x v="0"/>
    <s v="2.1.3 - DIETAS Y GASTOS DE REPRESENTACIÓN"/>
    <s v="N"/>
    <s v="00 - N/A"/>
    <s v="10 - FONDO GENERAL"/>
    <s v="(en blanco)"/>
    <s v="99 - MULTIPROVINCIAL"/>
    <n v="900000"/>
    <n v="900000"/>
    <n v="0"/>
  </r>
  <r>
    <s v="2023"/>
    <x v="0"/>
    <x v="0"/>
    <x v="0"/>
    <x v="0"/>
    <s v="2 - Poder Ejecutivo"/>
    <s v="0202 - MINISTERIO DE  INTERIOR Y POLICÍA"/>
    <x v="0"/>
    <x v="1"/>
    <x v="15"/>
    <x v="0"/>
    <s v="2.1.4 - GRATIFICACIONES Y BONIFICACIONES"/>
    <s v="N"/>
    <s v="00 - N/A"/>
    <s v="10 - FONDO GENERAL"/>
    <s v="(en blanco)"/>
    <s v="99 - MULTIPROVINCIAL"/>
    <n v="22462918"/>
    <n v="22462918"/>
    <n v="0"/>
  </r>
  <r>
    <s v="2023"/>
    <x v="0"/>
    <x v="0"/>
    <x v="0"/>
    <x v="0"/>
    <s v="2 - Poder Ejecutivo"/>
    <s v="0202 - MINISTERIO DE  INTERIOR Y POLICÍA"/>
    <x v="0"/>
    <x v="1"/>
    <x v="15"/>
    <x v="0"/>
    <s v="2.1.5 - CONTRIBUCIONES A LA SEGURIDAD SOCIAL"/>
    <s v="N"/>
    <s v="00 - N/A"/>
    <s v="10 - FONDO GENERAL"/>
    <s v="(en blanco)"/>
    <s v="01 - DISTRITO NACIONAL"/>
    <n v="53102383"/>
    <n v="62322316"/>
    <n v="22345768.27"/>
  </r>
  <r>
    <s v="2023"/>
    <x v="0"/>
    <x v="0"/>
    <x v="0"/>
    <x v="0"/>
    <s v="2 - Poder Ejecutivo"/>
    <s v="0202 - MINISTERIO DE  INTERIOR Y POLICÍA"/>
    <x v="0"/>
    <x v="1"/>
    <x v="15"/>
    <x v="0"/>
    <s v="2.1.5 - CONTRIBUCIONES A LA SEGURIDAD SOCIAL"/>
    <s v="N"/>
    <s v="00 - N/A"/>
    <s v="10 - FONDO GENERAL"/>
    <s v="(en blanco)"/>
    <s v="99 - MULTIPROVINCIAL"/>
    <n v="2048396919"/>
    <n v="2048396919"/>
    <n v="675611635.01000035"/>
  </r>
  <r>
    <s v="2023"/>
    <x v="0"/>
    <x v="0"/>
    <x v="0"/>
    <x v="0"/>
    <s v="2 - Poder Ejecutivo"/>
    <s v="0202 - MINISTERIO DE  INTERIOR Y POLICÍA"/>
    <x v="0"/>
    <x v="1"/>
    <x v="15"/>
    <x v="1"/>
    <s v="2.2.1 - SERVICIOS BÁSICOS"/>
    <s v="N"/>
    <s v="00 - N/A"/>
    <s v="10 - FONDO GENERAL"/>
    <s v="(en blanco)"/>
    <s v="99 - MULTIPROVINCIAL"/>
    <n v="360220528"/>
    <n v="366232728"/>
    <n v="88756331.969999999"/>
  </r>
  <r>
    <s v="2023"/>
    <x v="0"/>
    <x v="0"/>
    <x v="0"/>
    <x v="0"/>
    <s v="2 - Poder Ejecutivo"/>
    <s v="0202 - MINISTERIO DE  INTERIOR Y POLICÍA"/>
    <x v="0"/>
    <x v="1"/>
    <x v="15"/>
    <x v="1"/>
    <s v="2.2.2 - PUBLICIDAD, IMPRESIÓN Y ENCUADERNACIÓN"/>
    <s v="N"/>
    <s v="00 - N/A"/>
    <s v="10 - FONDO GENERAL"/>
    <s v="(en blanco)"/>
    <s v="99 - MULTIPROVINCIAL"/>
    <n v="115820650"/>
    <n v="106163523.5"/>
    <n v="9895423.2400000002"/>
  </r>
  <r>
    <s v="2023"/>
    <x v="0"/>
    <x v="0"/>
    <x v="0"/>
    <x v="0"/>
    <s v="2 - Poder Ejecutivo"/>
    <s v="0202 - MINISTERIO DE  INTERIOR Y POLICÍA"/>
    <x v="0"/>
    <x v="1"/>
    <x v="15"/>
    <x v="1"/>
    <s v="2.2.3 - VIÁTICOS"/>
    <s v="N"/>
    <s v="00 - N/A"/>
    <s v="10 - FONDO GENERAL"/>
    <s v="(en blanco)"/>
    <s v="99 - MULTIPROVINCIAL"/>
    <n v="57492134"/>
    <n v="57492134"/>
    <n v="11150227.100000001"/>
  </r>
  <r>
    <s v="2023"/>
    <x v="0"/>
    <x v="0"/>
    <x v="0"/>
    <x v="0"/>
    <s v="2 - Poder Ejecutivo"/>
    <s v="0202 - MINISTERIO DE  INTERIOR Y POLICÍA"/>
    <x v="0"/>
    <x v="1"/>
    <x v="15"/>
    <x v="1"/>
    <s v="2.2.3 - VIÁTICOS"/>
    <s v="N"/>
    <s v="00 - N/A"/>
    <s v="20 - FONDOS CON DESTINO ESPECÍFICO"/>
    <s v="(en blanco)"/>
    <s v="99 - MULTIPROVINCIAL"/>
    <n v="7000000"/>
    <n v="7000000"/>
    <n v="1596200"/>
  </r>
  <r>
    <s v="2023"/>
    <x v="0"/>
    <x v="0"/>
    <x v="0"/>
    <x v="0"/>
    <s v="2 - Poder Ejecutivo"/>
    <s v="0202 - MINISTERIO DE  INTERIOR Y POLICÍA"/>
    <x v="0"/>
    <x v="1"/>
    <x v="15"/>
    <x v="1"/>
    <s v="2.2.4 - TRANSPORTE Y ALMACENAJE"/>
    <s v="N"/>
    <s v="00 - N/A"/>
    <s v="10 - FONDO GENERAL"/>
    <s v="(en blanco)"/>
    <s v="99 - MULTIPROVINCIAL"/>
    <n v="2181400"/>
    <n v="2181400"/>
    <n v="0"/>
  </r>
  <r>
    <s v="2023"/>
    <x v="0"/>
    <x v="0"/>
    <x v="0"/>
    <x v="0"/>
    <s v="2 - Poder Ejecutivo"/>
    <s v="0202 - MINISTERIO DE  INTERIOR Y POLICÍA"/>
    <x v="0"/>
    <x v="1"/>
    <x v="15"/>
    <x v="1"/>
    <s v="2.2.5 - ALQUILERES Y RENTAS"/>
    <s v="N"/>
    <s v="00 - N/A"/>
    <s v="10 - FONDO GENERAL"/>
    <s v="(en blanco)"/>
    <s v="99 - MULTIPROVINCIAL"/>
    <n v="181666322"/>
    <n v="242315974"/>
    <n v="2826546.0599999996"/>
  </r>
  <r>
    <s v="2023"/>
    <x v="0"/>
    <x v="0"/>
    <x v="0"/>
    <x v="0"/>
    <s v="2 - Poder Ejecutivo"/>
    <s v="0202 - MINISTERIO DE  INTERIOR Y POLICÍA"/>
    <x v="0"/>
    <x v="1"/>
    <x v="15"/>
    <x v="1"/>
    <s v="2.2.6 - SEGUROS"/>
    <s v="N"/>
    <s v="00 - N/A"/>
    <s v="10 - FONDO GENERAL"/>
    <s v="(en blanco)"/>
    <s v="99 - MULTIPROVINCIAL"/>
    <n v="675402000"/>
    <n v="692839894.24000001"/>
    <n v="165884015.12"/>
  </r>
  <r>
    <s v="2023"/>
    <x v="0"/>
    <x v="0"/>
    <x v="0"/>
    <x v="0"/>
    <s v="2 - Poder Ejecutivo"/>
    <s v="0202 - MINISTERIO DE  INTERIOR Y POLICÍA"/>
    <x v="0"/>
    <x v="1"/>
    <x v="15"/>
    <x v="1"/>
    <s v="2.2.6 - SEGUROS"/>
    <s v="N"/>
    <s v="00 - N/A"/>
    <s v="20 - FONDOS CON DESTINO ESPECÍFICO"/>
    <s v="(en blanco)"/>
    <s v="99 - MULTIPROVINCIAL"/>
    <n v="8000000"/>
    <n v="8000000"/>
    <n v="0"/>
  </r>
  <r>
    <s v="2023"/>
    <x v="0"/>
    <x v="0"/>
    <x v="0"/>
    <x v="0"/>
    <s v="2 - Poder Ejecutivo"/>
    <s v="0202 - MINISTERIO DE  INTERIOR Y POLICÍA"/>
    <x v="0"/>
    <x v="1"/>
    <x v="15"/>
    <x v="1"/>
    <s v="2.2.7 - SERVICIOS DE CONSERVACIÓN, REPARACIONES MENORES E INSTALACIONES TEMPORALES"/>
    <s v="N"/>
    <s v="00 - N/A"/>
    <s v="10 - FONDO GENERAL"/>
    <s v="(en blanco)"/>
    <s v="99 - MULTIPROVINCIAL"/>
    <n v="83614926"/>
    <n v="89814926"/>
    <n v="1238583.6200000001"/>
  </r>
  <r>
    <s v="2023"/>
    <x v="0"/>
    <x v="0"/>
    <x v="0"/>
    <x v="0"/>
    <s v="2 - Poder Ejecutivo"/>
    <s v="0202 - MINISTERIO DE  INTERIOR Y POLICÍA"/>
    <x v="0"/>
    <x v="1"/>
    <x v="15"/>
    <x v="1"/>
    <s v="2.2.8 - OTROS SERVICIOS NO INCLUIDOS EN CONCEPTOS ANTERIORES"/>
    <s v="N"/>
    <s v="00 - N/A"/>
    <s v="10 - FONDO GENERAL"/>
    <s v="(en blanco)"/>
    <s v="99 - MULTIPROVINCIAL"/>
    <n v="75992195"/>
    <n v="94820751.700000003"/>
    <n v="14180856.700000001"/>
  </r>
  <r>
    <s v="2023"/>
    <x v="0"/>
    <x v="0"/>
    <x v="0"/>
    <x v="0"/>
    <s v="2 - Poder Ejecutivo"/>
    <s v="0202 - MINISTERIO DE  INTERIOR Y POLICÍA"/>
    <x v="0"/>
    <x v="1"/>
    <x v="15"/>
    <x v="1"/>
    <s v="2.2.9 - OTRAS CONTRATACIONES DE SERVICIOS"/>
    <s v="N"/>
    <s v="00 - N/A"/>
    <s v="10 - FONDO GENERAL"/>
    <s v="(en blanco)"/>
    <s v="99 - MULTIPROVINCIAL"/>
    <n v="43990590"/>
    <n v="55440590"/>
    <n v="2343769.91"/>
  </r>
  <r>
    <s v="2023"/>
    <x v="0"/>
    <x v="0"/>
    <x v="0"/>
    <x v="0"/>
    <s v="2 - Poder Ejecutivo"/>
    <s v="0202 - MINISTERIO DE  INTERIOR Y POLICÍA"/>
    <x v="0"/>
    <x v="1"/>
    <x v="15"/>
    <x v="2"/>
    <s v="2.3.1 - ALIMENTOS Y PRODUCTOS AGROFORESTALES"/>
    <s v="N"/>
    <s v="00 - N/A"/>
    <s v="10 - FONDO GENERAL"/>
    <s v="(en blanco)"/>
    <s v="99 - MULTIPROVINCIAL"/>
    <n v="212475915"/>
    <n v="221775915"/>
    <n v="27436584.029999997"/>
  </r>
  <r>
    <s v="2023"/>
    <x v="0"/>
    <x v="0"/>
    <x v="0"/>
    <x v="0"/>
    <s v="2 - Poder Ejecutivo"/>
    <s v="0202 - MINISTERIO DE  INTERIOR Y POLICÍA"/>
    <x v="0"/>
    <x v="1"/>
    <x v="15"/>
    <x v="2"/>
    <s v="2.3.1 - ALIMENTOS Y PRODUCTOS AGROFORESTALES"/>
    <s v="N"/>
    <s v="00 - N/A"/>
    <s v="20 - FONDOS CON DESTINO ESPECÍFICO"/>
    <s v="(en blanco)"/>
    <s v="99 - MULTIPROVINCIAL"/>
    <n v="17665455"/>
    <n v="17665455"/>
    <n v="0"/>
  </r>
  <r>
    <s v="2023"/>
    <x v="0"/>
    <x v="0"/>
    <x v="0"/>
    <x v="0"/>
    <s v="2 - Poder Ejecutivo"/>
    <s v="0202 - MINISTERIO DE  INTERIOR Y POLICÍA"/>
    <x v="0"/>
    <x v="1"/>
    <x v="15"/>
    <x v="2"/>
    <s v="2.3.2 - TEXTILES Y VESTUARIOS"/>
    <s v="N"/>
    <s v="00 - N/A"/>
    <s v="10 - FONDO GENERAL"/>
    <s v="(en blanco)"/>
    <s v="99 - MULTIPROVINCIAL"/>
    <n v="323525105"/>
    <n v="323715722.84000003"/>
    <n v="7965548.7199999997"/>
  </r>
  <r>
    <s v="2023"/>
    <x v="0"/>
    <x v="0"/>
    <x v="0"/>
    <x v="0"/>
    <s v="2 - Poder Ejecutivo"/>
    <s v="0202 - MINISTERIO DE  INTERIOR Y POLICÍA"/>
    <x v="0"/>
    <x v="1"/>
    <x v="15"/>
    <x v="2"/>
    <s v="2.3.3 - PAPEL, CARTÓN E IMPRESOS"/>
    <s v="N"/>
    <s v="00 - N/A"/>
    <s v="10 - FONDO GENERAL"/>
    <s v="(en blanco)"/>
    <s v="99 - MULTIPROVINCIAL"/>
    <n v="44497979"/>
    <n v="38697979"/>
    <n v="4545819.82"/>
  </r>
  <r>
    <s v="2023"/>
    <x v="0"/>
    <x v="0"/>
    <x v="0"/>
    <x v="0"/>
    <s v="2 - Poder Ejecutivo"/>
    <s v="0202 - MINISTERIO DE  INTERIOR Y POLICÍA"/>
    <x v="0"/>
    <x v="1"/>
    <x v="15"/>
    <x v="2"/>
    <s v="2.3.4 - PRODUCTOS FARMACÉUTICOS"/>
    <s v="N"/>
    <s v="00 - N/A"/>
    <s v="10 - FONDO GENERAL"/>
    <s v="(en blanco)"/>
    <s v="99 - MULTIPROVINCIAL"/>
    <n v="300000"/>
    <n v="308000"/>
    <n v="193260.56"/>
  </r>
  <r>
    <s v="2023"/>
    <x v="0"/>
    <x v="0"/>
    <x v="0"/>
    <x v="0"/>
    <s v="2 - Poder Ejecutivo"/>
    <s v="0202 - MINISTERIO DE  INTERIOR Y POLICÍA"/>
    <x v="0"/>
    <x v="1"/>
    <x v="15"/>
    <x v="2"/>
    <s v="2.3.5 - CUERO, CAUCHO Y PLÁSTICO"/>
    <s v="N"/>
    <s v="00 - N/A"/>
    <s v="10 - FONDO GENERAL"/>
    <s v="(en blanco)"/>
    <s v="99 - MULTIPROVINCIAL"/>
    <n v="75004009"/>
    <n v="70854009"/>
    <n v="5813970.0899999999"/>
  </r>
  <r>
    <s v="2023"/>
    <x v="0"/>
    <x v="0"/>
    <x v="0"/>
    <x v="0"/>
    <s v="2 - Poder Ejecutivo"/>
    <s v="0202 - MINISTERIO DE  INTERIOR Y POLICÍA"/>
    <x v="0"/>
    <x v="1"/>
    <x v="15"/>
    <x v="2"/>
    <s v="2.3.6 - PRODUCTOS DE MINERALES, METÁLICOS Y NO METÁLICOS"/>
    <s v="N"/>
    <s v="00 - N/A"/>
    <s v="10 - FONDO GENERAL"/>
    <s v="(en blanco)"/>
    <s v="99 - MULTIPROVINCIAL"/>
    <n v="31038551"/>
    <n v="31188551"/>
    <n v="1007531.2"/>
  </r>
  <r>
    <s v="2023"/>
    <x v="0"/>
    <x v="0"/>
    <x v="0"/>
    <x v="0"/>
    <s v="2 - Poder Ejecutivo"/>
    <s v="0202 - MINISTERIO DE  INTERIOR Y POLICÍA"/>
    <x v="0"/>
    <x v="1"/>
    <x v="15"/>
    <x v="2"/>
    <s v="2.3.7 - COMBUSTIBLES, LUBRICANTES, PRODUCTOS QUÍMICOS Y CONEXOS"/>
    <s v="N"/>
    <s v="00 - N/A"/>
    <s v="10 - FONDO GENERAL"/>
    <s v="(en blanco)"/>
    <s v="99 - MULTIPROVINCIAL"/>
    <n v="1491477066"/>
    <n v="1497809066"/>
    <n v="263371042.57000005"/>
  </r>
  <r>
    <s v="2023"/>
    <x v="0"/>
    <x v="0"/>
    <x v="0"/>
    <x v="0"/>
    <s v="2 - Poder Ejecutivo"/>
    <s v="0202 - MINISTERIO DE  INTERIOR Y POLICÍA"/>
    <x v="0"/>
    <x v="1"/>
    <x v="15"/>
    <x v="2"/>
    <s v="2.3.9 - PRODUCTOS Y ÚTILES VARIOS"/>
    <s v="N"/>
    <s v="00 - N/A"/>
    <s v="10 - FONDO GENERAL"/>
    <s v="(en blanco)"/>
    <s v="99 - MULTIPROVINCIAL"/>
    <n v="4305140246"/>
    <n v="3414757847.1599998"/>
    <n v="38253249.210000001"/>
  </r>
  <r>
    <s v="2023"/>
    <x v="0"/>
    <x v="0"/>
    <x v="0"/>
    <x v="0"/>
    <s v="2 - Poder Ejecutivo"/>
    <s v="0202 - MINISTERIO DE  INTERIOR Y POLICÍA"/>
    <x v="0"/>
    <x v="1"/>
    <x v="15"/>
    <x v="2"/>
    <s v="2.3.9 - PRODUCTOS Y ÚTILES VARIOS"/>
    <s v="N"/>
    <s v="00 - N/A"/>
    <s v="20 - FONDOS CON DESTINO ESPECÍFICO"/>
    <s v="(en blanco)"/>
    <s v="99 - MULTIPROVINCIAL"/>
    <n v="24948032"/>
    <n v="24948032"/>
    <n v="0"/>
  </r>
  <r>
    <s v="2023"/>
    <x v="0"/>
    <x v="0"/>
    <x v="0"/>
    <x v="0"/>
    <s v="2 - Poder Ejecutivo"/>
    <s v="0202 - MINISTERIO DE  INTERIOR Y POLICÍA"/>
    <x v="0"/>
    <x v="1"/>
    <x v="16"/>
    <x v="0"/>
    <s v="2.1.1 - REMUNERACIONES"/>
    <s v="N"/>
    <s v="00 - N/A"/>
    <s v="10 - FONDO GENERAL"/>
    <s v="(en blanco)"/>
    <s v="01 - DISTRITO NACIONAL"/>
    <n v="199829730"/>
    <n v="199748330"/>
    <n v="52684881.840000004"/>
  </r>
  <r>
    <s v="2023"/>
    <x v="0"/>
    <x v="0"/>
    <x v="0"/>
    <x v="0"/>
    <s v="2 - Poder Ejecutivo"/>
    <s v="0202 - MINISTERIO DE  INTERIOR Y POLICÍA"/>
    <x v="0"/>
    <x v="1"/>
    <x v="16"/>
    <x v="0"/>
    <s v="2.1.2 - SOBRESUELDOS"/>
    <s v="N"/>
    <s v="00 - N/A"/>
    <s v="10 - FONDO GENERAL"/>
    <s v="(en blanco)"/>
    <s v="01 - DISTRITO NACIONAL"/>
    <n v="6450883"/>
    <n v="6054668"/>
    <n v="0"/>
  </r>
  <r>
    <s v="2023"/>
    <x v="0"/>
    <x v="0"/>
    <x v="0"/>
    <x v="0"/>
    <s v="2 - Poder Ejecutivo"/>
    <s v="0202 - MINISTERIO DE  INTERIOR Y POLICÍA"/>
    <x v="0"/>
    <x v="1"/>
    <x v="16"/>
    <x v="0"/>
    <s v="2.1.5 - CONTRIBUCIONES A LA SEGURIDAD SOCIAL"/>
    <s v="N"/>
    <s v="00 - N/A"/>
    <s v="10 - FONDO GENERAL"/>
    <s v="(en blanco)"/>
    <s v="01 - DISTRITO NACIONAL"/>
    <n v="26784425"/>
    <n v="27268540"/>
    <n v="8135682.0100000007"/>
  </r>
  <r>
    <s v="2023"/>
    <x v="0"/>
    <x v="0"/>
    <x v="0"/>
    <x v="0"/>
    <s v="2 - Poder Ejecutivo"/>
    <s v="0202 - MINISTERIO DE  INTERIOR Y POLICÍA"/>
    <x v="0"/>
    <x v="1"/>
    <x v="16"/>
    <x v="1"/>
    <s v="2.2.1 - SERVICIOS BÁSICOS"/>
    <s v="N"/>
    <s v="00 - N/A"/>
    <s v="10 - FONDO GENERAL"/>
    <s v="(en blanco)"/>
    <s v="01 - DISTRITO NACIONAL"/>
    <n v="8080612"/>
    <n v="7905612"/>
    <n v="2214547.2799999993"/>
  </r>
  <r>
    <s v="2023"/>
    <x v="0"/>
    <x v="0"/>
    <x v="0"/>
    <x v="0"/>
    <s v="2 - Poder Ejecutivo"/>
    <s v="0202 - MINISTERIO DE  INTERIOR Y POLICÍA"/>
    <x v="0"/>
    <x v="1"/>
    <x v="16"/>
    <x v="1"/>
    <s v="2.2.2 - PUBLICIDAD, IMPRESIÓN Y ENCUADERNACIÓN"/>
    <s v="N"/>
    <s v="00 - N/A"/>
    <s v="10 - FONDO GENERAL"/>
    <s v="(en blanco)"/>
    <s v="01 - DISTRITO NACIONAL"/>
    <n v="337943"/>
    <n v="337943"/>
    <n v="43380.2"/>
  </r>
  <r>
    <s v="2023"/>
    <x v="0"/>
    <x v="0"/>
    <x v="0"/>
    <x v="0"/>
    <s v="2 - Poder Ejecutivo"/>
    <s v="0202 - MINISTERIO DE  INTERIOR Y POLICÍA"/>
    <x v="0"/>
    <x v="1"/>
    <x v="16"/>
    <x v="1"/>
    <s v="2.2.3 - VIÁTICOS"/>
    <s v="N"/>
    <s v="00 - N/A"/>
    <s v="10 - FONDO GENERAL"/>
    <s v="(en blanco)"/>
    <s v="01 - DISTRITO NACIONAL"/>
    <n v="50000"/>
    <n v="50000"/>
    <n v="0"/>
  </r>
  <r>
    <s v="2023"/>
    <x v="0"/>
    <x v="0"/>
    <x v="0"/>
    <x v="0"/>
    <s v="2 - Poder Ejecutivo"/>
    <s v="0202 - MINISTERIO DE  INTERIOR Y POLICÍA"/>
    <x v="0"/>
    <x v="1"/>
    <x v="16"/>
    <x v="1"/>
    <s v="2.2.4 - TRANSPORTE Y ALMACENAJE"/>
    <s v="N"/>
    <s v="00 - N/A"/>
    <s v="10 - FONDO GENERAL"/>
    <s v="(en blanco)"/>
    <s v="01 - DISTRITO NACIONAL"/>
    <n v="20000"/>
    <n v="20000"/>
    <n v="1187.5"/>
  </r>
  <r>
    <s v="2023"/>
    <x v="0"/>
    <x v="0"/>
    <x v="0"/>
    <x v="0"/>
    <s v="2 - Poder Ejecutivo"/>
    <s v="0202 - MINISTERIO DE  INTERIOR Y POLICÍA"/>
    <x v="0"/>
    <x v="1"/>
    <x v="16"/>
    <x v="1"/>
    <s v="2.2.5 - ALQUILERES Y RENTAS"/>
    <s v="N"/>
    <s v="00 - N/A"/>
    <s v="10 - FONDO GENERAL"/>
    <s v="(en blanco)"/>
    <s v="01 - DISTRITO NACIONAL"/>
    <n v="534173"/>
    <n v="534173"/>
    <n v="0"/>
  </r>
  <r>
    <s v="2023"/>
    <x v="0"/>
    <x v="0"/>
    <x v="0"/>
    <x v="0"/>
    <s v="2 - Poder Ejecutivo"/>
    <s v="0202 - MINISTERIO DE  INTERIOR Y POLICÍA"/>
    <x v="0"/>
    <x v="1"/>
    <x v="16"/>
    <x v="1"/>
    <s v="2.2.6 - SEGUROS"/>
    <s v="N"/>
    <s v="00 - N/A"/>
    <s v="10 - FONDO GENERAL"/>
    <s v="(en blanco)"/>
    <s v="01 - DISTRITO NACIONAL"/>
    <n v="1674313"/>
    <n v="1605052"/>
    <n v="195695.99000000002"/>
  </r>
  <r>
    <s v="2023"/>
    <x v="0"/>
    <x v="0"/>
    <x v="0"/>
    <x v="0"/>
    <s v="2 - Poder Ejecutivo"/>
    <s v="0202 - MINISTERIO DE  INTERIOR Y POLICÍA"/>
    <x v="0"/>
    <x v="1"/>
    <x v="16"/>
    <x v="1"/>
    <s v="2.2.7 - SERVICIOS DE CONSERVACIÓN, REPARACIONES MENORES E INSTALACIONES TEMPORALES"/>
    <s v="N"/>
    <s v="00 - N/A"/>
    <s v="10 - FONDO GENERAL"/>
    <s v="(en blanco)"/>
    <s v="01 - DISTRITO NACIONAL"/>
    <n v="3921571"/>
    <n v="3691571"/>
    <n v="142480.44"/>
  </r>
  <r>
    <s v="2023"/>
    <x v="0"/>
    <x v="0"/>
    <x v="0"/>
    <x v="0"/>
    <s v="2 - Poder Ejecutivo"/>
    <s v="0202 - MINISTERIO DE  INTERIOR Y POLICÍA"/>
    <x v="0"/>
    <x v="1"/>
    <x v="16"/>
    <x v="1"/>
    <s v="2.2.8 - OTROS SERVICIOS NO INCLUIDOS EN CONCEPTOS ANTERIORES"/>
    <s v="N"/>
    <s v="00 - N/A"/>
    <s v="10 - FONDO GENERAL"/>
    <s v="(en blanco)"/>
    <s v="01 - DISTRITO NACIONAL"/>
    <n v="1194902"/>
    <n v="954902"/>
    <n v="19250.190000000002"/>
  </r>
  <r>
    <s v="2023"/>
    <x v="0"/>
    <x v="0"/>
    <x v="0"/>
    <x v="0"/>
    <s v="2 - Poder Ejecutivo"/>
    <s v="0202 - MINISTERIO DE  INTERIOR Y POLICÍA"/>
    <x v="0"/>
    <x v="1"/>
    <x v="16"/>
    <x v="1"/>
    <s v="2.2.9 - OTRAS CONTRATACIONES DE SERVICIOS"/>
    <s v="N"/>
    <s v="00 - N/A"/>
    <s v="10 - FONDO GENERAL"/>
    <s v="(en blanco)"/>
    <s v="01 - DISTRITO NACIONAL"/>
    <n v="500000"/>
    <n v="50000"/>
    <n v="0"/>
  </r>
  <r>
    <s v="2023"/>
    <x v="0"/>
    <x v="0"/>
    <x v="0"/>
    <x v="0"/>
    <s v="2 - Poder Ejecutivo"/>
    <s v="0202 - MINISTERIO DE  INTERIOR Y POLICÍA"/>
    <x v="0"/>
    <x v="1"/>
    <x v="16"/>
    <x v="2"/>
    <s v="2.3.1 - ALIMENTOS Y PRODUCTOS AGROFORESTALES"/>
    <s v="N"/>
    <s v="00 - N/A"/>
    <s v="10 - FONDO GENERAL"/>
    <s v="(en blanco)"/>
    <s v="01 - DISTRITO NACIONAL"/>
    <n v="23936239"/>
    <n v="27506239"/>
    <n v="7020032.4600000009"/>
  </r>
  <r>
    <s v="2023"/>
    <x v="0"/>
    <x v="0"/>
    <x v="0"/>
    <x v="0"/>
    <s v="2 - Poder Ejecutivo"/>
    <s v="0202 - MINISTERIO DE  INTERIOR Y POLICÍA"/>
    <x v="0"/>
    <x v="1"/>
    <x v="16"/>
    <x v="2"/>
    <s v="2.3.2 - TEXTILES Y VESTUARIOS"/>
    <s v="N"/>
    <s v="00 - N/A"/>
    <s v="10 - FONDO GENERAL"/>
    <s v="(en blanco)"/>
    <s v="01 - DISTRITO NACIONAL"/>
    <n v="7832461"/>
    <n v="7177556"/>
    <n v="769556.4"/>
  </r>
  <r>
    <s v="2023"/>
    <x v="0"/>
    <x v="0"/>
    <x v="0"/>
    <x v="0"/>
    <s v="2 - Poder Ejecutivo"/>
    <s v="0202 - MINISTERIO DE  INTERIOR Y POLICÍA"/>
    <x v="0"/>
    <x v="1"/>
    <x v="16"/>
    <x v="2"/>
    <s v="2.3.3 - PAPEL, CARTÓN E IMPRESOS"/>
    <s v="N"/>
    <s v="00 - N/A"/>
    <s v="10 - FONDO GENERAL"/>
    <s v="(en blanco)"/>
    <s v="01 - DISTRITO NACIONAL"/>
    <n v="633271"/>
    <n v="539271"/>
    <n v="85588.81"/>
  </r>
  <r>
    <s v="2023"/>
    <x v="0"/>
    <x v="0"/>
    <x v="0"/>
    <x v="0"/>
    <s v="2 - Poder Ejecutivo"/>
    <s v="0202 - MINISTERIO DE  INTERIOR Y POLICÍA"/>
    <x v="0"/>
    <x v="1"/>
    <x v="16"/>
    <x v="2"/>
    <s v="2.3.4 - PRODUCTOS FARMACÉUTICOS"/>
    <s v="N"/>
    <s v="00 - N/A"/>
    <s v="10 - FONDO GENERAL"/>
    <s v="(en blanco)"/>
    <s v="01 - DISTRITO NACIONAL"/>
    <n v="30000"/>
    <n v="30000"/>
    <n v="0"/>
  </r>
  <r>
    <s v="2023"/>
    <x v="0"/>
    <x v="0"/>
    <x v="0"/>
    <x v="0"/>
    <s v="2 - Poder Ejecutivo"/>
    <s v="0202 - MINISTERIO DE  INTERIOR Y POLICÍA"/>
    <x v="0"/>
    <x v="1"/>
    <x v="16"/>
    <x v="2"/>
    <s v="2.3.5 - CUERO, CAUCHO Y PLÁSTICO"/>
    <s v="N"/>
    <s v="00 - N/A"/>
    <s v="10 - FONDO GENERAL"/>
    <s v="(en blanco)"/>
    <s v="01 - DISTRITO NACIONAL"/>
    <n v="4536021"/>
    <n v="4129926"/>
    <n v="894246.93"/>
  </r>
  <r>
    <s v="2023"/>
    <x v="0"/>
    <x v="0"/>
    <x v="0"/>
    <x v="0"/>
    <s v="2 - Poder Ejecutivo"/>
    <s v="0202 - MINISTERIO DE  INTERIOR Y POLICÍA"/>
    <x v="0"/>
    <x v="1"/>
    <x v="16"/>
    <x v="2"/>
    <s v="2.3.6 - PRODUCTOS DE MINERALES, METÁLICOS Y NO METÁLICOS"/>
    <s v="N"/>
    <s v="00 - N/A"/>
    <s v="10 - FONDO GENERAL"/>
    <s v="(en blanco)"/>
    <s v="01 - DISTRITO NACIONAL"/>
    <n v="2653678"/>
    <n v="2288888"/>
    <n v="231803.75"/>
  </r>
  <r>
    <s v="2023"/>
    <x v="0"/>
    <x v="0"/>
    <x v="0"/>
    <x v="0"/>
    <s v="2 - Poder Ejecutivo"/>
    <s v="0202 - MINISTERIO DE  INTERIOR Y POLICÍA"/>
    <x v="0"/>
    <x v="1"/>
    <x v="16"/>
    <x v="2"/>
    <s v="2.3.7 - COMBUSTIBLES, LUBRICANTES, PRODUCTOS QUÍMICOS Y CONEXOS"/>
    <s v="N"/>
    <s v="00 - N/A"/>
    <s v="10 - FONDO GENERAL"/>
    <s v="(en blanco)"/>
    <s v="01 - DISTRITO NACIONAL"/>
    <n v="24645126"/>
    <n v="24556126"/>
    <n v="6339763.8600000003"/>
  </r>
  <r>
    <s v="2023"/>
    <x v="0"/>
    <x v="0"/>
    <x v="0"/>
    <x v="0"/>
    <s v="2 - Poder Ejecutivo"/>
    <s v="0202 - MINISTERIO DE  INTERIOR Y POLICÍA"/>
    <x v="0"/>
    <x v="1"/>
    <x v="16"/>
    <x v="2"/>
    <s v="2.3.9 - PRODUCTOS Y ÚTILES VARIOS"/>
    <s v="N"/>
    <s v="00 - N/A"/>
    <s v="10 - FONDO GENERAL"/>
    <s v="(en blanco)"/>
    <s v="01 - DISTRITO NACIONAL"/>
    <n v="6963750"/>
    <n v="6125901"/>
    <n v="1047833.99"/>
  </r>
  <r>
    <s v="2023"/>
    <x v="0"/>
    <x v="0"/>
    <x v="0"/>
    <x v="0"/>
    <s v="2 - Poder Ejecutivo"/>
    <s v="0202 - MINISTERIO DE  INTERIOR Y POLICÍA"/>
    <x v="0"/>
    <x v="1"/>
    <x v="17"/>
    <x v="0"/>
    <s v="2.1.1 - REMUNERACIONES"/>
    <s v="N"/>
    <s v="00 - N/A"/>
    <s v="10 - FONDO GENERAL"/>
    <s v="(en blanco)"/>
    <s v="99 - MULTIPROVINCIAL"/>
    <n v="386389816"/>
    <n v="392279400.51999998"/>
    <n v="82316742.169999987"/>
  </r>
  <r>
    <s v="2023"/>
    <x v="0"/>
    <x v="0"/>
    <x v="0"/>
    <x v="0"/>
    <s v="2 - Poder Ejecutivo"/>
    <s v="0202 - MINISTERIO DE  INTERIOR Y POLICÍA"/>
    <x v="0"/>
    <x v="1"/>
    <x v="17"/>
    <x v="0"/>
    <s v="2.1.1 - REMUNERACIONES"/>
    <s v="N"/>
    <s v="00 - N/A"/>
    <s v="20 - FONDOS CON DESTINO ESPECÍFICO"/>
    <s v="(en blanco)"/>
    <s v="99 - MULTIPROVINCIAL"/>
    <n v="652189737"/>
    <n v="725329737"/>
    <n v="163718785.22999999"/>
  </r>
  <r>
    <s v="2023"/>
    <x v="0"/>
    <x v="0"/>
    <x v="0"/>
    <x v="0"/>
    <s v="2 - Poder Ejecutivo"/>
    <s v="0202 - MINISTERIO DE  INTERIOR Y POLICÍA"/>
    <x v="0"/>
    <x v="1"/>
    <x v="17"/>
    <x v="0"/>
    <s v="2.1.2 - SOBRESUELDOS"/>
    <s v="N"/>
    <s v="00 - N/A"/>
    <s v="10 - FONDO GENERAL"/>
    <s v="(en blanco)"/>
    <s v="99 - MULTIPROVINCIAL"/>
    <n v="69215722"/>
    <n v="75481424"/>
    <n v="16821712.240000002"/>
  </r>
  <r>
    <s v="2023"/>
    <x v="0"/>
    <x v="0"/>
    <x v="0"/>
    <x v="0"/>
    <s v="2 - Poder Ejecutivo"/>
    <s v="0202 - MINISTERIO DE  INTERIOR Y POLICÍA"/>
    <x v="0"/>
    <x v="1"/>
    <x v="17"/>
    <x v="0"/>
    <s v="2.1.2 - SOBRESUELDOS"/>
    <s v="N"/>
    <s v="00 - N/A"/>
    <s v="20 - FONDOS CON DESTINO ESPECÍFICO"/>
    <s v="(en blanco)"/>
    <s v="99 - MULTIPROVINCIAL"/>
    <n v="251589818"/>
    <n v="264510318.19999999"/>
    <n v="78764849.829999998"/>
  </r>
  <r>
    <s v="2023"/>
    <x v="0"/>
    <x v="0"/>
    <x v="0"/>
    <x v="0"/>
    <s v="2 - Poder Ejecutivo"/>
    <s v="0202 - MINISTERIO DE  INTERIOR Y POLICÍA"/>
    <x v="0"/>
    <x v="1"/>
    <x v="17"/>
    <x v="0"/>
    <s v="2.1.3 - DIETAS Y GASTOS DE REPRESENTACIÓN"/>
    <s v="N"/>
    <s v="00 - N/A"/>
    <s v="10 - FONDO GENERAL"/>
    <s v="(en blanco)"/>
    <s v="99 - MULTIPROVINCIAL"/>
    <n v="100000"/>
    <n v="100000"/>
    <n v="11334.400000000001"/>
  </r>
  <r>
    <s v="2023"/>
    <x v="0"/>
    <x v="0"/>
    <x v="0"/>
    <x v="0"/>
    <s v="2 - Poder Ejecutivo"/>
    <s v="0202 - MINISTERIO DE  INTERIOR Y POLICÍA"/>
    <x v="0"/>
    <x v="1"/>
    <x v="17"/>
    <x v="0"/>
    <s v="2.1.5 - CONTRIBUCIONES A LA SEGURIDAD SOCIAL"/>
    <s v="N"/>
    <s v="00 - N/A"/>
    <s v="10 - FONDO GENERAL"/>
    <s v="(en blanco)"/>
    <s v="99 - MULTIPROVINCIAL"/>
    <n v="44060605"/>
    <n v="49924197.679999992"/>
    <n v="12191665.530000001"/>
  </r>
  <r>
    <s v="2023"/>
    <x v="0"/>
    <x v="0"/>
    <x v="0"/>
    <x v="0"/>
    <s v="2 - Poder Ejecutivo"/>
    <s v="0202 - MINISTERIO DE  INTERIOR Y POLICÍA"/>
    <x v="0"/>
    <x v="1"/>
    <x v="17"/>
    <x v="0"/>
    <s v="2.1.5 - CONTRIBUCIONES A LA SEGURIDAD SOCIAL"/>
    <s v="N"/>
    <s v="00 - N/A"/>
    <s v="20 - FONDOS CON DESTINO ESPECÍFICO"/>
    <s v="(en blanco)"/>
    <s v="99 - MULTIPROVINCIAL"/>
    <n v="76996739"/>
    <n v="84938193.599999994"/>
    <n v="20121318.420000002"/>
  </r>
  <r>
    <s v="2023"/>
    <x v="0"/>
    <x v="0"/>
    <x v="0"/>
    <x v="0"/>
    <s v="2 - Poder Ejecutivo"/>
    <s v="0202 - MINISTERIO DE  INTERIOR Y POLICÍA"/>
    <x v="0"/>
    <x v="1"/>
    <x v="17"/>
    <x v="1"/>
    <s v="2.2.1 - SERVICIOS BÁSICOS"/>
    <s v="N"/>
    <s v="00 - N/A"/>
    <s v="10 - FONDO GENERAL"/>
    <s v="(en blanco)"/>
    <s v="99 - MULTIPROVINCIAL"/>
    <n v="25604771"/>
    <n v="25579771"/>
    <n v="4482562.790000001"/>
  </r>
  <r>
    <s v="2023"/>
    <x v="0"/>
    <x v="0"/>
    <x v="0"/>
    <x v="0"/>
    <s v="2 - Poder Ejecutivo"/>
    <s v="0202 - MINISTERIO DE  INTERIOR Y POLICÍA"/>
    <x v="0"/>
    <x v="1"/>
    <x v="17"/>
    <x v="1"/>
    <s v="2.2.1 - SERVICIOS BÁSICOS"/>
    <s v="N"/>
    <s v="00 - N/A"/>
    <s v="20 - FONDOS CON DESTINO ESPECÍFICO"/>
    <s v="(en blanco)"/>
    <s v="99 - MULTIPROVINCIAL"/>
    <n v="64966686"/>
    <n v="65326686"/>
    <n v="20559882.73"/>
  </r>
  <r>
    <s v="2023"/>
    <x v="0"/>
    <x v="0"/>
    <x v="0"/>
    <x v="0"/>
    <s v="2 - Poder Ejecutivo"/>
    <s v="0202 - MINISTERIO DE  INTERIOR Y POLICÍA"/>
    <x v="0"/>
    <x v="1"/>
    <x v="17"/>
    <x v="1"/>
    <s v="2.2.2 - PUBLICIDAD, IMPRESIÓN Y ENCUADERNACIÓN"/>
    <s v="N"/>
    <s v="00 - N/A"/>
    <s v="10 - FONDO GENERAL"/>
    <s v="(en blanco)"/>
    <s v="99 - MULTIPROVINCIAL"/>
    <n v="884600"/>
    <n v="884600"/>
    <n v="17157.2"/>
  </r>
  <r>
    <s v="2023"/>
    <x v="0"/>
    <x v="0"/>
    <x v="0"/>
    <x v="0"/>
    <s v="2 - Poder Ejecutivo"/>
    <s v="0202 - MINISTERIO DE  INTERIOR Y POLICÍA"/>
    <x v="0"/>
    <x v="1"/>
    <x v="17"/>
    <x v="1"/>
    <s v="2.2.2 - PUBLICIDAD, IMPRESIÓN Y ENCUADERNACIÓN"/>
    <s v="N"/>
    <s v="00 - N/A"/>
    <s v="20 - FONDOS CON DESTINO ESPECÍFICO"/>
    <s v="(en blanco)"/>
    <s v="99 - MULTIPROVINCIAL"/>
    <n v="2561412"/>
    <n v="2599412"/>
    <n v="1112623.58"/>
  </r>
  <r>
    <s v="2023"/>
    <x v="0"/>
    <x v="0"/>
    <x v="0"/>
    <x v="0"/>
    <s v="2 - Poder Ejecutivo"/>
    <s v="0202 - MINISTERIO DE  INTERIOR Y POLICÍA"/>
    <x v="0"/>
    <x v="1"/>
    <x v="17"/>
    <x v="1"/>
    <s v="2.2.3 - VIÁTICOS"/>
    <s v="N"/>
    <s v="00 - N/A"/>
    <s v="10 - FONDO GENERAL"/>
    <s v="(en blanco)"/>
    <s v="99 - MULTIPROVINCIAL"/>
    <n v="347784"/>
    <n v="347784"/>
    <n v="34150"/>
  </r>
  <r>
    <s v="2023"/>
    <x v="0"/>
    <x v="0"/>
    <x v="0"/>
    <x v="0"/>
    <s v="2 - Poder Ejecutivo"/>
    <s v="0202 - MINISTERIO DE  INTERIOR Y POLICÍA"/>
    <x v="0"/>
    <x v="1"/>
    <x v="17"/>
    <x v="1"/>
    <s v="2.2.3 - VIÁTICOS"/>
    <s v="N"/>
    <s v="00 - N/A"/>
    <s v="20 - FONDOS CON DESTINO ESPECÍFICO"/>
    <s v="(en blanco)"/>
    <s v="99 - MULTIPROVINCIAL"/>
    <n v="9127878"/>
    <n v="9127878"/>
    <n v="1089532.5"/>
  </r>
  <r>
    <s v="2023"/>
    <x v="0"/>
    <x v="0"/>
    <x v="0"/>
    <x v="0"/>
    <s v="2 - Poder Ejecutivo"/>
    <s v="0202 - MINISTERIO DE  INTERIOR Y POLICÍA"/>
    <x v="0"/>
    <x v="1"/>
    <x v="17"/>
    <x v="1"/>
    <s v="2.2.4 - TRANSPORTE Y ALMACENAJE"/>
    <s v="N"/>
    <s v="00 - N/A"/>
    <s v="10 - FONDO GENERAL"/>
    <s v="(en blanco)"/>
    <s v="99 - MULTIPROVINCIAL"/>
    <n v="0"/>
    <n v="25000"/>
    <n v="21520"/>
  </r>
  <r>
    <s v="2023"/>
    <x v="0"/>
    <x v="0"/>
    <x v="0"/>
    <x v="0"/>
    <s v="2 - Poder Ejecutivo"/>
    <s v="0202 - MINISTERIO DE  INTERIOR Y POLICÍA"/>
    <x v="0"/>
    <x v="1"/>
    <x v="17"/>
    <x v="1"/>
    <s v="2.2.4 - TRANSPORTE Y ALMACENAJE"/>
    <s v="N"/>
    <s v="00 - N/A"/>
    <s v="20 - FONDOS CON DESTINO ESPECÍFICO"/>
    <s v="(en blanco)"/>
    <s v="99 - MULTIPROVINCIAL"/>
    <n v="1835600"/>
    <n v="3835600"/>
    <n v="0"/>
  </r>
  <r>
    <s v="2023"/>
    <x v="0"/>
    <x v="0"/>
    <x v="0"/>
    <x v="0"/>
    <s v="2 - Poder Ejecutivo"/>
    <s v="0202 - MINISTERIO DE  INTERIOR Y POLICÍA"/>
    <x v="0"/>
    <x v="1"/>
    <x v="17"/>
    <x v="1"/>
    <s v="2.2.5 - ALQUILERES Y RENTAS"/>
    <s v="N"/>
    <s v="00 - N/A"/>
    <s v="10 - FONDO GENERAL"/>
    <s v="(en blanco)"/>
    <s v="99 - MULTIPROVINCIAL"/>
    <n v="11263142"/>
    <n v="11263142"/>
    <n v="2646179.0100000002"/>
  </r>
  <r>
    <s v="2023"/>
    <x v="0"/>
    <x v="0"/>
    <x v="0"/>
    <x v="0"/>
    <s v="2 - Poder Ejecutivo"/>
    <s v="0202 - MINISTERIO DE  INTERIOR Y POLICÍA"/>
    <x v="0"/>
    <x v="1"/>
    <x v="17"/>
    <x v="1"/>
    <s v="2.2.5 - ALQUILERES Y RENTAS"/>
    <s v="N"/>
    <s v="00 - N/A"/>
    <s v="20 - FONDOS CON DESTINO ESPECÍFICO"/>
    <s v="(en blanco)"/>
    <s v="99 - MULTIPROVINCIAL"/>
    <n v="10743459"/>
    <n v="23428918.129999999"/>
    <n v="2411677.67"/>
  </r>
  <r>
    <s v="2023"/>
    <x v="0"/>
    <x v="0"/>
    <x v="0"/>
    <x v="0"/>
    <s v="2 - Poder Ejecutivo"/>
    <s v="0202 - MINISTERIO DE  INTERIOR Y POLICÍA"/>
    <x v="0"/>
    <x v="1"/>
    <x v="17"/>
    <x v="1"/>
    <s v="2.2.6 - SEGUROS"/>
    <s v="N"/>
    <s v="00 - N/A"/>
    <s v="10 - FONDO GENERAL"/>
    <s v="(en blanco)"/>
    <s v="99 - MULTIPROVINCIAL"/>
    <n v="16455692"/>
    <n v="16455692"/>
    <n v="1233198.6700000002"/>
  </r>
  <r>
    <s v="2023"/>
    <x v="0"/>
    <x v="0"/>
    <x v="0"/>
    <x v="0"/>
    <s v="2 - Poder Ejecutivo"/>
    <s v="0202 - MINISTERIO DE  INTERIOR Y POLICÍA"/>
    <x v="0"/>
    <x v="1"/>
    <x v="17"/>
    <x v="1"/>
    <s v="2.2.6 - SEGUROS"/>
    <s v="N"/>
    <s v="00 - N/A"/>
    <s v="20 - FONDOS CON DESTINO ESPECÍFICO"/>
    <s v="(en blanco)"/>
    <s v="99 - MULTIPROVINCIAL"/>
    <n v="38661110"/>
    <n v="31661110"/>
    <n v="7717226.4500000011"/>
  </r>
  <r>
    <s v="2023"/>
    <x v="0"/>
    <x v="0"/>
    <x v="0"/>
    <x v="0"/>
    <s v="2 - Poder Ejecutivo"/>
    <s v="0202 - MINISTERIO DE  INTERIOR Y POLICÍA"/>
    <x v="0"/>
    <x v="1"/>
    <x v="17"/>
    <x v="1"/>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x v="1"/>
    <s v="2.2.7 - SERVICIOS DE CONSERVACIÓN, REPARACIONES MENORES E INSTALACIONES TEMPORALES"/>
    <s v="N"/>
    <s v="00 - N/A"/>
    <s v="20 - FONDOS CON DESTINO ESPECÍFICO"/>
    <s v="(en blanco)"/>
    <s v="99 - MULTIPROVINCIAL"/>
    <n v="39864050"/>
    <n v="50492961.950000003"/>
    <n v="14541745.840000002"/>
  </r>
  <r>
    <s v="2023"/>
    <x v="0"/>
    <x v="0"/>
    <x v="0"/>
    <x v="0"/>
    <s v="2 - Poder Ejecutivo"/>
    <s v="0202 - MINISTERIO DE  INTERIOR Y POLICÍA"/>
    <x v="0"/>
    <x v="1"/>
    <x v="17"/>
    <x v="1"/>
    <s v="2.2.8 - OTROS SERVICIOS NO INCLUIDOS EN CONCEPTOS ANTERIORES"/>
    <s v="N"/>
    <s v="00 - N/A"/>
    <s v="10 - FONDO GENERAL"/>
    <s v="(en blanco)"/>
    <s v="99 - MULTIPROVINCIAL"/>
    <n v="6030448"/>
    <n v="6030448"/>
    <n v="555237.06000000006"/>
  </r>
  <r>
    <s v="2023"/>
    <x v="0"/>
    <x v="0"/>
    <x v="0"/>
    <x v="0"/>
    <s v="2 - Poder Ejecutivo"/>
    <s v="0202 - MINISTERIO DE  INTERIOR Y POLICÍA"/>
    <x v="0"/>
    <x v="1"/>
    <x v="17"/>
    <x v="1"/>
    <s v="2.2.8 - OTROS SERVICIOS NO INCLUIDOS EN CONCEPTOS ANTERIORES"/>
    <s v="N"/>
    <s v="00 - N/A"/>
    <s v="20 - FONDOS CON DESTINO ESPECÍFICO"/>
    <s v="(en blanco)"/>
    <s v="99 - MULTIPROVINCIAL"/>
    <n v="55456554"/>
    <n v="70637857.150000006"/>
    <n v="10329247.800000001"/>
  </r>
  <r>
    <s v="2023"/>
    <x v="0"/>
    <x v="0"/>
    <x v="0"/>
    <x v="0"/>
    <s v="2 - Poder Ejecutivo"/>
    <s v="0202 - MINISTERIO DE  INTERIOR Y POLICÍA"/>
    <x v="0"/>
    <x v="1"/>
    <x v="17"/>
    <x v="1"/>
    <s v="2.2.8 - OTROS SERVICIOS NO INCLUIDOS EN CONCEPTOS ANTERIORES"/>
    <s v="N"/>
    <s v="00 - N/A"/>
    <s v="70 - DONACION EXTERNA"/>
    <s v="(en blanco)"/>
    <s v="99 - MULTIPROVINCIAL"/>
    <n v="8656405"/>
    <n v="8656405"/>
    <n v="0"/>
  </r>
  <r>
    <s v="2023"/>
    <x v="0"/>
    <x v="0"/>
    <x v="0"/>
    <x v="0"/>
    <s v="2 - Poder Ejecutivo"/>
    <s v="0202 - MINISTERIO DE  INTERIOR Y POLICÍA"/>
    <x v="0"/>
    <x v="1"/>
    <x v="17"/>
    <x v="1"/>
    <s v="2.2.9 - OTRAS CONTRATACIONES DE SERVICIOS"/>
    <s v="N"/>
    <s v="00 - N/A"/>
    <s v="10 - FONDO GENERAL"/>
    <s v="(en blanco)"/>
    <s v="99 - MULTIPROVINCIAL"/>
    <n v="3570000"/>
    <n v="3570000"/>
    <n v="616529.72"/>
  </r>
  <r>
    <s v="2023"/>
    <x v="0"/>
    <x v="0"/>
    <x v="0"/>
    <x v="0"/>
    <s v="2 - Poder Ejecutivo"/>
    <s v="0202 - MINISTERIO DE  INTERIOR Y POLICÍA"/>
    <x v="0"/>
    <x v="1"/>
    <x v="17"/>
    <x v="1"/>
    <s v="2.2.9 - OTRAS CONTRATACIONES DE SERVICIOS"/>
    <s v="N"/>
    <s v="00 - N/A"/>
    <s v="20 - FONDOS CON DESTINO ESPECÍFICO"/>
    <s v="(en blanco)"/>
    <s v="99 - MULTIPROVINCIAL"/>
    <n v="3135200"/>
    <n v="11129065"/>
    <n v="1300065"/>
  </r>
  <r>
    <s v="2023"/>
    <x v="0"/>
    <x v="0"/>
    <x v="0"/>
    <x v="0"/>
    <s v="2 - Poder Ejecutivo"/>
    <s v="0202 - MINISTERIO DE  INTERIOR Y POLICÍA"/>
    <x v="0"/>
    <x v="1"/>
    <x v="17"/>
    <x v="2"/>
    <s v="2.3.1 - ALIMENTOS Y PRODUCTOS AGROFORESTALES"/>
    <s v="N"/>
    <s v="00 - N/A"/>
    <s v="10 - FONDO GENERAL"/>
    <s v="(en blanco)"/>
    <s v="99 - MULTIPROVINCIAL"/>
    <n v="471559"/>
    <n v="4571559"/>
    <n v="106758.09999999999"/>
  </r>
  <r>
    <s v="2023"/>
    <x v="0"/>
    <x v="0"/>
    <x v="0"/>
    <x v="0"/>
    <s v="2 - Poder Ejecutivo"/>
    <s v="0202 - MINISTERIO DE  INTERIOR Y POLICÍA"/>
    <x v="0"/>
    <x v="1"/>
    <x v="17"/>
    <x v="2"/>
    <s v="2.3.1 - ALIMENTOS Y PRODUCTOS AGROFORESTALES"/>
    <s v="N"/>
    <s v="00 - N/A"/>
    <s v="20 - FONDOS CON DESTINO ESPECÍFICO"/>
    <s v="(en blanco)"/>
    <s v="99 - MULTIPROVINCIAL"/>
    <n v="4259852"/>
    <n v="4309852"/>
    <n v="3170434.7700000005"/>
  </r>
  <r>
    <s v="2023"/>
    <x v="0"/>
    <x v="0"/>
    <x v="0"/>
    <x v="0"/>
    <s v="2 - Poder Ejecutivo"/>
    <s v="0202 - MINISTERIO DE  INTERIOR Y POLICÍA"/>
    <x v="0"/>
    <x v="1"/>
    <x v="17"/>
    <x v="2"/>
    <s v="2.3.2 - TEXTILES Y VESTUARIOS"/>
    <s v="N"/>
    <s v="00 - N/A"/>
    <s v="10 - FONDO GENERAL"/>
    <s v="(en blanco)"/>
    <s v="99 - MULTIPROVINCIAL"/>
    <n v="35100000"/>
    <n v="2521120.8000000007"/>
    <n v="0"/>
  </r>
  <r>
    <s v="2023"/>
    <x v="0"/>
    <x v="0"/>
    <x v="0"/>
    <x v="0"/>
    <s v="2 - Poder Ejecutivo"/>
    <s v="0202 - MINISTERIO DE  INTERIOR Y POLICÍA"/>
    <x v="0"/>
    <x v="1"/>
    <x v="17"/>
    <x v="2"/>
    <s v="2.3.2 - TEXTILES Y VESTUARIOS"/>
    <s v="N"/>
    <s v="00 - N/A"/>
    <s v="20 - FONDOS CON DESTINO ESPECÍFICO"/>
    <s v="(en blanco)"/>
    <s v="99 - MULTIPROVINCIAL"/>
    <n v="250525431"/>
    <n v="97539686.199999988"/>
    <n v="9676"/>
  </r>
  <r>
    <s v="2023"/>
    <x v="0"/>
    <x v="0"/>
    <x v="0"/>
    <x v="0"/>
    <s v="2 - Poder Ejecutivo"/>
    <s v="0202 - MINISTERIO DE  INTERIOR Y POLICÍA"/>
    <x v="0"/>
    <x v="1"/>
    <x v="17"/>
    <x v="2"/>
    <s v="2.3.3 - PAPEL, CARTÓN E IMPRESOS"/>
    <s v="N"/>
    <s v="00 - N/A"/>
    <s v="10 - FONDO GENERAL"/>
    <s v="(en blanco)"/>
    <s v="99 - MULTIPROVINCIAL"/>
    <n v="969100"/>
    <n v="969100"/>
    <n v="92068"/>
  </r>
  <r>
    <s v="2023"/>
    <x v="0"/>
    <x v="0"/>
    <x v="0"/>
    <x v="0"/>
    <s v="2 - Poder Ejecutivo"/>
    <s v="0202 - MINISTERIO DE  INTERIOR Y POLICÍA"/>
    <x v="0"/>
    <x v="1"/>
    <x v="17"/>
    <x v="2"/>
    <s v="2.3.3 - PAPEL, CARTÓN E IMPRESOS"/>
    <s v="N"/>
    <s v="00 - N/A"/>
    <s v="20 - FONDOS CON DESTINO ESPECÍFICO"/>
    <s v="(en blanco)"/>
    <s v="99 - MULTIPROVINCIAL"/>
    <n v="5568086"/>
    <n v="5218086"/>
    <n v="186421.12000000002"/>
  </r>
  <r>
    <s v="2023"/>
    <x v="0"/>
    <x v="0"/>
    <x v="0"/>
    <x v="0"/>
    <s v="2 - Poder Ejecutivo"/>
    <s v="0202 - MINISTERIO DE  INTERIOR Y POLICÍA"/>
    <x v="0"/>
    <x v="1"/>
    <x v="17"/>
    <x v="2"/>
    <s v="2.3.4 - PRODUCTOS FARMACÉUTICOS"/>
    <s v="N"/>
    <s v="00 - N/A"/>
    <s v="10 - FONDO GENERAL"/>
    <s v="(en blanco)"/>
    <s v="99 - MULTIPROVINCIAL"/>
    <n v="50000"/>
    <n v="1350000"/>
    <n v="47814.009999999987"/>
  </r>
  <r>
    <s v="2023"/>
    <x v="0"/>
    <x v="0"/>
    <x v="0"/>
    <x v="0"/>
    <s v="2 - Poder Ejecutivo"/>
    <s v="0202 - MINISTERIO DE  INTERIOR Y POLICÍA"/>
    <x v="0"/>
    <x v="1"/>
    <x v="17"/>
    <x v="2"/>
    <s v="2.3.4 - PRODUCTOS FARMACÉUTICOS"/>
    <s v="N"/>
    <s v="00 - N/A"/>
    <s v="20 - FONDOS CON DESTINO ESPECÍFICO"/>
    <s v="(en blanco)"/>
    <s v="99 - MULTIPROVINCIAL"/>
    <n v="9864"/>
    <n v="109864"/>
    <n v="0"/>
  </r>
  <r>
    <s v="2023"/>
    <x v="0"/>
    <x v="0"/>
    <x v="0"/>
    <x v="0"/>
    <s v="2 - Poder Ejecutivo"/>
    <s v="0202 - MINISTERIO DE  INTERIOR Y POLICÍA"/>
    <x v="0"/>
    <x v="1"/>
    <x v="17"/>
    <x v="2"/>
    <s v="2.3.5 - CUERO, CAUCHO Y PLÁSTICO"/>
    <s v="N"/>
    <s v="00 - N/A"/>
    <s v="10 - FONDO GENERAL"/>
    <s v="(en blanco)"/>
    <s v="99 - MULTIPROVINCIAL"/>
    <n v="45000"/>
    <n v="195000"/>
    <n v="16107"/>
  </r>
  <r>
    <s v="2023"/>
    <x v="0"/>
    <x v="0"/>
    <x v="0"/>
    <x v="0"/>
    <s v="2 - Poder Ejecutivo"/>
    <s v="0202 - MINISTERIO DE  INTERIOR Y POLICÍA"/>
    <x v="0"/>
    <x v="1"/>
    <x v="17"/>
    <x v="2"/>
    <s v="2.3.5 - CUERO, CAUCHO Y PLÁSTICO"/>
    <s v="N"/>
    <s v="00 - N/A"/>
    <s v="20 - FONDOS CON DESTINO ESPECÍFICO"/>
    <s v="(en blanco)"/>
    <s v="99 - MULTIPROVINCIAL"/>
    <n v="1443696"/>
    <n v="6245696"/>
    <n v="4654996.16"/>
  </r>
  <r>
    <s v="2023"/>
    <x v="0"/>
    <x v="0"/>
    <x v="0"/>
    <x v="0"/>
    <s v="2 - Poder Ejecutivo"/>
    <s v="0202 - MINISTERIO DE  INTERIOR Y POLICÍA"/>
    <x v="0"/>
    <x v="1"/>
    <x v="17"/>
    <x v="2"/>
    <s v="2.3.6 - PRODUCTOS DE MINERALES, METÁLICOS Y NO METÁLICOS"/>
    <s v="N"/>
    <s v="00 - N/A"/>
    <s v="10 - FONDO GENERAL"/>
    <s v="(en blanco)"/>
    <s v="99 - MULTIPROVINCIAL"/>
    <n v="22000"/>
    <n v="362000"/>
    <n v="0"/>
  </r>
  <r>
    <s v="2023"/>
    <x v="0"/>
    <x v="0"/>
    <x v="0"/>
    <x v="0"/>
    <s v="2 - Poder Ejecutivo"/>
    <s v="0202 - MINISTERIO DE  INTERIOR Y POLICÍA"/>
    <x v="0"/>
    <x v="1"/>
    <x v="17"/>
    <x v="2"/>
    <s v="2.3.6 - PRODUCTOS DE MINERALES, METÁLICOS Y NO METÁLICOS"/>
    <s v="N"/>
    <s v="00 - N/A"/>
    <s v="20 - FONDOS CON DESTINO ESPECÍFICO"/>
    <s v="(en blanco)"/>
    <s v="99 - MULTIPROVINCIAL"/>
    <n v="67480"/>
    <n v="1477170"/>
    <n v="19526.64"/>
  </r>
  <r>
    <s v="2023"/>
    <x v="0"/>
    <x v="0"/>
    <x v="0"/>
    <x v="0"/>
    <s v="2 - Poder Ejecutivo"/>
    <s v="0202 - MINISTERIO DE  INTERIOR Y POLICÍA"/>
    <x v="0"/>
    <x v="1"/>
    <x v="17"/>
    <x v="2"/>
    <s v="2.3.7 - COMBUSTIBLES, LUBRICANTES, PRODUCTOS QUÍMICOS Y CONEXOS"/>
    <s v="N"/>
    <s v="00 - N/A"/>
    <s v="10 - FONDO GENERAL"/>
    <s v="(en blanco)"/>
    <s v="99 - MULTIPROVINCIAL"/>
    <n v="1541800"/>
    <n v="1541800"/>
    <n v="396073.58999999997"/>
  </r>
  <r>
    <s v="2023"/>
    <x v="0"/>
    <x v="0"/>
    <x v="0"/>
    <x v="0"/>
    <s v="2 - Poder Ejecutivo"/>
    <s v="0202 - MINISTERIO DE  INTERIOR Y POLICÍA"/>
    <x v="0"/>
    <x v="1"/>
    <x v="17"/>
    <x v="2"/>
    <s v="2.3.7 - COMBUSTIBLES, LUBRICANTES, PRODUCTOS QUÍMICOS Y CONEXOS"/>
    <s v="N"/>
    <s v="00 - N/A"/>
    <s v="20 - FONDOS CON DESTINO ESPECÍFICO"/>
    <s v="(en blanco)"/>
    <s v="99 - MULTIPROVINCIAL"/>
    <n v="70006100"/>
    <n v="63208025.980000004"/>
    <n v="3748425"/>
  </r>
  <r>
    <s v="2023"/>
    <x v="0"/>
    <x v="0"/>
    <x v="0"/>
    <x v="0"/>
    <s v="2 - Poder Ejecutivo"/>
    <s v="0202 - MINISTERIO DE  INTERIOR Y POLICÍA"/>
    <x v="0"/>
    <x v="1"/>
    <x v="17"/>
    <x v="2"/>
    <s v="2.3.9 - PRODUCTOS Y ÚTILES VARIOS"/>
    <s v="N"/>
    <s v="00 - N/A"/>
    <s v="10 - FONDO GENERAL"/>
    <s v="(en blanco)"/>
    <s v="99 - MULTIPROVINCIAL"/>
    <n v="2141840"/>
    <n v="2305840"/>
    <n v="287772.07"/>
  </r>
  <r>
    <s v="2023"/>
    <x v="0"/>
    <x v="0"/>
    <x v="0"/>
    <x v="0"/>
    <s v="2 - Poder Ejecutivo"/>
    <s v="0202 - MINISTERIO DE  INTERIOR Y POLICÍA"/>
    <x v="0"/>
    <x v="1"/>
    <x v="17"/>
    <x v="2"/>
    <s v="2.3.9 - PRODUCTOS Y ÚTILES VARIOS"/>
    <s v="N"/>
    <s v="00 - N/A"/>
    <s v="20 - FONDOS CON DESTINO ESPECÍFICO"/>
    <s v="(en blanco)"/>
    <s v="99 - MULTIPROVINCIAL"/>
    <n v="6749298"/>
    <n v="18524390"/>
    <n v="1726749.2400000002"/>
  </r>
  <r>
    <s v="2023"/>
    <x v="0"/>
    <x v="0"/>
    <x v="0"/>
    <x v="0"/>
    <s v="2 - Poder Ejecutivo"/>
    <s v="0202 - MINISTERIO DE  INTERIOR Y POLICÍA"/>
    <x v="3"/>
    <x v="8"/>
    <x v="18"/>
    <x v="0"/>
    <s v="2.1.1 - REMUNERACIONES"/>
    <s v="N"/>
    <s v="00 - N/A"/>
    <s v="10 - FONDO GENERAL"/>
    <s v="(en blanco)"/>
    <s v="99 - MULTIPROVINCIAL"/>
    <n v="782944155"/>
    <n v="782944155"/>
    <n v="234002474.26000002"/>
  </r>
  <r>
    <s v="2023"/>
    <x v="0"/>
    <x v="0"/>
    <x v="0"/>
    <x v="0"/>
    <s v="2 - Poder Ejecutivo"/>
    <s v="0202 - MINISTERIO DE  INTERIOR Y POLICÍA"/>
    <x v="3"/>
    <x v="8"/>
    <x v="18"/>
    <x v="0"/>
    <s v="2.1.5 - CONTRIBUCIONES A LA SEGURIDAD SOCIAL"/>
    <s v="N"/>
    <s v="00 - N/A"/>
    <s v="10 - FONDO GENERAL"/>
    <s v="(en blanco)"/>
    <s v="99 - MULTIPROVINCIAL"/>
    <n v="54568201"/>
    <n v="54568201"/>
    <n v="13200349.310000002"/>
  </r>
  <r>
    <s v="2023"/>
    <x v="0"/>
    <x v="0"/>
    <x v="0"/>
    <x v="0"/>
    <s v="2 - Poder Ejecutivo"/>
    <s v="0202 - MINISTERIO DE  INTERIOR Y POLICÍA"/>
    <x v="3"/>
    <x v="8"/>
    <x v="18"/>
    <x v="1"/>
    <s v="2.2.1 - SERVICIOS BÁSICOS"/>
    <s v="N"/>
    <s v="00 - N/A"/>
    <s v="10 - FONDO GENERAL"/>
    <s v="(en blanco)"/>
    <s v="99 - MULTIPROVINCIAL"/>
    <n v="36600000"/>
    <n v="36600000"/>
    <n v="8800313.3800000008"/>
  </r>
  <r>
    <s v="2023"/>
    <x v="0"/>
    <x v="0"/>
    <x v="0"/>
    <x v="0"/>
    <s v="2 - Poder Ejecutivo"/>
    <s v="0202 - MINISTERIO DE  INTERIOR Y POLICÍA"/>
    <x v="3"/>
    <x v="8"/>
    <x v="18"/>
    <x v="1"/>
    <s v="2.2.2 - PUBLICIDAD, IMPRESIÓN Y ENCUADERNACIÓN"/>
    <s v="N"/>
    <s v="00 - N/A"/>
    <s v="10 - FONDO GENERAL"/>
    <s v="(en blanco)"/>
    <s v="99 - MULTIPROVINCIAL"/>
    <n v="2500000"/>
    <n v="2500000"/>
    <n v="539189.19999999995"/>
  </r>
  <r>
    <s v="2023"/>
    <x v="0"/>
    <x v="0"/>
    <x v="0"/>
    <x v="0"/>
    <s v="2 - Poder Ejecutivo"/>
    <s v="0202 - MINISTERIO DE  INTERIOR Y POLICÍA"/>
    <x v="3"/>
    <x v="8"/>
    <x v="18"/>
    <x v="1"/>
    <s v="2.2.3 - VIÁTICOS"/>
    <s v="N"/>
    <s v="00 - N/A"/>
    <s v="10 - FONDO GENERAL"/>
    <s v="(en blanco)"/>
    <s v="99 - MULTIPROVINCIAL"/>
    <n v="5700000"/>
    <n v="5700000"/>
    <n v="4169925"/>
  </r>
  <r>
    <s v="2023"/>
    <x v="0"/>
    <x v="0"/>
    <x v="0"/>
    <x v="0"/>
    <s v="2 - Poder Ejecutivo"/>
    <s v="0202 - MINISTERIO DE  INTERIOR Y POLICÍA"/>
    <x v="3"/>
    <x v="8"/>
    <x v="18"/>
    <x v="1"/>
    <s v="2.2.5 - ALQUILERES Y RENTAS"/>
    <s v="N"/>
    <s v="00 - N/A"/>
    <s v="10 - FONDO GENERAL"/>
    <s v="(en blanco)"/>
    <s v="99 - MULTIPROVINCIAL"/>
    <n v="15461820"/>
    <n v="15461820"/>
    <n v="4455290.8999999994"/>
  </r>
  <r>
    <s v="2023"/>
    <x v="0"/>
    <x v="0"/>
    <x v="0"/>
    <x v="0"/>
    <s v="2 - Poder Ejecutivo"/>
    <s v="0202 - MINISTERIO DE  INTERIOR Y POLICÍA"/>
    <x v="3"/>
    <x v="8"/>
    <x v="18"/>
    <x v="1"/>
    <s v="2.2.6 - SEGUROS"/>
    <s v="N"/>
    <s v="00 - N/A"/>
    <s v="10 - FONDO GENERAL"/>
    <s v="(en blanco)"/>
    <s v="99 - MULTIPROVINCIAL"/>
    <n v="27008045"/>
    <n v="27008045"/>
    <n v="23240821.350000001"/>
  </r>
  <r>
    <s v="2023"/>
    <x v="0"/>
    <x v="0"/>
    <x v="0"/>
    <x v="0"/>
    <s v="2 - Poder Ejecutivo"/>
    <s v="0202 - MINISTERIO DE  INTERIOR Y POLICÍA"/>
    <x v="3"/>
    <x v="8"/>
    <x v="18"/>
    <x v="1"/>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x v="1"/>
    <s v="2.2.8 - OTROS SERVICIOS NO INCLUIDOS EN CONCEPTOS ANTERIORES"/>
    <s v="N"/>
    <s v="00 - N/A"/>
    <s v="10 - FONDO GENERAL"/>
    <s v="(en blanco)"/>
    <s v="99 - MULTIPROVINCIAL"/>
    <n v="2020000"/>
    <n v="2020000"/>
    <n v="252012"/>
  </r>
  <r>
    <s v="2023"/>
    <x v="0"/>
    <x v="0"/>
    <x v="0"/>
    <x v="0"/>
    <s v="2 - Poder Ejecutivo"/>
    <s v="0202 - MINISTERIO DE  INTERIOR Y POLICÍA"/>
    <x v="3"/>
    <x v="8"/>
    <x v="18"/>
    <x v="2"/>
    <s v="2.3.1 - ALIMENTOS Y PRODUCTOS AGROFORESTALES"/>
    <s v="N"/>
    <s v="00 - N/A"/>
    <s v="10 - FONDO GENERAL"/>
    <s v="(en blanco)"/>
    <s v="99 - MULTIPROVINCIAL"/>
    <n v="42000000"/>
    <n v="42000000"/>
    <n v="161250"/>
  </r>
  <r>
    <s v="2023"/>
    <x v="0"/>
    <x v="0"/>
    <x v="0"/>
    <x v="0"/>
    <s v="2 - Poder Ejecutivo"/>
    <s v="0202 - MINISTERIO DE  INTERIOR Y POLICÍA"/>
    <x v="3"/>
    <x v="8"/>
    <x v="18"/>
    <x v="2"/>
    <s v="2.3.2 - TEXTILES Y VESTUARIOS"/>
    <s v="N"/>
    <s v="00 - N/A"/>
    <s v="10 - FONDO GENERAL"/>
    <s v="(en blanco)"/>
    <s v="99 - MULTIPROVINCIAL"/>
    <n v="29630550"/>
    <n v="29630550"/>
    <n v="834083"/>
  </r>
  <r>
    <s v="2023"/>
    <x v="0"/>
    <x v="0"/>
    <x v="0"/>
    <x v="0"/>
    <s v="2 - Poder Ejecutivo"/>
    <s v="0202 - MINISTERIO DE  INTERIOR Y POLICÍA"/>
    <x v="3"/>
    <x v="8"/>
    <x v="18"/>
    <x v="2"/>
    <s v="2.3.3 - PAPEL, CARTÓN E IMPRESOS"/>
    <s v="N"/>
    <s v="00 - N/A"/>
    <s v="10 - FONDO GENERAL"/>
    <s v="(en blanco)"/>
    <s v="99 - MULTIPROVINCIAL"/>
    <n v="2800000"/>
    <n v="2800000"/>
    <n v="0"/>
  </r>
  <r>
    <s v="2023"/>
    <x v="0"/>
    <x v="0"/>
    <x v="0"/>
    <x v="0"/>
    <s v="2 - Poder Ejecutivo"/>
    <s v="0202 - MINISTERIO DE  INTERIOR Y POLICÍA"/>
    <x v="3"/>
    <x v="8"/>
    <x v="18"/>
    <x v="2"/>
    <s v="2.3.5 - CUERO, CAUCHO Y PLÁSTICO"/>
    <s v="N"/>
    <s v="00 - N/A"/>
    <s v="10 - FONDO GENERAL"/>
    <s v="(en blanco)"/>
    <s v="99 - MULTIPROVINCIAL"/>
    <n v="22919550"/>
    <n v="21912596.489999998"/>
    <n v="0"/>
  </r>
  <r>
    <s v="2023"/>
    <x v="0"/>
    <x v="0"/>
    <x v="0"/>
    <x v="0"/>
    <s v="2 - Poder Ejecutivo"/>
    <s v="0202 - MINISTERIO DE  INTERIOR Y POLICÍA"/>
    <x v="3"/>
    <x v="8"/>
    <x v="18"/>
    <x v="2"/>
    <s v="2.3.7 - COMBUSTIBLES, LUBRICANTES, PRODUCTOS QUÍMICOS Y CONEXOS"/>
    <s v="N"/>
    <s v="00 - N/A"/>
    <s v="10 - FONDO GENERAL"/>
    <s v="(en blanco)"/>
    <s v="99 - MULTIPROVINCIAL"/>
    <n v="110380450"/>
    <n v="110380450"/>
    <n v="25887477.600000001"/>
  </r>
  <r>
    <s v="2023"/>
    <x v="0"/>
    <x v="0"/>
    <x v="0"/>
    <x v="0"/>
    <s v="2 - Poder Ejecutivo"/>
    <s v="0202 - MINISTERIO DE  INTERIOR Y POLICÍA"/>
    <x v="3"/>
    <x v="8"/>
    <x v="18"/>
    <x v="2"/>
    <s v="2.3.9 - PRODUCTOS Y ÚTILES VARIOS"/>
    <s v="N"/>
    <s v="00 - N/A"/>
    <s v="10 - FONDO GENERAL"/>
    <s v="(en blanco)"/>
    <s v="99 - MULTIPROVINCIAL"/>
    <n v="26848759"/>
    <n v="19047386.530000001"/>
    <n v="6107960.3400000008"/>
  </r>
  <r>
    <s v="2023"/>
    <x v="0"/>
    <x v="0"/>
    <x v="0"/>
    <x v="0"/>
    <s v="2 - Poder Ejecutivo"/>
    <s v="0202 - MINISTERIO DE  INTERIOR Y POLICÍA"/>
    <x v="2"/>
    <x v="5"/>
    <x v="19"/>
    <x v="0"/>
    <s v="2.1.1 - REMUNERACIONES"/>
    <s v="N"/>
    <s v="00 - N/A"/>
    <s v="10 - FONDO GENERAL"/>
    <s v="(en blanco)"/>
    <s v="99 - MULTIPROVINCIAL"/>
    <n v="572795212"/>
    <n v="572795212"/>
    <n v="131527192.97999999"/>
  </r>
  <r>
    <s v="2023"/>
    <x v="0"/>
    <x v="0"/>
    <x v="0"/>
    <x v="0"/>
    <s v="2 - Poder Ejecutivo"/>
    <s v="0202 - MINISTERIO DE  INTERIOR Y POLICÍA"/>
    <x v="2"/>
    <x v="5"/>
    <x v="19"/>
    <x v="0"/>
    <s v="2.1.2 - SOBRESUELDOS"/>
    <s v="N"/>
    <s v="00 - N/A"/>
    <s v="10 - FONDO GENERAL"/>
    <s v="(en blanco)"/>
    <s v="99 - MULTIPROVINCIAL"/>
    <n v="7920000"/>
    <n v="7920000"/>
    <n v="1980000"/>
  </r>
  <r>
    <s v="2023"/>
    <x v="0"/>
    <x v="0"/>
    <x v="0"/>
    <x v="0"/>
    <s v="2 - Poder Ejecutivo"/>
    <s v="0202 - MINISTERIO DE  INTERIOR Y POLICÍA"/>
    <x v="2"/>
    <x v="5"/>
    <x v="19"/>
    <x v="0"/>
    <s v="2.1.5 - CONTRIBUCIONES A LA SEGURIDAD SOCIAL"/>
    <s v="N"/>
    <s v="00 - N/A"/>
    <s v="10 - FONDO GENERAL"/>
    <s v="(en blanco)"/>
    <s v="99 - MULTIPROVINCIAL"/>
    <n v="49719997"/>
    <n v="49719997"/>
    <n v="12353937.9"/>
  </r>
  <r>
    <s v="2023"/>
    <x v="0"/>
    <x v="0"/>
    <x v="0"/>
    <x v="0"/>
    <s v="2 - Poder Ejecutivo"/>
    <s v="0202 - MINISTERIO DE  INTERIOR Y POLICÍA"/>
    <x v="2"/>
    <x v="5"/>
    <x v="19"/>
    <x v="1"/>
    <s v="2.2.1 - SERVICIOS BÁSICOS"/>
    <s v="N"/>
    <s v="00 - N/A"/>
    <s v="10 - FONDO GENERAL"/>
    <s v="(en blanco)"/>
    <s v="99 - MULTIPROVINCIAL"/>
    <n v="2315437"/>
    <n v="2315437"/>
    <n v="534708.5"/>
  </r>
  <r>
    <s v="2023"/>
    <x v="0"/>
    <x v="0"/>
    <x v="0"/>
    <x v="0"/>
    <s v="2 - Poder Ejecutivo"/>
    <s v="0202 - MINISTERIO DE  INTERIOR Y POLICÍA"/>
    <x v="2"/>
    <x v="5"/>
    <x v="19"/>
    <x v="1"/>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x v="1"/>
    <s v="2.2.8 - OTROS SERVICIOS NO INCLUIDOS EN CONCEPTOS ANTERIORES"/>
    <s v="N"/>
    <s v="00 - N/A"/>
    <s v="10 - FONDO GENERAL"/>
    <s v="(en blanco)"/>
    <s v="99 - MULTIPROVINCIAL"/>
    <n v="566400"/>
    <n v="566400"/>
    <n v="94400"/>
  </r>
  <r>
    <s v="2023"/>
    <x v="0"/>
    <x v="0"/>
    <x v="0"/>
    <x v="0"/>
    <s v="2 - Poder Ejecutivo"/>
    <s v="0202 - MINISTERIO DE  INTERIOR Y POLICÍA"/>
    <x v="2"/>
    <x v="5"/>
    <x v="19"/>
    <x v="2"/>
    <s v="2.3.1 - ALIMENTOS Y PRODUCTOS AGROFORESTALES"/>
    <s v="N"/>
    <s v="00 - N/A"/>
    <s v="10 - FONDO GENERAL"/>
    <s v="(en blanco)"/>
    <s v="99 - MULTIPROVINCIAL"/>
    <n v="16800000"/>
    <n v="16500000"/>
    <n v="5802550.5899999999"/>
  </r>
  <r>
    <s v="2023"/>
    <x v="0"/>
    <x v="0"/>
    <x v="0"/>
    <x v="0"/>
    <s v="2 - Poder Ejecutivo"/>
    <s v="0202 - MINISTERIO DE  INTERIOR Y POLICÍA"/>
    <x v="2"/>
    <x v="5"/>
    <x v="19"/>
    <x v="2"/>
    <s v="2.3.2 - TEXTILES Y VESTUARIOS"/>
    <s v="N"/>
    <s v="00 - N/A"/>
    <s v="10 - FONDO GENERAL"/>
    <s v="(en blanco)"/>
    <s v="99 - MULTIPROVINCIAL"/>
    <n v="900000"/>
    <n v="900000"/>
    <n v="0"/>
  </r>
  <r>
    <s v="2023"/>
    <x v="0"/>
    <x v="0"/>
    <x v="0"/>
    <x v="0"/>
    <s v="2 - Poder Ejecutivo"/>
    <s v="0202 - MINISTERIO DE  INTERIOR Y POLICÍA"/>
    <x v="2"/>
    <x v="5"/>
    <x v="19"/>
    <x v="2"/>
    <s v="2.3.3 - PAPEL, CARTÓN E IMPRESOS"/>
    <s v="N"/>
    <s v="00 - N/A"/>
    <s v="10 - FONDO GENERAL"/>
    <s v="(en blanco)"/>
    <s v="99 - MULTIPROVINCIAL"/>
    <n v="5208425"/>
    <n v="5208425"/>
    <n v="1446516.68"/>
  </r>
  <r>
    <s v="2023"/>
    <x v="0"/>
    <x v="0"/>
    <x v="0"/>
    <x v="0"/>
    <s v="2 - Poder Ejecutivo"/>
    <s v="0202 - MINISTERIO DE  INTERIOR Y POLICÍA"/>
    <x v="2"/>
    <x v="5"/>
    <x v="19"/>
    <x v="2"/>
    <s v="2.3.4 - PRODUCTOS FARMACÉUTICOS"/>
    <s v="N"/>
    <s v="00 - N/A"/>
    <s v="10 - FONDO GENERAL"/>
    <s v="(en blanco)"/>
    <s v="99 - MULTIPROVINCIAL"/>
    <n v="18933000"/>
    <n v="18933000"/>
    <n v="4695481"/>
  </r>
  <r>
    <s v="2023"/>
    <x v="0"/>
    <x v="0"/>
    <x v="0"/>
    <x v="0"/>
    <s v="2 - Poder Ejecutivo"/>
    <s v="0202 - MINISTERIO DE  INTERIOR Y POLICÍA"/>
    <x v="2"/>
    <x v="5"/>
    <x v="19"/>
    <x v="2"/>
    <s v="2.3.5 - CUERO, CAUCHO Y PLÁSTICO"/>
    <s v="N"/>
    <s v="00 - N/A"/>
    <s v="10 - FONDO GENERAL"/>
    <s v="(en blanco)"/>
    <s v="99 - MULTIPROVINCIAL"/>
    <n v="1931848"/>
    <n v="1931848"/>
    <n v="0"/>
  </r>
  <r>
    <s v="2023"/>
    <x v="0"/>
    <x v="0"/>
    <x v="0"/>
    <x v="0"/>
    <s v="2 - Poder Ejecutivo"/>
    <s v="0202 - MINISTERIO DE  INTERIOR Y POLICÍA"/>
    <x v="2"/>
    <x v="5"/>
    <x v="19"/>
    <x v="2"/>
    <s v="2.3.7 - COMBUSTIBLES, LUBRICANTES, PRODUCTOS QUÍMICOS Y CONEXOS"/>
    <s v="N"/>
    <s v="00 - N/A"/>
    <s v="10 - FONDO GENERAL"/>
    <s v="(en blanco)"/>
    <s v="99 - MULTIPROVINCIAL"/>
    <n v="37796000"/>
    <n v="38096000"/>
    <n v="11761236.230000002"/>
  </r>
  <r>
    <s v="2023"/>
    <x v="0"/>
    <x v="0"/>
    <x v="0"/>
    <x v="0"/>
    <s v="2 - Poder Ejecutivo"/>
    <s v="0202 - MINISTERIO DE  INTERIOR Y POLICÍA"/>
    <x v="2"/>
    <x v="5"/>
    <x v="19"/>
    <x v="2"/>
    <s v="2.3.9 - PRODUCTOS Y ÚTILES VARIOS"/>
    <s v="N"/>
    <s v="00 - N/A"/>
    <s v="10 - FONDO GENERAL"/>
    <s v="(en blanco)"/>
    <s v="99 - MULTIPROVINCIAL"/>
    <n v="31965772"/>
    <n v="31965772"/>
    <n v="8545220.540000001"/>
  </r>
  <r>
    <s v="2023"/>
    <x v="0"/>
    <x v="0"/>
    <x v="0"/>
    <x v="0"/>
    <s v="2 - Poder Ejecutivo"/>
    <s v="0202 - MINISTERIO DE  INTERIOR Y POLICÍA"/>
    <x v="2"/>
    <x v="9"/>
    <x v="20"/>
    <x v="0"/>
    <s v="2.1.1 - REMUNERACIONES"/>
    <s v="N"/>
    <s v="00 - N/A"/>
    <s v="10 - FONDO GENERAL"/>
    <s v="(en blanco)"/>
    <s v="99 - MULTIPROVINCIAL"/>
    <n v="60889530"/>
    <n v="60889530"/>
    <n v="18384140"/>
  </r>
  <r>
    <s v="2023"/>
    <x v="0"/>
    <x v="0"/>
    <x v="0"/>
    <x v="0"/>
    <s v="2 - Poder Ejecutivo"/>
    <s v="0202 - MINISTERIO DE  INTERIOR Y POLICÍA"/>
    <x v="2"/>
    <x v="9"/>
    <x v="20"/>
    <x v="0"/>
    <s v="2.1.2 - SOBRESUELDOS"/>
    <s v="N"/>
    <s v="00 - N/A"/>
    <s v="10 - FONDO GENERAL"/>
    <s v="(en blanco)"/>
    <s v="99 - MULTIPROVINCIAL"/>
    <n v="13537668"/>
    <n v="13537668"/>
    <n v="4454506"/>
  </r>
  <r>
    <s v="2023"/>
    <x v="0"/>
    <x v="0"/>
    <x v="0"/>
    <x v="0"/>
    <s v="2 - Poder Ejecutivo"/>
    <s v="0202 - MINISTERIO DE  INTERIOR Y POLICÍA"/>
    <x v="2"/>
    <x v="9"/>
    <x v="20"/>
    <x v="0"/>
    <s v="2.1.5 - CONTRIBUCIONES A LA SEGURIDAD SOCIAL"/>
    <s v="N"/>
    <s v="00 - N/A"/>
    <s v="10 - FONDO GENERAL"/>
    <s v="(en blanco)"/>
    <s v="99 - MULTIPROVINCIAL"/>
    <n v="4323960"/>
    <n v="4323960"/>
    <n v="1091965.8399999999"/>
  </r>
  <r>
    <s v="2023"/>
    <x v="0"/>
    <x v="0"/>
    <x v="0"/>
    <x v="0"/>
    <s v="2 - Poder Ejecutivo"/>
    <s v="0202 - MINISTERIO DE  INTERIOR Y POLICÍA"/>
    <x v="2"/>
    <x v="9"/>
    <x v="20"/>
    <x v="1"/>
    <s v="2.2.1 - SERVICIOS BÁSICOS"/>
    <s v="N"/>
    <s v="00 - N/A"/>
    <s v="10 - FONDO GENERAL"/>
    <s v="(en blanco)"/>
    <s v="99 - MULTIPROVINCIAL"/>
    <n v="300000"/>
    <n v="300000"/>
    <n v="63720"/>
  </r>
  <r>
    <s v="2023"/>
    <x v="0"/>
    <x v="0"/>
    <x v="0"/>
    <x v="0"/>
    <s v="2 - Poder Ejecutivo"/>
    <s v="0202 - MINISTERIO DE  INTERIOR Y POLICÍA"/>
    <x v="2"/>
    <x v="9"/>
    <x v="20"/>
    <x v="1"/>
    <s v="2.2.2 - PUBLICIDAD, IMPRESIÓN Y ENCUADERNACIÓN"/>
    <s v="N"/>
    <s v="00 - N/A"/>
    <s v="10 - FONDO GENERAL"/>
    <s v="(en blanco)"/>
    <s v="99 - MULTIPROVINCIAL"/>
    <n v="250000"/>
    <n v="250000"/>
    <n v="0"/>
  </r>
  <r>
    <s v="2023"/>
    <x v="0"/>
    <x v="0"/>
    <x v="0"/>
    <x v="0"/>
    <s v="2 - Poder Ejecutivo"/>
    <s v="0202 - MINISTERIO DE  INTERIOR Y POLICÍA"/>
    <x v="2"/>
    <x v="9"/>
    <x v="20"/>
    <x v="1"/>
    <s v="2.2.3 - VIÁTICOS"/>
    <s v="N"/>
    <s v="00 - N/A"/>
    <s v="10 - FONDO GENERAL"/>
    <s v="(en blanco)"/>
    <s v="99 - MULTIPROVINCIAL"/>
    <n v="15120000"/>
    <n v="15780000"/>
    <n v="4642894"/>
  </r>
  <r>
    <s v="2023"/>
    <x v="0"/>
    <x v="0"/>
    <x v="0"/>
    <x v="0"/>
    <s v="2 - Poder Ejecutivo"/>
    <s v="0202 - MINISTERIO DE  INTERIOR Y POLICÍA"/>
    <x v="2"/>
    <x v="9"/>
    <x v="20"/>
    <x v="1"/>
    <s v="2.2.4 - TRANSPORTE Y ALMACENAJE"/>
    <s v="N"/>
    <s v="00 - N/A"/>
    <s v="10 - FONDO GENERAL"/>
    <s v="(en blanco)"/>
    <s v="99 - MULTIPROVINCIAL"/>
    <n v="1399490"/>
    <n v="1399490"/>
    <n v="0"/>
  </r>
  <r>
    <s v="2023"/>
    <x v="0"/>
    <x v="0"/>
    <x v="0"/>
    <x v="0"/>
    <s v="2 - Poder Ejecutivo"/>
    <s v="0202 - MINISTERIO DE  INTERIOR Y POLICÍA"/>
    <x v="2"/>
    <x v="9"/>
    <x v="20"/>
    <x v="1"/>
    <s v="2.2.5 - ALQUILERES Y RENTAS"/>
    <s v="N"/>
    <s v="00 - N/A"/>
    <s v="10 - FONDO GENERAL"/>
    <s v="(en blanco)"/>
    <s v="99 - MULTIPROVINCIAL"/>
    <n v="15000"/>
    <n v="15000"/>
    <n v="0"/>
  </r>
  <r>
    <s v="2023"/>
    <x v="0"/>
    <x v="0"/>
    <x v="0"/>
    <x v="0"/>
    <s v="2 - Poder Ejecutivo"/>
    <s v="0202 - MINISTERIO DE  INTERIOR Y POLICÍA"/>
    <x v="2"/>
    <x v="9"/>
    <x v="20"/>
    <x v="1"/>
    <s v="2.2.6 - SEGUROS"/>
    <s v="N"/>
    <s v="00 - N/A"/>
    <s v="10 - FONDO GENERAL"/>
    <s v="(en blanco)"/>
    <s v="99 - MULTIPROVINCIAL"/>
    <n v="950000"/>
    <n v="950000"/>
    <n v="478134.7"/>
  </r>
  <r>
    <s v="2023"/>
    <x v="0"/>
    <x v="0"/>
    <x v="0"/>
    <x v="0"/>
    <s v="2 - Poder Ejecutivo"/>
    <s v="0202 - MINISTERIO DE  INTERIOR Y POLICÍA"/>
    <x v="2"/>
    <x v="9"/>
    <x v="20"/>
    <x v="1"/>
    <s v="2.2.7 - SERVICIOS DE CONSERVACIÓN, REPARACIONES MENORES E INSTALACIONES TEMPORALES"/>
    <s v="N"/>
    <s v="00 - N/A"/>
    <s v="10 - FONDO GENERAL"/>
    <s v="(en blanco)"/>
    <s v="99 - MULTIPROVINCIAL"/>
    <n v="600510"/>
    <n v="600510"/>
    <n v="251897.5"/>
  </r>
  <r>
    <s v="2023"/>
    <x v="0"/>
    <x v="0"/>
    <x v="0"/>
    <x v="0"/>
    <s v="2 - Poder Ejecutivo"/>
    <s v="0202 - MINISTERIO DE  INTERIOR Y POLICÍA"/>
    <x v="2"/>
    <x v="9"/>
    <x v="20"/>
    <x v="1"/>
    <s v="2.2.8 - OTROS SERVICIOS NO INCLUIDOS EN CONCEPTOS ANTERIORES"/>
    <s v="N"/>
    <s v="00 - N/A"/>
    <s v="10 - FONDO GENERAL"/>
    <s v="(en blanco)"/>
    <s v="99 - MULTIPROVINCIAL"/>
    <n v="3370000"/>
    <n v="3370000"/>
    <n v="528640"/>
  </r>
  <r>
    <s v="2023"/>
    <x v="0"/>
    <x v="0"/>
    <x v="0"/>
    <x v="0"/>
    <s v="2 - Poder Ejecutivo"/>
    <s v="0202 - MINISTERIO DE  INTERIOR Y POLICÍA"/>
    <x v="2"/>
    <x v="9"/>
    <x v="20"/>
    <x v="1"/>
    <s v="2.2.9 - OTRAS CONTRATACIONES DE SERVICIOS"/>
    <s v="N"/>
    <s v="00 - N/A"/>
    <s v="10 - FONDO GENERAL"/>
    <s v="(en blanco)"/>
    <s v="99 - MULTIPROVINCIAL"/>
    <n v="681096"/>
    <n v="21096"/>
    <n v="0"/>
  </r>
  <r>
    <s v="2023"/>
    <x v="0"/>
    <x v="0"/>
    <x v="0"/>
    <x v="0"/>
    <s v="2 - Poder Ejecutivo"/>
    <s v="0202 - MINISTERIO DE  INTERIOR Y POLICÍA"/>
    <x v="2"/>
    <x v="9"/>
    <x v="20"/>
    <x v="2"/>
    <s v="2.3.1 - ALIMENTOS Y PRODUCTOS AGROFORESTALES"/>
    <s v="N"/>
    <s v="00 - N/A"/>
    <s v="10 - FONDO GENERAL"/>
    <s v="(en blanco)"/>
    <s v="99 - MULTIPROVINCIAL"/>
    <n v="16056738"/>
    <n v="16056738"/>
    <n v="2854463.7199999997"/>
  </r>
  <r>
    <s v="2023"/>
    <x v="0"/>
    <x v="0"/>
    <x v="0"/>
    <x v="0"/>
    <s v="2 - Poder Ejecutivo"/>
    <s v="0202 - MINISTERIO DE  INTERIOR Y POLICÍA"/>
    <x v="2"/>
    <x v="9"/>
    <x v="20"/>
    <x v="2"/>
    <s v="2.3.2 - TEXTILES Y VESTUARIOS"/>
    <s v="N"/>
    <s v="00 - N/A"/>
    <s v="10 - FONDO GENERAL"/>
    <s v="(en blanco)"/>
    <s v="99 - MULTIPROVINCIAL"/>
    <n v="5532906"/>
    <n v="5532906"/>
    <n v="258.13"/>
  </r>
  <r>
    <s v="2023"/>
    <x v="0"/>
    <x v="0"/>
    <x v="0"/>
    <x v="0"/>
    <s v="2 - Poder Ejecutivo"/>
    <s v="0202 - MINISTERIO DE  INTERIOR Y POLICÍA"/>
    <x v="2"/>
    <x v="9"/>
    <x v="20"/>
    <x v="2"/>
    <s v="2.3.3 - PAPEL, CARTÓN E IMPRESOS"/>
    <s v="N"/>
    <s v="00 - N/A"/>
    <s v="10 - FONDO GENERAL"/>
    <s v="(en blanco)"/>
    <s v="99 - MULTIPROVINCIAL"/>
    <n v="1082773"/>
    <n v="1082773"/>
    <n v="122260.39"/>
  </r>
  <r>
    <s v="2023"/>
    <x v="0"/>
    <x v="0"/>
    <x v="0"/>
    <x v="0"/>
    <s v="2 - Poder Ejecutivo"/>
    <s v="0202 - MINISTERIO DE  INTERIOR Y POLICÍA"/>
    <x v="2"/>
    <x v="9"/>
    <x v="20"/>
    <x v="2"/>
    <s v="2.3.5 - CUERO, CAUCHO Y PLÁSTICO"/>
    <s v="N"/>
    <s v="00 - N/A"/>
    <s v="10 - FONDO GENERAL"/>
    <s v="(en blanco)"/>
    <s v="99 - MULTIPROVINCIAL"/>
    <n v="204207"/>
    <n v="204207"/>
    <n v="0"/>
  </r>
  <r>
    <s v="2023"/>
    <x v="0"/>
    <x v="0"/>
    <x v="0"/>
    <x v="0"/>
    <s v="2 - Poder Ejecutivo"/>
    <s v="0202 - MINISTERIO DE  INTERIOR Y POLICÍA"/>
    <x v="2"/>
    <x v="9"/>
    <x v="20"/>
    <x v="2"/>
    <s v="2.3.6 - PRODUCTOS DE MINERALES, METÁLICOS Y NO METÁLICOS"/>
    <s v="N"/>
    <s v="00 - N/A"/>
    <s v="10 - FONDO GENERAL"/>
    <s v="(en blanco)"/>
    <s v="99 - MULTIPROVINCIAL"/>
    <n v="2806858"/>
    <n v="2806858"/>
    <n v="2790.7"/>
  </r>
  <r>
    <s v="2023"/>
    <x v="0"/>
    <x v="0"/>
    <x v="0"/>
    <x v="0"/>
    <s v="2 - Poder Ejecutivo"/>
    <s v="0202 - MINISTERIO DE  INTERIOR Y POLICÍA"/>
    <x v="2"/>
    <x v="9"/>
    <x v="20"/>
    <x v="2"/>
    <s v="2.3.7 - COMBUSTIBLES, LUBRICANTES, PRODUCTOS QUÍMICOS Y CONEXOS"/>
    <s v="N"/>
    <s v="00 - N/A"/>
    <s v="10 - FONDO GENERAL"/>
    <s v="(en blanco)"/>
    <s v="99 - MULTIPROVINCIAL"/>
    <n v="12629639"/>
    <n v="12629639"/>
    <n v="3033430.88"/>
  </r>
  <r>
    <s v="2023"/>
    <x v="0"/>
    <x v="0"/>
    <x v="0"/>
    <x v="0"/>
    <s v="2 - Poder Ejecutivo"/>
    <s v="0202 - MINISTERIO DE  INTERIOR Y POLICÍA"/>
    <x v="2"/>
    <x v="9"/>
    <x v="20"/>
    <x v="2"/>
    <s v="2.3.9 - PRODUCTOS Y ÚTILES VARIOS"/>
    <s v="N"/>
    <s v="00 - N/A"/>
    <s v="10 - FONDO GENERAL"/>
    <s v="(en blanco)"/>
    <s v="99 - MULTIPROVINCIAL"/>
    <n v="4112699"/>
    <n v="3888971"/>
    <n v="0"/>
  </r>
  <r>
    <s v="2023"/>
    <x v="0"/>
    <x v="0"/>
    <x v="0"/>
    <x v="0"/>
    <s v="2 - Poder Ejecutivo"/>
    <s v="0202 - MINISTERIO DE  INTERIOR Y POLICÍA"/>
    <x v="2"/>
    <x v="7"/>
    <x v="21"/>
    <x v="0"/>
    <s v="2.1.1 - REMUNERACIONES"/>
    <s v="N"/>
    <s v="00 - N/A"/>
    <s v="10 - FONDO GENERAL"/>
    <s v="(en blanco)"/>
    <s v="99 - MULTIPROVINCIAL"/>
    <n v="68606078"/>
    <n v="78538643.519999996"/>
    <n v="21122558.199999996"/>
  </r>
  <r>
    <s v="2023"/>
    <x v="0"/>
    <x v="0"/>
    <x v="0"/>
    <x v="0"/>
    <s v="2 - Poder Ejecutivo"/>
    <s v="0202 - MINISTERIO DE  INTERIOR Y POLICÍA"/>
    <x v="2"/>
    <x v="7"/>
    <x v="21"/>
    <x v="0"/>
    <s v="2.1.2 - SOBRESUELDOS"/>
    <s v="N"/>
    <s v="00 - N/A"/>
    <s v="10 - FONDO GENERAL"/>
    <s v="(en blanco)"/>
    <s v="99 - MULTIPROVINCIAL"/>
    <n v="10792800"/>
    <n v="9550800"/>
    <n v="2534100"/>
  </r>
  <r>
    <s v="2023"/>
    <x v="0"/>
    <x v="0"/>
    <x v="0"/>
    <x v="0"/>
    <s v="2 - Poder Ejecutivo"/>
    <s v="0202 - MINISTERIO DE  INTERIOR Y POLICÍA"/>
    <x v="2"/>
    <x v="7"/>
    <x v="21"/>
    <x v="0"/>
    <s v="2.1.5 - CONTRIBUCIONES A LA SEGURIDAD SOCIAL"/>
    <s v="N"/>
    <s v="00 - N/A"/>
    <s v="10 - FONDO GENERAL"/>
    <s v="(en blanco)"/>
    <s v="99 - MULTIPROVINCIAL"/>
    <n v="2636124"/>
    <n v="3219157.1800000006"/>
    <n v="844390.05000000028"/>
  </r>
  <r>
    <s v="2023"/>
    <x v="0"/>
    <x v="0"/>
    <x v="0"/>
    <x v="0"/>
    <s v="2 - Poder Ejecutivo"/>
    <s v="0202 - MINISTERIO DE  INTERIOR Y POLICÍA"/>
    <x v="2"/>
    <x v="7"/>
    <x v="21"/>
    <x v="1"/>
    <s v="2.2.1 - SERVICIOS BÁSICOS"/>
    <s v="N"/>
    <s v="00 - N/A"/>
    <s v="10 - FONDO GENERAL"/>
    <s v="(en blanco)"/>
    <s v="99 - MULTIPROVINCIAL"/>
    <n v="2335600"/>
    <n v="2335200"/>
    <n v="389310.12"/>
  </r>
  <r>
    <s v="2023"/>
    <x v="0"/>
    <x v="0"/>
    <x v="0"/>
    <x v="0"/>
    <s v="2 - Poder Ejecutivo"/>
    <s v="0202 - MINISTERIO DE  INTERIOR Y POLICÍA"/>
    <x v="2"/>
    <x v="7"/>
    <x v="21"/>
    <x v="1"/>
    <s v="2.2.3 - VIÁTICOS"/>
    <s v="N"/>
    <s v="00 - N/A"/>
    <s v="10 - FONDO GENERAL"/>
    <s v="(en blanco)"/>
    <s v="99 - MULTIPROVINCIAL"/>
    <n v="400000"/>
    <n v="400000"/>
    <n v="0"/>
  </r>
  <r>
    <s v="2023"/>
    <x v="0"/>
    <x v="0"/>
    <x v="0"/>
    <x v="0"/>
    <s v="2 - Poder Ejecutivo"/>
    <s v="0202 - MINISTERIO DE  INTERIOR Y POLICÍA"/>
    <x v="2"/>
    <x v="7"/>
    <x v="21"/>
    <x v="1"/>
    <s v="2.2.6 - SEGUROS"/>
    <s v="N"/>
    <s v="00 - N/A"/>
    <s v="10 - FONDO GENERAL"/>
    <s v="(en blanco)"/>
    <s v="99 - MULTIPROVINCIAL"/>
    <n v="390000"/>
    <n v="505000"/>
    <n v="463210.42"/>
  </r>
  <r>
    <s v="2023"/>
    <x v="0"/>
    <x v="0"/>
    <x v="0"/>
    <x v="0"/>
    <s v="2 - Poder Ejecutivo"/>
    <s v="0202 - MINISTERIO DE  INTERIOR Y POLICÍA"/>
    <x v="2"/>
    <x v="7"/>
    <x v="21"/>
    <x v="1"/>
    <s v="2.2.7 - SERVICIOS DE CONSERVACIÓN, REPARACIONES MENORES E INSTALACIONES TEMPORALES"/>
    <s v="N"/>
    <s v="00 - N/A"/>
    <s v="10 - FONDO GENERAL"/>
    <s v="(en blanco)"/>
    <s v="99 - MULTIPROVINCIAL"/>
    <n v="1886224"/>
    <n v="891224"/>
    <n v="74835"/>
  </r>
  <r>
    <s v="2023"/>
    <x v="0"/>
    <x v="0"/>
    <x v="0"/>
    <x v="0"/>
    <s v="2 - Poder Ejecutivo"/>
    <s v="0202 - MINISTERIO DE  INTERIOR Y POLICÍA"/>
    <x v="2"/>
    <x v="7"/>
    <x v="21"/>
    <x v="1"/>
    <s v="2.2.8 - OTROS SERVICIOS NO INCLUIDOS EN CONCEPTOS ANTERIORES"/>
    <s v="N"/>
    <s v="00 - N/A"/>
    <s v="10 - FONDO GENERAL"/>
    <s v="(en blanco)"/>
    <s v="99 - MULTIPROVINCIAL"/>
    <n v="460000"/>
    <n v="440000"/>
    <n v="93999.989999999991"/>
  </r>
  <r>
    <s v="2023"/>
    <x v="0"/>
    <x v="0"/>
    <x v="0"/>
    <x v="0"/>
    <s v="2 - Poder Ejecutivo"/>
    <s v="0202 - MINISTERIO DE  INTERIOR Y POLICÍA"/>
    <x v="2"/>
    <x v="7"/>
    <x v="21"/>
    <x v="1"/>
    <s v="2.2.9 - OTRAS CONTRATACIONES DE SERVICIOS"/>
    <s v="N"/>
    <s v="00 - N/A"/>
    <s v="10 - FONDO GENERAL"/>
    <s v="(en blanco)"/>
    <s v="99 - MULTIPROVINCIAL"/>
    <n v="352612"/>
    <n v="200000"/>
    <n v="112336"/>
  </r>
  <r>
    <s v="2023"/>
    <x v="0"/>
    <x v="0"/>
    <x v="0"/>
    <x v="0"/>
    <s v="2 - Poder Ejecutivo"/>
    <s v="0202 - MINISTERIO DE  INTERIOR Y POLICÍA"/>
    <x v="2"/>
    <x v="7"/>
    <x v="21"/>
    <x v="2"/>
    <s v="2.3.1 - ALIMENTOS Y PRODUCTOS AGROFORESTALES"/>
    <s v="N"/>
    <s v="00 - N/A"/>
    <s v="10 - FONDO GENERAL"/>
    <s v="(en blanco)"/>
    <s v="99 - MULTIPROVINCIAL"/>
    <n v="1200000"/>
    <n v="6375000"/>
    <n v="400000"/>
  </r>
  <r>
    <s v="2023"/>
    <x v="0"/>
    <x v="0"/>
    <x v="0"/>
    <x v="0"/>
    <s v="2 - Poder Ejecutivo"/>
    <s v="0202 - MINISTERIO DE  INTERIOR Y POLICÍA"/>
    <x v="2"/>
    <x v="7"/>
    <x v="21"/>
    <x v="2"/>
    <s v="2.3.2 - TEXTILES Y VESTUARIOS"/>
    <s v="N"/>
    <s v="00 - N/A"/>
    <s v="10 - FONDO GENERAL"/>
    <s v="(en blanco)"/>
    <s v="99 - MULTIPROVINCIAL"/>
    <n v="280000"/>
    <n v="360000"/>
    <n v="0"/>
  </r>
  <r>
    <s v="2023"/>
    <x v="0"/>
    <x v="0"/>
    <x v="0"/>
    <x v="0"/>
    <s v="2 - Poder Ejecutivo"/>
    <s v="0202 - MINISTERIO DE  INTERIOR Y POLICÍA"/>
    <x v="2"/>
    <x v="7"/>
    <x v="21"/>
    <x v="2"/>
    <s v="2.3.3 - PAPEL, CARTÓN E IMPRESOS"/>
    <s v="N"/>
    <s v="00 - N/A"/>
    <s v="10 - FONDO GENERAL"/>
    <s v="(en blanco)"/>
    <s v="99 - MULTIPROVINCIAL"/>
    <n v="1011073"/>
    <n v="960400"/>
    <n v="2987.76"/>
  </r>
  <r>
    <s v="2023"/>
    <x v="0"/>
    <x v="0"/>
    <x v="0"/>
    <x v="0"/>
    <s v="2 - Poder Ejecutivo"/>
    <s v="0202 - MINISTERIO DE  INTERIOR Y POLICÍA"/>
    <x v="2"/>
    <x v="7"/>
    <x v="21"/>
    <x v="2"/>
    <s v="2.3.4 - PRODUCTOS FARMACÉUTICOS"/>
    <s v="N"/>
    <s v="00 - N/A"/>
    <s v="10 - FONDO GENERAL"/>
    <s v="(en blanco)"/>
    <s v="99 - MULTIPROVINCIAL"/>
    <n v="35000000"/>
    <n v="31625000"/>
    <n v="9123893"/>
  </r>
  <r>
    <s v="2023"/>
    <x v="0"/>
    <x v="0"/>
    <x v="0"/>
    <x v="0"/>
    <s v="2 - Poder Ejecutivo"/>
    <s v="0202 - MINISTERIO DE  INTERIOR Y POLICÍA"/>
    <x v="2"/>
    <x v="7"/>
    <x v="21"/>
    <x v="2"/>
    <s v="2.3.5 - CUERO, CAUCHO Y PLÁSTICO"/>
    <s v="N"/>
    <s v="00 - N/A"/>
    <s v="10 - FONDO GENERAL"/>
    <s v="(en blanco)"/>
    <s v="99 - MULTIPROVINCIAL"/>
    <n v="300000"/>
    <n v="80000"/>
    <n v="0"/>
  </r>
  <r>
    <s v="2023"/>
    <x v="0"/>
    <x v="0"/>
    <x v="0"/>
    <x v="0"/>
    <s v="2 - Poder Ejecutivo"/>
    <s v="0202 - MINISTERIO DE  INTERIOR Y POLICÍA"/>
    <x v="2"/>
    <x v="7"/>
    <x v="21"/>
    <x v="2"/>
    <s v="2.3.6 - PRODUCTOS DE MINERALES, METÁLICOS Y NO METÁLICOS"/>
    <s v="N"/>
    <s v="00 - N/A"/>
    <s v="10 - FONDO GENERAL"/>
    <s v="(en blanco)"/>
    <s v="99 - MULTIPROVINCIAL"/>
    <n v="100000"/>
    <n v="0"/>
    <n v="0"/>
  </r>
  <r>
    <s v="2023"/>
    <x v="0"/>
    <x v="0"/>
    <x v="0"/>
    <x v="0"/>
    <s v="2 - Poder Ejecutivo"/>
    <s v="0202 - MINISTERIO DE  INTERIOR Y POLICÍA"/>
    <x v="2"/>
    <x v="7"/>
    <x v="21"/>
    <x v="2"/>
    <s v="2.3.7 - COMBUSTIBLES, LUBRICANTES, PRODUCTOS QUÍMICOS Y CONEXOS"/>
    <s v="N"/>
    <s v="00 - N/A"/>
    <s v="10 - FONDO GENERAL"/>
    <s v="(en blanco)"/>
    <s v="99 - MULTIPROVINCIAL"/>
    <n v="11468900"/>
    <n v="11468900"/>
    <n v="4274600"/>
  </r>
  <r>
    <s v="2023"/>
    <x v="0"/>
    <x v="0"/>
    <x v="0"/>
    <x v="0"/>
    <s v="2 - Poder Ejecutivo"/>
    <s v="0202 - MINISTERIO DE  INTERIOR Y POLICÍA"/>
    <x v="2"/>
    <x v="7"/>
    <x v="21"/>
    <x v="2"/>
    <s v="2.3.9 - PRODUCTOS Y ÚTILES VARIOS"/>
    <s v="N"/>
    <s v="00 - N/A"/>
    <s v="10 - FONDO GENERAL"/>
    <s v="(en blanco)"/>
    <s v="99 - MULTIPROVINCIAL"/>
    <n v="3209500"/>
    <n v="2324500"/>
    <n v="670612.55000000005"/>
  </r>
  <r>
    <s v="2023"/>
    <x v="0"/>
    <x v="0"/>
    <x v="0"/>
    <x v="0"/>
    <s v="2 - Poder Ejecutivo"/>
    <s v="0203 - MINISTERIO DE DEFENSA"/>
    <x v="0"/>
    <x v="2"/>
    <x v="22"/>
    <x v="0"/>
    <s v="2.1.1 - REMUNERACIONES"/>
    <s v="N"/>
    <s v="00 - N/A"/>
    <s v="10 - FONDO GENERAL"/>
    <s v="(en blanco)"/>
    <s v="01 - DISTRITO NACIONAL"/>
    <n v="3731367764"/>
    <n v="4805908060.8199997"/>
    <n v="1116384350.1899998"/>
  </r>
  <r>
    <s v="2023"/>
    <x v="0"/>
    <x v="0"/>
    <x v="0"/>
    <x v="0"/>
    <s v="2 - Poder Ejecutivo"/>
    <s v="0203 - MINISTERIO DE DEFENSA"/>
    <x v="0"/>
    <x v="2"/>
    <x v="22"/>
    <x v="0"/>
    <s v="2.1.1 - REMUNERACIONES"/>
    <s v="N"/>
    <s v="00 - N/A"/>
    <s v="10 - FONDO GENERAL"/>
    <s v="(en blanco)"/>
    <s v="99 - MULTIPROVINCIAL"/>
    <n v="21216705209"/>
    <n v="19544016898.360001"/>
    <n v="5942698071.3499985"/>
  </r>
  <r>
    <s v="2023"/>
    <x v="0"/>
    <x v="0"/>
    <x v="0"/>
    <x v="0"/>
    <s v="2 - Poder Ejecutivo"/>
    <s v="0203 - MINISTERIO DE DEFENSA"/>
    <x v="0"/>
    <x v="2"/>
    <x v="22"/>
    <x v="0"/>
    <s v="2.1.1 - REMUNERACIONES"/>
    <s v="N"/>
    <s v="00 - N/A"/>
    <s v="20 - FONDOS CON DESTINO ESPECÍFICO"/>
    <s v="(en blanco)"/>
    <s v="99 - MULTIPROVINCIAL"/>
    <n v="751933052"/>
    <n v="826412219"/>
    <n v="257729780"/>
  </r>
  <r>
    <s v="2023"/>
    <x v="0"/>
    <x v="0"/>
    <x v="0"/>
    <x v="0"/>
    <s v="2 - Poder Ejecutivo"/>
    <s v="0203 - MINISTERIO DE DEFENSA"/>
    <x v="0"/>
    <x v="2"/>
    <x v="22"/>
    <x v="0"/>
    <s v="2.1.2 - SOBRESUELDOS"/>
    <s v="N"/>
    <s v="00 - N/A"/>
    <s v="10 - FONDO GENERAL"/>
    <s v="(en blanco)"/>
    <s v="01 - DISTRITO NACIONAL"/>
    <n v="80276139"/>
    <n v="80671134"/>
    <n v="47622597.850000001"/>
  </r>
  <r>
    <s v="2023"/>
    <x v="0"/>
    <x v="0"/>
    <x v="0"/>
    <x v="0"/>
    <s v="2 - Poder Ejecutivo"/>
    <s v="0203 - MINISTERIO DE DEFENSA"/>
    <x v="0"/>
    <x v="2"/>
    <x v="22"/>
    <x v="0"/>
    <s v="2.1.2 - SOBRESUELDOS"/>
    <s v="N"/>
    <s v="00 - N/A"/>
    <s v="10 - FONDO GENERAL"/>
    <s v="(en blanco)"/>
    <s v="99 - MULTIPROVINCIAL"/>
    <n v="733594660"/>
    <n v="895292162"/>
    <n v="320804822.69000006"/>
  </r>
  <r>
    <s v="2023"/>
    <x v="0"/>
    <x v="0"/>
    <x v="0"/>
    <x v="0"/>
    <s v="2 - Poder Ejecutivo"/>
    <s v="0203 - MINISTERIO DE DEFENSA"/>
    <x v="0"/>
    <x v="2"/>
    <x v="22"/>
    <x v="0"/>
    <s v="2.1.2 - SOBRESUELDOS"/>
    <s v="N"/>
    <s v="00 - N/A"/>
    <s v="20 - FONDOS CON DESTINO ESPECÍFICO"/>
    <s v="(en blanco)"/>
    <s v="99 - MULTIPROVINCIAL"/>
    <n v="44718571"/>
    <n v="48905446"/>
    <n v="13726962.75"/>
  </r>
  <r>
    <s v="2023"/>
    <x v="0"/>
    <x v="0"/>
    <x v="0"/>
    <x v="0"/>
    <s v="2 - Poder Ejecutivo"/>
    <s v="0203 - MINISTERIO DE DEFENSA"/>
    <x v="0"/>
    <x v="2"/>
    <x v="22"/>
    <x v="0"/>
    <s v="2.1.3 - DIETAS Y GASTOS DE REPRESENTACIÓN"/>
    <s v="N"/>
    <s v="00 - N/A"/>
    <s v="10 - FONDO GENERAL"/>
    <s v="(en blanco)"/>
    <s v="99 - MULTIPROVINCIAL"/>
    <n v="28614600"/>
    <n v="0"/>
    <n v="0"/>
  </r>
  <r>
    <s v="2023"/>
    <x v="0"/>
    <x v="0"/>
    <x v="0"/>
    <x v="0"/>
    <s v="2 - Poder Ejecutivo"/>
    <s v="0203 - MINISTERIO DE DEFENSA"/>
    <x v="0"/>
    <x v="2"/>
    <x v="22"/>
    <x v="0"/>
    <s v="2.1.5 - CONTRIBUCIONES A LA SEGURIDAD SOCIAL"/>
    <s v="N"/>
    <s v="00 - N/A"/>
    <s v="10 - FONDO GENERAL"/>
    <s v="(en blanco)"/>
    <s v="01 - DISTRITO NACIONAL"/>
    <n v="203846588"/>
    <n v="311247942.40000004"/>
    <n v="81200644.400000006"/>
  </r>
  <r>
    <s v="2023"/>
    <x v="0"/>
    <x v="0"/>
    <x v="0"/>
    <x v="0"/>
    <s v="2 - Poder Ejecutivo"/>
    <s v="0203 - MINISTERIO DE DEFENSA"/>
    <x v="0"/>
    <x v="2"/>
    <x v="22"/>
    <x v="0"/>
    <s v="2.1.5 - CONTRIBUCIONES A LA SEGURIDAD SOCIAL"/>
    <s v="N"/>
    <s v="00 - N/A"/>
    <s v="10 - FONDO GENERAL"/>
    <s v="(en blanco)"/>
    <s v="99 - MULTIPROVINCIAL"/>
    <n v="1090134681"/>
    <n v="1194501188.75"/>
    <n v="384480649.51000011"/>
  </r>
  <r>
    <s v="2023"/>
    <x v="0"/>
    <x v="0"/>
    <x v="0"/>
    <x v="0"/>
    <s v="2 - Poder Ejecutivo"/>
    <s v="0203 - MINISTERIO DE DEFENSA"/>
    <x v="0"/>
    <x v="2"/>
    <x v="22"/>
    <x v="0"/>
    <s v="2.1.5 - CONTRIBUCIONES A LA SEGURIDAD SOCIAL"/>
    <s v="N"/>
    <s v="00 - N/A"/>
    <s v="20 - FONDOS CON DESTINO ESPECÍFICO"/>
    <s v="(en blanco)"/>
    <s v="99 - MULTIPROVINCIAL"/>
    <n v="42493049"/>
    <n v="48192424"/>
    <n v="10645153.869999999"/>
  </r>
  <r>
    <s v="2023"/>
    <x v="0"/>
    <x v="0"/>
    <x v="0"/>
    <x v="0"/>
    <s v="2 - Poder Ejecutivo"/>
    <s v="0203 - MINISTERIO DE DEFENSA"/>
    <x v="0"/>
    <x v="2"/>
    <x v="22"/>
    <x v="1"/>
    <s v="2.2.1 - SERVICIOS BÁSICOS"/>
    <s v="N"/>
    <s v="00 - N/A"/>
    <s v="10 - FONDO GENERAL"/>
    <s v="(en blanco)"/>
    <s v="01 - DISTRITO NACIONAL"/>
    <n v="190157962"/>
    <n v="190157962"/>
    <n v="43938194.70000001"/>
  </r>
  <r>
    <s v="2023"/>
    <x v="0"/>
    <x v="0"/>
    <x v="0"/>
    <x v="0"/>
    <s v="2 - Poder Ejecutivo"/>
    <s v="0203 - MINISTERIO DE DEFENSA"/>
    <x v="0"/>
    <x v="2"/>
    <x v="22"/>
    <x v="1"/>
    <s v="2.2.1 - SERVICIOS BÁSICOS"/>
    <s v="N"/>
    <s v="00 - N/A"/>
    <s v="10 - FONDO GENERAL"/>
    <s v="(en blanco)"/>
    <s v="99 - MULTIPROVINCIAL"/>
    <n v="429541232"/>
    <n v="463386232"/>
    <n v="119392579.64"/>
  </r>
  <r>
    <s v="2023"/>
    <x v="0"/>
    <x v="0"/>
    <x v="0"/>
    <x v="0"/>
    <s v="2 - Poder Ejecutivo"/>
    <s v="0203 - MINISTERIO DE DEFENSA"/>
    <x v="0"/>
    <x v="2"/>
    <x v="22"/>
    <x v="1"/>
    <s v="2.2.1 - SERVICIOS BÁSICOS"/>
    <s v="N"/>
    <s v="00 - N/A"/>
    <s v="20 - FONDOS CON DESTINO ESPECÍFICO"/>
    <s v="(en blanco)"/>
    <s v="99 - MULTIPROVINCIAL"/>
    <n v="16155960"/>
    <n v="16155960"/>
    <n v="4587914.05"/>
  </r>
  <r>
    <s v="2023"/>
    <x v="0"/>
    <x v="0"/>
    <x v="0"/>
    <x v="0"/>
    <s v="2 - Poder Ejecutivo"/>
    <s v="0203 - MINISTERIO DE DEFENSA"/>
    <x v="0"/>
    <x v="2"/>
    <x v="22"/>
    <x v="1"/>
    <s v="2.2.2 - PUBLICIDAD, IMPRESIÓN Y ENCUADERNACIÓN"/>
    <s v="N"/>
    <s v="00 - N/A"/>
    <s v="10 - FONDO GENERAL"/>
    <s v="(en blanco)"/>
    <s v="01 - DISTRITO NACIONAL"/>
    <n v="0"/>
    <n v="800000"/>
    <n v="577773.18000000005"/>
  </r>
  <r>
    <s v="2023"/>
    <x v="0"/>
    <x v="0"/>
    <x v="0"/>
    <x v="0"/>
    <s v="2 - Poder Ejecutivo"/>
    <s v="0203 - MINISTERIO DE DEFENSA"/>
    <x v="0"/>
    <x v="2"/>
    <x v="22"/>
    <x v="1"/>
    <s v="2.2.2 - PUBLICIDAD, IMPRESIÓN Y ENCUADERNACIÓN"/>
    <s v="N"/>
    <s v="00 - N/A"/>
    <s v="10 - FONDO GENERAL"/>
    <s v="(en blanco)"/>
    <s v="99 - MULTIPROVINCIAL"/>
    <n v="1804000"/>
    <n v="1838000"/>
    <n v="911060.1"/>
  </r>
  <r>
    <s v="2023"/>
    <x v="0"/>
    <x v="0"/>
    <x v="0"/>
    <x v="0"/>
    <s v="2 - Poder Ejecutivo"/>
    <s v="0203 - MINISTERIO DE DEFENSA"/>
    <x v="0"/>
    <x v="2"/>
    <x v="22"/>
    <x v="1"/>
    <s v="2.2.2 - PUBLICIDAD, IMPRESIÓN Y ENCUADERNACIÓN"/>
    <s v="N"/>
    <s v="00 - N/A"/>
    <s v="20 - FONDOS CON DESTINO ESPECÍFICO"/>
    <s v="(en blanco)"/>
    <s v="99 - MULTIPROVINCIAL"/>
    <n v="797544"/>
    <n v="3797544"/>
    <n v="1229120"/>
  </r>
  <r>
    <s v="2023"/>
    <x v="0"/>
    <x v="0"/>
    <x v="0"/>
    <x v="0"/>
    <s v="2 - Poder Ejecutivo"/>
    <s v="0203 - MINISTERIO DE DEFENSA"/>
    <x v="0"/>
    <x v="2"/>
    <x v="22"/>
    <x v="1"/>
    <s v="2.2.3 - VIÁTICOS"/>
    <s v="N"/>
    <s v="00 - N/A"/>
    <s v="10 - FONDO GENERAL"/>
    <s v="(en blanco)"/>
    <s v="01 - DISTRITO NACIONAL"/>
    <n v="133334895"/>
    <n v="54135000"/>
    <n v="16918780"/>
  </r>
  <r>
    <s v="2023"/>
    <x v="0"/>
    <x v="0"/>
    <x v="0"/>
    <x v="0"/>
    <s v="2 - Poder Ejecutivo"/>
    <s v="0203 - MINISTERIO DE DEFENSA"/>
    <x v="0"/>
    <x v="2"/>
    <x v="22"/>
    <x v="1"/>
    <s v="2.2.3 - VIÁTICOS"/>
    <s v="N"/>
    <s v="00 - N/A"/>
    <s v="10 - FONDO GENERAL"/>
    <s v="(en blanco)"/>
    <s v="99 - MULTIPROVINCIAL"/>
    <n v="320721185"/>
    <n v="193693615"/>
    <n v="57244668.719999999"/>
  </r>
  <r>
    <s v="2023"/>
    <x v="0"/>
    <x v="0"/>
    <x v="0"/>
    <x v="0"/>
    <s v="2 - Poder Ejecutivo"/>
    <s v="0203 - MINISTERIO DE DEFENSA"/>
    <x v="0"/>
    <x v="2"/>
    <x v="22"/>
    <x v="1"/>
    <s v="2.2.3 - VIÁTICOS"/>
    <s v="N"/>
    <s v="00 - N/A"/>
    <s v="20 - FONDOS CON DESTINO ESPECÍFICO"/>
    <s v="(en blanco)"/>
    <s v="99 - MULTIPROVINCIAL"/>
    <n v="9000000"/>
    <n v="9000000"/>
    <n v="1432650"/>
  </r>
  <r>
    <s v="2023"/>
    <x v="0"/>
    <x v="0"/>
    <x v="0"/>
    <x v="0"/>
    <s v="2 - Poder Ejecutivo"/>
    <s v="0203 - MINISTERIO DE DEFENSA"/>
    <x v="0"/>
    <x v="2"/>
    <x v="22"/>
    <x v="1"/>
    <s v="2.2.4 - TRANSPORTE Y ALMACENAJE"/>
    <s v="N"/>
    <s v="00 - N/A"/>
    <s v="10 - FONDO GENERAL"/>
    <s v="(en blanco)"/>
    <s v="99 - MULTIPROVINCIAL"/>
    <n v="6319220"/>
    <n v="6299396"/>
    <n v="172302.86"/>
  </r>
  <r>
    <s v="2023"/>
    <x v="0"/>
    <x v="0"/>
    <x v="0"/>
    <x v="0"/>
    <s v="2 - Poder Ejecutivo"/>
    <s v="0203 - MINISTERIO DE DEFENSA"/>
    <x v="0"/>
    <x v="2"/>
    <x v="22"/>
    <x v="1"/>
    <s v="2.2.4 - TRANSPORTE Y ALMACENAJE"/>
    <s v="N"/>
    <s v="00 - N/A"/>
    <s v="20 - FONDOS CON DESTINO ESPECÍFICO"/>
    <s v="(en blanco)"/>
    <s v="99 - MULTIPROVINCIAL"/>
    <n v="1500000"/>
    <n v="1500000"/>
    <n v="0"/>
  </r>
  <r>
    <s v="2023"/>
    <x v="0"/>
    <x v="0"/>
    <x v="0"/>
    <x v="0"/>
    <s v="2 - Poder Ejecutivo"/>
    <s v="0203 - MINISTERIO DE DEFENSA"/>
    <x v="0"/>
    <x v="2"/>
    <x v="22"/>
    <x v="1"/>
    <s v="2.2.5 - ALQUILERES Y RENTAS"/>
    <s v="N"/>
    <s v="00 - N/A"/>
    <s v="10 - FONDO GENERAL"/>
    <s v="(en blanco)"/>
    <s v="01 - DISTRITO NACIONAL"/>
    <n v="1264408"/>
    <n v="2308083"/>
    <n v="358720"/>
  </r>
  <r>
    <s v="2023"/>
    <x v="0"/>
    <x v="0"/>
    <x v="0"/>
    <x v="0"/>
    <s v="2 - Poder Ejecutivo"/>
    <s v="0203 - MINISTERIO DE DEFENSA"/>
    <x v="0"/>
    <x v="2"/>
    <x v="22"/>
    <x v="1"/>
    <s v="2.2.5 - ALQUILERES Y RENTAS"/>
    <s v="N"/>
    <s v="00 - N/A"/>
    <s v="10 - FONDO GENERAL"/>
    <s v="(en blanco)"/>
    <s v="99 - MULTIPROVINCIAL"/>
    <n v="42725537"/>
    <n v="77853441"/>
    <n v="7046202.6100000003"/>
  </r>
  <r>
    <s v="2023"/>
    <x v="0"/>
    <x v="0"/>
    <x v="0"/>
    <x v="0"/>
    <s v="2 - Poder Ejecutivo"/>
    <s v="0203 - MINISTERIO DE DEFENSA"/>
    <x v="0"/>
    <x v="2"/>
    <x v="22"/>
    <x v="1"/>
    <s v="2.2.5 - ALQUILERES Y RENTAS"/>
    <s v="N"/>
    <s v="00 - N/A"/>
    <s v="20 - FONDOS CON DESTINO ESPECÍFICO"/>
    <s v="(en blanco)"/>
    <s v="99 - MULTIPROVINCIAL"/>
    <n v="19000000"/>
    <n v="20000000"/>
    <n v="1128284.73"/>
  </r>
  <r>
    <s v="2023"/>
    <x v="0"/>
    <x v="0"/>
    <x v="0"/>
    <x v="0"/>
    <s v="2 - Poder Ejecutivo"/>
    <s v="0203 - MINISTERIO DE DEFENSA"/>
    <x v="0"/>
    <x v="2"/>
    <x v="22"/>
    <x v="1"/>
    <s v="2.2.6 - SEGUROS"/>
    <s v="N"/>
    <s v="00 - N/A"/>
    <s v="10 - FONDO GENERAL"/>
    <s v="(en blanco)"/>
    <s v="01 - DISTRITO NACIONAL"/>
    <n v="10000000"/>
    <n v="10000000"/>
    <n v="930224.2"/>
  </r>
  <r>
    <s v="2023"/>
    <x v="0"/>
    <x v="0"/>
    <x v="0"/>
    <x v="0"/>
    <s v="2 - Poder Ejecutivo"/>
    <s v="0203 - MINISTERIO DE DEFENSA"/>
    <x v="0"/>
    <x v="2"/>
    <x v="22"/>
    <x v="1"/>
    <s v="2.2.6 - SEGUROS"/>
    <s v="N"/>
    <s v="00 - N/A"/>
    <s v="10 - FONDO GENERAL"/>
    <s v="(en blanco)"/>
    <s v="99 - MULTIPROVINCIAL"/>
    <n v="270654556"/>
    <n v="270666256"/>
    <n v="258071583.38999999"/>
  </r>
  <r>
    <s v="2023"/>
    <x v="0"/>
    <x v="0"/>
    <x v="0"/>
    <x v="0"/>
    <s v="2 - Poder Ejecutivo"/>
    <s v="0203 - MINISTERIO DE DEFENSA"/>
    <x v="0"/>
    <x v="2"/>
    <x v="22"/>
    <x v="1"/>
    <s v="2.2.6 - SEGUROS"/>
    <s v="N"/>
    <s v="00 - N/A"/>
    <s v="20 - FONDOS CON DESTINO ESPECÍFICO"/>
    <s v="(en blanco)"/>
    <s v="99 - MULTIPROVINCIAL"/>
    <n v="67293217"/>
    <n v="69643160.849999994"/>
    <n v="55642077.239999995"/>
  </r>
  <r>
    <s v="2023"/>
    <x v="0"/>
    <x v="0"/>
    <x v="0"/>
    <x v="0"/>
    <s v="2 - Poder Ejecutivo"/>
    <s v="0203 - MINISTERIO DE DEFENSA"/>
    <x v="0"/>
    <x v="2"/>
    <x v="22"/>
    <x v="1"/>
    <s v="2.2.7 - SERVICIOS DE CONSERVACIÓN, REPARACIONES MENORES E INSTALACIONES TEMPORALES"/>
    <s v="N"/>
    <s v="00 - N/A"/>
    <s v="10 - FONDO GENERAL"/>
    <s v="(en blanco)"/>
    <s v="01 - DISTRITO NACIONAL"/>
    <n v="5664000"/>
    <n v="7858800"/>
    <n v="1657900"/>
  </r>
  <r>
    <s v="2023"/>
    <x v="0"/>
    <x v="0"/>
    <x v="0"/>
    <x v="0"/>
    <s v="2 - Poder Ejecutivo"/>
    <s v="0203 - MINISTERIO DE DEFENSA"/>
    <x v="0"/>
    <x v="2"/>
    <x v="22"/>
    <x v="1"/>
    <s v="2.2.7 - SERVICIOS DE CONSERVACIÓN, REPARACIONES MENORES E INSTALACIONES TEMPORALES"/>
    <s v="N"/>
    <s v="00 - N/A"/>
    <s v="10 - FONDO GENERAL"/>
    <s v="(en blanco)"/>
    <s v="99 - MULTIPROVINCIAL"/>
    <n v="116554302"/>
    <n v="121355874"/>
    <n v="26133749.490000002"/>
  </r>
  <r>
    <s v="2023"/>
    <x v="0"/>
    <x v="0"/>
    <x v="0"/>
    <x v="0"/>
    <s v="2 - Poder Ejecutivo"/>
    <s v="0203 - MINISTERIO DE DEFENSA"/>
    <x v="0"/>
    <x v="2"/>
    <x v="22"/>
    <x v="1"/>
    <s v="2.2.7 - SERVICIOS DE CONSERVACIÓN, REPARACIONES MENORES E INSTALACIONES TEMPORALES"/>
    <s v="N"/>
    <s v="00 - N/A"/>
    <s v="20 - FONDOS CON DESTINO ESPECÍFICO"/>
    <s v="(en blanco)"/>
    <s v="99 - MULTIPROVINCIAL"/>
    <n v="26000000"/>
    <n v="27500000"/>
    <n v="3587624.9499999997"/>
  </r>
  <r>
    <s v="2023"/>
    <x v="0"/>
    <x v="0"/>
    <x v="0"/>
    <x v="0"/>
    <s v="2 - Poder Ejecutivo"/>
    <s v="0203 - MINISTERIO DE DEFENSA"/>
    <x v="0"/>
    <x v="2"/>
    <x v="22"/>
    <x v="1"/>
    <s v="2.2.8 - OTROS SERVICIOS NO INCLUIDOS EN CONCEPTOS ANTERIORES"/>
    <s v="N"/>
    <s v="00 - N/A"/>
    <s v="10 - FONDO GENERAL"/>
    <s v="(en blanco)"/>
    <s v="01 - DISTRITO NACIONAL"/>
    <n v="3874380"/>
    <n v="6874380"/>
    <n v="3192933.3099999996"/>
  </r>
  <r>
    <s v="2023"/>
    <x v="0"/>
    <x v="0"/>
    <x v="0"/>
    <x v="0"/>
    <s v="2 - Poder Ejecutivo"/>
    <s v="0203 - MINISTERIO DE DEFENSA"/>
    <x v="0"/>
    <x v="2"/>
    <x v="22"/>
    <x v="1"/>
    <s v="2.2.8 - OTROS SERVICIOS NO INCLUIDOS EN CONCEPTOS ANTERIORES"/>
    <s v="N"/>
    <s v="00 - N/A"/>
    <s v="10 - FONDO GENERAL"/>
    <s v="(en blanco)"/>
    <s v="99 - MULTIPROVINCIAL"/>
    <n v="22171670"/>
    <n v="23956912"/>
    <n v="9332926.8399999999"/>
  </r>
  <r>
    <s v="2023"/>
    <x v="0"/>
    <x v="0"/>
    <x v="0"/>
    <x v="0"/>
    <s v="2 - Poder Ejecutivo"/>
    <s v="0203 - MINISTERIO DE DEFENSA"/>
    <x v="0"/>
    <x v="2"/>
    <x v="22"/>
    <x v="1"/>
    <s v="2.2.8 - OTROS SERVICIOS NO INCLUIDOS EN CONCEPTOS ANTERIORES"/>
    <s v="N"/>
    <s v="00 - N/A"/>
    <s v="20 - FONDOS CON DESTINO ESPECÍFICO"/>
    <s v="(en blanco)"/>
    <s v="99 - MULTIPROVINCIAL"/>
    <n v="2400000"/>
    <n v="3400000"/>
    <n v="0"/>
  </r>
  <r>
    <s v="2023"/>
    <x v="0"/>
    <x v="0"/>
    <x v="0"/>
    <x v="0"/>
    <s v="2 - Poder Ejecutivo"/>
    <s v="0203 - MINISTERIO DE DEFENSA"/>
    <x v="0"/>
    <x v="2"/>
    <x v="22"/>
    <x v="1"/>
    <s v="2.2.9 - OTRAS CONTRATACIONES DE SERVICIOS"/>
    <s v="N"/>
    <s v="00 - N/A"/>
    <s v="10 - FONDO GENERAL"/>
    <s v="(en blanco)"/>
    <s v="99 - MULTIPROVINCIAL"/>
    <n v="5842359"/>
    <n v="6391659"/>
    <n v="643330.04"/>
  </r>
  <r>
    <s v="2023"/>
    <x v="0"/>
    <x v="0"/>
    <x v="0"/>
    <x v="0"/>
    <s v="2 - Poder Ejecutivo"/>
    <s v="0203 - MINISTERIO DE DEFENSA"/>
    <x v="0"/>
    <x v="2"/>
    <x v="22"/>
    <x v="1"/>
    <s v="2.2.9 - OTRAS CONTRATACIONES DE SERVICIOS"/>
    <s v="N"/>
    <s v="00 - N/A"/>
    <s v="20 - FONDOS CON DESTINO ESPECÍFICO"/>
    <s v="(en blanco)"/>
    <s v="99 - MULTIPROVINCIAL"/>
    <n v="5000000"/>
    <n v="5424521.2000000002"/>
    <n v="366955.81"/>
  </r>
  <r>
    <s v="2023"/>
    <x v="0"/>
    <x v="0"/>
    <x v="0"/>
    <x v="0"/>
    <s v="2 - Poder Ejecutivo"/>
    <s v="0203 - MINISTERIO DE DEFENSA"/>
    <x v="0"/>
    <x v="2"/>
    <x v="22"/>
    <x v="2"/>
    <s v="2.3.1 - ALIMENTOS Y PRODUCTOS AGROFORESTALES"/>
    <s v="N"/>
    <s v="00 - N/A"/>
    <s v="10 - FONDO GENERAL"/>
    <s v="(en blanco)"/>
    <s v="01 - DISTRITO NACIONAL"/>
    <n v="211021188"/>
    <n v="290221083"/>
    <n v="110451410"/>
  </r>
  <r>
    <s v="2023"/>
    <x v="0"/>
    <x v="0"/>
    <x v="0"/>
    <x v="0"/>
    <s v="2 - Poder Ejecutivo"/>
    <s v="0203 - MINISTERIO DE DEFENSA"/>
    <x v="0"/>
    <x v="2"/>
    <x v="22"/>
    <x v="2"/>
    <s v="2.3.1 - ALIMENTOS Y PRODUCTOS AGROFORESTALES"/>
    <s v="N"/>
    <s v="00 - N/A"/>
    <s v="10 - FONDO GENERAL"/>
    <s v="(en blanco)"/>
    <s v="99 - MULTIPROVINCIAL"/>
    <n v="890441555"/>
    <n v="1022941166"/>
    <n v="252111768.09999999"/>
  </r>
  <r>
    <s v="2023"/>
    <x v="0"/>
    <x v="0"/>
    <x v="0"/>
    <x v="0"/>
    <s v="2 - Poder Ejecutivo"/>
    <s v="0203 - MINISTERIO DE DEFENSA"/>
    <x v="0"/>
    <x v="2"/>
    <x v="22"/>
    <x v="2"/>
    <s v="2.3.1 - ALIMENTOS Y PRODUCTOS AGROFORESTALES"/>
    <s v="N"/>
    <s v="00 - N/A"/>
    <s v="20 - FONDOS CON DESTINO ESPECÍFICO"/>
    <s v="(en blanco)"/>
    <s v="99 - MULTIPROVINCIAL"/>
    <n v="115600000"/>
    <n v="116686939.44"/>
    <n v="25995256.240000002"/>
  </r>
  <r>
    <s v="2023"/>
    <x v="0"/>
    <x v="0"/>
    <x v="0"/>
    <x v="0"/>
    <s v="2 - Poder Ejecutivo"/>
    <s v="0203 - MINISTERIO DE DEFENSA"/>
    <x v="0"/>
    <x v="2"/>
    <x v="22"/>
    <x v="2"/>
    <s v="2.3.2 - TEXTILES Y VESTUARIOS"/>
    <s v="N"/>
    <s v="00 - N/A"/>
    <s v="10 - FONDO GENERAL"/>
    <s v="(en blanco)"/>
    <s v="99 - MULTIPROVINCIAL"/>
    <n v="600308762"/>
    <n v="684357176.34000003"/>
    <n v="268800765.88999999"/>
  </r>
  <r>
    <s v="2023"/>
    <x v="0"/>
    <x v="0"/>
    <x v="0"/>
    <x v="0"/>
    <s v="2 - Poder Ejecutivo"/>
    <s v="0203 - MINISTERIO DE DEFENSA"/>
    <x v="0"/>
    <x v="2"/>
    <x v="22"/>
    <x v="2"/>
    <s v="2.3.2 - TEXTILES Y VESTUARIOS"/>
    <s v="N"/>
    <s v="00 - N/A"/>
    <s v="20 - FONDOS CON DESTINO ESPECÍFICO"/>
    <s v="(en blanco)"/>
    <s v="99 - MULTIPROVINCIAL"/>
    <n v="56000000"/>
    <n v="71947915.88000001"/>
    <n v="2201737.2200000002"/>
  </r>
  <r>
    <s v="2023"/>
    <x v="0"/>
    <x v="0"/>
    <x v="0"/>
    <x v="0"/>
    <s v="2 - Poder Ejecutivo"/>
    <s v="0203 - MINISTERIO DE DEFENSA"/>
    <x v="0"/>
    <x v="2"/>
    <x v="22"/>
    <x v="2"/>
    <s v="2.3.3 - PAPEL, CARTÓN E IMPRESOS"/>
    <s v="N"/>
    <s v="00 - N/A"/>
    <s v="10 - FONDO GENERAL"/>
    <s v="(en blanco)"/>
    <s v="99 - MULTIPROVINCIAL"/>
    <n v="52622595"/>
    <n v="47523004"/>
    <n v="6670884.1799999997"/>
  </r>
  <r>
    <s v="2023"/>
    <x v="0"/>
    <x v="0"/>
    <x v="0"/>
    <x v="0"/>
    <s v="2 - Poder Ejecutivo"/>
    <s v="0203 - MINISTERIO DE DEFENSA"/>
    <x v="0"/>
    <x v="2"/>
    <x v="22"/>
    <x v="2"/>
    <s v="2.3.3 - PAPEL, CARTÓN E IMPRESOS"/>
    <s v="N"/>
    <s v="00 - N/A"/>
    <s v="20 - FONDOS CON DESTINO ESPECÍFICO"/>
    <s v="(en blanco)"/>
    <s v="99 - MULTIPROVINCIAL"/>
    <n v="33000000"/>
    <n v="33144594.199999999"/>
    <n v="0"/>
  </r>
  <r>
    <s v="2023"/>
    <x v="0"/>
    <x v="0"/>
    <x v="0"/>
    <x v="0"/>
    <s v="2 - Poder Ejecutivo"/>
    <s v="0203 - MINISTERIO DE DEFENSA"/>
    <x v="0"/>
    <x v="2"/>
    <x v="22"/>
    <x v="2"/>
    <s v="2.3.4 - PRODUCTOS FARMACÉUTICOS"/>
    <s v="N"/>
    <s v="00 - N/A"/>
    <s v="10 - FONDO GENERAL"/>
    <s v="(en blanco)"/>
    <s v="99 - MULTIPROVINCIAL"/>
    <n v="16824034"/>
    <n v="17030538.300000001"/>
    <n v="1250657.2"/>
  </r>
  <r>
    <s v="2023"/>
    <x v="0"/>
    <x v="0"/>
    <x v="0"/>
    <x v="0"/>
    <s v="2 - Poder Ejecutivo"/>
    <s v="0203 - MINISTERIO DE DEFENSA"/>
    <x v="0"/>
    <x v="2"/>
    <x v="22"/>
    <x v="2"/>
    <s v="2.3.4 - PRODUCTOS FARMACÉUTICOS"/>
    <s v="N"/>
    <s v="00 - N/A"/>
    <s v="20 - FONDOS CON DESTINO ESPECÍFICO"/>
    <s v="(en blanco)"/>
    <s v="99 - MULTIPROVINCIAL"/>
    <n v="21000000"/>
    <n v="21000000"/>
    <n v="1446849.5"/>
  </r>
  <r>
    <s v="2023"/>
    <x v="0"/>
    <x v="0"/>
    <x v="0"/>
    <x v="0"/>
    <s v="2 - Poder Ejecutivo"/>
    <s v="0203 - MINISTERIO DE DEFENSA"/>
    <x v="0"/>
    <x v="2"/>
    <x v="22"/>
    <x v="2"/>
    <s v="2.3.5 - CUERO, CAUCHO Y PLÁSTICO"/>
    <s v="N"/>
    <s v="00 - N/A"/>
    <s v="10 - FONDO GENERAL"/>
    <s v="(en blanco)"/>
    <s v="99 - MULTIPROVINCIAL"/>
    <n v="38322364"/>
    <n v="39510933"/>
    <n v="8040958.5499999989"/>
  </r>
  <r>
    <s v="2023"/>
    <x v="0"/>
    <x v="0"/>
    <x v="0"/>
    <x v="0"/>
    <s v="2 - Poder Ejecutivo"/>
    <s v="0203 - MINISTERIO DE DEFENSA"/>
    <x v="0"/>
    <x v="2"/>
    <x v="22"/>
    <x v="2"/>
    <s v="2.3.5 - CUERO, CAUCHO Y PLÁSTICO"/>
    <s v="N"/>
    <s v="00 - N/A"/>
    <s v="20 - FONDOS CON DESTINO ESPECÍFICO"/>
    <s v="(en blanco)"/>
    <s v="99 - MULTIPROVINCIAL"/>
    <n v="45000000"/>
    <n v="45738022.210000001"/>
    <n v="0"/>
  </r>
  <r>
    <s v="2023"/>
    <x v="0"/>
    <x v="0"/>
    <x v="0"/>
    <x v="0"/>
    <s v="2 - Poder Ejecutivo"/>
    <s v="0203 - MINISTERIO DE DEFENSA"/>
    <x v="0"/>
    <x v="2"/>
    <x v="22"/>
    <x v="2"/>
    <s v="2.3.6 - PRODUCTOS DE MINERALES, METÁLICOS Y NO METÁLICOS"/>
    <s v="N"/>
    <s v="00 - N/A"/>
    <s v="10 - FONDO GENERAL"/>
    <s v="(en blanco)"/>
    <s v="99 - MULTIPROVINCIAL"/>
    <n v="48726427"/>
    <n v="51190256.659999996"/>
    <n v="5140526.8599999985"/>
  </r>
  <r>
    <s v="2023"/>
    <x v="0"/>
    <x v="0"/>
    <x v="0"/>
    <x v="0"/>
    <s v="2 - Poder Ejecutivo"/>
    <s v="0203 - MINISTERIO DE DEFENSA"/>
    <x v="0"/>
    <x v="2"/>
    <x v="22"/>
    <x v="2"/>
    <s v="2.3.6 - PRODUCTOS DE MINERALES, METÁLICOS Y NO METÁLICOS"/>
    <s v="N"/>
    <s v="00 - N/A"/>
    <s v="20 - FONDOS CON DESTINO ESPECÍFICO"/>
    <s v="(en blanco)"/>
    <s v="99 - MULTIPROVINCIAL"/>
    <n v="17800000"/>
    <n v="24302666.540000003"/>
    <n v="98830.9"/>
  </r>
  <r>
    <s v="2023"/>
    <x v="0"/>
    <x v="0"/>
    <x v="0"/>
    <x v="0"/>
    <s v="2 - Poder Ejecutivo"/>
    <s v="0203 - MINISTERIO DE DEFENSA"/>
    <x v="0"/>
    <x v="2"/>
    <x v="22"/>
    <x v="2"/>
    <s v="2.3.7 - COMBUSTIBLES, LUBRICANTES, PRODUCTOS QUÍMICOS Y CONEXOS"/>
    <s v="N"/>
    <s v="00 - N/A"/>
    <s v="10 - FONDO GENERAL"/>
    <s v="(en blanco)"/>
    <s v="01 - DISTRITO NACIONAL"/>
    <n v="50976979"/>
    <n v="50976979"/>
    <n v="17521911.609999999"/>
  </r>
  <r>
    <s v="2023"/>
    <x v="0"/>
    <x v="0"/>
    <x v="0"/>
    <x v="0"/>
    <s v="2 - Poder Ejecutivo"/>
    <s v="0203 - MINISTERIO DE DEFENSA"/>
    <x v="0"/>
    <x v="2"/>
    <x v="22"/>
    <x v="2"/>
    <s v="2.3.7 - COMBUSTIBLES, LUBRICANTES, PRODUCTOS QUÍMICOS Y CONEXOS"/>
    <s v="N"/>
    <s v="00 - N/A"/>
    <s v="10 - FONDO GENERAL"/>
    <s v="(en blanco)"/>
    <s v="99 - MULTIPROVINCIAL"/>
    <n v="931845353"/>
    <n v="960418293.68000007"/>
    <n v="258010841.7700001"/>
  </r>
  <r>
    <s v="2023"/>
    <x v="0"/>
    <x v="0"/>
    <x v="0"/>
    <x v="0"/>
    <s v="2 - Poder Ejecutivo"/>
    <s v="0203 - MINISTERIO DE DEFENSA"/>
    <x v="0"/>
    <x v="2"/>
    <x v="22"/>
    <x v="2"/>
    <s v="2.3.7 - COMBUSTIBLES, LUBRICANTES, PRODUCTOS QUÍMICOS Y CONEXOS"/>
    <s v="N"/>
    <s v="00 - N/A"/>
    <s v="20 - FONDOS CON DESTINO ESPECÍFICO"/>
    <s v="(en blanco)"/>
    <s v="99 - MULTIPROVINCIAL"/>
    <n v="97000000"/>
    <n v="100738296.30999999"/>
    <n v="11760767.030000001"/>
  </r>
  <r>
    <s v="2023"/>
    <x v="0"/>
    <x v="0"/>
    <x v="0"/>
    <x v="0"/>
    <s v="2 - Poder Ejecutivo"/>
    <s v="0203 - MINISTERIO DE DEFENSA"/>
    <x v="0"/>
    <x v="2"/>
    <x v="22"/>
    <x v="2"/>
    <s v="2.3.9 - PRODUCTOS Y ÚTILES VARIOS"/>
    <s v="N"/>
    <s v="00 - N/A"/>
    <s v="10 - FONDO GENERAL"/>
    <s v="(en blanco)"/>
    <s v="99 - MULTIPROVINCIAL"/>
    <n v="174341067"/>
    <n v="226187947.01999998"/>
    <n v="67604571.260000005"/>
  </r>
  <r>
    <s v="2023"/>
    <x v="0"/>
    <x v="0"/>
    <x v="0"/>
    <x v="0"/>
    <s v="2 - Poder Ejecutivo"/>
    <s v="0203 - MINISTERIO DE DEFENSA"/>
    <x v="0"/>
    <x v="2"/>
    <x v="22"/>
    <x v="2"/>
    <s v="2.3.9 - PRODUCTOS Y ÚTILES VARIOS"/>
    <s v="N"/>
    <s v="00 - N/A"/>
    <s v="20 - FONDOS CON DESTINO ESPECÍFICO"/>
    <s v="(en blanco)"/>
    <s v="99 - MULTIPROVINCIAL"/>
    <n v="1382659520"/>
    <n v="147015282.31000018"/>
    <n v="2284857.6"/>
  </r>
  <r>
    <s v="2023"/>
    <x v="0"/>
    <x v="0"/>
    <x v="0"/>
    <x v="0"/>
    <s v="2 - Poder Ejecutivo"/>
    <s v="0203 - MINISTERIO DE DEFENSA"/>
    <x v="0"/>
    <x v="2"/>
    <x v="23"/>
    <x v="0"/>
    <s v="2.1.1 - REMUNERACIONES"/>
    <s v="N"/>
    <s v="00 - N/A"/>
    <s v="10 - FONDO GENERAL"/>
    <s v="(en blanco)"/>
    <s v="01 - DISTRITO NACIONAL"/>
    <n v="29118372"/>
    <n v="29118372"/>
    <n v="8315607.71"/>
  </r>
  <r>
    <s v="2023"/>
    <x v="0"/>
    <x v="0"/>
    <x v="0"/>
    <x v="0"/>
    <s v="2 - Poder Ejecutivo"/>
    <s v="0203 - MINISTERIO DE DEFENSA"/>
    <x v="0"/>
    <x v="2"/>
    <x v="23"/>
    <x v="0"/>
    <s v="2.1.1 - REMUNERACIONES"/>
    <s v="N"/>
    <s v="00 - N/A"/>
    <s v="10 - FONDO GENERAL"/>
    <s v="(en blanco)"/>
    <s v="99 - MULTIPROVINCIAL"/>
    <n v="15737800"/>
    <n v="15737800"/>
    <n v="4842400"/>
  </r>
  <r>
    <s v="2023"/>
    <x v="0"/>
    <x v="0"/>
    <x v="0"/>
    <x v="0"/>
    <s v="2 - Poder Ejecutivo"/>
    <s v="0203 - MINISTERIO DE DEFENSA"/>
    <x v="0"/>
    <x v="2"/>
    <x v="23"/>
    <x v="0"/>
    <s v="2.1.5 - CONTRIBUCIONES A LA SEGURIDAD SOCIAL"/>
    <s v="N"/>
    <s v="00 - N/A"/>
    <s v="10 - FONDO GENERAL"/>
    <s v="(en blanco)"/>
    <s v="01 - DISTRITO NACIONAL"/>
    <n v="343524"/>
    <n v="343524"/>
    <n v="120436.42"/>
  </r>
  <r>
    <s v="2023"/>
    <x v="0"/>
    <x v="0"/>
    <x v="0"/>
    <x v="0"/>
    <s v="2 - Poder Ejecutivo"/>
    <s v="0203 - MINISTERIO DE DEFENSA"/>
    <x v="0"/>
    <x v="2"/>
    <x v="23"/>
    <x v="0"/>
    <s v="2.1.5 - CONTRIBUCIONES A LA SEGURIDAD SOCIAL"/>
    <s v="N"/>
    <s v="00 - N/A"/>
    <s v="10 - FONDO GENERAL"/>
    <s v="(en blanco)"/>
    <s v="99 - MULTIPROVINCIAL"/>
    <n v="103783"/>
    <n v="103783"/>
    <n v="28042.559999999998"/>
  </r>
  <r>
    <s v="2023"/>
    <x v="0"/>
    <x v="0"/>
    <x v="0"/>
    <x v="0"/>
    <s v="2 - Poder Ejecutivo"/>
    <s v="0203 - MINISTERIO DE DEFENSA"/>
    <x v="0"/>
    <x v="2"/>
    <x v="23"/>
    <x v="1"/>
    <s v="2.2.1 - SERVICIOS BÁSICOS"/>
    <s v="N"/>
    <s v="00 - N/A"/>
    <s v="10 - FONDO GENERAL"/>
    <s v="(en blanco)"/>
    <s v="01 - DISTRITO NACIONAL"/>
    <n v="1095120"/>
    <n v="1095120"/>
    <n v="302960.69"/>
  </r>
  <r>
    <s v="2023"/>
    <x v="0"/>
    <x v="0"/>
    <x v="0"/>
    <x v="0"/>
    <s v="2 - Poder Ejecutivo"/>
    <s v="0203 - MINISTERIO DE DEFENSA"/>
    <x v="0"/>
    <x v="2"/>
    <x v="23"/>
    <x v="1"/>
    <s v="2.2.2 - PUBLICIDAD, IMPRESIÓN Y ENCUADERNACIÓN"/>
    <s v="N"/>
    <s v="00 - N/A"/>
    <s v="10 - FONDO GENERAL"/>
    <s v="(en blanco)"/>
    <s v="01 - DISTRITO NACIONAL"/>
    <n v="100000"/>
    <n v="100000"/>
    <n v="0"/>
  </r>
  <r>
    <s v="2023"/>
    <x v="0"/>
    <x v="0"/>
    <x v="0"/>
    <x v="0"/>
    <s v="2 - Poder Ejecutivo"/>
    <s v="0203 - MINISTERIO DE DEFENSA"/>
    <x v="0"/>
    <x v="2"/>
    <x v="23"/>
    <x v="1"/>
    <s v="2.2.3 - VIÁTICOS"/>
    <s v="N"/>
    <s v="00 - N/A"/>
    <s v="10 - FONDO GENERAL"/>
    <s v="(en blanco)"/>
    <s v="01 - DISTRITO NACIONAL"/>
    <n v="1596003"/>
    <n v="1596003"/>
    <n v="531900"/>
  </r>
  <r>
    <s v="2023"/>
    <x v="0"/>
    <x v="0"/>
    <x v="0"/>
    <x v="0"/>
    <s v="2 - Poder Ejecutivo"/>
    <s v="0203 - MINISTERIO DE DEFENSA"/>
    <x v="0"/>
    <x v="2"/>
    <x v="23"/>
    <x v="1"/>
    <s v="2.2.5 - ALQUILERES Y RENTAS"/>
    <s v="N"/>
    <s v="00 - N/A"/>
    <s v="10 - FONDO GENERAL"/>
    <s v="(en blanco)"/>
    <s v="99 - MULTIPROVINCIAL"/>
    <n v="56640"/>
    <n v="56640"/>
    <n v="18880"/>
  </r>
  <r>
    <s v="2023"/>
    <x v="0"/>
    <x v="0"/>
    <x v="0"/>
    <x v="0"/>
    <s v="2 - Poder Ejecutivo"/>
    <s v="0203 - MINISTERIO DE DEFENSA"/>
    <x v="0"/>
    <x v="2"/>
    <x v="23"/>
    <x v="1"/>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x v="1"/>
    <s v="2.2.8 - OTROS SERVICIOS NO INCLUIDOS EN CONCEPTOS ANTERIORES"/>
    <s v="N"/>
    <s v="00 - N/A"/>
    <s v="10 - FONDO GENERAL"/>
    <s v="(en blanco)"/>
    <s v="01 - DISTRITO NACIONAL"/>
    <n v="275000"/>
    <n v="275000"/>
    <n v="0"/>
  </r>
  <r>
    <s v="2023"/>
    <x v="0"/>
    <x v="0"/>
    <x v="0"/>
    <x v="0"/>
    <s v="2 - Poder Ejecutivo"/>
    <s v="0203 - MINISTERIO DE DEFENSA"/>
    <x v="0"/>
    <x v="2"/>
    <x v="23"/>
    <x v="1"/>
    <s v="2.2.8 - OTROS SERVICIOS NO INCLUIDOS EN CONCEPTOS ANTERIORES"/>
    <s v="N"/>
    <s v="00 - N/A"/>
    <s v="10 - FONDO GENERAL"/>
    <s v="(en blanco)"/>
    <s v="99 - MULTIPROVINCIAL"/>
    <n v="130332"/>
    <n v="130332"/>
    <n v="0"/>
  </r>
  <r>
    <s v="2023"/>
    <x v="0"/>
    <x v="0"/>
    <x v="0"/>
    <x v="0"/>
    <s v="2 - Poder Ejecutivo"/>
    <s v="0203 - MINISTERIO DE DEFENSA"/>
    <x v="0"/>
    <x v="2"/>
    <x v="23"/>
    <x v="2"/>
    <s v="2.3.1 - ALIMENTOS Y PRODUCTOS AGROFORESTALES"/>
    <s v="N"/>
    <s v="00 - N/A"/>
    <s v="10 - FONDO GENERAL"/>
    <s v="(en blanco)"/>
    <s v="01 - DISTRITO NACIONAL"/>
    <n v="2400000"/>
    <n v="2400000"/>
    <n v="799400"/>
  </r>
  <r>
    <s v="2023"/>
    <x v="0"/>
    <x v="0"/>
    <x v="0"/>
    <x v="0"/>
    <s v="2 - Poder Ejecutivo"/>
    <s v="0203 - MINISTERIO DE DEFENSA"/>
    <x v="0"/>
    <x v="2"/>
    <x v="23"/>
    <x v="2"/>
    <s v="2.3.1 - ALIMENTOS Y PRODUCTOS AGROFORESTALES"/>
    <s v="N"/>
    <s v="00 - N/A"/>
    <s v="10 - FONDO GENERAL"/>
    <s v="(en blanco)"/>
    <s v="99 - MULTIPROVINCIAL"/>
    <n v="1900000"/>
    <n v="1900000"/>
    <n v="594496"/>
  </r>
  <r>
    <s v="2023"/>
    <x v="0"/>
    <x v="0"/>
    <x v="0"/>
    <x v="0"/>
    <s v="2 - Poder Ejecutivo"/>
    <s v="0203 - MINISTERIO DE DEFENSA"/>
    <x v="0"/>
    <x v="2"/>
    <x v="23"/>
    <x v="2"/>
    <s v="2.3.2 - TEXTILES Y VESTUARIOS"/>
    <s v="N"/>
    <s v="00 - N/A"/>
    <s v="10 - FONDO GENERAL"/>
    <s v="(en blanco)"/>
    <s v="01 - DISTRITO NACIONAL"/>
    <n v="2380490"/>
    <n v="2380490"/>
    <n v="156350"/>
  </r>
  <r>
    <s v="2023"/>
    <x v="0"/>
    <x v="0"/>
    <x v="0"/>
    <x v="0"/>
    <s v="2 - Poder Ejecutivo"/>
    <s v="0203 - MINISTERIO DE DEFENSA"/>
    <x v="0"/>
    <x v="2"/>
    <x v="23"/>
    <x v="2"/>
    <s v="2.3.2 - TEXTILES Y VESTUARIOS"/>
    <s v="N"/>
    <s v="00 - N/A"/>
    <s v="10 - FONDO GENERAL"/>
    <s v="(en blanco)"/>
    <s v="99 - MULTIPROVINCIAL"/>
    <n v="191000"/>
    <n v="341000"/>
    <n v="149860"/>
  </r>
  <r>
    <s v="2023"/>
    <x v="0"/>
    <x v="0"/>
    <x v="0"/>
    <x v="0"/>
    <s v="2 - Poder Ejecutivo"/>
    <s v="0203 - MINISTERIO DE DEFENSA"/>
    <x v="0"/>
    <x v="2"/>
    <x v="23"/>
    <x v="2"/>
    <s v="2.3.3 - PAPEL, CARTÓN E IMPRESOS"/>
    <s v="N"/>
    <s v="00 - N/A"/>
    <s v="10 - FONDO GENERAL"/>
    <s v="(en blanco)"/>
    <s v="01 - DISTRITO NACIONAL"/>
    <n v="1150000"/>
    <n v="1150000"/>
    <n v="34619.43"/>
  </r>
  <r>
    <s v="2023"/>
    <x v="0"/>
    <x v="0"/>
    <x v="0"/>
    <x v="0"/>
    <s v="2 - Poder Ejecutivo"/>
    <s v="0203 - MINISTERIO DE DEFENSA"/>
    <x v="0"/>
    <x v="2"/>
    <x v="23"/>
    <x v="2"/>
    <s v="2.3.4 - PRODUCTOS FARMACÉUTICOS"/>
    <s v="N"/>
    <s v="00 - N/A"/>
    <s v="10 - FONDO GENERAL"/>
    <s v="(en blanco)"/>
    <s v="01 - DISTRITO NACIONAL"/>
    <n v="250000"/>
    <n v="250000"/>
    <n v="0"/>
  </r>
  <r>
    <s v="2023"/>
    <x v="0"/>
    <x v="0"/>
    <x v="0"/>
    <x v="0"/>
    <s v="2 - Poder Ejecutivo"/>
    <s v="0203 - MINISTERIO DE DEFENSA"/>
    <x v="0"/>
    <x v="2"/>
    <x v="23"/>
    <x v="2"/>
    <s v="2.3.5 - CUERO, CAUCHO Y PLÁSTICO"/>
    <s v="N"/>
    <s v="00 - N/A"/>
    <s v="10 - FONDO GENERAL"/>
    <s v="(en blanco)"/>
    <s v="01 - DISTRITO NACIONAL"/>
    <n v="15000"/>
    <n v="15000"/>
    <n v="0"/>
  </r>
  <r>
    <s v="2023"/>
    <x v="0"/>
    <x v="0"/>
    <x v="0"/>
    <x v="0"/>
    <s v="2 - Poder Ejecutivo"/>
    <s v="0203 - MINISTERIO DE DEFENSA"/>
    <x v="0"/>
    <x v="2"/>
    <x v="23"/>
    <x v="2"/>
    <s v="2.3.6 - PRODUCTOS DE MINERALES, METÁLICOS Y NO METÁLICOS"/>
    <s v="N"/>
    <s v="00 - N/A"/>
    <s v="10 - FONDO GENERAL"/>
    <s v="(en blanco)"/>
    <s v="01 - DISTRITO NACIONAL"/>
    <n v="19500"/>
    <n v="19500"/>
    <n v="1559.96"/>
  </r>
  <r>
    <s v="2023"/>
    <x v="0"/>
    <x v="0"/>
    <x v="0"/>
    <x v="0"/>
    <s v="2 - Poder Ejecutivo"/>
    <s v="0203 - MINISTERIO DE DEFENSA"/>
    <x v="0"/>
    <x v="2"/>
    <x v="23"/>
    <x v="2"/>
    <s v="2.3.7 - COMBUSTIBLES, LUBRICANTES, PRODUCTOS QUÍMICOS Y CONEXOS"/>
    <s v="N"/>
    <s v="00 - N/A"/>
    <s v="10 - FONDO GENERAL"/>
    <s v="(en blanco)"/>
    <s v="01 - DISTRITO NACIONAL"/>
    <n v="3127000"/>
    <n v="3127000"/>
    <n v="1036683.84"/>
  </r>
  <r>
    <s v="2023"/>
    <x v="0"/>
    <x v="0"/>
    <x v="0"/>
    <x v="0"/>
    <s v="2 - Poder Ejecutivo"/>
    <s v="0203 - MINISTERIO DE DEFENSA"/>
    <x v="0"/>
    <x v="2"/>
    <x v="23"/>
    <x v="2"/>
    <s v="2.3.7 - COMBUSTIBLES, LUBRICANTES, PRODUCTOS QUÍMICOS Y CONEXOS"/>
    <s v="N"/>
    <s v="00 - N/A"/>
    <s v="10 - FONDO GENERAL"/>
    <s v="(en blanco)"/>
    <s v="99 - MULTIPROVINCIAL"/>
    <n v="3000000"/>
    <n v="3000000"/>
    <n v="1000000"/>
  </r>
  <r>
    <s v="2023"/>
    <x v="0"/>
    <x v="0"/>
    <x v="0"/>
    <x v="0"/>
    <s v="2 - Poder Ejecutivo"/>
    <s v="0203 - MINISTERIO DE DEFENSA"/>
    <x v="0"/>
    <x v="2"/>
    <x v="23"/>
    <x v="2"/>
    <s v="2.3.9 - PRODUCTOS Y ÚTILES VARIOS"/>
    <s v="N"/>
    <s v="00 - N/A"/>
    <s v="10 - FONDO GENERAL"/>
    <s v="(en blanco)"/>
    <s v="01 - DISTRITO NACIONAL"/>
    <n v="1508010"/>
    <n v="1508010"/>
    <n v="1050625.0799999998"/>
  </r>
  <r>
    <s v="2023"/>
    <x v="0"/>
    <x v="0"/>
    <x v="0"/>
    <x v="0"/>
    <s v="2 - Poder Ejecutivo"/>
    <s v="0203 - MINISTERIO DE DEFENSA"/>
    <x v="0"/>
    <x v="2"/>
    <x v="23"/>
    <x v="2"/>
    <s v="2.3.9 - PRODUCTOS Y ÚTILES VARIOS"/>
    <s v="N"/>
    <s v="00 - N/A"/>
    <s v="10 - FONDO GENERAL"/>
    <s v="(en blanco)"/>
    <s v="99 - MULTIPROVINCIAL"/>
    <n v="1239735"/>
    <n v="1089735"/>
    <n v="0"/>
  </r>
  <r>
    <s v="2023"/>
    <x v="0"/>
    <x v="0"/>
    <x v="0"/>
    <x v="0"/>
    <s v="2 - Poder Ejecutivo"/>
    <s v="0203 - MINISTERIO DE DEFENSA"/>
    <x v="3"/>
    <x v="10"/>
    <x v="24"/>
    <x v="0"/>
    <s v="2.1.1 - REMUNERACIONES"/>
    <s v="N"/>
    <s v="00 - N/A"/>
    <s v="10 - FONDO GENERAL"/>
    <s v="(en blanco)"/>
    <s v="99 - MULTIPROVINCIAL"/>
    <n v="15664884"/>
    <n v="15664884"/>
    <n v="4784840.84"/>
  </r>
  <r>
    <s v="2023"/>
    <x v="0"/>
    <x v="0"/>
    <x v="0"/>
    <x v="0"/>
    <s v="2 - Poder Ejecutivo"/>
    <s v="0203 - MINISTERIO DE DEFENSA"/>
    <x v="3"/>
    <x v="10"/>
    <x v="24"/>
    <x v="0"/>
    <s v="2.1.5 - CONTRIBUCIONES A LA SEGURIDAD SOCIAL"/>
    <s v="N"/>
    <s v="00 - N/A"/>
    <s v="10 - FONDO GENERAL"/>
    <s v="(en blanco)"/>
    <s v="99 - MULTIPROVINCIAL"/>
    <n v="265569"/>
    <n v="265569"/>
    <n v="88092.800000000017"/>
  </r>
  <r>
    <s v="2023"/>
    <x v="0"/>
    <x v="0"/>
    <x v="0"/>
    <x v="0"/>
    <s v="2 - Poder Ejecutivo"/>
    <s v="0203 - MINISTERIO DE DEFENSA"/>
    <x v="3"/>
    <x v="10"/>
    <x v="24"/>
    <x v="1"/>
    <s v="2.2.1 - SERVICIOS BÁSICOS"/>
    <s v="N"/>
    <s v="00 - N/A"/>
    <s v="10 - FONDO GENERAL"/>
    <s v="(en blanco)"/>
    <s v="99 - MULTIPROVINCIAL"/>
    <n v="300000"/>
    <n v="300000"/>
    <n v="0"/>
  </r>
  <r>
    <s v="2023"/>
    <x v="0"/>
    <x v="0"/>
    <x v="0"/>
    <x v="0"/>
    <s v="2 - Poder Ejecutivo"/>
    <s v="0203 - MINISTERIO DE DEFENSA"/>
    <x v="3"/>
    <x v="10"/>
    <x v="24"/>
    <x v="1"/>
    <s v="2.2.3 - VIÁTICOS"/>
    <s v="N"/>
    <s v="00 - N/A"/>
    <s v="10 - FONDO GENERAL"/>
    <s v="(en blanco)"/>
    <s v="99 - MULTIPROVINCIAL"/>
    <n v="888000"/>
    <n v="888000"/>
    <n v="295700"/>
  </r>
  <r>
    <s v="2023"/>
    <x v="0"/>
    <x v="0"/>
    <x v="0"/>
    <x v="0"/>
    <s v="2 - Poder Ejecutivo"/>
    <s v="0203 - MINISTERIO DE DEFENSA"/>
    <x v="3"/>
    <x v="10"/>
    <x v="24"/>
    <x v="1"/>
    <s v="2.2.6 - SEGUROS"/>
    <s v="N"/>
    <s v="00 - N/A"/>
    <s v="10 - FONDO GENERAL"/>
    <s v="(en blanco)"/>
    <s v="99 - MULTIPROVINCIAL"/>
    <n v="120000"/>
    <n v="120000"/>
    <n v="0"/>
  </r>
  <r>
    <s v="2023"/>
    <x v="0"/>
    <x v="0"/>
    <x v="0"/>
    <x v="0"/>
    <s v="2 - Poder Ejecutivo"/>
    <s v="0203 - MINISTERIO DE DEFENSA"/>
    <x v="3"/>
    <x v="10"/>
    <x v="24"/>
    <x v="2"/>
    <s v="2.3.1 - ALIMENTOS Y PRODUCTOS AGROFORESTALES"/>
    <s v="N"/>
    <s v="00 - N/A"/>
    <s v="10 - FONDO GENERAL"/>
    <s v="(en blanco)"/>
    <s v="99 - MULTIPROVINCIAL"/>
    <n v="5592000"/>
    <n v="5592000"/>
    <n v="1844934.8"/>
  </r>
  <r>
    <s v="2023"/>
    <x v="0"/>
    <x v="0"/>
    <x v="0"/>
    <x v="0"/>
    <s v="2 - Poder Ejecutivo"/>
    <s v="0203 - MINISTERIO DE DEFENSA"/>
    <x v="3"/>
    <x v="10"/>
    <x v="24"/>
    <x v="2"/>
    <s v="2.3.3 - PAPEL, CARTÓN E IMPRESOS"/>
    <s v="N"/>
    <s v="00 - N/A"/>
    <s v="10 - FONDO GENERAL"/>
    <s v="(en blanco)"/>
    <s v="99 - MULTIPROVINCIAL"/>
    <n v="175000"/>
    <n v="175000"/>
    <n v="0"/>
  </r>
  <r>
    <s v="2023"/>
    <x v="0"/>
    <x v="0"/>
    <x v="0"/>
    <x v="0"/>
    <s v="2 - Poder Ejecutivo"/>
    <s v="0203 - MINISTERIO DE DEFENSA"/>
    <x v="3"/>
    <x v="10"/>
    <x v="24"/>
    <x v="2"/>
    <s v="2.3.4 - PRODUCTOS FARMACÉUTICOS"/>
    <s v="N"/>
    <s v="00 - N/A"/>
    <s v="10 - FONDO GENERAL"/>
    <s v="(en blanco)"/>
    <s v="99 - MULTIPROVINCIAL"/>
    <n v="2353158"/>
    <n v="2353158"/>
    <n v="283843"/>
  </r>
  <r>
    <s v="2023"/>
    <x v="0"/>
    <x v="0"/>
    <x v="0"/>
    <x v="0"/>
    <s v="2 - Poder Ejecutivo"/>
    <s v="0203 - MINISTERIO DE DEFENSA"/>
    <x v="3"/>
    <x v="10"/>
    <x v="24"/>
    <x v="2"/>
    <s v="2.3.5 - CUERO, CAUCHO Y PLÁSTICO"/>
    <s v="N"/>
    <s v="00 - N/A"/>
    <s v="10 - FONDO GENERAL"/>
    <s v="(en blanco)"/>
    <s v="99 - MULTIPROVINCIAL"/>
    <n v="400000"/>
    <n v="400000"/>
    <n v="0"/>
  </r>
  <r>
    <s v="2023"/>
    <x v="0"/>
    <x v="0"/>
    <x v="0"/>
    <x v="0"/>
    <s v="2 - Poder Ejecutivo"/>
    <s v="0203 - MINISTERIO DE DEFENSA"/>
    <x v="3"/>
    <x v="10"/>
    <x v="24"/>
    <x v="2"/>
    <s v="2.3.6 - PRODUCTOS DE MINERALES, METÁLICOS Y NO METÁLICOS"/>
    <s v="N"/>
    <s v="00 - N/A"/>
    <s v="10 - FONDO GENERAL"/>
    <s v="(en blanco)"/>
    <s v="99 - MULTIPROVINCIAL"/>
    <n v="150000"/>
    <n v="150000"/>
    <n v="0"/>
  </r>
  <r>
    <s v="2023"/>
    <x v="0"/>
    <x v="0"/>
    <x v="0"/>
    <x v="0"/>
    <s v="2 - Poder Ejecutivo"/>
    <s v="0203 - MINISTERIO DE DEFENSA"/>
    <x v="3"/>
    <x v="10"/>
    <x v="24"/>
    <x v="2"/>
    <s v="2.3.7 - COMBUSTIBLES, LUBRICANTES, PRODUCTOS QUÍMICOS Y CONEXOS"/>
    <s v="N"/>
    <s v="00 - N/A"/>
    <s v="10 - FONDO GENERAL"/>
    <s v="(en blanco)"/>
    <s v="99 - MULTIPROVINCIAL"/>
    <n v="4950000"/>
    <n v="4950000"/>
    <n v="1600000"/>
  </r>
  <r>
    <s v="2023"/>
    <x v="0"/>
    <x v="0"/>
    <x v="0"/>
    <x v="0"/>
    <s v="2 - Poder Ejecutivo"/>
    <s v="0203 - MINISTERIO DE DEFENSA"/>
    <x v="3"/>
    <x v="10"/>
    <x v="24"/>
    <x v="2"/>
    <s v="2.3.9 - PRODUCTOS Y ÚTILES VARIOS"/>
    <s v="N"/>
    <s v="00 - N/A"/>
    <s v="10 - FONDO GENERAL"/>
    <s v="(en blanco)"/>
    <s v="99 - MULTIPROVINCIAL"/>
    <n v="810000"/>
    <n v="810000"/>
    <n v="175925.02"/>
  </r>
  <r>
    <s v="2023"/>
    <x v="0"/>
    <x v="0"/>
    <x v="0"/>
    <x v="0"/>
    <s v="2 - Poder Ejecutivo"/>
    <s v="0203 - MINISTERIO DE DEFENSA"/>
    <x v="1"/>
    <x v="3"/>
    <x v="25"/>
    <x v="0"/>
    <s v="2.1.1 - REMUNERACIONES"/>
    <s v="N"/>
    <s v="00 - N/A"/>
    <s v="10 - FONDO GENERAL"/>
    <s v="(en blanco)"/>
    <s v="99 - MULTIPROVINCIAL"/>
    <n v="111456000"/>
    <n v="111456000"/>
    <n v="34274500"/>
  </r>
  <r>
    <s v="2023"/>
    <x v="0"/>
    <x v="0"/>
    <x v="0"/>
    <x v="0"/>
    <s v="2 - Poder Ejecutivo"/>
    <s v="0203 - MINISTERIO DE DEFENSA"/>
    <x v="1"/>
    <x v="3"/>
    <x v="25"/>
    <x v="0"/>
    <s v="2.1.2 - SOBRESUELDOS"/>
    <s v="N"/>
    <s v="00 - N/A"/>
    <s v="10 - FONDO GENERAL"/>
    <s v="(en blanco)"/>
    <s v="99 - MULTIPROVINCIAL"/>
    <n v="3000000"/>
    <n v="3000000"/>
    <n v="975182.5"/>
  </r>
  <r>
    <s v="2023"/>
    <x v="0"/>
    <x v="0"/>
    <x v="0"/>
    <x v="0"/>
    <s v="2 - Poder Ejecutivo"/>
    <s v="0203 - MINISTERIO DE DEFENSA"/>
    <x v="1"/>
    <x v="3"/>
    <x v="25"/>
    <x v="0"/>
    <s v="2.1.5 - CONTRIBUCIONES A LA SEGURIDAD SOCIAL"/>
    <s v="N"/>
    <s v="00 - N/A"/>
    <s v="10 - FONDO GENERAL"/>
    <s v="(en blanco)"/>
    <s v="99 - MULTIPROVINCIAL"/>
    <n v="2478000"/>
    <n v="2478000"/>
    <n v="642915"/>
  </r>
  <r>
    <s v="2023"/>
    <x v="0"/>
    <x v="0"/>
    <x v="0"/>
    <x v="0"/>
    <s v="2 - Poder Ejecutivo"/>
    <s v="0203 - MINISTERIO DE DEFENSA"/>
    <x v="1"/>
    <x v="3"/>
    <x v="25"/>
    <x v="1"/>
    <s v="2.2.1 - SERVICIOS BÁSICOS"/>
    <s v="N"/>
    <s v="00 - N/A"/>
    <s v="10 - FONDO GENERAL"/>
    <s v="(en blanco)"/>
    <s v="99 - MULTIPROVINCIAL"/>
    <n v="5963885"/>
    <n v="5889260.0600000005"/>
    <n v="1480427.5299999998"/>
  </r>
  <r>
    <s v="2023"/>
    <x v="0"/>
    <x v="0"/>
    <x v="0"/>
    <x v="0"/>
    <s v="2 - Poder Ejecutivo"/>
    <s v="0203 - MINISTERIO DE DEFENSA"/>
    <x v="1"/>
    <x v="3"/>
    <x v="25"/>
    <x v="1"/>
    <s v="2.2.2 - PUBLICIDAD, IMPRESIÓN Y ENCUADERNACIÓN"/>
    <s v="N"/>
    <s v="00 - N/A"/>
    <s v="10 - FONDO GENERAL"/>
    <s v="(en blanco)"/>
    <s v="99 - MULTIPROVINCIAL"/>
    <n v="470000"/>
    <n v="470000"/>
    <n v="105000"/>
  </r>
  <r>
    <s v="2023"/>
    <x v="0"/>
    <x v="0"/>
    <x v="0"/>
    <x v="0"/>
    <s v="2 - Poder Ejecutivo"/>
    <s v="0203 - MINISTERIO DE DEFENSA"/>
    <x v="1"/>
    <x v="3"/>
    <x v="25"/>
    <x v="1"/>
    <s v="2.2.3 - VIÁTICOS"/>
    <s v="N"/>
    <s v="00 - N/A"/>
    <s v="10 - FONDO GENERAL"/>
    <s v="(en blanco)"/>
    <s v="99 - MULTIPROVINCIAL"/>
    <n v="4983892"/>
    <n v="4983892"/>
    <n v="1660600"/>
  </r>
  <r>
    <s v="2023"/>
    <x v="0"/>
    <x v="0"/>
    <x v="0"/>
    <x v="0"/>
    <s v="2 - Poder Ejecutivo"/>
    <s v="0203 - MINISTERIO DE DEFENSA"/>
    <x v="1"/>
    <x v="3"/>
    <x v="25"/>
    <x v="1"/>
    <s v="2.2.4 - TRANSPORTE Y ALMACENAJE"/>
    <s v="N"/>
    <s v="00 - N/A"/>
    <s v="10 - FONDO GENERAL"/>
    <s v="(en blanco)"/>
    <s v="99 - MULTIPROVINCIAL"/>
    <n v="150000"/>
    <n v="150000"/>
    <n v="0"/>
  </r>
  <r>
    <s v="2023"/>
    <x v="0"/>
    <x v="0"/>
    <x v="0"/>
    <x v="0"/>
    <s v="2 - Poder Ejecutivo"/>
    <s v="0203 - MINISTERIO DE DEFENSA"/>
    <x v="1"/>
    <x v="3"/>
    <x v="25"/>
    <x v="1"/>
    <s v="2.2.5 - ALQUILERES Y RENTAS"/>
    <s v="N"/>
    <s v="00 - N/A"/>
    <s v="10 - FONDO GENERAL"/>
    <s v="(en blanco)"/>
    <s v="99 - MULTIPROVINCIAL"/>
    <n v="460204"/>
    <n v="456608"/>
    <n v="0"/>
  </r>
  <r>
    <s v="2023"/>
    <x v="0"/>
    <x v="0"/>
    <x v="0"/>
    <x v="0"/>
    <s v="2 - Poder Ejecutivo"/>
    <s v="0203 - MINISTERIO DE DEFENSA"/>
    <x v="1"/>
    <x v="3"/>
    <x v="25"/>
    <x v="1"/>
    <s v="2.2.6 - SEGUROS"/>
    <s v="N"/>
    <s v="00 - N/A"/>
    <s v="10 - FONDO GENERAL"/>
    <s v="(en blanco)"/>
    <s v="99 - MULTIPROVINCIAL"/>
    <n v="802066"/>
    <n v="880286.94"/>
    <n v="880286.94"/>
  </r>
  <r>
    <s v="2023"/>
    <x v="0"/>
    <x v="0"/>
    <x v="0"/>
    <x v="0"/>
    <s v="2 - Poder Ejecutivo"/>
    <s v="0203 - MINISTERIO DE DEFENSA"/>
    <x v="1"/>
    <x v="3"/>
    <x v="25"/>
    <x v="1"/>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x v="1"/>
    <s v="2.2.8 - OTROS SERVICIOS NO INCLUIDOS EN CONCEPTOS ANTERIORES"/>
    <s v="N"/>
    <s v="00 - N/A"/>
    <s v="10 - FONDO GENERAL"/>
    <s v="(en blanco)"/>
    <s v="99 - MULTIPROVINCIAL"/>
    <n v="83753"/>
    <n v="83753"/>
    <n v="20938.079999999998"/>
  </r>
  <r>
    <s v="2023"/>
    <x v="0"/>
    <x v="0"/>
    <x v="0"/>
    <x v="0"/>
    <s v="2 - Poder Ejecutivo"/>
    <s v="0203 - MINISTERIO DE DEFENSA"/>
    <x v="1"/>
    <x v="3"/>
    <x v="25"/>
    <x v="2"/>
    <s v="2.3.1 - ALIMENTOS Y PRODUCTOS AGROFORESTALES"/>
    <s v="N"/>
    <s v="00 - N/A"/>
    <s v="10 - FONDO GENERAL"/>
    <s v="(en blanco)"/>
    <s v="99 - MULTIPROVINCIAL"/>
    <n v="9920223"/>
    <n v="10364436"/>
    <n v="3609387.7"/>
  </r>
  <r>
    <s v="2023"/>
    <x v="0"/>
    <x v="0"/>
    <x v="0"/>
    <x v="0"/>
    <s v="2 - Poder Ejecutivo"/>
    <s v="0203 - MINISTERIO DE DEFENSA"/>
    <x v="1"/>
    <x v="3"/>
    <x v="25"/>
    <x v="2"/>
    <s v="2.3.2 - TEXTILES Y VESTUARIOS"/>
    <s v="N"/>
    <s v="00 - N/A"/>
    <s v="10 - FONDO GENERAL"/>
    <s v="(en blanco)"/>
    <s v="99 - MULTIPROVINCIAL"/>
    <n v="1800000"/>
    <n v="3529125"/>
    <n v="2999937.95"/>
  </r>
  <r>
    <s v="2023"/>
    <x v="0"/>
    <x v="0"/>
    <x v="0"/>
    <x v="0"/>
    <s v="2 - Poder Ejecutivo"/>
    <s v="0203 - MINISTERIO DE DEFENSA"/>
    <x v="1"/>
    <x v="3"/>
    <x v="25"/>
    <x v="2"/>
    <s v="2.3.3 - PAPEL, CARTÓN E IMPRESOS"/>
    <s v="N"/>
    <s v="00 - N/A"/>
    <s v="10 - FONDO GENERAL"/>
    <s v="(en blanco)"/>
    <s v="99 - MULTIPROVINCIAL"/>
    <n v="300000"/>
    <n v="565881"/>
    <n v="0"/>
  </r>
  <r>
    <s v="2023"/>
    <x v="0"/>
    <x v="0"/>
    <x v="0"/>
    <x v="0"/>
    <s v="2 - Poder Ejecutivo"/>
    <s v="0203 - MINISTERIO DE DEFENSA"/>
    <x v="1"/>
    <x v="3"/>
    <x v="25"/>
    <x v="2"/>
    <s v="2.3.4 - PRODUCTOS FARMACÉUTICOS"/>
    <s v="N"/>
    <s v="00 - N/A"/>
    <s v="10 - FONDO GENERAL"/>
    <s v="(en blanco)"/>
    <s v="99 - MULTIPROVINCIAL"/>
    <n v="13092"/>
    <n v="60394"/>
    <n v="60392.5"/>
  </r>
  <r>
    <s v="2023"/>
    <x v="0"/>
    <x v="0"/>
    <x v="0"/>
    <x v="0"/>
    <s v="2 - Poder Ejecutivo"/>
    <s v="0203 - MINISTERIO DE DEFENSA"/>
    <x v="1"/>
    <x v="3"/>
    <x v="25"/>
    <x v="2"/>
    <s v="2.3.5 - CUERO, CAUCHO Y PLÁSTICO"/>
    <s v="N"/>
    <s v="00 - N/A"/>
    <s v="10 - FONDO GENERAL"/>
    <s v="(en blanco)"/>
    <s v="99 - MULTIPROVINCIAL"/>
    <n v="200000"/>
    <n v="336055"/>
    <n v="186054.19"/>
  </r>
  <r>
    <s v="2023"/>
    <x v="0"/>
    <x v="0"/>
    <x v="0"/>
    <x v="0"/>
    <s v="2 - Poder Ejecutivo"/>
    <s v="0203 - MINISTERIO DE DEFENSA"/>
    <x v="1"/>
    <x v="3"/>
    <x v="25"/>
    <x v="2"/>
    <s v="2.3.6 - PRODUCTOS DE MINERALES, METÁLICOS Y NO METÁLICOS"/>
    <s v="N"/>
    <s v="00 - N/A"/>
    <s v="10 - FONDO GENERAL"/>
    <s v="(en blanco)"/>
    <s v="99 - MULTIPROVINCIAL"/>
    <n v="700000"/>
    <n v="516643"/>
    <n v="0"/>
  </r>
  <r>
    <s v="2023"/>
    <x v="0"/>
    <x v="0"/>
    <x v="0"/>
    <x v="0"/>
    <s v="2 - Poder Ejecutivo"/>
    <s v="0203 - MINISTERIO DE DEFENSA"/>
    <x v="1"/>
    <x v="3"/>
    <x v="25"/>
    <x v="2"/>
    <s v="2.3.7 - COMBUSTIBLES, LUBRICANTES, PRODUCTOS QUÍMICOS Y CONEXOS"/>
    <s v="N"/>
    <s v="00 - N/A"/>
    <s v="10 - FONDO GENERAL"/>
    <s v="(en blanco)"/>
    <s v="99 - MULTIPROVINCIAL"/>
    <n v="10486200"/>
    <n v="10486200"/>
    <n v="3400000"/>
  </r>
  <r>
    <s v="2023"/>
    <x v="0"/>
    <x v="0"/>
    <x v="0"/>
    <x v="0"/>
    <s v="2 - Poder Ejecutivo"/>
    <s v="0203 - MINISTERIO DE DEFENSA"/>
    <x v="1"/>
    <x v="3"/>
    <x v="25"/>
    <x v="2"/>
    <s v="2.3.9 - PRODUCTOS Y ÚTILES VARIOS"/>
    <s v="N"/>
    <s v="00 - N/A"/>
    <s v="10 - FONDO GENERAL"/>
    <s v="(en blanco)"/>
    <s v="99 - MULTIPROVINCIAL"/>
    <n v="890000"/>
    <n v="1968851"/>
    <n v="461369.99"/>
  </r>
  <r>
    <s v="2023"/>
    <x v="0"/>
    <x v="0"/>
    <x v="0"/>
    <x v="0"/>
    <s v="2 - Poder Ejecutivo"/>
    <s v="0203 - MINISTERIO DE DEFENSA"/>
    <x v="2"/>
    <x v="5"/>
    <x v="19"/>
    <x v="0"/>
    <s v="2.1.1 - REMUNERACIONES"/>
    <s v="N"/>
    <s v="00 - N/A"/>
    <s v="10 - FONDO GENERAL"/>
    <s v="(en blanco)"/>
    <s v="99 - MULTIPROVINCIAL"/>
    <n v="1725353985"/>
    <n v="1755839677.1599998"/>
    <n v="525448691.75000006"/>
  </r>
  <r>
    <s v="2023"/>
    <x v="0"/>
    <x v="0"/>
    <x v="0"/>
    <x v="0"/>
    <s v="2 - Poder Ejecutivo"/>
    <s v="0203 - MINISTERIO DE DEFENSA"/>
    <x v="2"/>
    <x v="5"/>
    <x v="19"/>
    <x v="0"/>
    <s v="2.1.2 - SOBRESUELDOS"/>
    <s v="N"/>
    <s v="00 - N/A"/>
    <s v="10 - FONDO GENERAL"/>
    <s v="(en blanco)"/>
    <s v="99 - MULTIPROVINCIAL"/>
    <n v="6337104"/>
    <n v="6337104"/>
    <n v="1563587.5"/>
  </r>
  <r>
    <s v="2023"/>
    <x v="0"/>
    <x v="0"/>
    <x v="0"/>
    <x v="0"/>
    <s v="2 - Poder Ejecutivo"/>
    <s v="0203 - MINISTERIO DE DEFENSA"/>
    <x v="2"/>
    <x v="5"/>
    <x v="19"/>
    <x v="0"/>
    <s v="2.1.5 - CONTRIBUCIONES A LA SEGURIDAD SOCIAL"/>
    <s v="N"/>
    <s v="00 - N/A"/>
    <s v="10 - FONDO GENERAL"/>
    <s v="(en blanco)"/>
    <s v="99 - MULTIPROVINCIAL"/>
    <n v="39535604"/>
    <n v="42062867.880000003"/>
    <n v="12968223.93"/>
  </r>
  <r>
    <s v="2023"/>
    <x v="0"/>
    <x v="0"/>
    <x v="0"/>
    <x v="0"/>
    <s v="2 - Poder Ejecutivo"/>
    <s v="0203 - MINISTERIO DE DEFENSA"/>
    <x v="2"/>
    <x v="5"/>
    <x v="19"/>
    <x v="1"/>
    <s v="2.2.1 - SERVICIOS BÁSICOS"/>
    <s v="N"/>
    <s v="00 - N/A"/>
    <s v="10 - FONDO GENERAL"/>
    <s v="(en blanco)"/>
    <s v="99 - MULTIPROVINCIAL"/>
    <n v="32303795"/>
    <n v="32303795"/>
    <n v="9634918.950000003"/>
  </r>
  <r>
    <s v="2023"/>
    <x v="0"/>
    <x v="0"/>
    <x v="0"/>
    <x v="0"/>
    <s v="2 - Poder Ejecutivo"/>
    <s v="0203 - MINISTERIO DE DEFENSA"/>
    <x v="2"/>
    <x v="5"/>
    <x v="19"/>
    <x v="1"/>
    <s v="2.2.4 - TRANSPORTE Y ALMACENAJE"/>
    <s v="N"/>
    <s v="00 - N/A"/>
    <s v="10 - FONDO GENERAL"/>
    <s v="(en blanco)"/>
    <s v="99 - MULTIPROVINCIAL"/>
    <n v="70000"/>
    <n v="70000"/>
    <n v="0"/>
  </r>
  <r>
    <s v="2023"/>
    <x v="0"/>
    <x v="0"/>
    <x v="0"/>
    <x v="0"/>
    <s v="2 - Poder Ejecutivo"/>
    <s v="0203 - MINISTERIO DE DEFENSA"/>
    <x v="2"/>
    <x v="5"/>
    <x v="19"/>
    <x v="1"/>
    <s v="2.2.5 - ALQUILERES Y RENTAS"/>
    <s v="N"/>
    <s v="00 - N/A"/>
    <s v="10 - FONDO GENERAL"/>
    <s v="(en blanco)"/>
    <s v="99 - MULTIPROVINCIAL"/>
    <n v="1200000"/>
    <n v="1200000"/>
    <n v="0"/>
  </r>
  <r>
    <s v="2023"/>
    <x v="0"/>
    <x v="0"/>
    <x v="0"/>
    <x v="0"/>
    <s v="2 - Poder Ejecutivo"/>
    <s v="0203 - MINISTERIO DE DEFENSA"/>
    <x v="2"/>
    <x v="5"/>
    <x v="19"/>
    <x v="1"/>
    <s v="2.2.6 - SEGUROS"/>
    <s v="N"/>
    <s v="00 - N/A"/>
    <s v="10 - FONDO GENERAL"/>
    <s v="(en blanco)"/>
    <s v="99 - MULTIPROVINCIAL"/>
    <n v="90000"/>
    <n v="90000"/>
    <n v="0"/>
  </r>
  <r>
    <s v="2023"/>
    <x v="0"/>
    <x v="0"/>
    <x v="0"/>
    <x v="0"/>
    <s v="2 - Poder Ejecutivo"/>
    <s v="0203 - MINISTERIO DE DEFENSA"/>
    <x v="2"/>
    <x v="5"/>
    <x v="19"/>
    <x v="1"/>
    <s v="2.2.7 - SERVICIOS DE CONSERVACIÓN, REPARACIONES MENORES E INSTALACIONES TEMPORALES"/>
    <s v="N"/>
    <s v="00 - N/A"/>
    <s v="10 - FONDO GENERAL"/>
    <s v="(en blanco)"/>
    <s v="99 - MULTIPROVINCIAL"/>
    <n v="2500000"/>
    <n v="2950000"/>
    <n v="382079.98"/>
  </r>
  <r>
    <s v="2023"/>
    <x v="0"/>
    <x v="0"/>
    <x v="0"/>
    <x v="0"/>
    <s v="2 - Poder Ejecutivo"/>
    <s v="0203 - MINISTERIO DE DEFENSA"/>
    <x v="2"/>
    <x v="5"/>
    <x v="19"/>
    <x v="1"/>
    <s v="2.2.8 - OTROS SERVICIOS NO INCLUIDOS EN CONCEPTOS ANTERIORES"/>
    <s v="N"/>
    <s v="00 - N/A"/>
    <s v="10 - FONDO GENERAL"/>
    <s v="(en blanco)"/>
    <s v="99 - MULTIPROVINCIAL"/>
    <n v="600000"/>
    <n v="600000"/>
    <n v="89800"/>
  </r>
  <r>
    <s v="2023"/>
    <x v="0"/>
    <x v="0"/>
    <x v="0"/>
    <x v="0"/>
    <s v="2 - Poder Ejecutivo"/>
    <s v="0203 - MINISTERIO DE DEFENSA"/>
    <x v="2"/>
    <x v="5"/>
    <x v="19"/>
    <x v="1"/>
    <s v="2.2.9 - OTRAS CONTRATACIONES DE SERVICIOS"/>
    <s v="N"/>
    <s v="00 - N/A"/>
    <s v="10 - FONDO GENERAL"/>
    <s v="(en blanco)"/>
    <s v="99 - MULTIPROVINCIAL"/>
    <n v="0"/>
    <n v="1629032"/>
    <n v="0"/>
  </r>
  <r>
    <s v="2023"/>
    <x v="0"/>
    <x v="0"/>
    <x v="0"/>
    <x v="0"/>
    <s v="2 - Poder Ejecutivo"/>
    <s v="0203 - MINISTERIO DE DEFENSA"/>
    <x v="2"/>
    <x v="5"/>
    <x v="19"/>
    <x v="2"/>
    <s v="2.3.1 - ALIMENTOS Y PRODUCTOS AGROFORESTALES"/>
    <s v="N"/>
    <s v="00 - N/A"/>
    <s v="10 - FONDO GENERAL"/>
    <s v="(en blanco)"/>
    <s v="99 - MULTIPROVINCIAL"/>
    <n v="42409200"/>
    <n v="43096520"/>
    <n v="16046420"/>
  </r>
  <r>
    <s v="2023"/>
    <x v="0"/>
    <x v="0"/>
    <x v="0"/>
    <x v="0"/>
    <s v="2 - Poder Ejecutivo"/>
    <s v="0203 - MINISTERIO DE DEFENSA"/>
    <x v="2"/>
    <x v="5"/>
    <x v="19"/>
    <x v="2"/>
    <s v="2.3.2 - TEXTILES Y VESTUARIOS"/>
    <s v="N"/>
    <s v="00 - N/A"/>
    <s v="10 - FONDO GENERAL"/>
    <s v="(en blanco)"/>
    <s v="99 - MULTIPROVINCIAL"/>
    <n v="2162857"/>
    <n v="2462857"/>
    <n v="0"/>
  </r>
  <r>
    <s v="2023"/>
    <x v="0"/>
    <x v="0"/>
    <x v="0"/>
    <x v="0"/>
    <s v="2 - Poder Ejecutivo"/>
    <s v="0203 - MINISTERIO DE DEFENSA"/>
    <x v="2"/>
    <x v="5"/>
    <x v="19"/>
    <x v="2"/>
    <s v="2.3.3 - PAPEL, CARTÓN E IMPRESOS"/>
    <s v="N"/>
    <s v="00 - N/A"/>
    <s v="10 - FONDO GENERAL"/>
    <s v="(en blanco)"/>
    <s v="99 - MULTIPROVINCIAL"/>
    <n v="4700000"/>
    <n v="3420211"/>
    <n v="1032121.22"/>
  </r>
  <r>
    <s v="2023"/>
    <x v="0"/>
    <x v="0"/>
    <x v="0"/>
    <x v="0"/>
    <s v="2 - Poder Ejecutivo"/>
    <s v="0203 - MINISTERIO DE DEFENSA"/>
    <x v="2"/>
    <x v="5"/>
    <x v="19"/>
    <x v="2"/>
    <s v="2.3.4 - PRODUCTOS FARMACÉUTICOS"/>
    <s v="N"/>
    <s v="00 - N/A"/>
    <s v="10 - FONDO GENERAL"/>
    <s v="(en blanco)"/>
    <s v="99 - MULTIPROVINCIAL"/>
    <n v="93814795"/>
    <n v="94400080"/>
    <n v="12718514.33"/>
  </r>
  <r>
    <s v="2023"/>
    <x v="0"/>
    <x v="0"/>
    <x v="0"/>
    <x v="0"/>
    <s v="2 - Poder Ejecutivo"/>
    <s v="0203 - MINISTERIO DE DEFENSA"/>
    <x v="2"/>
    <x v="5"/>
    <x v="19"/>
    <x v="2"/>
    <s v="2.3.5 - CUERO, CAUCHO Y PLÁSTICO"/>
    <s v="N"/>
    <s v="00 - N/A"/>
    <s v="10 - FONDO GENERAL"/>
    <s v="(en blanco)"/>
    <s v="99 - MULTIPROVINCIAL"/>
    <n v="900000"/>
    <n v="424601"/>
    <n v="0"/>
  </r>
  <r>
    <s v="2023"/>
    <x v="0"/>
    <x v="0"/>
    <x v="0"/>
    <x v="0"/>
    <s v="2 - Poder Ejecutivo"/>
    <s v="0203 - MINISTERIO DE DEFENSA"/>
    <x v="2"/>
    <x v="5"/>
    <x v="19"/>
    <x v="2"/>
    <s v="2.3.6 - PRODUCTOS DE MINERALES, METÁLICOS Y NO METÁLICOS"/>
    <s v="N"/>
    <s v="00 - N/A"/>
    <s v="10 - FONDO GENERAL"/>
    <s v="(en blanco)"/>
    <s v="99 - MULTIPROVINCIAL"/>
    <n v="2000000"/>
    <n v="1620000"/>
    <n v="0"/>
  </r>
  <r>
    <s v="2023"/>
    <x v="0"/>
    <x v="0"/>
    <x v="0"/>
    <x v="0"/>
    <s v="2 - Poder Ejecutivo"/>
    <s v="0203 - MINISTERIO DE DEFENSA"/>
    <x v="2"/>
    <x v="5"/>
    <x v="19"/>
    <x v="2"/>
    <s v="2.3.7 - COMBUSTIBLES, LUBRICANTES, PRODUCTOS QUÍMICOS Y CONEXOS"/>
    <s v="N"/>
    <s v="00 - N/A"/>
    <s v="10 - FONDO GENERAL"/>
    <s v="(en blanco)"/>
    <s v="99 - MULTIPROVINCIAL"/>
    <n v="72972000"/>
    <n v="73220838"/>
    <n v="11861559.209999999"/>
  </r>
  <r>
    <s v="2023"/>
    <x v="0"/>
    <x v="0"/>
    <x v="0"/>
    <x v="0"/>
    <s v="2 - Poder Ejecutivo"/>
    <s v="0203 - MINISTERIO DE DEFENSA"/>
    <x v="2"/>
    <x v="5"/>
    <x v="19"/>
    <x v="2"/>
    <s v="2.3.9 - PRODUCTOS Y ÚTILES VARIOS"/>
    <s v="N"/>
    <s v="00 - N/A"/>
    <s v="10 - FONDO GENERAL"/>
    <s v="(en blanco)"/>
    <s v="99 - MULTIPROVINCIAL"/>
    <n v="112424665"/>
    <n v="105547480"/>
    <n v="15200199.920000002"/>
  </r>
  <r>
    <s v="2023"/>
    <x v="0"/>
    <x v="0"/>
    <x v="0"/>
    <x v="0"/>
    <s v="2 - Poder Ejecutivo"/>
    <s v="0203 - MINISTERIO DE DEFENSA"/>
    <x v="2"/>
    <x v="6"/>
    <x v="26"/>
    <x v="0"/>
    <s v="2.1.1 - REMUNERACIONES"/>
    <s v="N"/>
    <s v="00 - N/A"/>
    <s v="10 - FONDO GENERAL"/>
    <s v="(en blanco)"/>
    <s v="01 - DISTRITO NACIONAL"/>
    <n v="14177314"/>
    <n v="14177314"/>
    <n v="4360422.4000000004"/>
  </r>
  <r>
    <s v="2023"/>
    <x v="0"/>
    <x v="0"/>
    <x v="0"/>
    <x v="0"/>
    <s v="2 - Poder Ejecutivo"/>
    <s v="0203 - MINISTERIO DE DEFENSA"/>
    <x v="2"/>
    <x v="6"/>
    <x v="26"/>
    <x v="0"/>
    <s v="2.1.5 - CONTRIBUCIONES A LA SEGURIDAD SOCIAL"/>
    <s v="N"/>
    <s v="00 - N/A"/>
    <s v="10 - FONDO GENERAL"/>
    <s v="(en blanco)"/>
    <s v="01 - DISTRITO NACIONAL"/>
    <n v="49200"/>
    <n v="49200"/>
    <n v="10279.6"/>
  </r>
  <r>
    <s v="2023"/>
    <x v="0"/>
    <x v="0"/>
    <x v="0"/>
    <x v="0"/>
    <s v="2 - Poder Ejecutivo"/>
    <s v="0203 - MINISTERIO DE DEFENSA"/>
    <x v="2"/>
    <x v="6"/>
    <x v="26"/>
    <x v="1"/>
    <s v="2.2.1 - SERVICIOS BÁSICOS"/>
    <s v="N"/>
    <s v="00 - N/A"/>
    <s v="10 - FONDO GENERAL"/>
    <s v="(en blanco)"/>
    <s v="01 - DISTRITO NACIONAL"/>
    <n v="324000"/>
    <n v="324000"/>
    <n v="14990.49"/>
  </r>
  <r>
    <s v="2023"/>
    <x v="0"/>
    <x v="0"/>
    <x v="0"/>
    <x v="0"/>
    <s v="2 - Poder Ejecutivo"/>
    <s v="0203 - MINISTERIO DE DEFENSA"/>
    <x v="2"/>
    <x v="6"/>
    <x v="26"/>
    <x v="2"/>
    <s v="2.3.1 - ALIMENTOS Y PRODUCTOS AGROFORESTALES"/>
    <s v="N"/>
    <s v="00 - N/A"/>
    <s v="10 - FONDO GENERAL"/>
    <s v="(en blanco)"/>
    <s v="01 - DISTRITO NACIONAL"/>
    <n v="2625720"/>
    <n v="2625720"/>
    <n v="875137.8"/>
  </r>
  <r>
    <s v="2023"/>
    <x v="0"/>
    <x v="0"/>
    <x v="0"/>
    <x v="0"/>
    <s v="2 - Poder Ejecutivo"/>
    <s v="0203 - MINISTERIO DE DEFENSA"/>
    <x v="2"/>
    <x v="6"/>
    <x v="26"/>
    <x v="2"/>
    <s v="2.3.2 - TEXTILES Y VESTUARIOS"/>
    <s v="N"/>
    <s v="00 - N/A"/>
    <s v="10 - FONDO GENERAL"/>
    <s v="(en blanco)"/>
    <s v="01 - DISTRITO NACIONAL"/>
    <n v="400000"/>
    <n v="400000"/>
    <n v="0"/>
  </r>
  <r>
    <s v="2023"/>
    <x v="0"/>
    <x v="0"/>
    <x v="0"/>
    <x v="0"/>
    <s v="2 - Poder Ejecutivo"/>
    <s v="0203 - MINISTERIO DE DEFENSA"/>
    <x v="2"/>
    <x v="6"/>
    <x v="26"/>
    <x v="2"/>
    <s v="2.3.3 - PAPEL, CARTÓN E IMPRESOS"/>
    <s v="N"/>
    <s v="00 - N/A"/>
    <s v="10 - FONDO GENERAL"/>
    <s v="(en blanco)"/>
    <s v="01 - DISTRITO NACIONAL"/>
    <n v="1012347"/>
    <n v="1012347"/>
    <n v="189112.36"/>
  </r>
  <r>
    <s v="2023"/>
    <x v="0"/>
    <x v="0"/>
    <x v="0"/>
    <x v="0"/>
    <s v="2 - Poder Ejecutivo"/>
    <s v="0203 - MINISTERIO DE DEFENSA"/>
    <x v="2"/>
    <x v="6"/>
    <x v="26"/>
    <x v="2"/>
    <s v="2.3.7 - COMBUSTIBLES, LUBRICANTES, PRODUCTOS QUÍMICOS Y CONEXOS"/>
    <s v="N"/>
    <s v="00 - N/A"/>
    <s v="10 - FONDO GENERAL"/>
    <s v="(en blanco)"/>
    <s v="01 - DISTRITO NACIONAL"/>
    <n v="2200000"/>
    <n v="2200000"/>
    <n v="549900"/>
  </r>
  <r>
    <s v="2023"/>
    <x v="0"/>
    <x v="0"/>
    <x v="0"/>
    <x v="0"/>
    <s v="2 - Poder Ejecutivo"/>
    <s v="0203 - MINISTERIO DE DEFENSA"/>
    <x v="2"/>
    <x v="6"/>
    <x v="26"/>
    <x v="2"/>
    <s v="2.3.9 - PRODUCTOS Y ÚTILES VARIOS"/>
    <s v="N"/>
    <s v="00 - N/A"/>
    <s v="10 - FONDO GENERAL"/>
    <s v="(en blanco)"/>
    <s v="01 - DISTRITO NACIONAL"/>
    <n v="1028998"/>
    <n v="1028998"/>
    <n v="217614.49"/>
  </r>
  <r>
    <s v="2023"/>
    <x v="0"/>
    <x v="0"/>
    <x v="0"/>
    <x v="0"/>
    <s v="2 - Poder Ejecutivo"/>
    <s v="0203 - MINISTERIO DE DEFENSA"/>
    <x v="2"/>
    <x v="9"/>
    <x v="20"/>
    <x v="0"/>
    <s v="2.1.1 - REMUNERACIONES"/>
    <s v="N"/>
    <s v="00 - N/A"/>
    <s v="10 - FONDO GENERAL"/>
    <s v="(en blanco)"/>
    <s v="32 - SANTO DOMINGO"/>
    <n v="28783300"/>
    <n v="28783300"/>
    <n v="8856100"/>
  </r>
  <r>
    <s v="2023"/>
    <x v="0"/>
    <x v="0"/>
    <x v="0"/>
    <x v="0"/>
    <s v="2 - Poder Ejecutivo"/>
    <s v="0203 - MINISTERIO DE DEFENSA"/>
    <x v="2"/>
    <x v="9"/>
    <x v="20"/>
    <x v="0"/>
    <s v="2.1.1 - REMUNERACIONES"/>
    <s v="N"/>
    <s v="00 - N/A"/>
    <s v="10 - FONDO GENERAL"/>
    <s v="(en blanco)"/>
    <s v="99 - MULTIPROVINCIAL"/>
    <n v="86045893"/>
    <n v="85773426"/>
    <n v="24385917.140000004"/>
  </r>
  <r>
    <s v="2023"/>
    <x v="0"/>
    <x v="0"/>
    <x v="0"/>
    <x v="0"/>
    <s v="2 - Poder Ejecutivo"/>
    <s v="0203 - MINISTERIO DE DEFENSA"/>
    <x v="2"/>
    <x v="9"/>
    <x v="20"/>
    <x v="0"/>
    <s v="2.1.2 - SOBRESUELDOS"/>
    <s v="N"/>
    <s v="00 - N/A"/>
    <s v="10 - FONDO GENERAL"/>
    <s v="(en blanco)"/>
    <s v="99 - MULTIPROVINCIAL"/>
    <n v="960000"/>
    <n v="960000"/>
    <n v="240000"/>
  </r>
  <r>
    <s v="2023"/>
    <x v="0"/>
    <x v="0"/>
    <x v="0"/>
    <x v="0"/>
    <s v="2 - Poder Ejecutivo"/>
    <s v="0203 - MINISTERIO DE DEFENSA"/>
    <x v="2"/>
    <x v="9"/>
    <x v="20"/>
    <x v="0"/>
    <s v="2.1.4 - GRATIFICACIONES Y BONIFICACIONES"/>
    <s v="N"/>
    <s v="00 - N/A"/>
    <s v="10 - FONDO GENERAL"/>
    <s v="(en blanco)"/>
    <s v="99 - MULTIPROVINCIAL"/>
    <n v="0"/>
    <n v="360000"/>
    <n v="100000"/>
  </r>
  <r>
    <s v="2023"/>
    <x v="0"/>
    <x v="0"/>
    <x v="0"/>
    <x v="0"/>
    <s v="2 - Poder Ejecutivo"/>
    <s v="0203 - MINISTERIO DE DEFENSA"/>
    <x v="2"/>
    <x v="9"/>
    <x v="20"/>
    <x v="0"/>
    <s v="2.1.5 - CONTRIBUCIONES A LA SEGURIDAD SOCIAL"/>
    <s v="N"/>
    <s v="00 - N/A"/>
    <s v="10 - FONDO GENERAL"/>
    <s v="(en blanco)"/>
    <s v="32 - SANTO DOMINGO"/>
    <n v="495604"/>
    <n v="495604"/>
    <n v="150103.06"/>
  </r>
  <r>
    <s v="2023"/>
    <x v="0"/>
    <x v="0"/>
    <x v="0"/>
    <x v="0"/>
    <s v="2 - Poder Ejecutivo"/>
    <s v="0203 - MINISTERIO DE DEFENSA"/>
    <x v="2"/>
    <x v="9"/>
    <x v="20"/>
    <x v="0"/>
    <s v="2.1.5 - CONTRIBUCIONES A LA SEGURIDAD SOCIAL"/>
    <s v="N"/>
    <s v="00 - N/A"/>
    <s v="10 - FONDO GENERAL"/>
    <s v="(en blanco)"/>
    <s v="99 - MULTIPROVINCIAL"/>
    <n v="1609426"/>
    <n v="1629893"/>
    <n v="569116.02999999991"/>
  </r>
  <r>
    <s v="2023"/>
    <x v="0"/>
    <x v="0"/>
    <x v="0"/>
    <x v="0"/>
    <s v="2 - Poder Ejecutivo"/>
    <s v="0203 - MINISTERIO DE DEFENSA"/>
    <x v="2"/>
    <x v="9"/>
    <x v="20"/>
    <x v="1"/>
    <s v="2.2.1 - SERVICIOS BÁSICOS"/>
    <s v="N"/>
    <s v="00 - N/A"/>
    <s v="10 - FONDO GENERAL"/>
    <s v="(en blanco)"/>
    <s v="99 - MULTIPROVINCIAL"/>
    <n v="740000"/>
    <n v="884000"/>
    <n v="203162.22"/>
  </r>
  <r>
    <s v="2023"/>
    <x v="0"/>
    <x v="0"/>
    <x v="0"/>
    <x v="0"/>
    <s v="2 - Poder Ejecutivo"/>
    <s v="0203 - MINISTERIO DE DEFENSA"/>
    <x v="2"/>
    <x v="9"/>
    <x v="20"/>
    <x v="1"/>
    <s v="2.2.2 - PUBLICIDAD, IMPRESIÓN Y ENCUADERNACIÓN"/>
    <s v="N"/>
    <s v="00 - N/A"/>
    <s v="10 - FONDO GENERAL"/>
    <s v="(en blanco)"/>
    <s v="32 - SANTO DOMINGO"/>
    <n v="300000"/>
    <n v="300000"/>
    <n v="0"/>
  </r>
  <r>
    <s v="2023"/>
    <x v="0"/>
    <x v="0"/>
    <x v="0"/>
    <x v="0"/>
    <s v="2 - Poder Ejecutivo"/>
    <s v="0203 - MINISTERIO DE DEFENSA"/>
    <x v="2"/>
    <x v="9"/>
    <x v="20"/>
    <x v="1"/>
    <s v="2.2.2 - PUBLICIDAD, IMPRESIÓN Y ENCUADERNACIÓN"/>
    <s v="N"/>
    <s v="00 - N/A"/>
    <s v="10 - FONDO GENERAL"/>
    <s v="(en blanco)"/>
    <s v="99 - MULTIPROVINCIAL"/>
    <n v="1335634"/>
    <n v="1335634"/>
    <n v="0"/>
  </r>
  <r>
    <s v="2023"/>
    <x v="0"/>
    <x v="0"/>
    <x v="0"/>
    <x v="0"/>
    <s v="2 - Poder Ejecutivo"/>
    <s v="0203 - MINISTERIO DE DEFENSA"/>
    <x v="2"/>
    <x v="9"/>
    <x v="20"/>
    <x v="1"/>
    <s v="2.2.3 - VIÁTICOS"/>
    <s v="N"/>
    <s v="00 - N/A"/>
    <s v="10 - FONDO GENERAL"/>
    <s v="(en blanco)"/>
    <s v="32 - SANTO DOMINGO"/>
    <n v="200000"/>
    <n v="350000"/>
    <n v="0"/>
  </r>
  <r>
    <s v="2023"/>
    <x v="0"/>
    <x v="0"/>
    <x v="0"/>
    <x v="0"/>
    <s v="2 - Poder Ejecutivo"/>
    <s v="0203 - MINISTERIO DE DEFENSA"/>
    <x v="2"/>
    <x v="9"/>
    <x v="20"/>
    <x v="1"/>
    <s v="2.2.3 - VIÁTICOS"/>
    <s v="N"/>
    <s v="00 - N/A"/>
    <s v="10 - FONDO GENERAL"/>
    <s v="(en blanco)"/>
    <s v="99 - MULTIPROVINCIAL"/>
    <n v="1255000"/>
    <n v="1255000"/>
    <n v="58800"/>
  </r>
  <r>
    <s v="2023"/>
    <x v="0"/>
    <x v="0"/>
    <x v="0"/>
    <x v="0"/>
    <s v="2 - Poder Ejecutivo"/>
    <s v="0203 - MINISTERIO DE DEFENSA"/>
    <x v="2"/>
    <x v="9"/>
    <x v="20"/>
    <x v="1"/>
    <s v="2.2.4 - TRANSPORTE Y ALMACENAJE"/>
    <s v="N"/>
    <s v="00 - N/A"/>
    <s v="10 - FONDO GENERAL"/>
    <s v="(en blanco)"/>
    <s v="32 - SANTO DOMINGO"/>
    <n v="1253140"/>
    <n v="150000"/>
    <n v="0"/>
  </r>
  <r>
    <s v="2023"/>
    <x v="0"/>
    <x v="0"/>
    <x v="0"/>
    <x v="0"/>
    <s v="2 - Poder Ejecutivo"/>
    <s v="0203 - MINISTERIO DE DEFENSA"/>
    <x v="2"/>
    <x v="9"/>
    <x v="20"/>
    <x v="1"/>
    <s v="2.2.4 - TRANSPORTE Y ALMACENAJE"/>
    <s v="N"/>
    <s v="00 - N/A"/>
    <s v="10 - FONDO GENERAL"/>
    <s v="(en blanco)"/>
    <s v="99 - MULTIPROVINCIAL"/>
    <n v="3200000"/>
    <n v="3056000"/>
    <n v="0"/>
  </r>
  <r>
    <s v="2023"/>
    <x v="0"/>
    <x v="0"/>
    <x v="0"/>
    <x v="0"/>
    <s v="2 - Poder Ejecutivo"/>
    <s v="0203 - MINISTERIO DE DEFENSA"/>
    <x v="2"/>
    <x v="9"/>
    <x v="20"/>
    <x v="1"/>
    <s v="2.2.5 - ALQUILERES Y RENTAS"/>
    <s v="N"/>
    <s v="00 - N/A"/>
    <s v="10 - FONDO GENERAL"/>
    <s v="(en blanco)"/>
    <s v="32 - SANTO DOMINGO"/>
    <n v="490000"/>
    <n v="490000"/>
    <n v="76464"/>
  </r>
  <r>
    <s v="2023"/>
    <x v="0"/>
    <x v="0"/>
    <x v="0"/>
    <x v="0"/>
    <s v="2 - Poder Ejecutivo"/>
    <s v="0203 - MINISTERIO DE DEFENSA"/>
    <x v="2"/>
    <x v="9"/>
    <x v="20"/>
    <x v="1"/>
    <s v="2.2.5 - ALQUILERES Y RENTAS"/>
    <s v="N"/>
    <s v="00 - N/A"/>
    <s v="10 - FONDO GENERAL"/>
    <s v="(en blanco)"/>
    <s v="99 - MULTIPROVINCIAL"/>
    <n v="2716000"/>
    <n v="3120360"/>
    <n v="672500.33000000007"/>
  </r>
  <r>
    <s v="2023"/>
    <x v="0"/>
    <x v="0"/>
    <x v="0"/>
    <x v="0"/>
    <s v="2 - Poder Ejecutivo"/>
    <s v="0203 - MINISTERIO DE DEFENSA"/>
    <x v="2"/>
    <x v="9"/>
    <x v="20"/>
    <x v="1"/>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x v="1"/>
    <s v="2.2.7 - SERVICIOS DE CONSERVACIÓN, REPARACIONES MENORES E INSTALACIONES TEMPORALES"/>
    <s v="N"/>
    <s v="00 - N/A"/>
    <s v="10 - FONDO GENERAL"/>
    <s v="(en blanco)"/>
    <s v="99 - MULTIPROVINCIAL"/>
    <n v="1975000"/>
    <n v="2024999"/>
    <n v="940506.8"/>
  </r>
  <r>
    <s v="2023"/>
    <x v="0"/>
    <x v="0"/>
    <x v="0"/>
    <x v="0"/>
    <s v="2 - Poder Ejecutivo"/>
    <s v="0203 - MINISTERIO DE DEFENSA"/>
    <x v="2"/>
    <x v="9"/>
    <x v="20"/>
    <x v="1"/>
    <s v="2.2.8 - OTROS SERVICIOS NO INCLUIDOS EN CONCEPTOS ANTERIORES"/>
    <s v="N"/>
    <s v="00 - N/A"/>
    <s v="10 - FONDO GENERAL"/>
    <s v="(en blanco)"/>
    <s v="32 - SANTO DOMINGO"/>
    <n v="1880000"/>
    <n v="1880000"/>
    <n v="0"/>
  </r>
  <r>
    <s v="2023"/>
    <x v="0"/>
    <x v="0"/>
    <x v="0"/>
    <x v="0"/>
    <s v="2 - Poder Ejecutivo"/>
    <s v="0203 - MINISTERIO DE DEFENSA"/>
    <x v="2"/>
    <x v="9"/>
    <x v="20"/>
    <x v="1"/>
    <s v="2.2.8 - OTROS SERVICIOS NO INCLUIDOS EN CONCEPTOS ANTERIORES"/>
    <s v="N"/>
    <s v="00 - N/A"/>
    <s v="10 - FONDO GENERAL"/>
    <s v="(en blanco)"/>
    <s v="99 - MULTIPROVINCIAL"/>
    <n v="8850000"/>
    <n v="8850000"/>
    <n v="773000.91"/>
  </r>
  <r>
    <s v="2023"/>
    <x v="0"/>
    <x v="0"/>
    <x v="0"/>
    <x v="0"/>
    <s v="2 - Poder Ejecutivo"/>
    <s v="0203 - MINISTERIO DE DEFENSA"/>
    <x v="2"/>
    <x v="9"/>
    <x v="20"/>
    <x v="1"/>
    <s v="2.2.9 - OTRAS CONTRATACIONES DE SERVICIOS"/>
    <s v="N"/>
    <s v="00 - N/A"/>
    <s v="10 - FONDO GENERAL"/>
    <s v="(en blanco)"/>
    <s v="32 - SANTO DOMINGO"/>
    <n v="300000"/>
    <n v="450000"/>
    <n v="339958"/>
  </r>
  <r>
    <s v="2023"/>
    <x v="0"/>
    <x v="0"/>
    <x v="0"/>
    <x v="0"/>
    <s v="2 - Poder Ejecutivo"/>
    <s v="0203 - MINISTERIO DE DEFENSA"/>
    <x v="2"/>
    <x v="9"/>
    <x v="20"/>
    <x v="1"/>
    <s v="2.2.9 - OTRAS CONTRATACIONES DE SERVICIOS"/>
    <s v="N"/>
    <s v="00 - N/A"/>
    <s v="10 - FONDO GENERAL"/>
    <s v="(en blanco)"/>
    <s v="99 - MULTIPROVINCIAL"/>
    <n v="4150000"/>
    <n v="4140001"/>
    <n v="1215230.5399999998"/>
  </r>
  <r>
    <s v="2023"/>
    <x v="0"/>
    <x v="0"/>
    <x v="0"/>
    <x v="0"/>
    <s v="2 - Poder Ejecutivo"/>
    <s v="0203 - MINISTERIO DE DEFENSA"/>
    <x v="2"/>
    <x v="9"/>
    <x v="20"/>
    <x v="2"/>
    <s v="2.3.1 - ALIMENTOS Y PRODUCTOS AGROFORESTALES"/>
    <s v="N"/>
    <s v="00 - N/A"/>
    <s v="10 - FONDO GENERAL"/>
    <s v="(en blanco)"/>
    <s v="32 - SANTO DOMINGO"/>
    <n v="7140000"/>
    <n v="6440000"/>
    <n v="1679419.54"/>
  </r>
  <r>
    <s v="2023"/>
    <x v="0"/>
    <x v="0"/>
    <x v="0"/>
    <x v="0"/>
    <s v="2 - Poder Ejecutivo"/>
    <s v="0203 - MINISTERIO DE DEFENSA"/>
    <x v="2"/>
    <x v="9"/>
    <x v="20"/>
    <x v="2"/>
    <s v="2.3.1 - ALIMENTOS Y PRODUCTOS AGROFORESTALES"/>
    <s v="N"/>
    <s v="00 - N/A"/>
    <s v="10 - FONDO GENERAL"/>
    <s v="(en blanco)"/>
    <s v="99 - MULTIPROVINCIAL"/>
    <n v="11570000"/>
    <n v="11570000"/>
    <n v="3508839.26"/>
  </r>
  <r>
    <s v="2023"/>
    <x v="0"/>
    <x v="0"/>
    <x v="0"/>
    <x v="0"/>
    <s v="2 - Poder Ejecutivo"/>
    <s v="0203 - MINISTERIO DE DEFENSA"/>
    <x v="2"/>
    <x v="9"/>
    <x v="20"/>
    <x v="2"/>
    <s v="2.3.2 - TEXTILES Y VESTUARIOS"/>
    <s v="N"/>
    <s v="00 - N/A"/>
    <s v="10 - FONDO GENERAL"/>
    <s v="(en blanco)"/>
    <s v="32 - SANTO DOMINGO"/>
    <n v="270000"/>
    <n v="270000"/>
    <n v="0"/>
  </r>
  <r>
    <s v="2023"/>
    <x v="0"/>
    <x v="0"/>
    <x v="0"/>
    <x v="0"/>
    <s v="2 - Poder Ejecutivo"/>
    <s v="0203 - MINISTERIO DE DEFENSA"/>
    <x v="2"/>
    <x v="9"/>
    <x v="20"/>
    <x v="2"/>
    <s v="2.3.2 - TEXTILES Y VESTUARIOS"/>
    <s v="N"/>
    <s v="00 - N/A"/>
    <s v="10 - FONDO GENERAL"/>
    <s v="(en blanco)"/>
    <s v="99 - MULTIPROVINCIAL"/>
    <n v="1615000"/>
    <n v="1646507"/>
    <n v="165436"/>
  </r>
  <r>
    <s v="2023"/>
    <x v="0"/>
    <x v="0"/>
    <x v="0"/>
    <x v="0"/>
    <s v="2 - Poder Ejecutivo"/>
    <s v="0203 - MINISTERIO DE DEFENSA"/>
    <x v="2"/>
    <x v="9"/>
    <x v="20"/>
    <x v="2"/>
    <s v="2.3.3 - PAPEL, CARTÓN E IMPRESOS"/>
    <s v="N"/>
    <s v="00 - N/A"/>
    <s v="10 - FONDO GENERAL"/>
    <s v="(en blanco)"/>
    <s v="32 - SANTO DOMINGO"/>
    <n v="3253597"/>
    <n v="1603597"/>
    <n v="87408.5"/>
  </r>
  <r>
    <s v="2023"/>
    <x v="0"/>
    <x v="0"/>
    <x v="0"/>
    <x v="0"/>
    <s v="2 - Poder Ejecutivo"/>
    <s v="0203 - MINISTERIO DE DEFENSA"/>
    <x v="2"/>
    <x v="9"/>
    <x v="20"/>
    <x v="2"/>
    <s v="2.3.3 - PAPEL, CARTÓN E IMPRESOS"/>
    <s v="N"/>
    <s v="00 - N/A"/>
    <s v="10 - FONDO GENERAL"/>
    <s v="(en blanco)"/>
    <s v="99 - MULTIPROVINCIAL"/>
    <n v="13071038"/>
    <n v="11270010.4"/>
    <n v="577120.30000000005"/>
  </r>
  <r>
    <s v="2023"/>
    <x v="0"/>
    <x v="0"/>
    <x v="0"/>
    <x v="0"/>
    <s v="2 - Poder Ejecutivo"/>
    <s v="0203 - MINISTERIO DE DEFENSA"/>
    <x v="2"/>
    <x v="9"/>
    <x v="20"/>
    <x v="2"/>
    <s v="2.3.4 - PRODUCTOS FARMACÉUTICOS"/>
    <s v="N"/>
    <s v="00 - N/A"/>
    <s v="10 - FONDO GENERAL"/>
    <s v="(en blanco)"/>
    <s v="32 - SANTO DOMINGO"/>
    <n v="100000"/>
    <n v="150000"/>
    <n v="0"/>
  </r>
  <r>
    <s v="2023"/>
    <x v="0"/>
    <x v="0"/>
    <x v="0"/>
    <x v="0"/>
    <s v="2 - Poder Ejecutivo"/>
    <s v="0203 - MINISTERIO DE DEFENSA"/>
    <x v="2"/>
    <x v="9"/>
    <x v="20"/>
    <x v="2"/>
    <s v="2.3.4 - PRODUCTOS FARMACÉUTICOS"/>
    <s v="N"/>
    <s v="00 - N/A"/>
    <s v="10 - FONDO GENERAL"/>
    <s v="(en blanco)"/>
    <s v="99 - MULTIPROVINCIAL"/>
    <n v="1500000"/>
    <n v="1500000"/>
    <n v="403755"/>
  </r>
  <r>
    <s v="2023"/>
    <x v="0"/>
    <x v="0"/>
    <x v="0"/>
    <x v="0"/>
    <s v="2 - Poder Ejecutivo"/>
    <s v="0203 - MINISTERIO DE DEFENSA"/>
    <x v="2"/>
    <x v="9"/>
    <x v="20"/>
    <x v="2"/>
    <s v="2.3.5 - CUERO, CAUCHO Y PLÁSTICO"/>
    <s v="N"/>
    <s v="00 - N/A"/>
    <s v="10 - FONDO GENERAL"/>
    <s v="(en blanco)"/>
    <s v="32 - SANTO DOMINGO"/>
    <n v="150000"/>
    <n v="150000"/>
    <n v="1699.2"/>
  </r>
  <r>
    <s v="2023"/>
    <x v="0"/>
    <x v="0"/>
    <x v="0"/>
    <x v="0"/>
    <s v="2 - Poder Ejecutivo"/>
    <s v="0203 - MINISTERIO DE DEFENSA"/>
    <x v="2"/>
    <x v="9"/>
    <x v="20"/>
    <x v="2"/>
    <s v="2.3.5 - CUERO, CAUCHO Y PLÁSTICO"/>
    <s v="N"/>
    <s v="00 - N/A"/>
    <s v="10 - FONDO GENERAL"/>
    <s v="(en blanco)"/>
    <s v="99 - MULTIPROVINCIAL"/>
    <n v="290000"/>
    <n v="290000"/>
    <n v="73460.320000000007"/>
  </r>
  <r>
    <s v="2023"/>
    <x v="0"/>
    <x v="0"/>
    <x v="0"/>
    <x v="0"/>
    <s v="2 - Poder Ejecutivo"/>
    <s v="0203 - MINISTERIO DE DEFENSA"/>
    <x v="2"/>
    <x v="9"/>
    <x v="20"/>
    <x v="2"/>
    <s v="2.3.6 - PRODUCTOS DE MINERALES, METÁLICOS Y NO METÁLICOS"/>
    <s v="N"/>
    <s v="00 - N/A"/>
    <s v="10 - FONDO GENERAL"/>
    <s v="(en blanco)"/>
    <s v="32 - SANTO DOMINGO"/>
    <n v="2880000"/>
    <n v="3133140"/>
    <n v="0"/>
  </r>
  <r>
    <s v="2023"/>
    <x v="0"/>
    <x v="0"/>
    <x v="0"/>
    <x v="0"/>
    <s v="2 - Poder Ejecutivo"/>
    <s v="0203 - MINISTERIO DE DEFENSA"/>
    <x v="2"/>
    <x v="9"/>
    <x v="20"/>
    <x v="2"/>
    <s v="2.3.6 - PRODUCTOS DE MINERALES, METÁLICOS Y NO METÁLICOS"/>
    <s v="N"/>
    <s v="00 - N/A"/>
    <s v="10 - FONDO GENERAL"/>
    <s v="(en blanco)"/>
    <s v="99 - MULTIPROVINCIAL"/>
    <n v="560000"/>
    <n v="668642.6"/>
    <n v="110302.92"/>
  </r>
  <r>
    <s v="2023"/>
    <x v="0"/>
    <x v="0"/>
    <x v="0"/>
    <x v="0"/>
    <s v="2 - Poder Ejecutivo"/>
    <s v="0203 - MINISTERIO DE DEFENSA"/>
    <x v="2"/>
    <x v="9"/>
    <x v="20"/>
    <x v="2"/>
    <s v="2.3.7 - COMBUSTIBLES, LUBRICANTES, PRODUCTOS QUÍMICOS Y CONEXOS"/>
    <s v="N"/>
    <s v="00 - N/A"/>
    <s v="10 - FONDO GENERAL"/>
    <s v="(en blanco)"/>
    <s v="32 - SANTO DOMINGO"/>
    <n v="2070000"/>
    <n v="2120000"/>
    <n v="626030.80000000005"/>
  </r>
  <r>
    <s v="2023"/>
    <x v="0"/>
    <x v="0"/>
    <x v="0"/>
    <x v="0"/>
    <s v="2 - Poder Ejecutivo"/>
    <s v="0203 - MINISTERIO DE DEFENSA"/>
    <x v="2"/>
    <x v="9"/>
    <x v="20"/>
    <x v="2"/>
    <s v="2.3.7 - COMBUSTIBLES, LUBRICANTES, PRODUCTOS QUÍMICOS Y CONEXOS"/>
    <s v="N"/>
    <s v="00 - N/A"/>
    <s v="10 - FONDO GENERAL"/>
    <s v="(en blanco)"/>
    <s v="99 - MULTIPROVINCIAL"/>
    <n v="11769173"/>
    <n v="11769173"/>
    <n v="3242830.31"/>
  </r>
  <r>
    <s v="2023"/>
    <x v="0"/>
    <x v="0"/>
    <x v="0"/>
    <x v="0"/>
    <s v="2 - Poder Ejecutivo"/>
    <s v="0203 - MINISTERIO DE DEFENSA"/>
    <x v="2"/>
    <x v="9"/>
    <x v="20"/>
    <x v="2"/>
    <s v="2.3.9 - PRODUCTOS Y ÚTILES VARIOS"/>
    <s v="N"/>
    <s v="00 - N/A"/>
    <s v="10 - FONDO GENERAL"/>
    <s v="(en blanco)"/>
    <s v="32 - SANTO DOMINGO"/>
    <n v="655000"/>
    <n v="655000"/>
    <n v="135506.57999999999"/>
  </r>
  <r>
    <s v="2023"/>
    <x v="0"/>
    <x v="0"/>
    <x v="0"/>
    <x v="0"/>
    <s v="2 - Poder Ejecutivo"/>
    <s v="0203 - MINISTERIO DE DEFENSA"/>
    <x v="2"/>
    <x v="9"/>
    <x v="20"/>
    <x v="2"/>
    <s v="2.3.9 - PRODUCTOS Y ÚTILES VARIOS"/>
    <s v="N"/>
    <s v="00 - N/A"/>
    <s v="10 - FONDO GENERAL"/>
    <s v="(en blanco)"/>
    <s v="99 - MULTIPROVINCIAL"/>
    <n v="2319000"/>
    <n v="2939990"/>
    <n v="875189.8"/>
  </r>
  <r>
    <s v="2023"/>
    <x v="0"/>
    <x v="0"/>
    <x v="0"/>
    <x v="0"/>
    <s v="2 - Poder Ejecutivo"/>
    <s v="0203 - MINISTERIO DE DEFENSA"/>
    <x v="2"/>
    <x v="9"/>
    <x v="27"/>
    <x v="0"/>
    <s v="2.1.1 - REMUNERACIONES"/>
    <s v="N"/>
    <s v="00 - N/A"/>
    <s v="10 - FONDO GENERAL"/>
    <s v="(en blanco)"/>
    <s v="99 - MULTIPROVINCIAL"/>
    <n v="381193302"/>
    <n v="385958212"/>
    <n v="92866161.769999981"/>
  </r>
  <r>
    <s v="2023"/>
    <x v="0"/>
    <x v="0"/>
    <x v="0"/>
    <x v="0"/>
    <s v="2 - Poder Ejecutivo"/>
    <s v="0203 - MINISTERIO DE DEFENSA"/>
    <x v="2"/>
    <x v="9"/>
    <x v="27"/>
    <x v="0"/>
    <s v="2.1.5 - CONTRIBUCIONES A LA SEGURIDAD SOCIAL"/>
    <s v="N"/>
    <s v="00 - N/A"/>
    <s v="10 - FONDO GENERAL"/>
    <s v="(en blanco)"/>
    <s v="99 - MULTIPROVINCIAL"/>
    <n v="17492127"/>
    <n v="17721975"/>
    <n v="4529259.51"/>
  </r>
  <r>
    <s v="2023"/>
    <x v="0"/>
    <x v="0"/>
    <x v="0"/>
    <x v="0"/>
    <s v="2 - Poder Ejecutivo"/>
    <s v="0203 - MINISTERIO DE DEFENSA"/>
    <x v="2"/>
    <x v="9"/>
    <x v="27"/>
    <x v="1"/>
    <s v="2.2.1 - SERVICIOS BÁSICOS"/>
    <s v="N"/>
    <s v="00 - N/A"/>
    <s v="10 - FONDO GENERAL"/>
    <s v="(en blanco)"/>
    <s v="99 - MULTIPROVINCIAL"/>
    <n v="27000000"/>
    <n v="27000000"/>
    <n v="7726915.9999999981"/>
  </r>
  <r>
    <s v="2023"/>
    <x v="0"/>
    <x v="0"/>
    <x v="0"/>
    <x v="0"/>
    <s v="2 - Poder Ejecutivo"/>
    <s v="0203 - MINISTERIO DE DEFENSA"/>
    <x v="2"/>
    <x v="9"/>
    <x v="27"/>
    <x v="1"/>
    <s v="2.2.2 - PUBLICIDAD, IMPRESIÓN Y ENCUADERNACIÓN"/>
    <s v="N"/>
    <s v="00 - N/A"/>
    <s v="10 - FONDO GENERAL"/>
    <s v="(en blanco)"/>
    <s v="99 - MULTIPROVINCIAL"/>
    <n v="1300000"/>
    <n v="1000000"/>
    <n v="133369.5"/>
  </r>
  <r>
    <s v="2023"/>
    <x v="0"/>
    <x v="0"/>
    <x v="0"/>
    <x v="0"/>
    <s v="2 - Poder Ejecutivo"/>
    <s v="0203 - MINISTERIO DE DEFENSA"/>
    <x v="2"/>
    <x v="9"/>
    <x v="27"/>
    <x v="1"/>
    <s v="2.2.3 - VIÁTICOS"/>
    <s v="N"/>
    <s v="00 - N/A"/>
    <s v="10 - FONDO GENERAL"/>
    <s v="(en blanco)"/>
    <s v="99 - MULTIPROVINCIAL"/>
    <n v="1260000"/>
    <n v="1260000"/>
    <n v="418050"/>
  </r>
  <r>
    <s v="2023"/>
    <x v="0"/>
    <x v="0"/>
    <x v="0"/>
    <x v="0"/>
    <s v="2 - Poder Ejecutivo"/>
    <s v="0203 - MINISTERIO DE DEFENSA"/>
    <x v="2"/>
    <x v="9"/>
    <x v="27"/>
    <x v="1"/>
    <s v="2.2.5 - ALQUILERES Y RENTAS"/>
    <s v="N"/>
    <s v="00 - N/A"/>
    <s v="10 - FONDO GENERAL"/>
    <s v="(en blanco)"/>
    <s v="99 - MULTIPROVINCIAL"/>
    <n v="3912000"/>
    <n v="3912000"/>
    <n v="975319.05"/>
  </r>
  <r>
    <s v="2023"/>
    <x v="0"/>
    <x v="0"/>
    <x v="0"/>
    <x v="0"/>
    <s v="2 - Poder Ejecutivo"/>
    <s v="0203 - MINISTERIO DE DEFENSA"/>
    <x v="2"/>
    <x v="9"/>
    <x v="27"/>
    <x v="1"/>
    <s v="2.2.6 - SEGUROS"/>
    <s v="N"/>
    <s v="00 - N/A"/>
    <s v="10 - FONDO GENERAL"/>
    <s v="(en blanco)"/>
    <s v="99 - MULTIPROVINCIAL"/>
    <n v="5500000"/>
    <n v="5500000"/>
    <n v="62239.32"/>
  </r>
  <r>
    <s v="2023"/>
    <x v="0"/>
    <x v="0"/>
    <x v="0"/>
    <x v="0"/>
    <s v="2 - Poder Ejecutivo"/>
    <s v="0203 - MINISTERIO DE DEFENSA"/>
    <x v="2"/>
    <x v="9"/>
    <x v="27"/>
    <x v="1"/>
    <s v="2.2.7 - SERVICIOS DE CONSERVACIÓN, REPARACIONES MENORES E INSTALACIONES TEMPORALES"/>
    <s v="N"/>
    <s v="00 - N/A"/>
    <s v="10 - FONDO GENERAL"/>
    <s v="(en blanco)"/>
    <s v="99 - MULTIPROVINCIAL"/>
    <n v="800000"/>
    <n v="700000"/>
    <n v="329589.18"/>
  </r>
  <r>
    <s v="2023"/>
    <x v="0"/>
    <x v="0"/>
    <x v="0"/>
    <x v="0"/>
    <s v="2 - Poder Ejecutivo"/>
    <s v="0203 - MINISTERIO DE DEFENSA"/>
    <x v="2"/>
    <x v="9"/>
    <x v="27"/>
    <x v="1"/>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x v="1"/>
    <s v="2.2.8 - OTROS SERVICIOS NO INCLUIDOS EN CONCEPTOS ANTERIORES"/>
    <s v="N"/>
    <s v="00 - N/A"/>
    <s v="10 - FONDO GENERAL"/>
    <s v="(en blanco)"/>
    <s v="99 - MULTIPROVINCIAL"/>
    <n v="6720000"/>
    <n v="6237210.4800000004"/>
    <n v="449549.29000000004"/>
  </r>
  <r>
    <s v="2023"/>
    <x v="0"/>
    <x v="0"/>
    <x v="0"/>
    <x v="0"/>
    <s v="2 - Poder Ejecutivo"/>
    <s v="0203 - MINISTERIO DE DEFENSA"/>
    <x v="2"/>
    <x v="9"/>
    <x v="27"/>
    <x v="1"/>
    <s v="2.2.9 - OTRAS CONTRATACIONES DE SERVICIOS"/>
    <s v="N"/>
    <s v="00 - N/A"/>
    <s v="20 - FONDOS CON DESTINO ESPECÍFICO"/>
    <s v="(en blanco)"/>
    <s v="99 - MULTIPROVINCIAL"/>
    <n v="2300793"/>
    <n v="2001152"/>
    <n v="0"/>
  </r>
  <r>
    <s v="2023"/>
    <x v="0"/>
    <x v="0"/>
    <x v="0"/>
    <x v="0"/>
    <s v="2 - Poder Ejecutivo"/>
    <s v="0203 - MINISTERIO DE DEFENSA"/>
    <x v="2"/>
    <x v="9"/>
    <x v="27"/>
    <x v="2"/>
    <s v="2.3.1 - ALIMENTOS Y PRODUCTOS AGROFORESTALES"/>
    <s v="N"/>
    <s v="00 - N/A"/>
    <s v="10 - FONDO GENERAL"/>
    <s v="(en blanco)"/>
    <s v="99 - MULTIPROVINCIAL"/>
    <n v="89465640"/>
    <n v="89195640"/>
    <n v="27343820.240000002"/>
  </r>
  <r>
    <s v="2023"/>
    <x v="0"/>
    <x v="0"/>
    <x v="0"/>
    <x v="0"/>
    <s v="2 - Poder Ejecutivo"/>
    <s v="0203 - MINISTERIO DE DEFENSA"/>
    <x v="2"/>
    <x v="9"/>
    <x v="27"/>
    <x v="2"/>
    <s v="2.3.1 - ALIMENTOS Y PRODUCTOS AGROFORESTALES"/>
    <s v="N"/>
    <s v="00 - N/A"/>
    <s v="20 - FONDOS CON DESTINO ESPECÍFICO"/>
    <s v="(en blanco)"/>
    <s v="99 - MULTIPROVINCIAL"/>
    <n v="200000"/>
    <n v="200000"/>
    <n v="125555.54"/>
  </r>
  <r>
    <s v="2023"/>
    <x v="0"/>
    <x v="0"/>
    <x v="0"/>
    <x v="0"/>
    <s v="2 - Poder Ejecutivo"/>
    <s v="0203 - MINISTERIO DE DEFENSA"/>
    <x v="2"/>
    <x v="9"/>
    <x v="27"/>
    <x v="2"/>
    <s v="2.3.2 - TEXTILES Y VESTUARIOS"/>
    <s v="N"/>
    <s v="00 - N/A"/>
    <s v="10 - FONDO GENERAL"/>
    <s v="(en blanco)"/>
    <s v="99 - MULTIPROVINCIAL"/>
    <n v="7700000"/>
    <n v="8392000"/>
    <n v="5829369.8999999994"/>
  </r>
  <r>
    <s v="2023"/>
    <x v="0"/>
    <x v="0"/>
    <x v="0"/>
    <x v="0"/>
    <s v="2 - Poder Ejecutivo"/>
    <s v="0203 - MINISTERIO DE DEFENSA"/>
    <x v="2"/>
    <x v="9"/>
    <x v="27"/>
    <x v="2"/>
    <s v="2.3.2 - TEXTILES Y VESTUARIOS"/>
    <s v="N"/>
    <s v="00 - N/A"/>
    <s v="20 - FONDOS CON DESTINO ESPECÍFICO"/>
    <s v="(en blanco)"/>
    <s v="99 - MULTIPROVINCIAL"/>
    <n v="400000"/>
    <n v="412886"/>
    <n v="145376"/>
  </r>
  <r>
    <s v="2023"/>
    <x v="0"/>
    <x v="0"/>
    <x v="0"/>
    <x v="0"/>
    <s v="2 - Poder Ejecutivo"/>
    <s v="0203 - MINISTERIO DE DEFENSA"/>
    <x v="2"/>
    <x v="9"/>
    <x v="27"/>
    <x v="2"/>
    <s v="2.3.3 - PAPEL, CARTÓN E IMPRESOS"/>
    <s v="N"/>
    <s v="00 - N/A"/>
    <s v="10 - FONDO GENERAL"/>
    <s v="(en blanco)"/>
    <s v="99 - MULTIPROVINCIAL"/>
    <n v="3375947"/>
    <n v="2011831.52"/>
    <n v="0"/>
  </r>
  <r>
    <s v="2023"/>
    <x v="0"/>
    <x v="0"/>
    <x v="0"/>
    <x v="0"/>
    <s v="2 - Poder Ejecutivo"/>
    <s v="0203 - MINISTERIO DE DEFENSA"/>
    <x v="2"/>
    <x v="9"/>
    <x v="27"/>
    <x v="2"/>
    <s v="2.3.3 - PAPEL, CARTÓN E IMPRESOS"/>
    <s v="N"/>
    <s v="00 - N/A"/>
    <s v="20 - FONDOS CON DESTINO ESPECÍFICO"/>
    <s v="(en blanco)"/>
    <s v="99 - MULTIPROVINCIAL"/>
    <n v="300000"/>
    <n v="300000"/>
    <n v="2242"/>
  </r>
  <r>
    <s v="2023"/>
    <x v="0"/>
    <x v="0"/>
    <x v="0"/>
    <x v="0"/>
    <s v="2 - Poder Ejecutivo"/>
    <s v="0203 - MINISTERIO DE DEFENSA"/>
    <x v="2"/>
    <x v="9"/>
    <x v="27"/>
    <x v="2"/>
    <s v="2.3.4 - PRODUCTOS FARMACÉUTICOS"/>
    <s v="N"/>
    <s v="00 - N/A"/>
    <s v="10 - FONDO GENERAL"/>
    <s v="(en blanco)"/>
    <s v="99 - MULTIPROVINCIAL"/>
    <n v="11116000"/>
    <n v="11140337.5"/>
    <n v="2639000.86"/>
  </r>
  <r>
    <s v="2023"/>
    <x v="0"/>
    <x v="0"/>
    <x v="0"/>
    <x v="0"/>
    <s v="2 - Poder Ejecutivo"/>
    <s v="0203 - MINISTERIO DE DEFENSA"/>
    <x v="2"/>
    <x v="9"/>
    <x v="27"/>
    <x v="2"/>
    <s v="2.3.5 - CUERO, CAUCHO Y PLÁSTICO"/>
    <s v="N"/>
    <s v="00 - N/A"/>
    <s v="10 - FONDO GENERAL"/>
    <s v="(en blanco)"/>
    <s v="99 - MULTIPROVINCIAL"/>
    <n v="2200000"/>
    <n v="705242"/>
    <n v="213614.41"/>
  </r>
  <r>
    <s v="2023"/>
    <x v="0"/>
    <x v="0"/>
    <x v="0"/>
    <x v="0"/>
    <s v="2 - Poder Ejecutivo"/>
    <s v="0203 - MINISTERIO DE DEFENSA"/>
    <x v="2"/>
    <x v="9"/>
    <x v="27"/>
    <x v="2"/>
    <s v="2.3.5 - CUERO, CAUCHO Y PLÁSTICO"/>
    <s v="N"/>
    <s v="00 - N/A"/>
    <s v="20 - FONDOS CON DESTINO ESPECÍFICO"/>
    <s v="(en blanco)"/>
    <s v="99 - MULTIPROVINCIAL"/>
    <n v="200000"/>
    <n v="200000"/>
    <n v="154202.4"/>
  </r>
  <r>
    <s v="2023"/>
    <x v="0"/>
    <x v="0"/>
    <x v="0"/>
    <x v="0"/>
    <s v="2 - Poder Ejecutivo"/>
    <s v="0203 - MINISTERIO DE DEFENSA"/>
    <x v="2"/>
    <x v="9"/>
    <x v="27"/>
    <x v="2"/>
    <s v="2.3.6 - PRODUCTOS DE MINERALES, METÁLICOS Y NO METÁLICOS"/>
    <s v="N"/>
    <s v="00 - N/A"/>
    <s v="10 - FONDO GENERAL"/>
    <s v="(en blanco)"/>
    <s v="99 - MULTIPROVINCIAL"/>
    <n v="3050000"/>
    <n v="2961866"/>
    <n v="1762043.45"/>
  </r>
  <r>
    <s v="2023"/>
    <x v="0"/>
    <x v="0"/>
    <x v="0"/>
    <x v="0"/>
    <s v="2 - Poder Ejecutivo"/>
    <s v="0203 - MINISTERIO DE DEFENSA"/>
    <x v="2"/>
    <x v="9"/>
    <x v="27"/>
    <x v="2"/>
    <s v="2.3.6 - PRODUCTOS DE MINERALES, METÁLICOS Y NO METÁLICOS"/>
    <s v="N"/>
    <s v="00 - N/A"/>
    <s v="20 - FONDOS CON DESTINO ESPECÍFICO"/>
    <s v="(en blanco)"/>
    <s v="99 - MULTIPROVINCIAL"/>
    <n v="0"/>
    <n v="198591"/>
    <n v="193702.9"/>
  </r>
  <r>
    <s v="2023"/>
    <x v="0"/>
    <x v="0"/>
    <x v="0"/>
    <x v="0"/>
    <s v="2 - Poder Ejecutivo"/>
    <s v="0203 - MINISTERIO DE DEFENSA"/>
    <x v="2"/>
    <x v="9"/>
    <x v="27"/>
    <x v="2"/>
    <s v="2.3.7 - COMBUSTIBLES, LUBRICANTES, PRODUCTOS QUÍMICOS Y CONEXOS"/>
    <s v="N"/>
    <s v="00 - N/A"/>
    <s v="10 - FONDO GENERAL"/>
    <s v="(en blanco)"/>
    <s v="99 - MULTIPROVINCIAL"/>
    <n v="37000000"/>
    <n v="35712567.5"/>
    <n v="11876060.439999999"/>
  </r>
  <r>
    <s v="2023"/>
    <x v="0"/>
    <x v="0"/>
    <x v="0"/>
    <x v="0"/>
    <s v="2 - Poder Ejecutivo"/>
    <s v="0203 - MINISTERIO DE DEFENSA"/>
    <x v="2"/>
    <x v="9"/>
    <x v="27"/>
    <x v="2"/>
    <s v="2.3.7 - COMBUSTIBLES, LUBRICANTES, PRODUCTOS QUÍMICOS Y CONEXOS"/>
    <s v="N"/>
    <s v="00 - N/A"/>
    <s v="20 - FONDOS CON DESTINO ESPECÍFICO"/>
    <s v="(en blanco)"/>
    <s v="99 - MULTIPROVINCIAL"/>
    <n v="700000"/>
    <n v="658452"/>
    <n v="396129.73"/>
  </r>
  <r>
    <s v="2023"/>
    <x v="0"/>
    <x v="0"/>
    <x v="0"/>
    <x v="0"/>
    <s v="2 - Poder Ejecutivo"/>
    <s v="0203 - MINISTERIO DE DEFENSA"/>
    <x v="2"/>
    <x v="9"/>
    <x v="27"/>
    <x v="2"/>
    <s v="2.3.9 - PRODUCTOS Y ÚTILES VARIOS"/>
    <s v="N"/>
    <s v="00 - N/A"/>
    <s v="10 - FONDO GENERAL"/>
    <s v="(en blanco)"/>
    <s v="99 - MULTIPROVINCIAL"/>
    <n v="9925271"/>
    <n v="9501405"/>
    <n v="5464835.870000001"/>
  </r>
  <r>
    <s v="2023"/>
    <x v="0"/>
    <x v="0"/>
    <x v="0"/>
    <x v="0"/>
    <s v="2 - Poder Ejecutivo"/>
    <s v="0203 - MINISTERIO DE DEFENSA"/>
    <x v="2"/>
    <x v="9"/>
    <x v="27"/>
    <x v="2"/>
    <s v="2.3.9 - PRODUCTOS Y ÚTILES VARIOS"/>
    <s v="N"/>
    <s v="00 - N/A"/>
    <s v="20 - FONDOS CON DESTINO ESPECÍFICO"/>
    <s v="(en blanco)"/>
    <s v="99 - MULTIPROVINCIAL"/>
    <n v="1200000"/>
    <n v="1177246"/>
    <n v="136176.72"/>
  </r>
  <r>
    <s v="2023"/>
    <x v="0"/>
    <x v="0"/>
    <x v="0"/>
    <x v="0"/>
    <s v="2 - Poder Ejecutivo"/>
    <s v="0203 - MINISTERIO DE DEFENSA"/>
    <x v="2"/>
    <x v="9"/>
    <x v="28"/>
    <x v="0"/>
    <s v="2.1.1 - REMUNERACIONES"/>
    <s v="N"/>
    <s v="00 - N/A"/>
    <s v="10 - FONDO GENERAL"/>
    <s v="(en blanco)"/>
    <s v="32 - SANTO DOMINGO"/>
    <n v="36349000"/>
    <n v="37909000"/>
    <n v="11654499.310000001"/>
  </r>
  <r>
    <s v="2023"/>
    <x v="0"/>
    <x v="0"/>
    <x v="0"/>
    <x v="0"/>
    <s v="2 - Poder Ejecutivo"/>
    <s v="0203 - MINISTERIO DE DEFENSA"/>
    <x v="2"/>
    <x v="9"/>
    <x v="28"/>
    <x v="0"/>
    <s v="2.1.1 - REMUNERACIONES"/>
    <s v="N"/>
    <s v="00 - N/A"/>
    <s v="10 - FONDO GENERAL"/>
    <s v="(en blanco)"/>
    <s v="99 - MULTIPROVINCIAL"/>
    <n v="315615436"/>
    <n v="318949422.94"/>
    <n v="91169875.620000005"/>
  </r>
  <r>
    <s v="2023"/>
    <x v="0"/>
    <x v="0"/>
    <x v="0"/>
    <x v="0"/>
    <s v="2 - Poder Ejecutivo"/>
    <s v="0203 - MINISTERIO DE DEFENSA"/>
    <x v="2"/>
    <x v="9"/>
    <x v="28"/>
    <x v="0"/>
    <s v="2.1.2 - SOBRESUELDOS"/>
    <s v="N"/>
    <s v="00 - N/A"/>
    <s v="10 - FONDO GENERAL"/>
    <s v="(en blanco)"/>
    <s v="99 - MULTIPROVINCIAL"/>
    <n v="12140715"/>
    <n v="16140715"/>
    <n v="3596075.7800000003"/>
  </r>
  <r>
    <s v="2023"/>
    <x v="0"/>
    <x v="0"/>
    <x v="0"/>
    <x v="0"/>
    <s v="2 - Poder Ejecutivo"/>
    <s v="0203 - MINISTERIO DE DEFENSA"/>
    <x v="2"/>
    <x v="9"/>
    <x v="28"/>
    <x v="0"/>
    <s v="2.1.5 - CONTRIBUCIONES A LA SEGURIDAD SOCIAL"/>
    <s v="N"/>
    <s v="00 - N/A"/>
    <s v="10 - FONDO GENERAL"/>
    <s v="(en blanco)"/>
    <s v="32 - SANTO DOMINGO"/>
    <n v="1101983"/>
    <n v="1221359"/>
    <n v="366151.91000000003"/>
  </r>
  <r>
    <s v="2023"/>
    <x v="0"/>
    <x v="0"/>
    <x v="0"/>
    <x v="0"/>
    <s v="2 - Poder Ejecutivo"/>
    <s v="0203 - MINISTERIO DE DEFENSA"/>
    <x v="2"/>
    <x v="9"/>
    <x v="28"/>
    <x v="0"/>
    <s v="2.1.5 - CONTRIBUCIONES A LA SEGURIDAD SOCIAL"/>
    <s v="N"/>
    <s v="00 - N/A"/>
    <s v="10 - FONDO GENERAL"/>
    <s v="(en blanco)"/>
    <s v="99 - MULTIPROVINCIAL"/>
    <n v="6172853"/>
    <n v="6917388.6899999995"/>
    <n v="2322630.4700000002"/>
  </r>
  <r>
    <s v="2023"/>
    <x v="0"/>
    <x v="0"/>
    <x v="0"/>
    <x v="0"/>
    <s v="2 - Poder Ejecutivo"/>
    <s v="0203 - MINISTERIO DE DEFENSA"/>
    <x v="2"/>
    <x v="9"/>
    <x v="28"/>
    <x v="1"/>
    <s v="2.2.1 - SERVICIOS BÁSICOS"/>
    <s v="N"/>
    <s v="00 - N/A"/>
    <s v="10 - FONDO GENERAL"/>
    <s v="(en blanco)"/>
    <s v="32 - SANTO DOMINGO"/>
    <n v="1446000"/>
    <n v="1446000"/>
    <n v="233569.86"/>
  </r>
  <r>
    <s v="2023"/>
    <x v="0"/>
    <x v="0"/>
    <x v="0"/>
    <x v="0"/>
    <s v="2 - Poder Ejecutivo"/>
    <s v="0203 - MINISTERIO DE DEFENSA"/>
    <x v="2"/>
    <x v="9"/>
    <x v="28"/>
    <x v="1"/>
    <s v="2.2.1 - SERVICIOS BÁSICOS"/>
    <s v="N"/>
    <s v="00 - N/A"/>
    <s v="10 - FONDO GENERAL"/>
    <s v="(en blanco)"/>
    <s v="99 - MULTIPROVINCIAL"/>
    <n v="0"/>
    <n v="34580"/>
    <n v="0"/>
  </r>
  <r>
    <s v="2023"/>
    <x v="0"/>
    <x v="0"/>
    <x v="0"/>
    <x v="0"/>
    <s v="2 - Poder Ejecutivo"/>
    <s v="0203 - MINISTERIO DE DEFENSA"/>
    <x v="2"/>
    <x v="9"/>
    <x v="28"/>
    <x v="1"/>
    <s v="2.2.3 - VIÁTICOS"/>
    <s v="N"/>
    <s v="00 - N/A"/>
    <s v="10 - FONDO GENERAL"/>
    <s v="(en blanco)"/>
    <s v="99 - MULTIPROVINCIAL"/>
    <n v="1244800"/>
    <n v="1544800"/>
    <n v="513300"/>
  </r>
  <r>
    <s v="2023"/>
    <x v="0"/>
    <x v="0"/>
    <x v="0"/>
    <x v="0"/>
    <s v="2 - Poder Ejecutivo"/>
    <s v="0203 - MINISTERIO DE DEFENSA"/>
    <x v="2"/>
    <x v="9"/>
    <x v="28"/>
    <x v="1"/>
    <s v="2.2.5 - ALQUILERES Y RENTAS"/>
    <s v="N"/>
    <s v="00 - N/A"/>
    <s v="10 - FONDO GENERAL"/>
    <s v="(en blanco)"/>
    <s v="32 - SANTO DOMINGO"/>
    <n v="360000"/>
    <n v="360000"/>
    <n v="118393.33"/>
  </r>
  <r>
    <s v="2023"/>
    <x v="0"/>
    <x v="0"/>
    <x v="0"/>
    <x v="0"/>
    <s v="2 - Poder Ejecutivo"/>
    <s v="0203 - MINISTERIO DE DEFENSA"/>
    <x v="2"/>
    <x v="9"/>
    <x v="28"/>
    <x v="1"/>
    <s v="2.2.5 - ALQUILERES Y RENTAS"/>
    <s v="N"/>
    <s v="00 - N/A"/>
    <s v="10 - FONDO GENERAL"/>
    <s v="(en blanco)"/>
    <s v="99 - MULTIPROVINCIAL"/>
    <n v="326657"/>
    <n v="326657"/>
    <n v="80339.98"/>
  </r>
  <r>
    <s v="2023"/>
    <x v="0"/>
    <x v="0"/>
    <x v="0"/>
    <x v="0"/>
    <s v="2 - Poder Ejecutivo"/>
    <s v="0203 - MINISTERIO DE DEFENSA"/>
    <x v="2"/>
    <x v="9"/>
    <x v="28"/>
    <x v="1"/>
    <s v="2.2.6 - SEGUROS"/>
    <s v="N"/>
    <s v="00 - N/A"/>
    <s v="10 - FONDO GENERAL"/>
    <s v="(en blanco)"/>
    <s v="32 - SANTO DOMINGO"/>
    <n v="150000"/>
    <n v="150000"/>
    <n v="0"/>
  </r>
  <r>
    <s v="2023"/>
    <x v="0"/>
    <x v="0"/>
    <x v="0"/>
    <x v="0"/>
    <s v="2 - Poder Ejecutivo"/>
    <s v="0203 - MINISTERIO DE DEFENSA"/>
    <x v="2"/>
    <x v="9"/>
    <x v="28"/>
    <x v="1"/>
    <s v="2.2.7 - SERVICIOS DE CONSERVACIÓN, REPARACIONES MENORES E INSTALACIONES TEMPORALES"/>
    <s v="N"/>
    <s v="00 - N/A"/>
    <s v="10 - FONDO GENERAL"/>
    <s v="(en blanco)"/>
    <s v="32 - SANTO DOMINGO"/>
    <n v="0"/>
    <n v="688758"/>
    <n v="688757.74"/>
  </r>
  <r>
    <s v="2023"/>
    <x v="0"/>
    <x v="0"/>
    <x v="0"/>
    <x v="0"/>
    <s v="2 - Poder Ejecutivo"/>
    <s v="0203 - MINISTERIO DE DEFENSA"/>
    <x v="2"/>
    <x v="9"/>
    <x v="28"/>
    <x v="1"/>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x v="1"/>
    <s v="2.2.8 - OTROS SERVICIOS NO INCLUIDOS EN CONCEPTOS ANTERIORES"/>
    <s v="N"/>
    <s v="00 - N/A"/>
    <s v="10 - FONDO GENERAL"/>
    <s v="(en blanco)"/>
    <s v="32 - SANTO DOMINGO"/>
    <n v="12000000"/>
    <n v="12000000"/>
    <n v="0"/>
  </r>
  <r>
    <s v="2023"/>
    <x v="0"/>
    <x v="0"/>
    <x v="0"/>
    <x v="0"/>
    <s v="2 - Poder Ejecutivo"/>
    <s v="0203 - MINISTERIO DE DEFENSA"/>
    <x v="2"/>
    <x v="9"/>
    <x v="28"/>
    <x v="1"/>
    <s v="2.2.8 - OTROS SERVICIOS NO INCLUIDOS EN CONCEPTOS ANTERIORES"/>
    <s v="N"/>
    <s v="00 - N/A"/>
    <s v="10 - FONDO GENERAL"/>
    <s v="(en blanco)"/>
    <s v="99 - MULTIPROVINCIAL"/>
    <n v="2337715"/>
    <n v="1955122"/>
    <n v="150000"/>
  </r>
  <r>
    <s v="2023"/>
    <x v="0"/>
    <x v="0"/>
    <x v="0"/>
    <x v="0"/>
    <s v="2 - Poder Ejecutivo"/>
    <s v="0203 - MINISTERIO DE DEFENSA"/>
    <x v="2"/>
    <x v="9"/>
    <x v="28"/>
    <x v="1"/>
    <s v="2.2.9 - OTRAS CONTRATACIONES DE SERVICIOS"/>
    <s v="N"/>
    <s v="00 - N/A"/>
    <s v="10 - FONDO GENERAL"/>
    <s v="(en blanco)"/>
    <s v="99 - MULTIPROVINCIAL"/>
    <n v="0"/>
    <n v="60395"/>
    <n v="0"/>
  </r>
  <r>
    <s v="2023"/>
    <x v="0"/>
    <x v="0"/>
    <x v="0"/>
    <x v="0"/>
    <s v="2 - Poder Ejecutivo"/>
    <s v="0203 - MINISTERIO DE DEFENSA"/>
    <x v="2"/>
    <x v="9"/>
    <x v="28"/>
    <x v="2"/>
    <s v="2.3.1 - ALIMENTOS Y PRODUCTOS AGROFORESTALES"/>
    <s v="N"/>
    <s v="00 - N/A"/>
    <s v="10 - FONDO GENERAL"/>
    <s v="(en blanco)"/>
    <s v="32 - SANTO DOMINGO"/>
    <n v="4711200"/>
    <n v="4711200"/>
    <n v="1570400"/>
  </r>
  <r>
    <s v="2023"/>
    <x v="0"/>
    <x v="0"/>
    <x v="0"/>
    <x v="0"/>
    <s v="2 - Poder Ejecutivo"/>
    <s v="0203 - MINISTERIO DE DEFENSA"/>
    <x v="2"/>
    <x v="9"/>
    <x v="28"/>
    <x v="2"/>
    <s v="2.3.1 - ALIMENTOS Y PRODUCTOS AGROFORESTALES"/>
    <s v="N"/>
    <s v="00 - N/A"/>
    <s v="10 - FONDO GENERAL"/>
    <s v="(en blanco)"/>
    <s v="99 - MULTIPROVINCIAL"/>
    <n v="1330000"/>
    <n v="1461699"/>
    <n v="551138.01"/>
  </r>
  <r>
    <s v="2023"/>
    <x v="0"/>
    <x v="0"/>
    <x v="0"/>
    <x v="0"/>
    <s v="2 - Poder Ejecutivo"/>
    <s v="0203 - MINISTERIO DE DEFENSA"/>
    <x v="2"/>
    <x v="9"/>
    <x v="28"/>
    <x v="2"/>
    <s v="2.3.2 - TEXTILES Y VESTUARIOS"/>
    <s v="N"/>
    <s v="00 - N/A"/>
    <s v="10 - FONDO GENERAL"/>
    <s v="(en blanco)"/>
    <s v="32 - SANTO DOMINGO"/>
    <n v="30000"/>
    <n v="30000"/>
    <n v="0"/>
  </r>
  <r>
    <s v="2023"/>
    <x v="0"/>
    <x v="0"/>
    <x v="0"/>
    <x v="0"/>
    <s v="2 - Poder Ejecutivo"/>
    <s v="0203 - MINISTERIO DE DEFENSA"/>
    <x v="2"/>
    <x v="9"/>
    <x v="28"/>
    <x v="2"/>
    <s v="2.3.2 - TEXTILES Y VESTUARIOS"/>
    <s v="N"/>
    <s v="00 - N/A"/>
    <s v="10 - FONDO GENERAL"/>
    <s v="(en blanco)"/>
    <s v="99 - MULTIPROVINCIAL"/>
    <n v="5892657"/>
    <n v="2832428"/>
    <n v="558664.23"/>
  </r>
  <r>
    <s v="2023"/>
    <x v="0"/>
    <x v="0"/>
    <x v="0"/>
    <x v="0"/>
    <s v="2 - Poder Ejecutivo"/>
    <s v="0203 - MINISTERIO DE DEFENSA"/>
    <x v="2"/>
    <x v="9"/>
    <x v="28"/>
    <x v="2"/>
    <s v="2.3.3 - PAPEL, CARTÓN E IMPRESOS"/>
    <s v="N"/>
    <s v="00 - N/A"/>
    <s v="10 - FONDO GENERAL"/>
    <s v="(en blanco)"/>
    <s v="32 - SANTO DOMINGO"/>
    <n v="4297244"/>
    <n v="1489550"/>
    <n v="17523"/>
  </r>
  <r>
    <s v="2023"/>
    <x v="0"/>
    <x v="0"/>
    <x v="0"/>
    <x v="0"/>
    <s v="2 - Poder Ejecutivo"/>
    <s v="0203 - MINISTERIO DE DEFENSA"/>
    <x v="2"/>
    <x v="9"/>
    <x v="28"/>
    <x v="2"/>
    <s v="2.3.3 - PAPEL, CARTÓN E IMPRESOS"/>
    <s v="N"/>
    <s v="00 - N/A"/>
    <s v="10 - FONDO GENERAL"/>
    <s v="(en blanco)"/>
    <s v="99 - MULTIPROVINCIAL"/>
    <n v="3632746"/>
    <n v="1711861.56"/>
    <n v="1061308.52"/>
  </r>
  <r>
    <s v="2023"/>
    <x v="0"/>
    <x v="0"/>
    <x v="0"/>
    <x v="0"/>
    <s v="2 - Poder Ejecutivo"/>
    <s v="0203 - MINISTERIO DE DEFENSA"/>
    <x v="2"/>
    <x v="9"/>
    <x v="28"/>
    <x v="2"/>
    <s v="2.3.4 - PRODUCTOS FARMACÉUTICOS"/>
    <s v="N"/>
    <s v="00 - N/A"/>
    <s v="10 - FONDO GENERAL"/>
    <s v="(en blanco)"/>
    <s v="32 - SANTO DOMINGO"/>
    <n v="1200000"/>
    <n v="1200000"/>
    <n v="390639"/>
  </r>
  <r>
    <s v="2023"/>
    <x v="0"/>
    <x v="0"/>
    <x v="0"/>
    <x v="0"/>
    <s v="2 - Poder Ejecutivo"/>
    <s v="0203 - MINISTERIO DE DEFENSA"/>
    <x v="2"/>
    <x v="9"/>
    <x v="28"/>
    <x v="2"/>
    <s v="2.3.5 - CUERO, CAUCHO Y PLÁSTICO"/>
    <s v="N"/>
    <s v="00 - N/A"/>
    <s v="10 - FONDO GENERAL"/>
    <s v="(en blanco)"/>
    <s v="32 - SANTO DOMINGO"/>
    <n v="200000"/>
    <n v="941520"/>
    <n v="485137.31000000006"/>
  </r>
  <r>
    <s v="2023"/>
    <x v="0"/>
    <x v="0"/>
    <x v="0"/>
    <x v="0"/>
    <s v="2 - Poder Ejecutivo"/>
    <s v="0203 - MINISTERIO DE DEFENSA"/>
    <x v="2"/>
    <x v="9"/>
    <x v="28"/>
    <x v="2"/>
    <s v="2.3.5 - CUERO, CAUCHO Y PLÁSTICO"/>
    <s v="N"/>
    <s v="00 - N/A"/>
    <s v="10 - FONDO GENERAL"/>
    <s v="(en blanco)"/>
    <s v="99 - MULTIPROVINCIAL"/>
    <n v="65000"/>
    <n v="70723"/>
    <n v="5946.96"/>
  </r>
  <r>
    <s v="2023"/>
    <x v="0"/>
    <x v="0"/>
    <x v="0"/>
    <x v="0"/>
    <s v="2 - Poder Ejecutivo"/>
    <s v="0203 - MINISTERIO DE DEFENSA"/>
    <x v="2"/>
    <x v="9"/>
    <x v="28"/>
    <x v="2"/>
    <s v="2.3.6 - PRODUCTOS DE MINERALES, METÁLICOS Y NO METÁLICOS"/>
    <s v="N"/>
    <s v="00 - N/A"/>
    <s v="10 - FONDO GENERAL"/>
    <s v="(en blanco)"/>
    <s v="32 - SANTO DOMINGO"/>
    <n v="159721"/>
    <n v="265000"/>
    <n v="28204.9"/>
  </r>
  <r>
    <s v="2023"/>
    <x v="0"/>
    <x v="0"/>
    <x v="0"/>
    <x v="0"/>
    <s v="2 - Poder Ejecutivo"/>
    <s v="0203 - MINISTERIO DE DEFENSA"/>
    <x v="2"/>
    <x v="9"/>
    <x v="28"/>
    <x v="2"/>
    <s v="2.3.6 - PRODUCTOS DE MINERALES, METÁLICOS Y NO METÁLICOS"/>
    <s v="N"/>
    <s v="00 - N/A"/>
    <s v="10 - FONDO GENERAL"/>
    <s v="(en blanco)"/>
    <s v="99 - MULTIPROVINCIAL"/>
    <n v="1238773"/>
    <n v="1344783"/>
    <n v="127891.81000000001"/>
  </r>
  <r>
    <s v="2023"/>
    <x v="0"/>
    <x v="0"/>
    <x v="0"/>
    <x v="0"/>
    <s v="2 - Poder Ejecutivo"/>
    <s v="0203 - MINISTERIO DE DEFENSA"/>
    <x v="2"/>
    <x v="9"/>
    <x v="28"/>
    <x v="2"/>
    <s v="2.3.7 - COMBUSTIBLES, LUBRICANTES, PRODUCTOS QUÍMICOS Y CONEXOS"/>
    <s v="N"/>
    <s v="00 - N/A"/>
    <s v="10 - FONDO GENERAL"/>
    <s v="(en blanco)"/>
    <s v="32 - SANTO DOMINGO"/>
    <n v="7100000"/>
    <n v="7200000"/>
    <n v="2007590.44"/>
  </r>
  <r>
    <s v="2023"/>
    <x v="0"/>
    <x v="0"/>
    <x v="0"/>
    <x v="0"/>
    <s v="2 - Poder Ejecutivo"/>
    <s v="0203 - MINISTERIO DE DEFENSA"/>
    <x v="2"/>
    <x v="9"/>
    <x v="28"/>
    <x v="2"/>
    <s v="2.3.7 - COMBUSTIBLES, LUBRICANTES, PRODUCTOS QUÍMICOS Y CONEXOS"/>
    <s v="N"/>
    <s v="00 - N/A"/>
    <s v="10 - FONDO GENERAL"/>
    <s v="(en blanco)"/>
    <s v="99 - MULTIPROVINCIAL"/>
    <n v="8247000"/>
    <n v="8247000"/>
    <n v="3023661.07"/>
  </r>
  <r>
    <s v="2023"/>
    <x v="0"/>
    <x v="0"/>
    <x v="0"/>
    <x v="0"/>
    <s v="2 - Poder Ejecutivo"/>
    <s v="0203 - MINISTERIO DE DEFENSA"/>
    <x v="2"/>
    <x v="9"/>
    <x v="28"/>
    <x v="2"/>
    <s v="2.3.9 - PRODUCTOS Y ÚTILES VARIOS"/>
    <s v="N"/>
    <s v="00 - N/A"/>
    <s v="10 - FONDO GENERAL"/>
    <s v="(en blanco)"/>
    <s v="32 - SANTO DOMINGO"/>
    <n v="666798"/>
    <n v="1510000"/>
    <n v="29871.4"/>
  </r>
  <r>
    <s v="2023"/>
    <x v="0"/>
    <x v="0"/>
    <x v="0"/>
    <x v="0"/>
    <s v="2 - Poder Ejecutivo"/>
    <s v="0203 - MINISTERIO DE DEFENSA"/>
    <x v="2"/>
    <x v="9"/>
    <x v="28"/>
    <x v="2"/>
    <s v="2.3.9 - PRODUCTOS Y ÚTILES VARIOS"/>
    <s v="N"/>
    <s v="00 - N/A"/>
    <s v="10 - FONDO GENERAL"/>
    <s v="(en blanco)"/>
    <s v="99 - MULTIPROVINCIAL"/>
    <n v="8454143"/>
    <n v="12600186.440000001"/>
    <n v="1024194.1900000001"/>
  </r>
  <r>
    <s v="2023"/>
    <x v="0"/>
    <x v="0"/>
    <x v="0"/>
    <x v="0"/>
    <s v="2 - Poder Ejecutivo"/>
    <s v="0203 - MINISTERIO DE DEFENSA"/>
    <x v="2"/>
    <x v="7"/>
    <x v="14"/>
    <x v="0"/>
    <s v="2.1.1 - REMUNERACIONES"/>
    <s v="N"/>
    <s v="00 - N/A"/>
    <s v="10 - FONDO GENERAL"/>
    <s v="(en blanco)"/>
    <s v="99 - MULTIPROVINCIAL"/>
    <n v="98800000"/>
    <n v="98800000"/>
    <n v="27847081.98"/>
  </r>
  <r>
    <s v="2023"/>
    <x v="0"/>
    <x v="0"/>
    <x v="0"/>
    <x v="0"/>
    <s v="2 - Poder Ejecutivo"/>
    <s v="0203 - MINISTERIO DE DEFENSA"/>
    <x v="2"/>
    <x v="7"/>
    <x v="14"/>
    <x v="0"/>
    <s v="2.1.2 - SOBRESUELDOS"/>
    <s v="N"/>
    <s v="00 - N/A"/>
    <s v="10 - FONDO GENERAL"/>
    <s v="(en blanco)"/>
    <s v="99 - MULTIPROVINCIAL"/>
    <n v="21344400"/>
    <n v="21344400"/>
    <n v="5575200"/>
  </r>
  <r>
    <s v="2023"/>
    <x v="0"/>
    <x v="0"/>
    <x v="0"/>
    <x v="0"/>
    <s v="2 - Poder Ejecutivo"/>
    <s v="0203 - MINISTERIO DE DEFENSA"/>
    <x v="2"/>
    <x v="7"/>
    <x v="14"/>
    <x v="0"/>
    <s v="2.1.5 - CONTRIBUCIONES A LA SEGURIDAD SOCIAL"/>
    <s v="N"/>
    <s v="00 - N/A"/>
    <s v="10 - FONDO GENERAL"/>
    <s v="(en blanco)"/>
    <s v="99 - MULTIPROVINCIAL"/>
    <n v="3491780"/>
    <n v="3491780"/>
    <n v="949439.07"/>
  </r>
  <r>
    <s v="2023"/>
    <x v="0"/>
    <x v="0"/>
    <x v="0"/>
    <x v="0"/>
    <s v="2 - Poder Ejecutivo"/>
    <s v="0203 - MINISTERIO DE DEFENSA"/>
    <x v="2"/>
    <x v="7"/>
    <x v="14"/>
    <x v="1"/>
    <s v="2.2.1 - SERVICIOS BÁSICOS"/>
    <s v="N"/>
    <s v="00 - N/A"/>
    <s v="10 - FONDO GENERAL"/>
    <s v="(en blanco)"/>
    <s v="99 - MULTIPROVINCIAL"/>
    <n v="2400000"/>
    <n v="2400000"/>
    <n v="620539.07000000007"/>
  </r>
  <r>
    <s v="2023"/>
    <x v="0"/>
    <x v="0"/>
    <x v="0"/>
    <x v="0"/>
    <s v="2 - Poder Ejecutivo"/>
    <s v="0203 - MINISTERIO DE DEFENSA"/>
    <x v="2"/>
    <x v="7"/>
    <x v="14"/>
    <x v="1"/>
    <s v="2.2.3 - VIÁTICOS"/>
    <s v="N"/>
    <s v="00 - N/A"/>
    <s v="10 - FONDO GENERAL"/>
    <s v="(en blanco)"/>
    <s v="99 - MULTIPROVINCIAL"/>
    <n v="840000"/>
    <n v="840000"/>
    <n v="274550"/>
  </r>
  <r>
    <s v="2023"/>
    <x v="0"/>
    <x v="0"/>
    <x v="0"/>
    <x v="0"/>
    <s v="2 - Poder Ejecutivo"/>
    <s v="0203 - MINISTERIO DE DEFENSA"/>
    <x v="2"/>
    <x v="7"/>
    <x v="14"/>
    <x v="1"/>
    <s v="2.2.6 - SEGUROS"/>
    <s v="N"/>
    <s v="00 - N/A"/>
    <s v="10 - FONDO GENERAL"/>
    <s v="(en blanco)"/>
    <s v="99 - MULTIPROVINCIAL"/>
    <n v="3650000"/>
    <n v="2572000"/>
    <n v="0"/>
  </r>
  <r>
    <s v="2023"/>
    <x v="0"/>
    <x v="0"/>
    <x v="0"/>
    <x v="0"/>
    <s v="2 - Poder Ejecutivo"/>
    <s v="0203 - MINISTERIO DE DEFENSA"/>
    <x v="2"/>
    <x v="7"/>
    <x v="14"/>
    <x v="1"/>
    <s v="2.2.7 - SERVICIOS DE CONSERVACIÓN, REPARACIONES MENORES E INSTALACIONES TEMPORALES"/>
    <s v="N"/>
    <s v="00 - N/A"/>
    <s v="10 - FONDO GENERAL"/>
    <s v="(en blanco)"/>
    <s v="99 - MULTIPROVINCIAL"/>
    <n v="0"/>
    <n v="126000"/>
    <n v="0"/>
  </r>
  <r>
    <s v="2023"/>
    <x v="0"/>
    <x v="0"/>
    <x v="0"/>
    <x v="0"/>
    <s v="2 - Poder Ejecutivo"/>
    <s v="0203 - MINISTERIO DE DEFENSA"/>
    <x v="2"/>
    <x v="7"/>
    <x v="14"/>
    <x v="2"/>
    <s v="2.3.1 - ALIMENTOS Y PRODUCTOS AGROFORESTALES"/>
    <s v="N"/>
    <s v="00 - N/A"/>
    <s v="10 - FONDO GENERAL"/>
    <s v="(en blanco)"/>
    <s v="99 - MULTIPROVINCIAL"/>
    <n v="38720000"/>
    <n v="38737000"/>
    <n v="10765889.92"/>
  </r>
  <r>
    <s v="2023"/>
    <x v="0"/>
    <x v="0"/>
    <x v="0"/>
    <x v="0"/>
    <s v="2 - Poder Ejecutivo"/>
    <s v="0203 - MINISTERIO DE DEFENSA"/>
    <x v="2"/>
    <x v="7"/>
    <x v="14"/>
    <x v="2"/>
    <s v="2.3.2 - TEXTILES Y VESTUARIOS"/>
    <s v="N"/>
    <s v="00 - N/A"/>
    <s v="10 - FONDO GENERAL"/>
    <s v="(en blanco)"/>
    <s v="99 - MULTIPROVINCIAL"/>
    <n v="1841012"/>
    <n v="2442012"/>
    <n v="1129858.26"/>
  </r>
  <r>
    <s v="2023"/>
    <x v="0"/>
    <x v="0"/>
    <x v="0"/>
    <x v="0"/>
    <s v="2 - Poder Ejecutivo"/>
    <s v="0203 - MINISTERIO DE DEFENSA"/>
    <x v="2"/>
    <x v="7"/>
    <x v="14"/>
    <x v="2"/>
    <s v="2.3.3 - PAPEL, CARTÓN E IMPRESOS"/>
    <s v="N"/>
    <s v="00 - N/A"/>
    <s v="10 - FONDO GENERAL"/>
    <s v="(en blanco)"/>
    <s v="99 - MULTIPROVINCIAL"/>
    <n v="2200000"/>
    <n v="1900000"/>
    <n v="610293.64"/>
  </r>
  <r>
    <s v="2023"/>
    <x v="0"/>
    <x v="0"/>
    <x v="0"/>
    <x v="0"/>
    <s v="2 - Poder Ejecutivo"/>
    <s v="0203 - MINISTERIO DE DEFENSA"/>
    <x v="2"/>
    <x v="7"/>
    <x v="14"/>
    <x v="2"/>
    <s v="2.3.4 - PRODUCTOS FARMACÉUTICOS"/>
    <s v="N"/>
    <s v="00 - N/A"/>
    <s v="10 - FONDO GENERAL"/>
    <s v="(en blanco)"/>
    <s v="99 - MULTIPROVINCIAL"/>
    <n v="4800000"/>
    <n v="4800000"/>
    <n v="1599040"/>
  </r>
  <r>
    <s v="2023"/>
    <x v="0"/>
    <x v="0"/>
    <x v="0"/>
    <x v="0"/>
    <s v="2 - Poder Ejecutivo"/>
    <s v="0203 - MINISTERIO DE DEFENSA"/>
    <x v="2"/>
    <x v="7"/>
    <x v="14"/>
    <x v="2"/>
    <s v="2.3.5 - CUERO, CAUCHO Y PLÁSTICO"/>
    <s v="N"/>
    <s v="00 - N/A"/>
    <s v="10 - FONDO GENERAL"/>
    <s v="(en blanco)"/>
    <s v="99 - MULTIPROVINCIAL"/>
    <n v="800000"/>
    <n v="545000"/>
    <n v="10129.120000000001"/>
  </r>
  <r>
    <s v="2023"/>
    <x v="0"/>
    <x v="0"/>
    <x v="0"/>
    <x v="0"/>
    <s v="2 - Poder Ejecutivo"/>
    <s v="0203 - MINISTERIO DE DEFENSA"/>
    <x v="2"/>
    <x v="7"/>
    <x v="14"/>
    <x v="2"/>
    <s v="2.3.6 - PRODUCTOS DE MINERALES, METÁLICOS Y NO METÁLICOS"/>
    <s v="N"/>
    <s v="00 - N/A"/>
    <s v="10 - FONDO GENERAL"/>
    <s v="(en blanco)"/>
    <s v="99 - MULTIPROVINCIAL"/>
    <n v="1355000"/>
    <n v="971000"/>
    <n v="278946.09999999998"/>
  </r>
  <r>
    <s v="2023"/>
    <x v="0"/>
    <x v="0"/>
    <x v="0"/>
    <x v="0"/>
    <s v="2 - Poder Ejecutivo"/>
    <s v="0203 - MINISTERIO DE DEFENSA"/>
    <x v="2"/>
    <x v="7"/>
    <x v="14"/>
    <x v="2"/>
    <s v="2.3.7 - COMBUSTIBLES, LUBRICANTES, PRODUCTOS QUÍMICOS Y CONEXOS"/>
    <s v="N"/>
    <s v="00 - N/A"/>
    <s v="10 - FONDO GENERAL"/>
    <s v="(en blanco)"/>
    <s v="99 - MULTIPROVINCIAL"/>
    <n v="19839532"/>
    <n v="19277532"/>
    <n v="6510488.4999999991"/>
  </r>
  <r>
    <s v="2023"/>
    <x v="0"/>
    <x v="0"/>
    <x v="0"/>
    <x v="0"/>
    <s v="2 - Poder Ejecutivo"/>
    <s v="0203 - MINISTERIO DE DEFENSA"/>
    <x v="2"/>
    <x v="7"/>
    <x v="14"/>
    <x v="2"/>
    <s v="2.3.9 - PRODUCTOS Y ÚTILES VARIOS"/>
    <s v="N"/>
    <s v="00 - N/A"/>
    <s v="10 - FONDO GENERAL"/>
    <s v="(en blanco)"/>
    <s v="99 - MULTIPROVINCIAL"/>
    <n v="5350203"/>
    <n v="5838203"/>
    <n v="1780827.3099999998"/>
  </r>
  <r>
    <s v="2023"/>
    <x v="0"/>
    <x v="0"/>
    <x v="0"/>
    <x v="0"/>
    <s v="2 - Poder Ejecutivo"/>
    <s v="0204 - MINISTERIO DE RELACIONES EXTERIORES"/>
    <x v="0"/>
    <x v="11"/>
    <x v="29"/>
    <x v="0"/>
    <s v="2.1.1 - REMUNERACIONES"/>
    <s v="N"/>
    <s v="00 - N/A"/>
    <s v="10 - FONDO GENERAL"/>
    <s v="(en blanco)"/>
    <s v="01 - DISTRITO NACIONAL"/>
    <n v="981961342"/>
    <n v="617729948.80999994"/>
    <n v="146645600.90000001"/>
  </r>
  <r>
    <s v="2023"/>
    <x v="0"/>
    <x v="0"/>
    <x v="0"/>
    <x v="0"/>
    <s v="2 - Poder Ejecutivo"/>
    <s v="0204 - MINISTERIO DE RELACIONES EXTERIORES"/>
    <x v="0"/>
    <x v="11"/>
    <x v="29"/>
    <x v="0"/>
    <s v="2.1.1 - REMUNERACIONES"/>
    <s v="N"/>
    <s v="00 - N/A"/>
    <s v="10 - FONDO GENERAL"/>
    <s v="(en blanco)"/>
    <s v="99 - MULTIPROVINCIAL"/>
    <n v="386843689"/>
    <n v="295343689"/>
    <n v="90314853.579999998"/>
  </r>
  <r>
    <s v="2023"/>
    <x v="0"/>
    <x v="0"/>
    <x v="0"/>
    <x v="0"/>
    <s v="2 - Poder Ejecutivo"/>
    <s v="0204 - MINISTERIO DE RELACIONES EXTERIORES"/>
    <x v="0"/>
    <x v="11"/>
    <x v="29"/>
    <x v="0"/>
    <s v="2.1.1 - REMUNERACIONES"/>
    <s v="N"/>
    <s v="00 - N/A"/>
    <s v="20 - FONDOS CON DESTINO ESPECÍFICO"/>
    <s v="(en blanco)"/>
    <s v="99 - MULTIPROVINCIAL"/>
    <n v="21317757"/>
    <n v="22429690.050000001"/>
    <n v="7570156.3700000001"/>
  </r>
  <r>
    <s v="2023"/>
    <x v="0"/>
    <x v="0"/>
    <x v="0"/>
    <x v="0"/>
    <s v="2 - Poder Ejecutivo"/>
    <s v="0204 - MINISTERIO DE RELACIONES EXTERIORES"/>
    <x v="0"/>
    <x v="11"/>
    <x v="29"/>
    <x v="0"/>
    <s v="2.1.2 - SOBRESUELDOS"/>
    <s v="N"/>
    <s v="00 - N/A"/>
    <s v="10 - FONDO GENERAL"/>
    <s v="(en blanco)"/>
    <s v="01 - DISTRITO NACIONAL"/>
    <n v="188035817"/>
    <n v="234787775.78999999"/>
    <n v="12098700"/>
  </r>
  <r>
    <s v="2023"/>
    <x v="0"/>
    <x v="0"/>
    <x v="0"/>
    <x v="0"/>
    <s v="2 - Poder Ejecutivo"/>
    <s v="0204 - MINISTERIO DE RELACIONES EXTERIORES"/>
    <x v="0"/>
    <x v="11"/>
    <x v="29"/>
    <x v="0"/>
    <s v="2.1.2 - SOBRESUELDOS"/>
    <s v="N"/>
    <s v="00 - N/A"/>
    <s v="10 - FONDO GENERAL"/>
    <s v="(en blanco)"/>
    <s v="99 - MULTIPROVINCIAL"/>
    <n v="53687877"/>
    <n v="53687877"/>
    <n v="5778000"/>
  </r>
  <r>
    <s v="2023"/>
    <x v="0"/>
    <x v="0"/>
    <x v="0"/>
    <x v="0"/>
    <s v="2 - Poder Ejecutivo"/>
    <s v="0204 - MINISTERIO DE RELACIONES EXTERIORES"/>
    <x v="0"/>
    <x v="11"/>
    <x v="29"/>
    <x v="0"/>
    <s v="2.1.2 - SOBRESUELDOS"/>
    <s v="N"/>
    <s v="00 - N/A"/>
    <s v="20 - FONDOS CON DESTINO ESPECÍFICO"/>
    <s v="(en blanco)"/>
    <s v="99 - MULTIPROVINCIAL"/>
    <n v="29096917"/>
    <n v="29096917"/>
    <n v="0"/>
  </r>
  <r>
    <s v="2023"/>
    <x v="0"/>
    <x v="0"/>
    <x v="0"/>
    <x v="0"/>
    <s v="2 - Poder Ejecutivo"/>
    <s v="0204 - MINISTERIO DE RELACIONES EXTERIORES"/>
    <x v="0"/>
    <x v="11"/>
    <x v="29"/>
    <x v="0"/>
    <s v="2.1.3 - DIETAS Y GASTOS DE REPRESENTACIÓN"/>
    <s v="N"/>
    <s v="00 - N/A"/>
    <s v="10 - FONDO GENERAL"/>
    <s v="(en blanco)"/>
    <s v="01 - DISTRITO NACIONAL"/>
    <n v="214656"/>
    <n v="954000"/>
    <n v="44899.4"/>
  </r>
  <r>
    <s v="2023"/>
    <x v="0"/>
    <x v="0"/>
    <x v="0"/>
    <x v="0"/>
    <s v="2 - Poder Ejecutivo"/>
    <s v="0204 - MINISTERIO DE RELACIONES EXTERIORES"/>
    <x v="0"/>
    <x v="11"/>
    <x v="29"/>
    <x v="0"/>
    <s v="2.1.5 - CONTRIBUCIONES A LA SEGURIDAD SOCIAL"/>
    <s v="N"/>
    <s v="00 - N/A"/>
    <s v="10 - FONDO GENERAL"/>
    <s v="(en blanco)"/>
    <s v="01 - DISTRITO NACIONAL"/>
    <n v="84838877"/>
    <n v="95901506.099999994"/>
    <n v="20592809.159999996"/>
  </r>
  <r>
    <s v="2023"/>
    <x v="0"/>
    <x v="0"/>
    <x v="0"/>
    <x v="0"/>
    <s v="2 - Poder Ejecutivo"/>
    <s v="0204 - MINISTERIO DE RELACIONES EXTERIORES"/>
    <x v="0"/>
    <x v="11"/>
    <x v="29"/>
    <x v="0"/>
    <s v="2.1.5 - CONTRIBUCIONES A LA SEGURIDAD SOCIAL"/>
    <s v="N"/>
    <s v="00 - N/A"/>
    <s v="10 - FONDO GENERAL"/>
    <s v="(en blanco)"/>
    <s v="99 - MULTIPROVINCIAL"/>
    <n v="54181358"/>
    <n v="45681358"/>
    <n v="13641035.66"/>
  </r>
  <r>
    <s v="2023"/>
    <x v="0"/>
    <x v="0"/>
    <x v="0"/>
    <x v="0"/>
    <s v="2 - Poder Ejecutivo"/>
    <s v="0204 - MINISTERIO DE RELACIONES EXTERIORES"/>
    <x v="0"/>
    <x v="11"/>
    <x v="29"/>
    <x v="0"/>
    <s v="2.1.5 - CONTRIBUCIONES A LA SEGURIDAD SOCIAL"/>
    <s v="N"/>
    <s v="00 - N/A"/>
    <s v="20 - FONDOS CON DESTINO ESPECÍFICO"/>
    <s v="(en blanco)"/>
    <s v="99 - MULTIPROVINCIAL"/>
    <n v="2247630"/>
    <n v="2568720"/>
    <n v="583440.91999999993"/>
  </r>
  <r>
    <s v="2023"/>
    <x v="0"/>
    <x v="0"/>
    <x v="0"/>
    <x v="0"/>
    <s v="2 - Poder Ejecutivo"/>
    <s v="0204 - MINISTERIO DE RELACIONES EXTERIORES"/>
    <x v="0"/>
    <x v="11"/>
    <x v="29"/>
    <x v="1"/>
    <s v="2.2.1 - SERVICIOS BÁSICOS"/>
    <s v="N"/>
    <s v="00 - N/A"/>
    <s v="10 - FONDO GENERAL"/>
    <s v="(en blanco)"/>
    <s v="01 - DISTRITO NACIONAL"/>
    <n v="52472624"/>
    <n v="52572624"/>
    <n v="14420419.450000001"/>
  </r>
  <r>
    <s v="2023"/>
    <x v="0"/>
    <x v="0"/>
    <x v="0"/>
    <x v="0"/>
    <s v="2 - Poder Ejecutivo"/>
    <s v="0204 - MINISTERIO DE RELACIONES EXTERIORES"/>
    <x v="0"/>
    <x v="11"/>
    <x v="29"/>
    <x v="1"/>
    <s v="2.2.1 - SERVICIOS BÁSICOS"/>
    <s v="N"/>
    <s v="00 - N/A"/>
    <s v="10 - FONDO GENERAL"/>
    <s v="(en blanco)"/>
    <s v="99 - MULTIPROVINCIAL"/>
    <n v="36556000"/>
    <n v="36556000"/>
    <n v="9292461.9900000021"/>
  </r>
  <r>
    <s v="2023"/>
    <x v="0"/>
    <x v="0"/>
    <x v="0"/>
    <x v="0"/>
    <s v="2 - Poder Ejecutivo"/>
    <s v="0204 - MINISTERIO DE RELACIONES EXTERIORES"/>
    <x v="0"/>
    <x v="11"/>
    <x v="29"/>
    <x v="1"/>
    <s v="2.2.1 - SERVICIOS BÁSICOS"/>
    <s v="N"/>
    <s v="00 - N/A"/>
    <s v="20 - FONDOS CON DESTINO ESPECÍFICO"/>
    <s v="(en blanco)"/>
    <s v="99 - MULTIPROVINCIAL"/>
    <n v="110000"/>
    <n v="110000"/>
    <n v="0"/>
  </r>
  <r>
    <s v="2023"/>
    <x v="0"/>
    <x v="0"/>
    <x v="0"/>
    <x v="0"/>
    <s v="2 - Poder Ejecutivo"/>
    <s v="0204 - MINISTERIO DE RELACIONES EXTERIORES"/>
    <x v="0"/>
    <x v="11"/>
    <x v="29"/>
    <x v="1"/>
    <s v="2.2.2 - PUBLICIDAD, IMPRESIÓN Y ENCUADERNACIÓN"/>
    <s v="N"/>
    <s v="00 - N/A"/>
    <s v="10 - FONDO GENERAL"/>
    <s v="(en blanco)"/>
    <s v="01 - DISTRITO NACIONAL"/>
    <n v="35522307"/>
    <n v="176522307"/>
    <n v="81742097.75"/>
  </r>
  <r>
    <s v="2023"/>
    <x v="0"/>
    <x v="0"/>
    <x v="0"/>
    <x v="0"/>
    <s v="2 - Poder Ejecutivo"/>
    <s v="0204 - MINISTERIO DE RELACIONES EXTERIORES"/>
    <x v="0"/>
    <x v="11"/>
    <x v="29"/>
    <x v="1"/>
    <s v="2.2.2 - PUBLICIDAD, IMPRESIÓN Y ENCUADERNACIÓN"/>
    <s v="N"/>
    <s v="00 - N/A"/>
    <s v="10 - FONDO GENERAL"/>
    <s v="(en blanco)"/>
    <s v="99 - MULTIPROVINCIAL"/>
    <n v="160030000"/>
    <n v="80000"/>
    <n v="0"/>
  </r>
  <r>
    <s v="2023"/>
    <x v="0"/>
    <x v="0"/>
    <x v="0"/>
    <x v="0"/>
    <s v="2 - Poder Ejecutivo"/>
    <s v="0204 - MINISTERIO DE RELACIONES EXTERIORES"/>
    <x v="0"/>
    <x v="11"/>
    <x v="29"/>
    <x v="1"/>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x v="1"/>
    <s v="2.2.3 - VIÁTICOS"/>
    <s v="N"/>
    <s v="00 - N/A"/>
    <s v="10 - FONDO GENERAL"/>
    <s v="(en blanco)"/>
    <s v="01 - DISTRITO NACIONAL"/>
    <n v="61410000"/>
    <n v="73300000"/>
    <n v="12977841.48"/>
  </r>
  <r>
    <s v="2023"/>
    <x v="0"/>
    <x v="0"/>
    <x v="0"/>
    <x v="0"/>
    <s v="2 - Poder Ejecutivo"/>
    <s v="0204 - MINISTERIO DE RELACIONES EXTERIORES"/>
    <x v="0"/>
    <x v="11"/>
    <x v="29"/>
    <x v="1"/>
    <s v="2.2.3 - VIÁTICOS"/>
    <s v="N"/>
    <s v="00 - N/A"/>
    <s v="10 - FONDO GENERAL"/>
    <s v="(en blanco)"/>
    <s v="99 - MULTIPROVINCIAL"/>
    <n v="1800000"/>
    <n v="1800000"/>
    <n v="590650"/>
  </r>
  <r>
    <s v="2023"/>
    <x v="0"/>
    <x v="0"/>
    <x v="0"/>
    <x v="0"/>
    <s v="2 - Poder Ejecutivo"/>
    <s v="0204 - MINISTERIO DE RELACIONES EXTERIORES"/>
    <x v="0"/>
    <x v="11"/>
    <x v="29"/>
    <x v="1"/>
    <s v="2.2.3 - VIÁTICOS"/>
    <s v="N"/>
    <s v="00 - N/A"/>
    <s v="20 - FONDOS CON DESTINO ESPECÍFICO"/>
    <s v="(en blanco)"/>
    <s v="99 - MULTIPROVINCIAL"/>
    <n v="7900000"/>
    <n v="7900000"/>
    <n v="248750"/>
  </r>
  <r>
    <s v="2023"/>
    <x v="0"/>
    <x v="0"/>
    <x v="0"/>
    <x v="0"/>
    <s v="2 - Poder Ejecutivo"/>
    <s v="0204 - MINISTERIO DE RELACIONES EXTERIORES"/>
    <x v="0"/>
    <x v="11"/>
    <x v="29"/>
    <x v="1"/>
    <s v="2.2.4 - TRANSPORTE Y ALMACENAJE"/>
    <s v="N"/>
    <s v="00 - N/A"/>
    <s v="10 - FONDO GENERAL"/>
    <s v="(en blanco)"/>
    <s v="01 - DISTRITO NACIONAL"/>
    <n v="140001000"/>
    <n v="88131000"/>
    <n v="15868588.260000004"/>
  </r>
  <r>
    <s v="2023"/>
    <x v="0"/>
    <x v="0"/>
    <x v="0"/>
    <x v="0"/>
    <s v="2 - Poder Ejecutivo"/>
    <s v="0204 - MINISTERIO DE RELACIONES EXTERIORES"/>
    <x v="0"/>
    <x v="11"/>
    <x v="29"/>
    <x v="1"/>
    <s v="2.2.4 - TRANSPORTE Y ALMACENAJE"/>
    <s v="N"/>
    <s v="00 - N/A"/>
    <s v="20 - FONDOS CON DESTINO ESPECÍFICO"/>
    <s v="(en blanco)"/>
    <s v="99 - MULTIPROVINCIAL"/>
    <n v="1100000"/>
    <n v="1100000"/>
    <n v="0"/>
  </r>
  <r>
    <s v="2023"/>
    <x v="0"/>
    <x v="0"/>
    <x v="0"/>
    <x v="0"/>
    <s v="2 - Poder Ejecutivo"/>
    <s v="0204 - MINISTERIO DE RELACIONES EXTERIORES"/>
    <x v="0"/>
    <x v="11"/>
    <x v="29"/>
    <x v="1"/>
    <s v="2.2.5 - ALQUILERES Y RENTAS"/>
    <s v="N"/>
    <s v="00 - N/A"/>
    <s v="10 - FONDO GENERAL"/>
    <s v="(en blanco)"/>
    <s v="01 - DISTRITO NACIONAL"/>
    <n v="250000"/>
    <n v="54148000"/>
    <n v="9194874.4499999993"/>
  </r>
  <r>
    <s v="2023"/>
    <x v="0"/>
    <x v="0"/>
    <x v="0"/>
    <x v="0"/>
    <s v="2 - Poder Ejecutivo"/>
    <s v="0204 - MINISTERIO DE RELACIONES EXTERIORES"/>
    <x v="0"/>
    <x v="11"/>
    <x v="29"/>
    <x v="1"/>
    <s v="2.2.5 - ALQUILERES Y RENTAS"/>
    <s v="N"/>
    <s v="00 - N/A"/>
    <s v="10 - FONDO GENERAL"/>
    <s v="(en blanco)"/>
    <s v="99 - MULTIPROVINCIAL"/>
    <n v="11287188"/>
    <n v="13458991"/>
    <n v="277596.92"/>
  </r>
  <r>
    <s v="2023"/>
    <x v="0"/>
    <x v="0"/>
    <x v="0"/>
    <x v="0"/>
    <s v="2 - Poder Ejecutivo"/>
    <s v="0204 - MINISTERIO DE RELACIONES EXTERIORES"/>
    <x v="0"/>
    <x v="11"/>
    <x v="29"/>
    <x v="1"/>
    <s v="2.2.5 - ALQUILERES Y RENTAS"/>
    <s v="N"/>
    <s v="00 - N/A"/>
    <s v="20 - FONDOS CON DESTINO ESPECÍFICO"/>
    <s v="(en blanco)"/>
    <s v="99 - MULTIPROVINCIAL"/>
    <n v="1650000"/>
    <n v="5650000"/>
    <n v="2525442.2000000002"/>
  </r>
  <r>
    <s v="2023"/>
    <x v="0"/>
    <x v="0"/>
    <x v="0"/>
    <x v="0"/>
    <s v="2 - Poder Ejecutivo"/>
    <s v="0204 - MINISTERIO DE RELACIONES EXTERIORES"/>
    <x v="0"/>
    <x v="11"/>
    <x v="29"/>
    <x v="1"/>
    <s v="2.2.6 - SEGUROS"/>
    <s v="N"/>
    <s v="00 - N/A"/>
    <s v="10 - FONDO GENERAL"/>
    <s v="(en blanco)"/>
    <s v="01 - DISTRITO NACIONAL"/>
    <n v="35150000"/>
    <n v="25650000"/>
    <n v="3156590.18"/>
  </r>
  <r>
    <s v="2023"/>
    <x v="0"/>
    <x v="0"/>
    <x v="0"/>
    <x v="0"/>
    <s v="2 - Poder Ejecutivo"/>
    <s v="0204 - MINISTERIO DE RELACIONES EXTERIORES"/>
    <x v="0"/>
    <x v="11"/>
    <x v="29"/>
    <x v="1"/>
    <s v="2.2.6 - SEGUROS"/>
    <s v="N"/>
    <s v="00 - N/A"/>
    <s v="10 - FONDO GENERAL"/>
    <s v="(en blanco)"/>
    <s v="99 - MULTIPROVINCIAL"/>
    <n v="120000"/>
    <n v="120000"/>
    <n v="0"/>
  </r>
  <r>
    <s v="2023"/>
    <x v="0"/>
    <x v="0"/>
    <x v="0"/>
    <x v="0"/>
    <s v="2 - Poder Ejecutivo"/>
    <s v="0204 - MINISTERIO DE RELACIONES EXTERIORES"/>
    <x v="0"/>
    <x v="11"/>
    <x v="29"/>
    <x v="1"/>
    <s v="2.2.6 - SEGUROS"/>
    <s v="N"/>
    <s v="00 - N/A"/>
    <s v="20 - FONDOS CON DESTINO ESPECÍFICO"/>
    <s v="(en blanco)"/>
    <s v="99 - MULTIPROVINCIAL"/>
    <n v="13500000"/>
    <n v="13500000"/>
    <n v="4770899.75"/>
  </r>
  <r>
    <s v="2023"/>
    <x v="0"/>
    <x v="0"/>
    <x v="0"/>
    <x v="0"/>
    <s v="2 - Poder Ejecutivo"/>
    <s v="0204 - MINISTERIO DE RELACIONES EXTERIORES"/>
    <x v="0"/>
    <x v="11"/>
    <x v="29"/>
    <x v="1"/>
    <s v="2.2.7 - SERVICIOS DE CONSERVACIÓN, REPARACIONES MENORES E INSTALACIONES TEMPORALES"/>
    <s v="N"/>
    <s v="00 - N/A"/>
    <s v="10 - FONDO GENERAL"/>
    <s v="(en blanco)"/>
    <s v="01 - DISTRITO NACIONAL"/>
    <n v="890000"/>
    <n v="22950000"/>
    <n v="12122953.65"/>
  </r>
  <r>
    <s v="2023"/>
    <x v="0"/>
    <x v="0"/>
    <x v="0"/>
    <x v="0"/>
    <s v="2 - Poder Ejecutivo"/>
    <s v="0204 - MINISTERIO DE RELACIONES EXTERIORES"/>
    <x v="0"/>
    <x v="11"/>
    <x v="29"/>
    <x v="1"/>
    <s v="2.2.7 - SERVICIOS DE CONSERVACIÓN, REPARACIONES MENORES E INSTALACIONES TEMPORALES"/>
    <s v="N"/>
    <s v="00 - N/A"/>
    <s v="10 - FONDO GENERAL"/>
    <s v="(en blanco)"/>
    <s v="99 - MULTIPROVINCIAL"/>
    <n v="6571990"/>
    <n v="6571990"/>
    <n v="4119000.09"/>
  </r>
  <r>
    <s v="2023"/>
    <x v="0"/>
    <x v="0"/>
    <x v="0"/>
    <x v="0"/>
    <s v="2 - Poder Ejecutivo"/>
    <s v="0204 - MINISTERIO DE RELACIONES EXTERIORES"/>
    <x v="0"/>
    <x v="11"/>
    <x v="29"/>
    <x v="1"/>
    <s v="2.2.7 - SERVICIOS DE CONSERVACIÓN, REPARACIONES MENORES E INSTALACIONES TEMPORALES"/>
    <s v="N"/>
    <s v="00 - N/A"/>
    <s v="20 - FONDOS CON DESTINO ESPECÍFICO"/>
    <s v="(en blanco)"/>
    <s v="99 - MULTIPROVINCIAL"/>
    <n v="17830000"/>
    <n v="16930000"/>
    <n v="1298340.1100000001"/>
  </r>
  <r>
    <s v="2023"/>
    <x v="0"/>
    <x v="0"/>
    <x v="0"/>
    <x v="0"/>
    <s v="2 - Poder Ejecutivo"/>
    <s v="0204 - MINISTERIO DE RELACIONES EXTERIORES"/>
    <x v="0"/>
    <x v="11"/>
    <x v="29"/>
    <x v="1"/>
    <s v="2.2.8 - OTROS SERVICIOS NO INCLUIDOS EN CONCEPTOS ANTERIORES"/>
    <s v="N"/>
    <s v="00 - N/A"/>
    <s v="10 - FONDO GENERAL"/>
    <s v="(en blanco)"/>
    <s v="01 - DISTRITO NACIONAL"/>
    <n v="596825000"/>
    <n v="418908000"/>
    <n v="106352057.90999997"/>
  </r>
  <r>
    <s v="2023"/>
    <x v="0"/>
    <x v="0"/>
    <x v="0"/>
    <x v="0"/>
    <s v="2 - Poder Ejecutivo"/>
    <s v="0204 - MINISTERIO DE RELACIONES EXTERIORES"/>
    <x v="0"/>
    <x v="11"/>
    <x v="29"/>
    <x v="1"/>
    <s v="2.2.8 - OTROS SERVICIOS NO INCLUIDOS EN CONCEPTOS ANTERIORES"/>
    <s v="N"/>
    <s v="00 - N/A"/>
    <s v="10 - FONDO GENERAL"/>
    <s v="(en blanco)"/>
    <s v="99 - MULTIPROVINCIAL"/>
    <n v="2659432"/>
    <n v="4727684"/>
    <n v="0"/>
  </r>
  <r>
    <s v="2023"/>
    <x v="0"/>
    <x v="0"/>
    <x v="0"/>
    <x v="0"/>
    <s v="2 - Poder Ejecutivo"/>
    <s v="0204 - MINISTERIO DE RELACIONES EXTERIORES"/>
    <x v="0"/>
    <x v="11"/>
    <x v="29"/>
    <x v="1"/>
    <s v="2.2.8 - OTROS SERVICIOS NO INCLUIDOS EN CONCEPTOS ANTERIORES"/>
    <s v="N"/>
    <s v="00 - N/A"/>
    <s v="20 - FONDOS CON DESTINO ESPECÍFICO"/>
    <s v="(en blanco)"/>
    <s v="99 - MULTIPROVINCIAL"/>
    <n v="87117872"/>
    <n v="81745082"/>
    <n v="10632669.870000001"/>
  </r>
  <r>
    <s v="2023"/>
    <x v="0"/>
    <x v="0"/>
    <x v="0"/>
    <x v="0"/>
    <s v="2 - Poder Ejecutivo"/>
    <s v="0204 - MINISTERIO DE RELACIONES EXTERIORES"/>
    <x v="0"/>
    <x v="11"/>
    <x v="29"/>
    <x v="1"/>
    <s v="2.2.9 - OTRAS CONTRATACIONES DE SERVICIOS"/>
    <s v="N"/>
    <s v="00 - N/A"/>
    <s v="10 - FONDO GENERAL"/>
    <s v="(en blanco)"/>
    <s v="01 - DISTRITO NACIONAL"/>
    <n v="61225000"/>
    <n v="85899285"/>
    <n v="2856993.22"/>
  </r>
  <r>
    <s v="2023"/>
    <x v="0"/>
    <x v="0"/>
    <x v="0"/>
    <x v="0"/>
    <s v="2 - Poder Ejecutivo"/>
    <s v="0204 - MINISTERIO DE RELACIONES EXTERIORES"/>
    <x v="0"/>
    <x v="11"/>
    <x v="29"/>
    <x v="1"/>
    <s v="2.2.9 - OTRAS CONTRATACIONES DE SERVICIOS"/>
    <s v="N"/>
    <s v="00 - N/A"/>
    <s v="10 - FONDO GENERAL"/>
    <s v="(en blanco)"/>
    <s v="99 - MULTIPROVINCIAL"/>
    <n v="9750000"/>
    <n v="5609945"/>
    <n v="40745.4"/>
  </r>
  <r>
    <s v="2023"/>
    <x v="0"/>
    <x v="0"/>
    <x v="0"/>
    <x v="0"/>
    <s v="2 - Poder Ejecutivo"/>
    <s v="0204 - MINISTERIO DE RELACIONES EXTERIORES"/>
    <x v="0"/>
    <x v="11"/>
    <x v="29"/>
    <x v="1"/>
    <s v="2.2.9 - OTRAS CONTRATACIONES DE SERVICIOS"/>
    <s v="N"/>
    <s v="00 - N/A"/>
    <s v="20 - FONDOS CON DESTINO ESPECÍFICO"/>
    <s v="(en blanco)"/>
    <s v="99 - MULTIPROVINCIAL"/>
    <n v="32600000"/>
    <n v="32600000"/>
    <n v="5459808"/>
  </r>
  <r>
    <s v="2023"/>
    <x v="0"/>
    <x v="0"/>
    <x v="0"/>
    <x v="0"/>
    <s v="2 - Poder Ejecutivo"/>
    <s v="0204 - MINISTERIO DE RELACIONES EXTERIORES"/>
    <x v="0"/>
    <x v="11"/>
    <x v="29"/>
    <x v="2"/>
    <s v="2.3.1 - ALIMENTOS Y PRODUCTOS AGROFORESTALES"/>
    <s v="N"/>
    <s v="00 - N/A"/>
    <s v="10 - FONDO GENERAL"/>
    <s v="(en blanco)"/>
    <s v="01 - DISTRITO NACIONAL"/>
    <n v="120000"/>
    <n v="19420000"/>
    <n v="4597127.9000000004"/>
  </r>
  <r>
    <s v="2023"/>
    <x v="0"/>
    <x v="0"/>
    <x v="0"/>
    <x v="0"/>
    <s v="2 - Poder Ejecutivo"/>
    <s v="0204 - MINISTERIO DE RELACIONES EXTERIORES"/>
    <x v="0"/>
    <x v="11"/>
    <x v="29"/>
    <x v="2"/>
    <s v="2.3.1 - ALIMENTOS Y PRODUCTOS AGROFORESTALES"/>
    <s v="N"/>
    <s v="00 - N/A"/>
    <s v="10 - FONDO GENERAL"/>
    <s v="(en blanco)"/>
    <s v="99 - MULTIPROVINCIAL"/>
    <n v="50000"/>
    <n v="490000"/>
    <n v="24500"/>
  </r>
  <r>
    <s v="2023"/>
    <x v="0"/>
    <x v="0"/>
    <x v="0"/>
    <x v="0"/>
    <s v="2 - Poder Ejecutivo"/>
    <s v="0204 - MINISTERIO DE RELACIONES EXTERIORES"/>
    <x v="0"/>
    <x v="11"/>
    <x v="29"/>
    <x v="2"/>
    <s v="2.3.1 - ALIMENTOS Y PRODUCTOS AGROFORESTALES"/>
    <s v="N"/>
    <s v="00 - N/A"/>
    <s v="20 - FONDOS CON DESTINO ESPECÍFICO"/>
    <s v="(en blanco)"/>
    <s v="99 - MULTIPROVINCIAL"/>
    <n v="3600000"/>
    <n v="3600000"/>
    <n v="56050"/>
  </r>
  <r>
    <s v="2023"/>
    <x v="0"/>
    <x v="0"/>
    <x v="0"/>
    <x v="0"/>
    <s v="2 - Poder Ejecutivo"/>
    <s v="0204 - MINISTERIO DE RELACIONES EXTERIORES"/>
    <x v="0"/>
    <x v="11"/>
    <x v="29"/>
    <x v="2"/>
    <s v="2.3.2 - TEXTILES Y VESTUARIOS"/>
    <s v="N"/>
    <s v="00 - N/A"/>
    <s v="10 - FONDO GENERAL"/>
    <s v="(en blanco)"/>
    <s v="01 - DISTRITO NACIONAL"/>
    <n v="280000"/>
    <n v="12032000"/>
    <n v="7779432.5999999996"/>
  </r>
  <r>
    <s v="2023"/>
    <x v="0"/>
    <x v="0"/>
    <x v="0"/>
    <x v="0"/>
    <s v="2 - Poder Ejecutivo"/>
    <s v="0204 - MINISTERIO DE RELACIONES EXTERIORES"/>
    <x v="0"/>
    <x v="11"/>
    <x v="29"/>
    <x v="2"/>
    <s v="2.3.2 - TEXTILES Y VESTUARIOS"/>
    <s v="N"/>
    <s v="00 - N/A"/>
    <s v="10 - FONDO GENERAL"/>
    <s v="(en blanco)"/>
    <s v="99 - MULTIPROVINCIAL"/>
    <n v="350000"/>
    <n v="450000"/>
    <n v="197903.7"/>
  </r>
  <r>
    <s v="2023"/>
    <x v="0"/>
    <x v="0"/>
    <x v="0"/>
    <x v="0"/>
    <s v="2 - Poder Ejecutivo"/>
    <s v="0204 - MINISTERIO DE RELACIONES EXTERIORES"/>
    <x v="0"/>
    <x v="11"/>
    <x v="29"/>
    <x v="2"/>
    <s v="2.3.2 - TEXTILES Y VESTUARIOS"/>
    <s v="N"/>
    <s v="00 - N/A"/>
    <s v="20 - FONDOS CON DESTINO ESPECÍFICO"/>
    <s v="(en blanco)"/>
    <s v="99 - MULTIPROVINCIAL"/>
    <n v="10600000"/>
    <n v="10600000"/>
    <n v="0"/>
  </r>
  <r>
    <s v="2023"/>
    <x v="0"/>
    <x v="0"/>
    <x v="0"/>
    <x v="0"/>
    <s v="2 - Poder Ejecutivo"/>
    <s v="0204 - MINISTERIO DE RELACIONES EXTERIORES"/>
    <x v="0"/>
    <x v="11"/>
    <x v="29"/>
    <x v="2"/>
    <s v="2.3.3 - PAPEL, CARTÓN E IMPRESOS"/>
    <s v="N"/>
    <s v="00 - N/A"/>
    <s v="10 - FONDO GENERAL"/>
    <s v="(en blanco)"/>
    <s v="01 - DISTRITO NACIONAL"/>
    <n v="5686050"/>
    <n v="9875000"/>
    <n v="113704.8"/>
  </r>
  <r>
    <s v="2023"/>
    <x v="0"/>
    <x v="0"/>
    <x v="0"/>
    <x v="0"/>
    <s v="2 - Poder Ejecutivo"/>
    <s v="0204 - MINISTERIO DE RELACIONES EXTERIORES"/>
    <x v="0"/>
    <x v="11"/>
    <x v="29"/>
    <x v="2"/>
    <s v="2.3.3 - PAPEL, CARTÓN E IMPRESOS"/>
    <s v="N"/>
    <s v="00 - N/A"/>
    <s v="10 - FONDO GENERAL"/>
    <s v="(en blanco)"/>
    <s v="99 - MULTIPROVINCIAL"/>
    <n v="50000"/>
    <n v="260500000"/>
    <n v="85357555"/>
  </r>
  <r>
    <s v="2023"/>
    <x v="0"/>
    <x v="0"/>
    <x v="0"/>
    <x v="0"/>
    <s v="2 - Poder Ejecutivo"/>
    <s v="0204 - MINISTERIO DE RELACIONES EXTERIORES"/>
    <x v="0"/>
    <x v="11"/>
    <x v="29"/>
    <x v="2"/>
    <s v="2.3.3 - PAPEL, CARTÓN E IMPRESOS"/>
    <s v="N"/>
    <s v="00 - N/A"/>
    <s v="20 - FONDOS CON DESTINO ESPECÍFICO"/>
    <s v="(en blanco)"/>
    <s v="99 - MULTIPROVINCIAL"/>
    <n v="8450000"/>
    <n v="170450000"/>
    <n v="0"/>
  </r>
  <r>
    <s v="2023"/>
    <x v="0"/>
    <x v="0"/>
    <x v="0"/>
    <x v="0"/>
    <s v="2 - Poder Ejecutivo"/>
    <s v="0204 - MINISTERIO DE RELACIONES EXTERIORES"/>
    <x v="0"/>
    <x v="11"/>
    <x v="29"/>
    <x v="2"/>
    <s v="2.3.4 - PRODUCTOS FARMACÉUTICOS"/>
    <s v="N"/>
    <s v="00 - N/A"/>
    <s v="10 - FONDO GENERAL"/>
    <s v="(en blanco)"/>
    <s v="01 - DISTRITO NACIONAL"/>
    <n v="0"/>
    <n v="400000"/>
    <n v="0"/>
  </r>
  <r>
    <s v="2023"/>
    <x v="0"/>
    <x v="0"/>
    <x v="0"/>
    <x v="0"/>
    <s v="2 - Poder Ejecutivo"/>
    <s v="0204 - MINISTERIO DE RELACIONES EXTERIORES"/>
    <x v="0"/>
    <x v="11"/>
    <x v="29"/>
    <x v="2"/>
    <s v="2.3.4 - PRODUCTOS FARMACÉUTICOS"/>
    <s v="N"/>
    <s v="00 - N/A"/>
    <s v="20 - FONDOS CON DESTINO ESPECÍFICO"/>
    <s v="(en blanco)"/>
    <s v="99 - MULTIPROVINCIAL"/>
    <n v="2000000"/>
    <n v="2000000"/>
    <n v="0"/>
  </r>
  <r>
    <s v="2023"/>
    <x v="0"/>
    <x v="0"/>
    <x v="0"/>
    <x v="0"/>
    <s v="2 - Poder Ejecutivo"/>
    <s v="0204 - MINISTERIO DE RELACIONES EXTERIORES"/>
    <x v="0"/>
    <x v="11"/>
    <x v="29"/>
    <x v="2"/>
    <s v="2.3.5 - CUERO, CAUCHO Y PLÁSTICO"/>
    <s v="N"/>
    <s v="00 - N/A"/>
    <s v="10 - FONDO GENERAL"/>
    <s v="(en blanco)"/>
    <s v="01 - DISTRITO NACIONAL"/>
    <n v="365812"/>
    <n v="4650000"/>
    <n v="0"/>
  </r>
  <r>
    <s v="2023"/>
    <x v="0"/>
    <x v="0"/>
    <x v="0"/>
    <x v="0"/>
    <s v="2 - Poder Ejecutivo"/>
    <s v="0204 - MINISTERIO DE RELACIONES EXTERIORES"/>
    <x v="0"/>
    <x v="11"/>
    <x v="29"/>
    <x v="2"/>
    <s v="2.3.5 - CUERO, CAUCHO Y PLÁSTICO"/>
    <s v="N"/>
    <s v="00 - N/A"/>
    <s v="10 - FONDO GENERAL"/>
    <s v="(en blanco)"/>
    <s v="99 - MULTIPROVINCIAL"/>
    <n v="50000"/>
    <n v="150000"/>
    <n v="24673.8"/>
  </r>
  <r>
    <s v="2023"/>
    <x v="0"/>
    <x v="0"/>
    <x v="0"/>
    <x v="0"/>
    <s v="2 - Poder Ejecutivo"/>
    <s v="0204 - MINISTERIO DE RELACIONES EXTERIORES"/>
    <x v="0"/>
    <x v="11"/>
    <x v="29"/>
    <x v="2"/>
    <s v="2.3.5 - CUERO, CAUCHO Y PLÁSTICO"/>
    <s v="N"/>
    <s v="00 - N/A"/>
    <s v="20 - FONDOS CON DESTINO ESPECÍFICO"/>
    <s v="(en blanco)"/>
    <s v="99 - MULTIPROVINCIAL"/>
    <n v="2815000"/>
    <n v="2329766.9500000002"/>
    <n v="0"/>
  </r>
  <r>
    <s v="2023"/>
    <x v="0"/>
    <x v="0"/>
    <x v="0"/>
    <x v="0"/>
    <s v="2 - Poder Ejecutivo"/>
    <s v="0204 - MINISTERIO DE RELACIONES EXTERIORES"/>
    <x v="0"/>
    <x v="11"/>
    <x v="29"/>
    <x v="2"/>
    <s v="2.3.6 - PRODUCTOS DE MINERALES, METÁLICOS Y NO METÁLICOS"/>
    <s v="N"/>
    <s v="00 - N/A"/>
    <s v="10 - FONDO GENERAL"/>
    <s v="(en blanco)"/>
    <s v="01 - DISTRITO NACIONAL"/>
    <n v="2600000"/>
    <n v="6700000"/>
    <n v="400420.89"/>
  </r>
  <r>
    <s v="2023"/>
    <x v="0"/>
    <x v="0"/>
    <x v="0"/>
    <x v="0"/>
    <s v="2 - Poder Ejecutivo"/>
    <s v="0204 - MINISTERIO DE RELACIONES EXTERIORES"/>
    <x v="0"/>
    <x v="11"/>
    <x v="29"/>
    <x v="2"/>
    <s v="2.3.6 - PRODUCTOS DE MINERALES, METÁLICOS Y NO METÁLICOS"/>
    <s v="N"/>
    <s v="00 - N/A"/>
    <s v="10 - FONDO GENERAL"/>
    <s v="(en blanco)"/>
    <s v="99 - MULTIPROVINCIAL"/>
    <n v="2000000"/>
    <n v="85000"/>
    <n v="0"/>
  </r>
  <r>
    <s v="2023"/>
    <x v="0"/>
    <x v="0"/>
    <x v="0"/>
    <x v="0"/>
    <s v="2 - Poder Ejecutivo"/>
    <s v="0204 - MINISTERIO DE RELACIONES EXTERIORES"/>
    <x v="0"/>
    <x v="11"/>
    <x v="29"/>
    <x v="2"/>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x v="2"/>
    <s v="2.3.7 - COMBUSTIBLES, LUBRICANTES, PRODUCTOS QUÍMICOS Y CONEXOS"/>
    <s v="N"/>
    <s v="00 - N/A"/>
    <s v="10 - FONDO GENERAL"/>
    <s v="(en blanco)"/>
    <s v="01 - DISTRITO NACIONAL"/>
    <n v="69714812"/>
    <n v="109498980"/>
    <n v="14148848.75"/>
  </r>
  <r>
    <s v="2023"/>
    <x v="0"/>
    <x v="0"/>
    <x v="0"/>
    <x v="0"/>
    <s v="2 - Poder Ejecutivo"/>
    <s v="0204 - MINISTERIO DE RELACIONES EXTERIORES"/>
    <x v="0"/>
    <x v="11"/>
    <x v="29"/>
    <x v="2"/>
    <s v="2.3.7 - COMBUSTIBLES, LUBRICANTES, PRODUCTOS QUÍMICOS Y CONEXOS"/>
    <s v="N"/>
    <s v="00 - N/A"/>
    <s v="10 - FONDO GENERAL"/>
    <s v="(en blanco)"/>
    <s v="99 - MULTIPROVINCIAL"/>
    <n v="15780000"/>
    <n v="15780000"/>
    <n v="1260000"/>
  </r>
  <r>
    <s v="2023"/>
    <x v="0"/>
    <x v="0"/>
    <x v="0"/>
    <x v="0"/>
    <s v="2 - Poder Ejecutivo"/>
    <s v="0204 - MINISTERIO DE RELACIONES EXTERIORES"/>
    <x v="0"/>
    <x v="11"/>
    <x v="29"/>
    <x v="2"/>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x v="2"/>
    <s v="2.3.9 - PRODUCTOS Y ÚTILES VARIOS"/>
    <s v="N"/>
    <s v="00 - N/A"/>
    <s v="10 - FONDO GENERAL"/>
    <s v="(en blanco)"/>
    <s v="01 - DISTRITO NACIONAL"/>
    <n v="39111961"/>
    <n v="29422000"/>
    <n v="1484107.96"/>
  </r>
  <r>
    <s v="2023"/>
    <x v="0"/>
    <x v="0"/>
    <x v="0"/>
    <x v="0"/>
    <s v="2 - Poder Ejecutivo"/>
    <s v="0204 - MINISTERIO DE RELACIONES EXTERIORES"/>
    <x v="0"/>
    <x v="11"/>
    <x v="29"/>
    <x v="2"/>
    <s v="2.3.9 - PRODUCTOS Y ÚTILES VARIOS"/>
    <s v="N"/>
    <s v="00 - N/A"/>
    <s v="10 - FONDO GENERAL"/>
    <s v="(en blanco)"/>
    <s v="99 - MULTIPROVINCIAL"/>
    <n v="1011577"/>
    <n v="1576577"/>
    <n v="429172.12"/>
  </r>
  <r>
    <s v="2023"/>
    <x v="0"/>
    <x v="0"/>
    <x v="0"/>
    <x v="0"/>
    <s v="2 - Poder Ejecutivo"/>
    <s v="0204 - MINISTERIO DE RELACIONES EXTERIORES"/>
    <x v="0"/>
    <x v="11"/>
    <x v="29"/>
    <x v="2"/>
    <s v="2.3.9 - PRODUCTOS Y ÚTILES VARIOS"/>
    <s v="N"/>
    <s v="00 - N/A"/>
    <s v="20 - FONDOS CON DESTINO ESPECÍFICO"/>
    <s v="(en blanco)"/>
    <s v="99 - MULTIPROVINCIAL"/>
    <n v="35050000"/>
    <n v="34970000"/>
    <n v="326057.59999999998"/>
  </r>
  <r>
    <s v="2023"/>
    <x v="0"/>
    <x v="0"/>
    <x v="0"/>
    <x v="0"/>
    <s v="2 - Poder Ejecutivo"/>
    <s v="0204 - MINISTERIO DE RELACIONES EXTERIORES"/>
    <x v="0"/>
    <x v="11"/>
    <x v="30"/>
    <x v="0"/>
    <s v="2.1.1 - REMUNERACIONES"/>
    <s v="N"/>
    <s v="00 - N/A"/>
    <s v="10 - FONDO GENERAL"/>
    <s v="(en blanco)"/>
    <s v="99 - MULTIPROVINCIAL"/>
    <n v="1825244673"/>
    <n v="1917729914.1900001"/>
    <n v="418431853.31999999"/>
  </r>
  <r>
    <s v="2023"/>
    <x v="0"/>
    <x v="0"/>
    <x v="0"/>
    <x v="0"/>
    <s v="2 - Poder Ejecutivo"/>
    <s v="0204 - MINISTERIO DE RELACIONES EXTERIORES"/>
    <x v="0"/>
    <x v="11"/>
    <x v="30"/>
    <x v="0"/>
    <s v="2.1.2 - SOBRESUELDOS"/>
    <s v="N"/>
    <s v="00 - N/A"/>
    <s v="10 - FONDO GENERAL"/>
    <s v="(en blanco)"/>
    <s v="99 - MULTIPROVINCIAL"/>
    <n v="1147857271"/>
    <n v="1274965862.8399999"/>
    <n v="299997427.83999997"/>
  </r>
  <r>
    <s v="2023"/>
    <x v="0"/>
    <x v="0"/>
    <x v="0"/>
    <x v="0"/>
    <s v="2 - Poder Ejecutivo"/>
    <s v="0204 - MINISTERIO DE RELACIONES EXTERIORES"/>
    <x v="0"/>
    <x v="11"/>
    <x v="30"/>
    <x v="0"/>
    <s v="2.1.3 - DIETAS Y GASTOS DE REPRESENTACIÓN"/>
    <s v="N"/>
    <s v="00 - N/A"/>
    <s v="10 - FONDO GENERAL"/>
    <s v="(en blanco)"/>
    <s v="99 - MULTIPROVINCIAL"/>
    <n v="431323600"/>
    <n v="426870000.32999998"/>
    <n v="99583427.659999982"/>
  </r>
  <r>
    <s v="2023"/>
    <x v="0"/>
    <x v="0"/>
    <x v="0"/>
    <x v="0"/>
    <s v="2 - Poder Ejecutivo"/>
    <s v="0204 - MINISTERIO DE RELACIONES EXTERIORES"/>
    <x v="0"/>
    <x v="11"/>
    <x v="30"/>
    <x v="0"/>
    <s v="2.1.5 - CONTRIBUCIONES A LA SEGURIDAD SOCIAL"/>
    <s v="N"/>
    <s v="00 - N/A"/>
    <s v="10 - FONDO GENERAL"/>
    <s v="(en blanco)"/>
    <s v="99 - MULTIPROVINCIAL"/>
    <n v="224317020"/>
    <n v="269644201.35999995"/>
    <n v="60282997.500000037"/>
  </r>
  <r>
    <s v="2023"/>
    <x v="0"/>
    <x v="0"/>
    <x v="0"/>
    <x v="0"/>
    <s v="2 - Poder Ejecutivo"/>
    <s v="0204 - MINISTERIO DE RELACIONES EXTERIORES"/>
    <x v="0"/>
    <x v="11"/>
    <x v="30"/>
    <x v="1"/>
    <s v="2.2.3 - VIÁTICOS"/>
    <s v="N"/>
    <s v="00 - N/A"/>
    <s v="10 - FONDO GENERAL"/>
    <s v="(en blanco)"/>
    <s v="99 - MULTIPROVINCIAL"/>
    <n v="633418466"/>
    <n v="778663194.92000008"/>
    <n v="199820971.38999996"/>
  </r>
  <r>
    <s v="2023"/>
    <x v="0"/>
    <x v="0"/>
    <x v="0"/>
    <x v="0"/>
    <s v="2 - Poder Ejecutivo"/>
    <s v="0204 - MINISTERIO DE RELACIONES EXTERIORES"/>
    <x v="0"/>
    <x v="11"/>
    <x v="30"/>
    <x v="1"/>
    <s v="2.2.5 - ALQUILERES Y RENTAS"/>
    <s v="N"/>
    <s v="00 - N/A"/>
    <s v="10 - FONDO GENERAL"/>
    <s v="(en blanco)"/>
    <s v="99 - MULTIPROVINCIAL"/>
    <n v="1636413587"/>
    <n v="1332136740"/>
    <n v="396519198.40999997"/>
  </r>
  <r>
    <s v="2023"/>
    <x v="0"/>
    <x v="0"/>
    <x v="0"/>
    <x v="0"/>
    <s v="2 - Poder Ejecutivo"/>
    <s v="0204 - MINISTERIO DE RELACIONES EXTERIORES"/>
    <x v="0"/>
    <x v="11"/>
    <x v="30"/>
    <x v="1"/>
    <s v="2.2.6 - SEGUROS"/>
    <s v="N"/>
    <s v="00 - N/A"/>
    <s v="10 - FONDO GENERAL"/>
    <s v="(en blanco)"/>
    <s v="99 - MULTIPROVINCIAL"/>
    <n v="364064513"/>
    <n v="390000000"/>
    <n v="153942605.05000001"/>
  </r>
  <r>
    <s v="2023"/>
    <x v="0"/>
    <x v="0"/>
    <x v="0"/>
    <x v="0"/>
    <s v="2 - Poder Ejecutivo"/>
    <s v="0204 - MINISTERIO DE RELACIONES EXTERIORES"/>
    <x v="0"/>
    <x v="11"/>
    <x v="30"/>
    <x v="2"/>
    <s v="2.3.3 - PAPEL, CARTÓN E IMPRESOS"/>
    <s v="N"/>
    <s v="00 - N/A"/>
    <s v="10 - FONDO GENERAL"/>
    <s v="(en blanco)"/>
    <s v="99 - MULTIPROVINCIAL"/>
    <n v="890799485"/>
    <n v="1000157457.6"/>
    <n v="233869721.94000003"/>
  </r>
  <r>
    <s v="2023"/>
    <x v="0"/>
    <x v="0"/>
    <x v="0"/>
    <x v="0"/>
    <s v="2 - Poder Ejecutivo"/>
    <s v="0204 - MINISTERIO DE RELACIONES EXTERIORES"/>
    <x v="2"/>
    <x v="9"/>
    <x v="20"/>
    <x v="0"/>
    <s v="2.1.1 - REMUNERACIONES"/>
    <s v="N"/>
    <s v="00 - N/A"/>
    <s v="10 - FONDO GENERAL"/>
    <s v="(en blanco)"/>
    <s v="01 - DISTRITO NACIONAL"/>
    <n v="98414146"/>
    <n v="97813606.359999999"/>
    <n v="27850316.670000002"/>
  </r>
  <r>
    <s v="2023"/>
    <x v="0"/>
    <x v="0"/>
    <x v="0"/>
    <x v="0"/>
    <s v="2 - Poder Ejecutivo"/>
    <s v="0204 - MINISTERIO DE RELACIONES EXTERIORES"/>
    <x v="2"/>
    <x v="9"/>
    <x v="20"/>
    <x v="0"/>
    <s v="2.1.2 - SOBRESUELDOS"/>
    <s v="N"/>
    <s v="00 - N/A"/>
    <s v="10 - FONDO GENERAL"/>
    <s v="(en blanco)"/>
    <s v="01 - DISTRITO NACIONAL"/>
    <n v="16801376"/>
    <n v="16801915.640000001"/>
    <n v="393000"/>
  </r>
  <r>
    <s v="2023"/>
    <x v="0"/>
    <x v="0"/>
    <x v="0"/>
    <x v="0"/>
    <s v="2 - Poder Ejecutivo"/>
    <s v="0204 - MINISTERIO DE RELACIONES EXTERIORES"/>
    <x v="2"/>
    <x v="9"/>
    <x v="20"/>
    <x v="0"/>
    <s v="2.1.3 - DIETAS Y GASTOS DE REPRESENTACIÓN"/>
    <s v="N"/>
    <s v="00 - N/A"/>
    <s v="10 - FONDO GENERAL"/>
    <s v="(en blanco)"/>
    <s v="01 - DISTRITO NACIONAL"/>
    <n v="450000"/>
    <n v="450000"/>
    <n v="62855.979999999996"/>
  </r>
  <r>
    <s v="2023"/>
    <x v="0"/>
    <x v="0"/>
    <x v="0"/>
    <x v="0"/>
    <s v="2 - Poder Ejecutivo"/>
    <s v="0204 - MINISTERIO DE RELACIONES EXTERIORES"/>
    <x v="2"/>
    <x v="9"/>
    <x v="20"/>
    <x v="0"/>
    <s v="2.1.4 - GRATIFICACIONES Y BONIFICACIONES"/>
    <s v="N"/>
    <s v="00 - N/A"/>
    <s v="10 - FONDO GENERAL"/>
    <s v="(en blanco)"/>
    <s v="01 - DISTRITO NACIONAL"/>
    <n v="0"/>
    <n v="600000"/>
    <n v="0"/>
  </r>
  <r>
    <s v="2023"/>
    <x v="0"/>
    <x v="0"/>
    <x v="0"/>
    <x v="0"/>
    <s v="2 - Poder Ejecutivo"/>
    <s v="0204 - MINISTERIO DE RELACIONES EXTERIORES"/>
    <x v="2"/>
    <x v="9"/>
    <x v="20"/>
    <x v="0"/>
    <s v="2.1.5 - CONTRIBUCIONES A LA SEGURIDAD SOCIAL"/>
    <s v="N"/>
    <s v="00 - N/A"/>
    <s v="10 - FONDO GENERAL"/>
    <s v="(en blanco)"/>
    <s v="01 - DISTRITO NACIONAL"/>
    <n v="13973900"/>
    <n v="13973900"/>
    <n v="4136805.9099999997"/>
  </r>
  <r>
    <s v="2023"/>
    <x v="0"/>
    <x v="0"/>
    <x v="0"/>
    <x v="0"/>
    <s v="2 - Poder Ejecutivo"/>
    <s v="0204 - MINISTERIO DE RELACIONES EXTERIORES"/>
    <x v="2"/>
    <x v="9"/>
    <x v="20"/>
    <x v="1"/>
    <s v="2.2.1 - SERVICIOS BÁSICOS"/>
    <s v="N"/>
    <s v="00 - N/A"/>
    <s v="10 - FONDO GENERAL"/>
    <s v="(en blanco)"/>
    <s v="01 - DISTRITO NACIONAL"/>
    <n v="6930000"/>
    <n v="6930000"/>
    <n v="1611564.1199999999"/>
  </r>
  <r>
    <s v="2023"/>
    <x v="0"/>
    <x v="0"/>
    <x v="0"/>
    <x v="0"/>
    <s v="2 - Poder Ejecutivo"/>
    <s v="0204 - MINISTERIO DE RELACIONES EXTERIORES"/>
    <x v="2"/>
    <x v="9"/>
    <x v="20"/>
    <x v="1"/>
    <s v="2.2.2 - PUBLICIDAD, IMPRESIÓN Y ENCUADERNACIÓN"/>
    <s v="N"/>
    <s v="00 - N/A"/>
    <s v="10 - FONDO GENERAL"/>
    <s v="(en blanco)"/>
    <s v="01 - DISTRITO NACIONAL"/>
    <n v="644567"/>
    <n v="714567"/>
    <n v="99597.9"/>
  </r>
  <r>
    <s v="2023"/>
    <x v="0"/>
    <x v="0"/>
    <x v="0"/>
    <x v="0"/>
    <s v="2 - Poder Ejecutivo"/>
    <s v="0204 - MINISTERIO DE RELACIONES EXTERIORES"/>
    <x v="2"/>
    <x v="9"/>
    <x v="20"/>
    <x v="1"/>
    <s v="2.2.3 - VIÁTICOS"/>
    <s v="N"/>
    <s v="00 - N/A"/>
    <s v="10 - FONDO GENERAL"/>
    <s v="(en blanco)"/>
    <s v="01 - DISTRITO NACIONAL"/>
    <n v="430298"/>
    <n v="430298"/>
    <n v="0"/>
  </r>
  <r>
    <s v="2023"/>
    <x v="0"/>
    <x v="0"/>
    <x v="0"/>
    <x v="0"/>
    <s v="2 - Poder Ejecutivo"/>
    <s v="0204 - MINISTERIO DE RELACIONES EXTERIORES"/>
    <x v="2"/>
    <x v="9"/>
    <x v="20"/>
    <x v="1"/>
    <s v="2.2.4 - TRANSPORTE Y ALMACENAJE"/>
    <s v="N"/>
    <s v="00 - N/A"/>
    <s v="10 - FONDO GENERAL"/>
    <s v="(en blanco)"/>
    <s v="01 - DISTRITO NACIONAL"/>
    <n v="223071"/>
    <n v="223071"/>
    <n v="26500"/>
  </r>
  <r>
    <s v="2023"/>
    <x v="0"/>
    <x v="0"/>
    <x v="0"/>
    <x v="0"/>
    <s v="2 - Poder Ejecutivo"/>
    <s v="0204 - MINISTERIO DE RELACIONES EXTERIORES"/>
    <x v="2"/>
    <x v="9"/>
    <x v="20"/>
    <x v="1"/>
    <s v="2.2.5 - ALQUILERES Y RENTAS"/>
    <s v="N"/>
    <s v="00 - N/A"/>
    <s v="10 - FONDO GENERAL"/>
    <s v="(en blanco)"/>
    <s v="01 - DISTRITO NACIONAL"/>
    <n v="1524064"/>
    <n v="2656164"/>
    <n v="950603.48"/>
  </r>
  <r>
    <s v="2023"/>
    <x v="0"/>
    <x v="0"/>
    <x v="0"/>
    <x v="0"/>
    <s v="2 - Poder Ejecutivo"/>
    <s v="0204 - MINISTERIO DE RELACIONES EXTERIORES"/>
    <x v="2"/>
    <x v="9"/>
    <x v="20"/>
    <x v="1"/>
    <s v="2.2.6 - SEGUROS"/>
    <s v="N"/>
    <s v="00 - N/A"/>
    <s v="10 - FONDO GENERAL"/>
    <s v="(en blanco)"/>
    <s v="01 - DISTRITO NACIONAL"/>
    <n v="500000"/>
    <n v="500000"/>
    <n v="0"/>
  </r>
  <r>
    <s v="2023"/>
    <x v="0"/>
    <x v="0"/>
    <x v="0"/>
    <x v="0"/>
    <s v="2 - Poder Ejecutivo"/>
    <s v="0204 - MINISTERIO DE RELACIONES EXTERIORES"/>
    <x v="2"/>
    <x v="9"/>
    <x v="20"/>
    <x v="1"/>
    <s v="2.2.7 - SERVICIOS DE CONSERVACIÓN, REPARACIONES MENORES E INSTALACIONES TEMPORALES"/>
    <s v="N"/>
    <s v="00 - N/A"/>
    <s v="10 - FONDO GENERAL"/>
    <s v="(en blanco)"/>
    <s v="01 - DISTRITO NACIONAL"/>
    <n v="666640"/>
    <n v="1366640"/>
    <n v="212767.16999999998"/>
  </r>
  <r>
    <s v="2023"/>
    <x v="0"/>
    <x v="0"/>
    <x v="0"/>
    <x v="0"/>
    <s v="2 - Poder Ejecutivo"/>
    <s v="0204 - MINISTERIO DE RELACIONES EXTERIORES"/>
    <x v="2"/>
    <x v="9"/>
    <x v="20"/>
    <x v="1"/>
    <s v="2.2.8 - OTROS SERVICIOS NO INCLUIDOS EN CONCEPTOS ANTERIORES"/>
    <s v="N"/>
    <s v="00 - N/A"/>
    <s v="10 - FONDO GENERAL"/>
    <s v="(en blanco)"/>
    <s v="01 - DISTRITO NACIONAL"/>
    <n v="8659800"/>
    <n v="6577700"/>
    <n v="1296003.2100000002"/>
  </r>
  <r>
    <s v="2023"/>
    <x v="0"/>
    <x v="0"/>
    <x v="0"/>
    <x v="0"/>
    <s v="2 - Poder Ejecutivo"/>
    <s v="0204 - MINISTERIO DE RELACIONES EXTERIORES"/>
    <x v="2"/>
    <x v="9"/>
    <x v="20"/>
    <x v="1"/>
    <s v="2.2.9 - OTRAS CONTRATACIONES DE SERVICIOS"/>
    <s v="N"/>
    <s v="00 - N/A"/>
    <s v="10 - FONDO GENERAL"/>
    <s v="(en blanco)"/>
    <s v="01 - DISTRITO NACIONAL"/>
    <n v="1167842"/>
    <n v="1167842"/>
    <n v="245935.5"/>
  </r>
  <r>
    <s v="2023"/>
    <x v="0"/>
    <x v="0"/>
    <x v="0"/>
    <x v="0"/>
    <s v="2 - Poder Ejecutivo"/>
    <s v="0204 - MINISTERIO DE RELACIONES EXTERIORES"/>
    <x v="2"/>
    <x v="9"/>
    <x v="20"/>
    <x v="2"/>
    <s v="2.3.1 - ALIMENTOS Y PRODUCTOS AGROFORESTALES"/>
    <s v="N"/>
    <s v="00 - N/A"/>
    <s v="10 - FONDO GENERAL"/>
    <s v="(en blanco)"/>
    <s v="01 - DISTRITO NACIONAL"/>
    <n v="521000"/>
    <n v="521000"/>
    <n v="24200"/>
  </r>
  <r>
    <s v="2023"/>
    <x v="0"/>
    <x v="0"/>
    <x v="0"/>
    <x v="0"/>
    <s v="2 - Poder Ejecutivo"/>
    <s v="0204 - MINISTERIO DE RELACIONES EXTERIORES"/>
    <x v="2"/>
    <x v="9"/>
    <x v="20"/>
    <x v="2"/>
    <s v="2.3.2 - TEXTILES Y VESTUARIOS"/>
    <s v="N"/>
    <s v="00 - N/A"/>
    <s v="10 - FONDO GENERAL"/>
    <s v="(en blanco)"/>
    <s v="01 - DISTRITO NACIONAL"/>
    <n v="445819"/>
    <n v="445819"/>
    <n v="25096.33"/>
  </r>
  <r>
    <s v="2023"/>
    <x v="0"/>
    <x v="0"/>
    <x v="0"/>
    <x v="0"/>
    <s v="2 - Poder Ejecutivo"/>
    <s v="0204 - MINISTERIO DE RELACIONES EXTERIORES"/>
    <x v="2"/>
    <x v="9"/>
    <x v="20"/>
    <x v="2"/>
    <s v="2.3.3 - PAPEL, CARTÓN E IMPRESOS"/>
    <s v="N"/>
    <s v="00 - N/A"/>
    <s v="10 - FONDO GENERAL"/>
    <s v="(en blanco)"/>
    <s v="01 - DISTRITO NACIONAL"/>
    <n v="640000"/>
    <n v="640000"/>
    <n v="0"/>
  </r>
  <r>
    <s v="2023"/>
    <x v="0"/>
    <x v="0"/>
    <x v="0"/>
    <x v="0"/>
    <s v="2 - Poder Ejecutivo"/>
    <s v="0204 - MINISTERIO DE RELACIONES EXTERIORES"/>
    <x v="2"/>
    <x v="9"/>
    <x v="20"/>
    <x v="2"/>
    <s v="2.3.4 - PRODUCTOS FARMACÉUTICOS"/>
    <s v="N"/>
    <s v="00 - N/A"/>
    <s v="10 - FONDO GENERAL"/>
    <s v="(en blanco)"/>
    <s v="01 - DISTRITO NACIONAL"/>
    <n v="20000"/>
    <n v="20000"/>
    <n v="0"/>
  </r>
  <r>
    <s v="2023"/>
    <x v="0"/>
    <x v="0"/>
    <x v="0"/>
    <x v="0"/>
    <s v="2 - Poder Ejecutivo"/>
    <s v="0204 - MINISTERIO DE RELACIONES EXTERIORES"/>
    <x v="2"/>
    <x v="9"/>
    <x v="20"/>
    <x v="2"/>
    <s v="2.3.5 - CUERO, CAUCHO Y PLÁSTICO"/>
    <s v="N"/>
    <s v="00 - N/A"/>
    <s v="10 - FONDO GENERAL"/>
    <s v="(en blanco)"/>
    <s v="01 - DISTRITO NACIONAL"/>
    <n v="210477"/>
    <n v="210477"/>
    <n v="10919.96"/>
  </r>
  <r>
    <s v="2023"/>
    <x v="0"/>
    <x v="0"/>
    <x v="0"/>
    <x v="0"/>
    <s v="2 - Poder Ejecutivo"/>
    <s v="0204 - MINISTERIO DE RELACIONES EXTERIORES"/>
    <x v="2"/>
    <x v="9"/>
    <x v="20"/>
    <x v="2"/>
    <s v="2.3.6 - PRODUCTOS DE MINERALES, METÁLICOS Y NO METÁLICOS"/>
    <s v="N"/>
    <s v="00 - N/A"/>
    <s v="10 - FONDO GENERAL"/>
    <s v="(en blanco)"/>
    <s v="01 - DISTRITO NACIONAL"/>
    <n v="246506"/>
    <n v="246506"/>
    <n v="21183.18"/>
  </r>
  <r>
    <s v="2023"/>
    <x v="0"/>
    <x v="0"/>
    <x v="0"/>
    <x v="0"/>
    <s v="2 - Poder Ejecutivo"/>
    <s v="0204 - MINISTERIO DE RELACIONES EXTERIORES"/>
    <x v="2"/>
    <x v="9"/>
    <x v="20"/>
    <x v="2"/>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x v="2"/>
    <s v="2.3.9 - PRODUCTOS Y ÚTILES VARIOS"/>
    <s v="N"/>
    <s v="00 - N/A"/>
    <s v="10 - FONDO GENERAL"/>
    <s v="(en blanco)"/>
    <s v="01 - DISTRITO NACIONAL"/>
    <n v="6843880"/>
    <n v="1993880"/>
    <n v="185571.79"/>
  </r>
  <r>
    <s v="2023"/>
    <x v="0"/>
    <x v="0"/>
    <x v="0"/>
    <x v="0"/>
    <s v="2 - Poder Ejecutivo"/>
    <s v="0205 - MINISTERIO DE HACIENDA"/>
    <x v="0"/>
    <x v="0"/>
    <x v="2"/>
    <x v="0"/>
    <s v="2.1.1 - REMUNERACIONES"/>
    <s v="N"/>
    <s v="00 - N/A"/>
    <s v="10 - FONDO GENERAL"/>
    <s v="(en blanco)"/>
    <s v="01 - DISTRITO NACIONAL"/>
    <n v="2235416335"/>
    <n v="2268357414.0799999"/>
    <n v="602904857.96000028"/>
  </r>
  <r>
    <s v="2023"/>
    <x v="0"/>
    <x v="0"/>
    <x v="0"/>
    <x v="0"/>
    <s v="2 - Poder Ejecutivo"/>
    <s v="0205 - MINISTERIO DE HACIENDA"/>
    <x v="0"/>
    <x v="0"/>
    <x v="2"/>
    <x v="0"/>
    <s v="2.1.1 - REMUNERACIONES"/>
    <s v="N"/>
    <s v="00 - N/A"/>
    <s v="10 - FONDO GENERAL"/>
    <s v="(en blanco)"/>
    <s v="99 - MULTIPROVINCIAL"/>
    <n v="1006132923"/>
    <n v="999388910.53000009"/>
    <n v="214892182.40000004"/>
  </r>
  <r>
    <s v="2023"/>
    <x v="0"/>
    <x v="0"/>
    <x v="0"/>
    <x v="0"/>
    <s v="2 - Poder Ejecutivo"/>
    <s v="0205 - MINISTERIO DE HACIENDA"/>
    <x v="0"/>
    <x v="0"/>
    <x v="2"/>
    <x v="0"/>
    <s v="2.1.1 - REMUNERACIONES"/>
    <s v="N"/>
    <s v="00 - N/A"/>
    <s v="20 - FONDOS CON DESTINO ESPECÍFICO"/>
    <s v="(en blanco)"/>
    <s v="01 - DISTRITO NACIONAL"/>
    <n v="800000"/>
    <n v="800000"/>
    <n v="0"/>
  </r>
  <r>
    <s v="2023"/>
    <x v="0"/>
    <x v="0"/>
    <x v="0"/>
    <x v="0"/>
    <s v="2 - Poder Ejecutivo"/>
    <s v="0205 - MINISTERIO DE HACIENDA"/>
    <x v="0"/>
    <x v="0"/>
    <x v="2"/>
    <x v="0"/>
    <s v="2.1.1 - REMUNERACIONES"/>
    <s v="N"/>
    <s v="00 - N/A"/>
    <s v="70 - DONACION EXTERNA"/>
    <s v="(en blanco)"/>
    <s v="01 - DISTRITO NACIONAL"/>
    <n v="0"/>
    <n v="3357344.07"/>
    <n v="1450000"/>
  </r>
  <r>
    <s v="2023"/>
    <x v="0"/>
    <x v="0"/>
    <x v="0"/>
    <x v="0"/>
    <s v="2 - Poder Ejecutivo"/>
    <s v="0205 - MINISTERIO DE HACIENDA"/>
    <x v="0"/>
    <x v="0"/>
    <x v="2"/>
    <x v="0"/>
    <s v="2.1.1 - REMUNERACIONES"/>
    <s v="N"/>
    <s v="00 - N/A"/>
    <s v="70 - DONACION EXTERNA"/>
    <s v="(en blanco)"/>
    <s v="99 - MULTIPROVINCIAL"/>
    <n v="0"/>
    <n v="4550000"/>
    <n v="1050000"/>
  </r>
  <r>
    <s v="2023"/>
    <x v="0"/>
    <x v="0"/>
    <x v="0"/>
    <x v="0"/>
    <s v="2 - Poder Ejecutivo"/>
    <s v="0205 - MINISTERIO DE HACIENDA"/>
    <x v="0"/>
    <x v="0"/>
    <x v="2"/>
    <x v="0"/>
    <s v="2.1.2 - SOBRESUELDOS"/>
    <s v="N"/>
    <s v="00 - N/A"/>
    <s v="10 - FONDO GENERAL"/>
    <s v="(en blanco)"/>
    <s v="01 - DISTRITO NACIONAL"/>
    <n v="899350959"/>
    <n v="865233651.38999999"/>
    <n v="71672754.75"/>
  </r>
  <r>
    <s v="2023"/>
    <x v="0"/>
    <x v="0"/>
    <x v="0"/>
    <x v="0"/>
    <s v="2 - Poder Ejecutivo"/>
    <s v="0205 - MINISTERIO DE HACIENDA"/>
    <x v="0"/>
    <x v="0"/>
    <x v="2"/>
    <x v="0"/>
    <s v="2.1.2 - SOBRESUELDOS"/>
    <s v="N"/>
    <s v="00 - N/A"/>
    <s v="10 - FONDO GENERAL"/>
    <s v="(en blanco)"/>
    <s v="99 - MULTIPROVINCIAL"/>
    <n v="333970121"/>
    <n v="340029284.86000001"/>
    <n v="39317991.420000002"/>
  </r>
  <r>
    <s v="2023"/>
    <x v="0"/>
    <x v="0"/>
    <x v="0"/>
    <x v="0"/>
    <s v="2 - Poder Ejecutivo"/>
    <s v="0205 - MINISTERIO DE HACIENDA"/>
    <x v="0"/>
    <x v="0"/>
    <x v="2"/>
    <x v="0"/>
    <s v="2.1.2 - SOBRESUELDOS"/>
    <s v="N"/>
    <s v="00 - N/A"/>
    <s v="20 - FONDOS CON DESTINO ESPECÍFICO"/>
    <s v="(en blanco)"/>
    <s v="01 - DISTRITO NACIONAL"/>
    <n v="62000000"/>
    <n v="62000000"/>
    <n v="17731996.120000001"/>
  </r>
  <r>
    <s v="2023"/>
    <x v="0"/>
    <x v="0"/>
    <x v="0"/>
    <x v="0"/>
    <s v="2 - Poder Ejecutivo"/>
    <s v="0205 - MINISTERIO DE HACIENDA"/>
    <x v="0"/>
    <x v="0"/>
    <x v="2"/>
    <x v="0"/>
    <s v="2.1.2 - SOBRESUELDOS"/>
    <s v="N"/>
    <s v="00 - N/A"/>
    <s v="70 - DONACION EXTERNA"/>
    <s v="(en blanco)"/>
    <s v="99 - MULTIPROVINCIAL"/>
    <n v="0"/>
    <n v="1575000"/>
    <n v="0"/>
  </r>
  <r>
    <s v="2023"/>
    <x v="0"/>
    <x v="0"/>
    <x v="0"/>
    <x v="0"/>
    <s v="2 - Poder Ejecutivo"/>
    <s v="0205 - MINISTERIO DE HACIENDA"/>
    <x v="0"/>
    <x v="0"/>
    <x v="2"/>
    <x v="0"/>
    <s v="2.1.3 - DIETAS Y GASTOS DE REPRESENTACIÓN"/>
    <s v="N"/>
    <s v="00 - N/A"/>
    <s v="10 - FONDO GENERAL"/>
    <s v="(en blanco)"/>
    <s v="01 - DISTRITO NACIONAL"/>
    <n v="200000"/>
    <n v="200000"/>
    <n v="0"/>
  </r>
  <r>
    <s v="2023"/>
    <x v="0"/>
    <x v="0"/>
    <x v="0"/>
    <x v="0"/>
    <s v="2 - Poder Ejecutivo"/>
    <s v="0205 - MINISTERIO DE HACIENDA"/>
    <x v="0"/>
    <x v="0"/>
    <x v="2"/>
    <x v="0"/>
    <s v="2.1.3 - DIETAS Y GASTOS DE REPRESENTACIÓN"/>
    <s v="N"/>
    <s v="00 - N/A"/>
    <s v="10 - FONDO GENERAL"/>
    <s v="(en blanco)"/>
    <s v="99 - MULTIPROVINCIAL"/>
    <n v="1000000"/>
    <n v="1100000"/>
    <n v="133203.39000000001"/>
  </r>
  <r>
    <s v="2023"/>
    <x v="0"/>
    <x v="0"/>
    <x v="0"/>
    <x v="0"/>
    <s v="2 - Poder Ejecutivo"/>
    <s v="0205 - MINISTERIO DE HACIENDA"/>
    <x v="0"/>
    <x v="0"/>
    <x v="2"/>
    <x v="0"/>
    <s v="2.1.3 - DIETAS Y GASTOS DE REPRESENTACIÓN"/>
    <s v="N"/>
    <s v="00 - N/A"/>
    <s v="20 - FONDOS CON DESTINO ESPECÍFICO"/>
    <s v="(en blanco)"/>
    <s v="01 - DISTRITO NACIONAL"/>
    <n v="1000000"/>
    <n v="1000000"/>
    <n v="0"/>
  </r>
  <r>
    <s v="2023"/>
    <x v="0"/>
    <x v="0"/>
    <x v="0"/>
    <x v="0"/>
    <s v="2 - Poder Ejecutivo"/>
    <s v="0205 - MINISTERIO DE HACIENDA"/>
    <x v="0"/>
    <x v="0"/>
    <x v="2"/>
    <x v="0"/>
    <s v="2.1.4 - GRATIFICACIONES Y BONIFICACIONES"/>
    <s v="N"/>
    <s v="00 - N/A"/>
    <s v="10 - FONDO GENERAL"/>
    <s v="(en blanco)"/>
    <s v="01 - DISTRITO NACIONAL"/>
    <n v="66775179"/>
    <n v="66375179"/>
    <n v="0"/>
  </r>
  <r>
    <s v="2023"/>
    <x v="0"/>
    <x v="0"/>
    <x v="0"/>
    <x v="0"/>
    <s v="2 - Poder Ejecutivo"/>
    <s v="0205 - MINISTERIO DE HACIENDA"/>
    <x v="0"/>
    <x v="0"/>
    <x v="2"/>
    <x v="0"/>
    <s v="2.1.4 - GRATIFICACIONES Y BONIFICACIONES"/>
    <s v="N"/>
    <s v="00 - N/A"/>
    <s v="10 - FONDO GENERAL"/>
    <s v="(en blanco)"/>
    <s v="99 - MULTIPROVINCIAL"/>
    <n v="22840000"/>
    <n v="22942041"/>
    <n v="0"/>
  </r>
  <r>
    <s v="2023"/>
    <x v="0"/>
    <x v="0"/>
    <x v="0"/>
    <x v="0"/>
    <s v="2 - Poder Ejecutivo"/>
    <s v="0205 - MINISTERIO DE HACIENDA"/>
    <x v="0"/>
    <x v="0"/>
    <x v="2"/>
    <x v="0"/>
    <s v="2.1.4 - GRATIFICACIONES Y BONIFICACIONES"/>
    <s v="N"/>
    <s v="00 - N/A"/>
    <s v="20 - FONDOS CON DESTINO ESPECÍFICO"/>
    <s v="(en blanco)"/>
    <s v="01 - DISTRITO NACIONAL"/>
    <n v="1000000"/>
    <n v="1000000"/>
    <n v="0"/>
  </r>
  <r>
    <s v="2023"/>
    <x v="0"/>
    <x v="0"/>
    <x v="0"/>
    <x v="0"/>
    <s v="2 - Poder Ejecutivo"/>
    <s v="0205 - MINISTERIO DE HACIENDA"/>
    <x v="0"/>
    <x v="0"/>
    <x v="2"/>
    <x v="0"/>
    <s v="2.1.4 - GRATIFICACIONES Y BONIFICACIONES"/>
    <s v="N"/>
    <s v="00 - N/A"/>
    <s v="70 - DONACION EXTERNA"/>
    <s v="(en blanco)"/>
    <s v="99 - MULTIPROVINCIAL"/>
    <n v="0"/>
    <n v="200000"/>
    <n v="0"/>
  </r>
  <r>
    <s v="2023"/>
    <x v="0"/>
    <x v="0"/>
    <x v="0"/>
    <x v="0"/>
    <s v="2 - Poder Ejecutivo"/>
    <s v="0205 - MINISTERIO DE HACIENDA"/>
    <x v="0"/>
    <x v="0"/>
    <x v="2"/>
    <x v="0"/>
    <s v="2.1.5 - CONTRIBUCIONES A LA SEGURIDAD SOCIAL"/>
    <s v="N"/>
    <s v="00 - N/A"/>
    <s v="10 - FONDO GENERAL"/>
    <s v="(en blanco)"/>
    <s v="01 - DISTRITO NACIONAL"/>
    <n v="293363253"/>
    <n v="304806726.52999997"/>
    <n v="89256132.559999868"/>
  </r>
  <r>
    <s v="2023"/>
    <x v="0"/>
    <x v="0"/>
    <x v="0"/>
    <x v="0"/>
    <s v="2 - Poder Ejecutivo"/>
    <s v="0205 - MINISTERIO DE HACIENDA"/>
    <x v="0"/>
    <x v="0"/>
    <x v="2"/>
    <x v="0"/>
    <s v="2.1.5 - CONTRIBUCIONES A LA SEGURIDAD SOCIAL"/>
    <s v="N"/>
    <s v="00 - N/A"/>
    <s v="10 - FONDO GENERAL"/>
    <s v="(en blanco)"/>
    <s v="99 - MULTIPROVINCIAL"/>
    <n v="121952355"/>
    <n v="123895727.61"/>
    <n v="30964796.330000009"/>
  </r>
  <r>
    <s v="2023"/>
    <x v="0"/>
    <x v="0"/>
    <x v="0"/>
    <x v="0"/>
    <s v="2 - Poder Ejecutivo"/>
    <s v="0205 - MINISTERIO DE HACIENDA"/>
    <x v="0"/>
    <x v="0"/>
    <x v="2"/>
    <x v="0"/>
    <s v="2.1.5 - CONTRIBUCIONES A LA SEGURIDAD SOCIAL"/>
    <s v="N"/>
    <s v="00 - N/A"/>
    <s v="70 - DONACION EXTERNA"/>
    <s v="(en blanco)"/>
    <s v="99 - MULTIPROVINCIAL"/>
    <n v="0"/>
    <n v="649000"/>
    <n v="160545"/>
  </r>
  <r>
    <s v="2023"/>
    <x v="0"/>
    <x v="0"/>
    <x v="0"/>
    <x v="0"/>
    <s v="2 - Poder Ejecutivo"/>
    <s v="0205 - MINISTERIO DE HACIENDA"/>
    <x v="0"/>
    <x v="0"/>
    <x v="2"/>
    <x v="1"/>
    <s v="2.2.1 - SERVICIOS BÁSICOS"/>
    <s v="N"/>
    <s v="00 - N/A"/>
    <s v="10 - FONDO GENERAL"/>
    <s v="(en blanco)"/>
    <s v="01 - DISTRITO NACIONAL"/>
    <n v="107922686"/>
    <n v="107372686"/>
    <n v="23072329.120000008"/>
  </r>
  <r>
    <s v="2023"/>
    <x v="0"/>
    <x v="0"/>
    <x v="0"/>
    <x v="0"/>
    <s v="2 - Poder Ejecutivo"/>
    <s v="0205 - MINISTERIO DE HACIENDA"/>
    <x v="0"/>
    <x v="0"/>
    <x v="2"/>
    <x v="1"/>
    <s v="2.2.1 - SERVICIOS BÁSICOS"/>
    <s v="N"/>
    <s v="00 - N/A"/>
    <s v="10 - FONDO GENERAL"/>
    <s v="(en blanco)"/>
    <s v="99 - MULTIPROVINCIAL"/>
    <n v="31613103"/>
    <n v="31751128"/>
    <n v="8676939.8800000008"/>
  </r>
  <r>
    <s v="2023"/>
    <x v="0"/>
    <x v="0"/>
    <x v="0"/>
    <x v="0"/>
    <s v="2 - Poder Ejecutivo"/>
    <s v="0205 - MINISTERIO DE HACIENDA"/>
    <x v="0"/>
    <x v="0"/>
    <x v="2"/>
    <x v="1"/>
    <s v="2.2.1 - SERVICIOS BÁSICOS"/>
    <s v="N"/>
    <s v="00 - N/A"/>
    <s v="20 - FONDOS CON DESTINO ESPECÍFICO"/>
    <s v="(en blanco)"/>
    <s v="99 - MULTIPROVINCIAL"/>
    <n v="13668998"/>
    <n v="13153998"/>
    <n v="0"/>
  </r>
  <r>
    <s v="2023"/>
    <x v="0"/>
    <x v="0"/>
    <x v="0"/>
    <x v="0"/>
    <s v="2 - Poder Ejecutivo"/>
    <s v="0205 - MINISTERIO DE HACIENDA"/>
    <x v="0"/>
    <x v="0"/>
    <x v="2"/>
    <x v="1"/>
    <s v="2.2.2 - PUBLICIDAD, IMPRESIÓN Y ENCUADERNACIÓN"/>
    <s v="N"/>
    <s v="00 - N/A"/>
    <s v="10 - FONDO GENERAL"/>
    <s v="(en blanco)"/>
    <s v="01 - DISTRITO NACIONAL"/>
    <n v="16564355"/>
    <n v="24139355"/>
    <n v="281057.5"/>
  </r>
  <r>
    <s v="2023"/>
    <x v="0"/>
    <x v="0"/>
    <x v="0"/>
    <x v="0"/>
    <s v="2 - Poder Ejecutivo"/>
    <s v="0205 - MINISTERIO DE HACIENDA"/>
    <x v="0"/>
    <x v="0"/>
    <x v="2"/>
    <x v="1"/>
    <s v="2.2.2 - PUBLICIDAD, IMPRESIÓN Y ENCUADERNACIÓN"/>
    <s v="N"/>
    <s v="00 - N/A"/>
    <s v="10 - FONDO GENERAL"/>
    <s v="(en blanco)"/>
    <s v="99 - MULTIPROVINCIAL"/>
    <n v="3317072"/>
    <n v="3265393"/>
    <n v="112690"/>
  </r>
  <r>
    <s v="2023"/>
    <x v="0"/>
    <x v="0"/>
    <x v="0"/>
    <x v="0"/>
    <s v="2 - Poder Ejecutivo"/>
    <s v="0205 - MINISTERIO DE HACIENDA"/>
    <x v="0"/>
    <x v="0"/>
    <x v="2"/>
    <x v="1"/>
    <s v="2.2.2 - PUBLICIDAD, IMPRESIÓN Y ENCUADERNACIÓN"/>
    <s v="N"/>
    <s v="00 - N/A"/>
    <s v="20 - FONDOS CON DESTINO ESPECÍFICO"/>
    <s v="(en blanco)"/>
    <s v="01 - DISTRITO NACIONAL"/>
    <n v="10000000"/>
    <n v="10000000"/>
    <n v="22099.040000000001"/>
  </r>
  <r>
    <s v="2023"/>
    <x v="0"/>
    <x v="0"/>
    <x v="0"/>
    <x v="0"/>
    <s v="2 - Poder Ejecutivo"/>
    <s v="0205 - MINISTERIO DE HACIENDA"/>
    <x v="0"/>
    <x v="0"/>
    <x v="2"/>
    <x v="1"/>
    <s v="2.2.2 - PUBLICIDAD, IMPRESIÓN Y ENCUADERNACIÓN"/>
    <s v="N"/>
    <s v="00 - N/A"/>
    <s v="20 - FONDOS CON DESTINO ESPECÍFICO"/>
    <s v="(en blanco)"/>
    <s v="99 - MULTIPROVINCIAL"/>
    <n v="7207065"/>
    <n v="3707065"/>
    <n v="3531.91"/>
  </r>
  <r>
    <s v="2023"/>
    <x v="0"/>
    <x v="0"/>
    <x v="0"/>
    <x v="0"/>
    <s v="2 - Poder Ejecutivo"/>
    <s v="0205 - MINISTERIO DE HACIENDA"/>
    <x v="0"/>
    <x v="0"/>
    <x v="2"/>
    <x v="1"/>
    <s v="2.2.2 - PUBLICIDAD, IMPRESIÓN Y ENCUADERNACIÓN"/>
    <s v="N"/>
    <s v="00 - N/A"/>
    <s v="70 - DONACION EXTERNA"/>
    <s v="(en blanco)"/>
    <s v="01 - DISTRITO NACIONAL"/>
    <n v="0"/>
    <n v="2280187.7699999996"/>
    <n v="240578.36"/>
  </r>
  <r>
    <s v="2023"/>
    <x v="0"/>
    <x v="0"/>
    <x v="0"/>
    <x v="0"/>
    <s v="2 - Poder Ejecutivo"/>
    <s v="0205 - MINISTERIO DE HACIENDA"/>
    <x v="0"/>
    <x v="0"/>
    <x v="2"/>
    <x v="1"/>
    <s v="2.2.2 - PUBLICIDAD, IMPRESIÓN Y ENCUADERNACIÓN"/>
    <s v="N"/>
    <s v="00 - N/A"/>
    <s v="70 - DONACION EXTERNA"/>
    <s v="(en blanco)"/>
    <s v="99 - MULTIPROVINCIAL"/>
    <n v="0"/>
    <n v="530000"/>
    <n v="0"/>
  </r>
  <r>
    <s v="2023"/>
    <x v="0"/>
    <x v="0"/>
    <x v="0"/>
    <x v="0"/>
    <s v="2 - Poder Ejecutivo"/>
    <s v="0205 - MINISTERIO DE HACIENDA"/>
    <x v="0"/>
    <x v="0"/>
    <x v="2"/>
    <x v="1"/>
    <s v="2.2.3 - VIÁTICOS"/>
    <s v="N"/>
    <s v="00 - N/A"/>
    <s v="10 - FONDO GENERAL"/>
    <s v="(en blanco)"/>
    <s v="01 - DISTRITO NACIONAL"/>
    <n v="10842800"/>
    <n v="10842800"/>
    <n v="613202.68999999994"/>
  </r>
  <r>
    <s v="2023"/>
    <x v="0"/>
    <x v="0"/>
    <x v="0"/>
    <x v="0"/>
    <s v="2 - Poder Ejecutivo"/>
    <s v="0205 - MINISTERIO DE HACIENDA"/>
    <x v="0"/>
    <x v="0"/>
    <x v="2"/>
    <x v="1"/>
    <s v="2.2.3 - VIÁTICOS"/>
    <s v="N"/>
    <s v="00 - N/A"/>
    <s v="10 - FONDO GENERAL"/>
    <s v="(en blanco)"/>
    <s v="99 - MULTIPROVINCIAL"/>
    <n v="5046300"/>
    <n v="5738660.4000000004"/>
    <n v="1657526.38"/>
  </r>
  <r>
    <s v="2023"/>
    <x v="0"/>
    <x v="0"/>
    <x v="0"/>
    <x v="0"/>
    <s v="2 - Poder Ejecutivo"/>
    <s v="0205 - MINISTERIO DE HACIENDA"/>
    <x v="0"/>
    <x v="0"/>
    <x v="2"/>
    <x v="1"/>
    <s v="2.2.3 - VIÁTICOS"/>
    <s v="N"/>
    <s v="00 - N/A"/>
    <s v="20 - FONDOS CON DESTINO ESPECÍFICO"/>
    <s v="(en blanco)"/>
    <s v="01 - DISTRITO NACIONAL"/>
    <n v="10000000"/>
    <n v="10000000"/>
    <n v="823000"/>
  </r>
  <r>
    <s v="2023"/>
    <x v="0"/>
    <x v="0"/>
    <x v="0"/>
    <x v="0"/>
    <s v="2 - Poder Ejecutivo"/>
    <s v="0205 - MINISTERIO DE HACIENDA"/>
    <x v="0"/>
    <x v="0"/>
    <x v="2"/>
    <x v="1"/>
    <s v="2.2.3 - VIÁTICOS"/>
    <s v="N"/>
    <s v="00 - N/A"/>
    <s v="20 - FONDOS CON DESTINO ESPECÍFICO"/>
    <s v="(en blanco)"/>
    <s v="99 - MULTIPROVINCIAL"/>
    <n v="5000000"/>
    <n v="5000000"/>
    <n v="0"/>
  </r>
  <r>
    <s v="2023"/>
    <x v="0"/>
    <x v="0"/>
    <x v="0"/>
    <x v="0"/>
    <s v="2 - Poder Ejecutivo"/>
    <s v="0205 - MINISTERIO DE HACIENDA"/>
    <x v="0"/>
    <x v="0"/>
    <x v="2"/>
    <x v="1"/>
    <s v="2.2.3 - VIÁTICOS"/>
    <s v="N"/>
    <s v="00 - N/A"/>
    <s v="70 - DONACION EXTERNA"/>
    <s v="(en blanco)"/>
    <s v="99 - MULTIPROVINCIAL"/>
    <n v="0"/>
    <n v="2086880"/>
    <n v="0"/>
  </r>
  <r>
    <s v="2023"/>
    <x v="0"/>
    <x v="0"/>
    <x v="0"/>
    <x v="0"/>
    <s v="2 - Poder Ejecutivo"/>
    <s v="0205 - MINISTERIO DE HACIENDA"/>
    <x v="0"/>
    <x v="0"/>
    <x v="2"/>
    <x v="1"/>
    <s v="2.2.4 - TRANSPORTE Y ALMACENAJE"/>
    <s v="N"/>
    <s v="00 - N/A"/>
    <s v="10 - FONDO GENERAL"/>
    <s v="(en blanco)"/>
    <s v="01 - DISTRITO NACIONAL"/>
    <n v="6627862"/>
    <n v="6631862"/>
    <n v="113888.88"/>
  </r>
  <r>
    <s v="2023"/>
    <x v="0"/>
    <x v="0"/>
    <x v="0"/>
    <x v="0"/>
    <s v="2 - Poder Ejecutivo"/>
    <s v="0205 - MINISTERIO DE HACIENDA"/>
    <x v="0"/>
    <x v="0"/>
    <x v="2"/>
    <x v="1"/>
    <s v="2.2.4 - TRANSPORTE Y ALMACENAJE"/>
    <s v="N"/>
    <s v="00 - N/A"/>
    <s v="10 - FONDO GENERAL"/>
    <s v="(en blanco)"/>
    <s v="99 - MULTIPROVINCIAL"/>
    <n v="447000"/>
    <n v="504925.26"/>
    <n v="107296.92"/>
  </r>
  <r>
    <s v="2023"/>
    <x v="0"/>
    <x v="0"/>
    <x v="0"/>
    <x v="0"/>
    <s v="2 - Poder Ejecutivo"/>
    <s v="0205 - MINISTERIO DE HACIENDA"/>
    <x v="0"/>
    <x v="0"/>
    <x v="2"/>
    <x v="1"/>
    <s v="2.2.4 - TRANSPORTE Y ALMACENAJE"/>
    <s v="N"/>
    <s v="00 - N/A"/>
    <s v="20 - FONDOS CON DESTINO ESPECÍFICO"/>
    <s v="(en blanco)"/>
    <s v="01 - DISTRITO NACIONAL"/>
    <n v="4000000"/>
    <n v="4000000"/>
    <n v="200000"/>
  </r>
  <r>
    <s v="2023"/>
    <x v="0"/>
    <x v="0"/>
    <x v="0"/>
    <x v="0"/>
    <s v="2 - Poder Ejecutivo"/>
    <s v="0205 - MINISTERIO DE HACIENDA"/>
    <x v="0"/>
    <x v="0"/>
    <x v="2"/>
    <x v="1"/>
    <s v="2.2.4 - TRANSPORTE Y ALMACENAJE"/>
    <s v="N"/>
    <s v="00 - N/A"/>
    <s v="20 - FONDOS CON DESTINO ESPECÍFICO"/>
    <s v="(en blanco)"/>
    <s v="99 - MULTIPROVINCIAL"/>
    <n v="460000"/>
    <n v="460000"/>
    <n v="0"/>
  </r>
  <r>
    <s v="2023"/>
    <x v="0"/>
    <x v="0"/>
    <x v="0"/>
    <x v="0"/>
    <s v="2 - Poder Ejecutivo"/>
    <s v="0205 - MINISTERIO DE HACIENDA"/>
    <x v="0"/>
    <x v="0"/>
    <x v="2"/>
    <x v="1"/>
    <s v="2.2.4 - TRANSPORTE Y ALMACENAJE"/>
    <s v="N"/>
    <s v="00 - N/A"/>
    <s v="70 - DONACION EXTERNA"/>
    <s v="(en blanco)"/>
    <s v="99 - MULTIPROVINCIAL"/>
    <n v="0"/>
    <n v="40000"/>
    <n v="40000"/>
  </r>
  <r>
    <s v="2023"/>
    <x v="0"/>
    <x v="0"/>
    <x v="0"/>
    <x v="0"/>
    <s v="2 - Poder Ejecutivo"/>
    <s v="0205 - MINISTERIO DE HACIENDA"/>
    <x v="0"/>
    <x v="0"/>
    <x v="2"/>
    <x v="1"/>
    <s v="2.2.5 - ALQUILERES Y RENTAS"/>
    <s v="N"/>
    <s v="00 - N/A"/>
    <s v="10 - FONDO GENERAL"/>
    <s v="(en blanco)"/>
    <s v="01 - DISTRITO NACIONAL"/>
    <n v="552448419"/>
    <n v="545609594"/>
    <n v="96903703.710000008"/>
  </r>
  <r>
    <s v="2023"/>
    <x v="0"/>
    <x v="0"/>
    <x v="0"/>
    <x v="0"/>
    <s v="2 - Poder Ejecutivo"/>
    <s v="0205 - MINISTERIO DE HACIENDA"/>
    <x v="0"/>
    <x v="0"/>
    <x v="2"/>
    <x v="1"/>
    <s v="2.2.5 - ALQUILERES Y RENTAS"/>
    <s v="N"/>
    <s v="00 - N/A"/>
    <s v="10 - FONDO GENERAL"/>
    <s v="(en blanco)"/>
    <s v="99 - MULTIPROVINCIAL"/>
    <n v="16808123"/>
    <n v="14170790"/>
    <n v="1042930"/>
  </r>
  <r>
    <s v="2023"/>
    <x v="0"/>
    <x v="0"/>
    <x v="0"/>
    <x v="0"/>
    <s v="2 - Poder Ejecutivo"/>
    <s v="0205 - MINISTERIO DE HACIENDA"/>
    <x v="0"/>
    <x v="0"/>
    <x v="2"/>
    <x v="1"/>
    <s v="2.2.5 - ALQUILERES Y RENTAS"/>
    <s v="N"/>
    <s v="00 - N/A"/>
    <s v="20 - FONDOS CON DESTINO ESPECÍFICO"/>
    <s v="(en blanco)"/>
    <s v="01 - DISTRITO NACIONAL"/>
    <n v="104922092"/>
    <n v="105122092"/>
    <n v="1754361.65"/>
  </r>
  <r>
    <s v="2023"/>
    <x v="0"/>
    <x v="0"/>
    <x v="0"/>
    <x v="0"/>
    <s v="2 - Poder Ejecutivo"/>
    <s v="0205 - MINISTERIO DE HACIENDA"/>
    <x v="0"/>
    <x v="0"/>
    <x v="2"/>
    <x v="1"/>
    <s v="2.2.5 - ALQUILERES Y RENTAS"/>
    <s v="N"/>
    <s v="00 - N/A"/>
    <s v="20 - FONDOS CON DESTINO ESPECÍFICO"/>
    <s v="(en blanco)"/>
    <s v="99 - MULTIPROVINCIAL"/>
    <n v="5041342"/>
    <n v="7889342"/>
    <n v="58971.95"/>
  </r>
  <r>
    <s v="2023"/>
    <x v="0"/>
    <x v="0"/>
    <x v="0"/>
    <x v="0"/>
    <s v="2 - Poder Ejecutivo"/>
    <s v="0205 - MINISTERIO DE HACIENDA"/>
    <x v="0"/>
    <x v="0"/>
    <x v="2"/>
    <x v="1"/>
    <s v="2.2.5 - ALQUILERES Y RENTAS"/>
    <s v="N"/>
    <s v="00 - N/A"/>
    <s v="70 - DONACION EXTERNA"/>
    <s v="(en blanco)"/>
    <s v="01 - DISTRITO NACIONAL"/>
    <n v="0"/>
    <n v="14056110.449999999"/>
    <n v="5111010.45"/>
  </r>
  <r>
    <s v="2023"/>
    <x v="0"/>
    <x v="0"/>
    <x v="0"/>
    <x v="0"/>
    <s v="2 - Poder Ejecutivo"/>
    <s v="0205 - MINISTERIO DE HACIENDA"/>
    <x v="0"/>
    <x v="0"/>
    <x v="2"/>
    <x v="1"/>
    <s v="2.2.5 - ALQUILERES Y RENTAS"/>
    <s v="N"/>
    <s v="00 - N/A"/>
    <s v="70 - DONACION EXTERNA"/>
    <s v="(en blanco)"/>
    <s v="99 - MULTIPROVINCIAL"/>
    <n v="0"/>
    <n v="339891.11"/>
    <n v="100000"/>
  </r>
  <r>
    <s v="2023"/>
    <x v="0"/>
    <x v="0"/>
    <x v="0"/>
    <x v="0"/>
    <s v="2 - Poder Ejecutivo"/>
    <s v="0205 - MINISTERIO DE HACIENDA"/>
    <x v="0"/>
    <x v="0"/>
    <x v="2"/>
    <x v="1"/>
    <s v="2.2.6 - SEGUROS"/>
    <s v="N"/>
    <s v="00 - N/A"/>
    <s v="10 - FONDO GENERAL"/>
    <s v="(en blanco)"/>
    <s v="01 - DISTRITO NACIONAL"/>
    <n v="83951484"/>
    <n v="85656684"/>
    <n v="22648963.749999989"/>
  </r>
  <r>
    <s v="2023"/>
    <x v="0"/>
    <x v="0"/>
    <x v="0"/>
    <x v="0"/>
    <s v="2 - Poder Ejecutivo"/>
    <s v="0205 - MINISTERIO DE HACIENDA"/>
    <x v="0"/>
    <x v="0"/>
    <x v="2"/>
    <x v="1"/>
    <s v="2.2.6 - SEGUROS"/>
    <s v="N"/>
    <s v="00 - N/A"/>
    <s v="10 - FONDO GENERAL"/>
    <s v="(en blanco)"/>
    <s v="99 - MULTIPROVINCIAL"/>
    <n v="15520000"/>
    <n v="17282774.420000002"/>
    <n v="3905470.6300000008"/>
  </r>
  <r>
    <s v="2023"/>
    <x v="0"/>
    <x v="0"/>
    <x v="0"/>
    <x v="0"/>
    <s v="2 - Poder Ejecutivo"/>
    <s v="0205 - MINISTERIO DE HACIENDA"/>
    <x v="0"/>
    <x v="0"/>
    <x v="2"/>
    <x v="1"/>
    <s v="2.2.6 - SEGUROS"/>
    <s v="N"/>
    <s v="00 - N/A"/>
    <s v="20 - FONDOS CON DESTINO ESPECÍFICO"/>
    <s v="(en blanco)"/>
    <s v="01 - DISTRITO NACIONAL"/>
    <n v="13000000"/>
    <n v="13000000"/>
    <n v="0"/>
  </r>
  <r>
    <s v="2023"/>
    <x v="0"/>
    <x v="0"/>
    <x v="0"/>
    <x v="0"/>
    <s v="2 - Poder Ejecutivo"/>
    <s v="0205 - MINISTERIO DE HACIENDA"/>
    <x v="0"/>
    <x v="0"/>
    <x v="2"/>
    <x v="1"/>
    <s v="2.2.6 - SEGUROS"/>
    <s v="N"/>
    <s v="00 - N/A"/>
    <s v="20 - FONDOS CON DESTINO ESPECÍFICO"/>
    <s v="(en blanco)"/>
    <s v="99 - MULTIPROVINCIAL"/>
    <n v="4500000"/>
    <n v="4500000"/>
    <n v="134522.35"/>
  </r>
  <r>
    <s v="2023"/>
    <x v="0"/>
    <x v="0"/>
    <x v="0"/>
    <x v="0"/>
    <s v="2 - Poder Ejecutivo"/>
    <s v="0205 - MINISTERIO DE HACIENDA"/>
    <x v="0"/>
    <x v="0"/>
    <x v="2"/>
    <x v="1"/>
    <s v="2.2.7 - SERVICIOS DE CONSERVACIÓN, REPARACIONES MENORES E INSTALACIONES TEMPORALES"/>
    <s v="N"/>
    <s v="00 - N/A"/>
    <s v="10 - FONDO GENERAL"/>
    <s v="(en blanco)"/>
    <s v="01 - DISTRITO NACIONAL"/>
    <n v="68237850"/>
    <n v="65222778"/>
    <n v="4954445.4800000004"/>
  </r>
  <r>
    <s v="2023"/>
    <x v="0"/>
    <x v="0"/>
    <x v="0"/>
    <x v="0"/>
    <s v="2 - Poder Ejecutivo"/>
    <s v="0205 - MINISTERIO DE HACIENDA"/>
    <x v="0"/>
    <x v="0"/>
    <x v="2"/>
    <x v="1"/>
    <s v="2.2.7 - SERVICIOS DE CONSERVACIÓN, REPARACIONES MENORES E INSTALACIONES TEMPORALES"/>
    <s v="N"/>
    <s v="00 - N/A"/>
    <s v="10 - FONDO GENERAL"/>
    <s v="(en blanco)"/>
    <s v="99 - MULTIPROVINCIAL"/>
    <n v="5589800"/>
    <n v="4956001"/>
    <n v="182883.87999999998"/>
  </r>
  <r>
    <s v="2023"/>
    <x v="0"/>
    <x v="0"/>
    <x v="0"/>
    <x v="0"/>
    <s v="2 - Poder Ejecutivo"/>
    <s v="0205 - MINISTERIO DE HACIENDA"/>
    <x v="0"/>
    <x v="0"/>
    <x v="2"/>
    <x v="1"/>
    <s v="2.2.7 - SERVICIOS DE CONSERVACIÓN, REPARACIONES MENORES E INSTALACIONES TEMPORALES"/>
    <s v="N"/>
    <s v="00 - N/A"/>
    <s v="20 - FONDOS CON DESTINO ESPECÍFICO"/>
    <s v="(en blanco)"/>
    <s v="01 - DISTRITO NACIONAL"/>
    <n v="25000000"/>
    <n v="25050000"/>
    <n v="530460.01"/>
  </r>
  <r>
    <s v="2023"/>
    <x v="0"/>
    <x v="0"/>
    <x v="0"/>
    <x v="0"/>
    <s v="2 - Poder Ejecutivo"/>
    <s v="0205 - MINISTERIO DE HACIENDA"/>
    <x v="0"/>
    <x v="0"/>
    <x v="2"/>
    <x v="1"/>
    <s v="2.2.7 - SERVICIOS DE CONSERVACIÓN, REPARACIONES MENORES E INSTALACIONES TEMPORALES"/>
    <s v="N"/>
    <s v="00 - N/A"/>
    <s v="20 - FONDOS CON DESTINO ESPECÍFICO"/>
    <s v="(en blanco)"/>
    <s v="99 - MULTIPROVINCIAL"/>
    <n v="3650000"/>
    <n v="4030000"/>
    <n v="699372.07000000007"/>
  </r>
  <r>
    <s v="2023"/>
    <x v="0"/>
    <x v="0"/>
    <x v="0"/>
    <x v="0"/>
    <s v="2 - Poder Ejecutivo"/>
    <s v="0205 - MINISTERIO DE HACIENDA"/>
    <x v="0"/>
    <x v="0"/>
    <x v="2"/>
    <x v="1"/>
    <s v="2.2.8 - OTROS SERVICIOS NO INCLUIDOS EN CONCEPTOS ANTERIORES"/>
    <s v="N"/>
    <s v="00 - N/A"/>
    <s v="10 - FONDO GENERAL"/>
    <s v="(en blanco)"/>
    <s v="01 - DISTRITO NACIONAL"/>
    <n v="199116420"/>
    <n v="172535975"/>
    <n v="7485910.8399999999"/>
  </r>
  <r>
    <s v="2023"/>
    <x v="0"/>
    <x v="0"/>
    <x v="0"/>
    <x v="0"/>
    <s v="2 - Poder Ejecutivo"/>
    <s v="0205 - MINISTERIO DE HACIENDA"/>
    <x v="0"/>
    <x v="0"/>
    <x v="2"/>
    <x v="1"/>
    <s v="2.2.8 - OTROS SERVICIOS NO INCLUIDOS EN CONCEPTOS ANTERIORES"/>
    <s v="N"/>
    <s v="00 - N/A"/>
    <s v="10 - FONDO GENERAL"/>
    <s v="(en blanco)"/>
    <s v="99 - MULTIPROVINCIAL"/>
    <n v="25193626"/>
    <n v="23034176.780000001"/>
    <n v="2261423.2400000002"/>
  </r>
  <r>
    <s v="2023"/>
    <x v="0"/>
    <x v="0"/>
    <x v="0"/>
    <x v="0"/>
    <s v="2 - Poder Ejecutivo"/>
    <s v="0205 - MINISTERIO DE HACIENDA"/>
    <x v="0"/>
    <x v="0"/>
    <x v="2"/>
    <x v="1"/>
    <s v="2.2.8 - OTROS SERVICIOS NO INCLUIDOS EN CONCEPTOS ANTERIORES"/>
    <s v="N"/>
    <s v="00 - N/A"/>
    <s v="20 - FONDOS CON DESTINO ESPECÍFICO"/>
    <s v="(en blanco)"/>
    <s v="01 - DISTRITO NACIONAL"/>
    <n v="299874330"/>
    <n v="298724330"/>
    <n v="2850303.24"/>
  </r>
  <r>
    <s v="2023"/>
    <x v="0"/>
    <x v="0"/>
    <x v="0"/>
    <x v="0"/>
    <s v="2 - Poder Ejecutivo"/>
    <s v="0205 - MINISTERIO DE HACIENDA"/>
    <x v="0"/>
    <x v="0"/>
    <x v="2"/>
    <x v="1"/>
    <s v="2.2.8 - OTROS SERVICIOS NO INCLUIDOS EN CONCEPTOS ANTERIORES"/>
    <s v="N"/>
    <s v="00 - N/A"/>
    <s v="20 - FONDOS CON DESTINO ESPECÍFICO"/>
    <s v="(en blanco)"/>
    <s v="99 - MULTIPROVINCIAL"/>
    <n v="669998"/>
    <n v="804998"/>
    <n v="2950"/>
  </r>
  <r>
    <s v="2023"/>
    <x v="0"/>
    <x v="0"/>
    <x v="0"/>
    <x v="0"/>
    <s v="2 - Poder Ejecutivo"/>
    <s v="0205 - MINISTERIO DE HACIENDA"/>
    <x v="0"/>
    <x v="0"/>
    <x v="2"/>
    <x v="1"/>
    <s v="2.2.8 - OTROS SERVICIOS NO INCLUIDOS EN CONCEPTOS ANTERIORES"/>
    <s v="N"/>
    <s v="00 - N/A"/>
    <s v="70 - DONACION EXTERNA"/>
    <s v="(en blanco)"/>
    <s v="01 - DISTRITO NACIONAL"/>
    <n v="0"/>
    <n v="77247424.590000004"/>
    <n v="2946088.5300000003"/>
  </r>
  <r>
    <s v="2023"/>
    <x v="0"/>
    <x v="0"/>
    <x v="0"/>
    <x v="0"/>
    <s v="2 - Poder Ejecutivo"/>
    <s v="0205 - MINISTERIO DE HACIENDA"/>
    <x v="0"/>
    <x v="0"/>
    <x v="2"/>
    <x v="1"/>
    <s v="2.2.8 - OTROS SERVICIOS NO INCLUIDOS EN CONCEPTOS ANTERIORES"/>
    <s v="N"/>
    <s v="00 - N/A"/>
    <s v="70 - DONACION EXTERNA"/>
    <s v="(en blanco)"/>
    <s v="99 - MULTIPROVINCIAL"/>
    <n v="0"/>
    <n v="28529000.960000001"/>
    <n v="320000"/>
  </r>
  <r>
    <s v="2023"/>
    <x v="0"/>
    <x v="0"/>
    <x v="0"/>
    <x v="0"/>
    <s v="2 - Poder Ejecutivo"/>
    <s v="0205 - MINISTERIO DE HACIENDA"/>
    <x v="0"/>
    <x v="0"/>
    <x v="2"/>
    <x v="1"/>
    <s v="2.2.9 - OTRAS CONTRATACIONES DE SERVICIOS"/>
    <s v="N"/>
    <s v="00 - N/A"/>
    <s v="10 - FONDO GENERAL"/>
    <s v="(en blanco)"/>
    <s v="01 - DISTRITO NACIONAL"/>
    <n v="77515808"/>
    <n v="81015808"/>
    <n v="17301575.789999999"/>
  </r>
  <r>
    <s v="2023"/>
    <x v="0"/>
    <x v="0"/>
    <x v="0"/>
    <x v="0"/>
    <s v="2 - Poder Ejecutivo"/>
    <s v="0205 - MINISTERIO DE HACIENDA"/>
    <x v="0"/>
    <x v="0"/>
    <x v="2"/>
    <x v="1"/>
    <s v="2.2.9 - OTRAS CONTRATACIONES DE SERVICIOS"/>
    <s v="N"/>
    <s v="00 - N/A"/>
    <s v="10 - FONDO GENERAL"/>
    <s v="(en blanco)"/>
    <s v="99 - MULTIPROVINCIAL"/>
    <n v="19695635"/>
    <n v="16806743.82"/>
    <n v="1760521.3000000003"/>
  </r>
  <r>
    <s v="2023"/>
    <x v="0"/>
    <x v="0"/>
    <x v="0"/>
    <x v="0"/>
    <s v="2 - Poder Ejecutivo"/>
    <s v="0205 - MINISTERIO DE HACIENDA"/>
    <x v="0"/>
    <x v="0"/>
    <x v="2"/>
    <x v="1"/>
    <s v="2.2.9 - OTRAS CONTRATACIONES DE SERVICIOS"/>
    <s v="N"/>
    <s v="00 - N/A"/>
    <s v="20 - FONDOS CON DESTINO ESPECÍFICO"/>
    <s v="(en blanco)"/>
    <s v="01 - DISTRITO NACIONAL"/>
    <n v="6200000"/>
    <n v="6200000"/>
    <n v="150522.89000000001"/>
  </r>
  <r>
    <s v="2023"/>
    <x v="0"/>
    <x v="0"/>
    <x v="0"/>
    <x v="0"/>
    <s v="2 - Poder Ejecutivo"/>
    <s v="0205 - MINISTERIO DE HACIENDA"/>
    <x v="0"/>
    <x v="0"/>
    <x v="2"/>
    <x v="1"/>
    <s v="2.2.9 - OTRAS CONTRATACIONES DE SERVICIOS"/>
    <s v="N"/>
    <s v="00 - N/A"/>
    <s v="20 - FONDOS CON DESTINO ESPECÍFICO"/>
    <s v="(en blanco)"/>
    <s v="99 - MULTIPROVINCIAL"/>
    <n v="0"/>
    <n v="137000"/>
    <n v="0"/>
  </r>
  <r>
    <s v="2023"/>
    <x v="0"/>
    <x v="0"/>
    <x v="0"/>
    <x v="0"/>
    <s v="2 - Poder Ejecutivo"/>
    <s v="0205 - MINISTERIO DE HACIENDA"/>
    <x v="0"/>
    <x v="0"/>
    <x v="2"/>
    <x v="1"/>
    <s v="2.2.9 - OTRAS CONTRATACIONES DE SERVICIOS"/>
    <s v="N"/>
    <s v="00 - N/A"/>
    <s v="70 - DONACION EXTERNA"/>
    <s v="(en blanco)"/>
    <s v="01 - DISTRITO NACIONAL"/>
    <n v="0"/>
    <n v="944500"/>
    <n v="0"/>
  </r>
  <r>
    <s v="2023"/>
    <x v="0"/>
    <x v="0"/>
    <x v="0"/>
    <x v="0"/>
    <s v="2 - Poder Ejecutivo"/>
    <s v="0205 - MINISTERIO DE HACIENDA"/>
    <x v="0"/>
    <x v="0"/>
    <x v="2"/>
    <x v="1"/>
    <s v="2.2.9 - OTRAS CONTRATACIONES DE SERVICIOS"/>
    <s v="N"/>
    <s v="00 - N/A"/>
    <s v="70 - DONACION EXTERNA"/>
    <s v="(en blanco)"/>
    <s v="99 - MULTIPROVINCIAL"/>
    <n v="0"/>
    <n v="3270358.89"/>
    <n v="157943"/>
  </r>
  <r>
    <s v="2023"/>
    <x v="0"/>
    <x v="0"/>
    <x v="0"/>
    <x v="0"/>
    <s v="2 - Poder Ejecutivo"/>
    <s v="0205 - MINISTERIO DE HACIENDA"/>
    <x v="0"/>
    <x v="0"/>
    <x v="2"/>
    <x v="2"/>
    <s v="2.3.1 - ALIMENTOS Y PRODUCTOS AGROFORESTALES"/>
    <s v="N"/>
    <s v="00 - N/A"/>
    <s v="10 - FONDO GENERAL"/>
    <s v="(en blanco)"/>
    <s v="01 - DISTRITO NACIONAL"/>
    <n v="14231203"/>
    <n v="13558203"/>
    <n v="1471818.09"/>
  </r>
  <r>
    <s v="2023"/>
    <x v="0"/>
    <x v="0"/>
    <x v="0"/>
    <x v="0"/>
    <s v="2 - Poder Ejecutivo"/>
    <s v="0205 - MINISTERIO DE HACIENDA"/>
    <x v="0"/>
    <x v="0"/>
    <x v="2"/>
    <x v="2"/>
    <s v="2.3.1 - ALIMENTOS Y PRODUCTOS AGROFORESTALES"/>
    <s v="N"/>
    <s v="00 - N/A"/>
    <s v="10 - FONDO GENERAL"/>
    <s v="(en blanco)"/>
    <s v="99 - MULTIPROVINCIAL"/>
    <n v="886000"/>
    <n v="927970"/>
    <n v="112554.8"/>
  </r>
  <r>
    <s v="2023"/>
    <x v="0"/>
    <x v="0"/>
    <x v="0"/>
    <x v="0"/>
    <s v="2 - Poder Ejecutivo"/>
    <s v="0205 - MINISTERIO DE HACIENDA"/>
    <x v="0"/>
    <x v="0"/>
    <x v="2"/>
    <x v="2"/>
    <s v="2.3.1 - ALIMENTOS Y PRODUCTOS AGROFORESTALES"/>
    <s v="N"/>
    <s v="00 - N/A"/>
    <s v="20 - FONDOS CON DESTINO ESPECÍFICO"/>
    <s v="(en blanco)"/>
    <s v="01 - DISTRITO NACIONAL"/>
    <n v="4358500"/>
    <n v="4358500"/>
    <n v="191518.32"/>
  </r>
  <r>
    <s v="2023"/>
    <x v="0"/>
    <x v="0"/>
    <x v="0"/>
    <x v="0"/>
    <s v="2 - Poder Ejecutivo"/>
    <s v="0205 - MINISTERIO DE HACIENDA"/>
    <x v="0"/>
    <x v="0"/>
    <x v="2"/>
    <x v="2"/>
    <s v="2.3.1 - ALIMENTOS Y PRODUCTOS AGROFORESTALES"/>
    <s v="N"/>
    <s v="00 - N/A"/>
    <s v="20 - FONDOS CON DESTINO ESPECÍFICO"/>
    <s v="(en blanco)"/>
    <s v="99 - MULTIPROVINCIAL"/>
    <n v="2252020"/>
    <n v="2437020"/>
    <n v="384977.16000000003"/>
  </r>
  <r>
    <s v="2023"/>
    <x v="0"/>
    <x v="0"/>
    <x v="0"/>
    <x v="0"/>
    <s v="2 - Poder Ejecutivo"/>
    <s v="0205 - MINISTERIO DE HACIENDA"/>
    <x v="0"/>
    <x v="0"/>
    <x v="2"/>
    <x v="2"/>
    <s v="2.3.2 - TEXTILES Y VESTUARIOS"/>
    <s v="N"/>
    <s v="00 - N/A"/>
    <s v="10 - FONDO GENERAL"/>
    <s v="(en blanco)"/>
    <s v="01 - DISTRITO NACIONAL"/>
    <n v="16353481"/>
    <n v="17240564.25"/>
    <n v="382936.78"/>
  </r>
  <r>
    <s v="2023"/>
    <x v="0"/>
    <x v="0"/>
    <x v="0"/>
    <x v="0"/>
    <s v="2 - Poder Ejecutivo"/>
    <s v="0205 - MINISTERIO DE HACIENDA"/>
    <x v="0"/>
    <x v="0"/>
    <x v="2"/>
    <x v="2"/>
    <s v="2.3.2 - TEXTILES Y VESTUARIOS"/>
    <s v="N"/>
    <s v="00 - N/A"/>
    <s v="10 - FONDO GENERAL"/>
    <s v="(en blanco)"/>
    <s v="99 - MULTIPROVINCIAL"/>
    <n v="4156298"/>
    <n v="3655482"/>
    <n v="0"/>
  </r>
  <r>
    <s v="2023"/>
    <x v="0"/>
    <x v="0"/>
    <x v="0"/>
    <x v="0"/>
    <s v="2 - Poder Ejecutivo"/>
    <s v="0205 - MINISTERIO DE HACIENDA"/>
    <x v="0"/>
    <x v="0"/>
    <x v="2"/>
    <x v="2"/>
    <s v="2.3.2 - TEXTILES Y VESTUARIOS"/>
    <s v="N"/>
    <s v="00 - N/A"/>
    <s v="20 - FONDOS CON DESTINO ESPECÍFICO"/>
    <s v="(en blanco)"/>
    <s v="01 - DISTRITO NACIONAL"/>
    <n v="4000000"/>
    <n v="4000000"/>
    <n v="110536.5"/>
  </r>
  <r>
    <s v="2023"/>
    <x v="0"/>
    <x v="0"/>
    <x v="0"/>
    <x v="0"/>
    <s v="2 - Poder Ejecutivo"/>
    <s v="0205 - MINISTERIO DE HACIENDA"/>
    <x v="0"/>
    <x v="0"/>
    <x v="2"/>
    <x v="2"/>
    <s v="2.3.2 - TEXTILES Y VESTUARIOS"/>
    <s v="N"/>
    <s v="00 - N/A"/>
    <s v="20 - FONDOS CON DESTINO ESPECÍFICO"/>
    <s v="(en blanco)"/>
    <s v="99 - MULTIPROVINCIAL"/>
    <n v="340360"/>
    <n v="347360"/>
    <n v="0"/>
  </r>
  <r>
    <s v="2023"/>
    <x v="0"/>
    <x v="0"/>
    <x v="0"/>
    <x v="0"/>
    <s v="2 - Poder Ejecutivo"/>
    <s v="0205 - MINISTERIO DE HACIENDA"/>
    <x v="0"/>
    <x v="0"/>
    <x v="2"/>
    <x v="2"/>
    <s v="2.3.3 - PAPEL, CARTÓN E IMPRESOS"/>
    <s v="N"/>
    <s v="00 - N/A"/>
    <s v="10 - FONDO GENERAL"/>
    <s v="(en blanco)"/>
    <s v="01 - DISTRITO NACIONAL"/>
    <n v="62917231"/>
    <n v="65496495"/>
    <n v="12660515.559999999"/>
  </r>
  <r>
    <s v="2023"/>
    <x v="0"/>
    <x v="0"/>
    <x v="0"/>
    <x v="0"/>
    <s v="2 - Poder Ejecutivo"/>
    <s v="0205 - MINISTERIO DE HACIENDA"/>
    <x v="0"/>
    <x v="0"/>
    <x v="2"/>
    <x v="2"/>
    <s v="2.3.3 - PAPEL, CARTÓN E IMPRESOS"/>
    <s v="N"/>
    <s v="00 - N/A"/>
    <s v="10 - FONDO GENERAL"/>
    <s v="(en blanco)"/>
    <s v="99 - MULTIPROVINCIAL"/>
    <n v="2349552"/>
    <n v="2454226.31"/>
    <n v="82305"/>
  </r>
  <r>
    <s v="2023"/>
    <x v="0"/>
    <x v="0"/>
    <x v="0"/>
    <x v="0"/>
    <s v="2 - Poder Ejecutivo"/>
    <s v="0205 - MINISTERIO DE HACIENDA"/>
    <x v="0"/>
    <x v="0"/>
    <x v="2"/>
    <x v="2"/>
    <s v="2.3.3 - PAPEL, CARTÓN E IMPRESOS"/>
    <s v="N"/>
    <s v="00 - N/A"/>
    <s v="20 - FONDOS CON DESTINO ESPECÍFICO"/>
    <s v="(en blanco)"/>
    <s v="01 - DISTRITO NACIONAL"/>
    <n v="7982444"/>
    <n v="7982444"/>
    <n v="77075"/>
  </r>
  <r>
    <s v="2023"/>
    <x v="0"/>
    <x v="0"/>
    <x v="0"/>
    <x v="0"/>
    <s v="2 - Poder Ejecutivo"/>
    <s v="0205 - MINISTERIO DE HACIENDA"/>
    <x v="0"/>
    <x v="0"/>
    <x v="2"/>
    <x v="2"/>
    <s v="2.3.3 - PAPEL, CARTÓN E IMPRESOS"/>
    <s v="N"/>
    <s v="00 - N/A"/>
    <s v="20 - FONDOS CON DESTINO ESPECÍFICO"/>
    <s v="(en blanco)"/>
    <s v="99 - MULTIPROVINCIAL"/>
    <n v="3810361"/>
    <n v="3810361"/>
    <n v="248295.6"/>
  </r>
  <r>
    <s v="2023"/>
    <x v="0"/>
    <x v="0"/>
    <x v="0"/>
    <x v="0"/>
    <s v="2 - Poder Ejecutivo"/>
    <s v="0205 - MINISTERIO DE HACIENDA"/>
    <x v="0"/>
    <x v="0"/>
    <x v="2"/>
    <x v="2"/>
    <s v="2.3.3 - PAPEL, CARTÓN E IMPRESOS"/>
    <s v="N"/>
    <s v="00 - N/A"/>
    <s v="70 - DONACION EXTERNA"/>
    <s v="(en blanco)"/>
    <s v="01 - DISTRITO NACIONAL"/>
    <n v="0"/>
    <n v="540000"/>
    <n v="0"/>
  </r>
  <r>
    <s v="2023"/>
    <x v="0"/>
    <x v="0"/>
    <x v="0"/>
    <x v="0"/>
    <s v="2 - Poder Ejecutivo"/>
    <s v="0205 - MINISTERIO DE HACIENDA"/>
    <x v="0"/>
    <x v="0"/>
    <x v="2"/>
    <x v="2"/>
    <s v="2.3.4 - PRODUCTOS FARMACÉUTICOS"/>
    <s v="N"/>
    <s v="00 - N/A"/>
    <s v="10 - FONDO GENERAL"/>
    <s v="(en blanco)"/>
    <s v="01 - DISTRITO NACIONAL"/>
    <n v="1563252"/>
    <n v="1408252"/>
    <n v="105953.22"/>
  </r>
  <r>
    <s v="2023"/>
    <x v="0"/>
    <x v="0"/>
    <x v="0"/>
    <x v="0"/>
    <s v="2 - Poder Ejecutivo"/>
    <s v="0205 - MINISTERIO DE HACIENDA"/>
    <x v="0"/>
    <x v="0"/>
    <x v="2"/>
    <x v="2"/>
    <s v="2.3.4 - PRODUCTOS FARMACÉUTICOS"/>
    <s v="N"/>
    <s v="00 - N/A"/>
    <s v="20 - FONDOS CON DESTINO ESPECÍFICO"/>
    <s v="(en blanco)"/>
    <s v="01 - DISTRITO NACIONAL"/>
    <n v="2500000"/>
    <n v="2500000"/>
    <n v="42362"/>
  </r>
  <r>
    <s v="2023"/>
    <x v="0"/>
    <x v="0"/>
    <x v="0"/>
    <x v="0"/>
    <s v="2 - Poder Ejecutivo"/>
    <s v="0205 - MINISTERIO DE HACIENDA"/>
    <x v="0"/>
    <x v="0"/>
    <x v="2"/>
    <x v="2"/>
    <s v="2.3.4 - PRODUCTOS FARMACÉUTICOS"/>
    <s v="N"/>
    <s v="00 - N/A"/>
    <s v="20 - FONDOS CON DESTINO ESPECÍFICO"/>
    <s v="(en blanco)"/>
    <s v="99 - MULTIPROVINCIAL"/>
    <n v="592620"/>
    <n v="592620"/>
    <n v="0"/>
  </r>
  <r>
    <s v="2023"/>
    <x v="0"/>
    <x v="0"/>
    <x v="0"/>
    <x v="0"/>
    <s v="2 - Poder Ejecutivo"/>
    <s v="0205 - MINISTERIO DE HACIENDA"/>
    <x v="0"/>
    <x v="0"/>
    <x v="2"/>
    <x v="2"/>
    <s v="2.3.5 - CUERO, CAUCHO Y PLÁSTICO"/>
    <s v="N"/>
    <s v="00 - N/A"/>
    <s v="10 - FONDO GENERAL"/>
    <s v="(en blanco)"/>
    <s v="01 - DISTRITO NACIONAL"/>
    <n v="4047727"/>
    <n v="4056727"/>
    <n v="24572.780000000002"/>
  </r>
  <r>
    <s v="2023"/>
    <x v="0"/>
    <x v="0"/>
    <x v="0"/>
    <x v="0"/>
    <s v="2 - Poder Ejecutivo"/>
    <s v="0205 - MINISTERIO DE HACIENDA"/>
    <x v="0"/>
    <x v="0"/>
    <x v="2"/>
    <x v="2"/>
    <s v="2.3.5 - CUERO, CAUCHO Y PLÁSTICO"/>
    <s v="N"/>
    <s v="00 - N/A"/>
    <s v="10 - FONDO GENERAL"/>
    <s v="(en blanco)"/>
    <s v="99 - MULTIPROVINCIAL"/>
    <n v="350000"/>
    <n v="200000"/>
    <n v="0"/>
  </r>
  <r>
    <s v="2023"/>
    <x v="0"/>
    <x v="0"/>
    <x v="0"/>
    <x v="0"/>
    <s v="2 - Poder Ejecutivo"/>
    <s v="0205 - MINISTERIO DE HACIENDA"/>
    <x v="0"/>
    <x v="0"/>
    <x v="2"/>
    <x v="2"/>
    <s v="2.3.5 - CUERO, CAUCHO Y PLÁSTICO"/>
    <s v="N"/>
    <s v="00 - N/A"/>
    <s v="20 - FONDOS CON DESTINO ESPECÍFICO"/>
    <s v="(en blanco)"/>
    <s v="01 - DISTRITO NACIONAL"/>
    <n v="2500000"/>
    <n v="2500000"/>
    <n v="0.01"/>
  </r>
  <r>
    <s v="2023"/>
    <x v="0"/>
    <x v="0"/>
    <x v="0"/>
    <x v="0"/>
    <s v="2 - Poder Ejecutivo"/>
    <s v="0205 - MINISTERIO DE HACIENDA"/>
    <x v="0"/>
    <x v="0"/>
    <x v="2"/>
    <x v="2"/>
    <s v="2.3.5 - CUERO, CAUCHO Y PLÁSTICO"/>
    <s v="N"/>
    <s v="00 - N/A"/>
    <s v="20 - FONDOS CON DESTINO ESPECÍFICO"/>
    <s v="(en blanco)"/>
    <s v="99 - MULTIPROVINCIAL"/>
    <n v="1023918"/>
    <n v="1023918"/>
    <n v="0"/>
  </r>
  <r>
    <s v="2023"/>
    <x v="0"/>
    <x v="0"/>
    <x v="0"/>
    <x v="0"/>
    <s v="2 - Poder Ejecutivo"/>
    <s v="0205 - MINISTERIO DE HACIENDA"/>
    <x v="0"/>
    <x v="0"/>
    <x v="2"/>
    <x v="2"/>
    <s v="2.3.6 - PRODUCTOS DE MINERALES, METÁLICOS Y NO METÁLICOS"/>
    <s v="N"/>
    <s v="00 - N/A"/>
    <s v="10 - FONDO GENERAL"/>
    <s v="(en blanco)"/>
    <s v="01 - DISTRITO NACIONAL"/>
    <n v="3497866"/>
    <n v="3687602"/>
    <n v="140321.75"/>
  </r>
  <r>
    <s v="2023"/>
    <x v="0"/>
    <x v="0"/>
    <x v="0"/>
    <x v="0"/>
    <s v="2 - Poder Ejecutivo"/>
    <s v="0205 - MINISTERIO DE HACIENDA"/>
    <x v="0"/>
    <x v="0"/>
    <x v="2"/>
    <x v="2"/>
    <s v="2.3.6 - PRODUCTOS DE MINERALES, METÁLICOS Y NO METÁLICOS"/>
    <s v="N"/>
    <s v="00 - N/A"/>
    <s v="10 - FONDO GENERAL"/>
    <s v="(en blanco)"/>
    <s v="99 - MULTIPROVINCIAL"/>
    <n v="344728"/>
    <n v="427219"/>
    <n v="0"/>
  </r>
  <r>
    <s v="2023"/>
    <x v="0"/>
    <x v="0"/>
    <x v="0"/>
    <x v="0"/>
    <s v="2 - Poder Ejecutivo"/>
    <s v="0205 - MINISTERIO DE HACIENDA"/>
    <x v="0"/>
    <x v="0"/>
    <x v="2"/>
    <x v="2"/>
    <s v="2.3.6 - PRODUCTOS DE MINERALES, METÁLICOS Y NO METÁLICOS"/>
    <s v="N"/>
    <s v="00 - N/A"/>
    <s v="20 - FONDOS CON DESTINO ESPECÍFICO"/>
    <s v="(en blanco)"/>
    <s v="01 - DISTRITO NACIONAL"/>
    <n v="3500000"/>
    <n v="3500000"/>
    <n v="186063.61"/>
  </r>
  <r>
    <s v="2023"/>
    <x v="0"/>
    <x v="0"/>
    <x v="0"/>
    <x v="0"/>
    <s v="2 - Poder Ejecutivo"/>
    <s v="0205 - MINISTERIO DE HACIENDA"/>
    <x v="0"/>
    <x v="0"/>
    <x v="2"/>
    <x v="2"/>
    <s v="2.3.6 - PRODUCTOS DE MINERALES, METÁLICOS Y NO METÁLICOS"/>
    <s v="N"/>
    <s v="00 - N/A"/>
    <s v="20 - FONDOS CON DESTINO ESPECÍFICO"/>
    <s v="(en blanco)"/>
    <s v="99 - MULTIPROVINCIAL"/>
    <n v="1400000"/>
    <n v="1480000"/>
    <n v="0"/>
  </r>
  <r>
    <s v="2023"/>
    <x v="0"/>
    <x v="0"/>
    <x v="0"/>
    <x v="0"/>
    <s v="2 - Poder Ejecutivo"/>
    <s v="0205 - MINISTERIO DE HACIENDA"/>
    <x v="0"/>
    <x v="0"/>
    <x v="2"/>
    <x v="2"/>
    <s v="2.3.6 - PRODUCTOS DE MINERALES, METÁLICOS Y NO METÁLICOS"/>
    <s v="N"/>
    <s v="00 - N/A"/>
    <s v="70 - DONACION EXTERNA"/>
    <s v="(en blanco)"/>
    <s v="99 - MULTIPROVINCIAL"/>
    <n v="0"/>
    <n v="16995"/>
    <n v="0"/>
  </r>
  <r>
    <s v="2023"/>
    <x v="0"/>
    <x v="0"/>
    <x v="0"/>
    <x v="0"/>
    <s v="2 - Poder Ejecutivo"/>
    <s v="0205 - MINISTERIO DE HACIENDA"/>
    <x v="0"/>
    <x v="0"/>
    <x v="2"/>
    <x v="2"/>
    <s v="2.3.7 - COMBUSTIBLES, LUBRICANTES, PRODUCTOS QUÍMICOS Y CONEXOS"/>
    <s v="N"/>
    <s v="00 - N/A"/>
    <s v="10 - FONDO GENERAL"/>
    <s v="(en blanco)"/>
    <s v="01 - DISTRITO NACIONAL"/>
    <n v="73613428"/>
    <n v="75315330.189999998"/>
    <n v="11403451.550000001"/>
  </r>
  <r>
    <s v="2023"/>
    <x v="0"/>
    <x v="0"/>
    <x v="0"/>
    <x v="0"/>
    <s v="2 - Poder Ejecutivo"/>
    <s v="0205 - MINISTERIO DE HACIENDA"/>
    <x v="0"/>
    <x v="0"/>
    <x v="2"/>
    <x v="2"/>
    <s v="2.3.7 - COMBUSTIBLES, LUBRICANTES, PRODUCTOS QUÍMICOS Y CONEXOS"/>
    <s v="N"/>
    <s v="00 - N/A"/>
    <s v="10 - FONDO GENERAL"/>
    <s v="(en blanco)"/>
    <s v="99 - MULTIPROVINCIAL"/>
    <n v="25444075"/>
    <n v="25522501"/>
    <n v="5353700"/>
  </r>
  <r>
    <s v="2023"/>
    <x v="0"/>
    <x v="0"/>
    <x v="0"/>
    <x v="0"/>
    <s v="2 - Poder Ejecutivo"/>
    <s v="0205 - MINISTERIO DE HACIENDA"/>
    <x v="0"/>
    <x v="0"/>
    <x v="2"/>
    <x v="2"/>
    <s v="2.3.7 - COMBUSTIBLES, LUBRICANTES, PRODUCTOS QUÍMICOS Y CONEXOS"/>
    <s v="N"/>
    <s v="00 - N/A"/>
    <s v="20 - FONDOS CON DESTINO ESPECÍFICO"/>
    <s v="(en blanco)"/>
    <s v="01 - DISTRITO NACIONAL"/>
    <n v="10000000"/>
    <n v="10200000"/>
    <n v="516304.6"/>
  </r>
  <r>
    <s v="2023"/>
    <x v="0"/>
    <x v="0"/>
    <x v="0"/>
    <x v="0"/>
    <s v="2 - Poder Ejecutivo"/>
    <s v="0205 - MINISTERIO DE HACIENDA"/>
    <x v="0"/>
    <x v="0"/>
    <x v="2"/>
    <x v="2"/>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x v="2"/>
    <s v="2.3.7 - COMBUSTIBLES, LUBRICANTES, PRODUCTOS QUÍMICOS Y CONEXOS"/>
    <s v="N"/>
    <s v="00 - N/A"/>
    <s v="70 - DONACION EXTERNA"/>
    <s v="(en blanco)"/>
    <s v="99 - MULTIPROVINCIAL"/>
    <n v="0"/>
    <n v="2344710"/>
    <n v="0"/>
  </r>
  <r>
    <s v="2023"/>
    <x v="0"/>
    <x v="0"/>
    <x v="0"/>
    <x v="0"/>
    <s v="2 - Poder Ejecutivo"/>
    <s v="0205 - MINISTERIO DE HACIENDA"/>
    <x v="0"/>
    <x v="0"/>
    <x v="2"/>
    <x v="2"/>
    <s v="2.3.9 - PRODUCTOS Y ÚTILES VARIOS"/>
    <s v="N"/>
    <s v="00 - N/A"/>
    <s v="10 - FONDO GENERAL"/>
    <s v="(en blanco)"/>
    <s v="01 - DISTRITO NACIONAL"/>
    <n v="58637112"/>
    <n v="59241023.560000002"/>
    <n v="4957019.0199999986"/>
  </r>
  <r>
    <s v="2023"/>
    <x v="0"/>
    <x v="0"/>
    <x v="0"/>
    <x v="0"/>
    <s v="2 - Poder Ejecutivo"/>
    <s v="0205 - MINISTERIO DE HACIENDA"/>
    <x v="0"/>
    <x v="0"/>
    <x v="2"/>
    <x v="2"/>
    <s v="2.3.9 - PRODUCTOS Y ÚTILES VARIOS"/>
    <s v="N"/>
    <s v="00 - N/A"/>
    <s v="10 - FONDO GENERAL"/>
    <s v="(en blanco)"/>
    <s v="99 - MULTIPROVINCIAL"/>
    <n v="9143671"/>
    <n v="9859558.7400000002"/>
    <n v="475843.55000000005"/>
  </r>
  <r>
    <s v="2023"/>
    <x v="0"/>
    <x v="0"/>
    <x v="0"/>
    <x v="0"/>
    <s v="2 - Poder Ejecutivo"/>
    <s v="0205 - MINISTERIO DE HACIENDA"/>
    <x v="0"/>
    <x v="0"/>
    <x v="2"/>
    <x v="2"/>
    <s v="2.3.9 - PRODUCTOS Y ÚTILES VARIOS"/>
    <s v="N"/>
    <s v="00 - N/A"/>
    <s v="20 - FONDOS CON DESTINO ESPECÍFICO"/>
    <s v="(en blanco)"/>
    <s v="01 - DISTRITO NACIONAL"/>
    <n v="26159971"/>
    <n v="26159971"/>
    <n v="585869.82999999996"/>
  </r>
  <r>
    <s v="2023"/>
    <x v="0"/>
    <x v="0"/>
    <x v="0"/>
    <x v="0"/>
    <s v="2 - Poder Ejecutivo"/>
    <s v="0205 - MINISTERIO DE HACIENDA"/>
    <x v="0"/>
    <x v="0"/>
    <x v="2"/>
    <x v="2"/>
    <s v="2.3.9 - PRODUCTOS Y ÚTILES VARIOS"/>
    <s v="N"/>
    <s v="00 - N/A"/>
    <s v="20 - FONDOS CON DESTINO ESPECÍFICO"/>
    <s v="(en blanco)"/>
    <s v="99 - MULTIPROVINCIAL"/>
    <n v="7369522"/>
    <n v="7604522"/>
    <n v="1118030.22"/>
  </r>
  <r>
    <s v="2023"/>
    <x v="0"/>
    <x v="0"/>
    <x v="0"/>
    <x v="0"/>
    <s v="2 - Poder Ejecutivo"/>
    <s v="0205 - MINISTERIO DE HACIENDA"/>
    <x v="0"/>
    <x v="0"/>
    <x v="2"/>
    <x v="2"/>
    <s v="2.3.9 - PRODUCTOS Y ÚTILES VARIOS"/>
    <s v="N"/>
    <s v="00 - N/A"/>
    <s v="70 - DONACION EXTERNA"/>
    <s v="(en blanco)"/>
    <s v="01 - DISTRITO NACIONAL"/>
    <n v="0"/>
    <n v="602543"/>
    <n v="0"/>
  </r>
  <r>
    <s v="2023"/>
    <x v="0"/>
    <x v="0"/>
    <x v="0"/>
    <x v="0"/>
    <s v="2 - Poder Ejecutivo"/>
    <s v="0205 - MINISTERIO DE HACIENDA"/>
    <x v="0"/>
    <x v="0"/>
    <x v="2"/>
    <x v="2"/>
    <s v="2.3.9 - PRODUCTOS Y ÚTILES VARIOS"/>
    <s v="N"/>
    <s v="00 - N/A"/>
    <s v="70 - DONACION EXTERNA"/>
    <s v="(en blanco)"/>
    <s v="99 - MULTIPROVINCIAL"/>
    <n v="0"/>
    <n v="387500"/>
    <n v="3831.28"/>
  </r>
  <r>
    <s v="2023"/>
    <x v="0"/>
    <x v="0"/>
    <x v="0"/>
    <x v="0"/>
    <s v="2 - Poder Ejecutivo"/>
    <s v="0205 - MINISTERIO DE HACIENDA"/>
    <x v="0"/>
    <x v="0"/>
    <x v="31"/>
    <x v="0"/>
    <s v="2.1.1 - REMUNERACIONES"/>
    <s v="N"/>
    <s v="00 - N/A"/>
    <s v="10 - FONDO GENERAL"/>
    <s v="(en blanco)"/>
    <s v="99 - MULTIPROVINCIAL"/>
    <n v="1462500"/>
    <n v="112500"/>
    <n v="0"/>
  </r>
  <r>
    <s v="2023"/>
    <x v="0"/>
    <x v="0"/>
    <x v="0"/>
    <x v="0"/>
    <s v="2 - Poder Ejecutivo"/>
    <s v="0205 - MINISTERIO DE HACIENDA"/>
    <x v="0"/>
    <x v="0"/>
    <x v="31"/>
    <x v="0"/>
    <s v="2.1.2 - SOBRESUELDOS"/>
    <s v="N"/>
    <s v="00 - N/A"/>
    <s v="10 - FONDO GENERAL"/>
    <s v="(en blanco)"/>
    <s v="99 - MULTIPROVINCIAL"/>
    <n v="506250"/>
    <n v="506250"/>
    <n v="0"/>
  </r>
  <r>
    <s v="2023"/>
    <x v="0"/>
    <x v="0"/>
    <x v="0"/>
    <x v="0"/>
    <s v="2 - Poder Ejecutivo"/>
    <s v="0205 - MINISTERIO DE HACIENDA"/>
    <x v="0"/>
    <x v="0"/>
    <x v="31"/>
    <x v="0"/>
    <s v="2.1.4 - GRATIFICACIONES Y BONIFICACIONES"/>
    <s v="N"/>
    <s v="00 - N/A"/>
    <s v="10 - FONDO GENERAL"/>
    <s v="(en blanco)"/>
    <s v="99 - MULTIPROVINCIAL"/>
    <n v="102041"/>
    <n v="102041"/>
    <n v="0"/>
  </r>
  <r>
    <s v="2023"/>
    <x v="0"/>
    <x v="0"/>
    <x v="0"/>
    <x v="0"/>
    <s v="2 - Poder Ejecutivo"/>
    <s v="0205 - MINISTERIO DE HACIENDA"/>
    <x v="0"/>
    <x v="0"/>
    <x v="31"/>
    <x v="0"/>
    <s v="2.1.5 - CONTRIBUCIONES A LA SEGURIDAD SOCIAL"/>
    <s v="N"/>
    <s v="00 - N/A"/>
    <s v="10 - FONDO GENERAL"/>
    <s v="(en blanco)"/>
    <s v="99 - MULTIPROVINCIAL"/>
    <n v="206415"/>
    <n v="95850"/>
    <n v="0"/>
  </r>
  <r>
    <s v="2023"/>
    <x v="0"/>
    <x v="0"/>
    <x v="0"/>
    <x v="0"/>
    <s v="2 - Poder Ejecutivo"/>
    <s v="0205 - MINISTERIO DE HACIENDA"/>
    <x v="0"/>
    <x v="0"/>
    <x v="31"/>
    <x v="1"/>
    <s v="2.2.2 - PUBLICIDAD, IMPRESIÓN Y ENCUADERNACIÓN"/>
    <s v="N"/>
    <s v="00 - N/A"/>
    <s v="10 - FONDO GENERAL"/>
    <s v="(en blanco)"/>
    <s v="99 - MULTIPROVINCIAL"/>
    <n v="30000"/>
    <n v="30000"/>
    <n v="0"/>
  </r>
  <r>
    <s v="2023"/>
    <x v="0"/>
    <x v="0"/>
    <x v="0"/>
    <x v="0"/>
    <s v="2 - Poder Ejecutivo"/>
    <s v="0205 - MINISTERIO DE HACIENDA"/>
    <x v="0"/>
    <x v="0"/>
    <x v="31"/>
    <x v="1"/>
    <s v="2.2.8 - OTROS SERVICIOS NO INCLUIDOS EN CONCEPTOS ANTERIORES"/>
    <s v="N"/>
    <s v="00 - N/A"/>
    <s v="10 - FONDO GENERAL"/>
    <s v="(en blanco)"/>
    <s v="99 - MULTIPROVINCIAL"/>
    <n v="870000"/>
    <n v="450000"/>
    <n v="0"/>
  </r>
  <r>
    <s v="2023"/>
    <x v="0"/>
    <x v="0"/>
    <x v="0"/>
    <x v="0"/>
    <s v="2 - Poder Ejecutivo"/>
    <s v="0205 - MINISTERIO DE HACIENDA"/>
    <x v="0"/>
    <x v="0"/>
    <x v="31"/>
    <x v="1"/>
    <s v="2.2.9 - OTRAS CONTRATACIONES DE SERVICIOS"/>
    <s v="N"/>
    <s v="00 - N/A"/>
    <s v="10 - FONDO GENERAL"/>
    <s v="(en blanco)"/>
    <s v="99 - MULTIPROVINCIAL"/>
    <n v="99438"/>
    <n v="91312.5"/>
    <n v="0"/>
  </r>
  <r>
    <s v="2023"/>
    <x v="0"/>
    <x v="0"/>
    <x v="0"/>
    <x v="0"/>
    <s v="2 - Poder Ejecutivo"/>
    <s v="0205 - MINISTERIO DE HACIENDA"/>
    <x v="3"/>
    <x v="12"/>
    <x v="32"/>
    <x v="1"/>
    <s v="2.2.9 - OTRAS CONTRATACIONES DE SERVICIOS"/>
    <s v="N"/>
    <s v="00 - N/A"/>
    <s v="10 - FONDO GENERAL"/>
    <s v="(en blanco)"/>
    <s v="99 - MULTIPROVINCIAL"/>
    <n v="200000"/>
    <n v="200000"/>
    <n v="0"/>
  </r>
  <r>
    <s v="2023"/>
    <x v="0"/>
    <x v="0"/>
    <x v="0"/>
    <x v="0"/>
    <s v="2 - Poder Ejecutivo"/>
    <s v="0206 - MINISTERIO DE EDUCACIÓN"/>
    <x v="1"/>
    <x v="4"/>
    <x v="7"/>
    <x v="0"/>
    <s v="2.1.1 - REMUNERACIONES"/>
    <s v="N"/>
    <s v="00 - N/A"/>
    <s v="10 - FONDO GENERAL"/>
    <s v="(en blanco)"/>
    <s v="99 - MULTIPROVINCIAL"/>
    <n v="26441274"/>
    <n v="26441274"/>
    <n v="4890856.09"/>
  </r>
  <r>
    <s v="2023"/>
    <x v="0"/>
    <x v="0"/>
    <x v="0"/>
    <x v="0"/>
    <s v="2 - Poder Ejecutivo"/>
    <s v="0206 - MINISTERIO DE EDUCACIÓN"/>
    <x v="1"/>
    <x v="4"/>
    <x v="7"/>
    <x v="0"/>
    <s v="2.1.5 - CONTRIBUCIONES A LA SEGURIDAD SOCIAL"/>
    <s v="N"/>
    <s v="00 - N/A"/>
    <s v="10 - FONDO GENERAL"/>
    <s v="(en blanco)"/>
    <s v="99 - MULTIPROVINCIAL"/>
    <n v="3757338"/>
    <n v="3757338"/>
    <n v="737887.61"/>
  </r>
  <r>
    <s v="2023"/>
    <x v="0"/>
    <x v="0"/>
    <x v="0"/>
    <x v="0"/>
    <s v="2 - Poder Ejecutivo"/>
    <s v="0206 - MINISTERIO DE EDUCACIÓN"/>
    <x v="1"/>
    <x v="4"/>
    <x v="7"/>
    <x v="1"/>
    <s v="2.2.2 - PUBLICIDAD, IMPRESIÓN Y ENCUADERNACIÓN"/>
    <s v="N"/>
    <s v="00 - N/A"/>
    <s v="10 - FONDO GENERAL"/>
    <s v="(en blanco)"/>
    <s v="99 - MULTIPROVINCIAL"/>
    <n v="3793267"/>
    <n v="3793267"/>
    <n v="0"/>
  </r>
  <r>
    <s v="2023"/>
    <x v="0"/>
    <x v="0"/>
    <x v="0"/>
    <x v="0"/>
    <s v="2 - Poder Ejecutivo"/>
    <s v="0206 - MINISTERIO DE EDUCACIÓN"/>
    <x v="1"/>
    <x v="4"/>
    <x v="7"/>
    <x v="1"/>
    <s v="2.2.3 - VIÁTICOS"/>
    <s v="N"/>
    <s v="00 - N/A"/>
    <s v="10 - FONDO GENERAL"/>
    <s v="(en blanco)"/>
    <s v="99 - MULTIPROVINCIAL"/>
    <n v="1598400"/>
    <n v="1598400"/>
    <n v="0"/>
  </r>
  <r>
    <s v="2023"/>
    <x v="0"/>
    <x v="0"/>
    <x v="0"/>
    <x v="0"/>
    <s v="2 - Poder Ejecutivo"/>
    <s v="0206 - MINISTERIO DE EDUCACIÓN"/>
    <x v="1"/>
    <x v="4"/>
    <x v="7"/>
    <x v="1"/>
    <s v="2.2.4 - TRANSPORTE Y ALMACENAJE"/>
    <s v="N"/>
    <s v="00 - N/A"/>
    <s v="10 - FONDO GENERAL"/>
    <s v="(en blanco)"/>
    <s v="99 - MULTIPROVINCIAL"/>
    <n v="498000"/>
    <n v="498000"/>
    <n v="0"/>
  </r>
  <r>
    <s v="2023"/>
    <x v="0"/>
    <x v="0"/>
    <x v="0"/>
    <x v="0"/>
    <s v="2 - Poder Ejecutivo"/>
    <s v="0206 - MINISTERIO DE EDUCACIÓN"/>
    <x v="1"/>
    <x v="4"/>
    <x v="7"/>
    <x v="1"/>
    <s v="2.2.5 - ALQUILERES Y RENTAS"/>
    <s v="N"/>
    <s v="00 - N/A"/>
    <s v="10 - FONDO GENERAL"/>
    <s v="(en blanco)"/>
    <s v="99 - MULTIPROVINCIAL"/>
    <n v="2990000"/>
    <n v="2990000"/>
    <n v="0"/>
  </r>
  <r>
    <s v="2023"/>
    <x v="0"/>
    <x v="0"/>
    <x v="0"/>
    <x v="0"/>
    <s v="2 - Poder Ejecutivo"/>
    <s v="0206 - MINISTERIO DE EDUCACIÓN"/>
    <x v="1"/>
    <x v="4"/>
    <x v="7"/>
    <x v="1"/>
    <s v="2.2.8 - OTROS SERVICIOS NO INCLUIDOS EN CONCEPTOS ANTERIORES"/>
    <s v="N"/>
    <s v="00 - N/A"/>
    <s v="10 - FONDO GENERAL"/>
    <s v="(en blanco)"/>
    <s v="99 - MULTIPROVINCIAL"/>
    <n v="1230000"/>
    <n v="1230000"/>
    <n v="0"/>
  </r>
  <r>
    <s v="2023"/>
    <x v="0"/>
    <x v="0"/>
    <x v="0"/>
    <x v="0"/>
    <s v="2 - Poder Ejecutivo"/>
    <s v="0206 - MINISTERIO DE EDUCACIÓN"/>
    <x v="1"/>
    <x v="4"/>
    <x v="7"/>
    <x v="1"/>
    <s v="2.2.9 - OTRAS CONTRATACIONES DE SERVICIOS"/>
    <s v="N"/>
    <s v="00 - N/A"/>
    <s v="10 - FONDO GENERAL"/>
    <s v="(en blanco)"/>
    <s v="99 - MULTIPROVINCIAL"/>
    <n v="2072500"/>
    <n v="2072500"/>
    <n v="0"/>
  </r>
  <r>
    <s v="2023"/>
    <x v="0"/>
    <x v="0"/>
    <x v="0"/>
    <x v="0"/>
    <s v="2 - Poder Ejecutivo"/>
    <s v="0206 - MINISTERIO DE EDUCACIÓN"/>
    <x v="1"/>
    <x v="4"/>
    <x v="7"/>
    <x v="2"/>
    <s v="2.3.2 - TEXTILES Y VESTUARIOS"/>
    <s v="N"/>
    <s v="00 - N/A"/>
    <s v="10 - FONDO GENERAL"/>
    <s v="(en blanco)"/>
    <s v="99 - MULTIPROVINCIAL"/>
    <n v="155750"/>
    <n v="155750"/>
    <n v="0"/>
  </r>
  <r>
    <s v="2023"/>
    <x v="0"/>
    <x v="0"/>
    <x v="0"/>
    <x v="0"/>
    <s v="2 - Poder Ejecutivo"/>
    <s v="0206 - MINISTERIO DE EDUCACIÓN"/>
    <x v="1"/>
    <x v="4"/>
    <x v="7"/>
    <x v="2"/>
    <s v="2.3.3 - PAPEL, CARTÓN E IMPRESOS"/>
    <s v="N"/>
    <s v="00 - N/A"/>
    <s v="10 - FONDO GENERAL"/>
    <s v="(en blanco)"/>
    <s v="99 - MULTIPROVINCIAL"/>
    <n v="52761"/>
    <n v="50761"/>
    <n v="0"/>
  </r>
  <r>
    <s v="2023"/>
    <x v="0"/>
    <x v="0"/>
    <x v="0"/>
    <x v="0"/>
    <s v="2 - Poder Ejecutivo"/>
    <s v="0206 - MINISTERIO DE EDUCACIÓN"/>
    <x v="1"/>
    <x v="4"/>
    <x v="7"/>
    <x v="2"/>
    <s v="2.3.6 - PRODUCTOS DE MINERALES, METÁLICOS Y NO METÁLICOS"/>
    <s v="N"/>
    <s v="00 - N/A"/>
    <s v="10 - FONDO GENERAL"/>
    <s v="(en blanco)"/>
    <s v="99 - MULTIPROVINCIAL"/>
    <n v="1000"/>
    <n v="0"/>
    <n v="0"/>
  </r>
  <r>
    <s v="2023"/>
    <x v="0"/>
    <x v="0"/>
    <x v="0"/>
    <x v="0"/>
    <s v="2 - Poder Ejecutivo"/>
    <s v="0206 - MINISTERIO DE EDUCACIÓN"/>
    <x v="1"/>
    <x v="4"/>
    <x v="7"/>
    <x v="2"/>
    <s v="2.3.7 - COMBUSTIBLES, LUBRICANTES, PRODUCTOS QUÍMICOS Y CONEXOS"/>
    <s v="N"/>
    <s v="00 - N/A"/>
    <s v="10 - FONDO GENERAL"/>
    <s v="(en blanco)"/>
    <s v="99 - MULTIPROVINCIAL"/>
    <n v="441213"/>
    <n v="467686"/>
    <n v="0"/>
  </r>
  <r>
    <s v="2023"/>
    <x v="0"/>
    <x v="0"/>
    <x v="0"/>
    <x v="0"/>
    <s v="2 - Poder Ejecutivo"/>
    <s v="0206 - MINISTERIO DE EDUCACIÓN"/>
    <x v="1"/>
    <x v="4"/>
    <x v="7"/>
    <x v="2"/>
    <s v="2.3.9 - PRODUCTOS Y ÚTILES VARIOS"/>
    <s v="N"/>
    <s v="00 - N/A"/>
    <s v="10 - FONDO GENERAL"/>
    <s v="(en blanco)"/>
    <s v="99 - MULTIPROVINCIAL"/>
    <n v="87480"/>
    <n v="54705"/>
    <n v="0"/>
  </r>
  <r>
    <s v="2023"/>
    <x v="0"/>
    <x v="0"/>
    <x v="0"/>
    <x v="0"/>
    <s v="2 - Poder Ejecutivo"/>
    <s v="0206 - MINISTERIO DE EDUCACIÓN"/>
    <x v="2"/>
    <x v="6"/>
    <x v="26"/>
    <x v="1"/>
    <s v="2.2.2 - PUBLICIDAD, IMPRESIÓN Y ENCUADERNACIÓN"/>
    <s v="N"/>
    <s v="00 - N/A"/>
    <s v="10 - FONDO GENERAL"/>
    <s v="(en blanco)"/>
    <s v="99 - MULTIPROVINCIAL"/>
    <n v="8750000"/>
    <n v="8750000"/>
    <n v="0"/>
  </r>
  <r>
    <s v="2023"/>
    <x v="0"/>
    <x v="0"/>
    <x v="0"/>
    <x v="0"/>
    <s v="2 - Poder Ejecutivo"/>
    <s v="0206 - MINISTERIO DE EDUCACIÓN"/>
    <x v="2"/>
    <x v="6"/>
    <x v="26"/>
    <x v="1"/>
    <s v="2.2.3 - VIÁTICOS"/>
    <s v="N"/>
    <s v="00 - N/A"/>
    <s v="10 - FONDO GENERAL"/>
    <s v="(en blanco)"/>
    <s v="99 - MULTIPROVINCIAL"/>
    <n v="10611200"/>
    <n v="10611200"/>
    <n v="1968000"/>
  </r>
  <r>
    <s v="2023"/>
    <x v="0"/>
    <x v="0"/>
    <x v="0"/>
    <x v="0"/>
    <s v="2 - Poder Ejecutivo"/>
    <s v="0206 - MINISTERIO DE EDUCACIÓN"/>
    <x v="2"/>
    <x v="6"/>
    <x v="26"/>
    <x v="1"/>
    <s v="2.2.5 - ALQUILERES Y RENTAS"/>
    <s v="N"/>
    <s v="00 - N/A"/>
    <s v="10 - FONDO GENERAL"/>
    <s v="(en blanco)"/>
    <s v="99 - MULTIPROVINCIAL"/>
    <n v="10953000"/>
    <n v="10953000"/>
    <n v="0"/>
  </r>
  <r>
    <s v="2023"/>
    <x v="0"/>
    <x v="0"/>
    <x v="0"/>
    <x v="0"/>
    <s v="2 - Poder Ejecutivo"/>
    <s v="0206 - MINISTERIO DE EDUCACIÓN"/>
    <x v="2"/>
    <x v="6"/>
    <x v="26"/>
    <x v="1"/>
    <s v="2.2.8 - OTROS SERVICIOS NO INCLUIDOS EN CONCEPTOS ANTERIORES"/>
    <s v="N"/>
    <s v="00 - N/A"/>
    <s v="10 - FONDO GENERAL"/>
    <s v="(en blanco)"/>
    <s v="99 - MULTIPROVINCIAL"/>
    <n v="88403149"/>
    <n v="75328149"/>
    <n v="649000"/>
  </r>
  <r>
    <s v="2023"/>
    <x v="0"/>
    <x v="0"/>
    <x v="0"/>
    <x v="0"/>
    <s v="2 - Poder Ejecutivo"/>
    <s v="0206 - MINISTERIO DE EDUCACIÓN"/>
    <x v="2"/>
    <x v="6"/>
    <x v="26"/>
    <x v="1"/>
    <s v="2.2.9 - OTRAS CONTRATACIONES DE SERVICIOS"/>
    <s v="N"/>
    <s v="00 - N/A"/>
    <s v="10 - FONDO GENERAL"/>
    <s v="(en blanco)"/>
    <s v="99 - MULTIPROVINCIAL"/>
    <n v="345000"/>
    <n v="345000"/>
    <n v="0"/>
  </r>
  <r>
    <s v="2023"/>
    <x v="0"/>
    <x v="0"/>
    <x v="0"/>
    <x v="0"/>
    <s v="2 - Poder Ejecutivo"/>
    <s v="0206 - MINISTERIO DE EDUCACIÓN"/>
    <x v="2"/>
    <x v="6"/>
    <x v="26"/>
    <x v="2"/>
    <s v="2.3.1 - ALIMENTOS Y PRODUCTOS AGROFORESTALES"/>
    <s v="N"/>
    <s v="00 - N/A"/>
    <s v="10 - FONDO GENERAL"/>
    <s v="(en blanco)"/>
    <s v="99 - MULTIPROVINCIAL"/>
    <n v="0"/>
    <n v="100000"/>
    <n v="20000"/>
  </r>
  <r>
    <s v="2023"/>
    <x v="0"/>
    <x v="0"/>
    <x v="0"/>
    <x v="0"/>
    <s v="2 - Poder Ejecutivo"/>
    <s v="0206 - MINISTERIO DE EDUCACIÓN"/>
    <x v="2"/>
    <x v="6"/>
    <x v="26"/>
    <x v="2"/>
    <s v="2.3.2 - TEXTILES Y VESTUARIOS"/>
    <s v="N"/>
    <s v="00 - N/A"/>
    <s v="10 - FONDO GENERAL"/>
    <s v="(en blanco)"/>
    <s v="99 - MULTIPROVINCIAL"/>
    <n v="45512500"/>
    <n v="46512500"/>
    <n v="0"/>
  </r>
  <r>
    <s v="2023"/>
    <x v="0"/>
    <x v="0"/>
    <x v="0"/>
    <x v="0"/>
    <s v="2 - Poder Ejecutivo"/>
    <s v="0206 - MINISTERIO DE EDUCACIÓN"/>
    <x v="2"/>
    <x v="6"/>
    <x v="26"/>
    <x v="2"/>
    <s v="2.3.3 - PAPEL, CARTÓN E IMPRESOS"/>
    <s v="N"/>
    <s v="00 - N/A"/>
    <s v="10 - FONDO GENERAL"/>
    <s v="(en blanco)"/>
    <s v="99 - MULTIPROVINCIAL"/>
    <n v="0"/>
    <n v="250000"/>
    <n v="0"/>
  </r>
  <r>
    <s v="2023"/>
    <x v="0"/>
    <x v="0"/>
    <x v="0"/>
    <x v="0"/>
    <s v="2 - Poder Ejecutivo"/>
    <s v="0206 - MINISTERIO DE EDUCACIÓN"/>
    <x v="2"/>
    <x v="6"/>
    <x v="26"/>
    <x v="2"/>
    <s v="2.3.6 - PRODUCTOS DE MINERALES, METÁLICOS Y NO METÁLICOS"/>
    <s v="N"/>
    <s v="00 - N/A"/>
    <s v="10 - FONDO GENERAL"/>
    <s v="(en blanco)"/>
    <s v="99 - MULTIPROVINCIAL"/>
    <n v="22075000"/>
    <n v="5075000"/>
    <n v="0"/>
  </r>
  <r>
    <s v="2023"/>
    <x v="0"/>
    <x v="0"/>
    <x v="0"/>
    <x v="0"/>
    <s v="2 - Poder Ejecutivo"/>
    <s v="0206 - MINISTERIO DE EDUCACIÓN"/>
    <x v="2"/>
    <x v="6"/>
    <x v="26"/>
    <x v="2"/>
    <s v="2.3.7 - COMBUSTIBLES, LUBRICANTES, PRODUCTOS QUÍMICOS Y CONEXOS"/>
    <s v="N"/>
    <s v="00 - N/A"/>
    <s v="10 - FONDO GENERAL"/>
    <s v="(en blanco)"/>
    <s v="99 - MULTIPROVINCIAL"/>
    <n v="6800000"/>
    <n v="10800000"/>
    <n v="0"/>
  </r>
  <r>
    <s v="2023"/>
    <x v="0"/>
    <x v="0"/>
    <x v="0"/>
    <x v="0"/>
    <s v="2 - Poder Ejecutivo"/>
    <s v="0206 - MINISTERIO DE EDUCACIÓN"/>
    <x v="2"/>
    <x v="6"/>
    <x v="26"/>
    <x v="2"/>
    <s v="2.3.9 - PRODUCTOS Y ÚTILES VARIOS"/>
    <s v="N"/>
    <s v="00 - N/A"/>
    <s v="10 - FONDO GENERAL"/>
    <s v="(en blanco)"/>
    <s v="99 - MULTIPROVINCIAL"/>
    <n v="115735335"/>
    <n v="101660335"/>
    <n v="0"/>
  </r>
  <r>
    <s v="2023"/>
    <x v="0"/>
    <x v="0"/>
    <x v="0"/>
    <x v="0"/>
    <s v="2 - Poder Ejecutivo"/>
    <s v="0206 - MINISTERIO DE EDUCACIÓN"/>
    <x v="2"/>
    <x v="9"/>
    <x v="33"/>
    <x v="0"/>
    <s v="2.1.1 - REMUNERACIONES"/>
    <s v="N"/>
    <s v="00 - N/A"/>
    <s v="10 - FONDO GENERAL"/>
    <s v="(en blanco)"/>
    <s v="99 - MULTIPROVINCIAL"/>
    <n v="870284767"/>
    <n v="870284767"/>
    <n v="164259460.55000001"/>
  </r>
  <r>
    <s v="2023"/>
    <x v="0"/>
    <x v="0"/>
    <x v="0"/>
    <x v="0"/>
    <s v="2 - Poder Ejecutivo"/>
    <s v="0206 - MINISTERIO DE EDUCACIÓN"/>
    <x v="2"/>
    <x v="9"/>
    <x v="33"/>
    <x v="0"/>
    <s v="2.1.5 - CONTRIBUCIONES A LA SEGURIDAD SOCIAL"/>
    <s v="N"/>
    <s v="00 - N/A"/>
    <s v="10 - FONDO GENERAL"/>
    <s v="(en blanco)"/>
    <s v="99 - MULTIPROVINCIAL"/>
    <n v="134300996"/>
    <n v="134300996"/>
    <n v="27444632.400000002"/>
  </r>
  <r>
    <s v="2023"/>
    <x v="0"/>
    <x v="0"/>
    <x v="0"/>
    <x v="0"/>
    <s v="2 - Poder Ejecutivo"/>
    <s v="0206 - MINISTERIO DE EDUCACIÓN"/>
    <x v="2"/>
    <x v="9"/>
    <x v="33"/>
    <x v="1"/>
    <s v="2.2.1 - SERVICIOS BÁSICOS"/>
    <s v="N"/>
    <s v="00 - N/A"/>
    <s v="10 - FONDO GENERAL"/>
    <s v="(en blanco)"/>
    <s v="99 - MULTIPROVINCIAL"/>
    <n v="548988"/>
    <n v="0"/>
    <n v="0"/>
  </r>
  <r>
    <s v="2023"/>
    <x v="0"/>
    <x v="0"/>
    <x v="0"/>
    <x v="0"/>
    <s v="2 - Poder Ejecutivo"/>
    <s v="0206 - MINISTERIO DE EDUCACIÓN"/>
    <x v="2"/>
    <x v="9"/>
    <x v="33"/>
    <x v="1"/>
    <s v="2.2.2 - PUBLICIDAD, IMPRESIÓN Y ENCUADERNACIÓN"/>
    <s v="N"/>
    <s v="00 - N/A"/>
    <s v="10 - FONDO GENERAL"/>
    <s v="(en blanco)"/>
    <s v="99 - MULTIPROVINCIAL"/>
    <n v="161359550"/>
    <n v="131546550"/>
    <n v="0"/>
  </r>
  <r>
    <s v="2023"/>
    <x v="0"/>
    <x v="0"/>
    <x v="0"/>
    <x v="0"/>
    <s v="2 - Poder Ejecutivo"/>
    <s v="0206 - MINISTERIO DE EDUCACIÓN"/>
    <x v="2"/>
    <x v="9"/>
    <x v="33"/>
    <x v="1"/>
    <s v="2.2.3 - VIÁTICOS"/>
    <s v="N"/>
    <s v="00 - N/A"/>
    <s v="10 - FONDO GENERAL"/>
    <s v="(en blanco)"/>
    <s v="99 - MULTIPROVINCIAL"/>
    <n v="16626600"/>
    <n v="3789000"/>
    <n v="0"/>
  </r>
  <r>
    <s v="2023"/>
    <x v="0"/>
    <x v="0"/>
    <x v="0"/>
    <x v="0"/>
    <s v="2 - Poder Ejecutivo"/>
    <s v="0206 - MINISTERIO DE EDUCACIÓN"/>
    <x v="2"/>
    <x v="9"/>
    <x v="33"/>
    <x v="1"/>
    <s v="2.2.4 - TRANSPORTE Y ALMACENAJE"/>
    <s v="N"/>
    <s v="00 - N/A"/>
    <s v="10 - FONDO GENERAL"/>
    <s v="(en blanco)"/>
    <s v="99 - MULTIPROVINCIAL"/>
    <n v="16423850"/>
    <n v="14844000"/>
    <n v="4040"/>
  </r>
  <r>
    <s v="2023"/>
    <x v="0"/>
    <x v="0"/>
    <x v="0"/>
    <x v="0"/>
    <s v="2 - Poder Ejecutivo"/>
    <s v="0206 - MINISTERIO DE EDUCACIÓN"/>
    <x v="2"/>
    <x v="9"/>
    <x v="33"/>
    <x v="1"/>
    <s v="2.2.5 - ALQUILERES Y RENTAS"/>
    <s v="N"/>
    <s v="00 - N/A"/>
    <s v="10 - FONDO GENERAL"/>
    <s v="(en blanco)"/>
    <s v="99 - MULTIPROVINCIAL"/>
    <n v="13026100"/>
    <n v="18426100"/>
    <n v="0"/>
  </r>
  <r>
    <s v="2023"/>
    <x v="0"/>
    <x v="0"/>
    <x v="0"/>
    <x v="0"/>
    <s v="2 - Poder Ejecutivo"/>
    <s v="0206 - MINISTERIO DE EDUCACIÓN"/>
    <x v="2"/>
    <x v="9"/>
    <x v="33"/>
    <x v="1"/>
    <s v="2.2.6 - SEGUROS"/>
    <s v="N"/>
    <s v="00 - N/A"/>
    <s v="10 - FONDO GENERAL"/>
    <s v="(en blanco)"/>
    <s v="99 - MULTIPROVINCIAL"/>
    <n v="17045292"/>
    <n v="1"/>
    <n v="0"/>
  </r>
  <r>
    <s v="2023"/>
    <x v="0"/>
    <x v="0"/>
    <x v="0"/>
    <x v="0"/>
    <s v="2 - Poder Ejecutivo"/>
    <s v="0206 - MINISTERIO DE EDUCACIÓN"/>
    <x v="2"/>
    <x v="9"/>
    <x v="33"/>
    <x v="1"/>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x v="1"/>
    <s v="2.2.8 - OTROS SERVICIOS NO INCLUIDOS EN CONCEPTOS ANTERIORES"/>
    <s v="N"/>
    <s v="00 - N/A"/>
    <s v="10 - FONDO GENERAL"/>
    <s v="(en blanco)"/>
    <s v="99 - MULTIPROVINCIAL"/>
    <n v="165421300"/>
    <n v="14045965"/>
    <n v="0"/>
  </r>
  <r>
    <s v="2023"/>
    <x v="0"/>
    <x v="0"/>
    <x v="0"/>
    <x v="0"/>
    <s v="2 - Poder Ejecutivo"/>
    <s v="0206 - MINISTERIO DE EDUCACIÓN"/>
    <x v="2"/>
    <x v="9"/>
    <x v="33"/>
    <x v="1"/>
    <s v="2.2.9 - OTRAS CONTRATACIONES DE SERVICIOS"/>
    <s v="N"/>
    <s v="00 - N/A"/>
    <s v="10 - FONDO GENERAL"/>
    <s v="(en blanco)"/>
    <s v="99 - MULTIPROVINCIAL"/>
    <n v="59925900"/>
    <n v="34436400"/>
    <n v="0"/>
  </r>
  <r>
    <s v="2023"/>
    <x v="0"/>
    <x v="0"/>
    <x v="0"/>
    <x v="0"/>
    <s v="2 - Poder Ejecutivo"/>
    <s v="0206 - MINISTERIO DE EDUCACIÓN"/>
    <x v="2"/>
    <x v="9"/>
    <x v="33"/>
    <x v="2"/>
    <s v="2.3.1 - ALIMENTOS Y PRODUCTOS AGROFORESTALES"/>
    <s v="N"/>
    <s v="00 - N/A"/>
    <s v="10 - FONDO GENERAL"/>
    <s v="(en blanco)"/>
    <s v="99 - MULTIPROVINCIAL"/>
    <n v="15405000"/>
    <n v="30000"/>
    <n v="28407.45"/>
  </r>
  <r>
    <s v="2023"/>
    <x v="0"/>
    <x v="0"/>
    <x v="0"/>
    <x v="0"/>
    <s v="2 - Poder Ejecutivo"/>
    <s v="0206 - MINISTERIO DE EDUCACIÓN"/>
    <x v="2"/>
    <x v="9"/>
    <x v="33"/>
    <x v="2"/>
    <s v="2.3.2 - TEXTILES Y VESTUARIOS"/>
    <s v="N"/>
    <s v="00 - N/A"/>
    <s v="10 - FONDO GENERAL"/>
    <s v="(en blanco)"/>
    <s v="99 - MULTIPROVINCIAL"/>
    <n v="1460000"/>
    <n v="375000"/>
    <n v="0"/>
  </r>
  <r>
    <s v="2023"/>
    <x v="0"/>
    <x v="0"/>
    <x v="0"/>
    <x v="0"/>
    <s v="2 - Poder Ejecutivo"/>
    <s v="0206 - MINISTERIO DE EDUCACIÓN"/>
    <x v="2"/>
    <x v="9"/>
    <x v="33"/>
    <x v="2"/>
    <s v="2.3.3 - PAPEL, CARTÓN E IMPRESOS"/>
    <s v="N"/>
    <s v="00 - N/A"/>
    <s v="10 - FONDO GENERAL"/>
    <s v="(en blanco)"/>
    <s v="99 - MULTIPROVINCIAL"/>
    <n v="489598312"/>
    <n v="30420026"/>
    <n v="4865040"/>
  </r>
  <r>
    <s v="2023"/>
    <x v="0"/>
    <x v="0"/>
    <x v="0"/>
    <x v="0"/>
    <s v="2 - Poder Ejecutivo"/>
    <s v="0206 - MINISTERIO DE EDUCACIÓN"/>
    <x v="2"/>
    <x v="9"/>
    <x v="33"/>
    <x v="2"/>
    <s v="2.3.4 - PRODUCTOS FARMACÉUTICOS"/>
    <s v="N"/>
    <s v="00 - N/A"/>
    <s v="10 - FONDO GENERAL"/>
    <s v="(en blanco)"/>
    <s v="99 - MULTIPROVINCIAL"/>
    <n v="23800000"/>
    <n v="0"/>
    <n v="0"/>
  </r>
  <r>
    <s v="2023"/>
    <x v="0"/>
    <x v="0"/>
    <x v="0"/>
    <x v="0"/>
    <s v="2 - Poder Ejecutivo"/>
    <s v="0206 - MINISTERIO DE EDUCACIÓN"/>
    <x v="2"/>
    <x v="9"/>
    <x v="33"/>
    <x v="2"/>
    <s v="2.3.5 - CUERO, CAUCHO Y PLÁSTICO"/>
    <s v="N"/>
    <s v="00 - N/A"/>
    <s v="10 - FONDO GENERAL"/>
    <s v="(en blanco)"/>
    <s v="99 - MULTIPROVINCIAL"/>
    <n v="7000000"/>
    <n v="0"/>
    <n v="0"/>
  </r>
  <r>
    <s v="2023"/>
    <x v="0"/>
    <x v="0"/>
    <x v="0"/>
    <x v="0"/>
    <s v="2 - Poder Ejecutivo"/>
    <s v="0206 - MINISTERIO DE EDUCACIÓN"/>
    <x v="2"/>
    <x v="9"/>
    <x v="33"/>
    <x v="2"/>
    <s v="2.3.6 - PRODUCTOS DE MINERALES, METÁLICOS Y NO METÁLICOS"/>
    <s v="N"/>
    <s v="00 - N/A"/>
    <s v="10 - FONDO GENERAL"/>
    <s v="(en blanco)"/>
    <s v="99 - MULTIPROVINCIAL"/>
    <n v="124000"/>
    <n v="0"/>
    <n v="0"/>
  </r>
  <r>
    <s v="2023"/>
    <x v="0"/>
    <x v="0"/>
    <x v="0"/>
    <x v="0"/>
    <s v="2 - Poder Ejecutivo"/>
    <s v="0206 - MINISTERIO DE EDUCACIÓN"/>
    <x v="2"/>
    <x v="9"/>
    <x v="33"/>
    <x v="2"/>
    <s v="2.3.7 - COMBUSTIBLES, LUBRICANTES, PRODUCTOS QUÍMICOS Y CONEXOS"/>
    <s v="N"/>
    <s v="00 - N/A"/>
    <s v="10 - FONDO GENERAL"/>
    <s v="(en blanco)"/>
    <s v="99 - MULTIPROVINCIAL"/>
    <n v="23232191"/>
    <n v="20000000"/>
    <n v="0"/>
  </r>
  <r>
    <s v="2023"/>
    <x v="0"/>
    <x v="0"/>
    <x v="0"/>
    <x v="0"/>
    <s v="2 - Poder Ejecutivo"/>
    <s v="0206 - MINISTERIO DE EDUCACIÓN"/>
    <x v="2"/>
    <x v="9"/>
    <x v="33"/>
    <x v="2"/>
    <s v="2.3.9 - PRODUCTOS Y ÚTILES VARIOS"/>
    <s v="N"/>
    <s v="00 - N/A"/>
    <s v="10 - FONDO GENERAL"/>
    <s v="(en blanco)"/>
    <s v="99 - MULTIPROVINCIAL"/>
    <n v="28278543"/>
    <n v="157653230.75"/>
    <n v="16346467.07"/>
  </r>
  <r>
    <s v="2023"/>
    <x v="0"/>
    <x v="0"/>
    <x v="0"/>
    <x v="0"/>
    <s v="2 - Poder Ejecutivo"/>
    <s v="0206 - MINISTERIO DE EDUCACIÓN"/>
    <x v="2"/>
    <x v="9"/>
    <x v="34"/>
    <x v="0"/>
    <s v="2.1.1 - REMUNERACIONES"/>
    <s v="N"/>
    <s v="00 - N/A"/>
    <s v="10 - FONDO GENERAL"/>
    <s v="(en blanco)"/>
    <s v="99 - MULTIPROVINCIAL"/>
    <n v="76541440609"/>
    <n v="76541440609"/>
    <n v="17607252597.280003"/>
  </r>
  <r>
    <s v="2023"/>
    <x v="0"/>
    <x v="0"/>
    <x v="0"/>
    <x v="0"/>
    <s v="2 - Poder Ejecutivo"/>
    <s v="0206 - MINISTERIO DE EDUCACIÓN"/>
    <x v="2"/>
    <x v="9"/>
    <x v="34"/>
    <x v="0"/>
    <s v="2.1.5 - CONTRIBUCIONES A LA SEGURIDAD SOCIAL"/>
    <s v="N"/>
    <s v="00 - N/A"/>
    <s v="10 - FONDO GENERAL"/>
    <s v="(en blanco)"/>
    <s v="99 - MULTIPROVINCIAL"/>
    <n v="12027621058"/>
    <n v="12027621058"/>
    <n v="3002088670.5100007"/>
  </r>
  <r>
    <s v="2023"/>
    <x v="0"/>
    <x v="0"/>
    <x v="0"/>
    <x v="0"/>
    <s v="2 - Poder Ejecutivo"/>
    <s v="0206 - MINISTERIO DE EDUCACIÓN"/>
    <x v="2"/>
    <x v="9"/>
    <x v="34"/>
    <x v="1"/>
    <s v="2.2.2 - PUBLICIDAD, IMPRESIÓN Y ENCUADERNACIÓN"/>
    <s v="N"/>
    <s v="00 - N/A"/>
    <s v="10 - FONDO GENERAL"/>
    <s v="(en blanco)"/>
    <s v="99 - MULTIPROVINCIAL"/>
    <n v="184361138"/>
    <n v="123125138"/>
    <n v="0"/>
  </r>
  <r>
    <s v="2023"/>
    <x v="0"/>
    <x v="0"/>
    <x v="0"/>
    <x v="0"/>
    <s v="2 - Poder Ejecutivo"/>
    <s v="0206 - MINISTERIO DE EDUCACIÓN"/>
    <x v="2"/>
    <x v="9"/>
    <x v="34"/>
    <x v="1"/>
    <s v="2.2.3 - VIÁTICOS"/>
    <s v="N"/>
    <s v="00 - N/A"/>
    <s v="10 - FONDO GENERAL"/>
    <s v="(en blanco)"/>
    <s v="99 - MULTIPROVINCIAL"/>
    <n v="13434750"/>
    <n v="7976451"/>
    <n v="0"/>
  </r>
  <r>
    <s v="2023"/>
    <x v="0"/>
    <x v="0"/>
    <x v="0"/>
    <x v="0"/>
    <s v="2 - Poder Ejecutivo"/>
    <s v="0206 - MINISTERIO DE EDUCACIÓN"/>
    <x v="2"/>
    <x v="9"/>
    <x v="34"/>
    <x v="1"/>
    <s v="2.2.4 - TRANSPORTE Y ALMACENAJE"/>
    <s v="N"/>
    <s v="00 - N/A"/>
    <s v="10 - FONDO GENERAL"/>
    <s v="(en blanco)"/>
    <s v="99 - MULTIPROVINCIAL"/>
    <n v="126748800"/>
    <n v="32876400"/>
    <n v="16913.3"/>
  </r>
  <r>
    <s v="2023"/>
    <x v="0"/>
    <x v="0"/>
    <x v="0"/>
    <x v="0"/>
    <s v="2 - Poder Ejecutivo"/>
    <s v="0206 - MINISTERIO DE EDUCACIÓN"/>
    <x v="2"/>
    <x v="9"/>
    <x v="34"/>
    <x v="1"/>
    <s v="2.2.5 - ALQUILERES Y RENTAS"/>
    <s v="N"/>
    <s v="00 - N/A"/>
    <s v="10 - FONDO GENERAL"/>
    <s v="(en blanco)"/>
    <s v="99 - MULTIPROVINCIAL"/>
    <n v="15985900"/>
    <n v="28767900"/>
    <n v="0"/>
  </r>
  <r>
    <s v="2023"/>
    <x v="0"/>
    <x v="0"/>
    <x v="0"/>
    <x v="0"/>
    <s v="2 - Poder Ejecutivo"/>
    <s v="0206 - MINISTERIO DE EDUCACIÓN"/>
    <x v="2"/>
    <x v="9"/>
    <x v="34"/>
    <x v="1"/>
    <s v="2.2.8 - OTROS SERVICIOS NO INCLUIDOS EN CONCEPTOS ANTERIORES"/>
    <s v="N"/>
    <s v="00 - N/A"/>
    <s v="10 - FONDO GENERAL"/>
    <s v="(en blanco)"/>
    <s v="99 - MULTIPROVINCIAL"/>
    <n v="0"/>
    <n v="221279988.94"/>
    <n v="20992976.670000002"/>
  </r>
  <r>
    <s v="2023"/>
    <x v="0"/>
    <x v="0"/>
    <x v="0"/>
    <x v="0"/>
    <s v="2 - Poder Ejecutivo"/>
    <s v="0206 - MINISTERIO DE EDUCACIÓN"/>
    <x v="2"/>
    <x v="9"/>
    <x v="34"/>
    <x v="1"/>
    <s v="2.2.9 - OTRAS CONTRATACIONES DE SERVICIOS"/>
    <s v="N"/>
    <s v="00 - N/A"/>
    <s v="10 - FONDO GENERAL"/>
    <s v="(en blanco)"/>
    <s v="99 - MULTIPROVINCIAL"/>
    <n v="38714900"/>
    <n v="38714900"/>
    <n v="0"/>
  </r>
  <r>
    <s v="2023"/>
    <x v="0"/>
    <x v="0"/>
    <x v="0"/>
    <x v="0"/>
    <s v="2 - Poder Ejecutivo"/>
    <s v="0206 - MINISTERIO DE EDUCACIÓN"/>
    <x v="2"/>
    <x v="9"/>
    <x v="34"/>
    <x v="2"/>
    <s v="2.3.3 - PAPEL, CARTÓN E IMPRESOS"/>
    <s v="N"/>
    <s v="00 - N/A"/>
    <s v="10 - FONDO GENERAL"/>
    <s v="(en blanco)"/>
    <s v="99 - MULTIPROVINCIAL"/>
    <n v="1691312948"/>
    <n v="1582482400"/>
    <n v="0"/>
  </r>
  <r>
    <s v="2023"/>
    <x v="0"/>
    <x v="0"/>
    <x v="0"/>
    <x v="0"/>
    <s v="2 - Poder Ejecutivo"/>
    <s v="0206 - MINISTERIO DE EDUCACIÓN"/>
    <x v="2"/>
    <x v="9"/>
    <x v="34"/>
    <x v="2"/>
    <s v="2.3.6 - PRODUCTOS DE MINERALES, METÁLICOS Y NO METÁLICOS"/>
    <s v="N"/>
    <s v="00 - N/A"/>
    <s v="10 - FONDO GENERAL"/>
    <s v="(en blanco)"/>
    <s v="99 - MULTIPROVINCIAL"/>
    <n v="12144000"/>
    <n v="0"/>
    <n v="0"/>
  </r>
  <r>
    <s v="2023"/>
    <x v="0"/>
    <x v="0"/>
    <x v="0"/>
    <x v="0"/>
    <s v="2 - Poder Ejecutivo"/>
    <s v="0206 - MINISTERIO DE EDUCACIÓN"/>
    <x v="2"/>
    <x v="9"/>
    <x v="34"/>
    <x v="2"/>
    <s v="2.3.7 - COMBUSTIBLES, LUBRICANTES, PRODUCTOS QUÍMICOS Y CONEXOS"/>
    <s v="N"/>
    <s v="00 - N/A"/>
    <s v="10 - FONDO GENERAL"/>
    <s v="(en blanco)"/>
    <s v="99 - MULTIPROVINCIAL"/>
    <n v="3706200"/>
    <n v="3114838"/>
    <n v="0"/>
  </r>
  <r>
    <s v="2023"/>
    <x v="0"/>
    <x v="0"/>
    <x v="0"/>
    <x v="0"/>
    <s v="2 - Poder Ejecutivo"/>
    <s v="0206 - MINISTERIO DE EDUCACIÓN"/>
    <x v="2"/>
    <x v="9"/>
    <x v="34"/>
    <x v="2"/>
    <s v="2.3.9 - PRODUCTOS Y ÚTILES VARIOS"/>
    <s v="N"/>
    <s v="00 - N/A"/>
    <s v="10 - FONDO GENERAL"/>
    <s v="(en blanco)"/>
    <s v="99 - MULTIPROVINCIAL"/>
    <n v="18011770"/>
    <n v="26632587"/>
    <n v="0"/>
  </r>
  <r>
    <s v="2023"/>
    <x v="0"/>
    <x v="0"/>
    <x v="0"/>
    <x v="0"/>
    <s v="2 - Poder Ejecutivo"/>
    <s v="0206 - MINISTERIO DE EDUCACIÓN"/>
    <x v="2"/>
    <x v="9"/>
    <x v="35"/>
    <x v="0"/>
    <s v="2.1.1 - REMUNERACIONES"/>
    <s v="N"/>
    <s v="00 - N/A"/>
    <s v="10 - FONDO GENERAL"/>
    <s v="(en blanco)"/>
    <s v="99 - MULTIPROVINCIAL"/>
    <n v="22669706985"/>
    <n v="22669706985"/>
    <n v="5160196927.6400003"/>
  </r>
  <r>
    <s v="2023"/>
    <x v="0"/>
    <x v="0"/>
    <x v="0"/>
    <x v="0"/>
    <s v="2 - Poder Ejecutivo"/>
    <s v="0206 - MINISTERIO DE EDUCACIÓN"/>
    <x v="2"/>
    <x v="9"/>
    <x v="35"/>
    <x v="0"/>
    <s v="2.1.5 - CONTRIBUCIONES A LA SEGURIDAD SOCIAL"/>
    <s v="N"/>
    <s v="00 - N/A"/>
    <s v="10 - FONDO GENERAL"/>
    <s v="(en blanco)"/>
    <s v="99 - MULTIPROVINCIAL"/>
    <n v="3568643498"/>
    <n v="3568643498"/>
    <n v="879746146.78999996"/>
  </r>
  <r>
    <s v="2023"/>
    <x v="0"/>
    <x v="0"/>
    <x v="0"/>
    <x v="0"/>
    <s v="2 - Poder Ejecutivo"/>
    <s v="0206 - MINISTERIO DE EDUCACIÓN"/>
    <x v="2"/>
    <x v="9"/>
    <x v="35"/>
    <x v="1"/>
    <s v="2.2.2 - PUBLICIDAD, IMPRESIÓN Y ENCUADERNACIÓN"/>
    <s v="N"/>
    <s v="00 - N/A"/>
    <s v="10 - FONDO GENERAL"/>
    <s v="(en blanco)"/>
    <s v="99 - MULTIPROVINCIAL"/>
    <n v="296351365"/>
    <n v="232672360.65000001"/>
    <n v="7316"/>
  </r>
  <r>
    <s v="2023"/>
    <x v="0"/>
    <x v="0"/>
    <x v="0"/>
    <x v="0"/>
    <s v="2 - Poder Ejecutivo"/>
    <s v="0206 - MINISTERIO DE EDUCACIÓN"/>
    <x v="2"/>
    <x v="9"/>
    <x v="35"/>
    <x v="1"/>
    <s v="2.2.3 - VIÁTICOS"/>
    <s v="N"/>
    <s v="00 - N/A"/>
    <s v="10 - FONDO GENERAL"/>
    <s v="(en blanco)"/>
    <s v="99 - MULTIPROVINCIAL"/>
    <n v="16981165"/>
    <n v="9595144.0999999996"/>
    <n v="118120.58"/>
  </r>
  <r>
    <s v="2023"/>
    <x v="0"/>
    <x v="0"/>
    <x v="0"/>
    <x v="0"/>
    <s v="2 - Poder Ejecutivo"/>
    <s v="0206 - MINISTERIO DE EDUCACIÓN"/>
    <x v="2"/>
    <x v="9"/>
    <x v="35"/>
    <x v="1"/>
    <s v="2.2.4 - TRANSPORTE Y ALMACENAJE"/>
    <s v="N"/>
    <s v="00 - N/A"/>
    <s v="10 - FONDO GENERAL"/>
    <s v="(en blanco)"/>
    <s v="99 - MULTIPROVINCIAL"/>
    <n v="45561480"/>
    <n v="38424405"/>
    <n v="2062745.79"/>
  </r>
  <r>
    <s v="2023"/>
    <x v="0"/>
    <x v="0"/>
    <x v="0"/>
    <x v="0"/>
    <s v="2 - Poder Ejecutivo"/>
    <s v="0206 - MINISTERIO DE EDUCACIÓN"/>
    <x v="2"/>
    <x v="9"/>
    <x v="35"/>
    <x v="1"/>
    <s v="2.2.5 - ALQUILERES Y RENTAS"/>
    <s v="N"/>
    <s v="00 - N/A"/>
    <s v="10 - FONDO GENERAL"/>
    <s v="(en blanco)"/>
    <s v="99 - MULTIPROVINCIAL"/>
    <n v="18596850"/>
    <n v="13976122"/>
    <n v="0"/>
  </r>
  <r>
    <s v="2023"/>
    <x v="0"/>
    <x v="0"/>
    <x v="0"/>
    <x v="0"/>
    <s v="2 - Poder Ejecutivo"/>
    <s v="0206 - MINISTERIO DE EDUCACIÓN"/>
    <x v="2"/>
    <x v="9"/>
    <x v="35"/>
    <x v="1"/>
    <s v="2.2.8 - OTROS SERVICIOS NO INCLUIDOS EN CONCEPTOS ANTERIORES"/>
    <s v="N"/>
    <s v="00 - N/A"/>
    <s v="10 - FONDO GENERAL"/>
    <s v="(en blanco)"/>
    <s v="99 - MULTIPROVINCIAL"/>
    <n v="58050330"/>
    <n v="240418335"/>
    <n v="43600000"/>
  </r>
  <r>
    <s v="2023"/>
    <x v="0"/>
    <x v="0"/>
    <x v="0"/>
    <x v="0"/>
    <s v="2 - Poder Ejecutivo"/>
    <s v="0206 - MINISTERIO DE EDUCACIÓN"/>
    <x v="2"/>
    <x v="9"/>
    <x v="35"/>
    <x v="1"/>
    <s v="2.2.9 - OTRAS CONTRATACIONES DE SERVICIOS"/>
    <s v="N"/>
    <s v="00 - N/A"/>
    <s v="10 - FONDO GENERAL"/>
    <s v="(en blanco)"/>
    <s v="99 - MULTIPROVINCIAL"/>
    <n v="90636000"/>
    <n v="54950314.560000002"/>
    <n v="6086.54"/>
  </r>
  <r>
    <s v="2023"/>
    <x v="0"/>
    <x v="0"/>
    <x v="0"/>
    <x v="0"/>
    <s v="2 - Poder Ejecutivo"/>
    <s v="0206 - MINISTERIO DE EDUCACIÓN"/>
    <x v="2"/>
    <x v="9"/>
    <x v="35"/>
    <x v="2"/>
    <s v="2.3.1 - ALIMENTOS Y PRODUCTOS AGROFORESTALES"/>
    <s v="N"/>
    <s v="00 - N/A"/>
    <s v="10 - FONDO GENERAL"/>
    <s v="(en blanco)"/>
    <s v="99 - MULTIPROVINCIAL"/>
    <n v="0"/>
    <n v="25000"/>
    <n v="20414.2"/>
  </r>
  <r>
    <s v="2023"/>
    <x v="0"/>
    <x v="0"/>
    <x v="0"/>
    <x v="0"/>
    <s v="2 - Poder Ejecutivo"/>
    <s v="0206 - MINISTERIO DE EDUCACIÓN"/>
    <x v="2"/>
    <x v="9"/>
    <x v="35"/>
    <x v="2"/>
    <s v="2.3.2 - TEXTILES Y VESTUARIOS"/>
    <s v="N"/>
    <s v="00 - N/A"/>
    <s v="10 - FONDO GENERAL"/>
    <s v="(en blanco)"/>
    <s v="99 - MULTIPROVINCIAL"/>
    <n v="772500"/>
    <n v="740000"/>
    <n v="0"/>
  </r>
  <r>
    <s v="2023"/>
    <x v="0"/>
    <x v="0"/>
    <x v="0"/>
    <x v="0"/>
    <s v="2 - Poder Ejecutivo"/>
    <s v="0206 - MINISTERIO DE EDUCACIÓN"/>
    <x v="2"/>
    <x v="9"/>
    <x v="35"/>
    <x v="2"/>
    <s v="2.3.3 - PAPEL, CARTÓN E IMPRESOS"/>
    <s v="N"/>
    <s v="00 - N/A"/>
    <s v="10 - FONDO GENERAL"/>
    <s v="(en blanco)"/>
    <s v="99 - MULTIPROVINCIAL"/>
    <n v="1084549302"/>
    <n v="562416997"/>
    <n v="4520.45"/>
  </r>
  <r>
    <s v="2023"/>
    <x v="0"/>
    <x v="0"/>
    <x v="0"/>
    <x v="0"/>
    <s v="2 - Poder Ejecutivo"/>
    <s v="0206 - MINISTERIO DE EDUCACIÓN"/>
    <x v="2"/>
    <x v="9"/>
    <x v="35"/>
    <x v="2"/>
    <s v="2.3.6 - PRODUCTOS DE MINERALES, METÁLICOS Y NO METÁLICOS"/>
    <s v="N"/>
    <s v="00 - N/A"/>
    <s v="10 - FONDO GENERAL"/>
    <s v="(en blanco)"/>
    <s v="99 - MULTIPROVINCIAL"/>
    <n v="825"/>
    <n v="0"/>
    <n v="0"/>
  </r>
  <r>
    <s v="2023"/>
    <x v="0"/>
    <x v="0"/>
    <x v="0"/>
    <x v="0"/>
    <s v="2 - Poder Ejecutivo"/>
    <s v="0206 - MINISTERIO DE EDUCACIÓN"/>
    <x v="2"/>
    <x v="9"/>
    <x v="35"/>
    <x v="2"/>
    <s v="2.3.7 - COMBUSTIBLES, LUBRICANTES, PRODUCTOS QUÍMICOS Y CONEXOS"/>
    <s v="N"/>
    <s v="00 - N/A"/>
    <s v="10 - FONDO GENERAL"/>
    <s v="(en blanco)"/>
    <s v="99 - MULTIPROVINCIAL"/>
    <n v="714670"/>
    <n v="169685"/>
    <n v="5449.3"/>
  </r>
  <r>
    <s v="2023"/>
    <x v="0"/>
    <x v="0"/>
    <x v="0"/>
    <x v="0"/>
    <s v="2 - Poder Ejecutivo"/>
    <s v="0206 - MINISTERIO DE EDUCACIÓN"/>
    <x v="2"/>
    <x v="9"/>
    <x v="35"/>
    <x v="2"/>
    <s v="2.3.9 - PRODUCTOS Y ÚTILES VARIOS"/>
    <s v="N"/>
    <s v="00 - N/A"/>
    <s v="10 - FONDO GENERAL"/>
    <s v="(en blanco)"/>
    <s v="99 - MULTIPROVINCIAL"/>
    <n v="9775171"/>
    <n v="94510987"/>
    <n v="1525"/>
  </r>
  <r>
    <s v="2023"/>
    <x v="0"/>
    <x v="0"/>
    <x v="0"/>
    <x v="0"/>
    <s v="2 - Poder Ejecutivo"/>
    <s v="0206 - MINISTERIO DE EDUCACIÓN"/>
    <x v="2"/>
    <x v="9"/>
    <x v="20"/>
    <x v="0"/>
    <s v="2.1.1 - REMUNERACIONES"/>
    <s v="N"/>
    <s v="00 - N/A"/>
    <s v="10 - FONDO GENERAL"/>
    <s v="(en blanco)"/>
    <s v="99 - MULTIPROVINCIAL"/>
    <n v="1098877528"/>
    <n v="1086077528"/>
    <n v="246670024.41999996"/>
  </r>
  <r>
    <s v="2023"/>
    <x v="0"/>
    <x v="0"/>
    <x v="0"/>
    <x v="0"/>
    <s v="2 - Poder Ejecutivo"/>
    <s v="0206 - MINISTERIO DE EDUCACIÓN"/>
    <x v="2"/>
    <x v="9"/>
    <x v="20"/>
    <x v="0"/>
    <s v="2.1.2 - SOBRESUELDOS"/>
    <s v="N"/>
    <s v="00 - N/A"/>
    <s v="10 - FONDO GENERAL"/>
    <s v="(en blanco)"/>
    <s v="99 - MULTIPROVINCIAL"/>
    <n v="130734854"/>
    <n v="143534854"/>
    <n v="2234946.4699999997"/>
  </r>
  <r>
    <s v="2023"/>
    <x v="0"/>
    <x v="0"/>
    <x v="0"/>
    <x v="0"/>
    <s v="2 - Poder Ejecutivo"/>
    <s v="0206 - MINISTERIO DE EDUCACIÓN"/>
    <x v="2"/>
    <x v="9"/>
    <x v="20"/>
    <x v="0"/>
    <s v="2.1.3 - DIETAS Y GASTOS DE REPRESENTACIÓN"/>
    <s v="N"/>
    <s v="00 - N/A"/>
    <s v="10 - FONDO GENERAL"/>
    <s v="(en blanco)"/>
    <s v="99 - MULTIPROVINCIAL"/>
    <n v="100000"/>
    <n v="100000"/>
    <n v="0"/>
  </r>
  <r>
    <s v="2023"/>
    <x v="0"/>
    <x v="0"/>
    <x v="0"/>
    <x v="0"/>
    <s v="2 - Poder Ejecutivo"/>
    <s v="0206 - MINISTERIO DE EDUCACIÓN"/>
    <x v="2"/>
    <x v="9"/>
    <x v="20"/>
    <x v="0"/>
    <s v="2.1.4 - GRATIFICACIONES Y BONIFICACIONES"/>
    <s v="N"/>
    <s v="00 - N/A"/>
    <s v="10 - FONDO GENERAL"/>
    <s v="(en blanco)"/>
    <s v="99 - MULTIPROVINCIAL"/>
    <n v="900000"/>
    <n v="900000"/>
    <n v="0"/>
  </r>
  <r>
    <s v="2023"/>
    <x v="0"/>
    <x v="0"/>
    <x v="0"/>
    <x v="0"/>
    <s v="2 - Poder Ejecutivo"/>
    <s v="0206 - MINISTERIO DE EDUCACIÓN"/>
    <x v="2"/>
    <x v="9"/>
    <x v="20"/>
    <x v="0"/>
    <s v="2.1.5 - CONTRIBUCIONES A LA SEGURIDAD SOCIAL"/>
    <s v="N"/>
    <s v="00 - N/A"/>
    <s v="10 - FONDO GENERAL"/>
    <s v="(en blanco)"/>
    <s v="99 - MULTIPROVINCIAL"/>
    <n v="158405140"/>
    <n v="158405140"/>
    <n v="38062726.949999996"/>
  </r>
  <r>
    <s v="2023"/>
    <x v="0"/>
    <x v="0"/>
    <x v="0"/>
    <x v="0"/>
    <s v="2 - Poder Ejecutivo"/>
    <s v="0206 - MINISTERIO DE EDUCACIÓN"/>
    <x v="2"/>
    <x v="9"/>
    <x v="20"/>
    <x v="1"/>
    <s v="2.2.1 - SERVICIOS BÁSICOS"/>
    <s v="N"/>
    <s v="00 - N/A"/>
    <s v="10 - FONDO GENERAL"/>
    <s v="(en blanco)"/>
    <s v="99 - MULTIPROVINCIAL"/>
    <n v="29725000"/>
    <n v="29725000"/>
    <n v="7198577.1699999999"/>
  </r>
  <r>
    <s v="2023"/>
    <x v="0"/>
    <x v="0"/>
    <x v="0"/>
    <x v="0"/>
    <s v="2 - Poder Ejecutivo"/>
    <s v="0206 - MINISTERIO DE EDUCACIÓN"/>
    <x v="2"/>
    <x v="9"/>
    <x v="20"/>
    <x v="1"/>
    <s v="2.2.2 - PUBLICIDAD, IMPRESIÓN Y ENCUADERNACIÓN"/>
    <s v="N"/>
    <s v="00 - N/A"/>
    <s v="10 - FONDO GENERAL"/>
    <s v="(en blanco)"/>
    <s v="99 - MULTIPROVINCIAL"/>
    <n v="19657200"/>
    <n v="32190181"/>
    <n v="2472205.59"/>
  </r>
  <r>
    <s v="2023"/>
    <x v="0"/>
    <x v="0"/>
    <x v="0"/>
    <x v="0"/>
    <s v="2 - Poder Ejecutivo"/>
    <s v="0206 - MINISTERIO DE EDUCACIÓN"/>
    <x v="2"/>
    <x v="9"/>
    <x v="20"/>
    <x v="1"/>
    <s v="2.2.3 - VIÁTICOS"/>
    <s v="N"/>
    <s v="00 - N/A"/>
    <s v="10 - FONDO GENERAL"/>
    <s v="(en blanco)"/>
    <s v="99 - MULTIPROVINCIAL"/>
    <n v="2701000"/>
    <n v="3701000"/>
    <n v="3074200"/>
  </r>
  <r>
    <s v="2023"/>
    <x v="0"/>
    <x v="0"/>
    <x v="0"/>
    <x v="0"/>
    <s v="2 - Poder Ejecutivo"/>
    <s v="0206 - MINISTERIO DE EDUCACIÓN"/>
    <x v="2"/>
    <x v="9"/>
    <x v="20"/>
    <x v="1"/>
    <s v="2.2.4 - TRANSPORTE Y ALMACENAJE"/>
    <s v="N"/>
    <s v="00 - N/A"/>
    <s v="10 - FONDO GENERAL"/>
    <s v="(en blanco)"/>
    <s v="99 - MULTIPROVINCIAL"/>
    <n v="603000"/>
    <n v="4695963"/>
    <n v="1002511"/>
  </r>
  <r>
    <s v="2023"/>
    <x v="0"/>
    <x v="0"/>
    <x v="0"/>
    <x v="0"/>
    <s v="2 - Poder Ejecutivo"/>
    <s v="0206 - MINISTERIO DE EDUCACIÓN"/>
    <x v="2"/>
    <x v="9"/>
    <x v="20"/>
    <x v="1"/>
    <s v="2.2.5 - ALQUILERES Y RENTAS"/>
    <s v="N"/>
    <s v="00 - N/A"/>
    <s v="10 - FONDO GENERAL"/>
    <s v="(en blanco)"/>
    <s v="99 - MULTIPROVINCIAL"/>
    <n v="52654608"/>
    <n v="53754608"/>
    <n v="13681397.979999999"/>
  </r>
  <r>
    <s v="2023"/>
    <x v="0"/>
    <x v="0"/>
    <x v="0"/>
    <x v="0"/>
    <s v="2 - Poder Ejecutivo"/>
    <s v="0206 - MINISTERIO DE EDUCACIÓN"/>
    <x v="2"/>
    <x v="9"/>
    <x v="20"/>
    <x v="1"/>
    <s v="2.2.6 - SEGUROS"/>
    <s v="N"/>
    <s v="00 - N/A"/>
    <s v="10 - FONDO GENERAL"/>
    <s v="(en blanco)"/>
    <s v="99 - MULTIPROVINCIAL"/>
    <n v="31603224"/>
    <n v="31603224"/>
    <n v="5884494.8499999996"/>
  </r>
  <r>
    <s v="2023"/>
    <x v="0"/>
    <x v="0"/>
    <x v="0"/>
    <x v="0"/>
    <s v="2 - Poder Ejecutivo"/>
    <s v="0206 - MINISTERIO DE EDUCACIÓN"/>
    <x v="2"/>
    <x v="9"/>
    <x v="20"/>
    <x v="1"/>
    <s v="2.2.7 - SERVICIOS DE CONSERVACIÓN, REPARACIONES MENORES E INSTALACIONES TEMPORALES"/>
    <s v="N"/>
    <s v="00 - N/A"/>
    <s v="10 - FONDO GENERAL"/>
    <s v="(en blanco)"/>
    <s v="99 - MULTIPROVINCIAL"/>
    <n v="36127905"/>
    <n v="92110494"/>
    <n v="14789572.719999999"/>
  </r>
  <r>
    <s v="2023"/>
    <x v="0"/>
    <x v="0"/>
    <x v="0"/>
    <x v="0"/>
    <s v="2 - Poder Ejecutivo"/>
    <s v="0206 - MINISTERIO DE EDUCACIÓN"/>
    <x v="2"/>
    <x v="9"/>
    <x v="20"/>
    <x v="1"/>
    <s v="2.2.8 - OTROS SERVICIOS NO INCLUIDOS EN CONCEPTOS ANTERIORES"/>
    <s v="N"/>
    <s v="00 - N/A"/>
    <s v="10 - FONDO GENERAL"/>
    <s v="(en blanco)"/>
    <s v="99 - MULTIPROVINCIAL"/>
    <n v="176004330"/>
    <n v="176004330"/>
    <n v="40317907.590000004"/>
  </r>
  <r>
    <s v="2023"/>
    <x v="0"/>
    <x v="0"/>
    <x v="0"/>
    <x v="0"/>
    <s v="2 - Poder Ejecutivo"/>
    <s v="0206 - MINISTERIO DE EDUCACIÓN"/>
    <x v="2"/>
    <x v="9"/>
    <x v="20"/>
    <x v="1"/>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x v="1"/>
    <s v="2.2.9 - OTRAS CONTRATACIONES DE SERVICIOS"/>
    <s v="N"/>
    <s v="00 - N/A"/>
    <s v="10 - FONDO GENERAL"/>
    <s v="(en blanco)"/>
    <s v="99 - MULTIPROVINCIAL"/>
    <n v="24272500"/>
    <n v="30802500"/>
    <n v="5881830.2300000004"/>
  </r>
  <r>
    <s v="2023"/>
    <x v="0"/>
    <x v="0"/>
    <x v="0"/>
    <x v="0"/>
    <s v="2 - Poder Ejecutivo"/>
    <s v="0206 - MINISTERIO DE EDUCACIÓN"/>
    <x v="2"/>
    <x v="9"/>
    <x v="20"/>
    <x v="2"/>
    <s v="2.3.1 - ALIMENTOS Y PRODUCTOS AGROFORESTALES"/>
    <s v="N"/>
    <s v="00 - N/A"/>
    <s v="10 - FONDO GENERAL"/>
    <s v="(en blanco)"/>
    <s v="99 - MULTIPROVINCIAL"/>
    <n v="363420479"/>
    <n v="239953479"/>
    <n v="9708675.2599999998"/>
  </r>
  <r>
    <s v="2023"/>
    <x v="0"/>
    <x v="0"/>
    <x v="0"/>
    <x v="0"/>
    <s v="2 - Poder Ejecutivo"/>
    <s v="0206 - MINISTERIO DE EDUCACIÓN"/>
    <x v="2"/>
    <x v="9"/>
    <x v="20"/>
    <x v="2"/>
    <s v="2.3.2 - TEXTILES Y VESTUARIOS"/>
    <s v="N"/>
    <s v="00 - N/A"/>
    <s v="10 - FONDO GENERAL"/>
    <s v="(en blanco)"/>
    <s v="99 - MULTIPROVINCIAL"/>
    <n v="4994600"/>
    <n v="6529600"/>
    <n v="2852177.0500000003"/>
  </r>
  <r>
    <s v="2023"/>
    <x v="0"/>
    <x v="0"/>
    <x v="0"/>
    <x v="0"/>
    <s v="2 - Poder Ejecutivo"/>
    <s v="0206 - MINISTERIO DE EDUCACIÓN"/>
    <x v="2"/>
    <x v="9"/>
    <x v="20"/>
    <x v="2"/>
    <s v="2.3.3 - PAPEL, CARTÓN E IMPRESOS"/>
    <s v="N"/>
    <s v="00 - N/A"/>
    <s v="10 - FONDO GENERAL"/>
    <s v="(en blanco)"/>
    <s v="99 - MULTIPROVINCIAL"/>
    <n v="6084845"/>
    <n v="6384845"/>
    <n v="1649872.6300000001"/>
  </r>
  <r>
    <s v="2023"/>
    <x v="0"/>
    <x v="0"/>
    <x v="0"/>
    <x v="0"/>
    <s v="2 - Poder Ejecutivo"/>
    <s v="0206 - MINISTERIO DE EDUCACIÓN"/>
    <x v="2"/>
    <x v="9"/>
    <x v="20"/>
    <x v="2"/>
    <s v="2.3.4 - PRODUCTOS FARMACÉUTICOS"/>
    <s v="N"/>
    <s v="00 - N/A"/>
    <s v="10 - FONDO GENERAL"/>
    <s v="(en blanco)"/>
    <s v="99 - MULTIPROVINCIAL"/>
    <n v="100000"/>
    <n v="600000"/>
    <n v="0"/>
  </r>
  <r>
    <s v="2023"/>
    <x v="0"/>
    <x v="0"/>
    <x v="0"/>
    <x v="0"/>
    <s v="2 - Poder Ejecutivo"/>
    <s v="0206 - MINISTERIO DE EDUCACIÓN"/>
    <x v="2"/>
    <x v="9"/>
    <x v="20"/>
    <x v="2"/>
    <s v="2.3.5 - CUERO, CAUCHO Y PLÁSTICO"/>
    <s v="N"/>
    <s v="00 - N/A"/>
    <s v="10 - FONDO GENERAL"/>
    <s v="(en blanco)"/>
    <s v="99 - MULTIPROVINCIAL"/>
    <n v="1710000"/>
    <n v="2767900"/>
    <n v="143700.4"/>
  </r>
  <r>
    <s v="2023"/>
    <x v="0"/>
    <x v="0"/>
    <x v="0"/>
    <x v="0"/>
    <s v="2 - Poder Ejecutivo"/>
    <s v="0206 - MINISTERIO DE EDUCACIÓN"/>
    <x v="2"/>
    <x v="9"/>
    <x v="20"/>
    <x v="2"/>
    <s v="2.3.6 - PRODUCTOS DE MINERALES, METÁLICOS Y NO METÁLICOS"/>
    <s v="N"/>
    <s v="00 - N/A"/>
    <s v="10 - FONDO GENERAL"/>
    <s v="(en blanco)"/>
    <s v="99 - MULTIPROVINCIAL"/>
    <n v="600000"/>
    <n v="3820080"/>
    <n v="103857.7"/>
  </r>
  <r>
    <s v="2023"/>
    <x v="0"/>
    <x v="0"/>
    <x v="0"/>
    <x v="0"/>
    <s v="2 - Poder Ejecutivo"/>
    <s v="0206 - MINISTERIO DE EDUCACIÓN"/>
    <x v="2"/>
    <x v="9"/>
    <x v="20"/>
    <x v="2"/>
    <s v="2.3.7 - COMBUSTIBLES, LUBRICANTES, PRODUCTOS QUÍMICOS Y CONEXOS"/>
    <s v="N"/>
    <s v="00 - N/A"/>
    <s v="10 - FONDO GENERAL"/>
    <s v="(en blanco)"/>
    <s v="99 - MULTIPROVINCIAL"/>
    <n v="34041720"/>
    <n v="35416720"/>
    <n v="6182464.6999999993"/>
  </r>
  <r>
    <s v="2023"/>
    <x v="0"/>
    <x v="0"/>
    <x v="0"/>
    <x v="0"/>
    <s v="2 - Poder Ejecutivo"/>
    <s v="0206 - MINISTERIO DE EDUCACIÓN"/>
    <x v="2"/>
    <x v="9"/>
    <x v="20"/>
    <x v="2"/>
    <s v="2.3.9 - PRODUCTOS Y ÚTILES VARIOS"/>
    <s v="N"/>
    <s v="00 - N/A"/>
    <s v="10 - FONDO GENERAL"/>
    <s v="(en blanco)"/>
    <s v="99 - MULTIPROVINCIAL"/>
    <n v="13228254"/>
    <n v="25197912"/>
    <n v="6156612.1100000003"/>
  </r>
  <r>
    <s v="2023"/>
    <x v="0"/>
    <x v="0"/>
    <x v="0"/>
    <x v="0"/>
    <s v="2 - Poder Ejecutivo"/>
    <s v="0206 - MINISTERIO DE EDUCACIÓN"/>
    <x v="2"/>
    <x v="9"/>
    <x v="36"/>
    <x v="0"/>
    <s v="2.1.1 - REMUNERACIONES"/>
    <s v="N"/>
    <s v="00 - N/A"/>
    <s v="10 - FONDO GENERAL"/>
    <s v="(en blanco)"/>
    <s v="99 - MULTIPROVINCIAL"/>
    <n v="3625475957"/>
    <n v="3857015957"/>
    <n v="647188155.96000004"/>
  </r>
  <r>
    <s v="2023"/>
    <x v="0"/>
    <x v="0"/>
    <x v="0"/>
    <x v="0"/>
    <s v="2 - Poder Ejecutivo"/>
    <s v="0206 - MINISTERIO DE EDUCACIÓN"/>
    <x v="2"/>
    <x v="9"/>
    <x v="36"/>
    <x v="0"/>
    <s v="2.1.5 - CONTRIBUCIONES A LA SEGURIDAD SOCIAL"/>
    <s v="N"/>
    <s v="00 - N/A"/>
    <s v="10 - FONDO GENERAL"/>
    <s v="(en blanco)"/>
    <s v="99 - MULTIPROVINCIAL"/>
    <n v="569864520"/>
    <n v="569864520"/>
    <n v="109785132.13999993"/>
  </r>
  <r>
    <s v="2023"/>
    <x v="0"/>
    <x v="0"/>
    <x v="0"/>
    <x v="0"/>
    <s v="2 - Poder Ejecutivo"/>
    <s v="0206 - MINISTERIO DE EDUCACIÓN"/>
    <x v="2"/>
    <x v="9"/>
    <x v="36"/>
    <x v="1"/>
    <s v="2.2.1 - SERVICIOS BÁSICOS"/>
    <s v="N"/>
    <s v="00 - N/A"/>
    <s v="10 - FONDO GENERAL"/>
    <s v="(en blanco)"/>
    <s v="99 - MULTIPROVINCIAL"/>
    <n v="7380000"/>
    <n v="1845000"/>
    <n v="0"/>
  </r>
  <r>
    <s v="2023"/>
    <x v="0"/>
    <x v="0"/>
    <x v="0"/>
    <x v="0"/>
    <s v="2 - Poder Ejecutivo"/>
    <s v="0206 - MINISTERIO DE EDUCACIÓN"/>
    <x v="2"/>
    <x v="9"/>
    <x v="36"/>
    <x v="1"/>
    <s v="2.2.2 - PUBLICIDAD, IMPRESIÓN Y ENCUADERNACIÓN"/>
    <s v="N"/>
    <s v="00 - N/A"/>
    <s v="10 - FONDO GENERAL"/>
    <s v="(en blanco)"/>
    <s v="99 - MULTIPROVINCIAL"/>
    <n v="77683132"/>
    <n v="44846544"/>
    <n v="226946.87"/>
  </r>
  <r>
    <s v="2023"/>
    <x v="0"/>
    <x v="0"/>
    <x v="0"/>
    <x v="0"/>
    <s v="2 - Poder Ejecutivo"/>
    <s v="0206 - MINISTERIO DE EDUCACIÓN"/>
    <x v="2"/>
    <x v="9"/>
    <x v="36"/>
    <x v="1"/>
    <s v="2.2.3 - VIÁTICOS"/>
    <s v="N"/>
    <s v="00 - N/A"/>
    <s v="10 - FONDO GENERAL"/>
    <s v="(en blanco)"/>
    <s v="99 - MULTIPROVINCIAL"/>
    <n v="25386740"/>
    <n v="10423710"/>
    <n v="0"/>
  </r>
  <r>
    <s v="2023"/>
    <x v="0"/>
    <x v="0"/>
    <x v="0"/>
    <x v="0"/>
    <s v="2 - Poder Ejecutivo"/>
    <s v="0206 - MINISTERIO DE EDUCACIÓN"/>
    <x v="2"/>
    <x v="9"/>
    <x v="36"/>
    <x v="1"/>
    <s v="2.2.4 - TRANSPORTE Y ALMACENAJE"/>
    <s v="N"/>
    <s v="00 - N/A"/>
    <s v="10 - FONDO GENERAL"/>
    <s v="(en blanco)"/>
    <s v="99 - MULTIPROVINCIAL"/>
    <n v="24943044"/>
    <n v="14208515"/>
    <n v="0"/>
  </r>
  <r>
    <s v="2023"/>
    <x v="0"/>
    <x v="0"/>
    <x v="0"/>
    <x v="0"/>
    <s v="2 - Poder Ejecutivo"/>
    <s v="0206 - MINISTERIO DE EDUCACIÓN"/>
    <x v="2"/>
    <x v="9"/>
    <x v="36"/>
    <x v="1"/>
    <s v="2.2.5 - ALQUILERES Y RENTAS"/>
    <s v="N"/>
    <s v="00 - N/A"/>
    <s v="10 - FONDO GENERAL"/>
    <s v="(en blanco)"/>
    <s v="99 - MULTIPROVINCIAL"/>
    <n v="39459800"/>
    <n v="100214000"/>
    <n v="0"/>
  </r>
  <r>
    <s v="2023"/>
    <x v="0"/>
    <x v="0"/>
    <x v="0"/>
    <x v="0"/>
    <s v="2 - Poder Ejecutivo"/>
    <s v="0206 - MINISTERIO DE EDUCACIÓN"/>
    <x v="2"/>
    <x v="9"/>
    <x v="36"/>
    <x v="1"/>
    <s v="2.2.6 - SEGUROS"/>
    <s v="N"/>
    <s v="00 - N/A"/>
    <s v="10 - FONDO GENERAL"/>
    <s v="(en blanco)"/>
    <s v="99 - MULTIPROVINCIAL"/>
    <n v="86065670"/>
    <n v="21516417"/>
    <n v="0"/>
  </r>
  <r>
    <s v="2023"/>
    <x v="0"/>
    <x v="0"/>
    <x v="0"/>
    <x v="0"/>
    <s v="2 - Poder Ejecutivo"/>
    <s v="0206 - MINISTERIO DE EDUCACIÓN"/>
    <x v="2"/>
    <x v="9"/>
    <x v="36"/>
    <x v="1"/>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x v="1"/>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x v="1"/>
    <s v="2.2.9 - OTRAS CONTRATACIONES DE SERVICIOS"/>
    <s v="N"/>
    <s v="00 - N/A"/>
    <s v="10 - FONDO GENERAL"/>
    <s v="(en blanco)"/>
    <s v="99 - MULTIPROVINCIAL"/>
    <n v="132110125"/>
    <n v="94016406.25"/>
    <n v="0"/>
  </r>
  <r>
    <s v="2023"/>
    <x v="0"/>
    <x v="0"/>
    <x v="0"/>
    <x v="0"/>
    <s v="2 - Poder Ejecutivo"/>
    <s v="0206 - MINISTERIO DE EDUCACIÓN"/>
    <x v="2"/>
    <x v="9"/>
    <x v="36"/>
    <x v="2"/>
    <s v="2.3.1 - ALIMENTOS Y PRODUCTOS AGROFORESTALES"/>
    <s v="N"/>
    <s v="00 - N/A"/>
    <s v="10 - FONDO GENERAL"/>
    <s v="(en blanco)"/>
    <s v="99 - MULTIPROVINCIAL"/>
    <n v="202148115"/>
    <n v="50537028.75"/>
    <n v="0"/>
  </r>
  <r>
    <s v="2023"/>
    <x v="0"/>
    <x v="0"/>
    <x v="0"/>
    <x v="0"/>
    <s v="2 - Poder Ejecutivo"/>
    <s v="0206 - MINISTERIO DE EDUCACIÓN"/>
    <x v="2"/>
    <x v="9"/>
    <x v="36"/>
    <x v="2"/>
    <s v="2.3.2 - TEXTILES Y VESTUARIOS"/>
    <s v="N"/>
    <s v="00 - N/A"/>
    <s v="10 - FONDO GENERAL"/>
    <s v="(en blanco)"/>
    <s v="99 - MULTIPROVINCIAL"/>
    <n v="63860000"/>
    <n v="79097188.75"/>
    <n v="0"/>
  </r>
  <r>
    <s v="2023"/>
    <x v="0"/>
    <x v="0"/>
    <x v="0"/>
    <x v="0"/>
    <s v="2 - Poder Ejecutivo"/>
    <s v="0206 - MINISTERIO DE EDUCACIÓN"/>
    <x v="2"/>
    <x v="9"/>
    <x v="36"/>
    <x v="2"/>
    <s v="2.3.3 - PAPEL, CARTÓN E IMPRESOS"/>
    <s v="N"/>
    <s v="00 - N/A"/>
    <s v="10 - FONDO GENERAL"/>
    <s v="(en blanco)"/>
    <s v="99 - MULTIPROVINCIAL"/>
    <n v="243572150"/>
    <n v="107123303"/>
    <n v="0"/>
  </r>
  <r>
    <s v="2023"/>
    <x v="0"/>
    <x v="0"/>
    <x v="0"/>
    <x v="0"/>
    <s v="2 - Poder Ejecutivo"/>
    <s v="0206 - MINISTERIO DE EDUCACIÓN"/>
    <x v="2"/>
    <x v="9"/>
    <x v="36"/>
    <x v="2"/>
    <s v="2.3.5 - CUERO, CAUCHO Y PLÁSTICO"/>
    <s v="N"/>
    <s v="00 - N/A"/>
    <s v="10 - FONDO GENERAL"/>
    <s v="(en blanco)"/>
    <s v="99 - MULTIPROVINCIAL"/>
    <n v="9600000"/>
    <n v="2400000"/>
    <n v="0"/>
  </r>
  <r>
    <s v="2023"/>
    <x v="0"/>
    <x v="0"/>
    <x v="0"/>
    <x v="0"/>
    <s v="2 - Poder Ejecutivo"/>
    <s v="0206 - MINISTERIO DE EDUCACIÓN"/>
    <x v="2"/>
    <x v="9"/>
    <x v="36"/>
    <x v="2"/>
    <s v="2.3.6 - PRODUCTOS DE MINERALES, METÁLICOS Y NO METÁLICOS"/>
    <s v="N"/>
    <s v="00 - N/A"/>
    <s v="10 - FONDO GENERAL"/>
    <s v="(en blanco)"/>
    <s v="99 - MULTIPROVINCIAL"/>
    <n v="104000"/>
    <n v="26000"/>
    <n v="0"/>
  </r>
  <r>
    <s v="2023"/>
    <x v="0"/>
    <x v="0"/>
    <x v="0"/>
    <x v="0"/>
    <s v="2 - Poder Ejecutivo"/>
    <s v="0206 - MINISTERIO DE EDUCACIÓN"/>
    <x v="2"/>
    <x v="9"/>
    <x v="36"/>
    <x v="2"/>
    <s v="2.3.7 - COMBUSTIBLES, LUBRICANTES, PRODUCTOS QUÍMICOS Y CONEXOS"/>
    <s v="N"/>
    <s v="00 - N/A"/>
    <s v="10 - FONDO GENERAL"/>
    <s v="(en blanco)"/>
    <s v="99 - MULTIPROVINCIAL"/>
    <n v="99010692"/>
    <n v="28747008"/>
    <n v="0"/>
  </r>
  <r>
    <s v="2023"/>
    <x v="0"/>
    <x v="0"/>
    <x v="0"/>
    <x v="0"/>
    <s v="2 - Poder Ejecutivo"/>
    <s v="0206 - MINISTERIO DE EDUCACIÓN"/>
    <x v="2"/>
    <x v="9"/>
    <x v="36"/>
    <x v="2"/>
    <s v="2.3.9 - PRODUCTOS Y ÚTILES VARIOS"/>
    <s v="N"/>
    <s v="00 - N/A"/>
    <s v="10 - FONDO GENERAL"/>
    <s v="(en blanco)"/>
    <s v="99 - MULTIPROVINCIAL"/>
    <n v="17586217"/>
    <n v="72050060.5"/>
    <n v="17651.099999999999"/>
  </r>
  <r>
    <s v="2023"/>
    <x v="0"/>
    <x v="0"/>
    <x v="0"/>
    <x v="0"/>
    <s v="2 - Poder Ejecutivo"/>
    <s v="0206 - MINISTERIO DE EDUCACIÓN"/>
    <x v="2"/>
    <x v="9"/>
    <x v="37"/>
    <x v="0"/>
    <s v="2.1.1 - REMUNERACIONES"/>
    <s v="N"/>
    <s v="00 - N/A"/>
    <s v="10 - FONDO GENERAL"/>
    <s v="(en blanco)"/>
    <s v="99 - MULTIPROVINCIAL"/>
    <n v="6427141060"/>
    <n v="6427141060"/>
    <n v="1505710678.8"/>
  </r>
  <r>
    <s v="2023"/>
    <x v="0"/>
    <x v="0"/>
    <x v="0"/>
    <x v="0"/>
    <s v="2 - Poder Ejecutivo"/>
    <s v="0206 - MINISTERIO DE EDUCACIÓN"/>
    <x v="2"/>
    <x v="9"/>
    <x v="37"/>
    <x v="0"/>
    <s v="2.1.5 - CONTRIBUCIONES A LA SEGURIDAD SOCIAL"/>
    <s v="N"/>
    <s v="00 - N/A"/>
    <s v="10 - FONDO GENERAL"/>
    <s v="(en blanco)"/>
    <s v="99 - MULTIPROVINCIAL"/>
    <n v="1003555506"/>
    <n v="1003555506"/>
    <n v="254600385.00000003"/>
  </r>
  <r>
    <s v="2023"/>
    <x v="0"/>
    <x v="0"/>
    <x v="0"/>
    <x v="0"/>
    <s v="2 - Poder Ejecutivo"/>
    <s v="0206 - MINISTERIO DE EDUCACIÓN"/>
    <x v="2"/>
    <x v="9"/>
    <x v="37"/>
    <x v="1"/>
    <s v="2.2.2 - PUBLICIDAD, IMPRESIÓN Y ENCUADERNACIÓN"/>
    <s v="N"/>
    <s v="00 - N/A"/>
    <s v="10 - FONDO GENERAL"/>
    <s v="(en blanco)"/>
    <s v="99 - MULTIPROVINCIAL"/>
    <n v="7124463"/>
    <n v="6824463"/>
    <n v="0"/>
  </r>
  <r>
    <s v="2023"/>
    <x v="0"/>
    <x v="0"/>
    <x v="0"/>
    <x v="0"/>
    <s v="2 - Poder Ejecutivo"/>
    <s v="0206 - MINISTERIO DE EDUCACIÓN"/>
    <x v="2"/>
    <x v="9"/>
    <x v="37"/>
    <x v="1"/>
    <s v="2.2.3 - VIÁTICOS"/>
    <s v="N"/>
    <s v="00 - N/A"/>
    <s v="10 - FONDO GENERAL"/>
    <s v="(en blanco)"/>
    <s v="99 - MULTIPROVINCIAL"/>
    <n v="28956340"/>
    <n v="28956340"/>
    <n v="169957.18"/>
  </r>
  <r>
    <s v="2023"/>
    <x v="0"/>
    <x v="0"/>
    <x v="0"/>
    <x v="0"/>
    <s v="2 - Poder Ejecutivo"/>
    <s v="0206 - MINISTERIO DE EDUCACIÓN"/>
    <x v="2"/>
    <x v="9"/>
    <x v="37"/>
    <x v="1"/>
    <s v="2.2.4 - TRANSPORTE Y ALMACENAJE"/>
    <s v="N"/>
    <s v="00 - N/A"/>
    <s v="10 - FONDO GENERAL"/>
    <s v="(en blanco)"/>
    <s v="99 - MULTIPROVINCIAL"/>
    <n v="14008133"/>
    <n v="14008133"/>
    <n v="40683.5"/>
  </r>
  <r>
    <s v="2023"/>
    <x v="0"/>
    <x v="0"/>
    <x v="0"/>
    <x v="0"/>
    <s v="2 - Poder Ejecutivo"/>
    <s v="0206 - MINISTERIO DE EDUCACIÓN"/>
    <x v="2"/>
    <x v="9"/>
    <x v="37"/>
    <x v="1"/>
    <s v="2.2.5 - ALQUILERES Y RENTAS"/>
    <s v="N"/>
    <s v="00 - N/A"/>
    <s v="10 - FONDO GENERAL"/>
    <s v="(en blanco)"/>
    <s v="99 - MULTIPROVINCIAL"/>
    <n v="154599915"/>
    <n v="12111500"/>
    <n v="0"/>
  </r>
  <r>
    <s v="2023"/>
    <x v="0"/>
    <x v="0"/>
    <x v="0"/>
    <x v="0"/>
    <s v="2 - Poder Ejecutivo"/>
    <s v="0206 - MINISTERIO DE EDUCACIÓN"/>
    <x v="2"/>
    <x v="9"/>
    <x v="37"/>
    <x v="1"/>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x v="1"/>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x v="1"/>
    <s v="2.2.9 - OTRAS CONTRATACIONES DE SERVICIOS"/>
    <s v="N"/>
    <s v="00 - N/A"/>
    <s v="10 - FONDO GENERAL"/>
    <s v="(en blanco)"/>
    <s v="99 - MULTIPROVINCIAL"/>
    <n v="6995633"/>
    <n v="6995633"/>
    <n v="0"/>
  </r>
  <r>
    <s v="2023"/>
    <x v="0"/>
    <x v="0"/>
    <x v="0"/>
    <x v="0"/>
    <s v="2 - Poder Ejecutivo"/>
    <s v="0206 - MINISTERIO DE EDUCACIÓN"/>
    <x v="2"/>
    <x v="9"/>
    <x v="37"/>
    <x v="2"/>
    <s v="2.3.1 - ALIMENTOS Y PRODUCTOS AGROFORESTALES"/>
    <s v="N"/>
    <s v="00 - N/A"/>
    <s v="10 - FONDO GENERAL"/>
    <s v="(en blanco)"/>
    <s v="99 - MULTIPROVINCIAL"/>
    <n v="0"/>
    <n v="800000"/>
    <n v="0"/>
  </r>
  <r>
    <s v="2023"/>
    <x v="0"/>
    <x v="0"/>
    <x v="0"/>
    <x v="0"/>
    <s v="2 - Poder Ejecutivo"/>
    <s v="0206 - MINISTERIO DE EDUCACIÓN"/>
    <x v="2"/>
    <x v="9"/>
    <x v="37"/>
    <x v="2"/>
    <s v="2.3.2 - TEXTILES Y VESTUARIOS"/>
    <s v="N"/>
    <s v="00 - N/A"/>
    <s v="10 - FONDO GENERAL"/>
    <s v="(en blanco)"/>
    <s v="99 - MULTIPROVINCIAL"/>
    <n v="390000"/>
    <n v="530000.03"/>
    <n v="0"/>
  </r>
  <r>
    <s v="2023"/>
    <x v="0"/>
    <x v="0"/>
    <x v="0"/>
    <x v="0"/>
    <s v="2 - Poder Ejecutivo"/>
    <s v="0206 - MINISTERIO DE EDUCACIÓN"/>
    <x v="2"/>
    <x v="9"/>
    <x v="37"/>
    <x v="2"/>
    <s v="2.3.3 - PAPEL, CARTÓN E IMPRESOS"/>
    <s v="N"/>
    <s v="00 - N/A"/>
    <s v="10 - FONDO GENERAL"/>
    <s v="(en blanco)"/>
    <s v="99 - MULTIPROVINCIAL"/>
    <n v="39920310"/>
    <n v="16685310"/>
    <n v="0"/>
  </r>
  <r>
    <s v="2023"/>
    <x v="0"/>
    <x v="0"/>
    <x v="0"/>
    <x v="0"/>
    <s v="2 - Poder Ejecutivo"/>
    <s v="0206 - MINISTERIO DE EDUCACIÓN"/>
    <x v="2"/>
    <x v="9"/>
    <x v="37"/>
    <x v="2"/>
    <s v="2.3.5 - CUERO, CAUCHO Y PLÁSTICO"/>
    <s v="N"/>
    <s v="00 - N/A"/>
    <s v="10 - FONDO GENERAL"/>
    <s v="(en blanco)"/>
    <s v="99 - MULTIPROVINCIAL"/>
    <n v="220000"/>
    <n v="1671640"/>
    <n v="77408"/>
  </r>
  <r>
    <s v="2023"/>
    <x v="0"/>
    <x v="0"/>
    <x v="0"/>
    <x v="0"/>
    <s v="2 - Poder Ejecutivo"/>
    <s v="0206 - MINISTERIO DE EDUCACIÓN"/>
    <x v="2"/>
    <x v="9"/>
    <x v="37"/>
    <x v="2"/>
    <s v="2.3.6 - PRODUCTOS DE MINERALES, METÁLICOS Y NO METÁLICOS"/>
    <s v="N"/>
    <s v="00 - N/A"/>
    <s v="10 - FONDO GENERAL"/>
    <s v="(en blanco)"/>
    <s v="99 - MULTIPROVINCIAL"/>
    <n v="0"/>
    <n v="6926104.9299999997"/>
    <n v="64789.31"/>
  </r>
  <r>
    <s v="2023"/>
    <x v="0"/>
    <x v="0"/>
    <x v="0"/>
    <x v="0"/>
    <s v="2 - Poder Ejecutivo"/>
    <s v="0206 - MINISTERIO DE EDUCACIÓN"/>
    <x v="2"/>
    <x v="9"/>
    <x v="37"/>
    <x v="2"/>
    <s v="2.3.7 - COMBUSTIBLES, LUBRICANTES, PRODUCTOS QUÍMICOS Y CONEXOS"/>
    <s v="N"/>
    <s v="00 - N/A"/>
    <s v="10 - FONDO GENERAL"/>
    <s v="(en blanco)"/>
    <s v="99 - MULTIPROVINCIAL"/>
    <n v="2420"/>
    <n v="122420"/>
    <n v="18834.47"/>
  </r>
  <r>
    <s v="2023"/>
    <x v="0"/>
    <x v="0"/>
    <x v="0"/>
    <x v="0"/>
    <s v="2 - Poder Ejecutivo"/>
    <s v="0206 - MINISTERIO DE EDUCACIÓN"/>
    <x v="2"/>
    <x v="9"/>
    <x v="37"/>
    <x v="2"/>
    <s v="2.3.9 - PRODUCTOS Y ÚTILES VARIOS"/>
    <s v="N"/>
    <s v="00 - N/A"/>
    <s v="10 - FONDO GENERAL"/>
    <s v="(en blanco)"/>
    <s v="99 - MULTIPROVINCIAL"/>
    <n v="65289362"/>
    <n v="60169247.989999995"/>
    <n v="4362485.67"/>
  </r>
  <r>
    <s v="2023"/>
    <x v="0"/>
    <x v="0"/>
    <x v="0"/>
    <x v="0"/>
    <s v="2 - Poder Ejecutivo"/>
    <s v="0206 - MINISTERIO DE EDUCACIÓN"/>
    <x v="2"/>
    <x v="9"/>
    <x v="27"/>
    <x v="0"/>
    <s v="2.1.1 - REMUNERACIONES"/>
    <s v="N"/>
    <s v="00 - N/A"/>
    <s v="10 - FONDO GENERAL"/>
    <s v="(en blanco)"/>
    <s v="99 - MULTIPROVINCIAL"/>
    <n v="318033614"/>
    <n v="318033614"/>
    <n v="67859729.25999999"/>
  </r>
  <r>
    <s v="2023"/>
    <x v="0"/>
    <x v="0"/>
    <x v="0"/>
    <x v="0"/>
    <s v="2 - Poder Ejecutivo"/>
    <s v="0206 - MINISTERIO DE EDUCACIÓN"/>
    <x v="2"/>
    <x v="9"/>
    <x v="27"/>
    <x v="0"/>
    <s v="2.1.5 - CONTRIBUCIONES A LA SEGURIDAD SOCIAL"/>
    <s v="N"/>
    <s v="00 - N/A"/>
    <s v="10 - FONDO GENERAL"/>
    <s v="(en blanco)"/>
    <s v="99 - MULTIPROVINCIAL"/>
    <n v="49690125"/>
    <n v="49690125"/>
    <n v="11466273.160000002"/>
  </r>
  <r>
    <s v="2023"/>
    <x v="0"/>
    <x v="0"/>
    <x v="0"/>
    <x v="0"/>
    <s v="2 - Poder Ejecutivo"/>
    <s v="0206 - MINISTERIO DE EDUCACIÓN"/>
    <x v="2"/>
    <x v="9"/>
    <x v="27"/>
    <x v="1"/>
    <s v="2.2.2 - PUBLICIDAD, IMPRESIÓN Y ENCUADERNACIÓN"/>
    <s v="N"/>
    <s v="00 - N/A"/>
    <s v="10 - FONDO GENERAL"/>
    <s v="(en blanco)"/>
    <s v="99 - MULTIPROVINCIAL"/>
    <n v="16256716"/>
    <n v="17264216"/>
    <n v="0"/>
  </r>
  <r>
    <s v="2023"/>
    <x v="0"/>
    <x v="0"/>
    <x v="0"/>
    <x v="0"/>
    <s v="2 - Poder Ejecutivo"/>
    <s v="0206 - MINISTERIO DE EDUCACIÓN"/>
    <x v="2"/>
    <x v="9"/>
    <x v="27"/>
    <x v="1"/>
    <s v="2.2.3 - VIÁTICOS"/>
    <s v="N"/>
    <s v="00 - N/A"/>
    <s v="10 - FONDO GENERAL"/>
    <s v="(en blanco)"/>
    <s v="99 - MULTIPROVINCIAL"/>
    <n v="2284600"/>
    <n v="3052750"/>
    <n v="0"/>
  </r>
  <r>
    <s v="2023"/>
    <x v="0"/>
    <x v="0"/>
    <x v="0"/>
    <x v="0"/>
    <s v="2 - Poder Ejecutivo"/>
    <s v="0206 - MINISTERIO DE EDUCACIÓN"/>
    <x v="2"/>
    <x v="9"/>
    <x v="27"/>
    <x v="1"/>
    <s v="2.2.4 - TRANSPORTE Y ALMACENAJE"/>
    <s v="N"/>
    <s v="00 - N/A"/>
    <s v="10 - FONDO GENERAL"/>
    <s v="(en blanco)"/>
    <s v="99 - MULTIPROVINCIAL"/>
    <n v="5122980"/>
    <n v="5243700"/>
    <n v="0"/>
  </r>
  <r>
    <s v="2023"/>
    <x v="0"/>
    <x v="0"/>
    <x v="0"/>
    <x v="0"/>
    <s v="2 - Poder Ejecutivo"/>
    <s v="0206 - MINISTERIO DE EDUCACIÓN"/>
    <x v="2"/>
    <x v="9"/>
    <x v="27"/>
    <x v="1"/>
    <s v="2.2.5 - ALQUILERES Y RENTAS"/>
    <s v="N"/>
    <s v="00 - N/A"/>
    <s v="10 - FONDO GENERAL"/>
    <s v="(en blanco)"/>
    <s v="99 - MULTIPROVINCIAL"/>
    <n v="539000"/>
    <n v="6100000"/>
    <n v="0"/>
  </r>
  <r>
    <s v="2023"/>
    <x v="0"/>
    <x v="0"/>
    <x v="0"/>
    <x v="0"/>
    <s v="2 - Poder Ejecutivo"/>
    <s v="0206 - MINISTERIO DE EDUCACIÓN"/>
    <x v="2"/>
    <x v="9"/>
    <x v="27"/>
    <x v="1"/>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x v="1"/>
    <s v="2.2.8 - OTROS SERVICIOS NO INCLUIDOS EN CONCEPTOS ANTERIORES"/>
    <s v="N"/>
    <s v="00 - N/A"/>
    <s v="10 - FONDO GENERAL"/>
    <s v="(en blanco)"/>
    <s v="99 - MULTIPROVINCIAL"/>
    <n v="19367300"/>
    <n v="16647300"/>
    <n v="3946578.44"/>
  </r>
  <r>
    <s v="2023"/>
    <x v="0"/>
    <x v="0"/>
    <x v="0"/>
    <x v="0"/>
    <s v="2 - Poder Ejecutivo"/>
    <s v="0206 - MINISTERIO DE EDUCACIÓN"/>
    <x v="2"/>
    <x v="9"/>
    <x v="27"/>
    <x v="1"/>
    <s v="2.2.9 - OTRAS CONTRATACIONES DE SERVICIOS"/>
    <s v="N"/>
    <s v="00 - N/A"/>
    <s v="10 - FONDO GENERAL"/>
    <s v="(en blanco)"/>
    <s v="99 - MULTIPROVINCIAL"/>
    <n v="6725000"/>
    <n v="10045000"/>
    <n v="0"/>
  </r>
  <r>
    <s v="2023"/>
    <x v="0"/>
    <x v="0"/>
    <x v="0"/>
    <x v="0"/>
    <s v="2 - Poder Ejecutivo"/>
    <s v="0206 - MINISTERIO DE EDUCACIÓN"/>
    <x v="2"/>
    <x v="9"/>
    <x v="27"/>
    <x v="2"/>
    <s v="2.3.1 - ALIMENTOS Y PRODUCTOS AGROFORESTALES"/>
    <s v="N"/>
    <s v="00 - N/A"/>
    <s v="10 - FONDO GENERAL"/>
    <s v="(en blanco)"/>
    <s v="99 - MULTIPROVINCIAL"/>
    <n v="150000"/>
    <n v="150000"/>
    <n v="0"/>
  </r>
  <r>
    <s v="2023"/>
    <x v="0"/>
    <x v="0"/>
    <x v="0"/>
    <x v="0"/>
    <s v="2 - Poder Ejecutivo"/>
    <s v="0206 - MINISTERIO DE EDUCACIÓN"/>
    <x v="2"/>
    <x v="9"/>
    <x v="27"/>
    <x v="2"/>
    <s v="2.3.2 - TEXTILES Y VESTUARIOS"/>
    <s v="N"/>
    <s v="00 - N/A"/>
    <s v="10 - FONDO GENERAL"/>
    <s v="(en blanco)"/>
    <s v="99 - MULTIPROVINCIAL"/>
    <n v="17650096"/>
    <n v="17650096"/>
    <n v="11849.08"/>
  </r>
  <r>
    <s v="2023"/>
    <x v="0"/>
    <x v="0"/>
    <x v="0"/>
    <x v="0"/>
    <s v="2 - Poder Ejecutivo"/>
    <s v="0206 - MINISTERIO DE EDUCACIÓN"/>
    <x v="2"/>
    <x v="9"/>
    <x v="27"/>
    <x v="2"/>
    <s v="2.3.3 - PAPEL, CARTÓN E IMPRESOS"/>
    <s v="N"/>
    <s v="00 - N/A"/>
    <s v="10 - FONDO GENERAL"/>
    <s v="(en blanco)"/>
    <s v="99 - MULTIPROVINCIAL"/>
    <n v="12154855"/>
    <n v="26720995"/>
    <n v="2700.72"/>
  </r>
  <r>
    <s v="2023"/>
    <x v="0"/>
    <x v="0"/>
    <x v="0"/>
    <x v="0"/>
    <s v="2 - Poder Ejecutivo"/>
    <s v="0206 - MINISTERIO DE EDUCACIÓN"/>
    <x v="2"/>
    <x v="9"/>
    <x v="27"/>
    <x v="2"/>
    <s v="2.3.5 - CUERO, CAUCHO Y PLÁSTICO"/>
    <s v="N"/>
    <s v="00 - N/A"/>
    <s v="10 - FONDO GENERAL"/>
    <s v="(en blanco)"/>
    <s v="99 - MULTIPROVINCIAL"/>
    <n v="0"/>
    <n v="70000"/>
    <n v="0"/>
  </r>
  <r>
    <s v="2023"/>
    <x v="0"/>
    <x v="0"/>
    <x v="0"/>
    <x v="0"/>
    <s v="2 - Poder Ejecutivo"/>
    <s v="0206 - MINISTERIO DE EDUCACIÓN"/>
    <x v="2"/>
    <x v="9"/>
    <x v="27"/>
    <x v="2"/>
    <s v="2.3.6 - PRODUCTOS DE MINERALES, METÁLICOS Y NO METÁLICOS"/>
    <s v="N"/>
    <s v="00 - N/A"/>
    <s v="10 - FONDO GENERAL"/>
    <s v="(en blanco)"/>
    <s v="99 - MULTIPROVINCIAL"/>
    <n v="2435500"/>
    <n v="2365500"/>
    <n v="0"/>
  </r>
  <r>
    <s v="2023"/>
    <x v="0"/>
    <x v="0"/>
    <x v="0"/>
    <x v="0"/>
    <s v="2 - Poder Ejecutivo"/>
    <s v="0206 - MINISTERIO DE EDUCACIÓN"/>
    <x v="2"/>
    <x v="9"/>
    <x v="27"/>
    <x v="2"/>
    <s v="2.3.7 - COMBUSTIBLES, LUBRICANTES, PRODUCTOS QUÍMICOS Y CONEXOS"/>
    <s v="N"/>
    <s v="00 - N/A"/>
    <s v="10 - FONDO GENERAL"/>
    <s v="(en blanco)"/>
    <s v="99 - MULTIPROVINCIAL"/>
    <n v="5206691"/>
    <n v="6759101"/>
    <n v="0"/>
  </r>
  <r>
    <s v="2023"/>
    <x v="0"/>
    <x v="0"/>
    <x v="0"/>
    <x v="0"/>
    <s v="2 - Poder Ejecutivo"/>
    <s v="0206 - MINISTERIO DE EDUCACIÓN"/>
    <x v="2"/>
    <x v="9"/>
    <x v="27"/>
    <x v="2"/>
    <s v="2.3.9 - PRODUCTOS Y ÚTILES VARIOS"/>
    <s v="N"/>
    <s v="00 - N/A"/>
    <s v="10 - FONDO GENERAL"/>
    <s v="(en blanco)"/>
    <s v="99 - MULTIPROVINCIAL"/>
    <n v="10457993"/>
    <n v="13403354"/>
    <n v="148815.83000000002"/>
  </r>
  <r>
    <s v="2023"/>
    <x v="0"/>
    <x v="0"/>
    <x v="0"/>
    <x v="0"/>
    <s v="2 - Poder Ejecutivo"/>
    <s v="0206 - MINISTERIO DE EDUCACIÓN"/>
    <x v="2"/>
    <x v="9"/>
    <x v="38"/>
    <x v="0"/>
    <s v="2.1.1 - REMUNERACIONES"/>
    <s v="N"/>
    <s v="00 - N/A"/>
    <s v="10 - FONDO GENERAL"/>
    <s v="(en blanco)"/>
    <s v="99 - MULTIPROVINCIAL"/>
    <n v="360378081"/>
    <n v="396038868.95999998"/>
    <n v="85588734.75"/>
  </r>
  <r>
    <s v="2023"/>
    <x v="0"/>
    <x v="0"/>
    <x v="0"/>
    <x v="0"/>
    <s v="2 - Poder Ejecutivo"/>
    <s v="0206 - MINISTERIO DE EDUCACIÓN"/>
    <x v="2"/>
    <x v="9"/>
    <x v="38"/>
    <x v="0"/>
    <s v="2.1.2 - SOBRESUELDOS"/>
    <s v="N"/>
    <s v="00 - N/A"/>
    <s v="10 - FONDO GENERAL"/>
    <s v="(en blanco)"/>
    <s v="99 - MULTIPROVINCIAL"/>
    <n v="24529858"/>
    <n v="51766858"/>
    <n v="10337154.77"/>
  </r>
  <r>
    <s v="2023"/>
    <x v="0"/>
    <x v="0"/>
    <x v="0"/>
    <x v="0"/>
    <s v="2 - Poder Ejecutivo"/>
    <s v="0206 - MINISTERIO DE EDUCACIÓN"/>
    <x v="2"/>
    <x v="9"/>
    <x v="38"/>
    <x v="0"/>
    <s v="2.1.5 - CONTRIBUCIONES A LA SEGURIDAD SOCIAL"/>
    <s v="N"/>
    <s v="00 - N/A"/>
    <s v="10 - FONDO GENERAL"/>
    <s v="(en blanco)"/>
    <s v="99 - MULTIPROVINCIAL"/>
    <n v="49914929"/>
    <n v="52954177"/>
    <n v="13150203.580000004"/>
  </r>
  <r>
    <s v="2023"/>
    <x v="0"/>
    <x v="0"/>
    <x v="0"/>
    <x v="0"/>
    <s v="2 - Poder Ejecutivo"/>
    <s v="0206 - MINISTERIO DE EDUCACIÓN"/>
    <x v="2"/>
    <x v="9"/>
    <x v="38"/>
    <x v="1"/>
    <s v="2.2.1 - SERVICIOS BÁSICOS"/>
    <s v="N"/>
    <s v="00 - N/A"/>
    <s v="10 - FONDO GENERAL"/>
    <s v="(en blanco)"/>
    <s v="99 - MULTIPROVINCIAL"/>
    <n v="10701640"/>
    <n v="11075640"/>
    <n v="2437167.81"/>
  </r>
  <r>
    <s v="2023"/>
    <x v="0"/>
    <x v="0"/>
    <x v="0"/>
    <x v="0"/>
    <s v="2 - Poder Ejecutivo"/>
    <s v="0206 - MINISTERIO DE EDUCACIÓN"/>
    <x v="2"/>
    <x v="9"/>
    <x v="38"/>
    <x v="1"/>
    <s v="2.2.2 - PUBLICIDAD, IMPRESIÓN Y ENCUADERNACIÓN"/>
    <s v="N"/>
    <s v="00 - N/A"/>
    <s v="10 - FONDO GENERAL"/>
    <s v="(en blanco)"/>
    <s v="99 - MULTIPROVINCIAL"/>
    <n v="9933000"/>
    <n v="46906346.719999999"/>
    <n v="397169.17"/>
  </r>
  <r>
    <s v="2023"/>
    <x v="0"/>
    <x v="0"/>
    <x v="0"/>
    <x v="0"/>
    <s v="2 - Poder Ejecutivo"/>
    <s v="0206 - MINISTERIO DE EDUCACIÓN"/>
    <x v="2"/>
    <x v="9"/>
    <x v="38"/>
    <x v="1"/>
    <s v="2.2.3 - VIÁTICOS"/>
    <s v="N"/>
    <s v="00 - N/A"/>
    <s v="10 - FONDO GENERAL"/>
    <s v="(en blanco)"/>
    <s v="99 - MULTIPROVINCIAL"/>
    <n v="4462700"/>
    <n v="4462700"/>
    <n v="1246750"/>
  </r>
  <r>
    <s v="2023"/>
    <x v="0"/>
    <x v="0"/>
    <x v="0"/>
    <x v="0"/>
    <s v="2 - Poder Ejecutivo"/>
    <s v="0206 - MINISTERIO DE EDUCACIÓN"/>
    <x v="2"/>
    <x v="9"/>
    <x v="38"/>
    <x v="1"/>
    <s v="2.2.4 - TRANSPORTE Y ALMACENAJE"/>
    <s v="N"/>
    <s v="00 - N/A"/>
    <s v="10 - FONDO GENERAL"/>
    <s v="(en blanco)"/>
    <s v="99 - MULTIPROVINCIAL"/>
    <n v="3529024"/>
    <n v="4529024"/>
    <n v="266799"/>
  </r>
  <r>
    <s v="2023"/>
    <x v="0"/>
    <x v="0"/>
    <x v="0"/>
    <x v="0"/>
    <s v="2 - Poder Ejecutivo"/>
    <s v="0206 - MINISTERIO DE EDUCACIÓN"/>
    <x v="2"/>
    <x v="9"/>
    <x v="38"/>
    <x v="1"/>
    <s v="2.2.5 - ALQUILERES Y RENTAS"/>
    <s v="N"/>
    <s v="00 - N/A"/>
    <s v="10 - FONDO GENERAL"/>
    <s v="(en blanco)"/>
    <s v="99 - MULTIPROVINCIAL"/>
    <n v="25095394"/>
    <n v="24295394"/>
    <n v="355937.2"/>
  </r>
  <r>
    <s v="2023"/>
    <x v="0"/>
    <x v="0"/>
    <x v="0"/>
    <x v="0"/>
    <s v="2 - Poder Ejecutivo"/>
    <s v="0206 - MINISTERIO DE EDUCACIÓN"/>
    <x v="2"/>
    <x v="9"/>
    <x v="38"/>
    <x v="1"/>
    <s v="2.2.6 - SEGUROS"/>
    <s v="N"/>
    <s v="00 - N/A"/>
    <s v="10 - FONDO GENERAL"/>
    <s v="(en blanco)"/>
    <s v="99 - MULTIPROVINCIAL"/>
    <n v="5436500"/>
    <n v="3991500"/>
    <n v="738865.3"/>
  </r>
  <r>
    <s v="2023"/>
    <x v="0"/>
    <x v="0"/>
    <x v="0"/>
    <x v="0"/>
    <s v="2 - Poder Ejecutivo"/>
    <s v="0206 - MINISTERIO DE EDUCACIÓN"/>
    <x v="2"/>
    <x v="9"/>
    <x v="38"/>
    <x v="1"/>
    <s v="2.2.7 - SERVICIOS DE CONSERVACIÓN, REPARACIONES MENORES E INSTALACIONES TEMPORALES"/>
    <s v="N"/>
    <s v="00 - N/A"/>
    <s v="10 - FONDO GENERAL"/>
    <s v="(en blanco)"/>
    <s v="99 - MULTIPROVINCIAL"/>
    <n v="8454616"/>
    <n v="9454616"/>
    <n v="809455.22000000009"/>
  </r>
  <r>
    <s v="2023"/>
    <x v="0"/>
    <x v="0"/>
    <x v="0"/>
    <x v="0"/>
    <s v="2 - Poder Ejecutivo"/>
    <s v="0206 - MINISTERIO DE EDUCACIÓN"/>
    <x v="2"/>
    <x v="9"/>
    <x v="38"/>
    <x v="1"/>
    <s v="2.2.8 - OTROS SERVICIOS NO INCLUIDOS EN CONCEPTOS ANTERIORES"/>
    <s v="N"/>
    <s v="00 - N/A"/>
    <s v="10 - FONDO GENERAL"/>
    <s v="(en blanco)"/>
    <s v="99 - MULTIPROVINCIAL"/>
    <n v="28132470"/>
    <n v="216435212.28000003"/>
    <n v="12183869.17"/>
  </r>
  <r>
    <s v="2023"/>
    <x v="0"/>
    <x v="0"/>
    <x v="0"/>
    <x v="0"/>
    <s v="2 - Poder Ejecutivo"/>
    <s v="0206 - MINISTERIO DE EDUCACIÓN"/>
    <x v="2"/>
    <x v="9"/>
    <x v="38"/>
    <x v="1"/>
    <s v="2.2.9 - OTRAS CONTRATACIONES DE SERVICIOS"/>
    <s v="N"/>
    <s v="00 - N/A"/>
    <s v="10 - FONDO GENERAL"/>
    <s v="(en blanco)"/>
    <s v="99 - MULTIPROVINCIAL"/>
    <n v="10774000"/>
    <n v="19906111.130000003"/>
    <n v="92889.600000000006"/>
  </r>
  <r>
    <s v="2023"/>
    <x v="0"/>
    <x v="0"/>
    <x v="0"/>
    <x v="0"/>
    <s v="2 - Poder Ejecutivo"/>
    <s v="0206 - MINISTERIO DE EDUCACIÓN"/>
    <x v="2"/>
    <x v="9"/>
    <x v="38"/>
    <x v="2"/>
    <s v="2.3.1 - ALIMENTOS Y PRODUCTOS AGROFORESTALES"/>
    <s v="N"/>
    <s v="00 - N/A"/>
    <s v="10 - FONDO GENERAL"/>
    <s v="(en blanco)"/>
    <s v="99 - MULTIPROVINCIAL"/>
    <n v="1899000"/>
    <n v="2899000"/>
    <n v="475485.4"/>
  </r>
  <r>
    <s v="2023"/>
    <x v="0"/>
    <x v="0"/>
    <x v="0"/>
    <x v="0"/>
    <s v="2 - Poder Ejecutivo"/>
    <s v="0206 - MINISTERIO DE EDUCACIÓN"/>
    <x v="2"/>
    <x v="9"/>
    <x v="38"/>
    <x v="2"/>
    <s v="2.3.2 - TEXTILES Y VESTUARIOS"/>
    <s v="N"/>
    <s v="00 - N/A"/>
    <s v="10 - FONDO GENERAL"/>
    <s v="(en blanco)"/>
    <s v="99 - MULTIPROVINCIAL"/>
    <n v="1719732"/>
    <n v="58533172.229999997"/>
    <n v="273529.90000000002"/>
  </r>
  <r>
    <s v="2023"/>
    <x v="0"/>
    <x v="0"/>
    <x v="0"/>
    <x v="0"/>
    <s v="2 - Poder Ejecutivo"/>
    <s v="0206 - MINISTERIO DE EDUCACIÓN"/>
    <x v="2"/>
    <x v="9"/>
    <x v="38"/>
    <x v="2"/>
    <s v="2.3.3 - PAPEL, CARTÓN E IMPRESOS"/>
    <s v="N"/>
    <s v="00 - N/A"/>
    <s v="10 - FONDO GENERAL"/>
    <s v="(en blanco)"/>
    <s v="99 - MULTIPROVINCIAL"/>
    <n v="768000"/>
    <n v="1068000"/>
    <n v="0"/>
  </r>
  <r>
    <s v="2023"/>
    <x v="0"/>
    <x v="0"/>
    <x v="0"/>
    <x v="0"/>
    <s v="2 - Poder Ejecutivo"/>
    <s v="0206 - MINISTERIO DE EDUCACIÓN"/>
    <x v="2"/>
    <x v="9"/>
    <x v="38"/>
    <x v="2"/>
    <s v="2.3.4 - PRODUCTOS FARMACÉUTICOS"/>
    <s v="N"/>
    <s v="00 - N/A"/>
    <s v="10 - FONDO GENERAL"/>
    <s v="(en blanco)"/>
    <s v="99 - MULTIPROVINCIAL"/>
    <n v="0"/>
    <n v="100000"/>
    <n v="0"/>
  </r>
  <r>
    <s v="2023"/>
    <x v="0"/>
    <x v="0"/>
    <x v="0"/>
    <x v="0"/>
    <s v="2 - Poder Ejecutivo"/>
    <s v="0206 - MINISTERIO DE EDUCACIÓN"/>
    <x v="2"/>
    <x v="9"/>
    <x v="38"/>
    <x v="2"/>
    <s v="2.3.5 - CUERO, CAUCHO Y PLÁSTICO"/>
    <s v="N"/>
    <s v="00 - N/A"/>
    <s v="10 - FONDO GENERAL"/>
    <s v="(en blanco)"/>
    <s v="99 - MULTIPROVINCIAL"/>
    <n v="693600"/>
    <n v="882352"/>
    <n v="309780.92"/>
  </r>
  <r>
    <s v="2023"/>
    <x v="0"/>
    <x v="0"/>
    <x v="0"/>
    <x v="0"/>
    <s v="2 - Poder Ejecutivo"/>
    <s v="0206 - MINISTERIO DE EDUCACIÓN"/>
    <x v="2"/>
    <x v="9"/>
    <x v="38"/>
    <x v="2"/>
    <s v="2.3.6 - PRODUCTOS DE MINERALES, METÁLICOS Y NO METÁLICOS"/>
    <s v="N"/>
    <s v="00 - N/A"/>
    <s v="10 - FONDO GENERAL"/>
    <s v="(en blanco)"/>
    <s v="99 - MULTIPROVINCIAL"/>
    <n v="1500000"/>
    <n v="1730000"/>
    <n v="0"/>
  </r>
  <r>
    <s v="2023"/>
    <x v="0"/>
    <x v="0"/>
    <x v="0"/>
    <x v="0"/>
    <s v="2 - Poder Ejecutivo"/>
    <s v="0206 - MINISTERIO DE EDUCACIÓN"/>
    <x v="2"/>
    <x v="9"/>
    <x v="38"/>
    <x v="2"/>
    <s v="2.3.7 - COMBUSTIBLES, LUBRICANTES, PRODUCTOS QUÍMICOS Y CONEXOS"/>
    <s v="N"/>
    <s v="00 - N/A"/>
    <s v="10 - FONDO GENERAL"/>
    <s v="(en blanco)"/>
    <s v="99 - MULTIPROVINCIAL"/>
    <n v="19031000"/>
    <n v="19201000"/>
    <n v="84936.4"/>
  </r>
  <r>
    <s v="2023"/>
    <x v="0"/>
    <x v="0"/>
    <x v="0"/>
    <x v="0"/>
    <s v="2 - Poder Ejecutivo"/>
    <s v="0206 - MINISTERIO DE EDUCACIÓN"/>
    <x v="2"/>
    <x v="9"/>
    <x v="38"/>
    <x v="2"/>
    <s v="2.3.9 - PRODUCTOS Y ÚTILES VARIOS"/>
    <s v="N"/>
    <s v="00 - N/A"/>
    <s v="10 - FONDO GENERAL"/>
    <s v="(en blanco)"/>
    <s v="99 - MULTIPROVINCIAL"/>
    <n v="5498900"/>
    <n v="62890576.060000002"/>
    <n v="478699.62"/>
  </r>
  <r>
    <s v="2023"/>
    <x v="0"/>
    <x v="0"/>
    <x v="0"/>
    <x v="0"/>
    <s v="2 - Poder Ejecutivo"/>
    <s v="0206 - MINISTERIO DE EDUCACIÓN"/>
    <x v="2"/>
    <x v="9"/>
    <x v="39"/>
    <x v="0"/>
    <s v="2.1.1 - REMUNERACIONES"/>
    <s v="N"/>
    <s v="00 - N/A"/>
    <s v="10 - FONDO GENERAL"/>
    <s v="(en blanco)"/>
    <s v="99 - MULTIPROVINCIAL"/>
    <n v="18490115556"/>
    <n v="18283423533.84"/>
    <n v="2797189519.0599995"/>
  </r>
  <r>
    <s v="2023"/>
    <x v="0"/>
    <x v="0"/>
    <x v="0"/>
    <x v="0"/>
    <s v="2 - Poder Ejecutivo"/>
    <s v="0206 - MINISTERIO DE EDUCACIÓN"/>
    <x v="2"/>
    <x v="9"/>
    <x v="39"/>
    <x v="0"/>
    <s v="2.1.2 - SOBRESUELDOS"/>
    <s v="N"/>
    <s v="00 - N/A"/>
    <s v="10 - FONDO GENERAL"/>
    <s v="(en blanco)"/>
    <s v="99 - MULTIPROVINCIAL"/>
    <n v="2419116734"/>
    <n v="2621007756.1599998"/>
    <n v="161791172.68000001"/>
  </r>
  <r>
    <s v="2023"/>
    <x v="0"/>
    <x v="0"/>
    <x v="0"/>
    <x v="0"/>
    <s v="2 - Poder Ejecutivo"/>
    <s v="0206 - MINISTERIO DE EDUCACIÓN"/>
    <x v="2"/>
    <x v="9"/>
    <x v="39"/>
    <x v="0"/>
    <s v="2.1.3 - DIETAS Y GASTOS DE REPRESENTACIÓN"/>
    <s v="N"/>
    <s v="00 - N/A"/>
    <s v="10 - FONDO GENERAL"/>
    <s v="(en blanco)"/>
    <s v="99 - MULTIPROVINCIAL"/>
    <n v="2880000"/>
    <n v="2880000"/>
    <n v="0"/>
  </r>
  <r>
    <s v="2023"/>
    <x v="0"/>
    <x v="0"/>
    <x v="0"/>
    <x v="0"/>
    <s v="2 - Poder Ejecutivo"/>
    <s v="0206 - MINISTERIO DE EDUCACIÓN"/>
    <x v="2"/>
    <x v="9"/>
    <x v="39"/>
    <x v="0"/>
    <s v="2.1.4 - GRATIFICACIONES Y BONIFICACIONES"/>
    <s v="N"/>
    <s v="00 - N/A"/>
    <s v="10 - FONDO GENERAL"/>
    <s v="(en blanco)"/>
    <s v="99 - MULTIPROVINCIAL"/>
    <n v="18400000"/>
    <n v="18400000"/>
    <n v="0"/>
  </r>
  <r>
    <s v="2023"/>
    <x v="0"/>
    <x v="0"/>
    <x v="0"/>
    <x v="0"/>
    <s v="2 - Poder Ejecutivo"/>
    <s v="0206 - MINISTERIO DE EDUCACIÓN"/>
    <x v="2"/>
    <x v="9"/>
    <x v="39"/>
    <x v="0"/>
    <s v="2.1.5 - CONTRIBUCIONES A LA SEGURIDAD SOCIAL"/>
    <s v="N"/>
    <s v="00 - N/A"/>
    <s v="10 - FONDO GENERAL"/>
    <s v="(en blanco)"/>
    <s v="99 - MULTIPROVINCIAL"/>
    <n v="1823754984"/>
    <n v="1826234984"/>
    <n v="407262374.36999953"/>
  </r>
  <r>
    <s v="2023"/>
    <x v="0"/>
    <x v="0"/>
    <x v="0"/>
    <x v="0"/>
    <s v="2 - Poder Ejecutivo"/>
    <s v="0206 - MINISTERIO DE EDUCACIÓN"/>
    <x v="2"/>
    <x v="9"/>
    <x v="39"/>
    <x v="1"/>
    <s v="2.2.1 - SERVICIOS BÁSICOS"/>
    <s v="N"/>
    <s v="00 - N/A"/>
    <s v="10 - FONDO GENERAL"/>
    <s v="(en blanco)"/>
    <s v="99 - MULTIPROVINCIAL"/>
    <n v="1285103490"/>
    <n v="1287206545"/>
    <n v="513341348.44000024"/>
  </r>
  <r>
    <s v="2023"/>
    <x v="0"/>
    <x v="0"/>
    <x v="0"/>
    <x v="0"/>
    <s v="2 - Poder Ejecutivo"/>
    <s v="0206 - MINISTERIO DE EDUCACIÓN"/>
    <x v="2"/>
    <x v="9"/>
    <x v="39"/>
    <x v="1"/>
    <s v="2.2.2 - PUBLICIDAD, IMPRESIÓN Y ENCUADERNACIÓN"/>
    <s v="N"/>
    <s v="00 - N/A"/>
    <s v="10 - FONDO GENERAL"/>
    <s v="(en blanco)"/>
    <s v="99 - MULTIPROVINCIAL"/>
    <n v="612344318"/>
    <n v="766952239.26999998"/>
    <n v="5622925.6400000006"/>
  </r>
  <r>
    <s v="2023"/>
    <x v="0"/>
    <x v="0"/>
    <x v="0"/>
    <x v="0"/>
    <s v="2 - Poder Ejecutivo"/>
    <s v="0206 - MINISTERIO DE EDUCACIÓN"/>
    <x v="2"/>
    <x v="9"/>
    <x v="39"/>
    <x v="1"/>
    <s v="2.2.3 - VIÁTICOS"/>
    <s v="N"/>
    <s v="00 - N/A"/>
    <s v="10 - FONDO GENERAL"/>
    <s v="(en blanco)"/>
    <s v="99 - MULTIPROVINCIAL"/>
    <n v="683972724"/>
    <n v="641398959"/>
    <n v="26619016.639999997"/>
  </r>
  <r>
    <s v="2023"/>
    <x v="0"/>
    <x v="0"/>
    <x v="0"/>
    <x v="0"/>
    <s v="2 - Poder Ejecutivo"/>
    <s v="0206 - MINISTERIO DE EDUCACIÓN"/>
    <x v="2"/>
    <x v="9"/>
    <x v="39"/>
    <x v="1"/>
    <s v="2.2.4 - TRANSPORTE Y ALMACENAJE"/>
    <s v="N"/>
    <s v="00 - N/A"/>
    <s v="10 - FONDO GENERAL"/>
    <s v="(en blanco)"/>
    <s v="99 - MULTIPROVINCIAL"/>
    <n v="165872489"/>
    <n v="197782541.72"/>
    <n v="12460342.460000001"/>
  </r>
  <r>
    <s v="2023"/>
    <x v="0"/>
    <x v="0"/>
    <x v="0"/>
    <x v="0"/>
    <s v="2 - Poder Ejecutivo"/>
    <s v="0206 - MINISTERIO DE EDUCACIÓN"/>
    <x v="2"/>
    <x v="9"/>
    <x v="39"/>
    <x v="1"/>
    <s v="2.2.5 - ALQUILERES Y RENTAS"/>
    <s v="N"/>
    <s v="00 - N/A"/>
    <s v="10 - FONDO GENERAL"/>
    <s v="(en blanco)"/>
    <s v="99 - MULTIPROVINCIAL"/>
    <n v="2885974005"/>
    <n v="1209914468.3399999"/>
    <n v="246663340.87"/>
  </r>
  <r>
    <s v="2023"/>
    <x v="0"/>
    <x v="0"/>
    <x v="0"/>
    <x v="0"/>
    <s v="2 - Poder Ejecutivo"/>
    <s v="0206 - MINISTERIO DE EDUCACIÓN"/>
    <x v="2"/>
    <x v="9"/>
    <x v="39"/>
    <x v="1"/>
    <s v="2.2.6 - SEGUROS"/>
    <s v="N"/>
    <s v="00 - N/A"/>
    <s v="10 - FONDO GENERAL"/>
    <s v="(en blanco)"/>
    <s v="99 - MULTIPROVINCIAL"/>
    <n v="859725140"/>
    <n v="859625140"/>
    <n v="193292153.18999997"/>
  </r>
  <r>
    <s v="2023"/>
    <x v="0"/>
    <x v="0"/>
    <x v="0"/>
    <x v="0"/>
    <s v="2 - Poder Ejecutivo"/>
    <s v="0206 - MINISTERIO DE EDUCACIÓN"/>
    <x v="2"/>
    <x v="9"/>
    <x v="39"/>
    <x v="1"/>
    <s v="2.2.7 - SERVICIOS DE CONSERVACIÓN, REPARACIONES MENORES E INSTALACIONES TEMPORALES"/>
    <s v="N"/>
    <s v="00 - N/A"/>
    <s v="10 - FONDO GENERAL"/>
    <s v="(en blanco)"/>
    <s v="99 - MULTIPROVINCIAL"/>
    <n v="270751125"/>
    <n v="296112485.30000001"/>
    <n v="21223773.850000001"/>
  </r>
  <r>
    <s v="2023"/>
    <x v="0"/>
    <x v="0"/>
    <x v="0"/>
    <x v="0"/>
    <s v="2 - Poder Ejecutivo"/>
    <s v="0206 - MINISTERIO DE EDUCACIÓN"/>
    <x v="2"/>
    <x v="9"/>
    <x v="39"/>
    <x v="1"/>
    <s v="2.2.8 - OTROS SERVICIOS NO INCLUIDOS EN CONCEPTOS ANTERIORES"/>
    <s v="N"/>
    <s v="00 - N/A"/>
    <s v="10 - FONDO GENERAL"/>
    <s v="(en blanco)"/>
    <s v="99 - MULTIPROVINCIAL"/>
    <n v="1771873086"/>
    <n v="1441062851.1199999"/>
    <n v="96820936.770000041"/>
  </r>
  <r>
    <s v="2023"/>
    <x v="0"/>
    <x v="0"/>
    <x v="0"/>
    <x v="0"/>
    <s v="2 - Poder Ejecutivo"/>
    <s v="0206 - MINISTERIO DE EDUCACIÓN"/>
    <x v="2"/>
    <x v="9"/>
    <x v="39"/>
    <x v="1"/>
    <s v="2.2.9 - OTRAS CONTRATACIONES DE SERVICIOS"/>
    <s v="N"/>
    <s v="00 - N/A"/>
    <s v="10 - FONDO GENERAL"/>
    <s v="(en blanco)"/>
    <s v="99 - MULTIPROVINCIAL"/>
    <n v="31748481620"/>
    <n v="30733913185.580002"/>
    <n v="6566328204.5400019"/>
  </r>
  <r>
    <s v="2023"/>
    <x v="0"/>
    <x v="0"/>
    <x v="0"/>
    <x v="0"/>
    <s v="2 - Poder Ejecutivo"/>
    <s v="0206 - MINISTERIO DE EDUCACIÓN"/>
    <x v="2"/>
    <x v="9"/>
    <x v="39"/>
    <x v="2"/>
    <s v="2.3.1 - ALIMENTOS Y PRODUCTOS AGROFORESTALES"/>
    <s v="N"/>
    <s v="00 - N/A"/>
    <s v="10 - FONDO GENERAL"/>
    <s v="(en blanco)"/>
    <s v="99 - MULTIPROVINCIAL"/>
    <n v="27555984"/>
    <n v="435801514"/>
    <n v="1654332.9700000002"/>
  </r>
  <r>
    <s v="2023"/>
    <x v="0"/>
    <x v="0"/>
    <x v="0"/>
    <x v="0"/>
    <s v="2 - Poder Ejecutivo"/>
    <s v="0206 - MINISTERIO DE EDUCACIÓN"/>
    <x v="2"/>
    <x v="9"/>
    <x v="39"/>
    <x v="2"/>
    <s v="2.3.2 - TEXTILES Y VESTUARIOS"/>
    <s v="N"/>
    <s v="00 - N/A"/>
    <s v="10 - FONDO GENERAL"/>
    <s v="(en blanco)"/>
    <s v="99 - MULTIPROVINCIAL"/>
    <n v="910622909"/>
    <n v="1395987361.9400001"/>
    <n v="161347310.43000004"/>
  </r>
  <r>
    <s v="2023"/>
    <x v="0"/>
    <x v="0"/>
    <x v="0"/>
    <x v="0"/>
    <s v="2 - Poder Ejecutivo"/>
    <s v="0206 - MINISTERIO DE EDUCACIÓN"/>
    <x v="2"/>
    <x v="9"/>
    <x v="39"/>
    <x v="2"/>
    <s v="2.3.3 - PAPEL, CARTÓN E IMPRESOS"/>
    <s v="N"/>
    <s v="00 - N/A"/>
    <s v="10 - FONDO GENERAL"/>
    <s v="(en blanco)"/>
    <s v="99 - MULTIPROVINCIAL"/>
    <n v="498344119"/>
    <n v="121150858.29000002"/>
    <n v="6222336.2400000002"/>
  </r>
  <r>
    <s v="2023"/>
    <x v="0"/>
    <x v="0"/>
    <x v="0"/>
    <x v="0"/>
    <s v="2 - Poder Ejecutivo"/>
    <s v="0206 - MINISTERIO DE EDUCACIÓN"/>
    <x v="2"/>
    <x v="9"/>
    <x v="39"/>
    <x v="2"/>
    <s v="2.3.4 - PRODUCTOS FARMACÉUTICOS"/>
    <s v="N"/>
    <s v="00 - N/A"/>
    <s v="10 - FONDO GENERAL"/>
    <s v="(en blanco)"/>
    <s v="99 - MULTIPROVINCIAL"/>
    <n v="64554868"/>
    <n v="68301073.879999995"/>
    <n v="7972689.4699999997"/>
  </r>
  <r>
    <s v="2023"/>
    <x v="0"/>
    <x v="0"/>
    <x v="0"/>
    <x v="0"/>
    <s v="2 - Poder Ejecutivo"/>
    <s v="0206 - MINISTERIO DE EDUCACIÓN"/>
    <x v="2"/>
    <x v="9"/>
    <x v="39"/>
    <x v="2"/>
    <s v="2.3.5 - CUERO, CAUCHO Y PLÁSTICO"/>
    <s v="N"/>
    <s v="00 - N/A"/>
    <s v="10 - FONDO GENERAL"/>
    <s v="(en blanco)"/>
    <s v="99 - MULTIPROVINCIAL"/>
    <n v="21717105"/>
    <n v="24257412.59"/>
    <n v="4903604.7300000014"/>
  </r>
  <r>
    <s v="2023"/>
    <x v="0"/>
    <x v="0"/>
    <x v="0"/>
    <x v="0"/>
    <s v="2 - Poder Ejecutivo"/>
    <s v="0206 - MINISTERIO DE EDUCACIÓN"/>
    <x v="2"/>
    <x v="9"/>
    <x v="39"/>
    <x v="2"/>
    <s v="2.3.6 - PRODUCTOS DE MINERALES, METÁLICOS Y NO METÁLICOS"/>
    <s v="N"/>
    <s v="00 - N/A"/>
    <s v="10 - FONDO GENERAL"/>
    <s v="(en blanco)"/>
    <s v="99 - MULTIPROVINCIAL"/>
    <n v="17840144"/>
    <n v="119556852"/>
    <n v="20958302.190000001"/>
  </r>
  <r>
    <s v="2023"/>
    <x v="0"/>
    <x v="0"/>
    <x v="0"/>
    <x v="0"/>
    <s v="2 - Poder Ejecutivo"/>
    <s v="0206 - MINISTERIO DE EDUCACIÓN"/>
    <x v="2"/>
    <x v="9"/>
    <x v="39"/>
    <x v="2"/>
    <s v="2.3.7 - COMBUSTIBLES, LUBRICANTES, PRODUCTOS QUÍMICOS Y CONEXOS"/>
    <s v="N"/>
    <s v="00 - N/A"/>
    <s v="10 - FONDO GENERAL"/>
    <s v="(en blanco)"/>
    <s v="99 - MULTIPROVINCIAL"/>
    <n v="183227144"/>
    <n v="235906317.27000001"/>
    <n v="51000333.730000004"/>
  </r>
  <r>
    <s v="2023"/>
    <x v="0"/>
    <x v="0"/>
    <x v="0"/>
    <x v="0"/>
    <s v="2 - Poder Ejecutivo"/>
    <s v="0206 - MINISTERIO DE EDUCACIÓN"/>
    <x v="2"/>
    <x v="9"/>
    <x v="39"/>
    <x v="2"/>
    <s v="2.3.9 - PRODUCTOS Y ÚTILES VARIOS"/>
    <s v="N"/>
    <s v="00 - N/A"/>
    <s v="10 - FONDO GENERAL"/>
    <s v="(en blanco)"/>
    <s v="99 - MULTIPROVINCIAL"/>
    <n v="9364288306"/>
    <n v="9838211125.5700016"/>
    <n v="246069508.85999995"/>
  </r>
  <r>
    <s v="2023"/>
    <x v="0"/>
    <x v="0"/>
    <x v="0"/>
    <x v="0"/>
    <s v="2 - Poder Ejecutivo"/>
    <s v="0206 - MINISTERIO DE EDUCACIÓN"/>
    <x v="2"/>
    <x v="13"/>
    <x v="40"/>
    <x v="0"/>
    <s v="2.1.1 - REMUNERACIONES"/>
    <s v="N"/>
    <s v="00 - N/A"/>
    <s v="10 - FONDO GENERAL"/>
    <s v="(en blanco)"/>
    <s v="99 - MULTIPROVINCIAL"/>
    <n v="24101955"/>
    <n v="24101955"/>
    <n v="6565065.7999999998"/>
  </r>
  <r>
    <s v="2023"/>
    <x v="0"/>
    <x v="0"/>
    <x v="0"/>
    <x v="0"/>
    <s v="2 - Poder Ejecutivo"/>
    <s v="0206 - MINISTERIO DE EDUCACIÓN"/>
    <x v="2"/>
    <x v="13"/>
    <x v="40"/>
    <x v="0"/>
    <s v="2.1.5 - CONTRIBUCIONES A LA SEGURIDAD SOCIAL"/>
    <s v="N"/>
    <s v="00 - N/A"/>
    <s v="10 - FONDO GENERAL"/>
    <s v="(en blanco)"/>
    <s v="99 - MULTIPROVINCIAL"/>
    <n v="3498053"/>
    <n v="3498053"/>
    <n v="1043224.31"/>
  </r>
  <r>
    <s v="2023"/>
    <x v="0"/>
    <x v="0"/>
    <x v="0"/>
    <x v="0"/>
    <s v="2 - Poder Ejecutivo"/>
    <s v="0206 - MINISTERIO DE EDUCACIÓN"/>
    <x v="2"/>
    <x v="13"/>
    <x v="40"/>
    <x v="1"/>
    <s v="2.2.2 - PUBLICIDAD, IMPRESIÓN Y ENCUADERNACIÓN"/>
    <s v="N"/>
    <s v="00 - N/A"/>
    <s v="10 - FONDO GENERAL"/>
    <s v="(en blanco)"/>
    <s v="99 - MULTIPROVINCIAL"/>
    <n v="1881300"/>
    <n v="1783300"/>
    <n v="0"/>
  </r>
  <r>
    <s v="2023"/>
    <x v="0"/>
    <x v="0"/>
    <x v="0"/>
    <x v="0"/>
    <s v="2 - Poder Ejecutivo"/>
    <s v="0206 - MINISTERIO DE EDUCACIÓN"/>
    <x v="2"/>
    <x v="13"/>
    <x v="40"/>
    <x v="1"/>
    <s v="2.2.3 - VIÁTICOS"/>
    <s v="N"/>
    <s v="00 - N/A"/>
    <s v="10 - FONDO GENERAL"/>
    <s v="(en blanco)"/>
    <s v="99 - MULTIPROVINCIAL"/>
    <n v="4942200"/>
    <n v="4953150"/>
    <n v="70496.58"/>
  </r>
  <r>
    <s v="2023"/>
    <x v="0"/>
    <x v="0"/>
    <x v="0"/>
    <x v="0"/>
    <s v="2 - Poder Ejecutivo"/>
    <s v="0206 - MINISTERIO DE EDUCACIÓN"/>
    <x v="2"/>
    <x v="13"/>
    <x v="40"/>
    <x v="1"/>
    <s v="2.2.4 - TRANSPORTE Y ALMACENAJE"/>
    <s v="N"/>
    <s v="00 - N/A"/>
    <s v="10 - FONDO GENERAL"/>
    <s v="(en blanco)"/>
    <s v="99 - MULTIPROVINCIAL"/>
    <n v="6716900"/>
    <n v="6723950"/>
    <n v="900"/>
  </r>
  <r>
    <s v="2023"/>
    <x v="0"/>
    <x v="0"/>
    <x v="0"/>
    <x v="0"/>
    <s v="2 - Poder Ejecutivo"/>
    <s v="0206 - MINISTERIO DE EDUCACIÓN"/>
    <x v="2"/>
    <x v="13"/>
    <x v="40"/>
    <x v="1"/>
    <s v="2.2.5 - ALQUILERES Y RENTAS"/>
    <s v="N"/>
    <s v="00 - N/A"/>
    <s v="10 - FONDO GENERAL"/>
    <s v="(en blanco)"/>
    <s v="99 - MULTIPROVINCIAL"/>
    <n v="656300"/>
    <n v="656300"/>
    <n v="0"/>
  </r>
  <r>
    <s v="2023"/>
    <x v="0"/>
    <x v="0"/>
    <x v="0"/>
    <x v="0"/>
    <s v="2 - Poder Ejecutivo"/>
    <s v="0206 - MINISTERIO DE EDUCACIÓN"/>
    <x v="2"/>
    <x v="13"/>
    <x v="40"/>
    <x v="1"/>
    <s v="2.2.8 - OTROS SERVICIOS NO INCLUIDOS EN CONCEPTOS ANTERIORES"/>
    <s v="N"/>
    <s v="00 - N/A"/>
    <s v="10 - FONDO GENERAL"/>
    <s v="(en blanco)"/>
    <s v="99 - MULTIPROVINCIAL"/>
    <n v="12690000"/>
    <n v="12690000"/>
    <n v="323510.77999999997"/>
  </r>
  <r>
    <s v="2023"/>
    <x v="0"/>
    <x v="0"/>
    <x v="0"/>
    <x v="0"/>
    <s v="2 - Poder Ejecutivo"/>
    <s v="0206 - MINISTERIO DE EDUCACIÓN"/>
    <x v="2"/>
    <x v="13"/>
    <x v="40"/>
    <x v="1"/>
    <s v="2.2.9 - OTRAS CONTRATACIONES DE SERVICIOS"/>
    <s v="N"/>
    <s v="00 - N/A"/>
    <s v="10 - FONDO GENERAL"/>
    <s v="(en blanco)"/>
    <s v="99 - MULTIPROVINCIAL"/>
    <n v="23004000"/>
    <n v="23134000"/>
    <n v="20085.599999999999"/>
  </r>
  <r>
    <s v="2023"/>
    <x v="0"/>
    <x v="0"/>
    <x v="0"/>
    <x v="0"/>
    <s v="2 - Poder Ejecutivo"/>
    <s v="0206 - MINISTERIO DE EDUCACIÓN"/>
    <x v="2"/>
    <x v="13"/>
    <x v="40"/>
    <x v="2"/>
    <s v="2.3.1 - ALIMENTOS Y PRODUCTOS AGROFORESTALES"/>
    <s v="N"/>
    <s v="00 - N/A"/>
    <s v="10 - FONDO GENERAL"/>
    <s v="(en blanco)"/>
    <s v="99 - MULTIPROVINCIAL"/>
    <n v="0"/>
    <n v="62000"/>
    <n v="0"/>
  </r>
  <r>
    <s v="2023"/>
    <x v="0"/>
    <x v="0"/>
    <x v="0"/>
    <x v="0"/>
    <s v="2 - Poder Ejecutivo"/>
    <s v="0206 - MINISTERIO DE EDUCACIÓN"/>
    <x v="2"/>
    <x v="13"/>
    <x v="40"/>
    <x v="2"/>
    <s v="2.3.2 - TEXTILES Y VESTUARIOS"/>
    <s v="N"/>
    <s v="00 - N/A"/>
    <s v="10 - FONDO GENERAL"/>
    <s v="(en blanco)"/>
    <s v="99 - MULTIPROVINCIAL"/>
    <n v="779250"/>
    <n v="694644"/>
    <n v="0"/>
  </r>
  <r>
    <s v="2023"/>
    <x v="0"/>
    <x v="0"/>
    <x v="0"/>
    <x v="0"/>
    <s v="2 - Poder Ejecutivo"/>
    <s v="0206 - MINISTERIO DE EDUCACIÓN"/>
    <x v="2"/>
    <x v="13"/>
    <x v="40"/>
    <x v="2"/>
    <s v="2.3.3 - PAPEL, CARTÓN E IMPRESOS"/>
    <s v="N"/>
    <s v="00 - N/A"/>
    <s v="10 - FONDO GENERAL"/>
    <s v="(en blanco)"/>
    <s v="99 - MULTIPROVINCIAL"/>
    <n v="1175860"/>
    <n v="937560"/>
    <n v="0"/>
  </r>
  <r>
    <s v="2023"/>
    <x v="0"/>
    <x v="0"/>
    <x v="0"/>
    <x v="0"/>
    <s v="2 - Poder Ejecutivo"/>
    <s v="0206 - MINISTERIO DE EDUCACIÓN"/>
    <x v="2"/>
    <x v="13"/>
    <x v="40"/>
    <x v="2"/>
    <s v="2.3.6 - PRODUCTOS DE MINERALES, METÁLICOS Y NO METÁLICOS"/>
    <s v="N"/>
    <s v="00 - N/A"/>
    <s v="10 - FONDO GENERAL"/>
    <s v="(en blanco)"/>
    <s v="99 - MULTIPROVINCIAL"/>
    <n v="24000"/>
    <n v="1500"/>
    <n v="0"/>
  </r>
  <r>
    <s v="2023"/>
    <x v="0"/>
    <x v="0"/>
    <x v="0"/>
    <x v="0"/>
    <s v="2 - Poder Ejecutivo"/>
    <s v="0206 - MINISTERIO DE EDUCACIÓN"/>
    <x v="2"/>
    <x v="13"/>
    <x v="40"/>
    <x v="2"/>
    <s v="2.3.7 - COMBUSTIBLES, LUBRICANTES, PRODUCTOS QUÍMICOS Y CONEXOS"/>
    <s v="N"/>
    <s v="00 - N/A"/>
    <s v="10 - FONDO GENERAL"/>
    <s v="(en blanco)"/>
    <s v="99 - MULTIPROVINCIAL"/>
    <n v="1937200"/>
    <n v="1437303"/>
    <n v="0"/>
  </r>
  <r>
    <s v="2023"/>
    <x v="0"/>
    <x v="0"/>
    <x v="0"/>
    <x v="0"/>
    <s v="2 - Poder Ejecutivo"/>
    <s v="0206 - MINISTERIO DE EDUCACIÓN"/>
    <x v="2"/>
    <x v="13"/>
    <x v="40"/>
    <x v="2"/>
    <s v="2.3.9 - PRODUCTOS Y ÚTILES VARIOS"/>
    <s v="N"/>
    <s v="00 - N/A"/>
    <s v="10 - FONDO GENERAL"/>
    <s v="(en blanco)"/>
    <s v="99 - MULTIPROVINCIAL"/>
    <n v="351191"/>
    <n v="289191"/>
    <n v="0"/>
  </r>
  <r>
    <s v="2023"/>
    <x v="0"/>
    <x v="0"/>
    <x v="0"/>
    <x v="0"/>
    <s v="2 - Poder Ejecutivo"/>
    <s v="0207 - MINISTERIO DE SALUD PÚBLICA Y ASISTENCIA SOCIAL"/>
    <x v="0"/>
    <x v="0"/>
    <x v="31"/>
    <x v="1"/>
    <s v="2.2.2 - PUBLICIDAD, IMPRESIÓN Y ENCUADERNACIÓN"/>
    <s v="N"/>
    <s v="00 - N/A"/>
    <s v="10 - FONDO GENERAL"/>
    <s v="(en blanco)"/>
    <s v="99 - MULTIPROVINCIAL"/>
    <n v="2075604"/>
    <n v="1376404"/>
    <n v="0"/>
  </r>
  <r>
    <s v="2023"/>
    <x v="0"/>
    <x v="0"/>
    <x v="0"/>
    <x v="0"/>
    <s v="2 - Poder Ejecutivo"/>
    <s v="0207 - MINISTERIO DE SALUD PÚBLICA Y ASISTENCIA SOCIAL"/>
    <x v="0"/>
    <x v="0"/>
    <x v="31"/>
    <x v="1"/>
    <s v="2.2.3 - VIÁTICOS"/>
    <s v="N"/>
    <s v="00 - N/A"/>
    <s v="10 - FONDO GENERAL"/>
    <s v="(en blanco)"/>
    <s v="99 - MULTIPROVINCIAL"/>
    <n v="1123200"/>
    <n v="1123200"/>
    <n v="29181.360000000001"/>
  </r>
  <r>
    <s v="2023"/>
    <x v="0"/>
    <x v="0"/>
    <x v="0"/>
    <x v="0"/>
    <s v="2 - Poder Ejecutivo"/>
    <s v="0207 - MINISTERIO DE SALUD PÚBLICA Y ASISTENCIA SOCIAL"/>
    <x v="0"/>
    <x v="0"/>
    <x v="31"/>
    <x v="1"/>
    <s v="2.2.5 - ALQUILERES Y RENTAS"/>
    <s v="N"/>
    <s v="00 - N/A"/>
    <s v="10 - FONDO GENERAL"/>
    <s v="(en blanco)"/>
    <s v="99 - MULTIPROVINCIAL"/>
    <n v="500000"/>
    <n v="500000"/>
    <n v="0"/>
  </r>
  <r>
    <s v="2023"/>
    <x v="0"/>
    <x v="0"/>
    <x v="0"/>
    <x v="0"/>
    <s v="2 - Poder Ejecutivo"/>
    <s v="0207 - MINISTERIO DE SALUD PÚBLICA Y ASISTENCIA SOCIAL"/>
    <x v="0"/>
    <x v="0"/>
    <x v="31"/>
    <x v="1"/>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x v="1"/>
    <s v="2.2.9 - OTRAS CONTRATACIONES DE SERVICIOS"/>
    <s v="N"/>
    <s v="00 - N/A"/>
    <s v="10 - FONDO GENERAL"/>
    <s v="(en blanco)"/>
    <s v="99 - MULTIPROVINCIAL"/>
    <n v="2713000"/>
    <n v="3058200"/>
    <n v="1345200"/>
  </r>
  <r>
    <s v="2023"/>
    <x v="0"/>
    <x v="0"/>
    <x v="0"/>
    <x v="0"/>
    <s v="2 - Poder Ejecutivo"/>
    <s v="0207 - MINISTERIO DE SALUD PÚBLICA Y ASISTENCIA SOCIAL"/>
    <x v="0"/>
    <x v="0"/>
    <x v="31"/>
    <x v="2"/>
    <s v="2.3.1 - ALIMENTOS Y PRODUCTOS AGROFORESTALES"/>
    <s v="N"/>
    <s v="00 - N/A"/>
    <s v="10 - FONDO GENERAL"/>
    <s v="(en blanco)"/>
    <s v="99 - MULTIPROVINCIAL"/>
    <n v="200000"/>
    <n v="200000"/>
    <n v="0"/>
  </r>
  <r>
    <s v="2023"/>
    <x v="0"/>
    <x v="0"/>
    <x v="0"/>
    <x v="0"/>
    <s v="2 - Poder Ejecutivo"/>
    <s v="0207 - MINISTERIO DE SALUD PÚBLICA Y ASISTENCIA SOCIAL"/>
    <x v="0"/>
    <x v="0"/>
    <x v="31"/>
    <x v="2"/>
    <s v="2.3.3 - PAPEL, CARTÓN E IMPRESOS"/>
    <s v="N"/>
    <s v="00 - N/A"/>
    <s v="10 - FONDO GENERAL"/>
    <s v="(en blanco)"/>
    <s v="99 - MULTIPROVINCIAL"/>
    <n v="0"/>
    <n v="4000"/>
    <n v="3879.84"/>
  </r>
  <r>
    <s v="2023"/>
    <x v="0"/>
    <x v="0"/>
    <x v="0"/>
    <x v="0"/>
    <s v="2 - Poder Ejecutivo"/>
    <s v="0207 - MINISTERIO DE SALUD PÚBLICA Y ASISTENCIA SOCIAL"/>
    <x v="0"/>
    <x v="0"/>
    <x v="31"/>
    <x v="2"/>
    <s v="2.3.9 - PRODUCTOS Y ÚTILES VARIOS"/>
    <s v="N"/>
    <s v="00 - N/A"/>
    <s v="10 - FONDO GENERAL"/>
    <s v="(en blanco)"/>
    <s v="99 - MULTIPROVINCIAL"/>
    <n v="83000"/>
    <n v="433000"/>
    <n v="374185.22000000003"/>
  </r>
  <r>
    <s v="2023"/>
    <x v="0"/>
    <x v="0"/>
    <x v="0"/>
    <x v="0"/>
    <s v="2 - Poder Ejecutivo"/>
    <s v="0207 - MINISTERIO DE SALUD PÚBLICA Y ASISTENCIA SOCIAL"/>
    <x v="2"/>
    <x v="5"/>
    <x v="41"/>
    <x v="0"/>
    <s v="2.1.1 - REMUNERACIONES"/>
    <s v="N"/>
    <s v="00 - N/A"/>
    <s v="10 - FONDO GENERAL"/>
    <s v="(en blanco)"/>
    <s v="99 - MULTIPROVINCIAL"/>
    <n v="9500000"/>
    <n v="9500000"/>
    <n v="0"/>
  </r>
  <r>
    <s v="2023"/>
    <x v="0"/>
    <x v="0"/>
    <x v="0"/>
    <x v="0"/>
    <s v="2 - Poder Ejecutivo"/>
    <s v="0207 - MINISTERIO DE SALUD PÚBLICA Y ASISTENCIA SOCIAL"/>
    <x v="2"/>
    <x v="5"/>
    <x v="41"/>
    <x v="0"/>
    <s v="2.1.2 - SOBRESUELDOS"/>
    <s v="N"/>
    <s v="00 - N/A"/>
    <s v="10 - FONDO GENERAL"/>
    <s v="(en blanco)"/>
    <s v="99 - MULTIPROVINCIAL"/>
    <n v="250000"/>
    <n v="250000"/>
    <n v="0"/>
  </r>
  <r>
    <s v="2023"/>
    <x v="0"/>
    <x v="0"/>
    <x v="0"/>
    <x v="0"/>
    <s v="2 - Poder Ejecutivo"/>
    <s v="0207 - MINISTERIO DE SALUD PÚBLICA Y ASISTENCIA SOCIAL"/>
    <x v="2"/>
    <x v="5"/>
    <x v="41"/>
    <x v="0"/>
    <s v="2.1.3 - DIETAS Y GASTOS DE REPRESENTACIÓN"/>
    <s v="N"/>
    <s v="00 - N/A"/>
    <s v="10 - FONDO GENERAL"/>
    <s v="(en blanco)"/>
    <s v="99 - MULTIPROVINCIAL"/>
    <n v="75000"/>
    <n v="75000"/>
    <n v="0"/>
  </r>
  <r>
    <s v="2023"/>
    <x v="0"/>
    <x v="0"/>
    <x v="0"/>
    <x v="0"/>
    <s v="2 - Poder Ejecutivo"/>
    <s v="0207 - MINISTERIO DE SALUD PÚBLICA Y ASISTENCIA SOCIAL"/>
    <x v="2"/>
    <x v="5"/>
    <x v="41"/>
    <x v="1"/>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x v="1"/>
    <s v="2.2.3 - VIÁTICOS"/>
    <s v="N"/>
    <s v="00 - N/A"/>
    <s v="10 - FONDO GENERAL"/>
    <s v="(en blanco)"/>
    <s v="99 - MULTIPROVINCIAL"/>
    <n v="12275804"/>
    <n v="12275804"/>
    <n v="0"/>
  </r>
  <r>
    <s v="2023"/>
    <x v="0"/>
    <x v="0"/>
    <x v="0"/>
    <x v="0"/>
    <s v="2 - Poder Ejecutivo"/>
    <s v="0207 - MINISTERIO DE SALUD PÚBLICA Y ASISTENCIA SOCIAL"/>
    <x v="2"/>
    <x v="5"/>
    <x v="41"/>
    <x v="1"/>
    <s v="2.2.4 - TRANSPORTE Y ALMACENAJE"/>
    <s v="N"/>
    <s v="00 - N/A"/>
    <s v="10 - FONDO GENERAL"/>
    <s v="(en blanco)"/>
    <s v="99 - MULTIPROVINCIAL"/>
    <n v="30176163"/>
    <n v="23915000"/>
    <n v="0"/>
  </r>
  <r>
    <s v="2023"/>
    <x v="0"/>
    <x v="0"/>
    <x v="0"/>
    <x v="0"/>
    <s v="2 - Poder Ejecutivo"/>
    <s v="0207 - MINISTERIO DE SALUD PÚBLICA Y ASISTENCIA SOCIAL"/>
    <x v="2"/>
    <x v="5"/>
    <x v="41"/>
    <x v="1"/>
    <s v="2.2.5 - ALQUILERES Y RENTAS"/>
    <s v="N"/>
    <s v="00 - N/A"/>
    <s v="10 - FONDO GENERAL"/>
    <s v="(en blanco)"/>
    <s v="99 - MULTIPROVINCIAL"/>
    <n v="14902241"/>
    <n v="14902241"/>
    <n v="368160"/>
  </r>
  <r>
    <s v="2023"/>
    <x v="0"/>
    <x v="0"/>
    <x v="0"/>
    <x v="0"/>
    <s v="2 - Poder Ejecutivo"/>
    <s v="0207 - MINISTERIO DE SALUD PÚBLICA Y ASISTENCIA SOCIAL"/>
    <x v="2"/>
    <x v="5"/>
    <x v="41"/>
    <x v="1"/>
    <s v="2.2.6 - SEGUROS"/>
    <s v="N"/>
    <s v="00 - N/A"/>
    <s v="10 - FONDO GENERAL"/>
    <s v="(en blanco)"/>
    <s v="99 - MULTIPROVINCIAL"/>
    <n v="0"/>
    <n v="0"/>
    <n v="0"/>
  </r>
  <r>
    <s v="2023"/>
    <x v="0"/>
    <x v="0"/>
    <x v="0"/>
    <x v="0"/>
    <s v="2 - Poder Ejecutivo"/>
    <s v="0207 - MINISTERIO DE SALUD PÚBLICA Y ASISTENCIA SOCIAL"/>
    <x v="2"/>
    <x v="5"/>
    <x v="41"/>
    <x v="1"/>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x v="1"/>
    <s v="2.2.8 - OTROS SERVICIOS NO INCLUIDOS EN CONCEPTOS ANTERIORES"/>
    <s v="N"/>
    <s v="00 - N/A"/>
    <s v="10 - FONDO GENERAL"/>
    <s v="(en blanco)"/>
    <s v="99 - MULTIPROVINCIAL"/>
    <n v="63836987"/>
    <n v="70038150"/>
    <n v="399076"/>
  </r>
  <r>
    <s v="2023"/>
    <x v="0"/>
    <x v="0"/>
    <x v="0"/>
    <x v="0"/>
    <s v="2 - Poder Ejecutivo"/>
    <s v="0207 - MINISTERIO DE SALUD PÚBLICA Y ASISTENCIA SOCIAL"/>
    <x v="2"/>
    <x v="5"/>
    <x v="41"/>
    <x v="1"/>
    <s v="2.2.9 - OTRAS CONTRATACIONES DE SERVICIOS"/>
    <s v="N"/>
    <s v="00 - N/A"/>
    <s v="10 - FONDO GENERAL"/>
    <s v="(en blanco)"/>
    <s v="99 - MULTIPROVINCIAL"/>
    <n v="14354353"/>
    <n v="15572353"/>
    <n v="131749.75"/>
  </r>
  <r>
    <s v="2023"/>
    <x v="0"/>
    <x v="0"/>
    <x v="0"/>
    <x v="0"/>
    <s v="2 - Poder Ejecutivo"/>
    <s v="0207 - MINISTERIO DE SALUD PÚBLICA Y ASISTENCIA SOCIAL"/>
    <x v="2"/>
    <x v="5"/>
    <x v="41"/>
    <x v="2"/>
    <s v="2.3.1 - ALIMENTOS Y PRODUCTOS AGROFORESTALES"/>
    <s v="N"/>
    <s v="00 - N/A"/>
    <s v="10 - FONDO GENERAL"/>
    <s v="(en blanco)"/>
    <s v="99 - MULTIPROVINCIAL"/>
    <n v="8455405"/>
    <n v="8455405"/>
    <n v="0"/>
  </r>
  <r>
    <s v="2023"/>
    <x v="0"/>
    <x v="0"/>
    <x v="0"/>
    <x v="0"/>
    <s v="2 - Poder Ejecutivo"/>
    <s v="0207 - MINISTERIO DE SALUD PÚBLICA Y ASISTENCIA SOCIAL"/>
    <x v="2"/>
    <x v="5"/>
    <x v="41"/>
    <x v="2"/>
    <s v="2.3.2 - TEXTILES Y VESTUARIOS"/>
    <s v="N"/>
    <s v="00 - N/A"/>
    <s v="10 - FONDO GENERAL"/>
    <s v="(en blanco)"/>
    <s v="99 - MULTIPROVINCIAL"/>
    <n v="300000"/>
    <n v="337465"/>
    <n v="37465"/>
  </r>
  <r>
    <s v="2023"/>
    <x v="0"/>
    <x v="0"/>
    <x v="0"/>
    <x v="0"/>
    <s v="2 - Poder Ejecutivo"/>
    <s v="0207 - MINISTERIO DE SALUD PÚBLICA Y ASISTENCIA SOCIAL"/>
    <x v="2"/>
    <x v="5"/>
    <x v="41"/>
    <x v="2"/>
    <s v="2.3.3 - PAPEL, CARTÓN E IMPRESOS"/>
    <s v="N"/>
    <s v="00 - N/A"/>
    <s v="10 - FONDO GENERAL"/>
    <s v="(en blanco)"/>
    <s v="99 - MULTIPROVINCIAL"/>
    <n v="2541365"/>
    <n v="2503900"/>
    <n v="0"/>
  </r>
  <r>
    <s v="2023"/>
    <x v="0"/>
    <x v="0"/>
    <x v="0"/>
    <x v="0"/>
    <s v="2 - Poder Ejecutivo"/>
    <s v="0207 - MINISTERIO DE SALUD PÚBLICA Y ASISTENCIA SOCIAL"/>
    <x v="2"/>
    <x v="5"/>
    <x v="41"/>
    <x v="2"/>
    <s v="2.3.4 - PRODUCTOS FARMACÉUTICOS"/>
    <s v="N"/>
    <s v="00 - N/A"/>
    <s v="10 - FONDO GENERAL"/>
    <s v="(en blanco)"/>
    <s v="99 - MULTIPROVINCIAL"/>
    <n v="780336158"/>
    <n v="696336158"/>
    <n v="4119096.0300000003"/>
  </r>
  <r>
    <s v="2023"/>
    <x v="0"/>
    <x v="0"/>
    <x v="0"/>
    <x v="0"/>
    <s v="2 - Poder Ejecutivo"/>
    <s v="0207 - MINISTERIO DE SALUD PÚBLICA Y ASISTENCIA SOCIAL"/>
    <x v="2"/>
    <x v="5"/>
    <x v="41"/>
    <x v="2"/>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x v="2"/>
    <s v="2.3.9 - PRODUCTOS Y ÚTILES VARIOS"/>
    <s v="N"/>
    <s v="00 - N/A"/>
    <s v="10 - FONDO GENERAL"/>
    <s v="(en blanco)"/>
    <s v="99 - MULTIPROVINCIAL"/>
    <n v="94458603"/>
    <n v="104745719"/>
    <n v="52020.01"/>
  </r>
  <r>
    <s v="2023"/>
    <x v="0"/>
    <x v="0"/>
    <x v="0"/>
    <x v="0"/>
    <s v="2 - Poder Ejecutivo"/>
    <s v="0207 - MINISTERIO DE SALUD PÚBLICA Y ASISTENCIA SOCIAL"/>
    <x v="2"/>
    <x v="5"/>
    <x v="42"/>
    <x v="1"/>
    <s v="2.2.2 - PUBLICIDAD, IMPRESIÓN Y ENCUADERNACIÓN"/>
    <s v="N"/>
    <s v="00 - N/A"/>
    <s v="10 - FONDO GENERAL"/>
    <s v="(en blanco)"/>
    <s v="99 - MULTIPROVINCIAL"/>
    <n v="800000"/>
    <n v="800000"/>
    <n v="0"/>
  </r>
  <r>
    <s v="2023"/>
    <x v="0"/>
    <x v="0"/>
    <x v="0"/>
    <x v="0"/>
    <s v="2 - Poder Ejecutivo"/>
    <s v="0207 - MINISTERIO DE SALUD PÚBLICA Y ASISTENCIA SOCIAL"/>
    <x v="2"/>
    <x v="5"/>
    <x v="42"/>
    <x v="1"/>
    <s v="2.2.3 - VIÁTICOS"/>
    <s v="N"/>
    <s v="00 - N/A"/>
    <s v="10 - FONDO GENERAL"/>
    <s v="(en blanco)"/>
    <s v="99 - MULTIPROVINCIAL"/>
    <n v="500000"/>
    <n v="500000"/>
    <n v="0"/>
  </r>
  <r>
    <s v="2023"/>
    <x v="0"/>
    <x v="0"/>
    <x v="0"/>
    <x v="0"/>
    <s v="2 - Poder Ejecutivo"/>
    <s v="0207 - MINISTERIO DE SALUD PÚBLICA Y ASISTENCIA SOCIAL"/>
    <x v="2"/>
    <x v="5"/>
    <x v="42"/>
    <x v="1"/>
    <s v="2.2.5 - ALQUILERES Y RENTAS"/>
    <s v="N"/>
    <s v="00 - N/A"/>
    <s v="10 - FONDO GENERAL"/>
    <s v="(en blanco)"/>
    <s v="99 - MULTIPROVINCIAL"/>
    <n v="3500000"/>
    <n v="3500000"/>
    <n v="0"/>
  </r>
  <r>
    <s v="2023"/>
    <x v="0"/>
    <x v="0"/>
    <x v="0"/>
    <x v="0"/>
    <s v="2 - Poder Ejecutivo"/>
    <s v="0207 - MINISTERIO DE SALUD PÚBLICA Y ASISTENCIA SOCIAL"/>
    <x v="2"/>
    <x v="5"/>
    <x v="42"/>
    <x v="1"/>
    <s v="2.2.9 - OTRAS CONTRATACIONES DE SERVICIOS"/>
    <s v="N"/>
    <s v="00 - N/A"/>
    <s v="10 - FONDO GENERAL"/>
    <s v="(en blanco)"/>
    <s v="99 - MULTIPROVINCIAL"/>
    <n v="350000"/>
    <n v="350000"/>
    <n v="0"/>
  </r>
  <r>
    <s v="2023"/>
    <x v="0"/>
    <x v="0"/>
    <x v="0"/>
    <x v="0"/>
    <s v="2 - Poder Ejecutivo"/>
    <s v="0207 - MINISTERIO DE SALUD PÚBLICA Y ASISTENCIA SOCIAL"/>
    <x v="2"/>
    <x v="5"/>
    <x v="42"/>
    <x v="2"/>
    <s v="2.3.9 - PRODUCTOS Y ÚTILES VARIOS"/>
    <s v="N"/>
    <s v="00 - N/A"/>
    <s v="10 - FONDO GENERAL"/>
    <s v="(en blanco)"/>
    <s v="99 - MULTIPROVINCIAL"/>
    <n v="300000"/>
    <n v="300000"/>
    <n v="0"/>
  </r>
  <r>
    <s v="2023"/>
    <x v="0"/>
    <x v="0"/>
    <x v="0"/>
    <x v="0"/>
    <s v="2 - Poder Ejecutivo"/>
    <s v="0207 - MINISTERIO DE SALUD PÚBLICA Y ASISTENCIA SOCIAL"/>
    <x v="2"/>
    <x v="5"/>
    <x v="11"/>
    <x v="1"/>
    <s v="2.2.2 - PUBLICIDAD, IMPRESIÓN Y ENCUADERNACIÓN"/>
    <s v="N"/>
    <s v="00 - N/A"/>
    <s v="10 - FONDO GENERAL"/>
    <s v="(en blanco)"/>
    <s v="99 - MULTIPROVINCIAL"/>
    <n v="197400"/>
    <n v="93400"/>
    <n v="0"/>
  </r>
  <r>
    <s v="2023"/>
    <x v="0"/>
    <x v="0"/>
    <x v="0"/>
    <x v="0"/>
    <s v="2 - Poder Ejecutivo"/>
    <s v="0207 - MINISTERIO DE SALUD PÚBLICA Y ASISTENCIA SOCIAL"/>
    <x v="2"/>
    <x v="5"/>
    <x v="11"/>
    <x v="1"/>
    <s v="2.2.3 - VIÁTICOS"/>
    <s v="N"/>
    <s v="00 - N/A"/>
    <s v="10 - FONDO GENERAL"/>
    <s v="(en blanco)"/>
    <s v="99 - MULTIPROVINCIAL"/>
    <n v="225000"/>
    <n v="225000"/>
    <n v="0"/>
  </r>
  <r>
    <s v="2023"/>
    <x v="0"/>
    <x v="0"/>
    <x v="0"/>
    <x v="0"/>
    <s v="2 - Poder Ejecutivo"/>
    <s v="0207 - MINISTERIO DE SALUD PÚBLICA Y ASISTENCIA SOCIAL"/>
    <x v="2"/>
    <x v="5"/>
    <x v="11"/>
    <x v="1"/>
    <s v="2.2.4 - TRANSPORTE Y ALMACENAJE"/>
    <s v="N"/>
    <s v="00 - N/A"/>
    <s v="10 - FONDO GENERAL"/>
    <s v="(en blanco)"/>
    <s v="99 - MULTIPROVINCIAL"/>
    <n v="14000"/>
    <n v="14000"/>
    <n v="0"/>
  </r>
  <r>
    <s v="2023"/>
    <x v="0"/>
    <x v="0"/>
    <x v="0"/>
    <x v="0"/>
    <s v="2 - Poder Ejecutivo"/>
    <s v="0207 - MINISTERIO DE SALUD PÚBLICA Y ASISTENCIA SOCIAL"/>
    <x v="2"/>
    <x v="5"/>
    <x v="11"/>
    <x v="1"/>
    <s v="2.2.5 - ALQUILERES Y RENTAS"/>
    <s v="N"/>
    <s v="00 - N/A"/>
    <s v="10 - FONDO GENERAL"/>
    <s v="(en blanco)"/>
    <s v="99 - MULTIPROVINCIAL"/>
    <n v="20000"/>
    <n v="20000"/>
    <n v="0"/>
  </r>
  <r>
    <s v="2023"/>
    <x v="0"/>
    <x v="0"/>
    <x v="0"/>
    <x v="0"/>
    <s v="2 - Poder Ejecutivo"/>
    <s v="0207 - MINISTERIO DE SALUD PÚBLICA Y ASISTENCIA SOCIAL"/>
    <x v="2"/>
    <x v="5"/>
    <x v="11"/>
    <x v="1"/>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x v="1"/>
    <s v="2.2.9 - OTRAS CONTRATACIONES DE SERVICIOS"/>
    <s v="N"/>
    <s v="00 - N/A"/>
    <s v="10 - FONDO GENERAL"/>
    <s v="(en blanco)"/>
    <s v="99 - MULTIPROVINCIAL"/>
    <n v="0"/>
    <n v="14266"/>
    <n v="0"/>
  </r>
  <r>
    <s v="2023"/>
    <x v="0"/>
    <x v="0"/>
    <x v="0"/>
    <x v="0"/>
    <s v="2 - Poder Ejecutivo"/>
    <s v="0207 - MINISTERIO DE SALUD PÚBLICA Y ASISTENCIA SOCIAL"/>
    <x v="2"/>
    <x v="5"/>
    <x v="11"/>
    <x v="2"/>
    <s v="2.3.1 - ALIMENTOS Y PRODUCTOS AGROFORESTALES"/>
    <s v="N"/>
    <s v="00 - N/A"/>
    <s v="10 - FONDO GENERAL"/>
    <s v="(en blanco)"/>
    <s v="99 - MULTIPROVINCIAL"/>
    <n v="22350"/>
    <n v="22350"/>
    <n v="0"/>
  </r>
  <r>
    <s v="2023"/>
    <x v="0"/>
    <x v="0"/>
    <x v="0"/>
    <x v="0"/>
    <s v="2 - Poder Ejecutivo"/>
    <s v="0207 - MINISTERIO DE SALUD PÚBLICA Y ASISTENCIA SOCIAL"/>
    <x v="2"/>
    <x v="5"/>
    <x v="11"/>
    <x v="2"/>
    <s v="2.3.5 - CUERO, CAUCHO Y PLÁSTICO"/>
    <s v="N"/>
    <s v="00 - N/A"/>
    <s v="10 - FONDO GENERAL"/>
    <s v="(en blanco)"/>
    <s v="99 - MULTIPROVINCIAL"/>
    <n v="19000"/>
    <n v="19000"/>
    <n v="0"/>
  </r>
  <r>
    <s v="2023"/>
    <x v="0"/>
    <x v="0"/>
    <x v="0"/>
    <x v="0"/>
    <s v="2 - Poder Ejecutivo"/>
    <s v="0207 - MINISTERIO DE SALUD PÚBLICA Y ASISTENCIA SOCIAL"/>
    <x v="2"/>
    <x v="5"/>
    <x v="11"/>
    <x v="2"/>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x v="2"/>
    <s v="2.3.9 - PRODUCTOS Y ÚTILES VARIOS"/>
    <s v="N"/>
    <s v="00 - N/A"/>
    <s v="10 - FONDO GENERAL"/>
    <s v="(en blanco)"/>
    <s v="99 - MULTIPROVINCIAL"/>
    <n v="523250"/>
    <n v="523250"/>
    <n v="0"/>
  </r>
  <r>
    <s v="2023"/>
    <x v="0"/>
    <x v="0"/>
    <x v="0"/>
    <x v="0"/>
    <s v="2 - Poder Ejecutivo"/>
    <s v="0207 - MINISTERIO DE SALUD PÚBLICA Y ASISTENCIA SOCIAL"/>
    <x v="2"/>
    <x v="5"/>
    <x v="43"/>
    <x v="0"/>
    <s v="2.1.1 - REMUNERACIONES"/>
    <s v="N"/>
    <s v="00 - N/A"/>
    <s v="10 - FONDO GENERAL"/>
    <s v="(en blanco)"/>
    <s v="99 - MULTIPROVINCIAL"/>
    <n v="5737331068"/>
    <n v="5725826183.6400003"/>
    <n v="1489035182.25"/>
  </r>
  <r>
    <s v="2023"/>
    <x v="0"/>
    <x v="0"/>
    <x v="0"/>
    <x v="0"/>
    <s v="2 - Poder Ejecutivo"/>
    <s v="0207 - MINISTERIO DE SALUD PÚBLICA Y ASISTENCIA SOCIAL"/>
    <x v="2"/>
    <x v="5"/>
    <x v="43"/>
    <x v="0"/>
    <s v="2.1.2 - SOBRESUELDOS"/>
    <s v="N"/>
    <s v="00 - N/A"/>
    <s v="10 - FONDO GENERAL"/>
    <s v="(en blanco)"/>
    <s v="99 - MULTIPROVINCIAL"/>
    <n v="725651415"/>
    <n v="736912525.36000001"/>
    <n v="38621718.759999998"/>
  </r>
  <r>
    <s v="2023"/>
    <x v="0"/>
    <x v="0"/>
    <x v="0"/>
    <x v="0"/>
    <s v="2 - Poder Ejecutivo"/>
    <s v="0207 - MINISTERIO DE SALUD PÚBLICA Y ASISTENCIA SOCIAL"/>
    <x v="2"/>
    <x v="5"/>
    <x v="43"/>
    <x v="0"/>
    <s v="2.1.5 - CONTRIBUCIONES A LA SEGURIDAD SOCIAL"/>
    <s v="N"/>
    <s v="00 - N/A"/>
    <s v="10 - FONDO GENERAL"/>
    <s v="(en blanco)"/>
    <s v="99 - MULTIPROVINCIAL"/>
    <n v="828960599"/>
    <n v="829204373"/>
    <n v="226021235.06999993"/>
  </r>
  <r>
    <s v="2023"/>
    <x v="0"/>
    <x v="0"/>
    <x v="0"/>
    <x v="0"/>
    <s v="2 - Poder Ejecutivo"/>
    <s v="0207 - MINISTERIO DE SALUD PÚBLICA Y ASISTENCIA SOCIAL"/>
    <x v="2"/>
    <x v="5"/>
    <x v="43"/>
    <x v="1"/>
    <s v="2.2.1 - SERVICIOS BÁSICOS"/>
    <s v="N"/>
    <s v="00 - N/A"/>
    <s v="10 - FONDO GENERAL"/>
    <s v="(en blanco)"/>
    <s v="99 - MULTIPROVINCIAL"/>
    <n v="423720418"/>
    <n v="438279761"/>
    <n v="88286635.989999995"/>
  </r>
  <r>
    <s v="2023"/>
    <x v="0"/>
    <x v="0"/>
    <x v="0"/>
    <x v="0"/>
    <s v="2 - Poder Ejecutivo"/>
    <s v="0207 - MINISTERIO DE SALUD PÚBLICA Y ASISTENCIA SOCIAL"/>
    <x v="2"/>
    <x v="5"/>
    <x v="43"/>
    <x v="1"/>
    <s v="2.2.2 - PUBLICIDAD, IMPRESIÓN Y ENCUADERNACIÓN"/>
    <s v="N"/>
    <s v="00 - N/A"/>
    <s v="10 - FONDO GENERAL"/>
    <s v="(en blanco)"/>
    <s v="99 - MULTIPROVINCIAL"/>
    <n v="160151257"/>
    <n v="161369473"/>
    <n v="21330317.879999995"/>
  </r>
  <r>
    <s v="2023"/>
    <x v="0"/>
    <x v="0"/>
    <x v="0"/>
    <x v="0"/>
    <s v="2 - Poder Ejecutivo"/>
    <s v="0207 - MINISTERIO DE SALUD PÚBLICA Y ASISTENCIA SOCIAL"/>
    <x v="2"/>
    <x v="5"/>
    <x v="43"/>
    <x v="1"/>
    <s v="2.2.3 - VIÁTICOS"/>
    <s v="N"/>
    <s v="00 - N/A"/>
    <s v="10 - FONDO GENERAL"/>
    <s v="(en blanco)"/>
    <s v="99 - MULTIPROVINCIAL"/>
    <n v="95911624"/>
    <n v="98311624"/>
    <n v="10142419.879999999"/>
  </r>
  <r>
    <s v="2023"/>
    <x v="0"/>
    <x v="0"/>
    <x v="0"/>
    <x v="0"/>
    <s v="2 - Poder Ejecutivo"/>
    <s v="0207 - MINISTERIO DE SALUD PÚBLICA Y ASISTENCIA SOCIAL"/>
    <x v="2"/>
    <x v="5"/>
    <x v="43"/>
    <x v="1"/>
    <s v="2.2.4 - TRANSPORTE Y ALMACENAJE"/>
    <s v="N"/>
    <s v="00 - N/A"/>
    <s v="10 - FONDO GENERAL"/>
    <s v="(en blanco)"/>
    <s v="99 - MULTIPROVINCIAL"/>
    <n v="28822317"/>
    <n v="31024317"/>
    <n v="849865.25"/>
  </r>
  <r>
    <s v="2023"/>
    <x v="0"/>
    <x v="0"/>
    <x v="0"/>
    <x v="0"/>
    <s v="2 - Poder Ejecutivo"/>
    <s v="0207 - MINISTERIO DE SALUD PÚBLICA Y ASISTENCIA SOCIAL"/>
    <x v="2"/>
    <x v="5"/>
    <x v="43"/>
    <x v="1"/>
    <s v="2.2.5 - ALQUILERES Y RENTAS"/>
    <s v="N"/>
    <s v="00 - N/A"/>
    <s v="10 - FONDO GENERAL"/>
    <s v="(en blanco)"/>
    <s v="99 - MULTIPROVINCIAL"/>
    <n v="239754234"/>
    <n v="229912705.18000001"/>
    <n v="38770410.950000003"/>
  </r>
  <r>
    <s v="2023"/>
    <x v="0"/>
    <x v="0"/>
    <x v="0"/>
    <x v="0"/>
    <s v="2 - Poder Ejecutivo"/>
    <s v="0207 - MINISTERIO DE SALUD PÚBLICA Y ASISTENCIA SOCIAL"/>
    <x v="2"/>
    <x v="5"/>
    <x v="43"/>
    <x v="1"/>
    <s v="2.2.5 - ALQUILERES Y RENTAS"/>
    <s v="N"/>
    <s v="00 - N/A"/>
    <s v="70 - DONACION EXTERNA"/>
    <s v="(en blanco)"/>
    <s v="99 - MULTIPROVINCIAL"/>
    <n v="0"/>
    <n v="7000000"/>
    <n v="0"/>
  </r>
  <r>
    <s v="2023"/>
    <x v="0"/>
    <x v="0"/>
    <x v="0"/>
    <x v="0"/>
    <s v="2 - Poder Ejecutivo"/>
    <s v="0207 - MINISTERIO DE SALUD PÚBLICA Y ASISTENCIA SOCIAL"/>
    <x v="2"/>
    <x v="5"/>
    <x v="43"/>
    <x v="1"/>
    <s v="2.2.6 - SEGUROS"/>
    <s v="N"/>
    <s v="00 - N/A"/>
    <s v="10 - FONDO GENERAL"/>
    <s v="(en blanco)"/>
    <s v="99 - MULTIPROVINCIAL"/>
    <n v="65813156"/>
    <n v="74653527"/>
    <n v="12203995.200000003"/>
  </r>
  <r>
    <s v="2023"/>
    <x v="0"/>
    <x v="0"/>
    <x v="0"/>
    <x v="0"/>
    <s v="2 - Poder Ejecutivo"/>
    <s v="0207 - MINISTERIO DE SALUD PÚBLICA Y ASISTENCIA SOCIAL"/>
    <x v="2"/>
    <x v="5"/>
    <x v="43"/>
    <x v="1"/>
    <s v="2.2.7 - SERVICIOS DE CONSERVACIÓN, REPARACIONES MENORES E INSTALACIONES TEMPORALES"/>
    <s v="N"/>
    <s v="00 - N/A"/>
    <s v="10 - FONDO GENERAL"/>
    <s v="(en blanco)"/>
    <s v="99 - MULTIPROVINCIAL"/>
    <n v="142794179"/>
    <n v="101027778.15000001"/>
    <n v="3156369.1399999997"/>
  </r>
  <r>
    <s v="2023"/>
    <x v="0"/>
    <x v="0"/>
    <x v="0"/>
    <x v="0"/>
    <s v="2 - Poder Ejecutivo"/>
    <s v="0207 - MINISTERIO DE SALUD PÚBLICA Y ASISTENCIA SOCIAL"/>
    <x v="2"/>
    <x v="5"/>
    <x v="43"/>
    <x v="1"/>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x v="1"/>
    <s v="2.2.8 - OTROS SERVICIOS NO INCLUIDOS EN CONCEPTOS ANTERIORES"/>
    <s v="N"/>
    <s v="00 - N/A"/>
    <s v="10 - FONDO GENERAL"/>
    <s v="(en blanco)"/>
    <s v="99 - MULTIPROVINCIAL"/>
    <n v="405120809"/>
    <n v="413546820.14999998"/>
    <n v="31355923.620000001"/>
  </r>
  <r>
    <s v="2023"/>
    <x v="0"/>
    <x v="0"/>
    <x v="0"/>
    <x v="0"/>
    <s v="2 - Poder Ejecutivo"/>
    <s v="0207 - MINISTERIO DE SALUD PÚBLICA Y ASISTENCIA SOCIAL"/>
    <x v="2"/>
    <x v="5"/>
    <x v="43"/>
    <x v="1"/>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x v="1"/>
    <s v="2.2.9 - OTRAS CONTRATACIONES DE SERVICIOS"/>
    <s v="N"/>
    <s v="00 - N/A"/>
    <s v="10 - FONDO GENERAL"/>
    <s v="(en blanco)"/>
    <s v="99 - MULTIPROVINCIAL"/>
    <n v="102823514"/>
    <n v="114059846.47"/>
    <n v="19593683.239999998"/>
  </r>
  <r>
    <s v="2023"/>
    <x v="0"/>
    <x v="0"/>
    <x v="0"/>
    <x v="0"/>
    <s v="2 - Poder Ejecutivo"/>
    <s v="0207 - MINISTERIO DE SALUD PÚBLICA Y ASISTENCIA SOCIAL"/>
    <x v="2"/>
    <x v="5"/>
    <x v="43"/>
    <x v="2"/>
    <s v="2.3.1 - ALIMENTOS Y PRODUCTOS AGROFORESTALES"/>
    <s v="N"/>
    <s v="00 - N/A"/>
    <s v="10 - FONDO GENERAL"/>
    <s v="(en blanco)"/>
    <s v="99 - MULTIPROVINCIAL"/>
    <n v="40516091"/>
    <n v="41334691"/>
    <n v="2610108.08"/>
  </r>
  <r>
    <s v="2023"/>
    <x v="0"/>
    <x v="0"/>
    <x v="0"/>
    <x v="0"/>
    <s v="2 - Poder Ejecutivo"/>
    <s v="0207 - MINISTERIO DE SALUD PÚBLICA Y ASISTENCIA SOCIAL"/>
    <x v="2"/>
    <x v="5"/>
    <x v="43"/>
    <x v="2"/>
    <s v="2.3.2 - TEXTILES Y VESTUARIOS"/>
    <s v="N"/>
    <s v="00 - N/A"/>
    <s v="10 - FONDO GENERAL"/>
    <s v="(en blanco)"/>
    <s v="99 - MULTIPROVINCIAL"/>
    <n v="35500423"/>
    <n v="53445746.740000002"/>
    <n v="2444796.3300000005"/>
  </r>
  <r>
    <s v="2023"/>
    <x v="0"/>
    <x v="0"/>
    <x v="0"/>
    <x v="0"/>
    <s v="2 - Poder Ejecutivo"/>
    <s v="0207 - MINISTERIO DE SALUD PÚBLICA Y ASISTENCIA SOCIAL"/>
    <x v="2"/>
    <x v="5"/>
    <x v="43"/>
    <x v="2"/>
    <s v="2.3.2 - TEXTILES Y VESTUARIOS"/>
    <s v="N"/>
    <s v="00 - N/A"/>
    <s v="70 - DONACION EXTERNA"/>
    <s v="(en blanco)"/>
    <s v="99 - MULTIPROVINCIAL"/>
    <n v="0"/>
    <n v="39462.74"/>
    <n v="0"/>
  </r>
  <r>
    <s v="2023"/>
    <x v="0"/>
    <x v="0"/>
    <x v="0"/>
    <x v="0"/>
    <s v="2 - Poder Ejecutivo"/>
    <s v="0207 - MINISTERIO DE SALUD PÚBLICA Y ASISTENCIA SOCIAL"/>
    <x v="2"/>
    <x v="5"/>
    <x v="43"/>
    <x v="2"/>
    <s v="2.3.3 - PAPEL, CARTÓN E IMPRESOS"/>
    <s v="N"/>
    <s v="00 - N/A"/>
    <s v="10 - FONDO GENERAL"/>
    <s v="(en blanco)"/>
    <s v="99 - MULTIPROVINCIAL"/>
    <n v="21713007"/>
    <n v="21695307"/>
    <n v="7558884.7599999998"/>
  </r>
  <r>
    <s v="2023"/>
    <x v="0"/>
    <x v="0"/>
    <x v="0"/>
    <x v="0"/>
    <s v="2 - Poder Ejecutivo"/>
    <s v="0207 - MINISTERIO DE SALUD PÚBLICA Y ASISTENCIA SOCIAL"/>
    <x v="2"/>
    <x v="5"/>
    <x v="43"/>
    <x v="2"/>
    <s v="2.3.3 - PAPEL, CARTÓN E IMPRESOS"/>
    <s v="N"/>
    <s v="00 - N/A"/>
    <s v="70 - DONACION EXTERNA"/>
    <s v="(en blanco)"/>
    <s v="99 - MULTIPROVINCIAL"/>
    <n v="0"/>
    <n v="2175466.37"/>
    <n v="0"/>
  </r>
  <r>
    <s v="2023"/>
    <x v="0"/>
    <x v="0"/>
    <x v="0"/>
    <x v="0"/>
    <s v="2 - Poder Ejecutivo"/>
    <s v="0207 - MINISTERIO DE SALUD PÚBLICA Y ASISTENCIA SOCIAL"/>
    <x v="2"/>
    <x v="5"/>
    <x v="43"/>
    <x v="2"/>
    <s v="2.3.4 - PRODUCTOS FARMACÉUTICOS"/>
    <s v="N"/>
    <s v="00 - N/A"/>
    <s v="10 - FONDO GENERAL"/>
    <s v="(en blanco)"/>
    <s v="99 - MULTIPROVINCIAL"/>
    <n v="10893466559"/>
    <n v="11327114953"/>
    <n v="3189897986.000001"/>
  </r>
  <r>
    <s v="2023"/>
    <x v="0"/>
    <x v="0"/>
    <x v="0"/>
    <x v="0"/>
    <s v="2 - Poder Ejecutivo"/>
    <s v="0207 - MINISTERIO DE SALUD PÚBLICA Y ASISTENCIA SOCIAL"/>
    <x v="2"/>
    <x v="5"/>
    <x v="43"/>
    <x v="2"/>
    <s v="2.3.4 - PRODUCTOS FARMACÉUTICOS"/>
    <s v="N"/>
    <s v="00 - N/A"/>
    <s v="20 - FONDOS CON DESTINO ESPECÍFICO"/>
    <s v="(en blanco)"/>
    <s v="99 - MULTIPROVINCIAL"/>
    <n v="474055620"/>
    <n v="431182672.38999999"/>
    <n v="7296414.5999999996"/>
  </r>
  <r>
    <s v="2023"/>
    <x v="0"/>
    <x v="0"/>
    <x v="0"/>
    <x v="0"/>
    <s v="2 - Poder Ejecutivo"/>
    <s v="0207 - MINISTERIO DE SALUD PÚBLICA Y ASISTENCIA SOCIAL"/>
    <x v="2"/>
    <x v="5"/>
    <x v="43"/>
    <x v="2"/>
    <s v="2.3.4 - PRODUCTOS FARMACÉUTICOS"/>
    <s v="N"/>
    <s v="00 - N/A"/>
    <s v="70 - DONACION EXTERNA"/>
    <s v="(en blanco)"/>
    <s v="99 - MULTIPROVINCIAL"/>
    <n v="0"/>
    <n v="1500000"/>
    <n v="0"/>
  </r>
  <r>
    <s v="2023"/>
    <x v="0"/>
    <x v="0"/>
    <x v="0"/>
    <x v="0"/>
    <s v="2 - Poder Ejecutivo"/>
    <s v="0207 - MINISTERIO DE SALUD PÚBLICA Y ASISTENCIA SOCIAL"/>
    <x v="2"/>
    <x v="5"/>
    <x v="43"/>
    <x v="2"/>
    <s v="2.3.5 - CUERO, CAUCHO Y PLÁSTICO"/>
    <s v="N"/>
    <s v="00 - N/A"/>
    <s v="10 - FONDO GENERAL"/>
    <s v="(en blanco)"/>
    <s v="99 - MULTIPROVINCIAL"/>
    <n v="43519056"/>
    <n v="32645456"/>
    <n v="1880375.8100000003"/>
  </r>
  <r>
    <s v="2023"/>
    <x v="0"/>
    <x v="0"/>
    <x v="0"/>
    <x v="0"/>
    <s v="2 - Poder Ejecutivo"/>
    <s v="0207 - MINISTERIO DE SALUD PÚBLICA Y ASISTENCIA SOCIAL"/>
    <x v="2"/>
    <x v="5"/>
    <x v="43"/>
    <x v="2"/>
    <s v="2.3.6 - PRODUCTOS DE MINERALES, METÁLICOS Y NO METÁLICOS"/>
    <s v="N"/>
    <s v="00 - N/A"/>
    <s v="10 - FONDO GENERAL"/>
    <s v="(en blanco)"/>
    <s v="99 - MULTIPROVINCIAL"/>
    <n v="23669336"/>
    <n v="15833696"/>
    <n v="518422.25"/>
  </r>
  <r>
    <s v="2023"/>
    <x v="0"/>
    <x v="0"/>
    <x v="0"/>
    <x v="0"/>
    <s v="2 - Poder Ejecutivo"/>
    <s v="0207 - MINISTERIO DE SALUD PÚBLICA Y ASISTENCIA SOCIAL"/>
    <x v="2"/>
    <x v="5"/>
    <x v="43"/>
    <x v="2"/>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x v="2"/>
    <s v="2.3.7 - COMBUSTIBLES, LUBRICANTES, PRODUCTOS QUÍMICOS Y CONEXOS"/>
    <s v="N"/>
    <s v="00 - N/A"/>
    <s v="10 - FONDO GENERAL"/>
    <s v="(en blanco)"/>
    <s v="99 - MULTIPROVINCIAL"/>
    <n v="411002590"/>
    <n v="454328390"/>
    <n v="100762760.33"/>
  </r>
  <r>
    <s v="2023"/>
    <x v="0"/>
    <x v="0"/>
    <x v="0"/>
    <x v="0"/>
    <s v="2 - Poder Ejecutivo"/>
    <s v="0207 - MINISTERIO DE SALUD PÚBLICA Y ASISTENCIA SOCIAL"/>
    <x v="2"/>
    <x v="5"/>
    <x v="43"/>
    <x v="2"/>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x v="2"/>
    <s v="2.3.9 - PRODUCTOS Y ÚTILES VARIOS"/>
    <s v="N"/>
    <s v="00 - N/A"/>
    <s v="10 - FONDO GENERAL"/>
    <s v="(en blanco)"/>
    <s v="99 - MULTIPROVINCIAL"/>
    <n v="2008889197"/>
    <n v="1474938092.73"/>
    <n v="339323314.09000003"/>
  </r>
  <r>
    <s v="2023"/>
    <x v="0"/>
    <x v="0"/>
    <x v="0"/>
    <x v="0"/>
    <s v="2 - Poder Ejecutivo"/>
    <s v="0207 - MINISTERIO DE SALUD PÚBLICA Y ASISTENCIA SOCIAL"/>
    <x v="2"/>
    <x v="5"/>
    <x v="43"/>
    <x v="2"/>
    <s v="2.3.9 - PRODUCTOS Y ÚTILES VARIOS"/>
    <s v="N"/>
    <s v="00 - N/A"/>
    <s v="70 - DONACION EXTERNA"/>
    <s v="(en blanco)"/>
    <s v="99 - MULTIPROVINCIAL"/>
    <n v="0"/>
    <n v="12436894.020000001"/>
    <n v="0"/>
  </r>
  <r>
    <s v="2023"/>
    <x v="0"/>
    <x v="0"/>
    <x v="0"/>
    <x v="0"/>
    <s v="2 - Poder Ejecutivo"/>
    <s v="0208 - MINISTERIO DE DEPORTES Y RECREACIÓN"/>
    <x v="2"/>
    <x v="6"/>
    <x v="44"/>
    <x v="0"/>
    <s v="2.1.1 - REMUNERACIONES"/>
    <s v="N"/>
    <s v="00 - N/A"/>
    <s v="10 - FONDO GENERAL"/>
    <s v="(en blanco)"/>
    <s v="99 - MULTIPROVINCIAL"/>
    <n v="51647000"/>
    <n v="51647000"/>
    <n v="16729334.600000001"/>
  </r>
  <r>
    <s v="2023"/>
    <x v="0"/>
    <x v="0"/>
    <x v="0"/>
    <x v="0"/>
    <s v="2 - Poder Ejecutivo"/>
    <s v="0208 - MINISTERIO DE DEPORTES Y RECREACIÓN"/>
    <x v="2"/>
    <x v="6"/>
    <x v="44"/>
    <x v="0"/>
    <s v="2.1.5 - CONTRIBUCIONES A LA SEGURIDAD SOCIAL"/>
    <s v="N"/>
    <s v="00 - N/A"/>
    <s v="10 - FONDO GENERAL"/>
    <s v="(en blanco)"/>
    <s v="99 - MULTIPROVINCIAL"/>
    <n v="7138584"/>
    <n v="7138584"/>
    <n v="2541003.94"/>
  </r>
  <r>
    <s v="2023"/>
    <x v="0"/>
    <x v="0"/>
    <x v="0"/>
    <x v="0"/>
    <s v="2 - Poder Ejecutivo"/>
    <s v="0208 - MINISTERIO DE DEPORTES Y RECREACIÓN"/>
    <x v="2"/>
    <x v="6"/>
    <x v="44"/>
    <x v="1"/>
    <s v="2.2.4 - TRANSPORTE Y ALMACENAJE"/>
    <s v="N"/>
    <s v="00 - N/A"/>
    <s v="10 - FONDO GENERAL"/>
    <s v="(en blanco)"/>
    <s v="99 - MULTIPROVINCIAL"/>
    <n v="6000000"/>
    <n v="6000000"/>
    <n v="0"/>
  </r>
  <r>
    <s v="2023"/>
    <x v="0"/>
    <x v="0"/>
    <x v="0"/>
    <x v="0"/>
    <s v="2 - Poder Ejecutivo"/>
    <s v="0208 - MINISTERIO DE DEPORTES Y RECREACIÓN"/>
    <x v="2"/>
    <x v="6"/>
    <x v="44"/>
    <x v="1"/>
    <s v="2.2.6 - SEGUROS"/>
    <s v="N"/>
    <s v="00 - N/A"/>
    <s v="10 - FONDO GENERAL"/>
    <s v="(en blanco)"/>
    <s v="99 - MULTIPROVINCIAL"/>
    <n v="9000000"/>
    <n v="9000000"/>
    <n v="3458116.72"/>
  </r>
  <r>
    <s v="2023"/>
    <x v="0"/>
    <x v="0"/>
    <x v="0"/>
    <x v="0"/>
    <s v="2 - Poder Ejecutivo"/>
    <s v="0208 - MINISTERIO DE DEPORTES Y RECREACIÓN"/>
    <x v="2"/>
    <x v="6"/>
    <x v="44"/>
    <x v="1"/>
    <s v="2.2.9 - OTRAS CONTRATACIONES DE SERVICIOS"/>
    <s v="N"/>
    <s v="00 - N/A"/>
    <s v="10 - FONDO GENERAL"/>
    <s v="(en blanco)"/>
    <s v="99 - MULTIPROVINCIAL"/>
    <n v="75000000"/>
    <n v="75000000"/>
    <n v="22313132.399999999"/>
  </r>
  <r>
    <s v="2023"/>
    <x v="0"/>
    <x v="0"/>
    <x v="0"/>
    <x v="0"/>
    <s v="2 - Poder Ejecutivo"/>
    <s v="0208 - MINISTERIO DE DEPORTES Y RECREACIÓN"/>
    <x v="2"/>
    <x v="6"/>
    <x v="44"/>
    <x v="2"/>
    <s v="2.3.1 - ALIMENTOS Y PRODUCTOS AGROFORESTALES"/>
    <s v="N"/>
    <s v="00 - N/A"/>
    <s v="10 - FONDO GENERAL"/>
    <s v="(en blanco)"/>
    <s v="99 - MULTIPROVINCIAL"/>
    <n v="1500000"/>
    <n v="1500000"/>
    <n v="0"/>
  </r>
  <r>
    <s v="2023"/>
    <x v="0"/>
    <x v="0"/>
    <x v="0"/>
    <x v="0"/>
    <s v="2 - Poder Ejecutivo"/>
    <s v="0208 - MINISTERIO DE DEPORTES Y RECREACIÓN"/>
    <x v="2"/>
    <x v="6"/>
    <x v="44"/>
    <x v="2"/>
    <s v="2.3.2 - TEXTILES Y VESTUARIOS"/>
    <s v="N"/>
    <s v="00 - N/A"/>
    <s v="10 - FONDO GENERAL"/>
    <s v="(en blanco)"/>
    <s v="99 - MULTIPROVINCIAL"/>
    <n v="2800000"/>
    <n v="30800000"/>
    <n v="0"/>
  </r>
  <r>
    <s v="2023"/>
    <x v="0"/>
    <x v="0"/>
    <x v="0"/>
    <x v="0"/>
    <s v="2 - Poder Ejecutivo"/>
    <s v="0208 - MINISTERIO DE DEPORTES Y RECREACIÓN"/>
    <x v="2"/>
    <x v="6"/>
    <x v="44"/>
    <x v="2"/>
    <s v="2.3.3 - PAPEL, CARTÓN E IMPRESOS"/>
    <s v="N"/>
    <s v="00 - N/A"/>
    <s v="10 - FONDO GENERAL"/>
    <s v="(en blanco)"/>
    <s v="99 - MULTIPROVINCIAL"/>
    <n v="200000"/>
    <n v="200000"/>
    <n v="0"/>
  </r>
  <r>
    <s v="2023"/>
    <x v="0"/>
    <x v="0"/>
    <x v="0"/>
    <x v="0"/>
    <s v="2 - Poder Ejecutivo"/>
    <s v="0208 - MINISTERIO DE DEPORTES Y RECREACIÓN"/>
    <x v="2"/>
    <x v="6"/>
    <x v="44"/>
    <x v="2"/>
    <s v="2.3.4 - PRODUCTOS FARMACÉUTICOS"/>
    <s v="N"/>
    <s v="00 - N/A"/>
    <s v="10 - FONDO GENERAL"/>
    <s v="(en blanco)"/>
    <s v="99 - MULTIPROVINCIAL"/>
    <n v="900000"/>
    <n v="0"/>
    <n v="0"/>
  </r>
  <r>
    <s v="2023"/>
    <x v="0"/>
    <x v="0"/>
    <x v="0"/>
    <x v="0"/>
    <s v="2 - Poder Ejecutivo"/>
    <s v="0208 - MINISTERIO DE DEPORTES Y RECREACIÓN"/>
    <x v="2"/>
    <x v="6"/>
    <x v="44"/>
    <x v="2"/>
    <s v="2.3.7 - COMBUSTIBLES, LUBRICANTES, PRODUCTOS QUÍMICOS Y CONEXOS"/>
    <s v="N"/>
    <s v="00 - N/A"/>
    <s v="10 - FONDO GENERAL"/>
    <s v="(en blanco)"/>
    <s v="99 - MULTIPROVINCIAL"/>
    <n v="220000"/>
    <n v="220000"/>
    <n v="0"/>
  </r>
  <r>
    <s v="2023"/>
    <x v="0"/>
    <x v="0"/>
    <x v="0"/>
    <x v="0"/>
    <s v="2 - Poder Ejecutivo"/>
    <s v="0208 - MINISTERIO DE DEPORTES Y RECREACIÓN"/>
    <x v="2"/>
    <x v="6"/>
    <x v="44"/>
    <x v="2"/>
    <s v="2.3.9 - PRODUCTOS Y ÚTILES VARIOS"/>
    <s v="N"/>
    <s v="00 - N/A"/>
    <s v="10 - FONDO GENERAL"/>
    <s v="(en blanco)"/>
    <s v="99 - MULTIPROVINCIAL"/>
    <n v="3879202"/>
    <n v="3379202"/>
    <n v="0"/>
  </r>
  <r>
    <s v="2023"/>
    <x v="0"/>
    <x v="0"/>
    <x v="0"/>
    <x v="0"/>
    <s v="2 - Poder Ejecutivo"/>
    <s v="0208 - MINISTERIO DE DEPORTES Y RECREACIÓN"/>
    <x v="2"/>
    <x v="6"/>
    <x v="26"/>
    <x v="0"/>
    <s v="2.1.1 - REMUNERACIONES"/>
    <s v="N"/>
    <s v="00 - N/A"/>
    <s v="10 - FONDO GENERAL"/>
    <s v="(en blanco)"/>
    <s v="99 - MULTIPROVINCIAL"/>
    <n v="49535770"/>
    <n v="49535770"/>
    <n v="18474662.57"/>
  </r>
  <r>
    <s v="2023"/>
    <x v="0"/>
    <x v="0"/>
    <x v="0"/>
    <x v="0"/>
    <s v="2 - Poder Ejecutivo"/>
    <s v="0208 - MINISTERIO DE DEPORTES Y RECREACIÓN"/>
    <x v="2"/>
    <x v="6"/>
    <x v="26"/>
    <x v="0"/>
    <s v="2.1.5 - CONTRIBUCIONES A LA SEGURIDAD SOCIAL"/>
    <s v="N"/>
    <s v="00 - N/A"/>
    <s v="10 - FONDO GENERAL"/>
    <s v="(en blanco)"/>
    <s v="99 - MULTIPROVINCIAL"/>
    <n v="6842476"/>
    <n v="6842476"/>
    <n v="2806725.4500000007"/>
  </r>
  <r>
    <s v="2023"/>
    <x v="0"/>
    <x v="0"/>
    <x v="0"/>
    <x v="0"/>
    <s v="2 - Poder Ejecutivo"/>
    <s v="0208 - MINISTERIO DE DEPORTES Y RECREACIÓN"/>
    <x v="2"/>
    <x v="6"/>
    <x v="26"/>
    <x v="1"/>
    <s v="2.2.2 - PUBLICIDAD, IMPRESIÓN Y ENCUADERNACIÓN"/>
    <s v="N"/>
    <s v="00 - N/A"/>
    <s v="10 - FONDO GENERAL"/>
    <s v="(en blanco)"/>
    <s v="99 - MULTIPROVINCIAL"/>
    <n v="300000"/>
    <n v="300000"/>
    <n v="0"/>
  </r>
  <r>
    <s v="2023"/>
    <x v="0"/>
    <x v="0"/>
    <x v="0"/>
    <x v="0"/>
    <s v="2 - Poder Ejecutivo"/>
    <s v="0208 - MINISTERIO DE DEPORTES Y RECREACIÓN"/>
    <x v="2"/>
    <x v="6"/>
    <x v="26"/>
    <x v="1"/>
    <s v="2.2.3 - VIÁTICOS"/>
    <s v="N"/>
    <s v="00 - N/A"/>
    <s v="10 - FONDO GENERAL"/>
    <s v="(en blanco)"/>
    <s v="99 - MULTIPROVINCIAL"/>
    <n v="8200000"/>
    <n v="14200000"/>
    <n v="104300"/>
  </r>
  <r>
    <s v="2023"/>
    <x v="0"/>
    <x v="0"/>
    <x v="0"/>
    <x v="0"/>
    <s v="2 - Poder Ejecutivo"/>
    <s v="0208 - MINISTERIO DE DEPORTES Y RECREACIÓN"/>
    <x v="2"/>
    <x v="6"/>
    <x v="26"/>
    <x v="1"/>
    <s v="2.2.4 - TRANSPORTE Y ALMACENAJE"/>
    <s v="N"/>
    <s v="00 - N/A"/>
    <s v="10 - FONDO GENERAL"/>
    <s v="(en blanco)"/>
    <s v="99 - MULTIPROVINCIAL"/>
    <n v="3500000"/>
    <n v="3500000"/>
    <n v="0"/>
  </r>
  <r>
    <s v="2023"/>
    <x v="0"/>
    <x v="0"/>
    <x v="0"/>
    <x v="0"/>
    <s v="2 - Poder Ejecutivo"/>
    <s v="0208 - MINISTERIO DE DEPORTES Y RECREACIÓN"/>
    <x v="2"/>
    <x v="6"/>
    <x v="26"/>
    <x v="1"/>
    <s v="2.2.5 - ALQUILERES Y RENTAS"/>
    <s v="N"/>
    <s v="00 - N/A"/>
    <s v="10 - FONDO GENERAL"/>
    <s v="(en blanco)"/>
    <s v="99 - MULTIPROVINCIAL"/>
    <n v="1200000"/>
    <n v="1200000"/>
    <n v="0"/>
  </r>
  <r>
    <s v="2023"/>
    <x v="0"/>
    <x v="0"/>
    <x v="0"/>
    <x v="0"/>
    <s v="2 - Poder Ejecutivo"/>
    <s v="0208 - MINISTERIO DE DEPORTES Y RECREACIÓN"/>
    <x v="2"/>
    <x v="6"/>
    <x v="26"/>
    <x v="1"/>
    <s v="2.2.8 - OTROS SERVICIOS NO INCLUIDOS EN CONCEPTOS ANTERIORES"/>
    <s v="N"/>
    <s v="00 - N/A"/>
    <s v="10 - FONDO GENERAL"/>
    <s v="(en blanco)"/>
    <s v="99 - MULTIPROVINCIAL"/>
    <n v="5500000"/>
    <n v="5500000"/>
    <n v="0"/>
  </r>
  <r>
    <s v="2023"/>
    <x v="0"/>
    <x v="0"/>
    <x v="0"/>
    <x v="0"/>
    <s v="2 - Poder Ejecutivo"/>
    <s v="0208 - MINISTERIO DE DEPORTES Y RECREACIÓN"/>
    <x v="2"/>
    <x v="6"/>
    <x v="26"/>
    <x v="1"/>
    <s v="2.2.9 - OTRAS CONTRATACIONES DE SERVICIOS"/>
    <s v="N"/>
    <s v="00 - N/A"/>
    <s v="10 - FONDO GENERAL"/>
    <s v="(en blanco)"/>
    <s v="99 - MULTIPROVINCIAL"/>
    <n v="4000000"/>
    <n v="3000000"/>
    <n v="0"/>
  </r>
  <r>
    <s v="2023"/>
    <x v="0"/>
    <x v="0"/>
    <x v="0"/>
    <x v="0"/>
    <s v="2 - Poder Ejecutivo"/>
    <s v="0208 - MINISTERIO DE DEPORTES Y RECREACIÓN"/>
    <x v="2"/>
    <x v="6"/>
    <x v="26"/>
    <x v="2"/>
    <s v="2.3.1 - ALIMENTOS Y PRODUCTOS AGROFORESTALES"/>
    <s v="N"/>
    <s v="00 - N/A"/>
    <s v="10 - FONDO GENERAL"/>
    <s v="(en blanco)"/>
    <s v="99 - MULTIPROVINCIAL"/>
    <n v="2800000"/>
    <n v="4000000"/>
    <n v="0"/>
  </r>
  <r>
    <s v="2023"/>
    <x v="0"/>
    <x v="0"/>
    <x v="0"/>
    <x v="0"/>
    <s v="2 - Poder Ejecutivo"/>
    <s v="0208 - MINISTERIO DE DEPORTES Y RECREACIÓN"/>
    <x v="2"/>
    <x v="6"/>
    <x v="26"/>
    <x v="2"/>
    <s v="2.3.2 - TEXTILES Y VESTUARIOS"/>
    <s v="N"/>
    <s v="00 - N/A"/>
    <s v="10 - FONDO GENERAL"/>
    <s v="(en blanco)"/>
    <s v="99 - MULTIPROVINCIAL"/>
    <n v="6500000"/>
    <n v="7000000"/>
    <n v="0"/>
  </r>
  <r>
    <s v="2023"/>
    <x v="0"/>
    <x v="0"/>
    <x v="0"/>
    <x v="0"/>
    <s v="2 - Poder Ejecutivo"/>
    <s v="0208 - MINISTERIO DE DEPORTES Y RECREACIÓN"/>
    <x v="2"/>
    <x v="6"/>
    <x v="26"/>
    <x v="2"/>
    <s v="2.3.3 - PAPEL, CARTÓN E IMPRESOS"/>
    <s v="N"/>
    <s v="00 - N/A"/>
    <s v="10 - FONDO GENERAL"/>
    <s v="(en blanco)"/>
    <s v="99 - MULTIPROVINCIAL"/>
    <n v="1200000"/>
    <n v="1200000"/>
    <n v="0"/>
  </r>
  <r>
    <s v="2023"/>
    <x v="0"/>
    <x v="0"/>
    <x v="0"/>
    <x v="0"/>
    <s v="2 - Poder Ejecutivo"/>
    <s v="0208 - MINISTERIO DE DEPORTES Y RECREACIÓN"/>
    <x v="2"/>
    <x v="6"/>
    <x v="26"/>
    <x v="2"/>
    <s v="2.3.5 - CUERO, CAUCHO Y PLÁSTICO"/>
    <s v="N"/>
    <s v="00 - N/A"/>
    <s v="10 - FONDO GENERAL"/>
    <s v="(en blanco)"/>
    <s v="99 - MULTIPROVINCIAL"/>
    <n v="500000"/>
    <n v="500000"/>
    <n v="0"/>
  </r>
  <r>
    <s v="2023"/>
    <x v="0"/>
    <x v="0"/>
    <x v="0"/>
    <x v="0"/>
    <s v="2 - Poder Ejecutivo"/>
    <s v="0208 - MINISTERIO DE DEPORTES Y RECREACIÓN"/>
    <x v="2"/>
    <x v="6"/>
    <x v="26"/>
    <x v="2"/>
    <s v="2.3.9 - PRODUCTOS Y ÚTILES VARIOS"/>
    <s v="N"/>
    <s v="00 - N/A"/>
    <s v="10 - FONDO GENERAL"/>
    <s v="(en blanco)"/>
    <s v="99 - MULTIPROVINCIAL"/>
    <n v="6400000"/>
    <n v="6400000"/>
    <n v="0"/>
  </r>
  <r>
    <s v="2023"/>
    <x v="0"/>
    <x v="0"/>
    <x v="0"/>
    <x v="0"/>
    <s v="2 - Poder Ejecutivo"/>
    <s v="0208 - MINISTERIO DE DEPORTES Y RECREACIÓN"/>
    <x v="2"/>
    <x v="6"/>
    <x v="45"/>
    <x v="0"/>
    <s v="2.1.1 - REMUNERACIONES"/>
    <s v="N"/>
    <s v="00 - N/A"/>
    <s v="10 - FONDO GENERAL"/>
    <s v="(en blanco)"/>
    <s v="99 - MULTIPROVINCIAL"/>
    <n v="819189579"/>
    <n v="637194779.75"/>
    <n v="227821900.09"/>
  </r>
  <r>
    <s v="2023"/>
    <x v="0"/>
    <x v="0"/>
    <x v="0"/>
    <x v="0"/>
    <s v="2 - Poder Ejecutivo"/>
    <s v="0208 - MINISTERIO DE DEPORTES Y RECREACIÓN"/>
    <x v="2"/>
    <x v="6"/>
    <x v="45"/>
    <x v="0"/>
    <s v="2.1.2 - SOBRESUELDOS"/>
    <s v="N"/>
    <s v="00 - N/A"/>
    <s v="10 - FONDO GENERAL"/>
    <s v="(en blanco)"/>
    <s v="99 - MULTIPROVINCIAL"/>
    <n v="227056000"/>
    <n v="227056000"/>
    <n v="19092416.52"/>
  </r>
  <r>
    <s v="2023"/>
    <x v="0"/>
    <x v="0"/>
    <x v="0"/>
    <x v="0"/>
    <s v="2 - Poder Ejecutivo"/>
    <s v="0208 - MINISTERIO DE DEPORTES Y RECREACIÓN"/>
    <x v="2"/>
    <x v="6"/>
    <x v="45"/>
    <x v="0"/>
    <s v="2.1.3 - DIETAS Y GASTOS DE REPRESENTACIÓN"/>
    <s v="N"/>
    <s v="00 - N/A"/>
    <s v="20 - FONDOS CON DESTINO ESPECÍFICO"/>
    <s v="(en blanco)"/>
    <s v="99 - MULTIPROVINCIAL"/>
    <n v="900000"/>
    <n v="900000"/>
    <n v="0"/>
  </r>
  <r>
    <s v="2023"/>
    <x v="0"/>
    <x v="0"/>
    <x v="0"/>
    <x v="0"/>
    <s v="2 - Poder Ejecutivo"/>
    <s v="0208 - MINISTERIO DE DEPORTES Y RECREACIÓN"/>
    <x v="2"/>
    <x v="6"/>
    <x v="45"/>
    <x v="0"/>
    <s v="2.1.5 - CONTRIBUCIONES A LA SEGURIDAD SOCIAL"/>
    <s v="N"/>
    <s v="00 - N/A"/>
    <s v="10 - FONDO GENERAL"/>
    <s v="(en blanco)"/>
    <s v="99 - MULTIPROVINCIAL"/>
    <n v="111715112"/>
    <n v="111715112"/>
    <n v="34714859.970000006"/>
  </r>
  <r>
    <s v="2023"/>
    <x v="0"/>
    <x v="0"/>
    <x v="0"/>
    <x v="0"/>
    <s v="2 - Poder Ejecutivo"/>
    <s v="0208 - MINISTERIO DE DEPORTES Y RECREACIÓN"/>
    <x v="2"/>
    <x v="6"/>
    <x v="45"/>
    <x v="1"/>
    <s v="2.2.1 - SERVICIOS BÁSICOS"/>
    <s v="N"/>
    <s v="00 - N/A"/>
    <s v="10 - FONDO GENERAL"/>
    <s v="(en blanco)"/>
    <s v="99 - MULTIPROVINCIAL"/>
    <n v="183192579"/>
    <n v="183192579"/>
    <n v="66029739.360000007"/>
  </r>
  <r>
    <s v="2023"/>
    <x v="0"/>
    <x v="0"/>
    <x v="0"/>
    <x v="0"/>
    <s v="2 - Poder Ejecutivo"/>
    <s v="0208 - MINISTERIO DE DEPORTES Y RECREACIÓN"/>
    <x v="2"/>
    <x v="6"/>
    <x v="45"/>
    <x v="1"/>
    <s v="2.2.1 - SERVICIOS BÁSICOS"/>
    <s v="N"/>
    <s v="00 - N/A"/>
    <s v="20 - FONDOS CON DESTINO ESPECÍFICO"/>
    <s v="(en blanco)"/>
    <s v="99 - MULTIPROVINCIAL"/>
    <n v="12744000"/>
    <n v="12744000"/>
    <n v="0"/>
  </r>
  <r>
    <s v="2023"/>
    <x v="0"/>
    <x v="0"/>
    <x v="0"/>
    <x v="0"/>
    <s v="2 - Poder Ejecutivo"/>
    <s v="0208 - MINISTERIO DE DEPORTES Y RECREACIÓN"/>
    <x v="2"/>
    <x v="6"/>
    <x v="45"/>
    <x v="1"/>
    <s v="2.2.2 - PUBLICIDAD, IMPRESIÓN Y ENCUADERNACIÓN"/>
    <s v="N"/>
    <s v="00 - N/A"/>
    <s v="10 - FONDO GENERAL"/>
    <s v="(en blanco)"/>
    <s v="99 - MULTIPROVINCIAL"/>
    <n v="6500000"/>
    <n v="6500000"/>
    <n v="733852.81"/>
  </r>
  <r>
    <s v="2023"/>
    <x v="0"/>
    <x v="0"/>
    <x v="0"/>
    <x v="0"/>
    <s v="2 - Poder Ejecutivo"/>
    <s v="0208 - MINISTERIO DE DEPORTES Y RECREACIÓN"/>
    <x v="2"/>
    <x v="6"/>
    <x v="45"/>
    <x v="1"/>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x v="1"/>
    <s v="2.2.3 - VIÁTICOS"/>
    <s v="N"/>
    <s v="00 - N/A"/>
    <s v="10 - FONDO GENERAL"/>
    <s v="(en blanco)"/>
    <s v="99 - MULTIPROVINCIAL"/>
    <n v="7000000"/>
    <n v="9000000"/>
    <n v="1302955"/>
  </r>
  <r>
    <s v="2023"/>
    <x v="0"/>
    <x v="0"/>
    <x v="0"/>
    <x v="0"/>
    <s v="2 - Poder Ejecutivo"/>
    <s v="0208 - MINISTERIO DE DEPORTES Y RECREACIÓN"/>
    <x v="2"/>
    <x v="6"/>
    <x v="45"/>
    <x v="1"/>
    <s v="2.2.4 - TRANSPORTE Y ALMACENAJE"/>
    <s v="N"/>
    <s v="00 - N/A"/>
    <s v="10 - FONDO GENERAL"/>
    <s v="(en blanco)"/>
    <s v="99 - MULTIPROVINCIAL"/>
    <n v="2250000"/>
    <n v="2250000"/>
    <n v="227674"/>
  </r>
  <r>
    <s v="2023"/>
    <x v="0"/>
    <x v="0"/>
    <x v="0"/>
    <x v="0"/>
    <s v="2 - Poder Ejecutivo"/>
    <s v="0208 - MINISTERIO DE DEPORTES Y RECREACIÓN"/>
    <x v="2"/>
    <x v="6"/>
    <x v="45"/>
    <x v="1"/>
    <s v="2.2.4 - TRANSPORTE Y ALMACENAJE"/>
    <s v="N"/>
    <s v="00 - N/A"/>
    <s v="20 - FONDOS CON DESTINO ESPECÍFICO"/>
    <s v="(en blanco)"/>
    <s v="99 - MULTIPROVINCIAL"/>
    <n v="0"/>
    <n v="6970000"/>
    <n v="0"/>
  </r>
  <r>
    <s v="2023"/>
    <x v="0"/>
    <x v="0"/>
    <x v="0"/>
    <x v="0"/>
    <s v="2 - Poder Ejecutivo"/>
    <s v="0208 - MINISTERIO DE DEPORTES Y RECREACIÓN"/>
    <x v="2"/>
    <x v="6"/>
    <x v="45"/>
    <x v="1"/>
    <s v="2.2.5 - ALQUILERES Y RENTAS"/>
    <s v="N"/>
    <s v="00 - N/A"/>
    <s v="10 - FONDO GENERAL"/>
    <s v="(en blanco)"/>
    <s v="99 - MULTIPROVINCIAL"/>
    <n v="9750100"/>
    <n v="9750100"/>
    <n v="4651233.3999999994"/>
  </r>
  <r>
    <s v="2023"/>
    <x v="0"/>
    <x v="0"/>
    <x v="0"/>
    <x v="0"/>
    <s v="2 - Poder Ejecutivo"/>
    <s v="0208 - MINISTERIO DE DEPORTES Y RECREACIÓN"/>
    <x v="2"/>
    <x v="6"/>
    <x v="45"/>
    <x v="1"/>
    <s v="2.2.5 - ALQUILERES Y RENTAS"/>
    <s v="N"/>
    <s v="00 - N/A"/>
    <s v="20 - FONDOS CON DESTINO ESPECÍFICO"/>
    <s v="(en blanco)"/>
    <s v="99 - MULTIPROVINCIAL"/>
    <n v="3493800"/>
    <n v="3493800"/>
    <n v="0"/>
  </r>
  <r>
    <s v="2023"/>
    <x v="0"/>
    <x v="0"/>
    <x v="0"/>
    <x v="0"/>
    <s v="2 - Poder Ejecutivo"/>
    <s v="0208 - MINISTERIO DE DEPORTES Y RECREACIÓN"/>
    <x v="2"/>
    <x v="6"/>
    <x v="45"/>
    <x v="1"/>
    <s v="2.2.6 - SEGUROS"/>
    <s v="N"/>
    <s v="00 - N/A"/>
    <s v="10 - FONDO GENERAL"/>
    <s v="(en blanco)"/>
    <s v="99 - MULTIPROVINCIAL"/>
    <n v="14700000"/>
    <n v="14700000"/>
    <n v="3136369.55"/>
  </r>
  <r>
    <s v="2023"/>
    <x v="0"/>
    <x v="0"/>
    <x v="0"/>
    <x v="0"/>
    <s v="2 - Poder Ejecutivo"/>
    <s v="0208 - MINISTERIO DE DEPORTES Y RECREACIÓN"/>
    <x v="2"/>
    <x v="6"/>
    <x v="45"/>
    <x v="1"/>
    <s v="2.2.6 - SEGUROS"/>
    <s v="N"/>
    <s v="00 - N/A"/>
    <s v="20 - FONDOS CON DESTINO ESPECÍFICO"/>
    <s v="(en blanco)"/>
    <s v="99 - MULTIPROVINCIAL"/>
    <n v="479000"/>
    <n v="479000"/>
    <n v="0"/>
  </r>
  <r>
    <s v="2023"/>
    <x v="0"/>
    <x v="0"/>
    <x v="0"/>
    <x v="0"/>
    <s v="2 - Poder Ejecutivo"/>
    <s v="0208 - MINISTERIO DE DEPORTES Y RECREACIÓN"/>
    <x v="2"/>
    <x v="6"/>
    <x v="45"/>
    <x v="1"/>
    <s v="2.2.7 - SERVICIOS DE CONSERVACIÓN, REPARACIONES MENORES E INSTALACIONES TEMPORALES"/>
    <s v="N"/>
    <s v="00 - N/A"/>
    <s v="10 - FONDO GENERAL"/>
    <s v="(en blanco)"/>
    <s v="99 - MULTIPROVINCIAL"/>
    <n v="13914930"/>
    <n v="13914930"/>
    <n v="7953626.4500000002"/>
  </r>
  <r>
    <s v="2023"/>
    <x v="0"/>
    <x v="0"/>
    <x v="0"/>
    <x v="0"/>
    <s v="2 - Poder Ejecutivo"/>
    <s v="0208 - MINISTERIO DE DEPORTES Y RECREACIÓN"/>
    <x v="2"/>
    <x v="6"/>
    <x v="45"/>
    <x v="1"/>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x v="1"/>
    <s v="2.2.8 - OTROS SERVICIOS NO INCLUIDOS EN CONCEPTOS ANTERIORES"/>
    <s v="N"/>
    <s v="00 - N/A"/>
    <s v="10 - FONDO GENERAL"/>
    <s v="(en blanco)"/>
    <s v="99 - MULTIPROVINCIAL"/>
    <n v="14799494"/>
    <n v="14799494"/>
    <n v="3267967.76"/>
  </r>
  <r>
    <s v="2023"/>
    <x v="0"/>
    <x v="0"/>
    <x v="0"/>
    <x v="0"/>
    <s v="2 - Poder Ejecutivo"/>
    <s v="0208 - MINISTERIO DE DEPORTES Y RECREACIÓN"/>
    <x v="2"/>
    <x v="6"/>
    <x v="45"/>
    <x v="1"/>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x v="1"/>
    <s v="2.2.9 - OTRAS CONTRATACIONES DE SERVICIOS"/>
    <s v="N"/>
    <s v="00 - N/A"/>
    <s v="10 - FONDO GENERAL"/>
    <s v="(en blanco)"/>
    <s v="99 - MULTIPROVINCIAL"/>
    <n v="21650000"/>
    <n v="21650000"/>
    <n v="10715512.449999999"/>
  </r>
  <r>
    <s v="2023"/>
    <x v="0"/>
    <x v="0"/>
    <x v="0"/>
    <x v="0"/>
    <s v="2 - Poder Ejecutivo"/>
    <s v="0208 - MINISTERIO DE DEPORTES Y RECREACIÓN"/>
    <x v="2"/>
    <x v="6"/>
    <x v="45"/>
    <x v="2"/>
    <s v="2.3.1 - ALIMENTOS Y PRODUCTOS AGROFORESTALES"/>
    <s v="N"/>
    <s v="00 - N/A"/>
    <s v="10 - FONDO GENERAL"/>
    <s v="(en blanco)"/>
    <s v="99 - MULTIPROVINCIAL"/>
    <n v="5400000"/>
    <n v="5400000"/>
    <n v="267982.5"/>
  </r>
  <r>
    <s v="2023"/>
    <x v="0"/>
    <x v="0"/>
    <x v="0"/>
    <x v="0"/>
    <s v="2 - Poder Ejecutivo"/>
    <s v="0208 - MINISTERIO DE DEPORTES Y RECREACIÓN"/>
    <x v="2"/>
    <x v="6"/>
    <x v="45"/>
    <x v="2"/>
    <s v="2.3.1 - ALIMENTOS Y PRODUCTOS AGROFORESTALES"/>
    <s v="N"/>
    <s v="00 - N/A"/>
    <s v="20 - FONDOS CON DESTINO ESPECÍFICO"/>
    <s v="(en blanco)"/>
    <s v="99 - MULTIPROVINCIAL"/>
    <n v="999200"/>
    <n v="999200"/>
    <n v="0"/>
  </r>
  <r>
    <s v="2023"/>
    <x v="0"/>
    <x v="0"/>
    <x v="0"/>
    <x v="0"/>
    <s v="2 - Poder Ejecutivo"/>
    <s v="0208 - MINISTERIO DE DEPORTES Y RECREACIÓN"/>
    <x v="2"/>
    <x v="6"/>
    <x v="45"/>
    <x v="2"/>
    <s v="2.3.2 - TEXTILES Y VESTUARIOS"/>
    <s v="N"/>
    <s v="00 - N/A"/>
    <s v="10 - FONDO GENERAL"/>
    <s v="(en blanco)"/>
    <s v="99 - MULTIPROVINCIAL"/>
    <n v="3150000"/>
    <n v="3150000"/>
    <n v="0"/>
  </r>
  <r>
    <s v="2023"/>
    <x v="0"/>
    <x v="0"/>
    <x v="0"/>
    <x v="0"/>
    <s v="2 - Poder Ejecutivo"/>
    <s v="0208 - MINISTERIO DE DEPORTES Y RECREACIÓN"/>
    <x v="2"/>
    <x v="6"/>
    <x v="45"/>
    <x v="2"/>
    <s v="2.3.2 - TEXTILES Y VESTUARIOS"/>
    <s v="N"/>
    <s v="00 - N/A"/>
    <s v="20 - FONDOS CON DESTINO ESPECÍFICO"/>
    <s v="(en blanco)"/>
    <s v="99 - MULTIPROVINCIAL"/>
    <n v="34478060"/>
    <n v="28878060"/>
    <n v="0"/>
  </r>
  <r>
    <s v="2023"/>
    <x v="0"/>
    <x v="0"/>
    <x v="0"/>
    <x v="0"/>
    <s v="2 - Poder Ejecutivo"/>
    <s v="0208 - MINISTERIO DE DEPORTES Y RECREACIÓN"/>
    <x v="2"/>
    <x v="6"/>
    <x v="45"/>
    <x v="2"/>
    <s v="2.3.3 - PAPEL, CARTÓN E IMPRESOS"/>
    <s v="N"/>
    <s v="00 - N/A"/>
    <s v="10 - FONDO GENERAL"/>
    <s v="(en blanco)"/>
    <s v="99 - MULTIPROVINCIAL"/>
    <n v="4650000"/>
    <n v="4650000"/>
    <n v="577620"/>
  </r>
  <r>
    <s v="2023"/>
    <x v="0"/>
    <x v="0"/>
    <x v="0"/>
    <x v="0"/>
    <s v="2 - Poder Ejecutivo"/>
    <s v="0208 - MINISTERIO DE DEPORTES Y RECREACIÓN"/>
    <x v="2"/>
    <x v="6"/>
    <x v="45"/>
    <x v="2"/>
    <s v="2.3.4 - PRODUCTOS FARMACÉUTICOS"/>
    <s v="N"/>
    <s v="00 - N/A"/>
    <s v="10 - FONDO GENERAL"/>
    <s v="(en blanco)"/>
    <s v="99 - MULTIPROVINCIAL"/>
    <n v="250000"/>
    <n v="250000"/>
    <n v="0"/>
  </r>
  <r>
    <s v="2023"/>
    <x v="0"/>
    <x v="0"/>
    <x v="0"/>
    <x v="0"/>
    <s v="2 - Poder Ejecutivo"/>
    <s v="0208 - MINISTERIO DE DEPORTES Y RECREACIÓN"/>
    <x v="2"/>
    <x v="6"/>
    <x v="45"/>
    <x v="2"/>
    <s v="2.3.5 - CUERO, CAUCHO Y PLÁSTICO"/>
    <s v="N"/>
    <s v="00 - N/A"/>
    <s v="10 - FONDO GENERAL"/>
    <s v="(en blanco)"/>
    <s v="99 - MULTIPROVINCIAL"/>
    <n v="4900000"/>
    <n v="4900000"/>
    <n v="1684602.13"/>
  </r>
  <r>
    <s v="2023"/>
    <x v="0"/>
    <x v="0"/>
    <x v="0"/>
    <x v="0"/>
    <s v="2 - Poder Ejecutivo"/>
    <s v="0208 - MINISTERIO DE DEPORTES Y RECREACIÓN"/>
    <x v="2"/>
    <x v="6"/>
    <x v="45"/>
    <x v="2"/>
    <s v="2.3.5 - CUERO, CAUCHO Y PLÁSTICO"/>
    <s v="N"/>
    <s v="00 - N/A"/>
    <s v="20 - FONDOS CON DESTINO ESPECÍFICO"/>
    <s v="(en blanco)"/>
    <s v="99 - MULTIPROVINCIAL"/>
    <n v="0"/>
    <n v="600000"/>
    <n v="0"/>
  </r>
  <r>
    <s v="2023"/>
    <x v="0"/>
    <x v="0"/>
    <x v="0"/>
    <x v="0"/>
    <s v="2 - Poder Ejecutivo"/>
    <s v="0208 - MINISTERIO DE DEPORTES Y RECREACIÓN"/>
    <x v="2"/>
    <x v="6"/>
    <x v="45"/>
    <x v="2"/>
    <s v="2.3.6 - PRODUCTOS DE MINERALES, METÁLICOS Y NO METÁLICOS"/>
    <s v="N"/>
    <s v="00 - N/A"/>
    <s v="10 - FONDO GENERAL"/>
    <s v="(en blanco)"/>
    <s v="99 - MULTIPROVINCIAL"/>
    <n v="6750000"/>
    <n v="6750000"/>
    <n v="83622.540000000008"/>
  </r>
  <r>
    <s v="2023"/>
    <x v="0"/>
    <x v="0"/>
    <x v="0"/>
    <x v="0"/>
    <s v="2 - Poder Ejecutivo"/>
    <s v="0208 - MINISTERIO DE DEPORTES Y RECREACIÓN"/>
    <x v="2"/>
    <x v="6"/>
    <x v="45"/>
    <x v="2"/>
    <s v="2.3.6 - PRODUCTOS DE MINERALES, METÁLICOS Y NO METÁLICOS"/>
    <s v="N"/>
    <s v="00 - N/A"/>
    <s v="20 - FONDOS CON DESTINO ESPECÍFICO"/>
    <s v="(en blanco)"/>
    <s v="99 - MULTIPROVINCIAL"/>
    <n v="144000"/>
    <n v="1774000"/>
    <n v="634401.04"/>
  </r>
  <r>
    <s v="2023"/>
    <x v="0"/>
    <x v="0"/>
    <x v="0"/>
    <x v="0"/>
    <s v="2 - Poder Ejecutivo"/>
    <s v="0208 - MINISTERIO DE DEPORTES Y RECREACIÓN"/>
    <x v="2"/>
    <x v="6"/>
    <x v="45"/>
    <x v="2"/>
    <s v="2.3.7 - COMBUSTIBLES, LUBRICANTES, PRODUCTOS QUÍMICOS Y CONEXOS"/>
    <s v="N"/>
    <s v="00 - N/A"/>
    <s v="10 - FONDO GENERAL"/>
    <s v="(en blanco)"/>
    <s v="99 - MULTIPROVINCIAL"/>
    <n v="19650000"/>
    <n v="19650000"/>
    <n v="8420802.0399999991"/>
  </r>
  <r>
    <s v="2023"/>
    <x v="0"/>
    <x v="0"/>
    <x v="0"/>
    <x v="0"/>
    <s v="2 - Poder Ejecutivo"/>
    <s v="0208 - MINISTERIO DE DEPORTES Y RECREACIÓN"/>
    <x v="2"/>
    <x v="6"/>
    <x v="45"/>
    <x v="2"/>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x v="2"/>
    <s v="2.3.9 - PRODUCTOS Y ÚTILES VARIOS"/>
    <s v="N"/>
    <s v="00 - N/A"/>
    <s v="10 - FONDO GENERAL"/>
    <s v="(en blanco)"/>
    <s v="99 - MULTIPROVINCIAL"/>
    <n v="19846932"/>
    <n v="19846932"/>
    <n v="4407734.17"/>
  </r>
  <r>
    <s v="2023"/>
    <x v="0"/>
    <x v="0"/>
    <x v="0"/>
    <x v="0"/>
    <s v="2 - Poder Ejecutivo"/>
    <s v="0208 - MINISTERIO DE DEPORTES Y RECREACIÓN"/>
    <x v="2"/>
    <x v="6"/>
    <x v="45"/>
    <x v="2"/>
    <s v="2.3.9 - PRODUCTOS Y ÚTILES VARIOS"/>
    <s v="N"/>
    <s v="00 - N/A"/>
    <s v="20 - FONDOS CON DESTINO ESPECÍFICO"/>
    <s v="(en blanco)"/>
    <s v="99 - MULTIPROVINCIAL"/>
    <n v="39103856"/>
    <n v="44733856"/>
    <n v="12862"/>
  </r>
  <r>
    <s v="2023"/>
    <x v="0"/>
    <x v="0"/>
    <x v="0"/>
    <x v="0"/>
    <s v="2 - Poder Ejecutivo"/>
    <s v="0208 - MINISTERIO DE DEPORTES Y RECREACIÓN"/>
    <x v="2"/>
    <x v="9"/>
    <x v="39"/>
    <x v="1"/>
    <s v="2.2.3 - VIÁTICOS"/>
    <s v="N"/>
    <s v="00 - N/A"/>
    <s v="10 - FONDO GENERAL"/>
    <s v="(en blanco)"/>
    <s v="99 - MULTIPROVINCIAL"/>
    <n v="1500000"/>
    <n v="2500000"/>
    <n v="255552.5"/>
  </r>
  <r>
    <s v="2023"/>
    <x v="0"/>
    <x v="0"/>
    <x v="0"/>
    <x v="0"/>
    <s v="2 - Poder Ejecutivo"/>
    <s v="0208 - MINISTERIO DE DEPORTES Y RECREACIÓN"/>
    <x v="2"/>
    <x v="9"/>
    <x v="39"/>
    <x v="1"/>
    <s v="2.2.8 - OTROS SERVICIOS NO INCLUIDOS EN CONCEPTOS ANTERIORES"/>
    <s v="N"/>
    <s v="00 - N/A"/>
    <s v="10 - FONDO GENERAL"/>
    <s v="(en blanco)"/>
    <s v="99 - MULTIPROVINCIAL"/>
    <n v="2700000"/>
    <n v="2700000"/>
    <n v="0"/>
  </r>
  <r>
    <s v="2023"/>
    <x v="0"/>
    <x v="0"/>
    <x v="0"/>
    <x v="0"/>
    <s v="2 - Poder Ejecutivo"/>
    <s v="0208 - MINISTERIO DE DEPORTES Y RECREACIÓN"/>
    <x v="2"/>
    <x v="9"/>
    <x v="39"/>
    <x v="1"/>
    <s v="2.2.9 - OTRAS CONTRATACIONES DE SERVICIOS"/>
    <s v="N"/>
    <s v="00 - N/A"/>
    <s v="10 - FONDO GENERAL"/>
    <s v="(en blanco)"/>
    <s v="99 - MULTIPROVINCIAL"/>
    <n v="0"/>
    <n v="1500000"/>
    <n v="0"/>
  </r>
  <r>
    <s v="2023"/>
    <x v="0"/>
    <x v="0"/>
    <x v="0"/>
    <x v="0"/>
    <s v="2 - Poder Ejecutivo"/>
    <s v="0208 - MINISTERIO DE DEPORTES Y RECREACIÓN"/>
    <x v="2"/>
    <x v="9"/>
    <x v="39"/>
    <x v="2"/>
    <s v="2.3.1 - ALIMENTOS Y PRODUCTOS AGROFORESTALES"/>
    <s v="N"/>
    <s v="00 - N/A"/>
    <s v="10 - FONDO GENERAL"/>
    <s v="(en blanco)"/>
    <s v="99 - MULTIPROVINCIAL"/>
    <n v="300000"/>
    <n v="300000"/>
    <n v="0"/>
  </r>
  <r>
    <s v="2023"/>
    <x v="0"/>
    <x v="0"/>
    <x v="0"/>
    <x v="0"/>
    <s v="2 - Poder Ejecutivo"/>
    <s v="0208 - MINISTERIO DE DEPORTES Y RECREACIÓN"/>
    <x v="2"/>
    <x v="9"/>
    <x v="39"/>
    <x v="2"/>
    <s v="2.3.2 - TEXTILES Y VESTUARIOS"/>
    <s v="N"/>
    <s v="00 - N/A"/>
    <s v="10 - FONDO GENERAL"/>
    <s v="(en blanco)"/>
    <s v="99 - MULTIPROVINCIAL"/>
    <n v="500000"/>
    <n v="1200000"/>
    <n v="0"/>
  </r>
  <r>
    <s v="2023"/>
    <x v="0"/>
    <x v="0"/>
    <x v="0"/>
    <x v="0"/>
    <s v="2 - Poder Ejecutivo"/>
    <s v="0208 - MINISTERIO DE DEPORTES Y RECREACIÓN"/>
    <x v="2"/>
    <x v="9"/>
    <x v="39"/>
    <x v="2"/>
    <s v="2.3.3 - PAPEL, CARTÓN E IMPRESOS"/>
    <s v="N"/>
    <s v="00 - N/A"/>
    <s v="10 - FONDO GENERAL"/>
    <s v="(en blanco)"/>
    <s v="99 - MULTIPROVINCIAL"/>
    <n v="400000"/>
    <n v="400000"/>
    <n v="0"/>
  </r>
  <r>
    <s v="2023"/>
    <x v="0"/>
    <x v="0"/>
    <x v="0"/>
    <x v="0"/>
    <s v="2 - Poder Ejecutivo"/>
    <s v="0209 - MINISTERIO DE TRABAJO"/>
    <x v="0"/>
    <x v="0"/>
    <x v="31"/>
    <x v="0"/>
    <s v="2.1.1 - REMUNERACIONES"/>
    <s v="N"/>
    <s v="00 - N/A"/>
    <s v="10 - FONDO GENERAL"/>
    <s v="(en blanco)"/>
    <s v="01 - DISTRITO NACIONAL"/>
    <n v="2118000"/>
    <n v="2118000"/>
    <n v="0"/>
  </r>
  <r>
    <s v="2023"/>
    <x v="0"/>
    <x v="0"/>
    <x v="0"/>
    <x v="0"/>
    <s v="2 - Poder Ejecutivo"/>
    <s v="0209 - MINISTERIO DE TRABAJO"/>
    <x v="0"/>
    <x v="0"/>
    <x v="31"/>
    <x v="0"/>
    <s v="2.1.5 - CONTRIBUCIONES A LA SEGURIDAD SOCIAL"/>
    <s v="N"/>
    <s v="00 - N/A"/>
    <s v="10 - FONDO GENERAL"/>
    <s v="(en blanco)"/>
    <s v="01 - DISTRITO NACIONAL"/>
    <n v="1035825"/>
    <n v="1035825"/>
    <n v="0"/>
  </r>
  <r>
    <s v="2023"/>
    <x v="0"/>
    <x v="0"/>
    <x v="0"/>
    <x v="0"/>
    <s v="2 - Poder Ejecutivo"/>
    <s v="0209 - MINISTERIO DE TRABAJO"/>
    <x v="0"/>
    <x v="0"/>
    <x v="31"/>
    <x v="1"/>
    <s v="2.2.2 - PUBLICIDAD, IMPRESIÓN Y ENCUADERNACIÓN"/>
    <s v="N"/>
    <s v="00 - N/A"/>
    <s v="20 - FONDOS CON DESTINO ESPECÍFICO"/>
    <s v="(en blanco)"/>
    <s v="01 - DISTRITO NACIONAL"/>
    <n v="150000"/>
    <n v="0"/>
    <n v="0"/>
  </r>
  <r>
    <s v="2023"/>
    <x v="0"/>
    <x v="0"/>
    <x v="0"/>
    <x v="0"/>
    <s v="2 - Poder Ejecutivo"/>
    <s v="0209 - MINISTERIO DE TRABAJO"/>
    <x v="0"/>
    <x v="0"/>
    <x v="31"/>
    <x v="1"/>
    <s v="2.2.8 - OTROS SERVICIOS NO INCLUIDOS EN CONCEPTOS ANTERIORES"/>
    <s v="N"/>
    <s v="00 - N/A"/>
    <s v="20 - FONDOS CON DESTINO ESPECÍFICO"/>
    <s v="(en blanco)"/>
    <s v="01 - DISTRITO NACIONAL"/>
    <n v="600000"/>
    <n v="0"/>
    <n v="0"/>
  </r>
  <r>
    <s v="2023"/>
    <x v="0"/>
    <x v="0"/>
    <x v="0"/>
    <x v="0"/>
    <s v="2 - Poder Ejecutivo"/>
    <s v="0209 - MINISTERIO DE TRABAJO"/>
    <x v="0"/>
    <x v="0"/>
    <x v="31"/>
    <x v="2"/>
    <s v="2.3.9 - PRODUCTOS Y ÚTILES VARIOS"/>
    <s v="N"/>
    <s v="00 - N/A"/>
    <s v="10 - FONDO GENERAL"/>
    <s v="(en blanco)"/>
    <s v="01 - DISTRITO NACIONAL"/>
    <n v="423143"/>
    <n v="423143"/>
    <n v="0"/>
  </r>
  <r>
    <s v="2023"/>
    <x v="0"/>
    <x v="0"/>
    <x v="0"/>
    <x v="0"/>
    <s v="2 - Poder Ejecutivo"/>
    <s v="0209 - MINISTERIO DE TRABAJO"/>
    <x v="3"/>
    <x v="12"/>
    <x v="46"/>
    <x v="0"/>
    <s v="2.1.1 - REMUNERACIONES"/>
    <s v="N"/>
    <s v="00 - N/A"/>
    <s v="10 - FONDO GENERAL"/>
    <s v="(en blanco)"/>
    <s v="01 - DISTRITO NACIONAL"/>
    <n v="515579856"/>
    <n v="613510912"/>
    <n v="139751618.62"/>
  </r>
  <r>
    <s v="2023"/>
    <x v="0"/>
    <x v="0"/>
    <x v="0"/>
    <x v="0"/>
    <s v="2 - Poder Ejecutivo"/>
    <s v="0209 - MINISTERIO DE TRABAJO"/>
    <x v="3"/>
    <x v="12"/>
    <x v="46"/>
    <x v="0"/>
    <s v="2.1.1 - REMUNERACIONES"/>
    <s v="N"/>
    <s v="00 - N/A"/>
    <s v="10 - FONDO GENERAL"/>
    <s v="(en blanco)"/>
    <s v="99 - MULTIPROVINCIAL"/>
    <n v="77008666"/>
    <n v="87931870"/>
    <n v="20976900"/>
  </r>
  <r>
    <s v="2023"/>
    <x v="0"/>
    <x v="0"/>
    <x v="0"/>
    <x v="0"/>
    <s v="2 - Poder Ejecutivo"/>
    <s v="0209 - MINISTERIO DE TRABAJO"/>
    <x v="3"/>
    <x v="12"/>
    <x v="46"/>
    <x v="0"/>
    <s v="2.1.1 - REMUNERACIONES"/>
    <s v="N"/>
    <s v="00 - N/A"/>
    <s v="20 - FONDOS CON DESTINO ESPECÍFICO"/>
    <s v="(en blanco)"/>
    <s v="01 - DISTRITO NACIONAL"/>
    <n v="2136390"/>
    <n v="15627147"/>
    <n v="2466958.5499999998"/>
  </r>
  <r>
    <s v="2023"/>
    <x v="0"/>
    <x v="0"/>
    <x v="0"/>
    <x v="0"/>
    <s v="2 - Poder Ejecutivo"/>
    <s v="0209 - MINISTERIO DE TRABAJO"/>
    <x v="3"/>
    <x v="12"/>
    <x v="46"/>
    <x v="0"/>
    <s v="2.1.2 - SOBRESUELDOS"/>
    <s v="N"/>
    <s v="00 - N/A"/>
    <s v="10 - FONDO GENERAL"/>
    <s v="(en blanco)"/>
    <s v="01 - DISTRITO NACIONAL"/>
    <n v="67129753"/>
    <n v="49742886"/>
    <n v="6975100"/>
  </r>
  <r>
    <s v="2023"/>
    <x v="0"/>
    <x v="0"/>
    <x v="0"/>
    <x v="0"/>
    <s v="2 - Poder Ejecutivo"/>
    <s v="0209 - MINISTERIO DE TRABAJO"/>
    <x v="3"/>
    <x v="12"/>
    <x v="46"/>
    <x v="0"/>
    <s v="2.1.2 - SOBRESUELDOS"/>
    <s v="N"/>
    <s v="00 - N/A"/>
    <s v="10 - FONDO GENERAL"/>
    <s v="(en blanco)"/>
    <s v="99 - MULTIPROVINCIAL"/>
    <n v="1884000"/>
    <n v="1884000"/>
    <n v="269000"/>
  </r>
  <r>
    <s v="2023"/>
    <x v="0"/>
    <x v="0"/>
    <x v="0"/>
    <x v="0"/>
    <s v="2 - Poder Ejecutivo"/>
    <s v="0209 - MINISTERIO DE TRABAJO"/>
    <x v="3"/>
    <x v="12"/>
    <x v="46"/>
    <x v="0"/>
    <s v="2.1.2 - SOBRESUELDOS"/>
    <s v="N"/>
    <s v="00 - N/A"/>
    <s v="20 - FONDOS CON DESTINO ESPECÍFICO"/>
    <s v="(en blanco)"/>
    <s v="01 - DISTRITO NACIONAL"/>
    <n v="3895469"/>
    <n v="86744806"/>
    <n v="0"/>
  </r>
  <r>
    <s v="2023"/>
    <x v="0"/>
    <x v="0"/>
    <x v="0"/>
    <x v="0"/>
    <s v="2 - Poder Ejecutivo"/>
    <s v="0209 - MINISTERIO DE TRABAJO"/>
    <x v="3"/>
    <x v="12"/>
    <x v="46"/>
    <x v="0"/>
    <s v="2.1.3 - DIETAS Y GASTOS DE REPRESENTACIÓN"/>
    <s v="N"/>
    <s v="00 - N/A"/>
    <s v="10 - FONDO GENERAL"/>
    <s v="(en blanco)"/>
    <s v="01 - DISTRITO NACIONAL"/>
    <n v="6127200"/>
    <n v="6127200"/>
    <n v="1333400"/>
  </r>
  <r>
    <s v="2023"/>
    <x v="0"/>
    <x v="0"/>
    <x v="0"/>
    <x v="0"/>
    <s v="2 - Poder Ejecutivo"/>
    <s v="0209 - MINISTERIO DE TRABAJO"/>
    <x v="3"/>
    <x v="12"/>
    <x v="46"/>
    <x v="0"/>
    <s v="2.1.5 - CONTRIBUCIONES A LA SEGURIDAD SOCIAL"/>
    <s v="N"/>
    <s v="00 - N/A"/>
    <s v="10 - FONDO GENERAL"/>
    <s v="(en blanco)"/>
    <s v="01 - DISTRITO NACIONAL"/>
    <n v="85015338"/>
    <n v="85015338"/>
    <n v="21069022.380000003"/>
  </r>
  <r>
    <s v="2023"/>
    <x v="0"/>
    <x v="0"/>
    <x v="0"/>
    <x v="0"/>
    <s v="2 - Poder Ejecutivo"/>
    <s v="0209 - MINISTERIO DE TRABAJO"/>
    <x v="3"/>
    <x v="12"/>
    <x v="46"/>
    <x v="0"/>
    <s v="2.1.5 - CONTRIBUCIONES A LA SEGURIDAD SOCIAL"/>
    <s v="N"/>
    <s v="00 - N/A"/>
    <s v="10 - FONDO GENERAL"/>
    <s v="(en blanco)"/>
    <s v="99 - MULTIPROVINCIAL"/>
    <n v="11275274"/>
    <n v="11275274"/>
    <n v="3183908.55"/>
  </r>
  <r>
    <s v="2023"/>
    <x v="0"/>
    <x v="0"/>
    <x v="0"/>
    <x v="0"/>
    <s v="2 - Poder Ejecutivo"/>
    <s v="0209 - MINISTERIO DE TRABAJO"/>
    <x v="3"/>
    <x v="12"/>
    <x v="46"/>
    <x v="0"/>
    <s v="2.1.5 - CONTRIBUCIONES A LA SEGURIDAD SOCIAL"/>
    <s v="N"/>
    <s v="00 - N/A"/>
    <s v="20 - FONDOS CON DESTINO ESPECÍFICO"/>
    <s v="(en blanco)"/>
    <s v="01 - DISTRITO NACIONAL"/>
    <n v="1158456"/>
    <n v="0"/>
    <n v="0"/>
  </r>
  <r>
    <s v="2023"/>
    <x v="0"/>
    <x v="0"/>
    <x v="0"/>
    <x v="0"/>
    <s v="2 - Poder Ejecutivo"/>
    <s v="0209 - MINISTERIO DE TRABAJO"/>
    <x v="3"/>
    <x v="12"/>
    <x v="46"/>
    <x v="1"/>
    <s v="2.2.1 - SERVICIOS BÁSICOS"/>
    <s v="N"/>
    <s v="00 - N/A"/>
    <s v="10 - FONDO GENERAL"/>
    <s v="(en blanco)"/>
    <s v="01 - DISTRITO NACIONAL"/>
    <n v="26040400"/>
    <n v="26040400"/>
    <n v="8621305.7400000021"/>
  </r>
  <r>
    <s v="2023"/>
    <x v="0"/>
    <x v="0"/>
    <x v="0"/>
    <x v="0"/>
    <s v="2 - Poder Ejecutivo"/>
    <s v="0209 - MINISTERIO DE TRABAJO"/>
    <x v="3"/>
    <x v="12"/>
    <x v="46"/>
    <x v="1"/>
    <s v="2.2.2 - PUBLICIDAD, IMPRESIÓN Y ENCUADERNACIÓN"/>
    <s v="N"/>
    <s v="00 - N/A"/>
    <s v="10 - FONDO GENERAL"/>
    <s v="(en blanco)"/>
    <s v="01 - DISTRITO NACIONAL"/>
    <n v="4134264"/>
    <n v="4134264"/>
    <n v="812666"/>
  </r>
  <r>
    <s v="2023"/>
    <x v="0"/>
    <x v="0"/>
    <x v="0"/>
    <x v="0"/>
    <s v="2 - Poder Ejecutivo"/>
    <s v="0209 - MINISTERIO DE TRABAJO"/>
    <x v="3"/>
    <x v="12"/>
    <x v="46"/>
    <x v="1"/>
    <s v="2.2.2 - PUBLICIDAD, IMPRESIÓN Y ENCUADERNACIÓN"/>
    <s v="N"/>
    <s v="00 - N/A"/>
    <s v="10 - FONDO GENERAL"/>
    <s v="(en blanco)"/>
    <s v="99 - MULTIPROVINCIAL"/>
    <n v="6824000"/>
    <n v="6824000"/>
    <n v="0"/>
  </r>
  <r>
    <s v="2023"/>
    <x v="0"/>
    <x v="0"/>
    <x v="0"/>
    <x v="0"/>
    <s v="2 - Poder Ejecutivo"/>
    <s v="0209 - MINISTERIO DE TRABAJO"/>
    <x v="3"/>
    <x v="12"/>
    <x v="46"/>
    <x v="1"/>
    <s v="2.2.2 - PUBLICIDAD, IMPRESIÓN Y ENCUADERNACIÓN"/>
    <s v="N"/>
    <s v="00 - N/A"/>
    <s v="20 - FONDOS CON DESTINO ESPECÍFICO"/>
    <s v="(en blanco)"/>
    <s v="01 - DISTRITO NACIONAL"/>
    <n v="150000"/>
    <n v="300000"/>
    <n v="0"/>
  </r>
  <r>
    <s v="2023"/>
    <x v="0"/>
    <x v="0"/>
    <x v="0"/>
    <x v="0"/>
    <s v="2 - Poder Ejecutivo"/>
    <s v="0209 - MINISTERIO DE TRABAJO"/>
    <x v="3"/>
    <x v="12"/>
    <x v="46"/>
    <x v="1"/>
    <s v="2.2.3 - VIÁTICOS"/>
    <s v="N"/>
    <s v="00 - N/A"/>
    <s v="10 - FONDO GENERAL"/>
    <s v="(en blanco)"/>
    <s v="01 - DISTRITO NACIONAL"/>
    <n v="3394488"/>
    <n v="3394488"/>
    <n v="2121060"/>
  </r>
  <r>
    <s v="2023"/>
    <x v="0"/>
    <x v="0"/>
    <x v="0"/>
    <x v="0"/>
    <s v="2 - Poder Ejecutivo"/>
    <s v="0209 - MINISTERIO DE TRABAJO"/>
    <x v="3"/>
    <x v="12"/>
    <x v="46"/>
    <x v="1"/>
    <s v="2.2.3 - VIÁTICOS"/>
    <s v="N"/>
    <s v="00 - N/A"/>
    <s v="10 - FONDO GENERAL"/>
    <s v="(en blanco)"/>
    <s v="99 - MULTIPROVINCIAL"/>
    <n v="474019"/>
    <n v="8474019"/>
    <n v="1097686.5"/>
  </r>
  <r>
    <s v="2023"/>
    <x v="0"/>
    <x v="0"/>
    <x v="0"/>
    <x v="0"/>
    <s v="2 - Poder Ejecutivo"/>
    <s v="0209 - MINISTERIO DE TRABAJO"/>
    <x v="3"/>
    <x v="12"/>
    <x v="46"/>
    <x v="1"/>
    <s v="2.2.3 - VIÁTICOS"/>
    <s v="N"/>
    <s v="00 - N/A"/>
    <s v="20 - FONDOS CON DESTINO ESPECÍFICO"/>
    <s v="(en blanco)"/>
    <s v="01 - DISTRITO NACIONAL"/>
    <n v="5885000"/>
    <n v="8493456"/>
    <n v="487252.5"/>
  </r>
  <r>
    <s v="2023"/>
    <x v="0"/>
    <x v="0"/>
    <x v="0"/>
    <x v="0"/>
    <s v="2 - Poder Ejecutivo"/>
    <s v="0209 - MINISTERIO DE TRABAJO"/>
    <x v="3"/>
    <x v="12"/>
    <x v="46"/>
    <x v="1"/>
    <s v="2.2.4 - TRANSPORTE Y ALMACENAJE"/>
    <s v="N"/>
    <s v="00 - N/A"/>
    <s v="10 - FONDO GENERAL"/>
    <s v="(en blanco)"/>
    <s v="01 - DISTRITO NACIONAL"/>
    <n v="84940"/>
    <n v="84940"/>
    <n v="0"/>
  </r>
  <r>
    <s v="2023"/>
    <x v="0"/>
    <x v="0"/>
    <x v="0"/>
    <x v="0"/>
    <s v="2 - Poder Ejecutivo"/>
    <s v="0209 - MINISTERIO DE TRABAJO"/>
    <x v="3"/>
    <x v="12"/>
    <x v="46"/>
    <x v="1"/>
    <s v="2.2.4 - TRANSPORTE Y ALMACENAJE"/>
    <s v="N"/>
    <s v="00 - N/A"/>
    <s v="10 - FONDO GENERAL"/>
    <s v="(en blanco)"/>
    <s v="99 - MULTIPROVINCIAL"/>
    <n v="80000"/>
    <n v="2166867"/>
    <n v="244227.92999999993"/>
  </r>
  <r>
    <s v="2023"/>
    <x v="0"/>
    <x v="0"/>
    <x v="0"/>
    <x v="0"/>
    <s v="2 - Poder Ejecutivo"/>
    <s v="0209 - MINISTERIO DE TRABAJO"/>
    <x v="3"/>
    <x v="12"/>
    <x v="46"/>
    <x v="1"/>
    <s v="2.2.4 - TRANSPORTE Y ALMACENAJE"/>
    <s v="N"/>
    <s v="00 - N/A"/>
    <s v="20 - FONDOS CON DESTINO ESPECÍFICO"/>
    <s v="(en blanco)"/>
    <s v="01 - DISTRITO NACIONAL"/>
    <n v="2385000"/>
    <n v="438000"/>
    <n v="370600"/>
  </r>
  <r>
    <s v="2023"/>
    <x v="0"/>
    <x v="0"/>
    <x v="0"/>
    <x v="0"/>
    <s v="2 - Poder Ejecutivo"/>
    <s v="0209 - MINISTERIO DE TRABAJO"/>
    <x v="3"/>
    <x v="12"/>
    <x v="46"/>
    <x v="1"/>
    <s v="2.2.5 - ALQUILERES Y RENTAS"/>
    <s v="N"/>
    <s v="00 - N/A"/>
    <s v="10 - FONDO GENERAL"/>
    <s v="(en blanco)"/>
    <s v="01 - DISTRITO NACIONAL"/>
    <n v="20600000"/>
    <n v="20600000"/>
    <n v="4287079.82"/>
  </r>
  <r>
    <s v="2023"/>
    <x v="0"/>
    <x v="0"/>
    <x v="0"/>
    <x v="0"/>
    <s v="2 - Poder Ejecutivo"/>
    <s v="0209 - MINISTERIO DE TRABAJO"/>
    <x v="3"/>
    <x v="12"/>
    <x v="46"/>
    <x v="1"/>
    <s v="2.2.5 - ALQUILERES Y RENTAS"/>
    <s v="N"/>
    <s v="00 - N/A"/>
    <s v="10 - FONDO GENERAL"/>
    <s v="(en blanco)"/>
    <s v="99 - MULTIPROVINCIAL"/>
    <n v="2380000"/>
    <n v="2380000"/>
    <n v="31152"/>
  </r>
  <r>
    <s v="2023"/>
    <x v="0"/>
    <x v="0"/>
    <x v="0"/>
    <x v="0"/>
    <s v="2 - Poder Ejecutivo"/>
    <s v="0209 - MINISTERIO DE TRABAJO"/>
    <x v="3"/>
    <x v="12"/>
    <x v="46"/>
    <x v="1"/>
    <s v="2.2.5 - ALQUILERES Y RENTAS"/>
    <s v="N"/>
    <s v="00 - N/A"/>
    <s v="20 - FONDOS CON DESTINO ESPECÍFICO"/>
    <s v="(en blanco)"/>
    <s v="01 - DISTRITO NACIONAL"/>
    <n v="0"/>
    <n v="50000"/>
    <n v="0"/>
  </r>
  <r>
    <s v="2023"/>
    <x v="0"/>
    <x v="0"/>
    <x v="0"/>
    <x v="0"/>
    <s v="2 - Poder Ejecutivo"/>
    <s v="0209 - MINISTERIO DE TRABAJO"/>
    <x v="3"/>
    <x v="12"/>
    <x v="46"/>
    <x v="1"/>
    <s v="2.2.6 - SEGUROS"/>
    <s v="N"/>
    <s v="00 - N/A"/>
    <s v="10 - FONDO GENERAL"/>
    <s v="(en blanco)"/>
    <s v="01 - DISTRITO NACIONAL"/>
    <n v="11700000"/>
    <n v="11700000"/>
    <n v="1388948.03"/>
  </r>
  <r>
    <s v="2023"/>
    <x v="0"/>
    <x v="0"/>
    <x v="0"/>
    <x v="0"/>
    <s v="2 - Poder Ejecutivo"/>
    <s v="0209 - MINISTERIO DE TRABAJO"/>
    <x v="3"/>
    <x v="12"/>
    <x v="46"/>
    <x v="1"/>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x v="1"/>
    <s v="2.2.7 - SERVICIOS DE CONSERVACIÓN, REPARACIONES MENORES E INSTALACIONES TEMPORALES"/>
    <s v="N"/>
    <s v="00 - N/A"/>
    <s v="20 - FONDOS CON DESTINO ESPECÍFICO"/>
    <s v="(en blanco)"/>
    <s v="01 - DISTRITO NACIONAL"/>
    <n v="5070004"/>
    <n v="5670504"/>
    <n v="616904"/>
  </r>
  <r>
    <s v="2023"/>
    <x v="0"/>
    <x v="0"/>
    <x v="0"/>
    <x v="0"/>
    <s v="2 - Poder Ejecutivo"/>
    <s v="0209 - MINISTERIO DE TRABAJO"/>
    <x v="3"/>
    <x v="12"/>
    <x v="46"/>
    <x v="1"/>
    <s v="2.2.8 - OTROS SERVICIOS NO INCLUIDOS EN CONCEPTOS ANTERIORES"/>
    <s v="N"/>
    <s v="00 - N/A"/>
    <s v="10 - FONDO GENERAL"/>
    <s v="(en blanco)"/>
    <s v="01 - DISTRITO NACIONAL"/>
    <n v="813000"/>
    <n v="813000"/>
    <n v="0"/>
  </r>
  <r>
    <s v="2023"/>
    <x v="0"/>
    <x v="0"/>
    <x v="0"/>
    <x v="0"/>
    <s v="2 - Poder Ejecutivo"/>
    <s v="0209 - MINISTERIO DE TRABAJO"/>
    <x v="3"/>
    <x v="12"/>
    <x v="46"/>
    <x v="1"/>
    <s v="2.2.8 - OTROS SERVICIOS NO INCLUIDOS EN CONCEPTOS ANTERIORES"/>
    <s v="N"/>
    <s v="00 - N/A"/>
    <s v="10 - FONDO GENERAL"/>
    <s v="(en blanco)"/>
    <s v="99 - MULTIPROVINCIAL"/>
    <n v="11748814"/>
    <n v="24048814"/>
    <n v="1140588"/>
  </r>
  <r>
    <s v="2023"/>
    <x v="0"/>
    <x v="0"/>
    <x v="0"/>
    <x v="0"/>
    <s v="2 - Poder Ejecutivo"/>
    <s v="0209 - MINISTERIO DE TRABAJO"/>
    <x v="3"/>
    <x v="12"/>
    <x v="46"/>
    <x v="1"/>
    <s v="2.2.8 - OTROS SERVICIOS NO INCLUIDOS EN CONCEPTOS ANTERIORES"/>
    <s v="N"/>
    <s v="00 - N/A"/>
    <s v="20 - FONDOS CON DESTINO ESPECÍFICO"/>
    <s v="(en blanco)"/>
    <s v="01 - DISTRITO NACIONAL"/>
    <n v="3522350"/>
    <n v="3222350"/>
    <n v="256532"/>
  </r>
  <r>
    <s v="2023"/>
    <x v="0"/>
    <x v="0"/>
    <x v="0"/>
    <x v="0"/>
    <s v="2 - Poder Ejecutivo"/>
    <s v="0209 - MINISTERIO DE TRABAJO"/>
    <x v="3"/>
    <x v="12"/>
    <x v="46"/>
    <x v="1"/>
    <s v="2.2.9 - OTRAS CONTRATACIONES DE SERVICIOS"/>
    <s v="N"/>
    <s v="00 - N/A"/>
    <s v="10 - FONDO GENERAL"/>
    <s v="(en blanco)"/>
    <s v="01 - DISTRITO NACIONAL"/>
    <n v="500000"/>
    <n v="500000"/>
    <n v="350460"/>
  </r>
  <r>
    <s v="2023"/>
    <x v="0"/>
    <x v="0"/>
    <x v="0"/>
    <x v="0"/>
    <s v="2 - Poder Ejecutivo"/>
    <s v="0209 - MINISTERIO DE TRABAJO"/>
    <x v="3"/>
    <x v="12"/>
    <x v="46"/>
    <x v="1"/>
    <s v="2.2.9 - OTRAS CONTRATACIONES DE SERVICIOS"/>
    <s v="N"/>
    <s v="00 - N/A"/>
    <s v="10 - FONDO GENERAL"/>
    <s v="(en blanco)"/>
    <s v="99 - MULTIPROVINCIAL"/>
    <n v="6526858"/>
    <n v="6526858"/>
    <n v="0"/>
  </r>
  <r>
    <s v="2023"/>
    <x v="0"/>
    <x v="0"/>
    <x v="0"/>
    <x v="0"/>
    <s v="2 - Poder Ejecutivo"/>
    <s v="0209 - MINISTERIO DE TRABAJO"/>
    <x v="3"/>
    <x v="12"/>
    <x v="46"/>
    <x v="1"/>
    <s v="2.2.9 - OTRAS CONTRATACIONES DE SERVICIOS"/>
    <s v="N"/>
    <s v="00 - N/A"/>
    <s v="20 - FONDOS CON DESTINO ESPECÍFICO"/>
    <s v="(en blanco)"/>
    <s v="01 - DISTRITO NACIONAL"/>
    <n v="2669800"/>
    <n v="2969300"/>
    <n v="0"/>
  </r>
  <r>
    <s v="2023"/>
    <x v="0"/>
    <x v="0"/>
    <x v="0"/>
    <x v="0"/>
    <s v="2 - Poder Ejecutivo"/>
    <s v="0209 - MINISTERIO DE TRABAJO"/>
    <x v="3"/>
    <x v="12"/>
    <x v="46"/>
    <x v="2"/>
    <s v="2.3.1 - ALIMENTOS Y PRODUCTOS AGROFORESTALES"/>
    <s v="N"/>
    <s v="00 - N/A"/>
    <s v="10 - FONDO GENERAL"/>
    <s v="(en blanco)"/>
    <s v="01 - DISTRITO NACIONAL"/>
    <n v="250000"/>
    <n v="250000"/>
    <n v="45762"/>
  </r>
  <r>
    <s v="2023"/>
    <x v="0"/>
    <x v="0"/>
    <x v="0"/>
    <x v="0"/>
    <s v="2 - Poder Ejecutivo"/>
    <s v="0209 - MINISTERIO DE TRABAJO"/>
    <x v="3"/>
    <x v="12"/>
    <x v="46"/>
    <x v="2"/>
    <s v="2.3.1 - ALIMENTOS Y PRODUCTOS AGROFORESTALES"/>
    <s v="N"/>
    <s v="00 - N/A"/>
    <s v="10 - FONDO GENERAL"/>
    <s v="(en blanco)"/>
    <s v="99 - MULTIPROVINCIAL"/>
    <n v="52735320"/>
    <n v="1490000"/>
    <n v="41586"/>
  </r>
  <r>
    <s v="2023"/>
    <x v="0"/>
    <x v="0"/>
    <x v="0"/>
    <x v="0"/>
    <s v="2 - Poder Ejecutivo"/>
    <s v="0209 - MINISTERIO DE TRABAJO"/>
    <x v="3"/>
    <x v="12"/>
    <x v="46"/>
    <x v="2"/>
    <s v="2.3.1 - ALIMENTOS Y PRODUCTOS AGROFORESTALES"/>
    <s v="N"/>
    <s v="00 - N/A"/>
    <s v="20 - FONDOS CON DESTINO ESPECÍFICO"/>
    <s v="(en blanco)"/>
    <s v="01 - DISTRITO NACIONAL"/>
    <n v="800000"/>
    <n v="800000"/>
    <n v="0"/>
  </r>
  <r>
    <s v="2023"/>
    <x v="0"/>
    <x v="0"/>
    <x v="0"/>
    <x v="0"/>
    <s v="2 - Poder Ejecutivo"/>
    <s v="0209 - MINISTERIO DE TRABAJO"/>
    <x v="3"/>
    <x v="12"/>
    <x v="46"/>
    <x v="2"/>
    <s v="2.3.2 - TEXTILES Y VESTUARIOS"/>
    <s v="N"/>
    <s v="00 - N/A"/>
    <s v="10 - FONDO GENERAL"/>
    <s v="(en blanco)"/>
    <s v="99 - MULTIPROVINCIAL"/>
    <n v="1482385"/>
    <n v="1482385"/>
    <n v="0"/>
  </r>
  <r>
    <s v="2023"/>
    <x v="0"/>
    <x v="0"/>
    <x v="0"/>
    <x v="0"/>
    <s v="2 - Poder Ejecutivo"/>
    <s v="0209 - MINISTERIO DE TRABAJO"/>
    <x v="3"/>
    <x v="12"/>
    <x v="46"/>
    <x v="2"/>
    <s v="2.3.2 - TEXTILES Y VESTUARIOS"/>
    <s v="N"/>
    <s v="00 - N/A"/>
    <s v="20 - FONDOS CON DESTINO ESPECÍFICO"/>
    <s v="(en blanco)"/>
    <s v="01 - DISTRITO NACIONAL"/>
    <n v="752323"/>
    <n v="0"/>
    <n v="0"/>
  </r>
  <r>
    <s v="2023"/>
    <x v="0"/>
    <x v="0"/>
    <x v="0"/>
    <x v="0"/>
    <s v="2 - Poder Ejecutivo"/>
    <s v="0209 - MINISTERIO DE TRABAJO"/>
    <x v="3"/>
    <x v="12"/>
    <x v="46"/>
    <x v="2"/>
    <s v="2.3.3 - PAPEL, CARTÓN E IMPRESOS"/>
    <s v="N"/>
    <s v="00 - N/A"/>
    <s v="10 - FONDO GENERAL"/>
    <s v="(en blanco)"/>
    <s v="01 - DISTRITO NACIONAL"/>
    <n v="468650"/>
    <n v="468650"/>
    <n v="0"/>
  </r>
  <r>
    <s v="2023"/>
    <x v="0"/>
    <x v="0"/>
    <x v="0"/>
    <x v="0"/>
    <s v="2 - Poder Ejecutivo"/>
    <s v="0209 - MINISTERIO DE TRABAJO"/>
    <x v="3"/>
    <x v="12"/>
    <x v="46"/>
    <x v="2"/>
    <s v="2.3.3 - PAPEL, CARTÓN E IMPRESOS"/>
    <s v="N"/>
    <s v="00 - N/A"/>
    <s v="10 - FONDO GENERAL"/>
    <s v="(en blanco)"/>
    <s v="99 - MULTIPROVINCIAL"/>
    <n v="7436806"/>
    <n v="4703188"/>
    <n v="0"/>
  </r>
  <r>
    <s v="2023"/>
    <x v="0"/>
    <x v="0"/>
    <x v="0"/>
    <x v="0"/>
    <s v="2 - Poder Ejecutivo"/>
    <s v="0209 - MINISTERIO DE TRABAJO"/>
    <x v="3"/>
    <x v="12"/>
    <x v="46"/>
    <x v="2"/>
    <s v="2.3.3 - PAPEL, CARTÓN E IMPRESOS"/>
    <s v="N"/>
    <s v="00 - N/A"/>
    <s v="20 - FONDOS CON DESTINO ESPECÍFICO"/>
    <s v="(en blanco)"/>
    <s v="01 - DISTRITO NACIONAL"/>
    <n v="97266690"/>
    <n v="942600"/>
    <n v="0"/>
  </r>
  <r>
    <s v="2023"/>
    <x v="0"/>
    <x v="0"/>
    <x v="0"/>
    <x v="0"/>
    <s v="2 - Poder Ejecutivo"/>
    <s v="0209 - MINISTERIO DE TRABAJO"/>
    <x v="3"/>
    <x v="12"/>
    <x v="46"/>
    <x v="2"/>
    <s v="2.3.5 - CUERO, CAUCHO Y PLÁSTICO"/>
    <s v="N"/>
    <s v="00 - N/A"/>
    <s v="10 - FONDO GENERAL"/>
    <s v="(en blanco)"/>
    <s v="99 - MULTIPROVINCIAL"/>
    <n v="3997039"/>
    <n v="3997039"/>
    <n v="0"/>
  </r>
  <r>
    <s v="2023"/>
    <x v="0"/>
    <x v="0"/>
    <x v="0"/>
    <x v="0"/>
    <s v="2 - Poder Ejecutivo"/>
    <s v="0209 - MINISTERIO DE TRABAJO"/>
    <x v="3"/>
    <x v="12"/>
    <x v="46"/>
    <x v="2"/>
    <s v="2.3.5 - CUERO, CAUCHO Y PLÁSTICO"/>
    <s v="N"/>
    <s v="00 - N/A"/>
    <s v="20 - FONDOS CON DESTINO ESPECÍFICO"/>
    <s v="(en blanco)"/>
    <s v="01 - DISTRITO NACIONAL"/>
    <n v="500000"/>
    <n v="537000"/>
    <n v="0"/>
  </r>
  <r>
    <s v="2023"/>
    <x v="0"/>
    <x v="0"/>
    <x v="0"/>
    <x v="0"/>
    <s v="2 - Poder Ejecutivo"/>
    <s v="0209 - MINISTERIO DE TRABAJO"/>
    <x v="3"/>
    <x v="12"/>
    <x v="46"/>
    <x v="2"/>
    <s v="2.3.6 - PRODUCTOS DE MINERALES, METÁLICOS Y NO METÁLICOS"/>
    <s v="N"/>
    <s v="00 - N/A"/>
    <s v="10 - FONDO GENERAL"/>
    <s v="(en blanco)"/>
    <s v="01 - DISTRITO NACIONAL"/>
    <n v="152404"/>
    <n v="152404"/>
    <n v="0"/>
  </r>
  <r>
    <s v="2023"/>
    <x v="0"/>
    <x v="0"/>
    <x v="0"/>
    <x v="0"/>
    <s v="2 - Poder Ejecutivo"/>
    <s v="0209 - MINISTERIO DE TRABAJO"/>
    <x v="3"/>
    <x v="12"/>
    <x v="46"/>
    <x v="2"/>
    <s v="2.3.6 - PRODUCTOS DE MINERALES, METÁLICOS Y NO METÁLICOS"/>
    <s v="N"/>
    <s v="00 - N/A"/>
    <s v="10 - FONDO GENERAL"/>
    <s v="(en blanco)"/>
    <s v="99 - MULTIPROVINCIAL"/>
    <n v="1959462"/>
    <n v="1959462"/>
    <n v="0"/>
  </r>
  <r>
    <s v="2023"/>
    <x v="0"/>
    <x v="0"/>
    <x v="0"/>
    <x v="0"/>
    <s v="2 - Poder Ejecutivo"/>
    <s v="0209 - MINISTERIO DE TRABAJO"/>
    <x v="3"/>
    <x v="12"/>
    <x v="46"/>
    <x v="2"/>
    <s v="2.3.6 - PRODUCTOS DE MINERALES, METÁLICOS Y NO METÁLICOS"/>
    <s v="N"/>
    <s v="00 - N/A"/>
    <s v="20 - FONDOS CON DESTINO ESPECÍFICO"/>
    <s v="(en blanco)"/>
    <s v="01 - DISTRITO NACIONAL"/>
    <n v="314888"/>
    <n v="44888"/>
    <n v="0"/>
  </r>
  <r>
    <s v="2023"/>
    <x v="0"/>
    <x v="0"/>
    <x v="0"/>
    <x v="0"/>
    <s v="2 - Poder Ejecutivo"/>
    <s v="0209 - MINISTERIO DE TRABAJO"/>
    <x v="3"/>
    <x v="12"/>
    <x v="46"/>
    <x v="2"/>
    <s v="2.3.7 - COMBUSTIBLES, LUBRICANTES, PRODUCTOS QUÍMICOS Y CONEXOS"/>
    <s v="N"/>
    <s v="00 - N/A"/>
    <s v="10 - FONDO GENERAL"/>
    <s v="(en blanco)"/>
    <s v="01 - DISTRITO NACIONAL"/>
    <n v="913644"/>
    <n v="913644"/>
    <n v="0"/>
  </r>
  <r>
    <s v="2023"/>
    <x v="0"/>
    <x v="0"/>
    <x v="0"/>
    <x v="0"/>
    <s v="2 - Poder Ejecutivo"/>
    <s v="0209 - MINISTERIO DE TRABAJO"/>
    <x v="3"/>
    <x v="12"/>
    <x v="46"/>
    <x v="2"/>
    <s v="2.3.7 - COMBUSTIBLES, LUBRICANTES, PRODUCTOS QUÍMICOS Y CONEXOS"/>
    <s v="N"/>
    <s v="00 - N/A"/>
    <s v="10 - FONDO GENERAL"/>
    <s v="(en blanco)"/>
    <s v="99 - MULTIPROVINCIAL"/>
    <n v="46236379"/>
    <n v="46236379"/>
    <n v="0"/>
  </r>
  <r>
    <s v="2023"/>
    <x v="0"/>
    <x v="0"/>
    <x v="0"/>
    <x v="0"/>
    <s v="2 - Poder Ejecutivo"/>
    <s v="0209 - MINISTERIO DE TRABAJO"/>
    <x v="3"/>
    <x v="12"/>
    <x v="46"/>
    <x v="2"/>
    <s v="2.3.9 - PRODUCTOS Y ÚTILES VARIOS"/>
    <s v="N"/>
    <s v="00 - N/A"/>
    <s v="10 - FONDO GENERAL"/>
    <s v="(en blanco)"/>
    <s v="01 - DISTRITO NACIONAL"/>
    <n v="58596589"/>
    <n v="1396589"/>
    <n v="0"/>
  </r>
  <r>
    <s v="2023"/>
    <x v="0"/>
    <x v="0"/>
    <x v="0"/>
    <x v="0"/>
    <s v="2 - Poder Ejecutivo"/>
    <s v="0209 - MINISTERIO DE TRABAJO"/>
    <x v="3"/>
    <x v="12"/>
    <x v="46"/>
    <x v="2"/>
    <s v="2.3.9 - PRODUCTOS Y ÚTILES VARIOS"/>
    <s v="N"/>
    <s v="00 - N/A"/>
    <s v="10 - FONDO GENERAL"/>
    <s v="(en blanco)"/>
    <s v="99 - MULTIPROVINCIAL"/>
    <n v="12600505"/>
    <n v="12600505"/>
    <n v="26986.60000000002"/>
  </r>
  <r>
    <s v="2023"/>
    <x v="0"/>
    <x v="0"/>
    <x v="0"/>
    <x v="0"/>
    <s v="2 - Poder Ejecutivo"/>
    <s v="0209 - MINISTERIO DE TRABAJO"/>
    <x v="3"/>
    <x v="12"/>
    <x v="46"/>
    <x v="2"/>
    <s v="2.3.9 - PRODUCTOS Y ÚTILES VARIOS"/>
    <s v="N"/>
    <s v="00 - N/A"/>
    <s v="20 - FONDOS CON DESTINO ESPECÍFICO"/>
    <s v="(en blanco)"/>
    <s v="01 - DISTRITO NACIONAL"/>
    <n v="0"/>
    <n v="1022323"/>
    <n v="0"/>
  </r>
  <r>
    <s v="2023"/>
    <x v="0"/>
    <x v="0"/>
    <x v="0"/>
    <x v="0"/>
    <s v="2 - Poder Ejecutivo"/>
    <s v="0209 - MINISTERIO DE TRABAJO"/>
    <x v="3"/>
    <x v="12"/>
    <x v="32"/>
    <x v="0"/>
    <s v="2.1.1 - REMUNERACIONES"/>
    <s v="N"/>
    <s v="00 - N/A"/>
    <s v="10 - FONDO GENERAL"/>
    <s v="(en blanco)"/>
    <s v="01 - DISTRITO NACIONAL"/>
    <n v="4932000"/>
    <n v="4932000"/>
    <n v="0"/>
  </r>
  <r>
    <s v="2023"/>
    <x v="0"/>
    <x v="0"/>
    <x v="0"/>
    <x v="0"/>
    <s v="2 - Poder Ejecutivo"/>
    <s v="0209 - MINISTERIO DE TRABAJO"/>
    <x v="3"/>
    <x v="12"/>
    <x v="32"/>
    <x v="0"/>
    <s v="2.1.5 - CONTRIBUCIONES A LA SEGURIDAD SOCIAL"/>
    <s v="N"/>
    <s v="00 - N/A"/>
    <s v="10 - FONDO GENERAL"/>
    <s v="(en blanco)"/>
    <s v="01 - DISTRITO NACIONAL"/>
    <n v="749488"/>
    <n v="749488"/>
    <n v="0"/>
  </r>
  <r>
    <s v="2023"/>
    <x v="0"/>
    <x v="0"/>
    <x v="0"/>
    <x v="0"/>
    <s v="2 - Poder Ejecutivo"/>
    <s v="0209 - MINISTERIO DE TRABAJO"/>
    <x v="3"/>
    <x v="12"/>
    <x v="32"/>
    <x v="1"/>
    <s v="2.2.2 - PUBLICIDAD, IMPRESIÓN Y ENCUADERNACIÓN"/>
    <s v="N"/>
    <s v="00 - N/A"/>
    <s v="10 - FONDO GENERAL"/>
    <s v="(en blanco)"/>
    <s v="01 - DISTRITO NACIONAL"/>
    <n v="220000"/>
    <n v="220000"/>
    <n v="0"/>
  </r>
  <r>
    <s v="2023"/>
    <x v="0"/>
    <x v="0"/>
    <x v="0"/>
    <x v="0"/>
    <s v="2 - Poder Ejecutivo"/>
    <s v="0209 - MINISTERIO DE TRABAJO"/>
    <x v="3"/>
    <x v="12"/>
    <x v="32"/>
    <x v="1"/>
    <s v="2.2.3 - VIÁTICOS"/>
    <s v="N"/>
    <s v="00 - N/A"/>
    <s v="20 - FONDOS CON DESTINO ESPECÍFICO"/>
    <s v="(en blanco)"/>
    <s v="01 - DISTRITO NACIONAL"/>
    <n v="1450000"/>
    <n v="0"/>
    <n v="0"/>
  </r>
  <r>
    <s v="2023"/>
    <x v="0"/>
    <x v="0"/>
    <x v="0"/>
    <x v="0"/>
    <s v="2 - Poder Ejecutivo"/>
    <s v="0209 - MINISTERIO DE TRABAJO"/>
    <x v="3"/>
    <x v="12"/>
    <x v="32"/>
    <x v="1"/>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x v="2"/>
    <s v="2.3.9 - PRODUCTOS Y ÚTILES VARIOS"/>
    <s v="N"/>
    <s v="00 - N/A"/>
    <s v="10 - FONDO GENERAL"/>
    <s v="(en blanco)"/>
    <s v="01 - DISTRITO NACIONAL"/>
    <n v="250000"/>
    <n v="250000"/>
    <n v="0"/>
  </r>
  <r>
    <s v="2023"/>
    <x v="0"/>
    <x v="0"/>
    <x v="0"/>
    <x v="0"/>
    <s v="2 - Poder Ejecutivo"/>
    <s v="0210 - MINISTERIO DE AGRICULTURA"/>
    <x v="3"/>
    <x v="12"/>
    <x v="47"/>
    <x v="0"/>
    <s v="2.1.1 - REMUNERACIONES"/>
    <s v="N"/>
    <s v="00 - N/A"/>
    <s v="10 - FONDO GENERAL"/>
    <s v="(en blanco)"/>
    <s v="99 - MULTIPROVINCIAL"/>
    <n v="13080000"/>
    <n v="12930000"/>
    <n v="2175000"/>
  </r>
  <r>
    <s v="2023"/>
    <x v="0"/>
    <x v="0"/>
    <x v="0"/>
    <x v="0"/>
    <s v="2 - Poder Ejecutivo"/>
    <s v="0210 - MINISTERIO DE AGRICULTURA"/>
    <x v="3"/>
    <x v="12"/>
    <x v="47"/>
    <x v="0"/>
    <s v="2.1.2 - SOBRESUELDOS"/>
    <s v="N"/>
    <s v="00 - N/A"/>
    <s v="10 - FONDO GENERAL"/>
    <s v="(en blanco)"/>
    <s v="99 - MULTIPROVINCIAL"/>
    <n v="1215000"/>
    <n v="1894982"/>
    <n v="90000"/>
  </r>
  <r>
    <s v="2023"/>
    <x v="0"/>
    <x v="0"/>
    <x v="0"/>
    <x v="0"/>
    <s v="2 - Poder Ejecutivo"/>
    <s v="0210 - MINISTERIO DE AGRICULTURA"/>
    <x v="3"/>
    <x v="12"/>
    <x v="47"/>
    <x v="0"/>
    <s v="2.1.5 - CONTRIBUCIONES A LA SEGURIDAD SOCIAL"/>
    <s v="N"/>
    <s v="00 - N/A"/>
    <s v="10 - FONDO GENERAL"/>
    <s v="(en blanco)"/>
    <s v="99 - MULTIPROVINCIAL"/>
    <n v="1537229"/>
    <n v="1537229"/>
    <n v="324486.93"/>
  </r>
  <r>
    <s v="2023"/>
    <x v="0"/>
    <x v="0"/>
    <x v="0"/>
    <x v="0"/>
    <s v="2 - Poder Ejecutivo"/>
    <s v="0210 - MINISTERIO DE AGRICULTURA"/>
    <x v="3"/>
    <x v="12"/>
    <x v="47"/>
    <x v="1"/>
    <s v="2.2.1 - SERVICIOS BÁSICOS"/>
    <s v="N"/>
    <s v="00 - N/A"/>
    <s v="10 - FONDO GENERAL"/>
    <s v="(en blanco)"/>
    <s v="99 - MULTIPROVINCIAL"/>
    <n v="630430"/>
    <n v="630430"/>
    <n v="83271.600000000006"/>
  </r>
  <r>
    <s v="2023"/>
    <x v="0"/>
    <x v="0"/>
    <x v="0"/>
    <x v="0"/>
    <s v="2 - Poder Ejecutivo"/>
    <s v="0210 - MINISTERIO DE AGRICULTURA"/>
    <x v="3"/>
    <x v="12"/>
    <x v="47"/>
    <x v="1"/>
    <s v="2.2.2 - PUBLICIDAD, IMPRESIÓN Y ENCUADERNACIÓN"/>
    <s v="N"/>
    <s v="00 - N/A"/>
    <s v="10 - FONDO GENERAL"/>
    <s v="(en blanco)"/>
    <s v="99 - MULTIPROVINCIAL"/>
    <n v="1268800"/>
    <n v="1268800"/>
    <n v="0"/>
  </r>
  <r>
    <s v="2023"/>
    <x v="0"/>
    <x v="0"/>
    <x v="0"/>
    <x v="0"/>
    <s v="2 - Poder Ejecutivo"/>
    <s v="0210 - MINISTERIO DE AGRICULTURA"/>
    <x v="3"/>
    <x v="12"/>
    <x v="47"/>
    <x v="1"/>
    <s v="2.2.3 - VIÁTICOS"/>
    <s v="N"/>
    <s v="00 - N/A"/>
    <s v="10 - FONDO GENERAL"/>
    <s v="(en blanco)"/>
    <s v="99 - MULTIPROVINCIAL"/>
    <n v="1100000"/>
    <n v="1100000"/>
    <n v="0"/>
  </r>
  <r>
    <s v="2023"/>
    <x v="0"/>
    <x v="0"/>
    <x v="0"/>
    <x v="0"/>
    <s v="2 - Poder Ejecutivo"/>
    <s v="0210 - MINISTERIO DE AGRICULTURA"/>
    <x v="3"/>
    <x v="12"/>
    <x v="47"/>
    <x v="1"/>
    <s v="2.2.4 - TRANSPORTE Y ALMACENAJE"/>
    <s v="N"/>
    <s v="00 - N/A"/>
    <s v="10 - FONDO GENERAL"/>
    <s v="(en blanco)"/>
    <s v="99 - MULTIPROVINCIAL"/>
    <n v="1305000"/>
    <n v="1305000"/>
    <n v="0"/>
  </r>
  <r>
    <s v="2023"/>
    <x v="0"/>
    <x v="0"/>
    <x v="0"/>
    <x v="0"/>
    <s v="2 - Poder Ejecutivo"/>
    <s v="0210 - MINISTERIO DE AGRICULTURA"/>
    <x v="3"/>
    <x v="12"/>
    <x v="47"/>
    <x v="1"/>
    <s v="2.2.5 - ALQUILERES Y RENTAS"/>
    <s v="N"/>
    <s v="00 - N/A"/>
    <s v="10 - FONDO GENERAL"/>
    <s v="(en blanco)"/>
    <s v="99 - MULTIPROVINCIAL"/>
    <n v="600000"/>
    <n v="500000"/>
    <n v="239737"/>
  </r>
  <r>
    <s v="2023"/>
    <x v="0"/>
    <x v="0"/>
    <x v="0"/>
    <x v="0"/>
    <s v="2 - Poder Ejecutivo"/>
    <s v="0210 - MINISTERIO DE AGRICULTURA"/>
    <x v="3"/>
    <x v="12"/>
    <x v="47"/>
    <x v="1"/>
    <s v="2.2.7 - SERVICIOS DE CONSERVACIÓN, REPARACIONES MENORES E INSTALACIONES TEMPORALES"/>
    <s v="N"/>
    <s v="00 - N/A"/>
    <s v="10 - FONDO GENERAL"/>
    <s v="(en blanco)"/>
    <s v="99 - MULTIPROVINCIAL"/>
    <n v="105000"/>
    <n v="197187.8"/>
    <n v="0"/>
  </r>
  <r>
    <s v="2023"/>
    <x v="0"/>
    <x v="0"/>
    <x v="0"/>
    <x v="0"/>
    <s v="2 - Poder Ejecutivo"/>
    <s v="0210 - MINISTERIO DE AGRICULTURA"/>
    <x v="3"/>
    <x v="12"/>
    <x v="47"/>
    <x v="1"/>
    <s v="2.2.8 - OTROS SERVICIOS NO INCLUIDOS EN CONCEPTOS ANTERIORES"/>
    <s v="N"/>
    <s v="00 - N/A"/>
    <s v="10 - FONDO GENERAL"/>
    <s v="(en blanco)"/>
    <s v="99 - MULTIPROVINCIAL"/>
    <n v="1110000"/>
    <n v="1129000"/>
    <n v="38940"/>
  </r>
  <r>
    <s v="2023"/>
    <x v="0"/>
    <x v="0"/>
    <x v="0"/>
    <x v="0"/>
    <s v="2 - Poder Ejecutivo"/>
    <s v="0210 - MINISTERIO DE AGRICULTURA"/>
    <x v="3"/>
    <x v="12"/>
    <x v="47"/>
    <x v="1"/>
    <s v="2.2.9 - OTRAS CONTRATACIONES DE SERVICIOS"/>
    <s v="N"/>
    <s v="00 - N/A"/>
    <s v="10 - FONDO GENERAL"/>
    <s v="(en blanco)"/>
    <s v="99 - MULTIPROVINCIAL"/>
    <n v="1325000"/>
    <n v="1325000"/>
    <n v="131765.84"/>
  </r>
  <r>
    <s v="2023"/>
    <x v="0"/>
    <x v="0"/>
    <x v="0"/>
    <x v="0"/>
    <s v="2 - Poder Ejecutivo"/>
    <s v="0210 - MINISTERIO DE AGRICULTURA"/>
    <x v="3"/>
    <x v="12"/>
    <x v="47"/>
    <x v="2"/>
    <s v="2.3.1 - ALIMENTOS Y PRODUCTOS AGROFORESTALES"/>
    <s v="N"/>
    <s v="00 - N/A"/>
    <s v="10 - FONDO GENERAL"/>
    <s v="(en blanco)"/>
    <s v="99 - MULTIPROVINCIAL"/>
    <n v="153000"/>
    <n v="153000"/>
    <n v="0"/>
  </r>
  <r>
    <s v="2023"/>
    <x v="0"/>
    <x v="0"/>
    <x v="0"/>
    <x v="0"/>
    <s v="2 - Poder Ejecutivo"/>
    <s v="0210 - MINISTERIO DE AGRICULTURA"/>
    <x v="3"/>
    <x v="12"/>
    <x v="47"/>
    <x v="2"/>
    <s v="2.3.2 - TEXTILES Y VESTUARIOS"/>
    <s v="N"/>
    <s v="00 - N/A"/>
    <s v="10 - FONDO GENERAL"/>
    <s v="(en blanco)"/>
    <s v="99 - MULTIPROVINCIAL"/>
    <n v="450000"/>
    <n v="10000"/>
    <n v="0"/>
  </r>
  <r>
    <s v="2023"/>
    <x v="0"/>
    <x v="0"/>
    <x v="0"/>
    <x v="0"/>
    <s v="2 - Poder Ejecutivo"/>
    <s v="0210 - MINISTERIO DE AGRICULTURA"/>
    <x v="3"/>
    <x v="12"/>
    <x v="47"/>
    <x v="2"/>
    <s v="2.3.3 - PAPEL, CARTÓN E IMPRESOS"/>
    <s v="N"/>
    <s v="00 - N/A"/>
    <s v="10 - FONDO GENERAL"/>
    <s v="(en blanco)"/>
    <s v="99 - MULTIPROVINCIAL"/>
    <n v="386072"/>
    <n v="309242.2"/>
    <n v="0"/>
  </r>
  <r>
    <s v="2023"/>
    <x v="0"/>
    <x v="0"/>
    <x v="0"/>
    <x v="0"/>
    <s v="2 - Poder Ejecutivo"/>
    <s v="0210 - MINISTERIO DE AGRICULTURA"/>
    <x v="3"/>
    <x v="12"/>
    <x v="47"/>
    <x v="2"/>
    <s v="2.3.5 - CUERO, CAUCHO Y PLÁSTICO"/>
    <s v="N"/>
    <s v="00 - N/A"/>
    <s v="10 - FONDO GENERAL"/>
    <s v="(en blanco)"/>
    <s v="99 - MULTIPROVINCIAL"/>
    <n v="105000"/>
    <n v="105000"/>
    <n v="0"/>
  </r>
  <r>
    <s v="2023"/>
    <x v="0"/>
    <x v="0"/>
    <x v="0"/>
    <x v="0"/>
    <s v="2 - Poder Ejecutivo"/>
    <s v="0210 - MINISTERIO DE AGRICULTURA"/>
    <x v="3"/>
    <x v="12"/>
    <x v="47"/>
    <x v="2"/>
    <s v="2.3.6 - PRODUCTOS DE MINERALES, METÁLICOS Y NO METÁLICOS"/>
    <s v="N"/>
    <s v="00 - N/A"/>
    <s v="10 - FONDO GENERAL"/>
    <s v="(en blanco)"/>
    <s v="99 - MULTIPROVINCIAL"/>
    <n v="0"/>
    <n v="23430"/>
    <n v="397.47"/>
  </r>
  <r>
    <s v="2023"/>
    <x v="0"/>
    <x v="0"/>
    <x v="0"/>
    <x v="0"/>
    <s v="2 - Poder Ejecutivo"/>
    <s v="0210 - MINISTERIO DE AGRICULTURA"/>
    <x v="3"/>
    <x v="12"/>
    <x v="47"/>
    <x v="2"/>
    <s v="2.3.7 - COMBUSTIBLES, LUBRICANTES, PRODUCTOS QUÍMICOS Y CONEXOS"/>
    <s v="N"/>
    <s v="00 - N/A"/>
    <s v="10 - FONDO GENERAL"/>
    <s v="(en blanco)"/>
    <s v="99 - MULTIPROVINCIAL"/>
    <n v="1420000"/>
    <n v="1636400"/>
    <n v="36521"/>
  </r>
  <r>
    <s v="2023"/>
    <x v="0"/>
    <x v="0"/>
    <x v="0"/>
    <x v="0"/>
    <s v="2 - Poder Ejecutivo"/>
    <s v="0210 - MINISTERIO DE AGRICULTURA"/>
    <x v="3"/>
    <x v="12"/>
    <x v="47"/>
    <x v="2"/>
    <s v="2.3.9 - PRODUCTOS Y ÚTILES VARIOS"/>
    <s v="N"/>
    <s v="00 - N/A"/>
    <s v="10 - FONDO GENERAL"/>
    <s v="(en blanco)"/>
    <s v="99 - MULTIPROVINCIAL"/>
    <n v="562000"/>
    <n v="647830"/>
    <n v="0"/>
  </r>
  <r>
    <s v="2023"/>
    <x v="0"/>
    <x v="0"/>
    <x v="0"/>
    <x v="0"/>
    <s v="2 - Poder Ejecutivo"/>
    <s v="0210 - MINISTERIO DE AGRICULTURA"/>
    <x v="3"/>
    <x v="10"/>
    <x v="24"/>
    <x v="0"/>
    <s v="2.1.1 - REMUNERACIONES"/>
    <s v="N"/>
    <s v="00 - N/A"/>
    <s v="10 - FONDO GENERAL"/>
    <s v="(en blanco)"/>
    <s v="99 - MULTIPROVINCIAL"/>
    <n v="659918808"/>
    <n v="669162620.84000003"/>
    <n v="152879552.68000001"/>
  </r>
  <r>
    <s v="2023"/>
    <x v="0"/>
    <x v="0"/>
    <x v="0"/>
    <x v="0"/>
    <s v="2 - Poder Ejecutivo"/>
    <s v="0210 - MINISTERIO DE AGRICULTURA"/>
    <x v="3"/>
    <x v="10"/>
    <x v="24"/>
    <x v="0"/>
    <s v="2.1.2 - SOBRESUELDOS"/>
    <s v="N"/>
    <s v="00 - N/A"/>
    <s v="10 - FONDO GENERAL"/>
    <s v="(en blanco)"/>
    <s v="99 - MULTIPROVINCIAL"/>
    <n v="55869008"/>
    <n v="55869008"/>
    <n v="20294.650000000001"/>
  </r>
  <r>
    <s v="2023"/>
    <x v="0"/>
    <x v="0"/>
    <x v="0"/>
    <x v="0"/>
    <s v="2 - Poder Ejecutivo"/>
    <s v="0210 - MINISTERIO DE AGRICULTURA"/>
    <x v="3"/>
    <x v="10"/>
    <x v="24"/>
    <x v="0"/>
    <s v="2.1.3 - DIETAS Y GASTOS DE REPRESENTACIÓN"/>
    <s v="N"/>
    <s v="00 - N/A"/>
    <s v="10 - FONDO GENERAL"/>
    <s v="(en blanco)"/>
    <s v="99 - MULTIPROVINCIAL"/>
    <n v="100000"/>
    <n v="100000"/>
    <n v="0"/>
  </r>
  <r>
    <s v="2023"/>
    <x v="0"/>
    <x v="0"/>
    <x v="0"/>
    <x v="0"/>
    <s v="2 - Poder Ejecutivo"/>
    <s v="0210 - MINISTERIO DE AGRICULTURA"/>
    <x v="3"/>
    <x v="10"/>
    <x v="24"/>
    <x v="0"/>
    <s v="2.1.5 - CONTRIBUCIONES A LA SEGURIDAD SOCIAL"/>
    <s v="N"/>
    <s v="00 - N/A"/>
    <s v="10 - FONDO GENERAL"/>
    <s v="(en blanco)"/>
    <s v="99 - MULTIPROVINCIAL"/>
    <n v="56218863"/>
    <n v="64629001.880000003"/>
    <n v="13517592.489999996"/>
  </r>
  <r>
    <s v="2023"/>
    <x v="0"/>
    <x v="0"/>
    <x v="0"/>
    <x v="0"/>
    <s v="2 - Poder Ejecutivo"/>
    <s v="0210 - MINISTERIO DE AGRICULTURA"/>
    <x v="3"/>
    <x v="10"/>
    <x v="24"/>
    <x v="1"/>
    <s v="2.2.1 - SERVICIOS BÁSICOS"/>
    <s v="N"/>
    <s v="00 - N/A"/>
    <s v="10 - FONDO GENERAL"/>
    <s v="(en blanco)"/>
    <s v="99 - MULTIPROVINCIAL"/>
    <n v="215762849"/>
    <n v="215762849"/>
    <n v="71114131.400000006"/>
  </r>
  <r>
    <s v="2023"/>
    <x v="0"/>
    <x v="0"/>
    <x v="0"/>
    <x v="0"/>
    <s v="2 - Poder Ejecutivo"/>
    <s v="0210 - MINISTERIO DE AGRICULTURA"/>
    <x v="3"/>
    <x v="10"/>
    <x v="24"/>
    <x v="1"/>
    <s v="2.2.2 - PUBLICIDAD, IMPRESIÓN Y ENCUADERNACIÓN"/>
    <s v="N"/>
    <s v="00 - N/A"/>
    <s v="10 - FONDO GENERAL"/>
    <s v="(en blanco)"/>
    <s v="99 - MULTIPROVINCIAL"/>
    <n v="16160000"/>
    <n v="16160000"/>
    <n v="809046.71"/>
  </r>
  <r>
    <s v="2023"/>
    <x v="0"/>
    <x v="0"/>
    <x v="0"/>
    <x v="0"/>
    <s v="2 - Poder Ejecutivo"/>
    <s v="0210 - MINISTERIO DE AGRICULTURA"/>
    <x v="3"/>
    <x v="10"/>
    <x v="24"/>
    <x v="1"/>
    <s v="2.2.3 - VIÁTICOS"/>
    <s v="N"/>
    <s v="00 - N/A"/>
    <s v="10 - FONDO GENERAL"/>
    <s v="(en blanco)"/>
    <s v="99 - MULTIPROVINCIAL"/>
    <n v="12022500"/>
    <n v="11135456"/>
    <n v="0"/>
  </r>
  <r>
    <s v="2023"/>
    <x v="0"/>
    <x v="0"/>
    <x v="0"/>
    <x v="0"/>
    <s v="2 - Poder Ejecutivo"/>
    <s v="0210 - MINISTERIO DE AGRICULTURA"/>
    <x v="3"/>
    <x v="10"/>
    <x v="24"/>
    <x v="1"/>
    <s v="2.2.4 - TRANSPORTE Y ALMACENAJE"/>
    <s v="N"/>
    <s v="00 - N/A"/>
    <s v="10 - FONDO GENERAL"/>
    <s v="(en blanco)"/>
    <s v="99 - MULTIPROVINCIAL"/>
    <n v="0"/>
    <n v="9440"/>
    <n v="0"/>
  </r>
  <r>
    <s v="2023"/>
    <x v="0"/>
    <x v="0"/>
    <x v="0"/>
    <x v="0"/>
    <s v="2 - Poder Ejecutivo"/>
    <s v="0210 - MINISTERIO DE AGRICULTURA"/>
    <x v="3"/>
    <x v="10"/>
    <x v="24"/>
    <x v="1"/>
    <s v="2.2.5 - ALQUILERES Y RENTAS"/>
    <s v="N"/>
    <s v="00 - N/A"/>
    <s v="10 - FONDO GENERAL"/>
    <s v="(en blanco)"/>
    <s v="99 - MULTIPROVINCIAL"/>
    <n v="54707596"/>
    <n v="53217596"/>
    <n v="10352886.359999999"/>
  </r>
  <r>
    <s v="2023"/>
    <x v="0"/>
    <x v="0"/>
    <x v="0"/>
    <x v="0"/>
    <s v="2 - Poder Ejecutivo"/>
    <s v="0210 - MINISTERIO DE AGRICULTURA"/>
    <x v="3"/>
    <x v="10"/>
    <x v="24"/>
    <x v="1"/>
    <s v="2.2.6 - SEGUROS"/>
    <s v="N"/>
    <s v="00 - N/A"/>
    <s v="10 - FONDO GENERAL"/>
    <s v="(en blanco)"/>
    <s v="99 - MULTIPROVINCIAL"/>
    <n v="187051635"/>
    <n v="186561195"/>
    <n v="73460788.980000004"/>
  </r>
  <r>
    <s v="2023"/>
    <x v="0"/>
    <x v="0"/>
    <x v="0"/>
    <x v="0"/>
    <s v="2 - Poder Ejecutivo"/>
    <s v="0210 - MINISTERIO DE AGRICULTURA"/>
    <x v="3"/>
    <x v="10"/>
    <x v="24"/>
    <x v="1"/>
    <s v="2.2.7 - SERVICIOS DE CONSERVACIÓN, REPARACIONES MENORES E INSTALACIONES TEMPORALES"/>
    <s v="N"/>
    <s v="00 - N/A"/>
    <s v="10 - FONDO GENERAL"/>
    <s v="(en blanco)"/>
    <s v="99 - MULTIPROVINCIAL"/>
    <n v="32800900"/>
    <n v="36300900"/>
    <n v="7735785"/>
  </r>
  <r>
    <s v="2023"/>
    <x v="0"/>
    <x v="0"/>
    <x v="0"/>
    <x v="0"/>
    <s v="2 - Poder Ejecutivo"/>
    <s v="0210 - MINISTERIO DE AGRICULTURA"/>
    <x v="3"/>
    <x v="10"/>
    <x v="24"/>
    <x v="1"/>
    <s v="2.2.8 - OTROS SERVICIOS NO INCLUIDOS EN CONCEPTOS ANTERIORES"/>
    <s v="N"/>
    <s v="00 - N/A"/>
    <s v="10 - FONDO GENERAL"/>
    <s v="(en blanco)"/>
    <s v="99 - MULTIPROVINCIAL"/>
    <n v="22193048"/>
    <n v="22314048"/>
    <n v="94200"/>
  </r>
  <r>
    <s v="2023"/>
    <x v="0"/>
    <x v="0"/>
    <x v="0"/>
    <x v="0"/>
    <s v="2 - Poder Ejecutivo"/>
    <s v="0210 - MINISTERIO DE AGRICULTURA"/>
    <x v="3"/>
    <x v="10"/>
    <x v="24"/>
    <x v="1"/>
    <s v="2.2.8 - OTROS SERVICIOS NO INCLUIDOS EN CONCEPTOS ANTERIORES"/>
    <s v="N"/>
    <s v="00 - N/A"/>
    <s v="70 - DONACION EXTERNA"/>
    <s v="(en blanco)"/>
    <s v="99 - MULTIPROVINCIAL"/>
    <n v="12136289"/>
    <n v="12136289"/>
    <n v="0"/>
  </r>
  <r>
    <s v="2023"/>
    <x v="0"/>
    <x v="0"/>
    <x v="0"/>
    <x v="0"/>
    <s v="2 - Poder Ejecutivo"/>
    <s v="0210 - MINISTERIO DE AGRICULTURA"/>
    <x v="3"/>
    <x v="10"/>
    <x v="24"/>
    <x v="1"/>
    <s v="2.2.9 - OTRAS CONTRATACIONES DE SERVICIOS"/>
    <s v="N"/>
    <s v="00 - N/A"/>
    <s v="10 - FONDO GENERAL"/>
    <s v="(en blanco)"/>
    <s v="99 - MULTIPROVINCIAL"/>
    <n v="31200000"/>
    <n v="31100000"/>
    <n v="1173318.01"/>
  </r>
  <r>
    <s v="2023"/>
    <x v="0"/>
    <x v="0"/>
    <x v="0"/>
    <x v="0"/>
    <s v="2 - Poder Ejecutivo"/>
    <s v="0210 - MINISTERIO DE AGRICULTURA"/>
    <x v="3"/>
    <x v="10"/>
    <x v="24"/>
    <x v="2"/>
    <s v="2.3.1 - ALIMENTOS Y PRODUCTOS AGROFORESTALES"/>
    <s v="N"/>
    <s v="00 - N/A"/>
    <s v="10 - FONDO GENERAL"/>
    <s v="(en blanco)"/>
    <s v="99 - MULTIPROVINCIAL"/>
    <n v="8784500"/>
    <n v="8699500"/>
    <n v="901150.5"/>
  </r>
  <r>
    <s v="2023"/>
    <x v="0"/>
    <x v="0"/>
    <x v="0"/>
    <x v="0"/>
    <s v="2 - Poder Ejecutivo"/>
    <s v="0210 - MINISTERIO DE AGRICULTURA"/>
    <x v="3"/>
    <x v="10"/>
    <x v="24"/>
    <x v="2"/>
    <s v="2.3.2 - TEXTILES Y VESTUARIOS"/>
    <s v="N"/>
    <s v="00 - N/A"/>
    <s v="10 - FONDO GENERAL"/>
    <s v="(en blanco)"/>
    <s v="99 - MULTIPROVINCIAL"/>
    <n v="3413545"/>
    <n v="10413545"/>
    <n v="1251507.71"/>
  </r>
  <r>
    <s v="2023"/>
    <x v="0"/>
    <x v="0"/>
    <x v="0"/>
    <x v="0"/>
    <s v="2 - Poder Ejecutivo"/>
    <s v="0210 - MINISTERIO DE AGRICULTURA"/>
    <x v="3"/>
    <x v="10"/>
    <x v="24"/>
    <x v="2"/>
    <s v="2.3.3 - PAPEL, CARTÓN E IMPRESOS"/>
    <s v="N"/>
    <s v="00 - N/A"/>
    <s v="10 - FONDO GENERAL"/>
    <s v="(en blanco)"/>
    <s v="99 - MULTIPROVINCIAL"/>
    <n v="1913411"/>
    <n v="3913411"/>
    <n v="123057.23999999999"/>
  </r>
  <r>
    <s v="2023"/>
    <x v="0"/>
    <x v="0"/>
    <x v="0"/>
    <x v="0"/>
    <s v="2 - Poder Ejecutivo"/>
    <s v="0210 - MINISTERIO DE AGRICULTURA"/>
    <x v="3"/>
    <x v="10"/>
    <x v="24"/>
    <x v="2"/>
    <s v="2.3.4 - PRODUCTOS FARMACÉUTICOS"/>
    <s v="N"/>
    <s v="00 - N/A"/>
    <s v="10 - FONDO GENERAL"/>
    <s v="(en blanco)"/>
    <s v="99 - MULTIPROVINCIAL"/>
    <n v="12850466"/>
    <n v="12853466"/>
    <n v="4949995"/>
  </r>
  <r>
    <s v="2023"/>
    <x v="0"/>
    <x v="0"/>
    <x v="0"/>
    <x v="0"/>
    <s v="2 - Poder Ejecutivo"/>
    <s v="0210 - MINISTERIO DE AGRICULTURA"/>
    <x v="3"/>
    <x v="10"/>
    <x v="24"/>
    <x v="2"/>
    <s v="2.3.5 - CUERO, CAUCHO Y PLÁSTICO"/>
    <s v="N"/>
    <s v="00 - N/A"/>
    <s v="10 - FONDO GENERAL"/>
    <s v="(en blanco)"/>
    <s v="99 - MULTIPROVINCIAL"/>
    <n v="3280600"/>
    <n v="4530600"/>
    <n v="1266149"/>
  </r>
  <r>
    <s v="2023"/>
    <x v="0"/>
    <x v="0"/>
    <x v="0"/>
    <x v="0"/>
    <s v="2 - Poder Ejecutivo"/>
    <s v="0210 - MINISTERIO DE AGRICULTURA"/>
    <x v="3"/>
    <x v="10"/>
    <x v="24"/>
    <x v="2"/>
    <s v="2.3.6 - PRODUCTOS DE MINERALES, METÁLICOS Y NO METÁLICOS"/>
    <s v="N"/>
    <s v="00 - N/A"/>
    <s v="10 - FONDO GENERAL"/>
    <s v="(en blanco)"/>
    <s v="99 - MULTIPROVINCIAL"/>
    <n v="13371650"/>
    <n v="19501650"/>
    <n v="735372.46"/>
  </r>
  <r>
    <s v="2023"/>
    <x v="0"/>
    <x v="0"/>
    <x v="0"/>
    <x v="0"/>
    <s v="2 - Poder Ejecutivo"/>
    <s v="0210 - MINISTERIO DE AGRICULTURA"/>
    <x v="3"/>
    <x v="10"/>
    <x v="24"/>
    <x v="2"/>
    <s v="2.3.7 - COMBUSTIBLES, LUBRICANTES, PRODUCTOS QUÍMICOS Y CONEXOS"/>
    <s v="N"/>
    <s v="00 - N/A"/>
    <s v="10 - FONDO GENERAL"/>
    <s v="(en blanco)"/>
    <s v="99 - MULTIPROVINCIAL"/>
    <n v="285907584"/>
    <n v="262360784"/>
    <n v="45706303.090000004"/>
  </r>
  <r>
    <s v="2023"/>
    <x v="0"/>
    <x v="0"/>
    <x v="0"/>
    <x v="0"/>
    <s v="2 - Poder Ejecutivo"/>
    <s v="0210 - MINISTERIO DE AGRICULTURA"/>
    <x v="3"/>
    <x v="10"/>
    <x v="24"/>
    <x v="2"/>
    <s v="2.3.9 - PRODUCTOS Y ÚTILES VARIOS"/>
    <s v="N"/>
    <s v="00 - N/A"/>
    <s v="10 - FONDO GENERAL"/>
    <s v="(en blanco)"/>
    <s v="99 - MULTIPROVINCIAL"/>
    <n v="22537724"/>
    <n v="20694524"/>
    <n v="1195713.94"/>
  </r>
  <r>
    <s v="2023"/>
    <x v="0"/>
    <x v="0"/>
    <x v="0"/>
    <x v="0"/>
    <s v="2 - Poder Ejecutivo"/>
    <s v="0210 - MINISTERIO DE AGRICULTURA"/>
    <x v="3"/>
    <x v="10"/>
    <x v="48"/>
    <x v="0"/>
    <s v="2.1.1 - REMUNERACIONES"/>
    <s v="N"/>
    <s v="00 - N/A"/>
    <s v="10 - FONDO GENERAL"/>
    <s v="(en blanco)"/>
    <s v="99 - MULTIPROVINCIAL"/>
    <n v="3130921154"/>
    <n v="2329417898.6800003"/>
    <n v="942344890.93000019"/>
  </r>
  <r>
    <s v="2023"/>
    <x v="0"/>
    <x v="0"/>
    <x v="0"/>
    <x v="0"/>
    <s v="2 - Poder Ejecutivo"/>
    <s v="0210 - MINISTERIO DE AGRICULTURA"/>
    <x v="3"/>
    <x v="10"/>
    <x v="48"/>
    <x v="0"/>
    <s v="2.1.2 - SOBRESUELDOS"/>
    <s v="N"/>
    <s v="00 - N/A"/>
    <s v="10 - FONDO GENERAL"/>
    <s v="(en blanco)"/>
    <s v="99 - MULTIPROVINCIAL"/>
    <n v="276290306"/>
    <n v="192712370"/>
    <n v="3835435.32"/>
  </r>
  <r>
    <s v="2023"/>
    <x v="0"/>
    <x v="0"/>
    <x v="0"/>
    <x v="0"/>
    <s v="2 - Poder Ejecutivo"/>
    <s v="0210 - MINISTERIO DE AGRICULTURA"/>
    <x v="3"/>
    <x v="10"/>
    <x v="48"/>
    <x v="0"/>
    <s v="2.1.5 - CONTRIBUCIONES A LA SEGURIDAD SOCIAL"/>
    <s v="N"/>
    <s v="00 - N/A"/>
    <s v="10 - FONDO GENERAL"/>
    <s v="(en blanco)"/>
    <s v="99 - MULTIPROVINCIAL"/>
    <n v="442387350"/>
    <n v="453633282.60000002"/>
    <n v="144386137.18000001"/>
  </r>
  <r>
    <s v="2023"/>
    <x v="0"/>
    <x v="0"/>
    <x v="0"/>
    <x v="0"/>
    <s v="2 - Poder Ejecutivo"/>
    <s v="0210 - MINISTERIO DE AGRICULTURA"/>
    <x v="3"/>
    <x v="10"/>
    <x v="48"/>
    <x v="1"/>
    <s v="2.2.3 - VIÁTICOS"/>
    <s v="N"/>
    <s v="00 - N/A"/>
    <s v="10 - FONDO GENERAL"/>
    <s v="(en blanco)"/>
    <s v="99 - MULTIPROVINCIAL"/>
    <n v="2490000"/>
    <n v="2490000"/>
    <n v="98900"/>
  </r>
  <r>
    <s v="2023"/>
    <x v="0"/>
    <x v="0"/>
    <x v="0"/>
    <x v="0"/>
    <s v="2 - Poder Ejecutivo"/>
    <s v="0210 - MINISTERIO DE AGRICULTURA"/>
    <x v="3"/>
    <x v="10"/>
    <x v="48"/>
    <x v="1"/>
    <s v="2.2.4 - TRANSPORTE Y ALMACENAJE"/>
    <s v="N"/>
    <s v="00 - N/A"/>
    <s v="10 - FONDO GENERAL"/>
    <s v="(en blanco)"/>
    <s v="99 - MULTIPROVINCIAL"/>
    <n v="20000000"/>
    <n v="15400000"/>
    <n v="0"/>
  </r>
  <r>
    <s v="2023"/>
    <x v="0"/>
    <x v="0"/>
    <x v="0"/>
    <x v="0"/>
    <s v="2 - Poder Ejecutivo"/>
    <s v="0210 - MINISTERIO DE AGRICULTURA"/>
    <x v="3"/>
    <x v="10"/>
    <x v="48"/>
    <x v="1"/>
    <s v="2.2.5 - ALQUILERES Y RENTAS"/>
    <s v="N"/>
    <s v="00 - N/A"/>
    <s v="10 - FONDO GENERAL"/>
    <s v="(en blanco)"/>
    <s v="99 - MULTIPROVINCIAL"/>
    <n v="9000000"/>
    <n v="9000000"/>
    <n v="0"/>
  </r>
  <r>
    <s v="2023"/>
    <x v="0"/>
    <x v="0"/>
    <x v="0"/>
    <x v="0"/>
    <s v="2 - Poder Ejecutivo"/>
    <s v="0210 - MINISTERIO DE AGRICULTURA"/>
    <x v="3"/>
    <x v="10"/>
    <x v="48"/>
    <x v="1"/>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x v="1"/>
    <s v="2.2.8 - OTROS SERVICIOS NO INCLUIDOS EN CONCEPTOS ANTERIORES"/>
    <s v="N"/>
    <s v="00 - N/A"/>
    <s v="10 - FONDO GENERAL"/>
    <s v="(en blanco)"/>
    <s v="99 - MULTIPROVINCIAL"/>
    <n v="10709990"/>
    <n v="11509990"/>
    <n v="30620"/>
  </r>
  <r>
    <s v="2023"/>
    <x v="0"/>
    <x v="0"/>
    <x v="0"/>
    <x v="0"/>
    <s v="2 - Poder Ejecutivo"/>
    <s v="0210 - MINISTERIO DE AGRICULTURA"/>
    <x v="3"/>
    <x v="10"/>
    <x v="48"/>
    <x v="1"/>
    <s v="2.2.8 - OTROS SERVICIOS NO INCLUIDOS EN CONCEPTOS ANTERIORES"/>
    <s v="N"/>
    <s v="00 - N/A"/>
    <s v="60 - CREDITO EXTERNO"/>
    <s v="(en blanco)"/>
    <s v="99 - MULTIPROVINCIAL"/>
    <n v="91120000"/>
    <n v="91120000"/>
    <n v="0"/>
  </r>
  <r>
    <s v="2023"/>
    <x v="0"/>
    <x v="0"/>
    <x v="0"/>
    <x v="0"/>
    <s v="2 - Poder Ejecutivo"/>
    <s v="0210 - MINISTERIO DE AGRICULTURA"/>
    <x v="3"/>
    <x v="10"/>
    <x v="48"/>
    <x v="2"/>
    <s v="2.3.1 - ALIMENTOS Y PRODUCTOS AGROFORESTALES"/>
    <s v="N"/>
    <s v="00 - N/A"/>
    <s v="10 - FONDO GENERAL"/>
    <s v="(en blanco)"/>
    <s v="99 - MULTIPROVINCIAL"/>
    <n v="500000"/>
    <n v="2500000"/>
    <n v="846804.6"/>
  </r>
  <r>
    <s v="2023"/>
    <x v="0"/>
    <x v="0"/>
    <x v="0"/>
    <x v="0"/>
    <s v="2 - Poder Ejecutivo"/>
    <s v="0210 - MINISTERIO DE AGRICULTURA"/>
    <x v="3"/>
    <x v="10"/>
    <x v="48"/>
    <x v="2"/>
    <s v="2.3.4 - PRODUCTOS FARMACÉUTICOS"/>
    <s v="N"/>
    <s v="00 - N/A"/>
    <s v="10 - FONDO GENERAL"/>
    <s v="(en blanco)"/>
    <s v="99 - MULTIPROVINCIAL"/>
    <n v="4000000"/>
    <n v="4000000"/>
    <n v="0"/>
  </r>
  <r>
    <s v="2023"/>
    <x v="0"/>
    <x v="0"/>
    <x v="0"/>
    <x v="0"/>
    <s v="2 - Poder Ejecutivo"/>
    <s v="0210 - MINISTERIO DE AGRICULTURA"/>
    <x v="3"/>
    <x v="10"/>
    <x v="48"/>
    <x v="2"/>
    <s v="2.3.5 - CUERO, CAUCHO Y PLÁSTICO"/>
    <s v="N"/>
    <s v="00 - N/A"/>
    <s v="10 - FONDO GENERAL"/>
    <s v="(en blanco)"/>
    <s v="99 - MULTIPROVINCIAL"/>
    <n v="3000000"/>
    <n v="3000000"/>
    <n v="1590712.0899999999"/>
  </r>
  <r>
    <s v="2023"/>
    <x v="0"/>
    <x v="0"/>
    <x v="0"/>
    <x v="0"/>
    <s v="2 - Poder Ejecutivo"/>
    <s v="0210 - MINISTERIO DE AGRICULTURA"/>
    <x v="3"/>
    <x v="10"/>
    <x v="48"/>
    <x v="2"/>
    <s v="2.3.6 - PRODUCTOS DE MINERALES, METÁLICOS Y NO METÁLICOS"/>
    <s v="N"/>
    <s v="00 - N/A"/>
    <s v="10 - FONDO GENERAL"/>
    <s v="(en blanco)"/>
    <s v="99 - MULTIPROVINCIAL"/>
    <n v="280000"/>
    <n v="280000"/>
    <n v="0"/>
  </r>
  <r>
    <s v="2023"/>
    <x v="0"/>
    <x v="0"/>
    <x v="0"/>
    <x v="0"/>
    <s v="2 - Poder Ejecutivo"/>
    <s v="0210 - MINISTERIO DE AGRICULTURA"/>
    <x v="3"/>
    <x v="10"/>
    <x v="48"/>
    <x v="2"/>
    <s v="2.3.7 - COMBUSTIBLES, LUBRICANTES, PRODUCTOS QUÍMICOS Y CONEXOS"/>
    <s v="N"/>
    <s v="00 - N/A"/>
    <s v="10 - FONDO GENERAL"/>
    <s v="(en blanco)"/>
    <s v="99 - MULTIPROVINCIAL"/>
    <n v="71210000"/>
    <n v="71210000"/>
    <n v="26182265.990000002"/>
  </r>
  <r>
    <s v="2023"/>
    <x v="0"/>
    <x v="0"/>
    <x v="0"/>
    <x v="0"/>
    <s v="2 - Poder Ejecutivo"/>
    <s v="0210 - MINISTERIO DE AGRICULTURA"/>
    <x v="3"/>
    <x v="10"/>
    <x v="48"/>
    <x v="2"/>
    <s v="2.3.9 - PRODUCTOS Y ÚTILES VARIOS"/>
    <s v="N"/>
    <s v="00 - N/A"/>
    <s v="10 - FONDO GENERAL"/>
    <s v="(en blanco)"/>
    <s v="99 - MULTIPROVINCIAL"/>
    <n v="2412000"/>
    <n v="4312000"/>
    <n v="0"/>
  </r>
  <r>
    <s v="2023"/>
    <x v="0"/>
    <x v="0"/>
    <x v="0"/>
    <x v="0"/>
    <s v="2 - Poder Ejecutivo"/>
    <s v="0210 - MINISTERIO DE AGRICULTURA"/>
    <x v="3"/>
    <x v="14"/>
    <x v="49"/>
    <x v="0"/>
    <s v="2.1.1 - REMUNERACIONES"/>
    <s v="N"/>
    <s v="00 - N/A"/>
    <s v="10 - FONDO GENERAL"/>
    <s v="(en blanco)"/>
    <s v="99 - MULTIPROVINCIAL"/>
    <n v="80600101"/>
    <n v="87263113"/>
    <n v="20095379.479999997"/>
  </r>
  <r>
    <s v="2023"/>
    <x v="0"/>
    <x v="0"/>
    <x v="0"/>
    <x v="0"/>
    <s v="2 - Poder Ejecutivo"/>
    <s v="0210 - MINISTERIO DE AGRICULTURA"/>
    <x v="3"/>
    <x v="14"/>
    <x v="49"/>
    <x v="0"/>
    <s v="2.1.2 - SOBRESUELDOS"/>
    <s v="N"/>
    <s v="00 - N/A"/>
    <s v="10 - FONDO GENERAL"/>
    <s v="(en blanco)"/>
    <s v="99 - MULTIPROVINCIAL"/>
    <n v="17580000"/>
    <n v="7430000"/>
    <n v="0"/>
  </r>
  <r>
    <s v="2023"/>
    <x v="0"/>
    <x v="0"/>
    <x v="0"/>
    <x v="0"/>
    <s v="2 - Poder Ejecutivo"/>
    <s v="0210 - MINISTERIO DE AGRICULTURA"/>
    <x v="3"/>
    <x v="14"/>
    <x v="49"/>
    <x v="0"/>
    <s v="2.1.5 - CONTRIBUCIONES A LA SEGURIDAD SOCIAL"/>
    <s v="N"/>
    <s v="00 - N/A"/>
    <s v="10 - FONDO GENERAL"/>
    <s v="(en blanco)"/>
    <s v="99 - MULTIPROVINCIAL"/>
    <n v="10999939"/>
    <n v="11586927"/>
    <n v="2942456.2699999996"/>
  </r>
  <r>
    <s v="2023"/>
    <x v="0"/>
    <x v="0"/>
    <x v="0"/>
    <x v="0"/>
    <s v="2 - Poder Ejecutivo"/>
    <s v="0210 - MINISTERIO DE AGRICULTURA"/>
    <x v="3"/>
    <x v="14"/>
    <x v="49"/>
    <x v="1"/>
    <s v="2.2.1 - SERVICIOS BÁSICOS"/>
    <s v="N"/>
    <s v="00 - N/A"/>
    <s v="10 - FONDO GENERAL"/>
    <s v="(en blanco)"/>
    <s v="99 - MULTIPROVINCIAL"/>
    <n v="3010000"/>
    <n v="2650000"/>
    <n v="582288.22000000009"/>
  </r>
  <r>
    <s v="2023"/>
    <x v="0"/>
    <x v="0"/>
    <x v="0"/>
    <x v="0"/>
    <s v="2 - Poder Ejecutivo"/>
    <s v="0210 - MINISTERIO DE AGRICULTURA"/>
    <x v="3"/>
    <x v="14"/>
    <x v="49"/>
    <x v="1"/>
    <s v="2.2.2 - PUBLICIDAD, IMPRESIÓN Y ENCUADERNACIÓN"/>
    <s v="N"/>
    <s v="00 - N/A"/>
    <s v="10 - FONDO GENERAL"/>
    <s v="(en blanco)"/>
    <s v="99 - MULTIPROVINCIAL"/>
    <n v="1260000"/>
    <n v="2070000"/>
    <n v="60829"/>
  </r>
  <r>
    <s v="2023"/>
    <x v="0"/>
    <x v="0"/>
    <x v="0"/>
    <x v="0"/>
    <s v="2 - Poder Ejecutivo"/>
    <s v="0210 - MINISTERIO DE AGRICULTURA"/>
    <x v="3"/>
    <x v="14"/>
    <x v="49"/>
    <x v="1"/>
    <s v="2.2.3 - VIÁTICOS"/>
    <s v="N"/>
    <s v="00 - N/A"/>
    <s v="10 - FONDO GENERAL"/>
    <s v="(en blanco)"/>
    <s v="99 - MULTIPROVINCIAL"/>
    <n v="5000000"/>
    <n v="4000000"/>
    <n v="568650"/>
  </r>
  <r>
    <s v="2023"/>
    <x v="0"/>
    <x v="0"/>
    <x v="0"/>
    <x v="0"/>
    <s v="2 - Poder Ejecutivo"/>
    <s v="0210 - MINISTERIO DE AGRICULTURA"/>
    <x v="3"/>
    <x v="14"/>
    <x v="49"/>
    <x v="1"/>
    <s v="2.2.4 - TRANSPORTE Y ALMACENAJE"/>
    <s v="N"/>
    <s v="00 - N/A"/>
    <s v="10 - FONDO GENERAL"/>
    <s v="(en blanco)"/>
    <s v="99 - MULTIPROVINCIAL"/>
    <n v="300000"/>
    <n v="300000"/>
    <n v="0"/>
  </r>
  <r>
    <s v="2023"/>
    <x v="0"/>
    <x v="0"/>
    <x v="0"/>
    <x v="0"/>
    <s v="2 - Poder Ejecutivo"/>
    <s v="0210 - MINISTERIO DE AGRICULTURA"/>
    <x v="3"/>
    <x v="14"/>
    <x v="49"/>
    <x v="1"/>
    <s v="2.2.5 - ALQUILERES Y RENTAS"/>
    <s v="N"/>
    <s v="00 - N/A"/>
    <s v="10 - FONDO GENERAL"/>
    <s v="(en blanco)"/>
    <s v="99 - MULTIPROVINCIAL"/>
    <n v="850000"/>
    <n v="1860000"/>
    <n v="0"/>
  </r>
  <r>
    <s v="2023"/>
    <x v="0"/>
    <x v="0"/>
    <x v="0"/>
    <x v="0"/>
    <s v="2 - Poder Ejecutivo"/>
    <s v="0210 - MINISTERIO DE AGRICULTURA"/>
    <x v="3"/>
    <x v="14"/>
    <x v="49"/>
    <x v="1"/>
    <s v="2.2.6 - SEGUROS"/>
    <s v="N"/>
    <s v="00 - N/A"/>
    <s v="10 - FONDO GENERAL"/>
    <s v="(en blanco)"/>
    <s v="99 - MULTIPROVINCIAL"/>
    <n v="2999960"/>
    <n v="3819960"/>
    <n v="260167.35999999996"/>
  </r>
  <r>
    <s v="2023"/>
    <x v="0"/>
    <x v="0"/>
    <x v="0"/>
    <x v="0"/>
    <s v="2 - Poder Ejecutivo"/>
    <s v="0210 - MINISTERIO DE AGRICULTURA"/>
    <x v="3"/>
    <x v="14"/>
    <x v="49"/>
    <x v="1"/>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x v="1"/>
    <s v="2.2.8 - OTROS SERVICIOS NO INCLUIDOS EN CONCEPTOS ANTERIORES"/>
    <s v="N"/>
    <s v="00 - N/A"/>
    <s v="10 - FONDO GENERAL"/>
    <s v="(en blanco)"/>
    <s v="99 - MULTIPROVINCIAL"/>
    <n v="2255000"/>
    <n v="5105000"/>
    <n v="0"/>
  </r>
  <r>
    <s v="2023"/>
    <x v="0"/>
    <x v="0"/>
    <x v="0"/>
    <x v="0"/>
    <s v="2 - Poder Ejecutivo"/>
    <s v="0210 - MINISTERIO DE AGRICULTURA"/>
    <x v="3"/>
    <x v="14"/>
    <x v="49"/>
    <x v="1"/>
    <s v="2.2.9 - OTRAS CONTRATACIONES DE SERVICIOS"/>
    <s v="N"/>
    <s v="00 - N/A"/>
    <s v="10 - FONDO GENERAL"/>
    <s v="(en blanco)"/>
    <s v="99 - MULTIPROVINCIAL"/>
    <n v="900000"/>
    <n v="1080000"/>
    <n v="44840"/>
  </r>
  <r>
    <s v="2023"/>
    <x v="0"/>
    <x v="0"/>
    <x v="0"/>
    <x v="0"/>
    <s v="2 - Poder Ejecutivo"/>
    <s v="0210 - MINISTERIO DE AGRICULTURA"/>
    <x v="3"/>
    <x v="14"/>
    <x v="49"/>
    <x v="2"/>
    <s v="2.3.1 - ALIMENTOS Y PRODUCTOS AGROFORESTALES"/>
    <s v="N"/>
    <s v="00 - N/A"/>
    <s v="10 - FONDO GENERAL"/>
    <s v="(en blanco)"/>
    <s v="99 - MULTIPROVINCIAL"/>
    <n v="566879"/>
    <n v="466879"/>
    <n v="55211.619999999995"/>
  </r>
  <r>
    <s v="2023"/>
    <x v="0"/>
    <x v="0"/>
    <x v="0"/>
    <x v="0"/>
    <s v="2 - Poder Ejecutivo"/>
    <s v="0210 - MINISTERIO DE AGRICULTURA"/>
    <x v="3"/>
    <x v="14"/>
    <x v="49"/>
    <x v="2"/>
    <s v="2.3.2 - TEXTILES Y VESTUARIOS"/>
    <s v="N"/>
    <s v="00 - N/A"/>
    <s v="10 - FONDO GENERAL"/>
    <s v="(en blanco)"/>
    <s v="99 - MULTIPROVINCIAL"/>
    <n v="650000"/>
    <n v="217500"/>
    <n v="0"/>
  </r>
  <r>
    <s v="2023"/>
    <x v="0"/>
    <x v="0"/>
    <x v="0"/>
    <x v="0"/>
    <s v="2 - Poder Ejecutivo"/>
    <s v="0210 - MINISTERIO DE AGRICULTURA"/>
    <x v="3"/>
    <x v="14"/>
    <x v="49"/>
    <x v="2"/>
    <s v="2.3.3 - PAPEL, CARTÓN E IMPRESOS"/>
    <s v="N"/>
    <s v="00 - N/A"/>
    <s v="10 - FONDO GENERAL"/>
    <s v="(en blanco)"/>
    <s v="99 - MULTIPROVINCIAL"/>
    <n v="745000"/>
    <n v="545000"/>
    <n v="73620.2"/>
  </r>
  <r>
    <s v="2023"/>
    <x v="0"/>
    <x v="0"/>
    <x v="0"/>
    <x v="0"/>
    <s v="2 - Poder Ejecutivo"/>
    <s v="0210 - MINISTERIO DE AGRICULTURA"/>
    <x v="3"/>
    <x v="14"/>
    <x v="49"/>
    <x v="2"/>
    <s v="2.3.4 - PRODUCTOS FARMACÉUTICOS"/>
    <s v="N"/>
    <s v="00 - N/A"/>
    <s v="10 - FONDO GENERAL"/>
    <s v="(en blanco)"/>
    <s v="99 - MULTIPROVINCIAL"/>
    <n v="30000"/>
    <n v="30000"/>
    <n v="0"/>
  </r>
  <r>
    <s v="2023"/>
    <x v="0"/>
    <x v="0"/>
    <x v="0"/>
    <x v="0"/>
    <s v="2 - Poder Ejecutivo"/>
    <s v="0210 - MINISTERIO DE AGRICULTURA"/>
    <x v="3"/>
    <x v="14"/>
    <x v="49"/>
    <x v="2"/>
    <s v="2.3.5 - CUERO, CAUCHO Y PLÁSTICO"/>
    <s v="N"/>
    <s v="00 - N/A"/>
    <s v="10 - FONDO GENERAL"/>
    <s v="(en blanco)"/>
    <s v="99 - MULTIPROVINCIAL"/>
    <n v="350000"/>
    <n v="250000"/>
    <n v="0"/>
  </r>
  <r>
    <s v="2023"/>
    <x v="0"/>
    <x v="0"/>
    <x v="0"/>
    <x v="0"/>
    <s v="2 - Poder Ejecutivo"/>
    <s v="0210 - MINISTERIO DE AGRICULTURA"/>
    <x v="3"/>
    <x v="14"/>
    <x v="49"/>
    <x v="2"/>
    <s v="2.3.6 - PRODUCTOS DE MINERALES, METÁLICOS Y NO METÁLICOS"/>
    <s v="N"/>
    <s v="00 - N/A"/>
    <s v="10 - FONDO GENERAL"/>
    <s v="(en blanco)"/>
    <s v="99 - MULTIPROVINCIAL"/>
    <n v="250000"/>
    <n v="250000"/>
    <n v="69494.92"/>
  </r>
  <r>
    <s v="2023"/>
    <x v="0"/>
    <x v="0"/>
    <x v="0"/>
    <x v="0"/>
    <s v="2 - Poder Ejecutivo"/>
    <s v="0210 - MINISTERIO DE AGRICULTURA"/>
    <x v="3"/>
    <x v="14"/>
    <x v="49"/>
    <x v="2"/>
    <s v="2.3.7 - COMBUSTIBLES, LUBRICANTES, PRODUCTOS QUÍMICOS Y CONEXOS"/>
    <s v="N"/>
    <s v="00 - N/A"/>
    <s v="10 - FONDO GENERAL"/>
    <s v="(en blanco)"/>
    <s v="99 - MULTIPROVINCIAL"/>
    <n v="4755000"/>
    <n v="4150000"/>
    <n v="56775.7"/>
  </r>
  <r>
    <s v="2023"/>
    <x v="0"/>
    <x v="0"/>
    <x v="0"/>
    <x v="0"/>
    <s v="2 - Poder Ejecutivo"/>
    <s v="0210 - MINISTERIO DE AGRICULTURA"/>
    <x v="3"/>
    <x v="14"/>
    <x v="49"/>
    <x v="2"/>
    <s v="2.3.9 - PRODUCTOS Y ÚTILES VARIOS"/>
    <s v="N"/>
    <s v="00 - N/A"/>
    <s v="10 - FONDO GENERAL"/>
    <s v="(en blanco)"/>
    <s v="99 - MULTIPROVINCIAL"/>
    <n v="6040000"/>
    <n v="2342500"/>
    <n v="240058.63999999998"/>
  </r>
  <r>
    <s v="2023"/>
    <x v="0"/>
    <x v="0"/>
    <x v="0"/>
    <x v="0"/>
    <s v="2 - Poder Ejecutivo"/>
    <s v="0210 - MINISTERIO DE AGRICULTURA"/>
    <x v="2"/>
    <x v="9"/>
    <x v="37"/>
    <x v="1"/>
    <s v="2.2.2 - PUBLICIDAD, IMPRESIÓN Y ENCUADERNACIÓN"/>
    <s v="N"/>
    <s v="00 - N/A"/>
    <s v="10 - FONDO GENERAL"/>
    <s v="(en blanco)"/>
    <s v="99 - MULTIPROVINCIAL"/>
    <n v="11060900"/>
    <n v="11060900"/>
    <n v="177284.93"/>
  </r>
  <r>
    <s v="2023"/>
    <x v="0"/>
    <x v="0"/>
    <x v="0"/>
    <x v="0"/>
    <s v="2 - Poder Ejecutivo"/>
    <s v="0210 - MINISTERIO DE AGRICULTURA"/>
    <x v="2"/>
    <x v="9"/>
    <x v="37"/>
    <x v="1"/>
    <s v="2.2.3 - VIÁTICOS"/>
    <s v="N"/>
    <s v="00 - N/A"/>
    <s v="10 - FONDO GENERAL"/>
    <s v="(en blanco)"/>
    <s v="99 - MULTIPROVINCIAL"/>
    <n v="5300000"/>
    <n v="5300000"/>
    <n v="0"/>
  </r>
  <r>
    <s v="2023"/>
    <x v="0"/>
    <x v="0"/>
    <x v="0"/>
    <x v="0"/>
    <s v="2 - Poder Ejecutivo"/>
    <s v="0210 - MINISTERIO DE AGRICULTURA"/>
    <x v="2"/>
    <x v="9"/>
    <x v="37"/>
    <x v="1"/>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x v="1"/>
    <s v="2.2.8 - OTROS SERVICIOS NO INCLUIDOS EN CONCEPTOS ANTERIORES"/>
    <s v="N"/>
    <s v="00 - N/A"/>
    <s v="10 - FONDO GENERAL"/>
    <s v="(en blanco)"/>
    <s v="99 - MULTIPROVINCIAL"/>
    <n v="11030400"/>
    <n v="11030400"/>
    <n v="315200"/>
  </r>
  <r>
    <s v="2023"/>
    <x v="0"/>
    <x v="0"/>
    <x v="0"/>
    <x v="0"/>
    <s v="2 - Poder Ejecutivo"/>
    <s v="0210 - MINISTERIO DE AGRICULTURA"/>
    <x v="2"/>
    <x v="9"/>
    <x v="37"/>
    <x v="1"/>
    <s v="2.2.9 - OTRAS CONTRATACIONES DE SERVICIOS"/>
    <s v="N"/>
    <s v="00 - N/A"/>
    <s v="10 - FONDO GENERAL"/>
    <s v="(en blanco)"/>
    <s v="99 - MULTIPROVINCIAL"/>
    <n v="5424000"/>
    <n v="5424000"/>
    <n v="0"/>
  </r>
  <r>
    <s v="2023"/>
    <x v="0"/>
    <x v="0"/>
    <x v="0"/>
    <x v="0"/>
    <s v="2 - Poder Ejecutivo"/>
    <s v="0210 - MINISTERIO DE AGRICULTURA"/>
    <x v="2"/>
    <x v="9"/>
    <x v="37"/>
    <x v="2"/>
    <s v="2.3.2 - TEXTILES Y VESTUARIOS"/>
    <s v="N"/>
    <s v="00 - N/A"/>
    <s v="10 - FONDO GENERAL"/>
    <s v="(en blanco)"/>
    <s v="99 - MULTIPROVINCIAL"/>
    <n v="2200000"/>
    <n v="3200000"/>
    <n v="1902500"/>
  </r>
  <r>
    <s v="2023"/>
    <x v="0"/>
    <x v="0"/>
    <x v="0"/>
    <x v="0"/>
    <s v="2 - Poder Ejecutivo"/>
    <s v="0210 - MINISTERIO DE AGRICULTURA"/>
    <x v="2"/>
    <x v="9"/>
    <x v="37"/>
    <x v="2"/>
    <s v="2.3.3 - PAPEL, CARTÓN E IMPRESOS"/>
    <s v="N"/>
    <s v="00 - N/A"/>
    <s v="10 - FONDO GENERAL"/>
    <s v="(en blanco)"/>
    <s v="99 - MULTIPROVINCIAL"/>
    <n v="2000000"/>
    <n v="2100000"/>
    <n v="0"/>
  </r>
  <r>
    <s v="2023"/>
    <x v="0"/>
    <x v="0"/>
    <x v="0"/>
    <x v="0"/>
    <s v="2 - Poder Ejecutivo"/>
    <s v="0210 - MINISTERIO DE AGRICULTURA"/>
    <x v="2"/>
    <x v="9"/>
    <x v="37"/>
    <x v="2"/>
    <s v="2.3.6 - PRODUCTOS DE MINERALES, METÁLICOS Y NO METÁLICOS"/>
    <s v="N"/>
    <s v="00 - N/A"/>
    <s v="10 - FONDO GENERAL"/>
    <s v="(en blanco)"/>
    <s v="99 - MULTIPROVINCIAL"/>
    <n v="1850000"/>
    <n v="1850000"/>
    <n v="0"/>
  </r>
  <r>
    <s v="2023"/>
    <x v="0"/>
    <x v="0"/>
    <x v="0"/>
    <x v="0"/>
    <s v="2 - Poder Ejecutivo"/>
    <s v="0210 - MINISTERIO DE AGRICULTURA"/>
    <x v="2"/>
    <x v="9"/>
    <x v="37"/>
    <x v="2"/>
    <s v="2.3.9 - PRODUCTOS Y ÚTILES VARIOS"/>
    <s v="N"/>
    <s v="00 - N/A"/>
    <s v="10 - FONDO GENERAL"/>
    <s v="(en blanco)"/>
    <s v="99 - MULTIPROVINCIAL"/>
    <n v="2279000"/>
    <n v="2279000"/>
    <n v="118899.23"/>
  </r>
  <r>
    <s v="2023"/>
    <x v="0"/>
    <x v="0"/>
    <x v="0"/>
    <x v="0"/>
    <s v="2 - Poder Ejecutivo"/>
    <s v="0210 - MINISTERIO DE AGRICULTURA"/>
    <x v="2"/>
    <x v="13"/>
    <x v="50"/>
    <x v="1"/>
    <s v="2.2.2 - PUBLICIDAD, IMPRESIÓN Y ENCUADERNACIÓN"/>
    <s v="N"/>
    <s v="00 - N/A"/>
    <s v="10 - FONDO GENERAL"/>
    <s v="(en blanco)"/>
    <s v="99 - MULTIPROVINCIAL"/>
    <n v="2690000"/>
    <n v="2690000"/>
    <n v="0"/>
  </r>
  <r>
    <s v="2023"/>
    <x v="0"/>
    <x v="0"/>
    <x v="0"/>
    <x v="0"/>
    <s v="2 - Poder Ejecutivo"/>
    <s v="0210 - MINISTERIO DE AGRICULTURA"/>
    <x v="2"/>
    <x v="13"/>
    <x v="50"/>
    <x v="1"/>
    <s v="2.2.3 - VIÁTICOS"/>
    <s v="N"/>
    <s v="00 - N/A"/>
    <s v="10 - FONDO GENERAL"/>
    <s v="(en blanco)"/>
    <s v="99 - MULTIPROVINCIAL"/>
    <n v="2000000"/>
    <n v="2000000"/>
    <n v="0"/>
  </r>
  <r>
    <s v="2023"/>
    <x v="0"/>
    <x v="0"/>
    <x v="0"/>
    <x v="0"/>
    <s v="2 - Poder Ejecutivo"/>
    <s v="0210 - MINISTERIO DE AGRICULTURA"/>
    <x v="2"/>
    <x v="13"/>
    <x v="50"/>
    <x v="1"/>
    <s v="2.2.4 - TRANSPORTE Y ALMACENAJE"/>
    <s v="N"/>
    <s v="00 - N/A"/>
    <s v="10 - FONDO GENERAL"/>
    <s v="(en blanco)"/>
    <s v="99 - MULTIPROVINCIAL"/>
    <n v="112480"/>
    <n v="112480"/>
    <n v="0"/>
  </r>
  <r>
    <s v="2023"/>
    <x v="0"/>
    <x v="0"/>
    <x v="0"/>
    <x v="0"/>
    <s v="2 - Poder Ejecutivo"/>
    <s v="0210 - MINISTERIO DE AGRICULTURA"/>
    <x v="2"/>
    <x v="13"/>
    <x v="50"/>
    <x v="1"/>
    <s v="2.2.8 - OTROS SERVICIOS NO INCLUIDOS EN CONCEPTOS ANTERIORES"/>
    <s v="N"/>
    <s v="00 - N/A"/>
    <s v="10 - FONDO GENERAL"/>
    <s v="(en blanco)"/>
    <s v="99 - MULTIPROVINCIAL"/>
    <n v="5235000"/>
    <n v="5235000"/>
    <n v="0"/>
  </r>
  <r>
    <s v="2023"/>
    <x v="0"/>
    <x v="0"/>
    <x v="0"/>
    <x v="0"/>
    <s v="2 - Poder Ejecutivo"/>
    <s v="0210 - MINISTERIO DE AGRICULTURA"/>
    <x v="2"/>
    <x v="13"/>
    <x v="50"/>
    <x v="1"/>
    <s v="2.2.9 - OTRAS CONTRATACIONES DE SERVICIOS"/>
    <s v="N"/>
    <s v="00 - N/A"/>
    <s v="10 - FONDO GENERAL"/>
    <s v="(en blanco)"/>
    <s v="99 - MULTIPROVINCIAL"/>
    <n v="624000"/>
    <n v="624000"/>
    <n v="0"/>
  </r>
  <r>
    <s v="2023"/>
    <x v="0"/>
    <x v="0"/>
    <x v="0"/>
    <x v="0"/>
    <s v="2 - Poder Ejecutivo"/>
    <s v="0210 - MINISTERIO DE AGRICULTURA"/>
    <x v="2"/>
    <x v="13"/>
    <x v="50"/>
    <x v="2"/>
    <s v="2.3.3 - PAPEL, CARTÓN E IMPRESOS"/>
    <s v="N"/>
    <s v="00 - N/A"/>
    <s v="10 - FONDO GENERAL"/>
    <s v="(en blanco)"/>
    <s v="99 - MULTIPROVINCIAL"/>
    <n v="1350000"/>
    <n v="1350000"/>
    <n v="0"/>
  </r>
  <r>
    <s v="2023"/>
    <x v="0"/>
    <x v="0"/>
    <x v="0"/>
    <x v="0"/>
    <s v="2 - Poder Ejecutivo"/>
    <s v="0210 - MINISTERIO DE AGRICULTURA"/>
    <x v="2"/>
    <x v="13"/>
    <x v="50"/>
    <x v="2"/>
    <s v="2.3.5 - CUERO, CAUCHO Y PLÁSTICO"/>
    <s v="N"/>
    <s v="00 - N/A"/>
    <s v="10 - FONDO GENERAL"/>
    <s v="(en blanco)"/>
    <s v="99 - MULTIPROVINCIAL"/>
    <n v="260000"/>
    <n v="260000"/>
    <n v="0"/>
  </r>
  <r>
    <s v="2023"/>
    <x v="0"/>
    <x v="0"/>
    <x v="0"/>
    <x v="0"/>
    <s v="2 - Poder Ejecutivo"/>
    <s v="0210 - MINISTERIO DE AGRICULTURA"/>
    <x v="2"/>
    <x v="13"/>
    <x v="50"/>
    <x v="2"/>
    <s v="2.3.6 - PRODUCTOS DE MINERALES, METÁLICOS Y NO METÁLICOS"/>
    <s v="N"/>
    <s v="00 - N/A"/>
    <s v="10 - FONDO GENERAL"/>
    <s v="(en blanco)"/>
    <s v="99 - MULTIPROVINCIAL"/>
    <n v="1000000"/>
    <n v="110000"/>
    <n v="0"/>
  </r>
  <r>
    <s v="2023"/>
    <x v="0"/>
    <x v="0"/>
    <x v="0"/>
    <x v="0"/>
    <s v="2 - Poder Ejecutivo"/>
    <s v="0210 - MINISTERIO DE AGRICULTURA"/>
    <x v="2"/>
    <x v="13"/>
    <x v="50"/>
    <x v="2"/>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x v="0"/>
    <s v="2.1.1 - REMUNERACIONES"/>
    <s v="N"/>
    <s v="00 - N/A"/>
    <s v="10 - FONDO GENERAL"/>
    <s v="(en blanco)"/>
    <s v="99 - MULTIPROVINCIAL"/>
    <n v="3783621648"/>
    <n v="3909358753"/>
    <n v="1037733064.0699998"/>
  </r>
  <r>
    <s v="2023"/>
    <x v="0"/>
    <x v="0"/>
    <x v="0"/>
    <x v="0"/>
    <s v="2 - Poder Ejecutivo"/>
    <s v="0211 - MINISTERIO DE OBRAS PÚBLICAS Y COMUNICACIONES"/>
    <x v="3"/>
    <x v="8"/>
    <x v="18"/>
    <x v="0"/>
    <s v="2.1.1 - REMUNERACIONES"/>
    <s v="N"/>
    <s v="00 - N/A"/>
    <s v="20 - FONDOS CON DESTINO ESPECÍFICO"/>
    <s v="(en blanco)"/>
    <s v="99 - MULTIPROVINCIAL"/>
    <n v="53799912"/>
    <n v="53799912"/>
    <n v="8340155.9800000004"/>
  </r>
  <r>
    <s v="2023"/>
    <x v="0"/>
    <x v="0"/>
    <x v="0"/>
    <x v="0"/>
    <s v="2 - Poder Ejecutivo"/>
    <s v="0211 - MINISTERIO DE OBRAS PÚBLICAS Y COMUNICACIONES"/>
    <x v="3"/>
    <x v="8"/>
    <x v="18"/>
    <x v="0"/>
    <s v="2.1.2 - SOBRESUELDOS"/>
    <s v="N"/>
    <s v="00 - N/A"/>
    <s v="10 - FONDO GENERAL"/>
    <s v="(en blanco)"/>
    <s v="99 - MULTIPROVINCIAL"/>
    <n v="913255985"/>
    <n v="899255985"/>
    <n v="257429569.89999998"/>
  </r>
  <r>
    <s v="2023"/>
    <x v="0"/>
    <x v="0"/>
    <x v="0"/>
    <x v="0"/>
    <s v="2 - Poder Ejecutivo"/>
    <s v="0211 - MINISTERIO DE OBRAS PÚBLICAS Y COMUNICACIONES"/>
    <x v="3"/>
    <x v="8"/>
    <x v="18"/>
    <x v="0"/>
    <s v="2.1.2 - SOBRESUELDOS"/>
    <s v="N"/>
    <s v="00 - N/A"/>
    <s v="20 - FONDOS CON DESTINO ESPECÍFICO"/>
    <s v="(en blanco)"/>
    <s v="99 - MULTIPROVINCIAL"/>
    <n v="10000000"/>
    <n v="10000000"/>
    <n v="0"/>
  </r>
  <r>
    <s v="2023"/>
    <x v="0"/>
    <x v="0"/>
    <x v="0"/>
    <x v="0"/>
    <s v="2 - Poder Ejecutivo"/>
    <s v="0211 - MINISTERIO DE OBRAS PÚBLICAS Y COMUNICACIONES"/>
    <x v="3"/>
    <x v="8"/>
    <x v="18"/>
    <x v="0"/>
    <s v="2.1.3 - DIETAS Y GASTOS DE REPRESENTACIÓN"/>
    <s v="N"/>
    <s v="00 - N/A"/>
    <s v="10 - FONDO GENERAL"/>
    <s v="(en blanco)"/>
    <s v="99 - MULTIPROVINCIAL"/>
    <n v="438000"/>
    <n v="433000"/>
    <n v="139440.25"/>
  </r>
  <r>
    <s v="2023"/>
    <x v="0"/>
    <x v="0"/>
    <x v="0"/>
    <x v="0"/>
    <s v="2 - Poder Ejecutivo"/>
    <s v="0211 - MINISTERIO DE OBRAS PÚBLICAS Y COMUNICACIONES"/>
    <x v="3"/>
    <x v="8"/>
    <x v="18"/>
    <x v="0"/>
    <s v="2.1.5 - CONTRIBUCIONES A LA SEGURIDAD SOCIAL"/>
    <s v="N"/>
    <s v="00 - N/A"/>
    <s v="10 - FONDO GENERAL"/>
    <s v="(en blanco)"/>
    <s v="99 - MULTIPROVINCIAL"/>
    <n v="455659428"/>
    <n v="445575163"/>
    <n v="120905219.82000004"/>
  </r>
  <r>
    <s v="2023"/>
    <x v="0"/>
    <x v="0"/>
    <x v="0"/>
    <x v="0"/>
    <s v="2 - Poder Ejecutivo"/>
    <s v="0211 - MINISTERIO DE OBRAS PÚBLICAS Y COMUNICACIONES"/>
    <x v="3"/>
    <x v="8"/>
    <x v="18"/>
    <x v="1"/>
    <s v="2.2.1 - SERVICIOS BÁSICOS"/>
    <s v="N"/>
    <s v="00 - N/A"/>
    <s v="10 - FONDO GENERAL"/>
    <s v="(en blanco)"/>
    <s v="99 - MULTIPROVINCIAL"/>
    <n v="52954640"/>
    <n v="65586640"/>
    <n v="12650835.16"/>
  </r>
  <r>
    <s v="2023"/>
    <x v="0"/>
    <x v="0"/>
    <x v="0"/>
    <x v="0"/>
    <s v="2 - Poder Ejecutivo"/>
    <s v="0211 - MINISTERIO DE OBRAS PÚBLICAS Y COMUNICACIONES"/>
    <x v="3"/>
    <x v="8"/>
    <x v="18"/>
    <x v="1"/>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x v="1"/>
    <s v="2.2.2 - PUBLICIDAD, IMPRESIÓN Y ENCUADERNACIÓN"/>
    <s v="N"/>
    <s v="00 - N/A"/>
    <s v="20 - FONDOS CON DESTINO ESPECÍFICO"/>
    <s v="(en blanco)"/>
    <s v="99 - MULTIPROVINCIAL"/>
    <n v="5000000"/>
    <n v="5000000"/>
    <n v="554900"/>
  </r>
  <r>
    <s v="2023"/>
    <x v="0"/>
    <x v="0"/>
    <x v="0"/>
    <x v="0"/>
    <s v="2 - Poder Ejecutivo"/>
    <s v="0211 - MINISTERIO DE OBRAS PÚBLICAS Y COMUNICACIONES"/>
    <x v="3"/>
    <x v="8"/>
    <x v="18"/>
    <x v="1"/>
    <s v="2.2.3 - VIÁTICOS"/>
    <s v="N"/>
    <s v="00 - N/A"/>
    <s v="10 - FONDO GENERAL"/>
    <s v="(en blanco)"/>
    <s v="99 - MULTIPROVINCIAL"/>
    <n v="13800000"/>
    <n v="13800000"/>
    <n v="3419895"/>
  </r>
  <r>
    <s v="2023"/>
    <x v="0"/>
    <x v="0"/>
    <x v="0"/>
    <x v="0"/>
    <s v="2 - Poder Ejecutivo"/>
    <s v="0211 - MINISTERIO DE OBRAS PÚBLICAS Y COMUNICACIONES"/>
    <x v="3"/>
    <x v="8"/>
    <x v="18"/>
    <x v="1"/>
    <s v="2.2.4 - TRANSPORTE Y ALMACENAJE"/>
    <s v="N"/>
    <s v="00 - N/A"/>
    <s v="10 - FONDO GENERAL"/>
    <s v="(en blanco)"/>
    <s v="99 - MULTIPROVINCIAL"/>
    <n v="1900000"/>
    <n v="1900000"/>
    <n v="0"/>
  </r>
  <r>
    <s v="2023"/>
    <x v="0"/>
    <x v="0"/>
    <x v="0"/>
    <x v="0"/>
    <s v="2 - Poder Ejecutivo"/>
    <s v="0211 - MINISTERIO DE OBRAS PÚBLICAS Y COMUNICACIONES"/>
    <x v="3"/>
    <x v="8"/>
    <x v="18"/>
    <x v="1"/>
    <s v="2.2.5 - ALQUILERES Y RENTAS"/>
    <s v="N"/>
    <s v="00 - N/A"/>
    <s v="10 - FONDO GENERAL"/>
    <s v="(en blanco)"/>
    <s v="99 - MULTIPROVINCIAL"/>
    <n v="14958132"/>
    <n v="13758132"/>
    <n v="698088.33"/>
  </r>
  <r>
    <s v="2023"/>
    <x v="0"/>
    <x v="0"/>
    <x v="0"/>
    <x v="0"/>
    <s v="2 - Poder Ejecutivo"/>
    <s v="0211 - MINISTERIO DE OBRAS PÚBLICAS Y COMUNICACIONES"/>
    <x v="3"/>
    <x v="8"/>
    <x v="18"/>
    <x v="1"/>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x v="1"/>
    <s v="2.2.6 - SEGUROS"/>
    <s v="N"/>
    <s v="00 - N/A"/>
    <s v="10 - FONDO GENERAL"/>
    <s v="(en blanco)"/>
    <s v="99 - MULTIPROVINCIAL"/>
    <n v="3691992"/>
    <n v="4291992"/>
    <n v="1925051.02"/>
  </r>
  <r>
    <s v="2023"/>
    <x v="0"/>
    <x v="0"/>
    <x v="0"/>
    <x v="0"/>
    <s v="2 - Poder Ejecutivo"/>
    <s v="0211 - MINISTERIO DE OBRAS PÚBLICAS Y COMUNICACIONES"/>
    <x v="3"/>
    <x v="8"/>
    <x v="18"/>
    <x v="1"/>
    <s v="2.2.6 - SEGUROS"/>
    <s v="N"/>
    <s v="00 - N/A"/>
    <s v="20 - FONDOS CON DESTINO ESPECÍFICO"/>
    <s v="(en blanco)"/>
    <s v="99 - MULTIPROVINCIAL"/>
    <n v="46000000"/>
    <n v="46000000"/>
    <n v="8788117.8399999999"/>
  </r>
  <r>
    <s v="2023"/>
    <x v="0"/>
    <x v="0"/>
    <x v="0"/>
    <x v="0"/>
    <s v="2 - Poder Ejecutivo"/>
    <s v="0211 - MINISTERIO DE OBRAS PÚBLICAS Y COMUNICACIONES"/>
    <x v="3"/>
    <x v="8"/>
    <x v="18"/>
    <x v="1"/>
    <s v="2.2.7 - SERVICIOS DE CONSERVACIÓN, REPARACIONES MENORES E INSTALACIONES TEMPORALES"/>
    <s v="N"/>
    <s v="00 - N/A"/>
    <s v="10 - FONDO GENERAL"/>
    <s v="(en blanco)"/>
    <s v="99 - MULTIPROVINCIAL"/>
    <n v="171247020"/>
    <n v="170819020"/>
    <n v="6609378.3100000005"/>
  </r>
  <r>
    <s v="2023"/>
    <x v="0"/>
    <x v="0"/>
    <x v="0"/>
    <x v="0"/>
    <s v="2 - Poder Ejecutivo"/>
    <s v="0211 - MINISTERIO DE OBRAS PÚBLICAS Y COMUNICACIONES"/>
    <x v="3"/>
    <x v="8"/>
    <x v="18"/>
    <x v="1"/>
    <s v="2.2.8 - OTROS SERVICIOS NO INCLUIDOS EN CONCEPTOS ANTERIORES"/>
    <s v="N"/>
    <s v="00 - N/A"/>
    <s v="10 - FONDO GENERAL"/>
    <s v="(en blanco)"/>
    <s v="99 - MULTIPROVINCIAL"/>
    <n v="8970000"/>
    <n v="7233000"/>
    <n v="552999.96"/>
  </r>
  <r>
    <s v="2023"/>
    <x v="0"/>
    <x v="0"/>
    <x v="0"/>
    <x v="0"/>
    <s v="2 - Poder Ejecutivo"/>
    <s v="0211 - MINISTERIO DE OBRAS PÚBLICAS Y COMUNICACIONES"/>
    <x v="3"/>
    <x v="8"/>
    <x v="18"/>
    <x v="1"/>
    <s v="2.2.8 - OTROS SERVICIOS NO INCLUIDOS EN CONCEPTOS ANTERIORES"/>
    <s v="N"/>
    <s v="00 - N/A"/>
    <s v="20 - FONDOS CON DESTINO ESPECÍFICO"/>
    <s v="(en blanco)"/>
    <s v="99 - MULTIPROVINCIAL"/>
    <n v="33200000"/>
    <n v="33200000"/>
    <n v="4109190"/>
  </r>
  <r>
    <s v="2023"/>
    <x v="0"/>
    <x v="0"/>
    <x v="0"/>
    <x v="0"/>
    <s v="2 - Poder Ejecutivo"/>
    <s v="0211 - MINISTERIO DE OBRAS PÚBLICAS Y COMUNICACIONES"/>
    <x v="3"/>
    <x v="8"/>
    <x v="18"/>
    <x v="1"/>
    <s v="2.2.9 - OTRAS CONTRATACIONES DE SERVICIOS"/>
    <s v="N"/>
    <s v="00 - N/A"/>
    <s v="10 - FONDO GENERAL"/>
    <s v="(en blanco)"/>
    <s v="99 - MULTIPROVINCIAL"/>
    <n v="23205624"/>
    <n v="25500000"/>
    <n v="3398132.72"/>
  </r>
  <r>
    <s v="2023"/>
    <x v="0"/>
    <x v="0"/>
    <x v="0"/>
    <x v="0"/>
    <s v="2 - Poder Ejecutivo"/>
    <s v="0211 - MINISTERIO DE OBRAS PÚBLICAS Y COMUNICACIONES"/>
    <x v="3"/>
    <x v="8"/>
    <x v="18"/>
    <x v="1"/>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x v="2"/>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x v="2"/>
    <s v="2.3.1 - ALIMENTOS Y PRODUCTOS AGROFORESTALES"/>
    <s v="N"/>
    <s v="00 - N/A"/>
    <s v="20 - FONDOS CON DESTINO ESPECÍFICO"/>
    <s v="(en blanco)"/>
    <s v="99 - MULTIPROVINCIAL"/>
    <n v="3000000"/>
    <n v="1000000"/>
    <n v="80874.820000000007"/>
  </r>
  <r>
    <s v="2023"/>
    <x v="0"/>
    <x v="0"/>
    <x v="0"/>
    <x v="0"/>
    <s v="2 - Poder Ejecutivo"/>
    <s v="0211 - MINISTERIO DE OBRAS PÚBLICAS Y COMUNICACIONES"/>
    <x v="3"/>
    <x v="8"/>
    <x v="18"/>
    <x v="2"/>
    <s v="2.3.2 - TEXTILES Y VESTUARIOS"/>
    <s v="N"/>
    <s v="00 - N/A"/>
    <s v="10 - FONDO GENERAL"/>
    <s v="(en blanco)"/>
    <s v="99 - MULTIPROVINCIAL"/>
    <n v="31925000"/>
    <n v="29125000"/>
    <n v="12880650.129999999"/>
  </r>
  <r>
    <s v="2023"/>
    <x v="0"/>
    <x v="0"/>
    <x v="0"/>
    <x v="0"/>
    <s v="2 - Poder Ejecutivo"/>
    <s v="0211 - MINISTERIO DE OBRAS PÚBLICAS Y COMUNICACIONES"/>
    <x v="3"/>
    <x v="8"/>
    <x v="18"/>
    <x v="2"/>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x v="2"/>
    <s v="2.3.3 - PAPEL, CARTÓN E IMPRESOS"/>
    <s v="N"/>
    <s v="00 - N/A"/>
    <s v="10 - FONDO GENERAL"/>
    <s v="(en blanco)"/>
    <s v="99 - MULTIPROVINCIAL"/>
    <n v="15115000"/>
    <n v="15115000"/>
    <n v="734432"/>
  </r>
  <r>
    <s v="2023"/>
    <x v="0"/>
    <x v="0"/>
    <x v="0"/>
    <x v="0"/>
    <s v="2 - Poder Ejecutivo"/>
    <s v="0211 - MINISTERIO DE OBRAS PÚBLICAS Y COMUNICACIONES"/>
    <x v="3"/>
    <x v="8"/>
    <x v="18"/>
    <x v="2"/>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x v="2"/>
    <s v="2.3.4 - PRODUCTOS FARMACÉUTICOS"/>
    <s v="N"/>
    <s v="00 - N/A"/>
    <s v="10 - FONDO GENERAL"/>
    <s v="(en blanco)"/>
    <s v="99 - MULTIPROVINCIAL"/>
    <n v="1350000"/>
    <n v="1350000"/>
    <n v="0"/>
  </r>
  <r>
    <s v="2023"/>
    <x v="0"/>
    <x v="0"/>
    <x v="0"/>
    <x v="0"/>
    <s v="2 - Poder Ejecutivo"/>
    <s v="0211 - MINISTERIO DE OBRAS PÚBLICAS Y COMUNICACIONES"/>
    <x v="3"/>
    <x v="8"/>
    <x v="18"/>
    <x v="2"/>
    <s v="2.3.4 - PRODUCTOS FARMACÉUTICOS"/>
    <s v="N"/>
    <s v="00 - N/A"/>
    <s v="20 - FONDOS CON DESTINO ESPECÍFICO"/>
    <s v="(en blanco)"/>
    <s v="99 - MULTIPROVINCIAL"/>
    <n v="500000"/>
    <n v="500000"/>
    <n v="0"/>
  </r>
  <r>
    <s v="2023"/>
    <x v="0"/>
    <x v="0"/>
    <x v="0"/>
    <x v="0"/>
    <s v="2 - Poder Ejecutivo"/>
    <s v="0211 - MINISTERIO DE OBRAS PÚBLICAS Y COMUNICACIONES"/>
    <x v="3"/>
    <x v="8"/>
    <x v="18"/>
    <x v="2"/>
    <s v="2.3.5 - CUERO, CAUCHO Y PLÁSTICO"/>
    <s v="N"/>
    <s v="00 - N/A"/>
    <s v="10 - FONDO GENERAL"/>
    <s v="(en blanco)"/>
    <s v="99 - MULTIPROVINCIAL"/>
    <n v="29440000"/>
    <n v="27440000"/>
    <n v="19102096.009999998"/>
  </r>
  <r>
    <s v="2023"/>
    <x v="0"/>
    <x v="0"/>
    <x v="0"/>
    <x v="0"/>
    <s v="2 - Poder Ejecutivo"/>
    <s v="0211 - MINISTERIO DE OBRAS PÚBLICAS Y COMUNICACIONES"/>
    <x v="3"/>
    <x v="8"/>
    <x v="18"/>
    <x v="2"/>
    <s v="2.3.5 - CUERO, CAUCHO Y PLÁSTICO"/>
    <s v="N"/>
    <s v="00 - N/A"/>
    <s v="20 - FONDOS CON DESTINO ESPECÍFICO"/>
    <s v="(en blanco)"/>
    <s v="99 - MULTIPROVINCIAL"/>
    <n v="44200000"/>
    <n v="43200000"/>
    <n v="0"/>
  </r>
  <r>
    <s v="2023"/>
    <x v="0"/>
    <x v="0"/>
    <x v="0"/>
    <x v="0"/>
    <s v="2 - Poder Ejecutivo"/>
    <s v="0211 - MINISTERIO DE OBRAS PÚBLICAS Y COMUNICACIONES"/>
    <x v="3"/>
    <x v="8"/>
    <x v="18"/>
    <x v="2"/>
    <s v="2.3.6 - PRODUCTOS DE MINERALES, METÁLICOS Y NO METÁLICOS"/>
    <s v="N"/>
    <s v="00 - N/A"/>
    <s v="10 - FONDO GENERAL"/>
    <s v="(en blanco)"/>
    <s v="99 - MULTIPROVINCIAL"/>
    <n v="44905000"/>
    <n v="41420000"/>
    <n v="10286182.43"/>
  </r>
  <r>
    <s v="2023"/>
    <x v="0"/>
    <x v="0"/>
    <x v="0"/>
    <x v="0"/>
    <s v="2 - Poder Ejecutivo"/>
    <s v="0211 - MINISTERIO DE OBRAS PÚBLICAS Y COMUNICACIONES"/>
    <x v="3"/>
    <x v="8"/>
    <x v="18"/>
    <x v="2"/>
    <s v="2.3.6 - PRODUCTOS DE MINERALES, METÁLICOS Y NO METÁLICOS"/>
    <s v="N"/>
    <s v="00 - N/A"/>
    <s v="20 - FONDOS CON DESTINO ESPECÍFICO"/>
    <s v="(en blanco)"/>
    <s v="99 - MULTIPROVINCIAL"/>
    <n v="12000000"/>
    <n v="24000000"/>
    <n v="8873626.4299999997"/>
  </r>
  <r>
    <s v="2023"/>
    <x v="0"/>
    <x v="0"/>
    <x v="0"/>
    <x v="0"/>
    <s v="2 - Poder Ejecutivo"/>
    <s v="0211 - MINISTERIO DE OBRAS PÚBLICAS Y COMUNICACIONES"/>
    <x v="3"/>
    <x v="8"/>
    <x v="18"/>
    <x v="2"/>
    <s v="2.3.7 - COMBUSTIBLES, LUBRICANTES, PRODUCTOS QUÍMICOS Y CONEXOS"/>
    <s v="N"/>
    <s v="00 - N/A"/>
    <s v="10 - FONDO GENERAL"/>
    <s v="(en blanco)"/>
    <s v="99 - MULTIPROVINCIAL"/>
    <n v="808121666"/>
    <n v="805883534"/>
    <n v="267977965.59999999"/>
  </r>
  <r>
    <s v="2023"/>
    <x v="0"/>
    <x v="0"/>
    <x v="0"/>
    <x v="0"/>
    <s v="2 - Poder Ejecutivo"/>
    <s v="0211 - MINISTERIO DE OBRAS PÚBLICAS Y COMUNICACIONES"/>
    <x v="3"/>
    <x v="8"/>
    <x v="18"/>
    <x v="2"/>
    <s v="2.3.7 - COMBUSTIBLES, LUBRICANTES, PRODUCTOS QUÍMICOS Y CONEXOS"/>
    <s v="N"/>
    <s v="00 - N/A"/>
    <s v="20 - FONDOS CON DESTINO ESPECÍFICO"/>
    <s v="(en blanco)"/>
    <s v="99 - MULTIPROVINCIAL"/>
    <n v="43000000"/>
    <n v="93000000"/>
    <n v="36886257.519999996"/>
  </r>
  <r>
    <s v="2023"/>
    <x v="0"/>
    <x v="0"/>
    <x v="0"/>
    <x v="0"/>
    <s v="2 - Poder Ejecutivo"/>
    <s v="0211 - MINISTERIO DE OBRAS PÚBLICAS Y COMUNICACIONES"/>
    <x v="3"/>
    <x v="8"/>
    <x v="18"/>
    <x v="2"/>
    <s v="2.3.9 - PRODUCTOS Y ÚTILES VARIOS"/>
    <s v="N"/>
    <s v="00 - N/A"/>
    <s v="10 - FONDO GENERAL"/>
    <s v="(en blanco)"/>
    <s v="99 - MULTIPROVINCIAL"/>
    <n v="105706518"/>
    <n v="86387274"/>
    <n v="27582125.940000001"/>
  </r>
  <r>
    <s v="2023"/>
    <x v="0"/>
    <x v="0"/>
    <x v="0"/>
    <x v="0"/>
    <s v="2 - Poder Ejecutivo"/>
    <s v="0211 - MINISTERIO DE OBRAS PÚBLICAS Y COMUNICACIONES"/>
    <x v="3"/>
    <x v="8"/>
    <x v="18"/>
    <x v="2"/>
    <s v="2.3.9 - PRODUCTOS Y ÚTILES VARIOS"/>
    <s v="N"/>
    <s v="00 - N/A"/>
    <s v="20 - FONDOS CON DESTINO ESPECÍFICO"/>
    <s v="(en blanco)"/>
    <s v="99 - MULTIPROVINCIAL"/>
    <n v="175884603"/>
    <n v="241084603"/>
    <n v="25782163.870000001"/>
  </r>
  <r>
    <s v="2023"/>
    <x v="0"/>
    <x v="0"/>
    <x v="0"/>
    <x v="0"/>
    <s v="2 - Poder Ejecutivo"/>
    <s v="0211 - MINISTERIO DE OBRAS PÚBLICAS Y COMUNICACIONES"/>
    <x v="3"/>
    <x v="8"/>
    <x v="51"/>
    <x v="0"/>
    <s v="2.1.1 - REMUNERACIONES"/>
    <s v="N"/>
    <s v="00 - N/A"/>
    <s v="10 - FONDO GENERAL"/>
    <s v="(en blanco)"/>
    <s v="99 - MULTIPROVINCIAL"/>
    <n v="40176500"/>
    <n v="39176500"/>
    <n v="8324000"/>
  </r>
  <r>
    <s v="2023"/>
    <x v="0"/>
    <x v="0"/>
    <x v="0"/>
    <x v="0"/>
    <s v="2 - Poder Ejecutivo"/>
    <s v="0211 - MINISTERIO DE OBRAS PÚBLICAS Y COMUNICACIONES"/>
    <x v="3"/>
    <x v="8"/>
    <x v="51"/>
    <x v="0"/>
    <s v="2.1.2 - SOBRESUELDOS"/>
    <s v="N"/>
    <s v="00 - N/A"/>
    <s v="10 - FONDO GENERAL"/>
    <s v="(en blanco)"/>
    <s v="99 - MULTIPROVINCIAL"/>
    <n v="11145000"/>
    <n v="12145000"/>
    <n v="1024000"/>
  </r>
  <r>
    <s v="2023"/>
    <x v="0"/>
    <x v="0"/>
    <x v="0"/>
    <x v="0"/>
    <s v="2 - Poder Ejecutivo"/>
    <s v="0211 - MINISTERIO DE OBRAS PÚBLICAS Y COMUNICACIONES"/>
    <x v="3"/>
    <x v="8"/>
    <x v="51"/>
    <x v="0"/>
    <s v="2.1.5 - CONTRIBUCIONES A LA SEGURIDAD SOCIAL"/>
    <s v="N"/>
    <s v="00 - N/A"/>
    <s v="10 - FONDO GENERAL"/>
    <s v="(en blanco)"/>
    <s v="99 - MULTIPROVINCIAL"/>
    <n v="6400000"/>
    <n v="6400000"/>
    <n v="1258109.6000000001"/>
  </r>
  <r>
    <s v="2023"/>
    <x v="0"/>
    <x v="0"/>
    <x v="0"/>
    <x v="0"/>
    <s v="2 - Poder Ejecutivo"/>
    <s v="0211 - MINISTERIO DE OBRAS PÚBLICAS Y COMUNICACIONES"/>
    <x v="3"/>
    <x v="8"/>
    <x v="51"/>
    <x v="1"/>
    <s v="2.2.1 - SERVICIOS BÁSICOS"/>
    <s v="N"/>
    <s v="00 - N/A"/>
    <s v="10 - FONDO GENERAL"/>
    <s v="(en blanco)"/>
    <s v="99 - MULTIPROVINCIAL"/>
    <n v="1604000"/>
    <n v="1604000"/>
    <n v="535044.21"/>
  </r>
  <r>
    <s v="2023"/>
    <x v="0"/>
    <x v="0"/>
    <x v="0"/>
    <x v="0"/>
    <s v="2 - Poder Ejecutivo"/>
    <s v="0211 - MINISTERIO DE OBRAS PÚBLICAS Y COMUNICACIONES"/>
    <x v="3"/>
    <x v="8"/>
    <x v="51"/>
    <x v="1"/>
    <s v="2.2.3 - VIÁTICOS"/>
    <s v="N"/>
    <s v="00 - N/A"/>
    <s v="10 - FONDO GENERAL"/>
    <s v="(en blanco)"/>
    <s v="99 - MULTIPROVINCIAL"/>
    <n v="2200000"/>
    <n v="2200000"/>
    <n v="449350"/>
  </r>
  <r>
    <s v="2023"/>
    <x v="0"/>
    <x v="0"/>
    <x v="0"/>
    <x v="0"/>
    <s v="2 - Poder Ejecutivo"/>
    <s v="0211 - MINISTERIO DE OBRAS PÚBLICAS Y COMUNICACIONES"/>
    <x v="3"/>
    <x v="8"/>
    <x v="51"/>
    <x v="1"/>
    <s v="2.2.6 - SEGUROS"/>
    <s v="N"/>
    <s v="00 - N/A"/>
    <s v="10 - FONDO GENERAL"/>
    <s v="(en blanco)"/>
    <s v="99 - MULTIPROVINCIAL"/>
    <n v="1184000"/>
    <n v="1184000"/>
    <n v="177581.13"/>
  </r>
  <r>
    <s v="2023"/>
    <x v="0"/>
    <x v="0"/>
    <x v="0"/>
    <x v="0"/>
    <s v="2 - Poder Ejecutivo"/>
    <s v="0211 - MINISTERIO DE OBRAS PÚBLICAS Y COMUNICACIONES"/>
    <x v="3"/>
    <x v="8"/>
    <x v="51"/>
    <x v="1"/>
    <s v="2.2.7 - SERVICIOS DE CONSERVACIÓN, REPARACIONES MENORES E INSTALACIONES TEMPORALES"/>
    <s v="N"/>
    <s v="00 - N/A"/>
    <s v="10 - FONDO GENERAL"/>
    <s v="(en blanco)"/>
    <s v="99 - MULTIPROVINCIAL"/>
    <n v="500000"/>
    <n v="500000"/>
    <n v="26301.56"/>
  </r>
  <r>
    <s v="2023"/>
    <x v="0"/>
    <x v="0"/>
    <x v="0"/>
    <x v="0"/>
    <s v="2 - Poder Ejecutivo"/>
    <s v="0211 - MINISTERIO DE OBRAS PÚBLICAS Y COMUNICACIONES"/>
    <x v="3"/>
    <x v="8"/>
    <x v="51"/>
    <x v="1"/>
    <s v="2.2.8 - OTROS SERVICIOS NO INCLUIDOS EN CONCEPTOS ANTERIORES"/>
    <s v="N"/>
    <s v="00 - N/A"/>
    <s v="10 - FONDO GENERAL"/>
    <s v="(en blanco)"/>
    <s v="99 - MULTIPROVINCIAL"/>
    <n v="5540000"/>
    <n v="5540000"/>
    <n v="636116"/>
  </r>
  <r>
    <s v="2023"/>
    <x v="0"/>
    <x v="0"/>
    <x v="0"/>
    <x v="0"/>
    <s v="2 - Poder Ejecutivo"/>
    <s v="0211 - MINISTERIO DE OBRAS PÚBLICAS Y COMUNICACIONES"/>
    <x v="3"/>
    <x v="8"/>
    <x v="51"/>
    <x v="1"/>
    <s v="2.2.9 - OTRAS CONTRATACIONES DE SERVICIOS"/>
    <s v="N"/>
    <s v="00 - N/A"/>
    <s v="10 - FONDO GENERAL"/>
    <s v="(en blanco)"/>
    <s v="99 - MULTIPROVINCIAL"/>
    <n v="100000"/>
    <n v="235800"/>
    <n v="0"/>
  </r>
  <r>
    <s v="2023"/>
    <x v="0"/>
    <x v="0"/>
    <x v="0"/>
    <x v="0"/>
    <s v="2 - Poder Ejecutivo"/>
    <s v="0211 - MINISTERIO DE OBRAS PÚBLICAS Y COMUNICACIONES"/>
    <x v="3"/>
    <x v="8"/>
    <x v="51"/>
    <x v="2"/>
    <s v="2.3.1 - ALIMENTOS Y PRODUCTOS AGROFORESTALES"/>
    <s v="N"/>
    <s v="00 - N/A"/>
    <s v="10 - FONDO GENERAL"/>
    <s v="(en blanco)"/>
    <s v="99 - MULTIPROVINCIAL"/>
    <n v="90000"/>
    <n v="110000"/>
    <n v="44536.5"/>
  </r>
  <r>
    <s v="2023"/>
    <x v="0"/>
    <x v="0"/>
    <x v="0"/>
    <x v="0"/>
    <s v="2 - Poder Ejecutivo"/>
    <s v="0211 - MINISTERIO DE OBRAS PÚBLICAS Y COMUNICACIONES"/>
    <x v="3"/>
    <x v="8"/>
    <x v="51"/>
    <x v="2"/>
    <s v="2.3.2 - TEXTILES Y VESTUARIOS"/>
    <s v="N"/>
    <s v="00 - N/A"/>
    <s v="10 - FONDO GENERAL"/>
    <s v="(en blanco)"/>
    <s v="99 - MULTIPROVINCIAL"/>
    <n v="150000"/>
    <n v="14200"/>
    <n v="0"/>
  </r>
  <r>
    <s v="2023"/>
    <x v="0"/>
    <x v="0"/>
    <x v="0"/>
    <x v="0"/>
    <s v="2 - Poder Ejecutivo"/>
    <s v="0211 - MINISTERIO DE OBRAS PÚBLICAS Y COMUNICACIONES"/>
    <x v="3"/>
    <x v="8"/>
    <x v="51"/>
    <x v="2"/>
    <s v="2.3.3 - PAPEL, CARTÓN E IMPRESOS"/>
    <s v="N"/>
    <s v="00 - N/A"/>
    <s v="10 - FONDO GENERAL"/>
    <s v="(en blanco)"/>
    <s v="99 - MULTIPROVINCIAL"/>
    <n v="235000"/>
    <n v="235000"/>
    <n v="0"/>
  </r>
  <r>
    <s v="2023"/>
    <x v="0"/>
    <x v="0"/>
    <x v="0"/>
    <x v="0"/>
    <s v="2 - Poder Ejecutivo"/>
    <s v="0211 - MINISTERIO DE OBRAS PÚBLICAS Y COMUNICACIONES"/>
    <x v="3"/>
    <x v="8"/>
    <x v="51"/>
    <x v="2"/>
    <s v="2.3.5 - CUERO, CAUCHO Y PLÁSTICO"/>
    <s v="N"/>
    <s v="00 - N/A"/>
    <s v="10 - FONDO GENERAL"/>
    <s v="(en blanco)"/>
    <s v="99 - MULTIPROVINCIAL"/>
    <n v="300000"/>
    <n v="300000"/>
    <n v="0"/>
  </r>
  <r>
    <s v="2023"/>
    <x v="0"/>
    <x v="0"/>
    <x v="0"/>
    <x v="0"/>
    <s v="2 - Poder Ejecutivo"/>
    <s v="0211 - MINISTERIO DE OBRAS PÚBLICAS Y COMUNICACIONES"/>
    <x v="3"/>
    <x v="8"/>
    <x v="51"/>
    <x v="2"/>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x v="2"/>
    <s v="2.3.9 - PRODUCTOS Y ÚTILES VARIOS"/>
    <s v="N"/>
    <s v="00 - N/A"/>
    <s v="10 - FONDO GENERAL"/>
    <s v="(en blanco)"/>
    <s v="99 - MULTIPROVINCIAL"/>
    <n v="809504"/>
    <n v="789504"/>
    <n v="4145"/>
  </r>
  <r>
    <s v="2023"/>
    <x v="0"/>
    <x v="0"/>
    <x v="0"/>
    <x v="0"/>
    <s v="2 - Poder Ejecutivo"/>
    <s v="0211 - MINISTERIO DE OBRAS PÚBLICAS Y COMUNICACIONES"/>
    <x v="3"/>
    <x v="8"/>
    <x v="52"/>
    <x v="0"/>
    <s v="2.1.1 - REMUNERACIONES"/>
    <s v="N"/>
    <s v="00 - N/A"/>
    <s v="10 - FONDO GENERAL"/>
    <s v="(en blanco)"/>
    <s v="99 - MULTIPROVINCIAL"/>
    <n v="889604041"/>
    <n v="937267291"/>
    <n v="220465311.12"/>
  </r>
  <r>
    <s v="2023"/>
    <x v="0"/>
    <x v="0"/>
    <x v="0"/>
    <x v="0"/>
    <s v="2 - Poder Ejecutivo"/>
    <s v="0211 - MINISTERIO DE OBRAS PÚBLICAS Y COMUNICACIONES"/>
    <x v="3"/>
    <x v="8"/>
    <x v="52"/>
    <x v="0"/>
    <s v="2.1.2 - SOBRESUELDOS"/>
    <s v="N"/>
    <s v="00 - N/A"/>
    <s v="10 - FONDO GENERAL"/>
    <s v="(en blanco)"/>
    <s v="99 - MULTIPROVINCIAL"/>
    <n v="139406148"/>
    <n v="149716148"/>
    <n v="9061075"/>
  </r>
  <r>
    <s v="2023"/>
    <x v="0"/>
    <x v="0"/>
    <x v="0"/>
    <x v="0"/>
    <s v="2 - Poder Ejecutivo"/>
    <s v="0211 - MINISTERIO DE OBRAS PÚBLICAS Y COMUNICACIONES"/>
    <x v="3"/>
    <x v="8"/>
    <x v="52"/>
    <x v="0"/>
    <s v="2.1.5 - CONTRIBUCIONES A LA SEGURIDAD SOCIAL"/>
    <s v="N"/>
    <s v="00 - N/A"/>
    <s v="10 - FONDO GENERAL"/>
    <s v="(en blanco)"/>
    <s v="99 - MULTIPROVINCIAL"/>
    <n v="123759643"/>
    <n v="130786393"/>
    <n v="32005098.119999994"/>
  </r>
  <r>
    <s v="2023"/>
    <x v="0"/>
    <x v="0"/>
    <x v="0"/>
    <x v="0"/>
    <s v="2 - Poder Ejecutivo"/>
    <s v="0211 - MINISTERIO DE OBRAS PÚBLICAS Y COMUNICACIONES"/>
    <x v="3"/>
    <x v="8"/>
    <x v="52"/>
    <x v="1"/>
    <s v="2.2.1 - SERVICIOS BÁSICOS"/>
    <s v="N"/>
    <s v="00 - N/A"/>
    <s v="10 - FONDO GENERAL"/>
    <s v="(en blanco)"/>
    <s v="99 - MULTIPROVINCIAL"/>
    <n v="317191203"/>
    <n v="317191203"/>
    <n v="190971074.56"/>
  </r>
  <r>
    <s v="2023"/>
    <x v="0"/>
    <x v="0"/>
    <x v="0"/>
    <x v="0"/>
    <s v="2 - Poder Ejecutivo"/>
    <s v="0211 - MINISTERIO DE OBRAS PÚBLICAS Y COMUNICACIONES"/>
    <x v="3"/>
    <x v="8"/>
    <x v="52"/>
    <x v="1"/>
    <s v="2.2.1 - SERVICIOS BÁSICOS"/>
    <s v="N"/>
    <s v="00 - N/A"/>
    <s v="20 - FONDOS CON DESTINO ESPECÍFICO"/>
    <s v="(en blanco)"/>
    <s v="99 - MULTIPROVINCIAL"/>
    <n v="0"/>
    <n v="400000000"/>
    <n v="0"/>
  </r>
  <r>
    <s v="2023"/>
    <x v="0"/>
    <x v="0"/>
    <x v="0"/>
    <x v="0"/>
    <s v="2 - Poder Ejecutivo"/>
    <s v="0211 - MINISTERIO DE OBRAS PÚBLICAS Y COMUNICACIONES"/>
    <x v="3"/>
    <x v="8"/>
    <x v="52"/>
    <x v="1"/>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x v="1"/>
    <s v="2.2.3 - VIÁTICOS"/>
    <s v="N"/>
    <s v="00 - N/A"/>
    <s v="10 - FONDO GENERAL"/>
    <s v="(en blanco)"/>
    <s v="99 - MULTIPROVINCIAL"/>
    <n v="200000"/>
    <n v="200000"/>
    <n v="0"/>
  </r>
  <r>
    <s v="2023"/>
    <x v="0"/>
    <x v="0"/>
    <x v="0"/>
    <x v="0"/>
    <s v="2 - Poder Ejecutivo"/>
    <s v="0211 - MINISTERIO DE OBRAS PÚBLICAS Y COMUNICACIONES"/>
    <x v="3"/>
    <x v="8"/>
    <x v="52"/>
    <x v="1"/>
    <s v="2.2.4 - TRANSPORTE Y ALMACENAJE"/>
    <s v="N"/>
    <s v="00 - N/A"/>
    <s v="10 - FONDO GENERAL"/>
    <s v="(en blanco)"/>
    <s v="99 - MULTIPROVINCIAL"/>
    <n v="37200000"/>
    <n v="27200000"/>
    <n v="96416.799999999988"/>
  </r>
  <r>
    <s v="2023"/>
    <x v="0"/>
    <x v="0"/>
    <x v="0"/>
    <x v="0"/>
    <s v="2 - Poder Ejecutivo"/>
    <s v="0211 - MINISTERIO DE OBRAS PÚBLICAS Y COMUNICACIONES"/>
    <x v="3"/>
    <x v="8"/>
    <x v="52"/>
    <x v="1"/>
    <s v="2.2.4 - TRANSPORTE Y ALMACENAJE"/>
    <s v="N"/>
    <s v="00 - N/A"/>
    <s v="20 - FONDOS CON DESTINO ESPECÍFICO"/>
    <s v="(en blanco)"/>
    <s v="99 - MULTIPROVINCIAL"/>
    <n v="0"/>
    <n v="10000000"/>
    <n v="0"/>
  </r>
  <r>
    <s v="2023"/>
    <x v="0"/>
    <x v="0"/>
    <x v="0"/>
    <x v="0"/>
    <s v="2 - Poder Ejecutivo"/>
    <s v="0211 - MINISTERIO DE OBRAS PÚBLICAS Y COMUNICACIONES"/>
    <x v="3"/>
    <x v="8"/>
    <x v="52"/>
    <x v="1"/>
    <s v="2.2.5 - ALQUILERES Y RENTAS"/>
    <s v="N"/>
    <s v="00 - N/A"/>
    <s v="10 - FONDO GENERAL"/>
    <s v="(en blanco)"/>
    <s v="99 - MULTIPROVINCIAL"/>
    <n v="10300000"/>
    <n v="10300000"/>
    <n v="98766"/>
  </r>
  <r>
    <s v="2023"/>
    <x v="0"/>
    <x v="0"/>
    <x v="0"/>
    <x v="0"/>
    <s v="2 - Poder Ejecutivo"/>
    <s v="0211 - MINISTERIO DE OBRAS PÚBLICAS Y COMUNICACIONES"/>
    <x v="3"/>
    <x v="8"/>
    <x v="52"/>
    <x v="1"/>
    <s v="2.2.5 - ALQUILERES Y RENTAS"/>
    <s v="N"/>
    <s v="00 - N/A"/>
    <s v="20 - FONDOS CON DESTINO ESPECÍFICO"/>
    <s v="(en blanco)"/>
    <s v="99 - MULTIPROVINCIAL"/>
    <n v="0"/>
    <n v="500000"/>
    <n v="0"/>
  </r>
  <r>
    <s v="2023"/>
    <x v="0"/>
    <x v="0"/>
    <x v="0"/>
    <x v="0"/>
    <s v="2 - Poder Ejecutivo"/>
    <s v="0211 - MINISTERIO DE OBRAS PÚBLICAS Y COMUNICACIONES"/>
    <x v="3"/>
    <x v="8"/>
    <x v="52"/>
    <x v="1"/>
    <s v="2.2.6 - SEGUROS"/>
    <s v="N"/>
    <s v="00 - N/A"/>
    <s v="10 - FONDO GENERAL"/>
    <s v="(en blanco)"/>
    <s v="99 - MULTIPROVINCIAL"/>
    <n v="200000000"/>
    <n v="200000000"/>
    <n v="189029275.52000001"/>
  </r>
  <r>
    <s v="2023"/>
    <x v="0"/>
    <x v="0"/>
    <x v="0"/>
    <x v="0"/>
    <s v="2 - Poder Ejecutivo"/>
    <s v="0211 - MINISTERIO DE OBRAS PÚBLICAS Y COMUNICACIONES"/>
    <x v="3"/>
    <x v="8"/>
    <x v="52"/>
    <x v="1"/>
    <s v="2.2.6 - SEGUROS"/>
    <s v="N"/>
    <s v="00 - N/A"/>
    <s v="20 - FONDOS CON DESTINO ESPECÍFICO"/>
    <s v="(en blanco)"/>
    <s v="99 - MULTIPROVINCIAL"/>
    <n v="0"/>
    <n v="34500000"/>
    <n v="0"/>
  </r>
  <r>
    <s v="2023"/>
    <x v="0"/>
    <x v="0"/>
    <x v="0"/>
    <x v="0"/>
    <s v="2 - Poder Ejecutivo"/>
    <s v="0211 - MINISTERIO DE OBRAS PÚBLICAS Y COMUNICACIONES"/>
    <x v="3"/>
    <x v="8"/>
    <x v="52"/>
    <x v="1"/>
    <s v="2.2.7 - SERVICIOS DE CONSERVACIÓN, REPARACIONES MENORES E INSTALACIONES TEMPORALES"/>
    <s v="N"/>
    <s v="00 - N/A"/>
    <s v="10 - FONDO GENERAL"/>
    <s v="(en blanco)"/>
    <s v="99 - MULTIPROVINCIAL"/>
    <n v="6400000"/>
    <n v="6400000"/>
    <n v="170523.82"/>
  </r>
  <r>
    <s v="2023"/>
    <x v="0"/>
    <x v="0"/>
    <x v="0"/>
    <x v="0"/>
    <s v="2 - Poder Ejecutivo"/>
    <s v="0211 - MINISTERIO DE OBRAS PÚBLICAS Y COMUNICACIONES"/>
    <x v="3"/>
    <x v="8"/>
    <x v="52"/>
    <x v="1"/>
    <s v="2.2.7 - SERVICIOS DE CONSERVACIÓN, REPARACIONES MENORES E INSTALACIONES TEMPORALES"/>
    <s v="N"/>
    <s v="00 - N/A"/>
    <s v="20 - FONDOS CON DESTINO ESPECÍFICO"/>
    <s v="(en blanco)"/>
    <s v="99 - MULTIPROVINCIAL"/>
    <n v="870000000"/>
    <n v="920000000"/>
    <n v="278596759.66000003"/>
  </r>
  <r>
    <s v="2023"/>
    <x v="0"/>
    <x v="0"/>
    <x v="0"/>
    <x v="0"/>
    <s v="2 - Poder Ejecutivo"/>
    <s v="0211 - MINISTERIO DE OBRAS PÚBLICAS Y COMUNICACIONES"/>
    <x v="3"/>
    <x v="8"/>
    <x v="52"/>
    <x v="1"/>
    <s v="2.2.8 - OTROS SERVICIOS NO INCLUIDOS EN CONCEPTOS ANTERIORES"/>
    <s v="N"/>
    <s v="00 - N/A"/>
    <s v="10 - FONDO GENERAL"/>
    <s v="(en blanco)"/>
    <s v="99 - MULTIPROVINCIAL"/>
    <n v="79100000"/>
    <n v="49100000"/>
    <n v="26608161.599999998"/>
  </r>
  <r>
    <s v="2023"/>
    <x v="0"/>
    <x v="0"/>
    <x v="0"/>
    <x v="0"/>
    <s v="2 - Poder Ejecutivo"/>
    <s v="0211 - MINISTERIO DE OBRAS PÚBLICAS Y COMUNICACIONES"/>
    <x v="3"/>
    <x v="8"/>
    <x v="52"/>
    <x v="1"/>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x v="1"/>
    <s v="2.2.9 - OTRAS CONTRATACIONES DE SERVICIOS"/>
    <s v="N"/>
    <s v="00 - N/A"/>
    <s v="10 - FONDO GENERAL"/>
    <s v="(en blanco)"/>
    <s v="99 - MULTIPROVINCIAL"/>
    <n v="400000"/>
    <n v="400000"/>
    <n v="0"/>
  </r>
  <r>
    <s v="2023"/>
    <x v="0"/>
    <x v="0"/>
    <x v="0"/>
    <x v="0"/>
    <s v="2 - Poder Ejecutivo"/>
    <s v="0211 - MINISTERIO DE OBRAS PÚBLICAS Y COMUNICACIONES"/>
    <x v="3"/>
    <x v="8"/>
    <x v="52"/>
    <x v="1"/>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x v="2"/>
    <s v="2.3.1 - ALIMENTOS Y PRODUCTOS AGROFORESTALES"/>
    <s v="N"/>
    <s v="00 - N/A"/>
    <s v="10 - FONDO GENERAL"/>
    <s v="(en blanco)"/>
    <s v="99 - MULTIPROVINCIAL"/>
    <n v="3200000"/>
    <n v="3200000"/>
    <n v="296549"/>
  </r>
  <r>
    <s v="2023"/>
    <x v="0"/>
    <x v="0"/>
    <x v="0"/>
    <x v="0"/>
    <s v="2 - Poder Ejecutivo"/>
    <s v="0211 - MINISTERIO DE OBRAS PÚBLICAS Y COMUNICACIONES"/>
    <x v="3"/>
    <x v="8"/>
    <x v="52"/>
    <x v="2"/>
    <s v="2.3.2 - TEXTILES Y VESTUARIOS"/>
    <s v="N"/>
    <s v="00 - N/A"/>
    <s v="10 - FONDO GENERAL"/>
    <s v="(en blanco)"/>
    <s v="99 - MULTIPROVINCIAL"/>
    <n v="2500000"/>
    <n v="2500000"/>
    <n v="49532.36"/>
  </r>
  <r>
    <s v="2023"/>
    <x v="0"/>
    <x v="0"/>
    <x v="0"/>
    <x v="0"/>
    <s v="2 - Poder Ejecutivo"/>
    <s v="0211 - MINISTERIO DE OBRAS PÚBLICAS Y COMUNICACIONES"/>
    <x v="3"/>
    <x v="8"/>
    <x v="52"/>
    <x v="2"/>
    <s v="2.3.3 - PAPEL, CARTÓN E IMPRESOS"/>
    <s v="N"/>
    <s v="00 - N/A"/>
    <s v="10 - FONDO GENERAL"/>
    <s v="(en blanco)"/>
    <s v="99 - MULTIPROVINCIAL"/>
    <n v="36100000"/>
    <n v="26100000"/>
    <n v="1532584"/>
  </r>
  <r>
    <s v="2023"/>
    <x v="0"/>
    <x v="0"/>
    <x v="0"/>
    <x v="0"/>
    <s v="2 - Poder Ejecutivo"/>
    <s v="0211 - MINISTERIO DE OBRAS PÚBLICAS Y COMUNICACIONES"/>
    <x v="3"/>
    <x v="8"/>
    <x v="52"/>
    <x v="2"/>
    <s v="2.3.3 - PAPEL, CARTÓN E IMPRESOS"/>
    <s v="N"/>
    <s v="00 - N/A"/>
    <s v="20 - FONDOS CON DESTINO ESPECÍFICO"/>
    <s v="(en blanco)"/>
    <s v="99 - MULTIPROVINCIAL"/>
    <n v="0"/>
    <n v="60000000"/>
    <n v="0"/>
  </r>
  <r>
    <s v="2023"/>
    <x v="0"/>
    <x v="0"/>
    <x v="0"/>
    <x v="0"/>
    <s v="2 - Poder Ejecutivo"/>
    <s v="0211 - MINISTERIO DE OBRAS PÚBLICAS Y COMUNICACIONES"/>
    <x v="3"/>
    <x v="8"/>
    <x v="52"/>
    <x v="2"/>
    <s v="2.3.5 - CUERO, CAUCHO Y PLÁSTICO"/>
    <s v="N"/>
    <s v="00 - N/A"/>
    <s v="10 - FONDO GENERAL"/>
    <s v="(en blanco)"/>
    <s v="99 - MULTIPROVINCIAL"/>
    <n v="39000000"/>
    <n v="24000000"/>
    <n v="1359832"/>
  </r>
  <r>
    <s v="2023"/>
    <x v="0"/>
    <x v="0"/>
    <x v="0"/>
    <x v="0"/>
    <s v="2 - Poder Ejecutivo"/>
    <s v="0211 - MINISTERIO DE OBRAS PÚBLICAS Y COMUNICACIONES"/>
    <x v="3"/>
    <x v="8"/>
    <x v="52"/>
    <x v="2"/>
    <s v="2.3.5 - CUERO, CAUCHO Y PLÁSTICO"/>
    <s v="N"/>
    <s v="00 - N/A"/>
    <s v="20 - FONDOS CON DESTINO ESPECÍFICO"/>
    <s v="(en blanco)"/>
    <s v="99 - MULTIPROVINCIAL"/>
    <n v="0"/>
    <n v="15000000"/>
    <n v="0"/>
  </r>
  <r>
    <s v="2023"/>
    <x v="0"/>
    <x v="0"/>
    <x v="0"/>
    <x v="0"/>
    <s v="2 - Poder Ejecutivo"/>
    <s v="0211 - MINISTERIO DE OBRAS PÚBLICAS Y COMUNICACIONES"/>
    <x v="3"/>
    <x v="8"/>
    <x v="52"/>
    <x v="2"/>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x v="2"/>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x v="2"/>
    <s v="2.3.9 - PRODUCTOS Y ÚTILES VARIOS"/>
    <s v="N"/>
    <s v="00 - N/A"/>
    <s v="10 - FONDO GENERAL"/>
    <s v="(en blanco)"/>
    <s v="99 - MULTIPROVINCIAL"/>
    <n v="40300000"/>
    <n v="40300000"/>
    <n v="6230425.5299999993"/>
  </r>
  <r>
    <s v="2023"/>
    <x v="0"/>
    <x v="0"/>
    <x v="0"/>
    <x v="0"/>
    <s v="2 - Poder Ejecutivo"/>
    <s v="0211 - MINISTERIO DE OBRAS PÚBLICAS Y COMUNICACIONES"/>
    <x v="3"/>
    <x v="8"/>
    <x v="52"/>
    <x v="2"/>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x v="1"/>
    <s v="2.2.1 - SERVICIOS BÁSICOS"/>
    <s v="N"/>
    <s v="00 - N/A"/>
    <s v="10 - FONDO GENERAL"/>
    <s v="(en blanco)"/>
    <s v="99 - MULTIPROVINCIAL"/>
    <n v="1000000"/>
    <n v="1000000"/>
    <n v="0"/>
  </r>
  <r>
    <s v="2023"/>
    <x v="0"/>
    <x v="0"/>
    <x v="0"/>
    <x v="0"/>
    <s v="2 - Poder Ejecutivo"/>
    <s v="0211 - MINISTERIO DE OBRAS PÚBLICAS Y COMUNICACIONES"/>
    <x v="3"/>
    <x v="8"/>
    <x v="53"/>
    <x v="1"/>
    <s v="2.2.6 - SEGUROS"/>
    <s v="N"/>
    <s v="00 - N/A"/>
    <s v="10 - FONDO GENERAL"/>
    <s v="(en blanco)"/>
    <s v="99 - MULTIPROVINCIAL"/>
    <n v="40000000"/>
    <n v="40000000"/>
    <n v="0"/>
  </r>
  <r>
    <s v="2023"/>
    <x v="0"/>
    <x v="0"/>
    <x v="0"/>
    <x v="0"/>
    <s v="2 - Poder Ejecutivo"/>
    <s v="0211 - MINISTERIO DE OBRAS PÚBLICAS Y COMUNICACIONES"/>
    <x v="3"/>
    <x v="8"/>
    <x v="53"/>
    <x v="1"/>
    <s v="2.2.7 - SERVICIOS DE CONSERVACIÓN, REPARACIONES MENORES E INSTALACIONES TEMPORALES"/>
    <s v="N"/>
    <s v="00 - N/A"/>
    <s v="20 - FONDOS CON DESTINO ESPECÍFICO"/>
    <s v="(en blanco)"/>
    <s v="99 - MULTIPROVINCIAL"/>
    <n v="350000000"/>
    <n v="350000000"/>
    <n v="94493662.99000001"/>
  </r>
  <r>
    <s v="2023"/>
    <x v="0"/>
    <x v="0"/>
    <x v="0"/>
    <x v="0"/>
    <s v="2 - Poder Ejecutivo"/>
    <s v="0211 - MINISTERIO DE OBRAS PÚBLICAS Y COMUNICACIONES"/>
    <x v="3"/>
    <x v="8"/>
    <x v="54"/>
    <x v="0"/>
    <s v="2.1.1 - REMUNERACIONES"/>
    <s v="N"/>
    <s v="00 - N/A"/>
    <s v="10 - FONDO GENERAL"/>
    <s v="(en blanco)"/>
    <s v="99 - MULTIPROVINCIAL"/>
    <n v="712400000"/>
    <n v="649868160"/>
    <n v="230497168.79000002"/>
  </r>
  <r>
    <s v="2023"/>
    <x v="0"/>
    <x v="0"/>
    <x v="0"/>
    <x v="0"/>
    <s v="2 - Poder Ejecutivo"/>
    <s v="0211 - MINISTERIO DE OBRAS PÚBLICAS Y COMUNICACIONES"/>
    <x v="3"/>
    <x v="8"/>
    <x v="54"/>
    <x v="0"/>
    <s v="2.1.1 - REMUNERACIONES"/>
    <s v="N"/>
    <s v="00 - N/A"/>
    <s v="20 - FONDOS CON DESTINO ESPECÍFICO"/>
    <s v="(en blanco)"/>
    <s v="99 - MULTIPROVINCIAL"/>
    <n v="230000000"/>
    <n v="60000000"/>
    <n v="19910611.990000002"/>
  </r>
  <r>
    <s v="2023"/>
    <x v="0"/>
    <x v="0"/>
    <x v="0"/>
    <x v="0"/>
    <s v="2 - Poder Ejecutivo"/>
    <s v="0211 - MINISTERIO DE OBRAS PÚBLICAS Y COMUNICACIONES"/>
    <x v="3"/>
    <x v="8"/>
    <x v="54"/>
    <x v="0"/>
    <s v="2.1.2 - SOBRESUELDOS"/>
    <s v="N"/>
    <s v="00 - N/A"/>
    <s v="10 - FONDO GENERAL"/>
    <s v="(en blanco)"/>
    <s v="99 - MULTIPROVINCIAL"/>
    <n v="210307522"/>
    <n v="210307522"/>
    <n v="0"/>
  </r>
  <r>
    <s v="2023"/>
    <x v="0"/>
    <x v="0"/>
    <x v="0"/>
    <x v="0"/>
    <s v="2 - Poder Ejecutivo"/>
    <s v="0211 - MINISTERIO DE OBRAS PÚBLICAS Y COMUNICACIONES"/>
    <x v="3"/>
    <x v="8"/>
    <x v="54"/>
    <x v="0"/>
    <s v="2.1.2 - SOBRESUELDOS"/>
    <s v="N"/>
    <s v="00 - N/A"/>
    <s v="20 - FONDOS CON DESTINO ESPECÍFICO"/>
    <s v="(en blanco)"/>
    <s v="99 - MULTIPROVINCIAL"/>
    <n v="205000000"/>
    <n v="121000000"/>
    <n v="33576198.079999998"/>
  </r>
  <r>
    <s v="2023"/>
    <x v="0"/>
    <x v="0"/>
    <x v="0"/>
    <x v="0"/>
    <s v="2 - Poder Ejecutivo"/>
    <s v="0211 - MINISTERIO DE OBRAS PÚBLICAS Y COMUNICACIONES"/>
    <x v="3"/>
    <x v="8"/>
    <x v="54"/>
    <x v="0"/>
    <s v="2.1.5 - CONTRIBUCIONES A LA SEGURIDAD SOCIAL"/>
    <s v="N"/>
    <s v="00 - N/A"/>
    <s v="10 - FONDO GENERAL"/>
    <s v="(en blanco)"/>
    <s v="99 - MULTIPROVINCIAL"/>
    <n v="100000000"/>
    <n v="94000000"/>
    <n v="33870727.070000008"/>
  </r>
  <r>
    <s v="2023"/>
    <x v="0"/>
    <x v="0"/>
    <x v="0"/>
    <x v="0"/>
    <s v="2 - Poder Ejecutivo"/>
    <s v="0211 - MINISTERIO DE OBRAS PÚBLICAS Y COMUNICACIONES"/>
    <x v="3"/>
    <x v="8"/>
    <x v="54"/>
    <x v="0"/>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x v="1"/>
    <s v="2.2.1 - SERVICIOS BÁSICOS"/>
    <s v="N"/>
    <s v="00 - N/A"/>
    <s v="10 - FONDO GENERAL"/>
    <s v="(en blanco)"/>
    <s v="99 - MULTIPROVINCIAL"/>
    <n v="157100000"/>
    <n v="157100000"/>
    <n v="53786488.389999993"/>
  </r>
  <r>
    <s v="2023"/>
    <x v="0"/>
    <x v="0"/>
    <x v="0"/>
    <x v="0"/>
    <s v="2 - Poder Ejecutivo"/>
    <s v="0211 - MINISTERIO DE OBRAS PÚBLICAS Y COMUNICACIONES"/>
    <x v="3"/>
    <x v="8"/>
    <x v="54"/>
    <x v="1"/>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x v="1"/>
    <s v="2.2.2 - PUBLICIDAD, IMPRESIÓN Y ENCUADERNACIÓN"/>
    <s v="N"/>
    <s v="00 - N/A"/>
    <s v="20 - FONDOS CON DESTINO ESPECÍFICO"/>
    <s v="(en blanco)"/>
    <s v="99 - MULTIPROVINCIAL"/>
    <n v="15000000"/>
    <n v="67800000"/>
    <n v="10279395.33"/>
  </r>
  <r>
    <s v="2023"/>
    <x v="0"/>
    <x v="0"/>
    <x v="0"/>
    <x v="0"/>
    <s v="2 - Poder Ejecutivo"/>
    <s v="0211 - MINISTERIO DE OBRAS PÚBLICAS Y COMUNICACIONES"/>
    <x v="3"/>
    <x v="8"/>
    <x v="54"/>
    <x v="1"/>
    <s v="2.2.3 - VIÁTICOS"/>
    <s v="N"/>
    <s v="00 - N/A"/>
    <s v="10 - FONDO GENERAL"/>
    <s v="(en blanco)"/>
    <s v="99 - MULTIPROVINCIAL"/>
    <n v="103687288"/>
    <n v="103687288"/>
    <n v="59977328.5"/>
  </r>
  <r>
    <s v="2023"/>
    <x v="0"/>
    <x v="0"/>
    <x v="0"/>
    <x v="0"/>
    <s v="2 - Poder Ejecutivo"/>
    <s v="0211 - MINISTERIO DE OBRAS PÚBLICAS Y COMUNICACIONES"/>
    <x v="3"/>
    <x v="8"/>
    <x v="54"/>
    <x v="1"/>
    <s v="2.2.3 - VIÁTICOS"/>
    <s v="N"/>
    <s v="00 - N/A"/>
    <s v="20 - FONDOS CON DESTINO ESPECÍFICO"/>
    <s v="(en blanco)"/>
    <s v="99 - MULTIPROVINCIAL"/>
    <n v="15000000"/>
    <n v="37000000"/>
    <n v="24999460.129999999"/>
  </r>
  <r>
    <s v="2023"/>
    <x v="0"/>
    <x v="0"/>
    <x v="0"/>
    <x v="0"/>
    <s v="2 - Poder Ejecutivo"/>
    <s v="0211 - MINISTERIO DE OBRAS PÚBLICAS Y COMUNICACIONES"/>
    <x v="3"/>
    <x v="8"/>
    <x v="54"/>
    <x v="1"/>
    <s v="2.2.4 - TRANSPORTE Y ALMACENAJE"/>
    <s v="N"/>
    <s v="00 - N/A"/>
    <s v="10 - FONDO GENERAL"/>
    <s v="(en blanco)"/>
    <s v="99 - MULTIPROVINCIAL"/>
    <n v="500000"/>
    <n v="500000"/>
    <n v="0"/>
  </r>
  <r>
    <s v="2023"/>
    <x v="0"/>
    <x v="0"/>
    <x v="0"/>
    <x v="0"/>
    <s v="2 - Poder Ejecutivo"/>
    <s v="0211 - MINISTERIO DE OBRAS PÚBLICAS Y COMUNICACIONES"/>
    <x v="3"/>
    <x v="8"/>
    <x v="54"/>
    <x v="1"/>
    <s v="2.2.4 - TRANSPORTE Y ALMACENAJE"/>
    <s v="N"/>
    <s v="00 - N/A"/>
    <s v="20 - FONDOS CON DESTINO ESPECÍFICO"/>
    <s v="(en blanco)"/>
    <s v="99 - MULTIPROVINCIAL"/>
    <n v="5000000"/>
    <n v="1000000"/>
    <n v="0"/>
  </r>
  <r>
    <s v="2023"/>
    <x v="0"/>
    <x v="0"/>
    <x v="0"/>
    <x v="0"/>
    <s v="2 - Poder Ejecutivo"/>
    <s v="0211 - MINISTERIO DE OBRAS PÚBLICAS Y COMUNICACIONES"/>
    <x v="3"/>
    <x v="8"/>
    <x v="54"/>
    <x v="1"/>
    <s v="2.2.5 - ALQUILERES Y RENTAS"/>
    <s v="N"/>
    <s v="00 - N/A"/>
    <s v="10 - FONDO GENERAL"/>
    <s v="(en blanco)"/>
    <s v="99 - MULTIPROVINCIAL"/>
    <n v="38000000"/>
    <n v="38000000"/>
    <n v="300000"/>
  </r>
  <r>
    <s v="2023"/>
    <x v="0"/>
    <x v="0"/>
    <x v="0"/>
    <x v="0"/>
    <s v="2 - Poder Ejecutivo"/>
    <s v="0211 - MINISTERIO DE OBRAS PÚBLICAS Y COMUNICACIONES"/>
    <x v="3"/>
    <x v="8"/>
    <x v="54"/>
    <x v="1"/>
    <s v="2.2.5 - ALQUILERES Y RENTAS"/>
    <s v="N"/>
    <s v="00 - N/A"/>
    <s v="20 - FONDOS CON DESTINO ESPECÍFICO"/>
    <s v="(en blanco)"/>
    <s v="99 - MULTIPROVINCIAL"/>
    <n v="11000000"/>
    <n v="9000000"/>
    <n v="1995424.93"/>
  </r>
  <r>
    <s v="2023"/>
    <x v="0"/>
    <x v="0"/>
    <x v="0"/>
    <x v="0"/>
    <s v="2 - Poder Ejecutivo"/>
    <s v="0211 - MINISTERIO DE OBRAS PÚBLICAS Y COMUNICACIONES"/>
    <x v="3"/>
    <x v="8"/>
    <x v="54"/>
    <x v="1"/>
    <s v="2.2.6 - SEGUROS"/>
    <s v="N"/>
    <s v="00 - N/A"/>
    <s v="10 - FONDO GENERAL"/>
    <s v="(en blanco)"/>
    <s v="99 - MULTIPROVINCIAL"/>
    <n v="50000000"/>
    <n v="50000000"/>
    <n v="24497838.439999998"/>
  </r>
  <r>
    <s v="2023"/>
    <x v="0"/>
    <x v="0"/>
    <x v="0"/>
    <x v="0"/>
    <s v="2 - Poder Ejecutivo"/>
    <s v="0211 - MINISTERIO DE OBRAS PÚBLICAS Y COMUNICACIONES"/>
    <x v="3"/>
    <x v="8"/>
    <x v="54"/>
    <x v="1"/>
    <s v="2.2.6 - SEGUROS"/>
    <s v="N"/>
    <s v="00 - N/A"/>
    <s v="20 - FONDOS CON DESTINO ESPECÍFICO"/>
    <s v="(en blanco)"/>
    <s v="99 - MULTIPROVINCIAL"/>
    <n v="10000000"/>
    <n v="27000000"/>
    <n v="20513819.109999999"/>
  </r>
  <r>
    <s v="2023"/>
    <x v="0"/>
    <x v="0"/>
    <x v="0"/>
    <x v="0"/>
    <s v="2 - Poder Ejecutivo"/>
    <s v="0211 - MINISTERIO DE OBRAS PÚBLICAS Y COMUNICACIONES"/>
    <x v="3"/>
    <x v="8"/>
    <x v="54"/>
    <x v="1"/>
    <s v="2.2.7 - SERVICIOS DE CONSERVACIÓN, REPARACIONES MENORES E INSTALACIONES TEMPORALES"/>
    <s v="N"/>
    <s v="00 - N/A"/>
    <s v="10 - FONDO GENERAL"/>
    <s v="(en blanco)"/>
    <s v="99 - MULTIPROVINCIAL"/>
    <n v="32000000"/>
    <n v="32000000"/>
    <n v="5048864"/>
  </r>
  <r>
    <s v="2023"/>
    <x v="0"/>
    <x v="0"/>
    <x v="0"/>
    <x v="0"/>
    <s v="2 - Poder Ejecutivo"/>
    <s v="0211 - MINISTERIO DE OBRAS PÚBLICAS Y COMUNICACIONES"/>
    <x v="3"/>
    <x v="8"/>
    <x v="54"/>
    <x v="1"/>
    <s v="2.2.7 - SERVICIOS DE CONSERVACIÓN, REPARACIONES MENORES E INSTALACIONES TEMPORALES"/>
    <s v="N"/>
    <s v="00 - N/A"/>
    <s v="20 - FONDOS CON DESTINO ESPECÍFICO"/>
    <s v="(en blanco)"/>
    <s v="99 - MULTIPROVINCIAL"/>
    <n v="22000000"/>
    <n v="39000000"/>
    <n v="7088163.0500000007"/>
  </r>
  <r>
    <s v="2023"/>
    <x v="0"/>
    <x v="0"/>
    <x v="0"/>
    <x v="0"/>
    <s v="2 - Poder Ejecutivo"/>
    <s v="0211 - MINISTERIO DE OBRAS PÚBLICAS Y COMUNICACIONES"/>
    <x v="3"/>
    <x v="8"/>
    <x v="54"/>
    <x v="1"/>
    <s v="2.2.8 - OTROS SERVICIOS NO INCLUIDOS EN CONCEPTOS ANTERIORES"/>
    <s v="N"/>
    <s v="00 - N/A"/>
    <s v="10 - FONDO GENERAL"/>
    <s v="(en blanco)"/>
    <s v="99 - MULTIPROVINCIAL"/>
    <n v="29692478"/>
    <n v="29692478"/>
    <n v="7520326.2400000002"/>
  </r>
  <r>
    <s v="2023"/>
    <x v="0"/>
    <x v="0"/>
    <x v="0"/>
    <x v="0"/>
    <s v="2 - Poder Ejecutivo"/>
    <s v="0211 - MINISTERIO DE OBRAS PÚBLICAS Y COMUNICACIONES"/>
    <x v="3"/>
    <x v="8"/>
    <x v="54"/>
    <x v="1"/>
    <s v="2.2.8 - OTROS SERVICIOS NO INCLUIDOS EN CONCEPTOS ANTERIORES"/>
    <s v="N"/>
    <s v="00 - N/A"/>
    <s v="20 - FONDOS CON DESTINO ESPECÍFICO"/>
    <s v="(en blanco)"/>
    <s v="99 - MULTIPROVINCIAL"/>
    <n v="31300000"/>
    <n v="23300000"/>
    <n v="6026156.2800000003"/>
  </r>
  <r>
    <s v="2023"/>
    <x v="0"/>
    <x v="0"/>
    <x v="0"/>
    <x v="0"/>
    <s v="2 - Poder Ejecutivo"/>
    <s v="0211 - MINISTERIO DE OBRAS PÚBLICAS Y COMUNICACIONES"/>
    <x v="3"/>
    <x v="8"/>
    <x v="54"/>
    <x v="1"/>
    <s v="2.2.9 - OTRAS CONTRATACIONES DE SERVICIOS"/>
    <s v="N"/>
    <s v="00 - N/A"/>
    <s v="10 - FONDO GENERAL"/>
    <s v="(en blanco)"/>
    <s v="99 - MULTIPROVINCIAL"/>
    <n v="18200000"/>
    <n v="18200000"/>
    <n v="1312750"/>
  </r>
  <r>
    <s v="2023"/>
    <x v="0"/>
    <x v="0"/>
    <x v="0"/>
    <x v="0"/>
    <s v="2 - Poder Ejecutivo"/>
    <s v="0211 - MINISTERIO DE OBRAS PÚBLICAS Y COMUNICACIONES"/>
    <x v="3"/>
    <x v="8"/>
    <x v="54"/>
    <x v="1"/>
    <s v="2.2.9 - OTRAS CONTRATACIONES DE SERVICIOS"/>
    <s v="N"/>
    <s v="00 - N/A"/>
    <s v="20 - FONDOS CON DESTINO ESPECÍFICO"/>
    <s v="(en blanco)"/>
    <s v="99 - MULTIPROVINCIAL"/>
    <n v="5000000"/>
    <n v="1000000"/>
    <n v="0"/>
  </r>
  <r>
    <s v="2023"/>
    <x v="0"/>
    <x v="0"/>
    <x v="0"/>
    <x v="0"/>
    <s v="2 - Poder Ejecutivo"/>
    <s v="0211 - MINISTERIO DE OBRAS PÚBLICAS Y COMUNICACIONES"/>
    <x v="3"/>
    <x v="15"/>
    <x v="55"/>
    <x v="0"/>
    <s v="2.1.1 - REMUNERACIONES"/>
    <s v="N"/>
    <s v="00 - N/A"/>
    <s v="10 - FONDO GENERAL"/>
    <s v="(en blanco)"/>
    <s v="99 - MULTIPROVINCIAL"/>
    <n v="122704000"/>
    <n v="124770000"/>
    <n v="27482037.939999998"/>
  </r>
  <r>
    <s v="2023"/>
    <x v="0"/>
    <x v="0"/>
    <x v="0"/>
    <x v="0"/>
    <s v="2 - Poder Ejecutivo"/>
    <s v="0211 - MINISTERIO DE OBRAS PÚBLICAS Y COMUNICACIONES"/>
    <x v="3"/>
    <x v="15"/>
    <x v="55"/>
    <x v="0"/>
    <s v="2.1.2 - SOBRESUELDOS"/>
    <s v="N"/>
    <s v="00 - N/A"/>
    <s v="10 - FONDO GENERAL"/>
    <s v="(en blanco)"/>
    <s v="99 - MULTIPROVINCIAL"/>
    <n v="14156000"/>
    <n v="9164000"/>
    <n v="2054500"/>
  </r>
  <r>
    <s v="2023"/>
    <x v="0"/>
    <x v="0"/>
    <x v="0"/>
    <x v="0"/>
    <s v="2 - Poder Ejecutivo"/>
    <s v="0211 - MINISTERIO DE OBRAS PÚBLICAS Y COMUNICACIONES"/>
    <x v="3"/>
    <x v="15"/>
    <x v="55"/>
    <x v="0"/>
    <s v="2.1.5 - CONTRIBUCIONES A LA SEGURIDAD SOCIAL"/>
    <s v="N"/>
    <s v="00 - N/A"/>
    <s v="10 - FONDO GENERAL"/>
    <s v="(en blanco)"/>
    <s v="99 - MULTIPROVINCIAL"/>
    <n v="16896074"/>
    <n v="16989095.120000001"/>
    <n v="4182541.84"/>
  </r>
  <r>
    <s v="2023"/>
    <x v="0"/>
    <x v="0"/>
    <x v="0"/>
    <x v="0"/>
    <s v="2 - Poder Ejecutivo"/>
    <s v="0211 - MINISTERIO DE OBRAS PÚBLICAS Y COMUNICACIONES"/>
    <x v="3"/>
    <x v="15"/>
    <x v="55"/>
    <x v="1"/>
    <s v="2.2.1 - SERVICIOS BÁSICOS"/>
    <s v="N"/>
    <s v="00 - N/A"/>
    <s v="10 - FONDO GENERAL"/>
    <s v="(en blanco)"/>
    <s v="99 - MULTIPROVINCIAL"/>
    <n v="7205134"/>
    <n v="7205212.8799999999"/>
    <n v="1799560.3599999996"/>
  </r>
  <r>
    <s v="2023"/>
    <x v="0"/>
    <x v="0"/>
    <x v="0"/>
    <x v="0"/>
    <s v="2 - Poder Ejecutivo"/>
    <s v="0211 - MINISTERIO DE OBRAS PÚBLICAS Y COMUNICACIONES"/>
    <x v="3"/>
    <x v="15"/>
    <x v="55"/>
    <x v="1"/>
    <s v="2.2.2 - PUBLICIDAD, IMPRESIÓN Y ENCUADERNACIÓN"/>
    <s v="N"/>
    <s v="00 - N/A"/>
    <s v="10 - FONDO GENERAL"/>
    <s v="(en blanco)"/>
    <s v="99 - MULTIPROVINCIAL"/>
    <n v="300000"/>
    <n v="225000"/>
    <n v="0"/>
  </r>
  <r>
    <s v="2023"/>
    <x v="0"/>
    <x v="0"/>
    <x v="0"/>
    <x v="0"/>
    <s v="2 - Poder Ejecutivo"/>
    <s v="0211 - MINISTERIO DE OBRAS PÚBLICAS Y COMUNICACIONES"/>
    <x v="3"/>
    <x v="15"/>
    <x v="55"/>
    <x v="1"/>
    <s v="2.2.3 - VIÁTICOS"/>
    <s v="N"/>
    <s v="00 - N/A"/>
    <s v="10 - FONDO GENERAL"/>
    <s v="(en blanco)"/>
    <s v="99 - MULTIPROVINCIAL"/>
    <n v="3200000"/>
    <n v="2200000"/>
    <n v="633750"/>
  </r>
  <r>
    <s v="2023"/>
    <x v="0"/>
    <x v="0"/>
    <x v="0"/>
    <x v="0"/>
    <s v="2 - Poder Ejecutivo"/>
    <s v="0211 - MINISTERIO DE OBRAS PÚBLICAS Y COMUNICACIONES"/>
    <x v="3"/>
    <x v="15"/>
    <x v="55"/>
    <x v="1"/>
    <s v="2.2.4 - TRANSPORTE Y ALMACENAJE"/>
    <s v="N"/>
    <s v="00 - N/A"/>
    <s v="10 - FONDO GENERAL"/>
    <s v="(en blanco)"/>
    <s v="99 - MULTIPROVINCIAL"/>
    <n v="300000"/>
    <n v="300000"/>
    <n v="0"/>
  </r>
  <r>
    <s v="2023"/>
    <x v="0"/>
    <x v="0"/>
    <x v="0"/>
    <x v="0"/>
    <s v="2 - Poder Ejecutivo"/>
    <s v="0211 - MINISTERIO DE OBRAS PÚBLICAS Y COMUNICACIONES"/>
    <x v="3"/>
    <x v="15"/>
    <x v="55"/>
    <x v="1"/>
    <s v="2.2.5 - ALQUILERES Y RENTAS"/>
    <s v="N"/>
    <s v="00 - N/A"/>
    <s v="10 - FONDO GENERAL"/>
    <s v="(en blanco)"/>
    <s v="99 - MULTIPROVINCIAL"/>
    <n v="300000"/>
    <n v="300000"/>
    <n v="0"/>
  </r>
  <r>
    <s v="2023"/>
    <x v="0"/>
    <x v="0"/>
    <x v="0"/>
    <x v="0"/>
    <s v="2 - Poder Ejecutivo"/>
    <s v="0211 - MINISTERIO DE OBRAS PÚBLICAS Y COMUNICACIONES"/>
    <x v="3"/>
    <x v="15"/>
    <x v="55"/>
    <x v="1"/>
    <s v="2.2.6 - SEGUROS"/>
    <s v="N"/>
    <s v="00 - N/A"/>
    <s v="10 - FONDO GENERAL"/>
    <s v="(en blanco)"/>
    <s v="99 - MULTIPROVINCIAL"/>
    <n v="650000"/>
    <n v="650000"/>
    <n v="0"/>
  </r>
  <r>
    <s v="2023"/>
    <x v="0"/>
    <x v="0"/>
    <x v="0"/>
    <x v="0"/>
    <s v="2 - Poder Ejecutivo"/>
    <s v="0211 - MINISTERIO DE OBRAS PÚBLICAS Y COMUNICACIONES"/>
    <x v="3"/>
    <x v="15"/>
    <x v="55"/>
    <x v="1"/>
    <s v="2.2.7 - SERVICIOS DE CONSERVACIÓN, REPARACIONES MENORES E INSTALACIONES TEMPORALES"/>
    <s v="N"/>
    <s v="00 - N/A"/>
    <s v="10 - FONDO GENERAL"/>
    <s v="(en blanco)"/>
    <s v="99 - MULTIPROVINCIAL"/>
    <n v="1500000"/>
    <n v="1500900"/>
    <n v="214029.26"/>
  </r>
  <r>
    <s v="2023"/>
    <x v="0"/>
    <x v="0"/>
    <x v="0"/>
    <x v="0"/>
    <s v="2 - Poder Ejecutivo"/>
    <s v="0211 - MINISTERIO DE OBRAS PÚBLICAS Y COMUNICACIONES"/>
    <x v="3"/>
    <x v="15"/>
    <x v="55"/>
    <x v="1"/>
    <s v="2.2.8 - OTROS SERVICIOS NO INCLUIDOS EN CONCEPTOS ANTERIORES"/>
    <s v="N"/>
    <s v="00 - N/A"/>
    <s v="10 - FONDO GENERAL"/>
    <s v="(en blanco)"/>
    <s v="99 - MULTIPROVINCIAL"/>
    <n v="1955000"/>
    <n v="2514000"/>
    <n v="0"/>
  </r>
  <r>
    <s v="2023"/>
    <x v="0"/>
    <x v="0"/>
    <x v="0"/>
    <x v="0"/>
    <s v="2 - Poder Ejecutivo"/>
    <s v="0211 - MINISTERIO DE OBRAS PÚBLICAS Y COMUNICACIONES"/>
    <x v="3"/>
    <x v="15"/>
    <x v="55"/>
    <x v="1"/>
    <s v="2.2.9 - OTRAS CONTRATACIONES DE SERVICIOS"/>
    <s v="N"/>
    <s v="00 - N/A"/>
    <s v="10 - FONDO GENERAL"/>
    <s v="(en blanco)"/>
    <s v="99 - MULTIPROVINCIAL"/>
    <n v="1000000"/>
    <n v="1405800"/>
    <n v="0"/>
  </r>
  <r>
    <s v="2023"/>
    <x v="0"/>
    <x v="0"/>
    <x v="0"/>
    <x v="0"/>
    <s v="2 - Poder Ejecutivo"/>
    <s v="0211 - MINISTERIO DE OBRAS PÚBLICAS Y COMUNICACIONES"/>
    <x v="3"/>
    <x v="15"/>
    <x v="55"/>
    <x v="2"/>
    <s v="2.3.1 - ALIMENTOS Y PRODUCTOS AGROFORESTALES"/>
    <s v="N"/>
    <s v="00 - N/A"/>
    <s v="10 - FONDO GENERAL"/>
    <s v="(en blanco)"/>
    <s v="99 - MULTIPROVINCIAL"/>
    <n v="425000"/>
    <n v="177200"/>
    <n v="0"/>
  </r>
  <r>
    <s v="2023"/>
    <x v="0"/>
    <x v="0"/>
    <x v="0"/>
    <x v="0"/>
    <s v="2 - Poder Ejecutivo"/>
    <s v="0211 - MINISTERIO DE OBRAS PÚBLICAS Y COMUNICACIONES"/>
    <x v="3"/>
    <x v="15"/>
    <x v="55"/>
    <x v="2"/>
    <s v="2.3.2 - TEXTILES Y VESTUARIOS"/>
    <s v="N"/>
    <s v="00 - N/A"/>
    <s v="10 - FONDO GENERAL"/>
    <s v="(en blanco)"/>
    <s v="99 - MULTIPROVINCIAL"/>
    <n v="750000"/>
    <n v="650000"/>
    <n v="0"/>
  </r>
  <r>
    <s v="2023"/>
    <x v="0"/>
    <x v="0"/>
    <x v="0"/>
    <x v="0"/>
    <s v="2 - Poder Ejecutivo"/>
    <s v="0211 - MINISTERIO DE OBRAS PÚBLICAS Y COMUNICACIONES"/>
    <x v="3"/>
    <x v="15"/>
    <x v="55"/>
    <x v="2"/>
    <s v="2.3.3 - PAPEL, CARTÓN E IMPRESOS"/>
    <s v="N"/>
    <s v="00 - N/A"/>
    <s v="10 - FONDO GENERAL"/>
    <s v="(en blanco)"/>
    <s v="99 - MULTIPROVINCIAL"/>
    <n v="750000"/>
    <n v="1150000"/>
    <n v="0"/>
  </r>
  <r>
    <s v="2023"/>
    <x v="0"/>
    <x v="0"/>
    <x v="0"/>
    <x v="0"/>
    <s v="2 - Poder Ejecutivo"/>
    <s v="0211 - MINISTERIO DE OBRAS PÚBLICAS Y COMUNICACIONES"/>
    <x v="3"/>
    <x v="15"/>
    <x v="55"/>
    <x v="2"/>
    <s v="2.3.4 - PRODUCTOS FARMACÉUTICOS"/>
    <s v="N"/>
    <s v="00 - N/A"/>
    <s v="10 - FONDO GENERAL"/>
    <s v="(en blanco)"/>
    <s v="99 - MULTIPROVINCIAL"/>
    <n v="50000"/>
    <n v="50000"/>
    <n v="0"/>
  </r>
  <r>
    <s v="2023"/>
    <x v="0"/>
    <x v="0"/>
    <x v="0"/>
    <x v="0"/>
    <s v="2 - Poder Ejecutivo"/>
    <s v="0211 - MINISTERIO DE OBRAS PÚBLICAS Y COMUNICACIONES"/>
    <x v="3"/>
    <x v="15"/>
    <x v="55"/>
    <x v="2"/>
    <s v="2.3.5 - CUERO, CAUCHO Y PLÁSTICO"/>
    <s v="N"/>
    <s v="00 - N/A"/>
    <s v="10 - FONDO GENERAL"/>
    <s v="(en blanco)"/>
    <s v="99 - MULTIPROVINCIAL"/>
    <n v="630000"/>
    <n v="630000"/>
    <n v="0"/>
  </r>
  <r>
    <s v="2023"/>
    <x v="0"/>
    <x v="0"/>
    <x v="0"/>
    <x v="0"/>
    <s v="2 - Poder Ejecutivo"/>
    <s v="0211 - MINISTERIO DE OBRAS PÚBLICAS Y COMUNICACIONES"/>
    <x v="3"/>
    <x v="15"/>
    <x v="55"/>
    <x v="2"/>
    <s v="2.3.6 - PRODUCTOS DE MINERALES, METÁLICOS Y NO METÁLICOS"/>
    <s v="N"/>
    <s v="00 - N/A"/>
    <s v="10 - FONDO GENERAL"/>
    <s v="(en blanco)"/>
    <s v="99 - MULTIPROVINCIAL"/>
    <n v="1125000"/>
    <n v="1307750"/>
    <n v="632146.53"/>
  </r>
  <r>
    <s v="2023"/>
    <x v="0"/>
    <x v="0"/>
    <x v="0"/>
    <x v="0"/>
    <s v="2 - Poder Ejecutivo"/>
    <s v="0211 - MINISTERIO DE OBRAS PÚBLICAS Y COMUNICACIONES"/>
    <x v="3"/>
    <x v="15"/>
    <x v="55"/>
    <x v="2"/>
    <s v="2.3.7 - COMBUSTIBLES, LUBRICANTES, PRODUCTOS QUÍMICOS Y CONEXOS"/>
    <s v="N"/>
    <s v="00 - N/A"/>
    <s v="10 - FONDO GENERAL"/>
    <s v="(en blanco)"/>
    <s v="99 - MULTIPROVINCIAL"/>
    <n v="6320000"/>
    <n v="6120000"/>
    <n v="811500"/>
  </r>
  <r>
    <s v="2023"/>
    <x v="0"/>
    <x v="0"/>
    <x v="0"/>
    <x v="0"/>
    <s v="2 - Poder Ejecutivo"/>
    <s v="0211 - MINISTERIO DE OBRAS PÚBLICAS Y COMUNICACIONES"/>
    <x v="3"/>
    <x v="15"/>
    <x v="55"/>
    <x v="2"/>
    <s v="2.3.9 - PRODUCTOS Y ÚTILES VARIOS"/>
    <s v="N"/>
    <s v="00 - N/A"/>
    <s v="10 - FONDO GENERAL"/>
    <s v="(en blanco)"/>
    <s v="99 - MULTIPROVINCIAL"/>
    <n v="4160000"/>
    <n v="3267250"/>
    <n v="108477.40000000002"/>
  </r>
  <r>
    <s v="2023"/>
    <x v="0"/>
    <x v="0"/>
    <x v="0"/>
    <x v="0"/>
    <s v="2 - Poder Ejecutivo"/>
    <s v="0211 - MINISTERIO DE OBRAS PÚBLICAS Y COMUNICACIONES"/>
    <x v="2"/>
    <x v="16"/>
    <x v="56"/>
    <x v="0"/>
    <s v="2.1.1 - REMUNERACIONES"/>
    <s v="N"/>
    <s v="00 - N/A"/>
    <s v="10 - FONDO GENERAL"/>
    <s v="(en blanco)"/>
    <s v="99 - MULTIPROVINCIAL"/>
    <n v="260000000"/>
    <n v="250000000"/>
    <n v="50206091.449999996"/>
  </r>
  <r>
    <s v="2023"/>
    <x v="0"/>
    <x v="0"/>
    <x v="0"/>
    <x v="0"/>
    <s v="2 - Poder Ejecutivo"/>
    <s v="0211 - MINISTERIO DE OBRAS PÚBLICAS Y COMUNICACIONES"/>
    <x v="2"/>
    <x v="16"/>
    <x v="56"/>
    <x v="0"/>
    <s v="2.1.5 - CONTRIBUCIONES A LA SEGURIDAD SOCIAL"/>
    <s v="N"/>
    <s v="00 - N/A"/>
    <s v="10 - FONDO GENERAL"/>
    <s v="(en blanco)"/>
    <s v="99 - MULTIPROVINCIAL"/>
    <n v="40200000"/>
    <n v="37200000"/>
    <n v="7616783.1500000004"/>
  </r>
  <r>
    <s v="2023"/>
    <x v="0"/>
    <x v="0"/>
    <x v="0"/>
    <x v="0"/>
    <s v="2 - Poder Ejecutivo"/>
    <s v="0211 - MINISTERIO DE OBRAS PÚBLICAS Y COMUNICACIONES"/>
    <x v="2"/>
    <x v="7"/>
    <x v="57"/>
    <x v="0"/>
    <s v="2.1.1 - REMUNERACIONES"/>
    <s v="N"/>
    <s v="00 - N/A"/>
    <s v="10 - FONDO GENERAL"/>
    <s v="(en blanco)"/>
    <s v="99 - MULTIPROVINCIAL"/>
    <n v="103413094"/>
    <n v="99887668"/>
    <n v="30104683.890000001"/>
  </r>
  <r>
    <s v="2023"/>
    <x v="0"/>
    <x v="0"/>
    <x v="0"/>
    <x v="0"/>
    <s v="2 - Poder Ejecutivo"/>
    <s v="0211 - MINISTERIO DE OBRAS PÚBLICAS Y COMUNICACIONES"/>
    <x v="2"/>
    <x v="7"/>
    <x v="57"/>
    <x v="0"/>
    <s v="2.1.2 - SOBRESUELDOS"/>
    <s v="N"/>
    <s v="00 - N/A"/>
    <s v="10 - FONDO GENERAL"/>
    <s v="(en blanco)"/>
    <s v="99 - MULTIPROVINCIAL"/>
    <n v="16765476"/>
    <n v="19251500"/>
    <n v="6865673.9199999999"/>
  </r>
  <r>
    <s v="2023"/>
    <x v="0"/>
    <x v="0"/>
    <x v="0"/>
    <x v="0"/>
    <s v="2 - Poder Ejecutivo"/>
    <s v="0211 - MINISTERIO DE OBRAS PÚBLICAS Y COMUNICACIONES"/>
    <x v="2"/>
    <x v="7"/>
    <x v="57"/>
    <x v="0"/>
    <s v="2.1.5 - CONTRIBUCIONES A LA SEGURIDAD SOCIAL"/>
    <s v="N"/>
    <s v="00 - N/A"/>
    <s v="10 - FONDO GENERAL"/>
    <s v="(en blanco)"/>
    <s v="99 - MULTIPROVINCIAL"/>
    <n v="12240000"/>
    <n v="13279402"/>
    <n v="4416730.42"/>
  </r>
  <r>
    <s v="2023"/>
    <x v="0"/>
    <x v="0"/>
    <x v="0"/>
    <x v="0"/>
    <s v="2 - Poder Ejecutivo"/>
    <s v="0211 - MINISTERIO DE OBRAS PÚBLICAS Y COMUNICACIONES"/>
    <x v="2"/>
    <x v="7"/>
    <x v="57"/>
    <x v="1"/>
    <s v="2.2.1 - SERVICIOS BÁSICOS"/>
    <s v="N"/>
    <s v="00 - N/A"/>
    <s v="10 - FONDO GENERAL"/>
    <s v="(en blanco)"/>
    <s v="99 - MULTIPROVINCIAL"/>
    <n v="3647944"/>
    <n v="5546468.1200000001"/>
    <n v="928643.56"/>
  </r>
  <r>
    <s v="2023"/>
    <x v="0"/>
    <x v="0"/>
    <x v="0"/>
    <x v="0"/>
    <s v="2 - Poder Ejecutivo"/>
    <s v="0211 - MINISTERIO DE OBRAS PÚBLICAS Y COMUNICACIONES"/>
    <x v="2"/>
    <x v="7"/>
    <x v="57"/>
    <x v="1"/>
    <s v="2.2.2 - PUBLICIDAD, IMPRESIÓN Y ENCUADERNACIÓN"/>
    <s v="N"/>
    <s v="00 - N/A"/>
    <s v="10 - FONDO GENERAL"/>
    <s v="(en blanco)"/>
    <s v="99 - MULTIPROVINCIAL"/>
    <n v="80000"/>
    <n v="80000"/>
    <n v="0"/>
  </r>
  <r>
    <s v="2023"/>
    <x v="0"/>
    <x v="0"/>
    <x v="0"/>
    <x v="0"/>
    <s v="2 - Poder Ejecutivo"/>
    <s v="0211 - MINISTERIO DE OBRAS PÚBLICAS Y COMUNICACIONES"/>
    <x v="2"/>
    <x v="7"/>
    <x v="57"/>
    <x v="1"/>
    <s v="2.2.3 - VIÁTICOS"/>
    <s v="N"/>
    <s v="00 - N/A"/>
    <s v="10 - FONDO GENERAL"/>
    <s v="(en blanco)"/>
    <s v="99 - MULTIPROVINCIAL"/>
    <n v="950000"/>
    <n v="950000"/>
    <n v="164950"/>
  </r>
  <r>
    <s v="2023"/>
    <x v="0"/>
    <x v="0"/>
    <x v="0"/>
    <x v="0"/>
    <s v="2 - Poder Ejecutivo"/>
    <s v="0211 - MINISTERIO DE OBRAS PÚBLICAS Y COMUNICACIONES"/>
    <x v="2"/>
    <x v="7"/>
    <x v="57"/>
    <x v="1"/>
    <s v="2.2.4 - TRANSPORTE Y ALMACENAJE"/>
    <s v="N"/>
    <s v="00 - N/A"/>
    <s v="10 - FONDO GENERAL"/>
    <s v="(en blanco)"/>
    <s v="99 - MULTIPROVINCIAL"/>
    <n v="130000"/>
    <n v="130000"/>
    <n v="1320"/>
  </r>
  <r>
    <s v="2023"/>
    <x v="0"/>
    <x v="0"/>
    <x v="0"/>
    <x v="0"/>
    <s v="2 - Poder Ejecutivo"/>
    <s v="0211 - MINISTERIO DE OBRAS PÚBLICAS Y COMUNICACIONES"/>
    <x v="2"/>
    <x v="7"/>
    <x v="57"/>
    <x v="1"/>
    <s v="2.2.5 - ALQUILERES Y RENTAS"/>
    <s v="N"/>
    <s v="00 - N/A"/>
    <s v="10 - FONDO GENERAL"/>
    <s v="(en blanco)"/>
    <s v="99 - MULTIPROVINCIAL"/>
    <n v="7240000"/>
    <n v="8025720"/>
    <n v="3735100.3000000003"/>
  </r>
  <r>
    <s v="2023"/>
    <x v="0"/>
    <x v="0"/>
    <x v="0"/>
    <x v="0"/>
    <s v="2 - Poder Ejecutivo"/>
    <s v="0211 - MINISTERIO DE OBRAS PÚBLICAS Y COMUNICACIONES"/>
    <x v="2"/>
    <x v="7"/>
    <x v="57"/>
    <x v="1"/>
    <s v="2.2.6 - SEGUROS"/>
    <s v="N"/>
    <s v="00 - N/A"/>
    <s v="10 - FONDO GENERAL"/>
    <s v="(en blanco)"/>
    <s v="99 - MULTIPROVINCIAL"/>
    <n v="1544000"/>
    <n v="1298000"/>
    <n v="613222.47"/>
  </r>
  <r>
    <s v="2023"/>
    <x v="0"/>
    <x v="0"/>
    <x v="0"/>
    <x v="0"/>
    <s v="2 - Poder Ejecutivo"/>
    <s v="0211 - MINISTERIO DE OBRAS PÚBLICAS Y COMUNICACIONES"/>
    <x v="2"/>
    <x v="7"/>
    <x v="57"/>
    <x v="1"/>
    <s v="2.2.7 - SERVICIOS DE CONSERVACIÓN, REPARACIONES MENORES E INSTALACIONES TEMPORALES"/>
    <s v="N"/>
    <s v="00 - N/A"/>
    <s v="10 - FONDO GENERAL"/>
    <s v="(en blanco)"/>
    <s v="99 - MULTIPROVINCIAL"/>
    <n v="2246500"/>
    <n v="4106000"/>
    <n v="459531.86"/>
  </r>
  <r>
    <s v="2023"/>
    <x v="0"/>
    <x v="0"/>
    <x v="0"/>
    <x v="0"/>
    <s v="2 - Poder Ejecutivo"/>
    <s v="0211 - MINISTERIO DE OBRAS PÚBLICAS Y COMUNICACIONES"/>
    <x v="2"/>
    <x v="7"/>
    <x v="57"/>
    <x v="1"/>
    <s v="2.2.8 - OTROS SERVICIOS NO INCLUIDOS EN CONCEPTOS ANTERIORES"/>
    <s v="N"/>
    <s v="00 - N/A"/>
    <s v="10 - FONDO GENERAL"/>
    <s v="(en blanco)"/>
    <s v="99 - MULTIPROVINCIAL"/>
    <n v="7949431"/>
    <n v="3661686.88"/>
    <n v="614295.80000000005"/>
  </r>
  <r>
    <s v="2023"/>
    <x v="0"/>
    <x v="0"/>
    <x v="0"/>
    <x v="0"/>
    <s v="2 - Poder Ejecutivo"/>
    <s v="0211 - MINISTERIO DE OBRAS PÚBLICAS Y COMUNICACIONES"/>
    <x v="2"/>
    <x v="7"/>
    <x v="57"/>
    <x v="1"/>
    <s v="2.2.9 - OTRAS CONTRATACIONES DE SERVICIOS"/>
    <s v="N"/>
    <s v="00 - N/A"/>
    <s v="10 - FONDO GENERAL"/>
    <s v="(en blanco)"/>
    <s v="99 - MULTIPROVINCIAL"/>
    <n v="1200000"/>
    <n v="1200000"/>
    <n v="309104.5"/>
  </r>
  <r>
    <s v="2023"/>
    <x v="0"/>
    <x v="0"/>
    <x v="0"/>
    <x v="0"/>
    <s v="2 - Poder Ejecutivo"/>
    <s v="0211 - MINISTERIO DE OBRAS PÚBLICAS Y COMUNICACIONES"/>
    <x v="2"/>
    <x v="7"/>
    <x v="57"/>
    <x v="2"/>
    <s v="2.3.1 - ALIMENTOS Y PRODUCTOS AGROFORESTALES"/>
    <s v="N"/>
    <s v="00 - N/A"/>
    <s v="10 - FONDO GENERAL"/>
    <s v="(en blanco)"/>
    <s v="99 - MULTIPROVINCIAL"/>
    <n v="210000"/>
    <n v="260000"/>
    <n v="57834.37"/>
  </r>
  <r>
    <s v="2023"/>
    <x v="0"/>
    <x v="0"/>
    <x v="0"/>
    <x v="0"/>
    <s v="2 - Poder Ejecutivo"/>
    <s v="0211 - MINISTERIO DE OBRAS PÚBLICAS Y COMUNICACIONES"/>
    <x v="2"/>
    <x v="7"/>
    <x v="57"/>
    <x v="2"/>
    <s v="2.3.2 - TEXTILES Y VESTUARIOS"/>
    <s v="N"/>
    <s v="00 - N/A"/>
    <s v="10 - FONDO GENERAL"/>
    <s v="(en blanco)"/>
    <s v="99 - MULTIPROVINCIAL"/>
    <n v="525000"/>
    <n v="1000"/>
    <n v="0"/>
  </r>
  <r>
    <s v="2023"/>
    <x v="0"/>
    <x v="0"/>
    <x v="0"/>
    <x v="0"/>
    <s v="2 - Poder Ejecutivo"/>
    <s v="0211 - MINISTERIO DE OBRAS PÚBLICAS Y COMUNICACIONES"/>
    <x v="2"/>
    <x v="7"/>
    <x v="57"/>
    <x v="2"/>
    <s v="2.3.3 - PAPEL, CARTÓN E IMPRESOS"/>
    <s v="N"/>
    <s v="00 - N/A"/>
    <s v="10 - FONDO GENERAL"/>
    <s v="(en blanco)"/>
    <s v="99 - MULTIPROVINCIAL"/>
    <n v="200000"/>
    <n v="325000"/>
    <n v="4575"/>
  </r>
  <r>
    <s v="2023"/>
    <x v="0"/>
    <x v="0"/>
    <x v="0"/>
    <x v="0"/>
    <s v="2 - Poder Ejecutivo"/>
    <s v="0211 - MINISTERIO DE OBRAS PÚBLICAS Y COMUNICACIONES"/>
    <x v="2"/>
    <x v="7"/>
    <x v="57"/>
    <x v="2"/>
    <s v="2.3.5 - CUERO, CAUCHO Y PLÁSTICO"/>
    <s v="N"/>
    <s v="00 - N/A"/>
    <s v="10 - FONDO GENERAL"/>
    <s v="(en blanco)"/>
    <s v="99 - MULTIPROVINCIAL"/>
    <n v="580000"/>
    <n v="440000"/>
    <n v="0"/>
  </r>
  <r>
    <s v="2023"/>
    <x v="0"/>
    <x v="0"/>
    <x v="0"/>
    <x v="0"/>
    <s v="2 - Poder Ejecutivo"/>
    <s v="0211 - MINISTERIO DE OBRAS PÚBLICAS Y COMUNICACIONES"/>
    <x v="2"/>
    <x v="7"/>
    <x v="57"/>
    <x v="2"/>
    <s v="2.3.6 - PRODUCTOS DE MINERALES, METÁLICOS Y NO METÁLICOS"/>
    <s v="N"/>
    <s v="00 - N/A"/>
    <s v="10 - FONDO GENERAL"/>
    <s v="(en blanco)"/>
    <s v="99 - MULTIPROVINCIAL"/>
    <n v="0"/>
    <n v="165000"/>
    <n v="114878.5"/>
  </r>
  <r>
    <s v="2023"/>
    <x v="0"/>
    <x v="0"/>
    <x v="0"/>
    <x v="0"/>
    <s v="2 - Poder Ejecutivo"/>
    <s v="0211 - MINISTERIO DE OBRAS PÚBLICAS Y COMUNICACIONES"/>
    <x v="2"/>
    <x v="7"/>
    <x v="57"/>
    <x v="2"/>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x v="2"/>
    <s v="2.3.9 - PRODUCTOS Y ÚTILES VARIOS"/>
    <s v="N"/>
    <s v="00 - N/A"/>
    <s v="10 - FONDO GENERAL"/>
    <s v="(en blanco)"/>
    <s v="99 - MULTIPROVINCIAL"/>
    <n v="1105000"/>
    <n v="1344000"/>
    <n v="284515.36"/>
  </r>
  <r>
    <s v="2023"/>
    <x v="0"/>
    <x v="0"/>
    <x v="0"/>
    <x v="0"/>
    <s v="2 - Poder Ejecutivo"/>
    <s v="0212 - MINISTERIO DE INDUSTRIA, COMERCIO Y MIPYMES (MICM)"/>
    <x v="0"/>
    <x v="0"/>
    <x v="31"/>
    <x v="0"/>
    <s v="2.1.1 - REMUNERACIONES"/>
    <s v="N"/>
    <s v="00 - N/A"/>
    <s v="10 - FONDO GENERAL"/>
    <s v="(en blanco)"/>
    <s v="99 - MULTIPROVINCIAL"/>
    <n v="3410000"/>
    <n v="3410000"/>
    <n v="1020000"/>
  </r>
  <r>
    <s v="2023"/>
    <x v="0"/>
    <x v="0"/>
    <x v="0"/>
    <x v="0"/>
    <s v="2 - Poder Ejecutivo"/>
    <s v="0212 - MINISTERIO DE INDUSTRIA, COMERCIO Y MIPYMES (MICM)"/>
    <x v="0"/>
    <x v="0"/>
    <x v="31"/>
    <x v="0"/>
    <s v="2.1.1 - REMUNERACIONES"/>
    <s v="N"/>
    <s v="00 - N/A"/>
    <s v="20 - FONDOS CON DESTINO ESPECÍFICO"/>
    <s v="(en blanco)"/>
    <s v="99 - MULTIPROVINCIAL"/>
    <n v="1571238"/>
    <n v="1571238"/>
    <n v="480000"/>
  </r>
  <r>
    <s v="2023"/>
    <x v="0"/>
    <x v="0"/>
    <x v="0"/>
    <x v="0"/>
    <s v="2 - Poder Ejecutivo"/>
    <s v="0212 - MINISTERIO DE INDUSTRIA, COMERCIO Y MIPYMES (MICM)"/>
    <x v="0"/>
    <x v="0"/>
    <x v="31"/>
    <x v="0"/>
    <s v="2.1.2 - SOBRESUELDOS"/>
    <s v="N"/>
    <s v="00 - N/A"/>
    <s v="10 - FONDO GENERAL"/>
    <s v="(en blanco)"/>
    <s v="99 - MULTIPROVINCIAL"/>
    <n v="765000"/>
    <n v="765000"/>
    <n v="255000"/>
  </r>
  <r>
    <s v="2023"/>
    <x v="0"/>
    <x v="0"/>
    <x v="0"/>
    <x v="0"/>
    <s v="2 - Poder Ejecutivo"/>
    <s v="0212 - MINISTERIO DE INDUSTRIA, COMERCIO Y MIPYMES (MICM)"/>
    <x v="0"/>
    <x v="0"/>
    <x v="31"/>
    <x v="0"/>
    <s v="2.1.2 - SOBRESUELDOS"/>
    <s v="N"/>
    <s v="00 - N/A"/>
    <s v="20 - FONDOS CON DESTINO ESPECÍFICO"/>
    <s v="(en blanco)"/>
    <s v="99 - MULTIPROVINCIAL"/>
    <n v="393714"/>
    <n v="393714"/>
    <n v="120000"/>
  </r>
  <r>
    <s v="2023"/>
    <x v="0"/>
    <x v="0"/>
    <x v="0"/>
    <x v="0"/>
    <s v="2 - Poder Ejecutivo"/>
    <s v="0212 - MINISTERIO DE INDUSTRIA, COMERCIO Y MIPYMES (MICM)"/>
    <x v="0"/>
    <x v="0"/>
    <x v="31"/>
    <x v="0"/>
    <s v="2.1.5 - CONTRIBUCIONES A LA SEGURIDAD SOCIAL"/>
    <s v="N"/>
    <s v="00 - N/A"/>
    <s v="10 - FONDO GENERAL"/>
    <s v="(en blanco)"/>
    <s v="99 - MULTIPROVINCIAL"/>
    <n v="538940"/>
    <n v="538940"/>
    <n v="154527.53999999998"/>
  </r>
  <r>
    <s v="2023"/>
    <x v="0"/>
    <x v="0"/>
    <x v="0"/>
    <x v="0"/>
    <s v="2 - Poder Ejecutivo"/>
    <s v="0212 - MINISTERIO DE INDUSTRIA, COMERCIO Y MIPYMES (MICM)"/>
    <x v="0"/>
    <x v="0"/>
    <x v="31"/>
    <x v="0"/>
    <s v="2.1.5 - CONTRIBUCIONES A LA SEGURIDAD SOCIAL"/>
    <s v="N"/>
    <s v="00 - N/A"/>
    <s v="20 - FONDOS CON DESTINO ESPECÍFICO"/>
    <s v="(en blanco)"/>
    <s v="99 - MULTIPROVINCIAL"/>
    <n v="222725"/>
    <n v="222725"/>
    <n v="73392"/>
  </r>
  <r>
    <s v="2023"/>
    <x v="0"/>
    <x v="0"/>
    <x v="0"/>
    <x v="0"/>
    <s v="2 - Poder Ejecutivo"/>
    <s v="0212 - MINISTERIO DE INDUSTRIA, COMERCIO Y MIPYMES (MICM)"/>
    <x v="3"/>
    <x v="12"/>
    <x v="47"/>
    <x v="0"/>
    <s v="2.1.1 - REMUNERACIONES"/>
    <s v="N"/>
    <s v="00 - N/A"/>
    <s v="10 - FONDO GENERAL"/>
    <s v="(en blanco)"/>
    <s v="99 - MULTIPROVINCIAL"/>
    <n v="1123057821"/>
    <n v="1122598183.4400001"/>
    <n v="314279916.31"/>
  </r>
  <r>
    <s v="2023"/>
    <x v="0"/>
    <x v="0"/>
    <x v="0"/>
    <x v="0"/>
    <s v="2 - Poder Ejecutivo"/>
    <s v="0212 - MINISTERIO DE INDUSTRIA, COMERCIO Y MIPYMES (MICM)"/>
    <x v="3"/>
    <x v="12"/>
    <x v="47"/>
    <x v="0"/>
    <s v="2.1.1 - REMUNERACIONES"/>
    <s v="N"/>
    <s v="00 - N/A"/>
    <s v="20 - FONDOS CON DESTINO ESPECÍFICO"/>
    <s v="(en blanco)"/>
    <s v="99 - MULTIPROVINCIAL"/>
    <n v="748291394"/>
    <n v="768291394"/>
    <n v="207974034.38999999"/>
  </r>
  <r>
    <s v="2023"/>
    <x v="0"/>
    <x v="0"/>
    <x v="0"/>
    <x v="0"/>
    <s v="2 - Poder Ejecutivo"/>
    <s v="0212 - MINISTERIO DE INDUSTRIA, COMERCIO Y MIPYMES (MICM)"/>
    <x v="3"/>
    <x v="12"/>
    <x v="47"/>
    <x v="0"/>
    <s v="2.1.2 - SOBRESUELDOS"/>
    <s v="N"/>
    <s v="00 - N/A"/>
    <s v="10 - FONDO GENERAL"/>
    <s v="(en blanco)"/>
    <s v="99 - MULTIPROVINCIAL"/>
    <n v="238554925"/>
    <n v="210869924.92000002"/>
    <n v="70725007.24000001"/>
  </r>
  <r>
    <s v="2023"/>
    <x v="0"/>
    <x v="0"/>
    <x v="0"/>
    <x v="0"/>
    <s v="2 - Poder Ejecutivo"/>
    <s v="0212 - MINISTERIO DE INDUSTRIA, COMERCIO Y MIPYMES (MICM)"/>
    <x v="3"/>
    <x v="12"/>
    <x v="47"/>
    <x v="0"/>
    <s v="2.1.2 - SOBRESUELDOS"/>
    <s v="N"/>
    <s v="00 - N/A"/>
    <s v="20 - FONDOS CON DESTINO ESPECÍFICO"/>
    <s v="(en blanco)"/>
    <s v="99 - MULTIPROVINCIAL"/>
    <n v="235672793"/>
    <n v="327672793"/>
    <n v="66470846.469999999"/>
  </r>
  <r>
    <s v="2023"/>
    <x v="0"/>
    <x v="0"/>
    <x v="0"/>
    <x v="0"/>
    <s v="2 - Poder Ejecutivo"/>
    <s v="0212 - MINISTERIO DE INDUSTRIA, COMERCIO Y MIPYMES (MICM)"/>
    <x v="3"/>
    <x v="12"/>
    <x v="47"/>
    <x v="0"/>
    <s v="2.1.3 - DIETAS Y GASTOS DE REPRESENTACIÓN"/>
    <s v="N"/>
    <s v="00 - N/A"/>
    <s v="10 - FONDO GENERAL"/>
    <s v="(en blanco)"/>
    <s v="99 - MULTIPROVINCIAL"/>
    <n v="2690000"/>
    <n v="2690000"/>
    <n v="448938.9800000001"/>
  </r>
  <r>
    <s v="2023"/>
    <x v="0"/>
    <x v="0"/>
    <x v="0"/>
    <x v="0"/>
    <s v="2 - Poder Ejecutivo"/>
    <s v="0212 - MINISTERIO DE INDUSTRIA, COMERCIO Y MIPYMES (MICM)"/>
    <x v="3"/>
    <x v="12"/>
    <x v="47"/>
    <x v="0"/>
    <s v="2.1.4 - GRATIFICACIONES Y BONIFICACIONES"/>
    <s v="N"/>
    <s v="00 - N/A"/>
    <s v="20 - FONDOS CON DESTINO ESPECÍFICO"/>
    <s v="(en blanco)"/>
    <s v="99 - MULTIPROVINCIAL"/>
    <n v="400000"/>
    <n v="400000"/>
    <n v="20000"/>
  </r>
  <r>
    <s v="2023"/>
    <x v="0"/>
    <x v="0"/>
    <x v="0"/>
    <x v="0"/>
    <s v="2 - Poder Ejecutivo"/>
    <s v="0212 - MINISTERIO DE INDUSTRIA, COMERCIO Y MIPYMES (MICM)"/>
    <x v="3"/>
    <x v="12"/>
    <x v="47"/>
    <x v="0"/>
    <s v="2.1.5 - CONTRIBUCIONES A LA SEGURIDAD SOCIAL"/>
    <s v="N"/>
    <s v="00 - N/A"/>
    <s v="10 - FONDO GENERAL"/>
    <s v="(en blanco)"/>
    <s v="99 - MULTIPROVINCIAL"/>
    <n v="143247402"/>
    <n v="143392039.63999999"/>
    <n v="40925064.019999966"/>
  </r>
  <r>
    <s v="2023"/>
    <x v="0"/>
    <x v="0"/>
    <x v="0"/>
    <x v="0"/>
    <s v="2 - Poder Ejecutivo"/>
    <s v="0212 - MINISTERIO DE INDUSTRIA, COMERCIO Y MIPYMES (MICM)"/>
    <x v="3"/>
    <x v="12"/>
    <x v="47"/>
    <x v="0"/>
    <s v="2.1.5 - CONTRIBUCIONES A LA SEGURIDAD SOCIAL"/>
    <s v="N"/>
    <s v="00 - N/A"/>
    <s v="20 - FONDOS CON DESTINO ESPECÍFICO"/>
    <s v="(en blanco)"/>
    <s v="99 - MULTIPROVINCIAL"/>
    <n v="114579849"/>
    <n v="114579849"/>
    <n v="29849875.129999999"/>
  </r>
  <r>
    <s v="2023"/>
    <x v="0"/>
    <x v="0"/>
    <x v="0"/>
    <x v="0"/>
    <s v="2 - Poder Ejecutivo"/>
    <s v="0212 - MINISTERIO DE INDUSTRIA, COMERCIO Y MIPYMES (MICM)"/>
    <x v="3"/>
    <x v="12"/>
    <x v="47"/>
    <x v="1"/>
    <s v="2.2.1 - SERVICIOS BÁSICOS"/>
    <s v="N"/>
    <s v="00 - N/A"/>
    <s v="10 - FONDO GENERAL"/>
    <s v="(en blanco)"/>
    <s v="99 - MULTIPROVINCIAL"/>
    <n v="51130497"/>
    <n v="50760497"/>
    <n v="15729332.289999997"/>
  </r>
  <r>
    <s v="2023"/>
    <x v="0"/>
    <x v="0"/>
    <x v="0"/>
    <x v="0"/>
    <s v="2 - Poder Ejecutivo"/>
    <s v="0212 - MINISTERIO DE INDUSTRIA, COMERCIO Y MIPYMES (MICM)"/>
    <x v="3"/>
    <x v="12"/>
    <x v="47"/>
    <x v="1"/>
    <s v="2.2.1 - SERVICIOS BÁSICOS"/>
    <s v="N"/>
    <s v="00 - N/A"/>
    <s v="20 - FONDOS CON DESTINO ESPECÍFICO"/>
    <s v="(en blanco)"/>
    <s v="99 - MULTIPROVINCIAL"/>
    <n v="0"/>
    <n v="20500000"/>
    <n v="7205906.7300000004"/>
  </r>
  <r>
    <s v="2023"/>
    <x v="0"/>
    <x v="0"/>
    <x v="0"/>
    <x v="0"/>
    <s v="2 - Poder Ejecutivo"/>
    <s v="0212 - MINISTERIO DE INDUSTRIA, COMERCIO Y MIPYMES (MICM)"/>
    <x v="3"/>
    <x v="12"/>
    <x v="47"/>
    <x v="1"/>
    <s v="2.2.2 - PUBLICIDAD, IMPRESIÓN Y ENCUADERNACIÓN"/>
    <s v="N"/>
    <s v="00 - N/A"/>
    <s v="10 - FONDO GENERAL"/>
    <s v="(en blanco)"/>
    <s v="99 - MULTIPROVINCIAL"/>
    <n v="81864480"/>
    <n v="82511744"/>
    <n v="15845531.540000001"/>
  </r>
  <r>
    <s v="2023"/>
    <x v="0"/>
    <x v="0"/>
    <x v="0"/>
    <x v="0"/>
    <s v="2 - Poder Ejecutivo"/>
    <s v="0212 - MINISTERIO DE INDUSTRIA, COMERCIO Y MIPYMES (MICM)"/>
    <x v="3"/>
    <x v="12"/>
    <x v="47"/>
    <x v="1"/>
    <s v="2.2.2 - PUBLICIDAD, IMPRESIÓN Y ENCUADERNACIÓN"/>
    <s v="N"/>
    <s v="00 - N/A"/>
    <s v="20 - FONDOS CON DESTINO ESPECÍFICO"/>
    <s v="(en blanco)"/>
    <s v="99 - MULTIPROVINCIAL"/>
    <n v="738420129"/>
    <n v="372438546"/>
    <n v="9648401.1500000004"/>
  </r>
  <r>
    <s v="2023"/>
    <x v="0"/>
    <x v="0"/>
    <x v="0"/>
    <x v="0"/>
    <s v="2 - Poder Ejecutivo"/>
    <s v="0212 - MINISTERIO DE INDUSTRIA, COMERCIO Y MIPYMES (MICM)"/>
    <x v="3"/>
    <x v="12"/>
    <x v="47"/>
    <x v="1"/>
    <s v="2.2.3 - VIÁTICOS"/>
    <s v="N"/>
    <s v="00 - N/A"/>
    <s v="10 - FONDO GENERAL"/>
    <s v="(en blanco)"/>
    <s v="99 - MULTIPROVINCIAL"/>
    <n v="23350000"/>
    <n v="23219327.34"/>
    <n v="4657450.6399999997"/>
  </r>
  <r>
    <s v="2023"/>
    <x v="0"/>
    <x v="0"/>
    <x v="0"/>
    <x v="0"/>
    <s v="2 - Poder Ejecutivo"/>
    <s v="0212 - MINISTERIO DE INDUSTRIA, COMERCIO Y MIPYMES (MICM)"/>
    <x v="3"/>
    <x v="12"/>
    <x v="47"/>
    <x v="1"/>
    <s v="2.2.3 - VIÁTICOS"/>
    <s v="N"/>
    <s v="00 - N/A"/>
    <s v="20 - FONDOS CON DESTINO ESPECÍFICO"/>
    <s v="(en blanco)"/>
    <s v="99 - MULTIPROVINCIAL"/>
    <n v="25933162"/>
    <n v="25933162"/>
    <n v="7645963.1399999987"/>
  </r>
  <r>
    <s v="2023"/>
    <x v="0"/>
    <x v="0"/>
    <x v="0"/>
    <x v="0"/>
    <s v="2 - Poder Ejecutivo"/>
    <s v="0212 - MINISTERIO DE INDUSTRIA, COMERCIO Y MIPYMES (MICM)"/>
    <x v="3"/>
    <x v="12"/>
    <x v="47"/>
    <x v="1"/>
    <s v="2.2.4 - TRANSPORTE Y ALMACENAJE"/>
    <s v="N"/>
    <s v="00 - N/A"/>
    <s v="10 - FONDO GENERAL"/>
    <s v="(en blanco)"/>
    <s v="99 - MULTIPROVINCIAL"/>
    <n v="4409143"/>
    <n v="4837709.66"/>
    <n v="982956.9600000002"/>
  </r>
  <r>
    <s v="2023"/>
    <x v="0"/>
    <x v="0"/>
    <x v="0"/>
    <x v="0"/>
    <s v="2 - Poder Ejecutivo"/>
    <s v="0212 - MINISTERIO DE INDUSTRIA, COMERCIO Y MIPYMES (MICM)"/>
    <x v="3"/>
    <x v="12"/>
    <x v="47"/>
    <x v="1"/>
    <s v="2.2.4 - TRANSPORTE Y ALMACENAJE"/>
    <s v="N"/>
    <s v="00 - N/A"/>
    <s v="20 - FONDOS CON DESTINO ESPECÍFICO"/>
    <s v="(en blanco)"/>
    <s v="99 - MULTIPROVINCIAL"/>
    <n v="3580000"/>
    <n v="16180000"/>
    <n v="0"/>
  </r>
  <r>
    <s v="2023"/>
    <x v="0"/>
    <x v="0"/>
    <x v="0"/>
    <x v="0"/>
    <s v="2 - Poder Ejecutivo"/>
    <s v="0212 - MINISTERIO DE INDUSTRIA, COMERCIO Y MIPYMES (MICM)"/>
    <x v="3"/>
    <x v="12"/>
    <x v="47"/>
    <x v="1"/>
    <s v="2.2.5 - ALQUILERES Y RENTAS"/>
    <s v="N"/>
    <s v="00 - N/A"/>
    <s v="10 - FONDO GENERAL"/>
    <s v="(en blanco)"/>
    <s v="99 - MULTIPROVINCIAL"/>
    <n v="23960000"/>
    <n v="21367236"/>
    <n v="5462912.9500000002"/>
  </r>
  <r>
    <s v="2023"/>
    <x v="0"/>
    <x v="0"/>
    <x v="0"/>
    <x v="0"/>
    <s v="2 - Poder Ejecutivo"/>
    <s v="0212 - MINISTERIO DE INDUSTRIA, COMERCIO Y MIPYMES (MICM)"/>
    <x v="3"/>
    <x v="12"/>
    <x v="47"/>
    <x v="1"/>
    <s v="2.2.5 - ALQUILERES Y RENTAS"/>
    <s v="N"/>
    <s v="00 - N/A"/>
    <s v="20 - FONDOS CON DESTINO ESPECÍFICO"/>
    <s v="(en blanco)"/>
    <s v="99 - MULTIPROVINCIAL"/>
    <n v="391978186"/>
    <n v="290478186"/>
    <n v="74363219.099999994"/>
  </r>
  <r>
    <s v="2023"/>
    <x v="0"/>
    <x v="0"/>
    <x v="0"/>
    <x v="0"/>
    <s v="2 - Poder Ejecutivo"/>
    <s v="0212 - MINISTERIO DE INDUSTRIA, COMERCIO Y MIPYMES (MICM)"/>
    <x v="3"/>
    <x v="12"/>
    <x v="47"/>
    <x v="1"/>
    <s v="2.2.6 - SEGUROS"/>
    <s v="N"/>
    <s v="00 - N/A"/>
    <s v="10 - FONDO GENERAL"/>
    <s v="(en blanco)"/>
    <s v="99 - MULTIPROVINCIAL"/>
    <n v="6550001"/>
    <n v="6552107"/>
    <n v="337134.91000000003"/>
  </r>
  <r>
    <s v="2023"/>
    <x v="0"/>
    <x v="0"/>
    <x v="0"/>
    <x v="0"/>
    <s v="2 - Poder Ejecutivo"/>
    <s v="0212 - MINISTERIO DE INDUSTRIA, COMERCIO Y MIPYMES (MICM)"/>
    <x v="3"/>
    <x v="12"/>
    <x v="47"/>
    <x v="1"/>
    <s v="2.2.6 - SEGUROS"/>
    <s v="N"/>
    <s v="00 - N/A"/>
    <s v="20 - FONDOS CON DESTINO ESPECÍFICO"/>
    <s v="(en blanco)"/>
    <s v="99 - MULTIPROVINCIAL"/>
    <n v="44438946"/>
    <n v="44438946"/>
    <n v="9789754.4500000011"/>
  </r>
  <r>
    <s v="2023"/>
    <x v="0"/>
    <x v="0"/>
    <x v="0"/>
    <x v="0"/>
    <s v="2 - Poder Ejecutivo"/>
    <s v="0212 - MINISTERIO DE INDUSTRIA, COMERCIO Y MIPYMES (MICM)"/>
    <x v="3"/>
    <x v="12"/>
    <x v="47"/>
    <x v="1"/>
    <s v="2.2.7 - SERVICIOS DE CONSERVACIÓN, REPARACIONES MENORES E INSTALACIONES TEMPORALES"/>
    <s v="N"/>
    <s v="00 - N/A"/>
    <s v="10 - FONDO GENERAL"/>
    <s v="(en blanco)"/>
    <s v="99 - MULTIPROVINCIAL"/>
    <n v="8717230"/>
    <n v="12309730"/>
    <n v="1341520.52"/>
  </r>
  <r>
    <s v="2023"/>
    <x v="0"/>
    <x v="0"/>
    <x v="0"/>
    <x v="0"/>
    <s v="2 - Poder Ejecutivo"/>
    <s v="0212 - MINISTERIO DE INDUSTRIA, COMERCIO Y MIPYMES (MICM)"/>
    <x v="3"/>
    <x v="12"/>
    <x v="47"/>
    <x v="1"/>
    <s v="2.2.7 - SERVICIOS DE CONSERVACIÓN, REPARACIONES MENORES E INSTALACIONES TEMPORALES"/>
    <s v="N"/>
    <s v="00 - N/A"/>
    <s v="20 - FONDOS CON DESTINO ESPECÍFICO"/>
    <s v="(en blanco)"/>
    <s v="99 - MULTIPROVINCIAL"/>
    <n v="48750000"/>
    <n v="54950000"/>
    <n v="2634570.9299999997"/>
  </r>
  <r>
    <s v="2023"/>
    <x v="0"/>
    <x v="0"/>
    <x v="0"/>
    <x v="0"/>
    <s v="2 - Poder Ejecutivo"/>
    <s v="0212 - MINISTERIO DE INDUSTRIA, COMERCIO Y MIPYMES (MICM)"/>
    <x v="3"/>
    <x v="12"/>
    <x v="47"/>
    <x v="1"/>
    <s v="2.2.8 - OTROS SERVICIOS NO INCLUIDOS EN CONCEPTOS ANTERIORES"/>
    <s v="N"/>
    <s v="00 - N/A"/>
    <s v="10 - FONDO GENERAL"/>
    <s v="(en blanco)"/>
    <s v="99 - MULTIPROVINCIAL"/>
    <n v="56218776"/>
    <n v="56668776"/>
    <n v="573637.52"/>
  </r>
  <r>
    <s v="2023"/>
    <x v="0"/>
    <x v="0"/>
    <x v="0"/>
    <x v="0"/>
    <s v="2 - Poder Ejecutivo"/>
    <s v="0212 - MINISTERIO DE INDUSTRIA, COMERCIO Y MIPYMES (MICM)"/>
    <x v="3"/>
    <x v="12"/>
    <x v="47"/>
    <x v="1"/>
    <s v="2.2.8 - OTROS SERVICIOS NO INCLUIDOS EN CONCEPTOS ANTERIORES"/>
    <s v="N"/>
    <s v="00 - N/A"/>
    <s v="20 - FONDOS CON DESTINO ESPECÍFICO"/>
    <s v="(en blanco)"/>
    <s v="99 - MULTIPROVINCIAL"/>
    <n v="148855922"/>
    <n v="208338545"/>
    <n v="33107138.400000002"/>
  </r>
  <r>
    <s v="2023"/>
    <x v="0"/>
    <x v="0"/>
    <x v="0"/>
    <x v="0"/>
    <s v="2 - Poder Ejecutivo"/>
    <s v="0212 - MINISTERIO DE INDUSTRIA, COMERCIO Y MIPYMES (MICM)"/>
    <x v="3"/>
    <x v="12"/>
    <x v="47"/>
    <x v="1"/>
    <s v="2.2.9 - OTRAS CONTRATACIONES DE SERVICIOS"/>
    <s v="N"/>
    <s v="00 - N/A"/>
    <s v="10 - FONDO GENERAL"/>
    <s v="(en blanco)"/>
    <s v="99 - MULTIPROVINCIAL"/>
    <n v="26517421"/>
    <n v="26517421"/>
    <n v="1349352.71"/>
  </r>
  <r>
    <s v="2023"/>
    <x v="0"/>
    <x v="0"/>
    <x v="0"/>
    <x v="0"/>
    <s v="2 - Poder Ejecutivo"/>
    <s v="0212 - MINISTERIO DE INDUSTRIA, COMERCIO Y MIPYMES (MICM)"/>
    <x v="3"/>
    <x v="12"/>
    <x v="47"/>
    <x v="1"/>
    <s v="2.2.9 - OTRAS CONTRATACIONES DE SERVICIOS"/>
    <s v="N"/>
    <s v="00 - N/A"/>
    <s v="20 - FONDOS CON DESTINO ESPECÍFICO"/>
    <s v="(en blanco)"/>
    <s v="99 - MULTIPROVINCIAL"/>
    <n v="57800000"/>
    <n v="107800000"/>
    <n v="10044177.43"/>
  </r>
  <r>
    <s v="2023"/>
    <x v="0"/>
    <x v="0"/>
    <x v="0"/>
    <x v="0"/>
    <s v="2 - Poder Ejecutivo"/>
    <s v="0212 - MINISTERIO DE INDUSTRIA, COMERCIO Y MIPYMES (MICM)"/>
    <x v="3"/>
    <x v="12"/>
    <x v="47"/>
    <x v="2"/>
    <s v="2.3.1 - ALIMENTOS Y PRODUCTOS AGROFORESTALES"/>
    <s v="N"/>
    <s v="00 - N/A"/>
    <s v="10 - FONDO GENERAL"/>
    <s v="(en blanco)"/>
    <s v="99 - MULTIPROVINCIAL"/>
    <n v="39350000"/>
    <n v="39351900"/>
    <n v="11781594.1"/>
  </r>
  <r>
    <s v="2023"/>
    <x v="0"/>
    <x v="0"/>
    <x v="0"/>
    <x v="0"/>
    <s v="2 - Poder Ejecutivo"/>
    <s v="0212 - MINISTERIO DE INDUSTRIA, COMERCIO Y MIPYMES (MICM)"/>
    <x v="3"/>
    <x v="12"/>
    <x v="47"/>
    <x v="2"/>
    <s v="2.3.1 - ALIMENTOS Y PRODUCTOS AGROFORESTALES"/>
    <s v="N"/>
    <s v="00 - N/A"/>
    <s v="20 - FONDOS CON DESTINO ESPECÍFICO"/>
    <s v="(en blanco)"/>
    <s v="99 - MULTIPROVINCIAL"/>
    <n v="12100000"/>
    <n v="12100000"/>
    <n v="1016301.19"/>
  </r>
  <r>
    <s v="2023"/>
    <x v="0"/>
    <x v="0"/>
    <x v="0"/>
    <x v="0"/>
    <s v="2 - Poder Ejecutivo"/>
    <s v="0212 - MINISTERIO DE INDUSTRIA, COMERCIO Y MIPYMES (MICM)"/>
    <x v="3"/>
    <x v="12"/>
    <x v="47"/>
    <x v="2"/>
    <s v="2.3.2 - TEXTILES Y VESTUARIOS"/>
    <s v="N"/>
    <s v="00 - N/A"/>
    <s v="10 - FONDO GENERAL"/>
    <s v="(en blanco)"/>
    <s v="99 - MULTIPROVINCIAL"/>
    <n v="4000000"/>
    <n v="4000000"/>
    <n v="1548679.2"/>
  </r>
  <r>
    <s v="2023"/>
    <x v="0"/>
    <x v="0"/>
    <x v="0"/>
    <x v="0"/>
    <s v="2 - Poder Ejecutivo"/>
    <s v="0212 - MINISTERIO DE INDUSTRIA, COMERCIO Y MIPYMES (MICM)"/>
    <x v="3"/>
    <x v="12"/>
    <x v="47"/>
    <x v="2"/>
    <s v="2.3.2 - TEXTILES Y VESTUARIOS"/>
    <s v="N"/>
    <s v="00 - N/A"/>
    <s v="20 - FONDOS CON DESTINO ESPECÍFICO"/>
    <s v="(en blanco)"/>
    <s v="99 - MULTIPROVINCIAL"/>
    <n v="19352600"/>
    <n v="19352600"/>
    <n v="793700.66999999993"/>
  </r>
  <r>
    <s v="2023"/>
    <x v="0"/>
    <x v="0"/>
    <x v="0"/>
    <x v="0"/>
    <s v="2 - Poder Ejecutivo"/>
    <s v="0212 - MINISTERIO DE INDUSTRIA, COMERCIO Y MIPYMES (MICM)"/>
    <x v="3"/>
    <x v="12"/>
    <x v="47"/>
    <x v="2"/>
    <s v="2.3.3 - PAPEL, CARTÓN E IMPRESOS"/>
    <s v="N"/>
    <s v="00 - N/A"/>
    <s v="10 - FONDO GENERAL"/>
    <s v="(en blanco)"/>
    <s v="99 - MULTIPROVINCIAL"/>
    <n v="13629000"/>
    <n v="13629000"/>
    <n v="376604.14"/>
  </r>
  <r>
    <s v="2023"/>
    <x v="0"/>
    <x v="0"/>
    <x v="0"/>
    <x v="0"/>
    <s v="2 - Poder Ejecutivo"/>
    <s v="0212 - MINISTERIO DE INDUSTRIA, COMERCIO Y MIPYMES (MICM)"/>
    <x v="3"/>
    <x v="12"/>
    <x v="47"/>
    <x v="2"/>
    <s v="2.3.3 - PAPEL, CARTÓN E IMPRESOS"/>
    <s v="N"/>
    <s v="00 - N/A"/>
    <s v="20 - FONDOS CON DESTINO ESPECÍFICO"/>
    <s v="(en blanco)"/>
    <s v="99 - MULTIPROVINCIAL"/>
    <n v="33964000"/>
    <n v="33964000"/>
    <n v="3825171.98"/>
  </r>
  <r>
    <s v="2023"/>
    <x v="0"/>
    <x v="0"/>
    <x v="0"/>
    <x v="0"/>
    <s v="2 - Poder Ejecutivo"/>
    <s v="0212 - MINISTERIO DE INDUSTRIA, COMERCIO Y MIPYMES (MICM)"/>
    <x v="3"/>
    <x v="12"/>
    <x v="47"/>
    <x v="2"/>
    <s v="2.3.4 - PRODUCTOS FARMACÉUTICOS"/>
    <s v="N"/>
    <s v="00 - N/A"/>
    <s v="10 - FONDO GENERAL"/>
    <s v="(en blanco)"/>
    <s v="99 - MULTIPROVINCIAL"/>
    <n v="525000"/>
    <n v="525000"/>
    <n v="35498"/>
  </r>
  <r>
    <s v="2023"/>
    <x v="0"/>
    <x v="0"/>
    <x v="0"/>
    <x v="0"/>
    <s v="2 - Poder Ejecutivo"/>
    <s v="0212 - MINISTERIO DE INDUSTRIA, COMERCIO Y MIPYMES (MICM)"/>
    <x v="3"/>
    <x v="12"/>
    <x v="47"/>
    <x v="2"/>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x v="2"/>
    <s v="2.3.5 - CUERO, CAUCHO Y PLÁSTICO"/>
    <s v="N"/>
    <s v="00 - N/A"/>
    <s v="10 - FONDO GENERAL"/>
    <s v="(en blanco)"/>
    <s v="99 - MULTIPROVINCIAL"/>
    <n v="3843000"/>
    <n v="3831100"/>
    <n v="117571.52"/>
  </r>
  <r>
    <s v="2023"/>
    <x v="0"/>
    <x v="0"/>
    <x v="0"/>
    <x v="0"/>
    <s v="2 - Poder Ejecutivo"/>
    <s v="0212 - MINISTERIO DE INDUSTRIA, COMERCIO Y MIPYMES (MICM)"/>
    <x v="3"/>
    <x v="12"/>
    <x v="47"/>
    <x v="2"/>
    <s v="2.3.5 - CUERO, CAUCHO Y PLÁSTICO"/>
    <s v="N"/>
    <s v="00 - N/A"/>
    <s v="20 - FONDOS CON DESTINO ESPECÍFICO"/>
    <s v="(en blanco)"/>
    <s v="99 - MULTIPROVINCIAL"/>
    <n v="1830000"/>
    <n v="3230000"/>
    <n v="210116.90999999997"/>
  </r>
  <r>
    <s v="2023"/>
    <x v="0"/>
    <x v="0"/>
    <x v="0"/>
    <x v="0"/>
    <s v="2 - Poder Ejecutivo"/>
    <s v="0212 - MINISTERIO DE INDUSTRIA, COMERCIO Y MIPYMES (MICM)"/>
    <x v="3"/>
    <x v="12"/>
    <x v="47"/>
    <x v="2"/>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x v="2"/>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x v="2"/>
    <s v="2.3.7 - COMBUSTIBLES, LUBRICANTES, PRODUCTOS QUÍMICOS Y CONEXOS"/>
    <s v="N"/>
    <s v="00 - N/A"/>
    <s v="10 - FONDO GENERAL"/>
    <s v="(en blanco)"/>
    <s v="99 - MULTIPROVINCIAL"/>
    <n v="50248400"/>
    <n v="48088400"/>
    <n v="4845028.5999999996"/>
  </r>
  <r>
    <s v="2023"/>
    <x v="0"/>
    <x v="0"/>
    <x v="0"/>
    <x v="0"/>
    <s v="2 - Poder Ejecutivo"/>
    <s v="0212 - MINISTERIO DE INDUSTRIA, COMERCIO Y MIPYMES (MICM)"/>
    <x v="3"/>
    <x v="12"/>
    <x v="47"/>
    <x v="2"/>
    <s v="2.3.7 - COMBUSTIBLES, LUBRICANTES, PRODUCTOS QUÍMICOS Y CONEXOS"/>
    <s v="N"/>
    <s v="00 - N/A"/>
    <s v="20 - FONDOS CON DESTINO ESPECÍFICO"/>
    <s v="(en blanco)"/>
    <s v="99 - MULTIPROVINCIAL"/>
    <n v="41823200"/>
    <n v="53823200"/>
    <n v="4585478.0599999996"/>
  </r>
  <r>
    <s v="2023"/>
    <x v="0"/>
    <x v="0"/>
    <x v="0"/>
    <x v="0"/>
    <s v="2 - Poder Ejecutivo"/>
    <s v="0212 - MINISTERIO DE INDUSTRIA, COMERCIO Y MIPYMES (MICM)"/>
    <x v="3"/>
    <x v="12"/>
    <x v="47"/>
    <x v="2"/>
    <s v="2.3.9 - PRODUCTOS Y ÚTILES VARIOS"/>
    <s v="N"/>
    <s v="00 - N/A"/>
    <s v="10 - FONDO GENERAL"/>
    <s v="(en blanco)"/>
    <s v="99 - MULTIPROVINCIAL"/>
    <n v="17170719"/>
    <n v="16871719"/>
    <n v="1605621.61"/>
  </r>
  <r>
    <s v="2023"/>
    <x v="0"/>
    <x v="0"/>
    <x v="0"/>
    <x v="0"/>
    <s v="2 - Poder Ejecutivo"/>
    <s v="0212 - MINISTERIO DE INDUSTRIA, COMERCIO Y MIPYMES (MICM)"/>
    <x v="3"/>
    <x v="12"/>
    <x v="47"/>
    <x v="2"/>
    <s v="2.3.9 - PRODUCTOS Y ÚTILES VARIOS"/>
    <s v="N"/>
    <s v="00 - N/A"/>
    <s v="20 - FONDOS CON DESTINO ESPECÍFICO"/>
    <s v="(en blanco)"/>
    <s v="99 - MULTIPROVINCIAL"/>
    <n v="39589865"/>
    <n v="60042985"/>
    <n v="5845601.5800000019"/>
  </r>
  <r>
    <s v="2023"/>
    <x v="0"/>
    <x v="0"/>
    <x v="0"/>
    <x v="0"/>
    <s v="2 - Poder Ejecutivo"/>
    <s v="0212 - MINISTERIO DE INDUSTRIA, COMERCIO Y MIPYMES (MICM)"/>
    <x v="3"/>
    <x v="12"/>
    <x v="32"/>
    <x v="0"/>
    <s v="2.1.1 - REMUNERACIONES"/>
    <s v="N"/>
    <s v="00 - N/A"/>
    <s v="10 - FONDO GENERAL"/>
    <s v="(en blanco)"/>
    <s v="99 - MULTIPROVINCIAL"/>
    <n v="89730204"/>
    <n v="89730204"/>
    <n v="27131906.57"/>
  </r>
  <r>
    <s v="2023"/>
    <x v="0"/>
    <x v="0"/>
    <x v="0"/>
    <x v="0"/>
    <s v="2 - Poder Ejecutivo"/>
    <s v="0212 - MINISTERIO DE INDUSTRIA, COMERCIO Y MIPYMES (MICM)"/>
    <x v="3"/>
    <x v="12"/>
    <x v="32"/>
    <x v="0"/>
    <s v="2.1.1 - REMUNERACIONES"/>
    <s v="N"/>
    <s v="00 - N/A"/>
    <s v="20 - FONDOS CON DESTINO ESPECÍFICO"/>
    <s v="(en blanco)"/>
    <s v="99 - MULTIPROVINCIAL"/>
    <n v="25000000"/>
    <n v="25000000"/>
    <n v="6553333.3300000001"/>
  </r>
  <r>
    <s v="2023"/>
    <x v="0"/>
    <x v="0"/>
    <x v="0"/>
    <x v="0"/>
    <s v="2 - Poder Ejecutivo"/>
    <s v="0212 - MINISTERIO DE INDUSTRIA, COMERCIO Y MIPYMES (MICM)"/>
    <x v="3"/>
    <x v="12"/>
    <x v="32"/>
    <x v="0"/>
    <s v="2.1.2 - SOBRESUELDOS"/>
    <s v="N"/>
    <s v="00 - N/A"/>
    <s v="10 - FONDO GENERAL"/>
    <s v="(en blanco)"/>
    <s v="99 - MULTIPROVINCIAL"/>
    <n v="5832596"/>
    <n v="5832596"/>
    <n v="960020.13"/>
  </r>
  <r>
    <s v="2023"/>
    <x v="0"/>
    <x v="0"/>
    <x v="0"/>
    <x v="0"/>
    <s v="2 - Poder Ejecutivo"/>
    <s v="0212 - MINISTERIO DE INDUSTRIA, COMERCIO Y MIPYMES (MICM)"/>
    <x v="3"/>
    <x v="12"/>
    <x v="32"/>
    <x v="0"/>
    <s v="2.1.3 - DIETAS Y GASTOS DE REPRESENTACIÓN"/>
    <s v="N"/>
    <s v="00 - N/A"/>
    <s v="10 - FONDO GENERAL"/>
    <s v="(en blanco)"/>
    <s v="99 - MULTIPROVINCIAL"/>
    <n v="50000"/>
    <n v="50000"/>
    <n v="0"/>
  </r>
  <r>
    <s v="2023"/>
    <x v="0"/>
    <x v="0"/>
    <x v="0"/>
    <x v="0"/>
    <s v="2 - Poder Ejecutivo"/>
    <s v="0212 - MINISTERIO DE INDUSTRIA, COMERCIO Y MIPYMES (MICM)"/>
    <x v="3"/>
    <x v="12"/>
    <x v="32"/>
    <x v="0"/>
    <s v="2.1.5 - CONTRIBUCIONES A LA SEGURIDAD SOCIAL"/>
    <s v="N"/>
    <s v="00 - N/A"/>
    <s v="10 - FONDO GENERAL"/>
    <s v="(en blanco)"/>
    <s v="99 - MULTIPROVINCIAL"/>
    <n v="12533409"/>
    <n v="12533409"/>
    <n v="4078174.5999999996"/>
  </r>
  <r>
    <s v="2023"/>
    <x v="0"/>
    <x v="0"/>
    <x v="0"/>
    <x v="0"/>
    <s v="2 - Poder Ejecutivo"/>
    <s v="0212 - MINISTERIO DE INDUSTRIA, COMERCIO Y MIPYMES (MICM)"/>
    <x v="3"/>
    <x v="12"/>
    <x v="32"/>
    <x v="1"/>
    <s v="2.2.1 - SERVICIOS BÁSICOS"/>
    <s v="N"/>
    <s v="00 - N/A"/>
    <s v="10 - FONDO GENERAL"/>
    <s v="(en blanco)"/>
    <s v="99 - MULTIPROVINCIAL"/>
    <n v="6440000"/>
    <n v="6440000"/>
    <n v="1288400.82"/>
  </r>
  <r>
    <s v="2023"/>
    <x v="0"/>
    <x v="0"/>
    <x v="0"/>
    <x v="0"/>
    <s v="2 - Poder Ejecutivo"/>
    <s v="0212 - MINISTERIO DE INDUSTRIA, COMERCIO Y MIPYMES (MICM)"/>
    <x v="3"/>
    <x v="12"/>
    <x v="32"/>
    <x v="1"/>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x v="1"/>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x v="1"/>
    <s v="2.2.3 - VIÁTICOS"/>
    <s v="N"/>
    <s v="00 - N/A"/>
    <s v="10 - FONDO GENERAL"/>
    <s v="(en blanco)"/>
    <s v="99 - MULTIPROVINCIAL"/>
    <n v="2400000"/>
    <n v="2900000"/>
    <n v="966250"/>
  </r>
  <r>
    <s v="2023"/>
    <x v="0"/>
    <x v="0"/>
    <x v="0"/>
    <x v="0"/>
    <s v="2 - Poder Ejecutivo"/>
    <s v="0212 - MINISTERIO DE INDUSTRIA, COMERCIO Y MIPYMES (MICM)"/>
    <x v="3"/>
    <x v="12"/>
    <x v="32"/>
    <x v="1"/>
    <s v="2.2.5 - ALQUILERES Y RENTAS"/>
    <s v="N"/>
    <s v="00 - N/A"/>
    <s v="10 - FONDO GENERAL"/>
    <s v="(en blanco)"/>
    <s v="99 - MULTIPROVINCIAL"/>
    <n v="5734000"/>
    <n v="5734000"/>
    <n v="1374900.74"/>
  </r>
  <r>
    <s v="2023"/>
    <x v="0"/>
    <x v="0"/>
    <x v="0"/>
    <x v="0"/>
    <s v="2 - Poder Ejecutivo"/>
    <s v="0212 - MINISTERIO DE INDUSTRIA, COMERCIO Y MIPYMES (MICM)"/>
    <x v="3"/>
    <x v="12"/>
    <x v="32"/>
    <x v="1"/>
    <s v="2.2.6 - SEGUROS"/>
    <s v="N"/>
    <s v="00 - N/A"/>
    <s v="10 - FONDO GENERAL"/>
    <s v="(en blanco)"/>
    <s v="99 - MULTIPROVINCIAL"/>
    <n v="976373"/>
    <n v="976373"/>
    <n v="894364.73"/>
  </r>
  <r>
    <s v="2023"/>
    <x v="0"/>
    <x v="0"/>
    <x v="0"/>
    <x v="0"/>
    <s v="2 - Poder Ejecutivo"/>
    <s v="0212 - MINISTERIO DE INDUSTRIA, COMERCIO Y MIPYMES (MICM)"/>
    <x v="3"/>
    <x v="12"/>
    <x v="32"/>
    <x v="1"/>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x v="1"/>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x v="1"/>
    <s v="2.2.8 - OTROS SERVICIOS NO INCLUIDOS EN CONCEPTOS ANTERIORES"/>
    <s v="N"/>
    <s v="00 - N/A"/>
    <s v="10 - FONDO GENERAL"/>
    <s v="(en blanco)"/>
    <s v="99 - MULTIPROVINCIAL"/>
    <n v="12905000"/>
    <n v="11405000"/>
    <n v="1513701.3"/>
  </r>
  <r>
    <s v="2023"/>
    <x v="0"/>
    <x v="0"/>
    <x v="0"/>
    <x v="0"/>
    <s v="2 - Poder Ejecutivo"/>
    <s v="0212 - MINISTERIO DE INDUSTRIA, COMERCIO Y MIPYMES (MICM)"/>
    <x v="3"/>
    <x v="12"/>
    <x v="32"/>
    <x v="1"/>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x v="1"/>
    <s v="2.2.9 - OTRAS CONTRATACIONES DE SERVICIOS"/>
    <s v="N"/>
    <s v="00 - N/A"/>
    <s v="10 - FONDO GENERAL"/>
    <s v="(en blanco)"/>
    <s v="99 - MULTIPROVINCIAL"/>
    <n v="3715000"/>
    <n v="3715000"/>
    <n v="614456.22"/>
  </r>
  <r>
    <s v="2023"/>
    <x v="0"/>
    <x v="0"/>
    <x v="0"/>
    <x v="0"/>
    <s v="2 - Poder Ejecutivo"/>
    <s v="0212 - MINISTERIO DE INDUSTRIA, COMERCIO Y MIPYMES (MICM)"/>
    <x v="3"/>
    <x v="12"/>
    <x v="32"/>
    <x v="2"/>
    <s v="2.3.1 - ALIMENTOS Y PRODUCTOS AGROFORESTALES"/>
    <s v="N"/>
    <s v="00 - N/A"/>
    <s v="10 - FONDO GENERAL"/>
    <s v="(en blanco)"/>
    <s v="99 - MULTIPROVINCIAL"/>
    <n v="350000"/>
    <n v="350000"/>
    <n v="33032.5"/>
  </r>
  <r>
    <s v="2023"/>
    <x v="0"/>
    <x v="0"/>
    <x v="0"/>
    <x v="0"/>
    <s v="2 - Poder Ejecutivo"/>
    <s v="0212 - MINISTERIO DE INDUSTRIA, COMERCIO Y MIPYMES (MICM)"/>
    <x v="3"/>
    <x v="12"/>
    <x v="32"/>
    <x v="2"/>
    <s v="2.3.2 - TEXTILES Y VESTUARIOS"/>
    <s v="N"/>
    <s v="00 - N/A"/>
    <s v="10 - FONDO GENERAL"/>
    <s v="(en blanco)"/>
    <s v="99 - MULTIPROVINCIAL"/>
    <n v="8202008"/>
    <n v="9202008"/>
    <n v="5549000.0199999996"/>
  </r>
  <r>
    <s v="2023"/>
    <x v="0"/>
    <x v="0"/>
    <x v="0"/>
    <x v="0"/>
    <s v="2 - Poder Ejecutivo"/>
    <s v="0212 - MINISTERIO DE INDUSTRIA, COMERCIO Y MIPYMES (MICM)"/>
    <x v="3"/>
    <x v="12"/>
    <x v="32"/>
    <x v="2"/>
    <s v="2.3.2 - TEXTILES Y VESTUARIOS"/>
    <s v="N"/>
    <s v="00 - N/A"/>
    <s v="20 - FONDOS CON DESTINO ESPECÍFICO"/>
    <s v="(en blanco)"/>
    <s v="99 - MULTIPROVINCIAL"/>
    <n v="26897906"/>
    <n v="21927905"/>
    <n v="10477138.01"/>
  </r>
  <r>
    <s v="2023"/>
    <x v="0"/>
    <x v="0"/>
    <x v="0"/>
    <x v="0"/>
    <s v="2 - Poder Ejecutivo"/>
    <s v="0212 - MINISTERIO DE INDUSTRIA, COMERCIO Y MIPYMES (MICM)"/>
    <x v="3"/>
    <x v="12"/>
    <x v="32"/>
    <x v="2"/>
    <s v="2.3.3 - PAPEL, CARTÓN E IMPRESOS"/>
    <s v="N"/>
    <s v="00 - N/A"/>
    <s v="10 - FONDO GENERAL"/>
    <s v="(en blanco)"/>
    <s v="99 - MULTIPROVINCIAL"/>
    <n v="771100"/>
    <n v="771100"/>
    <n v="199685.5"/>
  </r>
  <r>
    <s v="2023"/>
    <x v="0"/>
    <x v="0"/>
    <x v="0"/>
    <x v="0"/>
    <s v="2 - Poder Ejecutivo"/>
    <s v="0212 - MINISTERIO DE INDUSTRIA, COMERCIO Y MIPYMES (MICM)"/>
    <x v="3"/>
    <x v="12"/>
    <x v="32"/>
    <x v="2"/>
    <s v="2.3.4 - PRODUCTOS FARMACÉUTICOS"/>
    <s v="N"/>
    <s v="00 - N/A"/>
    <s v="10 - FONDO GENERAL"/>
    <s v="(en blanco)"/>
    <s v="99 - MULTIPROVINCIAL"/>
    <n v="10000"/>
    <n v="10000"/>
    <n v="0"/>
  </r>
  <r>
    <s v="2023"/>
    <x v="0"/>
    <x v="0"/>
    <x v="0"/>
    <x v="0"/>
    <s v="2 - Poder Ejecutivo"/>
    <s v="0212 - MINISTERIO DE INDUSTRIA, COMERCIO Y MIPYMES (MICM)"/>
    <x v="3"/>
    <x v="12"/>
    <x v="32"/>
    <x v="2"/>
    <s v="2.3.5 - CUERO, CAUCHO Y PLÁSTICO"/>
    <s v="N"/>
    <s v="00 - N/A"/>
    <s v="10 - FONDO GENERAL"/>
    <s v="(en blanco)"/>
    <s v="99 - MULTIPROVINCIAL"/>
    <n v="273300"/>
    <n v="273300"/>
    <n v="183054.22"/>
  </r>
  <r>
    <s v="2023"/>
    <x v="0"/>
    <x v="0"/>
    <x v="0"/>
    <x v="0"/>
    <s v="2 - Poder Ejecutivo"/>
    <s v="0212 - MINISTERIO DE INDUSTRIA, COMERCIO Y MIPYMES (MICM)"/>
    <x v="3"/>
    <x v="12"/>
    <x v="32"/>
    <x v="2"/>
    <s v="2.3.5 - CUERO, CAUCHO Y PLÁSTICO"/>
    <s v="N"/>
    <s v="00 - N/A"/>
    <s v="20 - FONDOS CON DESTINO ESPECÍFICO"/>
    <s v="(en blanco)"/>
    <s v="99 - MULTIPROVINCIAL"/>
    <n v="150000"/>
    <n v="150000"/>
    <n v="0"/>
  </r>
  <r>
    <s v="2023"/>
    <x v="0"/>
    <x v="0"/>
    <x v="0"/>
    <x v="0"/>
    <s v="2 - Poder Ejecutivo"/>
    <s v="0212 - MINISTERIO DE INDUSTRIA, COMERCIO Y MIPYMES (MICM)"/>
    <x v="3"/>
    <x v="12"/>
    <x v="32"/>
    <x v="2"/>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x v="2"/>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x v="2"/>
    <s v="2.3.7 - COMBUSTIBLES, LUBRICANTES, PRODUCTOS QUÍMICOS Y CONEXOS"/>
    <s v="N"/>
    <s v="00 - N/A"/>
    <s v="10 - FONDO GENERAL"/>
    <s v="(en blanco)"/>
    <s v="99 - MULTIPROVINCIAL"/>
    <n v="5905000"/>
    <n v="5905000"/>
    <n v="1708609.26"/>
  </r>
  <r>
    <s v="2023"/>
    <x v="0"/>
    <x v="0"/>
    <x v="0"/>
    <x v="0"/>
    <s v="2 - Poder Ejecutivo"/>
    <s v="0212 - MINISTERIO DE INDUSTRIA, COMERCIO Y MIPYMES (MICM)"/>
    <x v="3"/>
    <x v="12"/>
    <x v="32"/>
    <x v="2"/>
    <s v="2.3.9 - PRODUCTOS Y ÚTILES VARIOS"/>
    <s v="N"/>
    <s v="00 - N/A"/>
    <s v="10 - FONDO GENERAL"/>
    <s v="(en blanco)"/>
    <s v="99 - MULTIPROVINCIAL"/>
    <n v="2245682"/>
    <n v="2245682"/>
    <n v="404338.2"/>
  </r>
  <r>
    <s v="2023"/>
    <x v="0"/>
    <x v="0"/>
    <x v="0"/>
    <x v="0"/>
    <s v="2 - Poder Ejecutivo"/>
    <s v="0212 - MINISTERIO DE INDUSTRIA, COMERCIO Y MIPYMES (MICM)"/>
    <x v="3"/>
    <x v="12"/>
    <x v="32"/>
    <x v="2"/>
    <s v="2.3.9 - PRODUCTOS Y ÚTILES VARIOS"/>
    <s v="N"/>
    <s v="00 - N/A"/>
    <s v="20 - FONDOS CON DESTINO ESPECÍFICO"/>
    <s v="(en blanco)"/>
    <s v="99 - MULTIPROVINCIAL"/>
    <n v="155000"/>
    <n v="155000"/>
    <n v="0"/>
  </r>
  <r>
    <s v="2023"/>
    <x v="0"/>
    <x v="0"/>
    <x v="0"/>
    <x v="0"/>
    <s v="2 - Poder Ejecutivo"/>
    <s v="0212 - MINISTERIO DE INDUSTRIA, COMERCIO Y MIPYMES (MICM)"/>
    <x v="1"/>
    <x v="3"/>
    <x v="58"/>
    <x v="1"/>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x v="2"/>
    <s v="2.3.9 - PRODUCTOS Y ÚTILES VARIOS"/>
    <s v="N"/>
    <s v="00 - N/A"/>
    <s v="20 - FONDOS CON DESTINO ESPECÍFICO"/>
    <s v="(en blanco)"/>
    <s v="99 - MULTIPROVINCIAL"/>
    <n v="600000"/>
    <n v="600000"/>
    <n v="0"/>
  </r>
  <r>
    <s v="2023"/>
    <x v="0"/>
    <x v="0"/>
    <x v="0"/>
    <x v="0"/>
    <s v="2 - Poder Ejecutivo"/>
    <s v="0212 - MINISTERIO DE INDUSTRIA, COMERCIO Y MIPYMES (MICM)"/>
    <x v="2"/>
    <x v="6"/>
    <x v="12"/>
    <x v="0"/>
    <s v="2.1.1 - REMUNERACIONES"/>
    <s v="N"/>
    <s v="00 - N/A"/>
    <s v="10 - FONDO GENERAL"/>
    <s v="(en blanco)"/>
    <s v="99 - MULTIPROVINCIAL"/>
    <n v="31256276"/>
    <n v="31465676"/>
    <n v="8853617.3499999996"/>
  </r>
  <r>
    <s v="2023"/>
    <x v="0"/>
    <x v="0"/>
    <x v="0"/>
    <x v="0"/>
    <s v="2 - Poder Ejecutivo"/>
    <s v="0212 - MINISTERIO DE INDUSTRIA, COMERCIO Y MIPYMES (MICM)"/>
    <x v="2"/>
    <x v="6"/>
    <x v="12"/>
    <x v="0"/>
    <s v="2.1.2 - SOBRESUELDOS"/>
    <s v="N"/>
    <s v="00 - N/A"/>
    <s v="10 - FONDO GENERAL"/>
    <s v="(en blanco)"/>
    <s v="99 - MULTIPROVINCIAL"/>
    <n v="5090200"/>
    <n v="5090200"/>
    <n v="2155971.1100000003"/>
  </r>
  <r>
    <s v="2023"/>
    <x v="0"/>
    <x v="0"/>
    <x v="0"/>
    <x v="0"/>
    <s v="2 - Poder Ejecutivo"/>
    <s v="0212 - MINISTERIO DE INDUSTRIA, COMERCIO Y MIPYMES (MICM)"/>
    <x v="2"/>
    <x v="6"/>
    <x v="12"/>
    <x v="0"/>
    <s v="2.1.5 - CONTRIBUCIONES A LA SEGURIDAD SOCIAL"/>
    <s v="N"/>
    <s v="00 - N/A"/>
    <s v="10 - FONDO GENERAL"/>
    <s v="(en blanco)"/>
    <s v="99 - MULTIPROVINCIAL"/>
    <n v="4091787"/>
    <n v="4091787"/>
    <n v="1321713.3400000003"/>
  </r>
  <r>
    <s v="2023"/>
    <x v="0"/>
    <x v="0"/>
    <x v="0"/>
    <x v="0"/>
    <s v="2 - Poder Ejecutivo"/>
    <s v="0212 - MINISTERIO DE INDUSTRIA, COMERCIO Y MIPYMES (MICM)"/>
    <x v="2"/>
    <x v="6"/>
    <x v="12"/>
    <x v="1"/>
    <s v="2.2.1 - SERVICIOS BÁSICOS"/>
    <s v="N"/>
    <s v="00 - N/A"/>
    <s v="10 - FONDO GENERAL"/>
    <s v="(en blanco)"/>
    <s v="99 - MULTIPROVINCIAL"/>
    <n v="1549600"/>
    <n v="1549600"/>
    <n v="454111.25999999995"/>
  </r>
  <r>
    <s v="2023"/>
    <x v="0"/>
    <x v="0"/>
    <x v="0"/>
    <x v="0"/>
    <s v="2 - Poder Ejecutivo"/>
    <s v="0212 - MINISTERIO DE INDUSTRIA, COMERCIO Y MIPYMES (MICM)"/>
    <x v="2"/>
    <x v="6"/>
    <x v="12"/>
    <x v="1"/>
    <s v="2.2.2 - PUBLICIDAD, IMPRESIÓN Y ENCUADERNACIÓN"/>
    <s v="N"/>
    <s v="00 - N/A"/>
    <s v="10 - FONDO GENERAL"/>
    <s v="(en blanco)"/>
    <s v="99 - MULTIPROVINCIAL"/>
    <n v="50000"/>
    <n v="50000"/>
    <n v="0"/>
  </r>
  <r>
    <s v="2023"/>
    <x v="0"/>
    <x v="0"/>
    <x v="0"/>
    <x v="0"/>
    <s v="2 - Poder Ejecutivo"/>
    <s v="0212 - MINISTERIO DE INDUSTRIA, COMERCIO Y MIPYMES (MICM)"/>
    <x v="2"/>
    <x v="6"/>
    <x v="12"/>
    <x v="1"/>
    <s v="2.2.3 - VIÁTICOS"/>
    <s v="N"/>
    <s v="00 - N/A"/>
    <s v="10 - FONDO GENERAL"/>
    <s v="(en blanco)"/>
    <s v="99 - MULTIPROVINCIAL"/>
    <n v="2300000"/>
    <n v="2410692"/>
    <n v="874205.27999999991"/>
  </r>
  <r>
    <s v="2023"/>
    <x v="0"/>
    <x v="0"/>
    <x v="0"/>
    <x v="0"/>
    <s v="2 - Poder Ejecutivo"/>
    <s v="0212 - MINISTERIO DE INDUSTRIA, COMERCIO Y MIPYMES (MICM)"/>
    <x v="2"/>
    <x v="6"/>
    <x v="12"/>
    <x v="1"/>
    <s v="2.2.4 - TRANSPORTE Y ALMACENAJE"/>
    <s v="N"/>
    <s v="00 - N/A"/>
    <s v="10 - FONDO GENERAL"/>
    <s v="(en blanco)"/>
    <s v="99 - MULTIPROVINCIAL"/>
    <n v="15000"/>
    <n v="204308"/>
    <n v="189041.64"/>
  </r>
  <r>
    <s v="2023"/>
    <x v="0"/>
    <x v="0"/>
    <x v="0"/>
    <x v="0"/>
    <s v="2 - Poder Ejecutivo"/>
    <s v="0212 - MINISTERIO DE INDUSTRIA, COMERCIO Y MIPYMES (MICM)"/>
    <x v="2"/>
    <x v="6"/>
    <x v="12"/>
    <x v="1"/>
    <s v="2.2.5 - ALQUILERES Y RENTAS"/>
    <s v="N"/>
    <s v="00 - N/A"/>
    <s v="10 - FONDO GENERAL"/>
    <s v="(en blanco)"/>
    <s v="99 - MULTIPROVINCIAL"/>
    <n v="100000"/>
    <n v="100000"/>
    <n v="0"/>
  </r>
  <r>
    <s v="2023"/>
    <x v="0"/>
    <x v="0"/>
    <x v="0"/>
    <x v="0"/>
    <s v="2 - Poder Ejecutivo"/>
    <s v="0212 - MINISTERIO DE INDUSTRIA, COMERCIO Y MIPYMES (MICM)"/>
    <x v="2"/>
    <x v="6"/>
    <x v="12"/>
    <x v="1"/>
    <s v="2.2.6 - SEGUROS"/>
    <s v="N"/>
    <s v="00 - N/A"/>
    <s v="10 - FONDO GENERAL"/>
    <s v="(en blanco)"/>
    <s v="99 - MULTIPROVINCIAL"/>
    <n v="150000"/>
    <n v="150000"/>
    <n v="0"/>
  </r>
  <r>
    <s v="2023"/>
    <x v="0"/>
    <x v="0"/>
    <x v="0"/>
    <x v="0"/>
    <s v="2 - Poder Ejecutivo"/>
    <s v="0212 - MINISTERIO DE INDUSTRIA, COMERCIO Y MIPYMES (MICM)"/>
    <x v="2"/>
    <x v="6"/>
    <x v="12"/>
    <x v="1"/>
    <s v="2.2.7 - SERVICIOS DE CONSERVACIÓN, REPARACIONES MENORES E INSTALACIONES TEMPORALES"/>
    <s v="N"/>
    <s v="00 - N/A"/>
    <s v="10 - FONDO GENERAL"/>
    <s v="(en blanco)"/>
    <s v="99 - MULTIPROVINCIAL"/>
    <n v="150000"/>
    <n v="150000"/>
    <n v="74960.23"/>
  </r>
  <r>
    <s v="2023"/>
    <x v="0"/>
    <x v="0"/>
    <x v="0"/>
    <x v="0"/>
    <s v="2 - Poder Ejecutivo"/>
    <s v="0212 - MINISTERIO DE INDUSTRIA, COMERCIO Y MIPYMES (MICM)"/>
    <x v="2"/>
    <x v="6"/>
    <x v="12"/>
    <x v="1"/>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x v="1"/>
    <s v="2.2.9 - OTRAS CONTRATACIONES DE SERVICIOS"/>
    <s v="N"/>
    <s v="00 - N/A"/>
    <s v="10 - FONDO GENERAL"/>
    <s v="(en blanco)"/>
    <s v="99 - MULTIPROVINCIAL"/>
    <n v="250000"/>
    <n v="250000"/>
    <n v="0"/>
  </r>
  <r>
    <s v="2023"/>
    <x v="0"/>
    <x v="0"/>
    <x v="0"/>
    <x v="0"/>
    <s v="2 - Poder Ejecutivo"/>
    <s v="0212 - MINISTERIO DE INDUSTRIA, COMERCIO Y MIPYMES (MICM)"/>
    <x v="2"/>
    <x v="6"/>
    <x v="12"/>
    <x v="2"/>
    <s v="2.3.1 - ALIMENTOS Y PRODUCTOS AGROFORESTALES"/>
    <s v="N"/>
    <s v="00 - N/A"/>
    <s v="10 - FONDO GENERAL"/>
    <s v="(en blanco)"/>
    <s v="99 - MULTIPROVINCIAL"/>
    <n v="150000"/>
    <n v="150000"/>
    <n v="13981.48"/>
  </r>
  <r>
    <s v="2023"/>
    <x v="0"/>
    <x v="0"/>
    <x v="0"/>
    <x v="0"/>
    <s v="2 - Poder Ejecutivo"/>
    <s v="0212 - MINISTERIO DE INDUSTRIA, COMERCIO Y MIPYMES (MICM)"/>
    <x v="2"/>
    <x v="6"/>
    <x v="12"/>
    <x v="2"/>
    <s v="2.3.2 - TEXTILES Y VESTUARIOS"/>
    <s v="N"/>
    <s v="00 - N/A"/>
    <s v="10 - FONDO GENERAL"/>
    <s v="(en blanco)"/>
    <s v="99 - MULTIPROVINCIAL"/>
    <n v="350000"/>
    <n v="632000"/>
    <n v="47672"/>
  </r>
  <r>
    <s v="2023"/>
    <x v="0"/>
    <x v="0"/>
    <x v="0"/>
    <x v="0"/>
    <s v="2 - Poder Ejecutivo"/>
    <s v="0212 - MINISTERIO DE INDUSTRIA, COMERCIO Y MIPYMES (MICM)"/>
    <x v="2"/>
    <x v="6"/>
    <x v="12"/>
    <x v="2"/>
    <s v="2.3.3 - PAPEL, CARTÓN E IMPRESOS"/>
    <s v="N"/>
    <s v="00 - N/A"/>
    <s v="10 - FONDO GENERAL"/>
    <s v="(en blanco)"/>
    <s v="99 - MULTIPROVINCIAL"/>
    <n v="200000"/>
    <n v="208000"/>
    <n v="10773.4"/>
  </r>
  <r>
    <s v="2023"/>
    <x v="0"/>
    <x v="0"/>
    <x v="0"/>
    <x v="0"/>
    <s v="2 - Poder Ejecutivo"/>
    <s v="0212 - MINISTERIO DE INDUSTRIA, COMERCIO Y MIPYMES (MICM)"/>
    <x v="2"/>
    <x v="6"/>
    <x v="12"/>
    <x v="2"/>
    <s v="2.3.4 - PRODUCTOS FARMACÉUTICOS"/>
    <s v="N"/>
    <s v="00 - N/A"/>
    <s v="10 - FONDO GENERAL"/>
    <s v="(en blanco)"/>
    <s v="99 - MULTIPROVINCIAL"/>
    <n v="0"/>
    <n v="4500"/>
    <n v="0"/>
  </r>
  <r>
    <s v="2023"/>
    <x v="0"/>
    <x v="0"/>
    <x v="0"/>
    <x v="0"/>
    <s v="2 - Poder Ejecutivo"/>
    <s v="0212 - MINISTERIO DE INDUSTRIA, COMERCIO Y MIPYMES (MICM)"/>
    <x v="2"/>
    <x v="6"/>
    <x v="12"/>
    <x v="2"/>
    <s v="2.3.5 - CUERO, CAUCHO Y PLÁSTICO"/>
    <s v="N"/>
    <s v="00 - N/A"/>
    <s v="10 - FONDO GENERAL"/>
    <s v="(en blanco)"/>
    <s v="99 - MULTIPROVINCIAL"/>
    <n v="2305001"/>
    <n v="1040901"/>
    <n v="129800"/>
  </r>
  <r>
    <s v="2023"/>
    <x v="0"/>
    <x v="0"/>
    <x v="0"/>
    <x v="0"/>
    <s v="2 - Poder Ejecutivo"/>
    <s v="0212 - MINISTERIO DE INDUSTRIA, COMERCIO Y MIPYMES (MICM)"/>
    <x v="2"/>
    <x v="6"/>
    <x v="12"/>
    <x v="2"/>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x v="2"/>
    <s v="2.3.7 - COMBUSTIBLES, LUBRICANTES, PRODUCTOS QUÍMICOS Y CONEXOS"/>
    <s v="N"/>
    <s v="00 - N/A"/>
    <s v="10 - FONDO GENERAL"/>
    <s v="(en blanco)"/>
    <s v="99 - MULTIPROVINCIAL"/>
    <n v="3265000"/>
    <n v="3265400"/>
    <n v="874867.6"/>
  </r>
  <r>
    <s v="2023"/>
    <x v="0"/>
    <x v="0"/>
    <x v="0"/>
    <x v="0"/>
    <s v="2 - Poder Ejecutivo"/>
    <s v="0212 - MINISTERIO DE INDUSTRIA, COMERCIO Y MIPYMES (MICM)"/>
    <x v="2"/>
    <x v="6"/>
    <x v="12"/>
    <x v="2"/>
    <s v="2.3.9 - PRODUCTOS Y ÚTILES VARIOS"/>
    <s v="N"/>
    <s v="00 - N/A"/>
    <s v="10 - FONDO GENERAL"/>
    <s v="(en blanco)"/>
    <s v="99 - MULTIPROVINCIAL"/>
    <n v="315000"/>
    <n v="574500"/>
    <n v="239211.81999999998"/>
  </r>
  <r>
    <s v="2023"/>
    <x v="0"/>
    <x v="0"/>
    <x v="0"/>
    <x v="0"/>
    <s v="2 - Poder Ejecutivo"/>
    <s v="0213 - MINISTERIO DE TURISMO"/>
    <x v="3"/>
    <x v="17"/>
    <x v="59"/>
    <x v="0"/>
    <s v="2.1.1 - REMUNERACIONES"/>
    <s v="N"/>
    <s v="00 - N/A"/>
    <s v="10 - FONDO GENERAL"/>
    <s v="(en blanco)"/>
    <s v="99 - MULTIPROVINCIAL"/>
    <n v="925952434"/>
    <n v="935952434"/>
    <n v="186237765.43000001"/>
  </r>
  <r>
    <s v="2023"/>
    <x v="0"/>
    <x v="0"/>
    <x v="0"/>
    <x v="0"/>
    <s v="2 - Poder Ejecutivo"/>
    <s v="0213 - MINISTERIO DE TURISMO"/>
    <x v="3"/>
    <x v="17"/>
    <x v="59"/>
    <x v="0"/>
    <s v="2.1.1 - REMUNERACIONES"/>
    <s v="N"/>
    <s v="00 - N/A"/>
    <s v="20 - FONDOS CON DESTINO ESPECÍFICO"/>
    <s v="(en blanco)"/>
    <s v="99 - MULTIPROVINCIAL"/>
    <n v="272800000"/>
    <n v="272800000"/>
    <n v="68902402.159999996"/>
  </r>
  <r>
    <s v="2023"/>
    <x v="0"/>
    <x v="0"/>
    <x v="0"/>
    <x v="0"/>
    <s v="2 - Poder Ejecutivo"/>
    <s v="0213 - MINISTERIO DE TURISMO"/>
    <x v="3"/>
    <x v="17"/>
    <x v="59"/>
    <x v="0"/>
    <s v="2.1.2 - SOBRESUELDOS"/>
    <s v="N"/>
    <s v="00 - N/A"/>
    <s v="10 - FONDO GENERAL"/>
    <s v="(en blanco)"/>
    <s v="99 - MULTIPROVINCIAL"/>
    <n v="131836976"/>
    <n v="265060424"/>
    <n v="39413254.799999997"/>
  </r>
  <r>
    <s v="2023"/>
    <x v="0"/>
    <x v="0"/>
    <x v="0"/>
    <x v="0"/>
    <s v="2 - Poder Ejecutivo"/>
    <s v="0213 - MINISTERIO DE TURISMO"/>
    <x v="3"/>
    <x v="17"/>
    <x v="59"/>
    <x v="0"/>
    <s v="2.1.2 - SOBRESUELDOS"/>
    <s v="N"/>
    <s v="00 - N/A"/>
    <s v="20 - FONDOS CON DESTINO ESPECÍFICO"/>
    <s v="(en blanco)"/>
    <s v="99 - MULTIPROVINCIAL"/>
    <n v="107270100"/>
    <n v="118770100"/>
    <n v="24151111.969999995"/>
  </r>
  <r>
    <s v="2023"/>
    <x v="0"/>
    <x v="0"/>
    <x v="0"/>
    <x v="0"/>
    <s v="2 - Poder Ejecutivo"/>
    <s v="0213 - MINISTERIO DE TURISMO"/>
    <x v="3"/>
    <x v="17"/>
    <x v="59"/>
    <x v="0"/>
    <s v="2.1.4 - GRATIFICACIONES Y BONIFICACIONES"/>
    <s v="N"/>
    <s v="00 - N/A"/>
    <s v="20 - FONDOS CON DESTINO ESPECÍFICO"/>
    <s v="(en blanco)"/>
    <s v="99 - MULTIPROVINCIAL"/>
    <n v="100000"/>
    <n v="100000"/>
    <n v="0"/>
  </r>
  <r>
    <s v="2023"/>
    <x v="0"/>
    <x v="0"/>
    <x v="0"/>
    <x v="0"/>
    <s v="2 - Poder Ejecutivo"/>
    <s v="0213 - MINISTERIO DE TURISMO"/>
    <x v="3"/>
    <x v="17"/>
    <x v="59"/>
    <x v="0"/>
    <s v="2.1.5 - CONTRIBUCIONES A LA SEGURIDAD SOCIAL"/>
    <s v="N"/>
    <s v="00 - N/A"/>
    <s v="10 - FONDO GENERAL"/>
    <s v="(en blanco)"/>
    <s v="99 - MULTIPROVINCIAL"/>
    <n v="139769763"/>
    <n v="129769763"/>
    <n v="26036150.099999994"/>
  </r>
  <r>
    <s v="2023"/>
    <x v="0"/>
    <x v="0"/>
    <x v="0"/>
    <x v="0"/>
    <s v="2 - Poder Ejecutivo"/>
    <s v="0213 - MINISTERIO DE TURISMO"/>
    <x v="3"/>
    <x v="17"/>
    <x v="59"/>
    <x v="0"/>
    <s v="2.1.5 - CONTRIBUCIONES A LA SEGURIDAD SOCIAL"/>
    <s v="N"/>
    <s v="00 - N/A"/>
    <s v="20 - FONDOS CON DESTINO ESPECÍFICO"/>
    <s v="(en blanco)"/>
    <s v="99 - MULTIPROVINCIAL"/>
    <n v="19500000"/>
    <n v="19500000"/>
    <n v="4640680.05"/>
  </r>
  <r>
    <s v="2023"/>
    <x v="0"/>
    <x v="0"/>
    <x v="0"/>
    <x v="0"/>
    <s v="2 - Poder Ejecutivo"/>
    <s v="0213 - MINISTERIO DE TURISMO"/>
    <x v="3"/>
    <x v="17"/>
    <x v="59"/>
    <x v="1"/>
    <s v="2.2.1 - SERVICIOS BÁSICOS"/>
    <s v="N"/>
    <s v="00 - N/A"/>
    <s v="10 - FONDO GENERAL"/>
    <s v="(en blanco)"/>
    <s v="99 - MULTIPROVINCIAL"/>
    <n v="71274871"/>
    <n v="74530968.549999982"/>
    <n v="19537103.730000004"/>
  </r>
  <r>
    <s v="2023"/>
    <x v="0"/>
    <x v="0"/>
    <x v="0"/>
    <x v="0"/>
    <s v="2 - Poder Ejecutivo"/>
    <s v="0213 - MINISTERIO DE TURISMO"/>
    <x v="3"/>
    <x v="17"/>
    <x v="59"/>
    <x v="1"/>
    <s v="2.2.1 - SERVICIOS BÁSICOS"/>
    <s v="N"/>
    <s v="00 - N/A"/>
    <s v="20 - FONDOS CON DESTINO ESPECÍFICO"/>
    <s v="(en blanco)"/>
    <s v="99 - MULTIPROVINCIAL"/>
    <n v="2850000"/>
    <n v="2850000"/>
    <n v="537675.84"/>
  </r>
  <r>
    <s v="2023"/>
    <x v="0"/>
    <x v="0"/>
    <x v="0"/>
    <x v="0"/>
    <s v="2 - Poder Ejecutivo"/>
    <s v="0213 - MINISTERIO DE TURISMO"/>
    <x v="3"/>
    <x v="17"/>
    <x v="59"/>
    <x v="1"/>
    <s v="2.2.2 - PUBLICIDAD, IMPRESIÓN Y ENCUADERNACIÓN"/>
    <s v="N"/>
    <s v="00 - N/A"/>
    <s v="10 - FONDO GENERAL"/>
    <s v="(en blanco)"/>
    <s v="99 - MULTIPROVINCIAL"/>
    <n v="1142330889"/>
    <n v="1028180727"/>
    <n v="116480525.10000001"/>
  </r>
  <r>
    <s v="2023"/>
    <x v="0"/>
    <x v="0"/>
    <x v="0"/>
    <x v="0"/>
    <s v="2 - Poder Ejecutivo"/>
    <s v="0213 - MINISTERIO DE TURISMO"/>
    <x v="3"/>
    <x v="17"/>
    <x v="59"/>
    <x v="1"/>
    <s v="2.2.2 - PUBLICIDAD, IMPRESIÓN Y ENCUADERNACIÓN"/>
    <s v="N"/>
    <s v="00 - N/A"/>
    <s v="20 - FONDOS CON DESTINO ESPECÍFICO"/>
    <s v="(en blanco)"/>
    <s v="99 - MULTIPROVINCIAL"/>
    <n v="1551294540"/>
    <n v="1549679540"/>
    <n v="1694781.2"/>
  </r>
  <r>
    <s v="2023"/>
    <x v="0"/>
    <x v="0"/>
    <x v="0"/>
    <x v="0"/>
    <s v="2 - Poder Ejecutivo"/>
    <s v="0213 - MINISTERIO DE TURISMO"/>
    <x v="3"/>
    <x v="17"/>
    <x v="59"/>
    <x v="1"/>
    <s v="2.2.3 - VIÁTICOS"/>
    <s v="N"/>
    <s v="00 - N/A"/>
    <s v="20 - FONDOS CON DESTINO ESPECÍFICO"/>
    <s v="(en blanco)"/>
    <s v="99 - MULTIPROVINCIAL"/>
    <n v="14100000"/>
    <n v="14100000"/>
    <n v="2582279.75"/>
  </r>
  <r>
    <s v="2023"/>
    <x v="0"/>
    <x v="0"/>
    <x v="0"/>
    <x v="0"/>
    <s v="2 - Poder Ejecutivo"/>
    <s v="0213 - MINISTERIO DE TURISMO"/>
    <x v="3"/>
    <x v="17"/>
    <x v="59"/>
    <x v="1"/>
    <s v="2.2.4 - TRANSPORTE Y ALMACENAJE"/>
    <s v="N"/>
    <s v="00 - N/A"/>
    <s v="10 - FONDO GENERAL"/>
    <s v="(en blanco)"/>
    <s v="99 - MULTIPROVINCIAL"/>
    <n v="13050000"/>
    <n v="17595000"/>
    <n v="1053734"/>
  </r>
  <r>
    <s v="2023"/>
    <x v="0"/>
    <x v="0"/>
    <x v="0"/>
    <x v="0"/>
    <s v="2 - Poder Ejecutivo"/>
    <s v="0213 - MINISTERIO DE TURISMO"/>
    <x v="3"/>
    <x v="17"/>
    <x v="59"/>
    <x v="1"/>
    <s v="2.2.4 - TRANSPORTE Y ALMACENAJE"/>
    <s v="N"/>
    <s v="00 - N/A"/>
    <s v="20 - FONDOS CON DESTINO ESPECÍFICO"/>
    <s v="(en blanco)"/>
    <s v="99 - MULTIPROVINCIAL"/>
    <n v="1890000"/>
    <n v="1950000"/>
    <n v="113144.13"/>
  </r>
  <r>
    <s v="2023"/>
    <x v="0"/>
    <x v="0"/>
    <x v="0"/>
    <x v="0"/>
    <s v="2 - Poder Ejecutivo"/>
    <s v="0213 - MINISTERIO DE TURISMO"/>
    <x v="3"/>
    <x v="17"/>
    <x v="59"/>
    <x v="1"/>
    <s v="2.2.5 - ALQUILERES Y RENTAS"/>
    <s v="N"/>
    <s v="00 - N/A"/>
    <s v="10 - FONDO GENERAL"/>
    <s v="(en blanco)"/>
    <s v="99 - MULTIPROVINCIAL"/>
    <n v="145224836"/>
    <n v="142199817"/>
    <n v="22165024.030000001"/>
  </r>
  <r>
    <s v="2023"/>
    <x v="0"/>
    <x v="0"/>
    <x v="0"/>
    <x v="0"/>
    <s v="2 - Poder Ejecutivo"/>
    <s v="0213 - MINISTERIO DE TURISMO"/>
    <x v="3"/>
    <x v="17"/>
    <x v="59"/>
    <x v="1"/>
    <s v="2.2.5 - ALQUILERES Y RENTAS"/>
    <s v="N"/>
    <s v="00 - N/A"/>
    <s v="20 - FONDOS CON DESTINO ESPECÍFICO"/>
    <s v="(en blanco)"/>
    <s v="99 - MULTIPROVINCIAL"/>
    <n v="12100000"/>
    <n v="22100000"/>
    <n v="2875306.34"/>
  </r>
  <r>
    <s v="2023"/>
    <x v="0"/>
    <x v="0"/>
    <x v="0"/>
    <x v="0"/>
    <s v="2 - Poder Ejecutivo"/>
    <s v="0213 - MINISTERIO DE TURISMO"/>
    <x v="3"/>
    <x v="17"/>
    <x v="59"/>
    <x v="1"/>
    <s v="2.2.6 - SEGUROS"/>
    <s v="N"/>
    <s v="00 - N/A"/>
    <s v="10 - FONDO GENERAL"/>
    <s v="(en blanco)"/>
    <s v="99 - MULTIPROVINCIAL"/>
    <n v="42987834"/>
    <n v="42987834"/>
    <n v="20264534.719999995"/>
  </r>
  <r>
    <s v="2023"/>
    <x v="0"/>
    <x v="0"/>
    <x v="0"/>
    <x v="0"/>
    <s v="2 - Poder Ejecutivo"/>
    <s v="0213 - MINISTERIO DE TURISMO"/>
    <x v="3"/>
    <x v="17"/>
    <x v="59"/>
    <x v="1"/>
    <s v="2.2.6 - SEGUROS"/>
    <s v="N"/>
    <s v="00 - N/A"/>
    <s v="20 - FONDOS CON DESTINO ESPECÍFICO"/>
    <s v="(en blanco)"/>
    <s v="99 - MULTIPROVINCIAL"/>
    <n v="21112500"/>
    <n v="21112500"/>
    <n v="6011611.4699999988"/>
  </r>
  <r>
    <s v="2023"/>
    <x v="0"/>
    <x v="0"/>
    <x v="0"/>
    <x v="0"/>
    <s v="2 - Poder Ejecutivo"/>
    <s v="0213 - MINISTERIO DE TURISMO"/>
    <x v="3"/>
    <x v="17"/>
    <x v="59"/>
    <x v="1"/>
    <s v="2.2.7 - SERVICIOS DE CONSERVACIÓN, REPARACIONES MENORES E INSTALACIONES TEMPORALES"/>
    <s v="N"/>
    <s v="00 - N/A"/>
    <s v="10 - FONDO GENERAL"/>
    <s v="(en blanco)"/>
    <s v="99 - MULTIPROVINCIAL"/>
    <n v="57110000"/>
    <n v="58680290"/>
    <n v="2653717.3499999996"/>
  </r>
  <r>
    <s v="2023"/>
    <x v="0"/>
    <x v="0"/>
    <x v="0"/>
    <x v="0"/>
    <s v="2 - Poder Ejecutivo"/>
    <s v="0213 - MINISTERIO DE TURISMO"/>
    <x v="3"/>
    <x v="17"/>
    <x v="59"/>
    <x v="1"/>
    <s v="2.2.7 - SERVICIOS DE CONSERVACIÓN, REPARACIONES MENORES E INSTALACIONES TEMPORALES"/>
    <s v="N"/>
    <s v="00 - N/A"/>
    <s v="20 - FONDOS CON DESTINO ESPECÍFICO"/>
    <s v="(en blanco)"/>
    <s v="99 - MULTIPROVINCIAL"/>
    <n v="11680000"/>
    <n v="12580000"/>
    <n v="1867887.53"/>
  </r>
  <r>
    <s v="2023"/>
    <x v="0"/>
    <x v="0"/>
    <x v="0"/>
    <x v="0"/>
    <s v="2 - Poder Ejecutivo"/>
    <s v="0213 - MINISTERIO DE TURISMO"/>
    <x v="3"/>
    <x v="17"/>
    <x v="59"/>
    <x v="1"/>
    <s v="2.2.8 - OTROS SERVICIOS NO INCLUIDOS EN CONCEPTOS ANTERIORES"/>
    <s v="N"/>
    <s v="00 - N/A"/>
    <s v="10 - FONDO GENERAL"/>
    <s v="(en blanco)"/>
    <s v="99 - MULTIPROVINCIAL"/>
    <n v="104695660"/>
    <n v="100855502.45"/>
    <n v="3466038.3400000003"/>
  </r>
  <r>
    <s v="2023"/>
    <x v="0"/>
    <x v="0"/>
    <x v="0"/>
    <x v="0"/>
    <s v="2 - Poder Ejecutivo"/>
    <s v="0213 - MINISTERIO DE TURISMO"/>
    <x v="3"/>
    <x v="17"/>
    <x v="59"/>
    <x v="1"/>
    <s v="2.2.8 - OTROS SERVICIOS NO INCLUIDOS EN CONCEPTOS ANTERIORES"/>
    <s v="N"/>
    <s v="00 - N/A"/>
    <s v="20 - FONDOS CON DESTINO ESPECÍFICO"/>
    <s v="(en blanco)"/>
    <s v="99 - MULTIPROVINCIAL"/>
    <n v="69994690"/>
    <n v="48449690"/>
    <n v="5562395.4099999992"/>
  </r>
  <r>
    <s v="2023"/>
    <x v="0"/>
    <x v="0"/>
    <x v="0"/>
    <x v="0"/>
    <s v="2 - Poder Ejecutivo"/>
    <s v="0213 - MINISTERIO DE TURISMO"/>
    <x v="3"/>
    <x v="17"/>
    <x v="59"/>
    <x v="1"/>
    <s v="2.2.9 - OTRAS CONTRATACIONES DE SERVICIOS"/>
    <s v="N"/>
    <s v="00 - N/A"/>
    <s v="10 - FONDO GENERAL"/>
    <s v="(en blanco)"/>
    <s v="99 - MULTIPROVINCIAL"/>
    <n v="26350000"/>
    <n v="27176980"/>
    <n v="5672100"/>
  </r>
  <r>
    <s v="2023"/>
    <x v="0"/>
    <x v="0"/>
    <x v="0"/>
    <x v="0"/>
    <s v="2 - Poder Ejecutivo"/>
    <s v="0213 - MINISTERIO DE TURISMO"/>
    <x v="3"/>
    <x v="17"/>
    <x v="59"/>
    <x v="1"/>
    <s v="2.2.9 - OTRAS CONTRATACIONES DE SERVICIOS"/>
    <s v="N"/>
    <s v="00 - N/A"/>
    <s v="20 - FONDOS CON DESTINO ESPECÍFICO"/>
    <s v="(en blanco)"/>
    <s v="99 - MULTIPROVINCIAL"/>
    <n v="13000000"/>
    <n v="13000000"/>
    <n v="924782.95"/>
  </r>
  <r>
    <s v="2023"/>
    <x v="0"/>
    <x v="0"/>
    <x v="0"/>
    <x v="0"/>
    <s v="2 - Poder Ejecutivo"/>
    <s v="0213 - MINISTERIO DE TURISMO"/>
    <x v="3"/>
    <x v="17"/>
    <x v="59"/>
    <x v="2"/>
    <s v="2.3.1 - ALIMENTOS Y PRODUCTOS AGROFORESTALES"/>
    <s v="N"/>
    <s v="00 - N/A"/>
    <s v="10 - FONDO GENERAL"/>
    <s v="(en blanco)"/>
    <s v="99 - MULTIPROVINCIAL"/>
    <n v="5524498"/>
    <n v="6160748"/>
    <n v="386553.64999999997"/>
  </r>
  <r>
    <s v="2023"/>
    <x v="0"/>
    <x v="0"/>
    <x v="0"/>
    <x v="0"/>
    <s v="2 - Poder Ejecutivo"/>
    <s v="0213 - MINISTERIO DE TURISMO"/>
    <x v="3"/>
    <x v="17"/>
    <x v="59"/>
    <x v="2"/>
    <s v="2.3.1 - ALIMENTOS Y PRODUCTOS AGROFORESTALES"/>
    <s v="N"/>
    <s v="00 - N/A"/>
    <s v="20 - FONDOS CON DESTINO ESPECÍFICO"/>
    <s v="(en blanco)"/>
    <s v="99 - MULTIPROVINCIAL"/>
    <n v="700000"/>
    <n v="1200000"/>
    <n v="86921.5"/>
  </r>
  <r>
    <s v="2023"/>
    <x v="0"/>
    <x v="0"/>
    <x v="0"/>
    <x v="0"/>
    <s v="2 - Poder Ejecutivo"/>
    <s v="0213 - MINISTERIO DE TURISMO"/>
    <x v="3"/>
    <x v="17"/>
    <x v="59"/>
    <x v="2"/>
    <s v="2.3.2 - TEXTILES Y VESTUARIOS"/>
    <s v="N"/>
    <s v="00 - N/A"/>
    <s v="10 - FONDO GENERAL"/>
    <s v="(en blanco)"/>
    <s v="99 - MULTIPROVINCIAL"/>
    <n v="7872816"/>
    <n v="11814866"/>
    <n v="0"/>
  </r>
  <r>
    <s v="2023"/>
    <x v="0"/>
    <x v="0"/>
    <x v="0"/>
    <x v="0"/>
    <s v="2 - Poder Ejecutivo"/>
    <s v="0213 - MINISTERIO DE TURISMO"/>
    <x v="3"/>
    <x v="17"/>
    <x v="59"/>
    <x v="2"/>
    <s v="2.3.2 - TEXTILES Y VESTUARIOS"/>
    <s v="N"/>
    <s v="00 - N/A"/>
    <s v="20 - FONDOS CON DESTINO ESPECÍFICO"/>
    <s v="(en blanco)"/>
    <s v="99 - MULTIPROVINCIAL"/>
    <n v="2700000"/>
    <n v="3600000"/>
    <n v="388220"/>
  </r>
  <r>
    <s v="2023"/>
    <x v="0"/>
    <x v="0"/>
    <x v="0"/>
    <x v="0"/>
    <s v="2 - Poder Ejecutivo"/>
    <s v="0213 - MINISTERIO DE TURISMO"/>
    <x v="3"/>
    <x v="17"/>
    <x v="59"/>
    <x v="2"/>
    <s v="2.3.3 - PAPEL, CARTÓN E IMPRESOS"/>
    <s v="N"/>
    <s v="00 - N/A"/>
    <s v="10 - FONDO GENERAL"/>
    <s v="(en blanco)"/>
    <s v="99 - MULTIPROVINCIAL"/>
    <n v="7413291"/>
    <n v="5646701"/>
    <n v="933232.5"/>
  </r>
  <r>
    <s v="2023"/>
    <x v="0"/>
    <x v="0"/>
    <x v="0"/>
    <x v="0"/>
    <s v="2 - Poder Ejecutivo"/>
    <s v="0213 - MINISTERIO DE TURISMO"/>
    <x v="3"/>
    <x v="17"/>
    <x v="59"/>
    <x v="2"/>
    <s v="2.3.3 - PAPEL, CARTÓN E IMPRESOS"/>
    <s v="N"/>
    <s v="00 - N/A"/>
    <s v="20 - FONDOS CON DESTINO ESPECÍFICO"/>
    <s v="(en blanco)"/>
    <s v="99 - MULTIPROVINCIAL"/>
    <n v="800000"/>
    <n v="1200000"/>
    <n v="11687.9"/>
  </r>
  <r>
    <s v="2023"/>
    <x v="0"/>
    <x v="0"/>
    <x v="0"/>
    <x v="0"/>
    <s v="2 - Poder Ejecutivo"/>
    <s v="0213 - MINISTERIO DE TURISMO"/>
    <x v="3"/>
    <x v="17"/>
    <x v="59"/>
    <x v="2"/>
    <s v="2.3.4 - PRODUCTOS FARMACÉUTICOS"/>
    <s v="N"/>
    <s v="00 - N/A"/>
    <s v="20 - FONDOS CON DESTINO ESPECÍFICO"/>
    <s v="(en blanco)"/>
    <s v="99 - MULTIPROVINCIAL"/>
    <n v="25000"/>
    <n v="50000"/>
    <n v="0"/>
  </r>
  <r>
    <s v="2023"/>
    <x v="0"/>
    <x v="0"/>
    <x v="0"/>
    <x v="0"/>
    <s v="2 - Poder Ejecutivo"/>
    <s v="0213 - MINISTERIO DE TURISMO"/>
    <x v="3"/>
    <x v="17"/>
    <x v="59"/>
    <x v="2"/>
    <s v="2.3.5 - CUERO, CAUCHO Y PLÁSTICO"/>
    <s v="N"/>
    <s v="00 - N/A"/>
    <s v="10 - FONDO GENERAL"/>
    <s v="(en blanco)"/>
    <s v="99 - MULTIPROVINCIAL"/>
    <n v="7640595"/>
    <n v="4193960"/>
    <n v="624880.80000000005"/>
  </r>
  <r>
    <s v="2023"/>
    <x v="0"/>
    <x v="0"/>
    <x v="0"/>
    <x v="0"/>
    <s v="2 - Poder Ejecutivo"/>
    <s v="0213 - MINISTERIO DE TURISMO"/>
    <x v="3"/>
    <x v="17"/>
    <x v="59"/>
    <x v="2"/>
    <s v="2.3.5 - CUERO, CAUCHO Y PLÁSTICO"/>
    <s v="N"/>
    <s v="00 - N/A"/>
    <s v="20 - FONDOS CON DESTINO ESPECÍFICO"/>
    <s v="(en blanco)"/>
    <s v="99 - MULTIPROVINCIAL"/>
    <n v="3100000"/>
    <n v="5600000"/>
    <n v="94324.479999999996"/>
  </r>
  <r>
    <s v="2023"/>
    <x v="0"/>
    <x v="0"/>
    <x v="0"/>
    <x v="0"/>
    <s v="2 - Poder Ejecutivo"/>
    <s v="0213 - MINISTERIO DE TURISMO"/>
    <x v="3"/>
    <x v="17"/>
    <x v="59"/>
    <x v="2"/>
    <s v="2.3.6 - PRODUCTOS DE MINERALES, METÁLICOS Y NO METÁLICOS"/>
    <s v="N"/>
    <s v="00 - N/A"/>
    <s v="10 - FONDO GENERAL"/>
    <s v="(en blanco)"/>
    <s v="99 - MULTIPROVINCIAL"/>
    <n v="2313734"/>
    <n v="4496873"/>
    <n v="0"/>
  </r>
  <r>
    <s v="2023"/>
    <x v="0"/>
    <x v="0"/>
    <x v="0"/>
    <x v="0"/>
    <s v="2 - Poder Ejecutivo"/>
    <s v="0213 - MINISTERIO DE TURISMO"/>
    <x v="3"/>
    <x v="17"/>
    <x v="59"/>
    <x v="2"/>
    <s v="2.3.6 - PRODUCTOS DE MINERALES, METÁLICOS Y NO METÁLICOS"/>
    <s v="N"/>
    <s v="00 - N/A"/>
    <s v="20 - FONDOS CON DESTINO ESPECÍFICO"/>
    <s v="(en blanco)"/>
    <s v="99 - MULTIPROVINCIAL"/>
    <n v="2500000"/>
    <n v="2650000"/>
    <n v="159708.9"/>
  </r>
  <r>
    <s v="2023"/>
    <x v="0"/>
    <x v="0"/>
    <x v="0"/>
    <x v="0"/>
    <s v="2 - Poder Ejecutivo"/>
    <s v="0213 - MINISTERIO DE TURISMO"/>
    <x v="3"/>
    <x v="17"/>
    <x v="59"/>
    <x v="2"/>
    <s v="2.3.7 - COMBUSTIBLES, LUBRICANTES, PRODUCTOS QUÍMICOS Y CONEXOS"/>
    <s v="N"/>
    <s v="00 - N/A"/>
    <s v="10 - FONDO GENERAL"/>
    <s v="(en blanco)"/>
    <s v="99 - MULTIPROVINCIAL"/>
    <n v="43717798"/>
    <n v="44193113"/>
    <n v="5037761.53"/>
  </r>
  <r>
    <s v="2023"/>
    <x v="0"/>
    <x v="0"/>
    <x v="0"/>
    <x v="0"/>
    <s v="2 - Poder Ejecutivo"/>
    <s v="0213 - MINISTERIO DE TURISMO"/>
    <x v="3"/>
    <x v="17"/>
    <x v="59"/>
    <x v="2"/>
    <s v="2.3.7 - COMBUSTIBLES, LUBRICANTES, PRODUCTOS QUÍMICOS Y CONEXOS"/>
    <s v="N"/>
    <s v="00 - N/A"/>
    <s v="20 - FONDOS CON DESTINO ESPECÍFICO"/>
    <s v="(en blanco)"/>
    <s v="99 - MULTIPROVINCIAL"/>
    <n v="15600000"/>
    <n v="20600000"/>
    <n v="1633.4"/>
  </r>
  <r>
    <s v="2023"/>
    <x v="0"/>
    <x v="0"/>
    <x v="0"/>
    <x v="0"/>
    <s v="2 - Poder Ejecutivo"/>
    <s v="0213 - MINISTERIO DE TURISMO"/>
    <x v="3"/>
    <x v="17"/>
    <x v="59"/>
    <x v="2"/>
    <s v="2.3.9 - PRODUCTOS Y ÚTILES VARIOS"/>
    <s v="N"/>
    <s v="00 - N/A"/>
    <s v="10 - FONDO GENERAL"/>
    <s v="(en blanco)"/>
    <s v="99 - MULTIPROVINCIAL"/>
    <n v="67232094"/>
    <n v="36848701"/>
    <n v="425729.66000000003"/>
  </r>
  <r>
    <s v="2023"/>
    <x v="0"/>
    <x v="0"/>
    <x v="0"/>
    <x v="0"/>
    <s v="2 - Poder Ejecutivo"/>
    <s v="0213 - MINISTERIO DE TURISMO"/>
    <x v="3"/>
    <x v="17"/>
    <x v="59"/>
    <x v="2"/>
    <s v="2.3.9 - PRODUCTOS Y ÚTILES VARIOS"/>
    <s v="N"/>
    <s v="00 - N/A"/>
    <s v="20 - FONDOS CON DESTINO ESPECÍFICO"/>
    <s v="(en blanco)"/>
    <s v="99 - MULTIPROVINCIAL"/>
    <n v="15200000"/>
    <n v="24100000"/>
    <n v="1433274.87"/>
  </r>
  <r>
    <s v="2023"/>
    <x v="0"/>
    <x v="0"/>
    <x v="0"/>
    <x v="0"/>
    <s v="2 - Poder Ejecutivo"/>
    <s v="0214 - PROCURADURÍA GENERAL DE LA REPÚBLICA"/>
    <x v="0"/>
    <x v="1"/>
    <x v="1"/>
    <x v="0"/>
    <s v="2.1.1 - REMUNERACIONES"/>
    <s v="N"/>
    <s v="00 - N/A"/>
    <s v="10 - FONDO GENERAL"/>
    <s v="(en blanco)"/>
    <s v="99 - MULTIPROVINCIAL"/>
    <n v="3541611503"/>
    <n v="3551456760.96"/>
    <n v="1183818920.3199999"/>
  </r>
  <r>
    <s v="2023"/>
    <x v="0"/>
    <x v="0"/>
    <x v="0"/>
    <x v="0"/>
    <s v="2 - Poder Ejecutivo"/>
    <s v="0214 - PROCURADURÍA GENERAL DE LA REPÚBLICA"/>
    <x v="0"/>
    <x v="1"/>
    <x v="1"/>
    <x v="0"/>
    <s v="2.1.1 - REMUNERACIONES"/>
    <s v="N"/>
    <s v="00 - N/A"/>
    <s v="20 - FONDOS CON DESTINO ESPECÍFICO"/>
    <s v="(en blanco)"/>
    <s v="99 - MULTIPROVINCIAL"/>
    <n v="0"/>
    <n v="700000"/>
    <n v="174999.99"/>
  </r>
  <r>
    <s v="2023"/>
    <x v="0"/>
    <x v="0"/>
    <x v="0"/>
    <x v="0"/>
    <s v="2 - Poder Ejecutivo"/>
    <s v="0214 - PROCURADURÍA GENERAL DE LA REPÚBLICA"/>
    <x v="0"/>
    <x v="1"/>
    <x v="1"/>
    <x v="0"/>
    <s v="2.1.2 - SOBRESUELDOS"/>
    <s v="N"/>
    <s v="00 - N/A"/>
    <s v="10 - FONDO GENERAL"/>
    <s v="(en blanco)"/>
    <s v="99 - MULTIPROVINCIAL"/>
    <n v="927862568"/>
    <n v="962272666.03999996"/>
    <n v="620747830.70000005"/>
  </r>
  <r>
    <s v="2023"/>
    <x v="0"/>
    <x v="0"/>
    <x v="0"/>
    <x v="0"/>
    <s v="2 - Poder Ejecutivo"/>
    <s v="0214 - PROCURADURÍA GENERAL DE LA REPÚBLICA"/>
    <x v="0"/>
    <x v="1"/>
    <x v="1"/>
    <x v="0"/>
    <s v="2.1.2 - SOBRESUELDOS"/>
    <s v="N"/>
    <s v="00 - N/A"/>
    <s v="20 - FONDOS CON DESTINO ESPECÍFICO"/>
    <s v="(en blanco)"/>
    <s v="99 - MULTIPROVINCIAL"/>
    <n v="224813571"/>
    <n v="224813571"/>
    <n v="56203392.75"/>
  </r>
  <r>
    <s v="2023"/>
    <x v="0"/>
    <x v="0"/>
    <x v="0"/>
    <x v="0"/>
    <s v="2 - Poder Ejecutivo"/>
    <s v="0214 - PROCURADURÍA GENERAL DE LA REPÚBLICA"/>
    <x v="0"/>
    <x v="1"/>
    <x v="1"/>
    <x v="0"/>
    <s v="2.1.3 - DIETAS Y GASTOS DE REPRESENTACIÓN"/>
    <s v="N"/>
    <s v="00 - N/A"/>
    <s v="10 - FONDO GENERAL"/>
    <s v="(en blanco)"/>
    <s v="99 - MULTIPROVINCIAL"/>
    <n v="70064956"/>
    <n v="25509600"/>
    <n v="8503200"/>
  </r>
  <r>
    <s v="2023"/>
    <x v="0"/>
    <x v="0"/>
    <x v="0"/>
    <x v="0"/>
    <s v="2 - Poder Ejecutivo"/>
    <s v="0214 - PROCURADURÍA GENERAL DE LA REPÚBLICA"/>
    <x v="0"/>
    <x v="1"/>
    <x v="1"/>
    <x v="0"/>
    <s v="2.1.3 - DIETAS Y GASTOS DE REPRESENTACIÓN"/>
    <s v="N"/>
    <s v="00 - N/A"/>
    <s v="20 - FONDOS CON DESTINO ESPECÍFICO"/>
    <s v="(en blanco)"/>
    <s v="99 - MULTIPROVINCIAL"/>
    <n v="0"/>
    <n v="6000000"/>
    <n v="1000000"/>
  </r>
  <r>
    <s v="2023"/>
    <x v="0"/>
    <x v="0"/>
    <x v="0"/>
    <x v="0"/>
    <s v="2 - Poder Ejecutivo"/>
    <s v="0214 - PROCURADURÍA GENERAL DE LA REPÚBLICA"/>
    <x v="0"/>
    <x v="1"/>
    <x v="1"/>
    <x v="1"/>
    <s v="2.2.1 - SERVICIOS BÁSICOS"/>
    <s v="N"/>
    <s v="00 - N/A"/>
    <s v="10 - FONDO GENERAL"/>
    <s v="(en blanco)"/>
    <s v="99 - MULTIPROVINCIAL"/>
    <n v="76000000"/>
    <n v="76000000"/>
    <n v="25333333.32"/>
  </r>
  <r>
    <s v="2023"/>
    <x v="0"/>
    <x v="0"/>
    <x v="0"/>
    <x v="0"/>
    <s v="2 - Poder Ejecutivo"/>
    <s v="0214 - PROCURADURÍA GENERAL DE LA REPÚBLICA"/>
    <x v="0"/>
    <x v="1"/>
    <x v="1"/>
    <x v="1"/>
    <s v="2.2.1 - SERVICIOS BÁSICOS"/>
    <s v="N"/>
    <s v="00 - N/A"/>
    <s v="20 - FONDOS CON DESTINO ESPECÍFICO"/>
    <s v="(en blanco)"/>
    <s v="99 - MULTIPROVINCIAL"/>
    <n v="283037613"/>
    <n v="287337999.63999999"/>
    <n v="71834499.920000002"/>
  </r>
  <r>
    <s v="2023"/>
    <x v="0"/>
    <x v="0"/>
    <x v="0"/>
    <x v="0"/>
    <s v="2 - Poder Ejecutivo"/>
    <s v="0214 - PROCURADURÍA GENERAL DE LA REPÚBLICA"/>
    <x v="0"/>
    <x v="1"/>
    <x v="1"/>
    <x v="1"/>
    <s v="2.2.2 - PUBLICIDAD, IMPRESIÓN Y ENCUADERNACIÓN"/>
    <s v="N"/>
    <s v="00 - N/A"/>
    <s v="20 - FONDOS CON DESTINO ESPECÍFICO"/>
    <s v="(en blanco)"/>
    <s v="99 - MULTIPROVINCIAL"/>
    <n v="16300132"/>
    <n v="7800000"/>
    <n v="1950000"/>
  </r>
  <r>
    <s v="2023"/>
    <x v="0"/>
    <x v="0"/>
    <x v="0"/>
    <x v="0"/>
    <s v="2 - Poder Ejecutivo"/>
    <s v="0214 - PROCURADURÍA GENERAL DE LA REPÚBLICA"/>
    <x v="0"/>
    <x v="1"/>
    <x v="1"/>
    <x v="1"/>
    <s v="2.2.3 - VIÁTICOS"/>
    <s v="N"/>
    <s v="00 - N/A"/>
    <s v="20 - FONDOS CON DESTINO ESPECÍFICO"/>
    <s v="(en blanco)"/>
    <s v="99 - MULTIPROVINCIAL"/>
    <n v="16210602"/>
    <n v="31000000"/>
    <n v="7749999.9900000002"/>
  </r>
  <r>
    <s v="2023"/>
    <x v="0"/>
    <x v="0"/>
    <x v="0"/>
    <x v="0"/>
    <s v="2 - Poder Ejecutivo"/>
    <s v="0214 - PROCURADURÍA GENERAL DE LA REPÚBLICA"/>
    <x v="0"/>
    <x v="1"/>
    <x v="1"/>
    <x v="1"/>
    <s v="2.2.4 - TRANSPORTE Y ALMACENAJE"/>
    <s v="N"/>
    <s v="00 - N/A"/>
    <s v="10 - FONDO GENERAL"/>
    <s v="(en blanco)"/>
    <s v="99 - MULTIPROVINCIAL"/>
    <n v="0"/>
    <n v="300000"/>
    <n v="100000"/>
  </r>
  <r>
    <s v="2023"/>
    <x v="0"/>
    <x v="0"/>
    <x v="0"/>
    <x v="0"/>
    <s v="2 - Poder Ejecutivo"/>
    <s v="0214 - PROCURADURÍA GENERAL DE LA REPÚBLICA"/>
    <x v="0"/>
    <x v="1"/>
    <x v="1"/>
    <x v="1"/>
    <s v="2.2.4 - TRANSPORTE Y ALMACENAJE"/>
    <s v="N"/>
    <s v="00 - N/A"/>
    <s v="20 - FONDOS CON DESTINO ESPECÍFICO"/>
    <s v="(en blanco)"/>
    <s v="99 - MULTIPROVINCIAL"/>
    <n v="3000000"/>
    <n v="13400000"/>
    <n v="3350000.01"/>
  </r>
  <r>
    <s v="2023"/>
    <x v="0"/>
    <x v="0"/>
    <x v="0"/>
    <x v="0"/>
    <s v="2 - Poder Ejecutivo"/>
    <s v="0214 - PROCURADURÍA GENERAL DE LA REPÚBLICA"/>
    <x v="0"/>
    <x v="1"/>
    <x v="1"/>
    <x v="1"/>
    <s v="2.2.5 - ALQUILERES Y RENTAS"/>
    <s v="N"/>
    <s v="00 - N/A"/>
    <s v="10 - FONDO GENERAL"/>
    <s v="(en blanco)"/>
    <s v="99 - MULTIPROVINCIAL"/>
    <n v="8790000"/>
    <n v="8790000"/>
    <n v="2930000"/>
  </r>
  <r>
    <s v="2023"/>
    <x v="0"/>
    <x v="0"/>
    <x v="0"/>
    <x v="0"/>
    <s v="2 - Poder Ejecutivo"/>
    <s v="0214 - PROCURADURÍA GENERAL DE LA REPÚBLICA"/>
    <x v="0"/>
    <x v="1"/>
    <x v="1"/>
    <x v="1"/>
    <s v="2.2.5 - ALQUILERES Y RENTAS"/>
    <s v="N"/>
    <s v="00 - N/A"/>
    <s v="20 - FONDOS CON DESTINO ESPECÍFICO"/>
    <s v="(en blanco)"/>
    <s v="99 - MULTIPROVINCIAL"/>
    <n v="136848087"/>
    <n v="198101400"/>
    <n v="49525350"/>
  </r>
  <r>
    <s v="2023"/>
    <x v="0"/>
    <x v="0"/>
    <x v="0"/>
    <x v="0"/>
    <s v="2 - Poder Ejecutivo"/>
    <s v="0214 - PROCURADURÍA GENERAL DE LA REPÚBLICA"/>
    <x v="0"/>
    <x v="1"/>
    <x v="1"/>
    <x v="1"/>
    <s v="2.2.6 - SEGUROS"/>
    <s v="N"/>
    <s v="00 - N/A"/>
    <s v="10 - FONDO GENERAL"/>
    <s v="(en blanco)"/>
    <s v="99 - MULTIPROVINCIAL"/>
    <n v="176837602"/>
    <n v="132837602"/>
    <n v="44279200.68"/>
  </r>
  <r>
    <s v="2023"/>
    <x v="0"/>
    <x v="0"/>
    <x v="0"/>
    <x v="0"/>
    <s v="2 - Poder Ejecutivo"/>
    <s v="0214 - PROCURADURÍA GENERAL DE LA REPÚBLICA"/>
    <x v="0"/>
    <x v="1"/>
    <x v="1"/>
    <x v="1"/>
    <s v="2.2.7 - SERVICIOS DE CONSERVACIÓN, REPARACIONES MENORES E INSTALACIONES TEMPORALES"/>
    <s v="N"/>
    <s v="00 - N/A"/>
    <s v="10 - FONDO GENERAL"/>
    <s v="(en blanco)"/>
    <s v="99 - MULTIPROVINCIAL"/>
    <n v="40000000"/>
    <n v="25706388"/>
    <n v="8568796"/>
  </r>
  <r>
    <s v="2023"/>
    <x v="0"/>
    <x v="0"/>
    <x v="0"/>
    <x v="0"/>
    <s v="2 - Poder Ejecutivo"/>
    <s v="0214 - PROCURADURÍA GENERAL DE LA REPÚBLICA"/>
    <x v="0"/>
    <x v="1"/>
    <x v="1"/>
    <x v="1"/>
    <s v="2.2.7 - SERVICIOS DE CONSERVACIÓN, REPARACIONES MENORES E INSTALACIONES TEMPORALES"/>
    <s v="N"/>
    <s v="00 - N/A"/>
    <s v="20 - FONDOS CON DESTINO ESPECÍFICO"/>
    <s v="(en blanco)"/>
    <s v="99 - MULTIPROVINCIAL"/>
    <n v="13000000"/>
    <n v="31716395"/>
    <n v="7929098.7000000011"/>
  </r>
  <r>
    <s v="2023"/>
    <x v="0"/>
    <x v="0"/>
    <x v="0"/>
    <x v="0"/>
    <s v="2 - Poder Ejecutivo"/>
    <s v="0214 - PROCURADURÍA GENERAL DE LA REPÚBLICA"/>
    <x v="0"/>
    <x v="1"/>
    <x v="1"/>
    <x v="1"/>
    <s v="2.2.8 - OTROS SERVICIOS NO INCLUIDOS EN CONCEPTOS ANTERIORES"/>
    <s v="N"/>
    <s v="00 - N/A"/>
    <s v="10 - FONDO GENERAL"/>
    <s v="(en blanco)"/>
    <s v="99 - MULTIPROVINCIAL"/>
    <n v="13092049"/>
    <n v="11000000"/>
    <n v="3666666.6799999997"/>
  </r>
  <r>
    <s v="2023"/>
    <x v="0"/>
    <x v="0"/>
    <x v="0"/>
    <x v="0"/>
    <s v="2 - Poder Ejecutivo"/>
    <s v="0214 - PROCURADURÍA GENERAL DE LA REPÚBLICA"/>
    <x v="0"/>
    <x v="1"/>
    <x v="1"/>
    <x v="1"/>
    <s v="2.2.8 - OTROS SERVICIOS NO INCLUIDOS EN CONCEPTOS ANTERIORES"/>
    <s v="N"/>
    <s v="00 - N/A"/>
    <s v="20 - FONDOS CON DESTINO ESPECÍFICO"/>
    <s v="(en blanco)"/>
    <s v="99 - MULTIPROVINCIAL"/>
    <n v="314636239"/>
    <n v="96619251.930000007"/>
    <n v="24154807.989999987"/>
  </r>
  <r>
    <s v="2023"/>
    <x v="0"/>
    <x v="0"/>
    <x v="0"/>
    <x v="0"/>
    <s v="2 - Poder Ejecutivo"/>
    <s v="0214 - PROCURADURÍA GENERAL DE LA REPÚBLICA"/>
    <x v="0"/>
    <x v="1"/>
    <x v="1"/>
    <x v="1"/>
    <s v="2.2.9 - OTRAS CONTRATACIONES DE SERVICIOS"/>
    <s v="N"/>
    <s v="00 - N/A"/>
    <s v="20 - FONDOS CON DESTINO ESPECÍFICO"/>
    <s v="(en blanco)"/>
    <s v="99 - MULTIPROVINCIAL"/>
    <n v="12240679"/>
    <n v="12510679"/>
    <n v="2452669.7400000002"/>
  </r>
  <r>
    <s v="2023"/>
    <x v="0"/>
    <x v="0"/>
    <x v="0"/>
    <x v="0"/>
    <s v="2 - Poder Ejecutivo"/>
    <s v="0214 - PROCURADURÍA GENERAL DE LA REPÚBLICA"/>
    <x v="0"/>
    <x v="1"/>
    <x v="1"/>
    <x v="2"/>
    <s v="2.3.1 - ALIMENTOS Y PRODUCTOS AGROFORESTALES"/>
    <s v="N"/>
    <s v="00 - N/A"/>
    <s v="20 - FONDOS CON DESTINO ESPECÍFICO"/>
    <s v="(en blanco)"/>
    <s v="99 - MULTIPROVINCIAL"/>
    <n v="748428924"/>
    <n v="829052264.88"/>
    <n v="207263066.25"/>
  </r>
  <r>
    <s v="2023"/>
    <x v="0"/>
    <x v="0"/>
    <x v="0"/>
    <x v="0"/>
    <s v="2 - Poder Ejecutivo"/>
    <s v="0214 - PROCURADURÍA GENERAL DE LA REPÚBLICA"/>
    <x v="0"/>
    <x v="1"/>
    <x v="1"/>
    <x v="2"/>
    <s v="2.3.2 - TEXTILES Y VESTUARIOS"/>
    <s v="N"/>
    <s v="00 - N/A"/>
    <s v="20 - FONDOS CON DESTINO ESPECÍFICO"/>
    <s v="(en blanco)"/>
    <s v="99 - MULTIPROVINCIAL"/>
    <n v="6000000"/>
    <n v="9080000"/>
    <n v="2270000.0099999998"/>
  </r>
  <r>
    <s v="2023"/>
    <x v="0"/>
    <x v="0"/>
    <x v="0"/>
    <x v="0"/>
    <s v="2 - Poder Ejecutivo"/>
    <s v="0214 - PROCURADURÍA GENERAL DE LA REPÚBLICA"/>
    <x v="0"/>
    <x v="1"/>
    <x v="1"/>
    <x v="2"/>
    <s v="2.3.3 - PAPEL, CARTÓN E IMPRESOS"/>
    <s v="N"/>
    <s v="00 - N/A"/>
    <s v="20 - FONDOS CON DESTINO ESPECÍFICO"/>
    <s v="(en blanco)"/>
    <s v="99 - MULTIPROVINCIAL"/>
    <n v="18864017"/>
    <n v="34654446"/>
    <n v="8663611.5299999993"/>
  </r>
  <r>
    <s v="2023"/>
    <x v="0"/>
    <x v="0"/>
    <x v="0"/>
    <x v="0"/>
    <s v="2 - Poder Ejecutivo"/>
    <s v="0214 - PROCURADURÍA GENERAL DE LA REPÚBLICA"/>
    <x v="0"/>
    <x v="1"/>
    <x v="1"/>
    <x v="2"/>
    <s v="2.3.4 - PRODUCTOS FARMACÉUTICOS"/>
    <s v="N"/>
    <s v="00 - N/A"/>
    <s v="20 - FONDOS CON DESTINO ESPECÍFICO"/>
    <s v="(en blanco)"/>
    <s v="99 - MULTIPROVINCIAL"/>
    <n v="1175866"/>
    <n v="1275866"/>
    <n v="318966.48000000004"/>
  </r>
  <r>
    <s v="2023"/>
    <x v="0"/>
    <x v="0"/>
    <x v="0"/>
    <x v="0"/>
    <s v="2 - Poder Ejecutivo"/>
    <s v="0214 - PROCURADURÍA GENERAL DE LA REPÚBLICA"/>
    <x v="0"/>
    <x v="1"/>
    <x v="1"/>
    <x v="2"/>
    <s v="2.3.5 - CUERO, CAUCHO Y PLÁSTICO"/>
    <s v="N"/>
    <s v="00 - N/A"/>
    <s v="20 - FONDOS CON DESTINO ESPECÍFICO"/>
    <s v="(en blanco)"/>
    <s v="99 - MULTIPROVINCIAL"/>
    <n v="12279707"/>
    <n v="15737449"/>
    <n v="3934362.2699999996"/>
  </r>
  <r>
    <s v="2023"/>
    <x v="0"/>
    <x v="0"/>
    <x v="0"/>
    <x v="0"/>
    <s v="2 - Poder Ejecutivo"/>
    <s v="0214 - PROCURADURÍA GENERAL DE LA REPÚBLICA"/>
    <x v="0"/>
    <x v="1"/>
    <x v="1"/>
    <x v="2"/>
    <s v="2.3.6 - PRODUCTOS DE MINERALES, METÁLICOS Y NO METÁLICOS"/>
    <s v="N"/>
    <s v="00 - N/A"/>
    <s v="20 - FONDOS CON DESTINO ESPECÍFICO"/>
    <s v="(en blanco)"/>
    <s v="99 - MULTIPROVINCIAL"/>
    <n v="7500000"/>
    <n v="14714953"/>
    <n v="3678738.24"/>
  </r>
  <r>
    <s v="2023"/>
    <x v="0"/>
    <x v="0"/>
    <x v="0"/>
    <x v="0"/>
    <s v="2 - Poder Ejecutivo"/>
    <s v="0214 - PROCURADURÍA GENERAL DE LA REPÚBLICA"/>
    <x v="0"/>
    <x v="1"/>
    <x v="1"/>
    <x v="2"/>
    <s v="2.3.7 - COMBUSTIBLES, LUBRICANTES, PRODUCTOS QUÍMICOS Y CONEXOS"/>
    <s v="N"/>
    <s v="00 - N/A"/>
    <s v="20 - FONDOS CON DESTINO ESPECÍFICO"/>
    <s v="(en blanco)"/>
    <s v="99 - MULTIPROVINCIAL"/>
    <n v="410746498"/>
    <n v="364385907"/>
    <n v="65972693.170000002"/>
  </r>
  <r>
    <s v="2023"/>
    <x v="0"/>
    <x v="0"/>
    <x v="0"/>
    <x v="0"/>
    <s v="2 - Poder Ejecutivo"/>
    <s v="0214 - PROCURADURÍA GENERAL DE LA REPÚBLICA"/>
    <x v="0"/>
    <x v="1"/>
    <x v="1"/>
    <x v="2"/>
    <s v="2.3.9 - PRODUCTOS Y ÚTILES VARIOS"/>
    <s v="N"/>
    <s v="00 - N/A"/>
    <s v="10 - FONDO GENERAL"/>
    <s v="(en blanco)"/>
    <s v="99 - MULTIPROVINCIAL"/>
    <n v="7000000"/>
    <n v="850000"/>
    <n v="283319"/>
  </r>
  <r>
    <s v="2023"/>
    <x v="0"/>
    <x v="0"/>
    <x v="0"/>
    <x v="0"/>
    <s v="2 - Poder Ejecutivo"/>
    <s v="0214 - PROCURADURÍA GENERAL DE LA REPÚBLICA"/>
    <x v="0"/>
    <x v="1"/>
    <x v="1"/>
    <x v="2"/>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x v="2"/>
    <s v="2.3.9 - PRODUCTOS Y ÚTILES VARIOS"/>
    <s v="N"/>
    <s v="00 - N/A"/>
    <s v="70 - DONACION EXTERNA"/>
    <s v="(en blanco)"/>
    <s v="99 - MULTIPROVINCIAL"/>
    <n v="6479926"/>
    <n v="6479926"/>
    <n v="0"/>
  </r>
  <r>
    <s v="2023"/>
    <x v="0"/>
    <x v="0"/>
    <x v="0"/>
    <x v="0"/>
    <s v="2 - Poder Ejecutivo"/>
    <s v="0214 - PROCURADURÍA GENERAL DE LA REPÚBLICA"/>
    <x v="0"/>
    <x v="1"/>
    <x v="60"/>
    <x v="0"/>
    <s v="2.1.1 - REMUNERACIONES"/>
    <s v="N"/>
    <s v="00 - N/A"/>
    <s v="10 - FONDO GENERAL"/>
    <s v="(en blanco)"/>
    <s v="99 - MULTIPROVINCIAL"/>
    <n v="1374149695"/>
    <n v="1374149695"/>
    <n v="458049898.31999993"/>
  </r>
  <r>
    <s v="2023"/>
    <x v="0"/>
    <x v="0"/>
    <x v="0"/>
    <x v="0"/>
    <s v="2 - Poder Ejecutivo"/>
    <s v="0214 - PROCURADURÍA GENERAL DE LA REPÚBLICA"/>
    <x v="0"/>
    <x v="1"/>
    <x v="60"/>
    <x v="2"/>
    <s v="2.3.9 - PRODUCTOS Y ÚTILES VARIOS"/>
    <s v="N"/>
    <s v="00 - N/A"/>
    <s v="10 - FONDO GENERAL"/>
    <s v="(en blanco)"/>
    <s v="99 - MULTIPROVINCIAL"/>
    <n v="7934088"/>
    <n v="7934088"/>
    <n v="2644696"/>
  </r>
  <r>
    <s v="2023"/>
    <x v="0"/>
    <x v="0"/>
    <x v="0"/>
    <x v="0"/>
    <s v="2 - Poder Ejecutivo"/>
    <s v="0214 - PROCURADURÍA GENERAL DE LA REPÚBLICA"/>
    <x v="0"/>
    <x v="1"/>
    <x v="61"/>
    <x v="0"/>
    <s v="2.1.1 - REMUNERACIONES"/>
    <s v="N"/>
    <s v="00 - N/A"/>
    <s v="10 - FONDO GENERAL"/>
    <s v="(en blanco)"/>
    <s v="99 - MULTIPROVINCIAL"/>
    <n v="63415200"/>
    <n v="63415200"/>
    <n v="21138400"/>
  </r>
  <r>
    <s v="2023"/>
    <x v="0"/>
    <x v="0"/>
    <x v="0"/>
    <x v="0"/>
    <s v="2 - Poder Ejecutivo"/>
    <s v="0214 - PROCURADURÍA GENERAL DE LA REPÚBLICA"/>
    <x v="0"/>
    <x v="1"/>
    <x v="61"/>
    <x v="1"/>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x v="0"/>
    <s v="2.1.1 - REMUNERACIONES"/>
    <s v="N"/>
    <s v="00 - N/A"/>
    <s v="10 - FONDO GENERAL"/>
    <s v="(en blanco)"/>
    <s v="99 - MULTIPROVINCIAL"/>
    <n v="235867274"/>
    <n v="235867274"/>
    <n v="78622424.680000007"/>
  </r>
  <r>
    <s v="2023"/>
    <x v="0"/>
    <x v="0"/>
    <x v="0"/>
    <x v="0"/>
    <s v="2 - Poder Ejecutivo"/>
    <s v="0215 - MINISTERIO DE LA MUJER"/>
    <x v="0"/>
    <x v="0"/>
    <x v="31"/>
    <x v="0"/>
    <s v="2.1.1 - REMUNERACIONES"/>
    <s v="N"/>
    <s v="00 - N/A"/>
    <s v="10 - FONDO GENERAL"/>
    <s v="(en blanco)"/>
    <s v="99 - MULTIPROVINCIAL"/>
    <n v="333148665"/>
    <n v="338679690"/>
    <n v="99255147.970000014"/>
  </r>
  <r>
    <s v="2023"/>
    <x v="0"/>
    <x v="0"/>
    <x v="0"/>
    <x v="0"/>
    <s v="2 - Poder Ejecutivo"/>
    <s v="0215 - MINISTERIO DE LA MUJER"/>
    <x v="0"/>
    <x v="0"/>
    <x v="31"/>
    <x v="0"/>
    <s v="2.1.2 - SOBRESUELDOS"/>
    <s v="N"/>
    <s v="00 - N/A"/>
    <s v="10 - FONDO GENERAL"/>
    <s v="(en blanco)"/>
    <s v="99 - MULTIPROVINCIAL"/>
    <n v="42315396"/>
    <n v="86486187.549999997"/>
    <n v="1148000"/>
  </r>
  <r>
    <s v="2023"/>
    <x v="0"/>
    <x v="0"/>
    <x v="0"/>
    <x v="0"/>
    <s v="2 - Poder Ejecutivo"/>
    <s v="0215 - MINISTERIO DE LA MUJER"/>
    <x v="0"/>
    <x v="0"/>
    <x v="31"/>
    <x v="0"/>
    <s v="2.1.5 - CONTRIBUCIONES A LA SEGURIDAD SOCIAL"/>
    <s v="N"/>
    <s v="00 - N/A"/>
    <s v="10 - FONDO GENERAL"/>
    <s v="(en blanco)"/>
    <s v="99 - MULTIPROVINCIAL"/>
    <n v="42601649"/>
    <n v="42601649"/>
    <n v="14760445.819999991"/>
  </r>
  <r>
    <s v="2023"/>
    <x v="0"/>
    <x v="0"/>
    <x v="0"/>
    <x v="0"/>
    <s v="2 - Poder Ejecutivo"/>
    <s v="0215 - MINISTERIO DE LA MUJER"/>
    <x v="0"/>
    <x v="0"/>
    <x v="31"/>
    <x v="1"/>
    <s v="2.2.1 - SERVICIOS BÁSICOS"/>
    <s v="N"/>
    <s v="00 - N/A"/>
    <s v="10 - FONDO GENERAL"/>
    <s v="(en blanco)"/>
    <s v="99 - MULTIPROVINCIAL"/>
    <n v="30550000"/>
    <n v="28564142"/>
    <n v="8733316.370000001"/>
  </r>
  <r>
    <s v="2023"/>
    <x v="0"/>
    <x v="0"/>
    <x v="0"/>
    <x v="0"/>
    <s v="2 - Poder Ejecutivo"/>
    <s v="0215 - MINISTERIO DE LA MUJER"/>
    <x v="0"/>
    <x v="0"/>
    <x v="31"/>
    <x v="1"/>
    <s v="2.2.2 - PUBLICIDAD, IMPRESIÓN Y ENCUADERNACIÓN"/>
    <s v="N"/>
    <s v="00 - N/A"/>
    <s v="10 - FONDO GENERAL"/>
    <s v="(en blanco)"/>
    <s v="99 - MULTIPROVINCIAL"/>
    <n v="5000000"/>
    <n v="2677106.69"/>
    <n v="1082369.1600000001"/>
  </r>
  <r>
    <s v="2023"/>
    <x v="0"/>
    <x v="0"/>
    <x v="0"/>
    <x v="0"/>
    <s v="2 - Poder Ejecutivo"/>
    <s v="0215 - MINISTERIO DE LA MUJER"/>
    <x v="0"/>
    <x v="0"/>
    <x v="31"/>
    <x v="1"/>
    <s v="2.2.2 - PUBLICIDAD, IMPRESIÓN Y ENCUADERNACIÓN"/>
    <s v="N"/>
    <s v="00 - N/A"/>
    <s v="70 - DONACION EXTERNA"/>
    <s v="(en blanco)"/>
    <s v="99 - MULTIPROVINCIAL"/>
    <n v="0"/>
    <n v="2500000"/>
    <n v="1919800.48"/>
  </r>
  <r>
    <s v="2023"/>
    <x v="0"/>
    <x v="0"/>
    <x v="0"/>
    <x v="0"/>
    <s v="2 - Poder Ejecutivo"/>
    <s v="0215 - MINISTERIO DE LA MUJER"/>
    <x v="0"/>
    <x v="0"/>
    <x v="31"/>
    <x v="1"/>
    <s v="2.2.3 - VIÁTICOS"/>
    <s v="N"/>
    <s v="00 - N/A"/>
    <s v="10 - FONDO GENERAL"/>
    <s v="(en blanco)"/>
    <s v="99 - MULTIPROVINCIAL"/>
    <n v="3710000"/>
    <n v="3693817.45"/>
    <n v="292141.5"/>
  </r>
  <r>
    <s v="2023"/>
    <x v="0"/>
    <x v="0"/>
    <x v="0"/>
    <x v="0"/>
    <s v="2 - Poder Ejecutivo"/>
    <s v="0215 - MINISTERIO DE LA MUJER"/>
    <x v="0"/>
    <x v="0"/>
    <x v="31"/>
    <x v="1"/>
    <s v="2.2.4 - TRANSPORTE Y ALMACENAJE"/>
    <s v="N"/>
    <s v="00 - N/A"/>
    <s v="10 - FONDO GENERAL"/>
    <s v="(en blanco)"/>
    <s v="99 - MULTIPROVINCIAL"/>
    <n v="1630779"/>
    <n v="1624779"/>
    <n v="14603.04"/>
  </r>
  <r>
    <s v="2023"/>
    <x v="0"/>
    <x v="0"/>
    <x v="0"/>
    <x v="0"/>
    <s v="2 - Poder Ejecutivo"/>
    <s v="0215 - MINISTERIO DE LA MUJER"/>
    <x v="0"/>
    <x v="0"/>
    <x v="31"/>
    <x v="1"/>
    <s v="2.2.5 - ALQUILERES Y RENTAS"/>
    <s v="N"/>
    <s v="00 - N/A"/>
    <s v="10 - FONDO GENERAL"/>
    <s v="(en blanco)"/>
    <s v="99 - MULTIPROVINCIAL"/>
    <n v="29804000"/>
    <n v="26693652.800000001"/>
    <n v="8343022.7700000023"/>
  </r>
  <r>
    <s v="2023"/>
    <x v="0"/>
    <x v="0"/>
    <x v="0"/>
    <x v="0"/>
    <s v="2 - Poder Ejecutivo"/>
    <s v="0215 - MINISTERIO DE LA MUJER"/>
    <x v="0"/>
    <x v="0"/>
    <x v="31"/>
    <x v="1"/>
    <s v="2.2.5 - ALQUILERES Y RENTAS"/>
    <s v="N"/>
    <s v="00 - N/A"/>
    <s v="70 - DONACION EXTERNA"/>
    <s v="(en blanco)"/>
    <s v="99 - MULTIPROVINCIAL"/>
    <n v="0"/>
    <n v="9500000"/>
    <n v="0"/>
  </r>
  <r>
    <s v="2023"/>
    <x v="0"/>
    <x v="0"/>
    <x v="0"/>
    <x v="0"/>
    <s v="2 - Poder Ejecutivo"/>
    <s v="0215 - MINISTERIO DE LA MUJER"/>
    <x v="0"/>
    <x v="0"/>
    <x v="31"/>
    <x v="1"/>
    <s v="2.2.6 - SEGUROS"/>
    <s v="N"/>
    <s v="00 - N/A"/>
    <s v="10 - FONDO GENERAL"/>
    <s v="(en blanco)"/>
    <s v="99 - MULTIPROVINCIAL"/>
    <n v="3930000"/>
    <n v="2547225"/>
    <n v="511159.81000000006"/>
  </r>
  <r>
    <s v="2023"/>
    <x v="0"/>
    <x v="0"/>
    <x v="0"/>
    <x v="0"/>
    <s v="2 - Poder Ejecutivo"/>
    <s v="0215 - MINISTERIO DE LA MUJER"/>
    <x v="0"/>
    <x v="0"/>
    <x v="31"/>
    <x v="1"/>
    <s v="2.2.7 - SERVICIOS DE CONSERVACIÓN, REPARACIONES MENORES E INSTALACIONES TEMPORALES"/>
    <s v="N"/>
    <s v="00 - N/A"/>
    <s v="10 - FONDO GENERAL"/>
    <s v="(en blanco)"/>
    <s v="99 - MULTIPROVINCIAL"/>
    <n v="8700000"/>
    <n v="5412000"/>
    <n v="748247.22999999986"/>
  </r>
  <r>
    <s v="2023"/>
    <x v="0"/>
    <x v="0"/>
    <x v="0"/>
    <x v="0"/>
    <s v="2 - Poder Ejecutivo"/>
    <s v="0215 - MINISTERIO DE LA MUJER"/>
    <x v="0"/>
    <x v="0"/>
    <x v="31"/>
    <x v="1"/>
    <s v="2.2.8 - OTROS SERVICIOS NO INCLUIDOS EN CONCEPTOS ANTERIORES"/>
    <s v="N"/>
    <s v="00 - N/A"/>
    <s v="10 - FONDO GENERAL"/>
    <s v="(en blanco)"/>
    <s v="99 - MULTIPROVINCIAL"/>
    <n v="24107664"/>
    <n v="10530472"/>
    <n v="5591869.2500000009"/>
  </r>
  <r>
    <s v="2023"/>
    <x v="0"/>
    <x v="0"/>
    <x v="0"/>
    <x v="0"/>
    <s v="2 - Poder Ejecutivo"/>
    <s v="0215 - MINISTERIO DE LA MUJER"/>
    <x v="0"/>
    <x v="0"/>
    <x v="31"/>
    <x v="1"/>
    <s v="2.2.8 - OTROS SERVICIOS NO INCLUIDOS EN CONCEPTOS ANTERIORES"/>
    <s v="N"/>
    <s v="00 - N/A"/>
    <s v="70 - DONACION EXTERNA"/>
    <s v="(en blanco)"/>
    <s v="99 - MULTIPROVINCIAL"/>
    <n v="0"/>
    <n v="2000000"/>
    <n v="0"/>
  </r>
  <r>
    <s v="2023"/>
    <x v="0"/>
    <x v="0"/>
    <x v="0"/>
    <x v="0"/>
    <s v="2 - Poder Ejecutivo"/>
    <s v="0215 - MINISTERIO DE LA MUJER"/>
    <x v="0"/>
    <x v="0"/>
    <x v="31"/>
    <x v="1"/>
    <s v="2.2.9 - OTRAS CONTRATACIONES DE SERVICIOS"/>
    <s v="N"/>
    <s v="00 - N/A"/>
    <s v="10 - FONDO GENERAL"/>
    <s v="(en blanco)"/>
    <s v="99 - MULTIPROVINCIAL"/>
    <n v="10306000"/>
    <n v="28463648.449999999"/>
    <n v="21360075.780000001"/>
  </r>
  <r>
    <s v="2023"/>
    <x v="0"/>
    <x v="0"/>
    <x v="0"/>
    <x v="0"/>
    <s v="2 - Poder Ejecutivo"/>
    <s v="0215 - MINISTERIO DE LA MUJER"/>
    <x v="0"/>
    <x v="0"/>
    <x v="31"/>
    <x v="1"/>
    <s v="2.2.9 - OTRAS CONTRATACIONES DE SERVICIOS"/>
    <s v="N"/>
    <s v="00 - N/A"/>
    <s v="70 - DONACION EXTERNA"/>
    <s v="(en blanco)"/>
    <s v="99 - MULTIPROVINCIAL"/>
    <n v="0"/>
    <n v="2500000"/>
    <n v="0"/>
  </r>
  <r>
    <s v="2023"/>
    <x v="0"/>
    <x v="0"/>
    <x v="0"/>
    <x v="0"/>
    <s v="2 - Poder Ejecutivo"/>
    <s v="0215 - MINISTERIO DE LA MUJER"/>
    <x v="0"/>
    <x v="0"/>
    <x v="31"/>
    <x v="2"/>
    <s v="2.3.1 - ALIMENTOS Y PRODUCTOS AGROFORESTALES"/>
    <s v="N"/>
    <s v="00 - N/A"/>
    <s v="10 - FONDO GENERAL"/>
    <s v="(en blanco)"/>
    <s v="99 - MULTIPROVINCIAL"/>
    <n v="1850900"/>
    <n v="1550900"/>
    <n v="203016.03999999998"/>
  </r>
  <r>
    <s v="2023"/>
    <x v="0"/>
    <x v="0"/>
    <x v="0"/>
    <x v="0"/>
    <s v="2 - Poder Ejecutivo"/>
    <s v="0215 - MINISTERIO DE LA MUJER"/>
    <x v="0"/>
    <x v="0"/>
    <x v="31"/>
    <x v="2"/>
    <s v="2.3.2 - TEXTILES Y VESTUARIOS"/>
    <s v="N"/>
    <s v="00 - N/A"/>
    <s v="10 - FONDO GENERAL"/>
    <s v="(en blanco)"/>
    <s v="99 - MULTIPROVINCIAL"/>
    <n v="1315126"/>
    <n v="1015126"/>
    <n v="0"/>
  </r>
  <r>
    <s v="2023"/>
    <x v="0"/>
    <x v="0"/>
    <x v="0"/>
    <x v="0"/>
    <s v="2 - Poder Ejecutivo"/>
    <s v="0215 - MINISTERIO DE LA MUJER"/>
    <x v="0"/>
    <x v="0"/>
    <x v="31"/>
    <x v="2"/>
    <s v="2.3.3 - PAPEL, CARTÓN E IMPRESOS"/>
    <s v="N"/>
    <s v="00 - N/A"/>
    <s v="10 - FONDO GENERAL"/>
    <s v="(en blanco)"/>
    <s v="99 - MULTIPROVINCIAL"/>
    <n v="2200000"/>
    <n v="2200000"/>
    <n v="200820"/>
  </r>
  <r>
    <s v="2023"/>
    <x v="0"/>
    <x v="0"/>
    <x v="0"/>
    <x v="0"/>
    <s v="2 - Poder Ejecutivo"/>
    <s v="0215 - MINISTERIO DE LA MUJER"/>
    <x v="0"/>
    <x v="0"/>
    <x v="31"/>
    <x v="2"/>
    <s v="2.3.5 - CUERO, CAUCHO Y PLÁSTICO"/>
    <s v="N"/>
    <s v="00 - N/A"/>
    <s v="10 - FONDO GENERAL"/>
    <s v="(en blanco)"/>
    <s v="99 - MULTIPROVINCIAL"/>
    <n v="1300000"/>
    <n v="850000"/>
    <n v="33331.199999999997"/>
  </r>
  <r>
    <s v="2023"/>
    <x v="0"/>
    <x v="0"/>
    <x v="0"/>
    <x v="0"/>
    <s v="2 - Poder Ejecutivo"/>
    <s v="0215 - MINISTERIO DE LA MUJER"/>
    <x v="0"/>
    <x v="0"/>
    <x v="31"/>
    <x v="2"/>
    <s v="2.3.6 - PRODUCTOS DE MINERALES, METÁLICOS Y NO METÁLICOS"/>
    <s v="N"/>
    <s v="00 - N/A"/>
    <s v="10 - FONDO GENERAL"/>
    <s v="(en blanco)"/>
    <s v="99 - MULTIPROVINCIAL"/>
    <n v="325000"/>
    <n v="325000"/>
    <n v="4956.4399999999996"/>
  </r>
  <r>
    <s v="2023"/>
    <x v="0"/>
    <x v="0"/>
    <x v="0"/>
    <x v="0"/>
    <s v="2 - Poder Ejecutivo"/>
    <s v="0215 - MINISTERIO DE LA MUJER"/>
    <x v="0"/>
    <x v="0"/>
    <x v="31"/>
    <x v="2"/>
    <s v="2.3.7 - COMBUSTIBLES, LUBRICANTES, PRODUCTOS QUÍMICOS Y CONEXOS"/>
    <s v="N"/>
    <s v="00 - N/A"/>
    <s v="10 - FONDO GENERAL"/>
    <s v="(en blanco)"/>
    <s v="99 - MULTIPROVINCIAL"/>
    <n v="7640000"/>
    <n v="7490000"/>
    <n v="1334320.92"/>
  </r>
  <r>
    <s v="2023"/>
    <x v="0"/>
    <x v="0"/>
    <x v="0"/>
    <x v="0"/>
    <s v="2 - Poder Ejecutivo"/>
    <s v="0215 - MINISTERIO DE LA MUJER"/>
    <x v="0"/>
    <x v="0"/>
    <x v="31"/>
    <x v="2"/>
    <s v="2.3.9 - PRODUCTOS Y ÚTILES VARIOS"/>
    <s v="N"/>
    <s v="00 - N/A"/>
    <s v="10 - FONDO GENERAL"/>
    <s v="(en blanco)"/>
    <s v="99 - MULTIPROVINCIAL"/>
    <n v="14325000"/>
    <n v="3625000"/>
    <n v="237273.17999999996"/>
  </r>
  <r>
    <s v="2023"/>
    <x v="0"/>
    <x v="0"/>
    <x v="0"/>
    <x v="0"/>
    <s v="2 - Poder Ejecutivo"/>
    <s v="0215 - MINISTERIO DE LA MUJER"/>
    <x v="0"/>
    <x v="0"/>
    <x v="31"/>
    <x v="2"/>
    <s v="2.3.9 - PRODUCTOS Y ÚTILES VARIOS"/>
    <s v="N"/>
    <s v="00 - N/A"/>
    <s v="70 - DONACION EXTERNA"/>
    <s v="(en blanco)"/>
    <s v="99 - MULTIPROVINCIAL"/>
    <n v="0"/>
    <n v="500000"/>
    <n v="0"/>
  </r>
  <r>
    <s v="2023"/>
    <x v="0"/>
    <x v="0"/>
    <x v="0"/>
    <x v="0"/>
    <s v="2 - Poder Ejecutivo"/>
    <s v="0215 - MINISTERIO DE LA MUJER"/>
    <x v="3"/>
    <x v="12"/>
    <x v="32"/>
    <x v="1"/>
    <s v="2.2.3 - VIÁTICOS"/>
    <s v="N"/>
    <s v="00 - N/A"/>
    <s v="10 - FONDO GENERAL"/>
    <s v="(en blanco)"/>
    <s v="99 - MULTIPROVINCIAL"/>
    <n v="655000"/>
    <n v="355000"/>
    <n v="0"/>
  </r>
  <r>
    <s v="2023"/>
    <x v="0"/>
    <x v="0"/>
    <x v="0"/>
    <x v="0"/>
    <s v="2 - Poder Ejecutivo"/>
    <s v="0215 - MINISTERIO DE LA MUJER"/>
    <x v="3"/>
    <x v="12"/>
    <x v="32"/>
    <x v="1"/>
    <s v="2.2.8 - OTROS SERVICIOS NO INCLUIDOS EN CONCEPTOS ANTERIORES"/>
    <s v="N"/>
    <s v="00 - N/A"/>
    <s v="10 - FONDO GENERAL"/>
    <s v="(en blanco)"/>
    <s v="99 - MULTIPROVINCIAL"/>
    <n v="1400000"/>
    <n v="900000"/>
    <n v="0"/>
  </r>
  <r>
    <s v="2023"/>
    <x v="0"/>
    <x v="0"/>
    <x v="0"/>
    <x v="0"/>
    <s v="2 - Poder Ejecutivo"/>
    <s v="0215 - MINISTERIO DE LA MUJER"/>
    <x v="3"/>
    <x v="12"/>
    <x v="32"/>
    <x v="1"/>
    <s v="2.2.9 - OTRAS CONTRATACIONES DE SERVICIOS"/>
    <s v="N"/>
    <s v="00 - N/A"/>
    <s v="10 - FONDO GENERAL"/>
    <s v="(en blanco)"/>
    <s v="99 - MULTIPROVINCIAL"/>
    <n v="1005000"/>
    <n v="1005000"/>
    <n v="263964"/>
  </r>
  <r>
    <s v="2023"/>
    <x v="0"/>
    <x v="0"/>
    <x v="0"/>
    <x v="0"/>
    <s v="2 - Poder Ejecutivo"/>
    <s v="0215 - MINISTERIO DE LA MUJER"/>
    <x v="2"/>
    <x v="5"/>
    <x v="42"/>
    <x v="1"/>
    <s v="2.2.2 - PUBLICIDAD, IMPRESIÓN Y ENCUADERNACIÓN"/>
    <s v="N"/>
    <s v="00 - N/A"/>
    <s v="10 - FONDO GENERAL"/>
    <s v="(en blanco)"/>
    <s v="99 - MULTIPROVINCIAL"/>
    <n v="3000000"/>
    <n v="2000000"/>
    <n v="100270.5"/>
  </r>
  <r>
    <s v="2023"/>
    <x v="0"/>
    <x v="0"/>
    <x v="0"/>
    <x v="0"/>
    <s v="2 - Poder Ejecutivo"/>
    <s v="0215 - MINISTERIO DE LA MUJER"/>
    <x v="2"/>
    <x v="5"/>
    <x v="42"/>
    <x v="1"/>
    <s v="2.2.3 - VIÁTICOS"/>
    <s v="N"/>
    <s v="00 - N/A"/>
    <s v="10 - FONDO GENERAL"/>
    <s v="(en blanco)"/>
    <s v="99 - MULTIPROVINCIAL"/>
    <n v="950000"/>
    <n v="950000"/>
    <n v="22450"/>
  </r>
  <r>
    <s v="2023"/>
    <x v="0"/>
    <x v="0"/>
    <x v="0"/>
    <x v="0"/>
    <s v="2 - Poder Ejecutivo"/>
    <s v="0215 - MINISTERIO DE LA MUJER"/>
    <x v="2"/>
    <x v="5"/>
    <x v="42"/>
    <x v="1"/>
    <s v="2.2.4 - TRANSPORTE Y ALMACENAJE"/>
    <s v="N"/>
    <s v="00 - N/A"/>
    <s v="10 - FONDO GENERAL"/>
    <s v="(en blanco)"/>
    <s v="99 - MULTIPROVINCIAL"/>
    <n v="100000"/>
    <n v="100000"/>
    <n v="0"/>
  </r>
  <r>
    <s v="2023"/>
    <x v="0"/>
    <x v="0"/>
    <x v="0"/>
    <x v="0"/>
    <s v="2 - Poder Ejecutivo"/>
    <s v="0215 - MINISTERIO DE LA MUJER"/>
    <x v="2"/>
    <x v="5"/>
    <x v="42"/>
    <x v="1"/>
    <s v="2.2.5 - ALQUILERES Y RENTAS"/>
    <s v="N"/>
    <s v="00 - N/A"/>
    <s v="10 - FONDO GENERAL"/>
    <s v="(en blanco)"/>
    <s v="99 - MULTIPROVINCIAL"/>
    <n v="5050000"/>
    <n v="3350000"/>
    <n v="0"/>
  </r>
  <r>
    <s v="2023"/>
    <x v="0"/>
    <x v="0"/>
    <x v="0"/>
    <x v="0"/>
    <s v="2 - Poder Ejecutivo"/>
    <s v="0215 - MINISTERIO DE LA MUJER"/>
    <x v="2"/>
    <x v="5"/>
    <x v="42"/>
    <x v="1"/>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x v="1"/>
    <s v="2.2.8 - OTROS SERVICIOS NO INCLUIDOS EN CONCEPTOS ANTERIORES"/>
    <s v="N"/>
    <s v="00 - N/A"/>
    <s v="10 - FONDO GENERAL"/>
    <s v="(en blanco)"/>
    <s v="99 - MULTIPROVINCIAL"/>
    <n v="3880000"/>
    <n v="3580000"/>
    <n v="118000"/>
  </r>
  <r>
    <s v="2023"/>
    <x v="0"/>
    <x v="0"/>
    <x v="0"/>
    <x v="0"/>
    <s v="2 - Poder Ejecutivo"/>
    <s v="0215 - MINISTERIO DE LA MUJER"/>
    <x v="2"/>
    <x v="5"/>
    <x v="42"/>
    <x v="1"/>
    <s v="2.2.9 - OTRAS CONTRATACIONES DE SERVICIOS"/>
    <s v="N"/>
    <s v="00 - N/A"/>
    <s v="10 - FONDO GENERAL"/>
    <s v="(en blanco)"/>
    <s v="99 - MULTIPROVINCIAL"/>
    <n v="1750000"/>
    <n v="3550000"/>
    <n v="124407.4"/>
  </r>
  <r>
    <s v="2023"/>
    <x v="0"/>
    <x v="0"/>
    <x v="0"/>
    <x v="0"/>
    <s v="2 - Poder Ejecutivo"/>
    <s v="0215 - MINISTERIO DE LA MUJER"/>
    <x v="2"/>
    <x v="5"/>
    <x v="42"/>
    <x v="2"/>
    <s v="2.3.1 - ALIMENTOS Y PRODUCTOS AGROFORESTALES"/>
    <s v="N"/>
    <s v="00 - N/A"/>
    <s v="10 - FONDO GENERAL"/>
    <s v="(en blanco)"/>
    <s v="99 - MULTIPROVINCIAL"/>
    <n v="1240000"/>
    <n v="1240000"/>
    <n v="33871.08"/>
  </r>
  <r>
    <s v="2023"/>
    <x v="0"/>
    <x v="0"/>
    <x v="0"/>
    <x v="0"/>
    <s v="2 - Poder Ejecutivo"/>
    <s v="0215 - MINISTERIO DE LA MUJER"/>
    <x v="2"/>
    <x v="5"/>
    <x v="42"/>
    <x v="2"/>
    <s v="2.3.2 - TEXTILES Y VESTUARIOS"/>
    <s v="N"/>
    <s v="00 - N/A"/>
    <s v="10 - FONDO GENERAL"/>
    <s v="(en blanco)"/>
    <s v="99 - MULTIPROVINCIAL"/>
    <n v="1300000"/>
    <n v="1300000"/>
    <n v="40174.28"/>
  </r>
  <r>
    <s v="2023"/>
    <x v="0"/>
    <x v="0"/>
    <x v="0"/>
    <x v="0"/>
    <s v="2 - Poder Ejecutivo"/>
    <s v="0215 - MINISTERIO DE LA MUJER"/>
    <x v="2"/>
    <x v="5"/>
    <x v="42"/>
    <x v="2"/>
    <s v="2.3.3 - PAPEL, CARTÓN E IMPRESOS"/>
    <s v="N"/>
    <s v="00 - N/A"/>
    <s v="10 - FONDO GENERAL"/>
    <s v="(en blanco)"/>
    <s v="99 - MULTIPROVINCIAL"/>
    <n v="200000"/>
    <n v="200000"/>
    <n v="11195.84"/>
  </r>
  <r>
    <s v="2023"/>
    <x v="0"/>
    <x v="0"/>
    <x v="0"/>
    <x v="0"/>
    <s v="2 - Poder Ejecutivo"/>
    <s v="0215 - MINISTERIO DE LA MUJER"/>
    <x v="2"/>
    <x v="5"/>
    <x v="42"/>
    <x v="2"/>
    <s v="2.3.6 - PRODUCTOS DE MINERALES, METÁLICOS Y NO METÁLICOS"/>
    <s v="N"/>
    <s v="00 - N/A"/>
    <s v="10 - FONDO GENERAL"/>
    <s v="(en blanco)"/>
    <s v="99 - MULTIPROVINCIAL"/>
    <n v="0"/>
    <n v="25000"/>
    <n v="4531.2"/>
  </r>
  <r>
    <s v="2023"/>
    <x v="0"/>
    <x v="0"/>
    <x v="0"/>
    <x v="0"/>
    <s v="2 - Poder Ejecutivo"/>
    <s v="0215 - MINISTERIO DE LA MUJER"/>
    <x v="2"/>
    <x v="5"/>
    <x v="42"/>
    <x v="2"/>
    <s v="2.3.7 - COMBUSTIBLES, LUBRICANTES, PRODUCTOS QUÍMICOS Y CONEXOS"/>
    <s v="N"/>
    <s v="00 - N/A"/>
    <s v="10 - FONDO GENERAL"/>
    <s v="(en blanco)"/>
    <s v="99 - MULTIPROVINCIAL"/>
    <n v="650000"/>
    <n v="650000"/>
    <n v="0"/>
  </r>
  <r>
    <s v="2023"/>
    <x v="0"/>
    <x v="0"/>
    <x v="0"/>
    <x v="0"/>
    <s v="2 - Poder Ejecutivo"/>
    <s v="0215 - MINISTERIO DE LA MUJER"/>
    <x v="2"/>
    <x v="5"/>
    <x v="42"/>
    <x v="2"/>
    <s v="2.3.9 - PRODUCTOS Y ÚTILES VARIOS"/>
    <s v="N"/>
    <s v="00 - N/A"/>
    <s v="10 - FONDO GENERAL"/>
    <s v="(en blanco)"/>
    <s v="99 - MULTIPROVINCIAL"/>
    <n v="1900000"/>
    <n v="1875000"/>
    <n v="16900.900000000001"/>
  </r>
  <r>
    <s v="2023"/>
    <x v="0"/>
    <x v="0"/>
    <x v="0"/>
    <x v="0"/>
    <s v="2 - Poder Ejecutivo"/>
    <s v="0215 - MINISTERIO DE LA MUJER"/>
    <x v="2"/>
    <x v="13"/>
    <x v="50"/>
    <x v="1"/>
    <s v="2.2.2 - PUBLICIDAD, IMPRESIÓN Y ENCUADERNACIÓN"/>
    <s v="N"/>
    <s v="00 - N/A"/>
    <s v="10 - FONDO GENERAL"/>
    <s v="(en blanco)"/>
    <s v="99 - MULTIPROVINCIAL"/>
    <n v="250000"/>
    <n v="250000"/>
    <n v="0"/>
  </r>
  <r>
    <s v="2023"/>
    <x v="0"/>
    <x v="0"/>
    <x v="0"/>
    <x v="0"/>
    <s v="2 - Poder Ejecutivo"/>
    <s v="0215 - MINISTERIO DE LA MUJER"/>
    <x v="2"/>
    <x v="13"/>
    <x v="50"/>
    <x v="1"/>
    <s v="2.2.3 - VIÁTICOS"/>
    <s v="N"/>
    <s v="00 - N/A"/>
    <s v="10 - FONDO GENERAL"/>
    <s v="(en blanco)"/>
    <s v="99 - MULTIPROVINCIAL"/>
    <n v="200000"/>
    <n v="200000"/>
    <n v="0"/>
  </r>
  <r>
    <s v="2023"/>
    <x v="0"/>
    <x v="0"/>
    <x v="0"/>
    <x v="0"/>
    <s v="2 - Poder Ejecutivo"/>
    <s v="0215 - MINISTERIO DE LA MUJER"/>
    <x v="2"/>
    <x v="13"/>
    <x v="50"/>
    <x v="1"/>
    <s v="2.2.5 - ALQUILERES Y RENTAS"/>
    <s v="N"/>
    <s v="00 - N/A"/>
    <s v="10 - FONDO GENERAL"/>
    <s v="(en blanco)"/>
    <s v="99 - MULTIPROVINCIAL"/>
    <n v="150000"/>
    <n v="150000"/>
    <n v="0"/>
  </r>
  <r>
    <s v="2023"/>
    <x v="0"/>
    <x v="0"/>
    <x v="0"/>
    <x v="0"/>
    <s v="2 - Poder Ejecutivo"/>
    <s v="0215 - MINISTERIO DE LA MUJER"/>
    <x v="2"/>
    <x v="13"/>
    <x v="50"/>
    <x v="1"/>
    <s v="2.2.8 - OTROS SERVICIOS NO INCLUIDOS EN CONCEPTOS ANTERIORES"/>
    <s v="N"/>
    <s v="00 - N/A"/>
    <s v="10 - FONDO GENERAL"/>
    <s v="(en blanco)"/>
    <s v="99 - MULTIPROVINCIAL"/>
    <n v="2460000"/>
    <n v="660000"/>
    <n v="0"/>
  </r>
  <r>
    <s v="2023"/>
    <x v="0"/>
    <x v="0"/>
    <x v="0"/>
    <x v="0"/>
    <s v="2 - Poder Ejecutivo"/>
    <s v="0215 - MINISTERIO DE LA MUJER"/>
    <x v="2"/>
    <x v="13"/>
    <x v="50"/>
    <x v="1"/>
    <s v="2.2.9 - OTRAS CONTRATACIONES DE SERVICIOS"/>
    <s v="N"/>
    <s v="00 - N/A"/>
    <s v="10 - FONDO GENERAL"/>
    <s v="(en blanco)"/>
    <s v="99 - MULTIPROVINCIAL"/>
    <n v="2050000"/>
    <n v="1550000"/>
    <n v="156289.46000000002"/>
  </r>
  <r>
    <s v="2023"/>
    <x v="0"/>
    <x v="0"/>
    <x v="0"/>
    <x v="0"/>
    <s v="2 - Poder Ejecutivo"/>
    <s v="0215 - MINISTERIO DE LA MUJER"/>
    <x v="2"/>
    <x v="13"/>
    <x v="40"/>
    <x v="1"/>
    <s v="2.2.2 - PUBLICIDAD, IMPRESIÓN Y ENCUADERNACIÓN"/>
    <s v="N"/>
    <s v="00 - N/A"/>
    <s v="10 - FONDO GENERAL"/>
    <s v="(en blanco)"/>
    <s v="99 - MULTIPROVINCIAL"/>
    <n v="749000"/>
    <n v="749000"/>
    <n v="11800"/>
  </r>
  <r>
    <s v="2023"/>
    <x v="0"/>
    <x v="0"/>
    <x v="0"/>
    <x v="0"/>
    <s v="2 - Poder Ejecutivo"/>
    <s v="0215 - MINISTERIO DE LA MUJER"/>
    <x v="2"/>
    <x v="13"/>
    <x v="40"/>
    <x v="1"/>
    <s v="2.2.3 - VIÁTICOS"/>
    <s v="N"/>
    <s v="00 - N/A"/>
    <s v="10 - FONDO GENERAL"/>
    <s v="(en blanco)"/>
    <s v="99 - MULTIPROVINCIAL"/>
    <n v="1025000"/>
    <n v="1025000"/>
    <n v="0"/>
  </r>
  <r>
    <s v="2023"/>
    <x v="0"/>
    <x v="0"/>
    <x v="0"/>
    <x v="0"/>
    <s v="2 - Poder Ejecutivo"/>
    <s v="0215 - MINISTERIO DE LA MUJER"/>
    <x v="2"/>
    <x v="13"/>
    <x v="40"/>
    <x v="1"/>
    <s v="2.2.5 - ALQUILERES Y RENTAS"/>
    <s v="N"/>
    <s v="00 - N/A"/>
    <s v="10 - FONDO GENERAL"/>
    <s v="(en blanco)"/>
    <s v="99 - MULTIPROVINCIAL"/>
    <n v="5370000"/>
    <n v="2170000"/>
    <n v="47709.1"/>
  </r>
  <r>
    <s v="2023"/>
    <x v="0"/>
    <x v="0"/>
    <x v="0"/>
    <x v="0"/>
    <s v="2 - Poder Ejecutivo"/>
    <s v="0215 - MINISTERIO DE LA MUJER"/>
    <x v="2"/>
    <x v="13"/>
    <x v="40"/>
    <x v="1"/>
    <s v="2.2.8 - OTROS SERVICIOS NO INCLUIDOS EN CONCEPTOS ANTERIORES"/>
    <s v="N"/>
    <s v="00 - N/A"/>
    <s v="10 - FONDO GENERAL"/>
    <s v="(en blanco)"/>
    <s v="99 - MULTIPROVINCIAL"/>
    <n v="7909908"/>
    <n v="6309908"/>
    <n v="0"/>
  </r>
  <r>
    <s v="2023"/>
    <x v="0"/>
    <x v="0"/>
    <x v="0"/>
    <x v="0"/>
    <s v="2 - Poder Ejecutivo"/>
    <s v="0215 - MINISTERIO DE LA MUJER"/>
    <x v="2"/>
    <x v="13"/>
    <x v="40"/>
    <x v="1"/>
    <s v="2.2.9 - OTRAS CONTRATACIONES DE SERVICIOS"/>
    <s v="N"/>
    <s v="00 - N/A"/>
    <s v="10 - FONDO GENERAL"/>
    <s v="(en blanco)"/>
    <s v="99 - MULTIPROVINCIAL"/>
    <n v="5980000"/>
    <n v="5280000"/>
    <n v="290004.96999999997"/>
  </r>
  <r>
    <s v="2023"/>
    <x v="0"/>
    <x v="0"/>
    <x v="0"/>
    <x v="0"/>
    <s v="2 - Poder Ejecutivo"/>
    <s v="0215 - MINISTERIO DE LA MUJER"/>
    <x v="2"/>
    <x v="13"/>
    <x v="40"/>
    <x v="2"/>
    <s v="2.3.1 - ALIMENTOS Y PRODUCTOS AGROFORESTALES"/>
    <s v="N"/>
    <s v="00 - N/A"/>
    <s v="10 - FONDO GENERAL"/>
    <s v="(en blanco)"/>
    <s v="99 - MULTIPROVINCIAL"/>
    <n v="100000"/>
    <n v="100000"/>
    <n v="0"/>
  </r>
  <r>
    <s v="2023"/>
    <x v="0"/>
    <x v="0"/>
    <x v="0"/>
    <x v="0"/>
    <s v="2 - Poder Ejecutivo"/>
    <s v="0215 - MINISTERIO DE LA MUJER"/>
    <x v="2"/>
    <x v="13"/>
    <x v="40"/>
    <x v="2"/>
    <s v="2.3.2 - TEXTILES Y VESTUARIOS"/>
    <s v="N"/>
    <s v="00 - N/A"/>
    <s v="10 - FONDO GENERAL"/>
    <s v="(en blanco)"/>
    <s v="99 - MULTIPROVINCIAL"/>
    <n v="114034"/>
    <n v="114034"/>
    <n v="0"/>
  </r>
  <r>
    <s v="2023"/>
    <x v="0"/>
    <x v="0"/>
    <x v="0"/>
    <x v="0"/>
    <s v="2 - Poder Ejecutivo"/>
    <s v="0215 - MINISTERIO DE LA MUJER"/>
    <x v="2"/>
    <x v="13"/>
    <x v="40"/>
    <x v="2"/>
    <s v="2.3.7 - COMBUSTIBLES, LUBRICANTES, PRODUCTOS QUÍMICOS Y CONEXOS"/>
    <s v="N"/>
    <s v="00 - N/A"/>
    <s v="10 - FONDO GENERAL"/>
    <s v="(en blanco)"/>
    <s v="99 - MULTIPROVINCIAL"/>
    <n v="475000"/>
    <n v="475000"/>
    <n v="0"/>
  </r>
  <r>
    <s v="2023"/>
    <x v="0"/>
    <x v="0"/>
    <x v="0"/>
    <x v="0"/>
    <s v="2 - Poder Ejecutivo"/>
    <s v="0215 - MINISTERIO DE LA MUJER"/>
    <x v="2"/>
    <x v="13"/>
    <x v="62"/>
    <x v="1"/>
    <s v="2.2.2 - PUBLICIDAD, IMPRESIÓN Y ENCUADERNACIÓN"/>
    <s v="N"/>
    <s v="00 - N/A"/>
    <s v="10 - FONDO GENERAL"/>
    <s v="(en blanco)"/>
    <s v="99 - MULTIPROVINCIAL"/>
    <n v="6020000"/>
    <n v="2020000"/>
    <n v="391760"/>
  </r>
  <r>
    <s v="2023"/>
    <x v="0"/>
    <x v="0"/>
    <x v="0"/>
    <x v="0"/>
    <s v="2 - Poder Ejecutivo"/>
    <s v="0215 - MINISTERIO DE LA MUJER"/>
    <x v="2"/>
    <x v="13"/>
    <x v="62"/>
    <x v="1"/>
    <s v="2.2.2 - PUBLICIDAD, IMPRESIÓN Y ENCUADERNACIÓN"/>
    <s v="N"/>
    <s v="00 - N/A"/>
    <s v="70 - DONACION EXTERNA"/>
    <s v="(en blanco)"/>
    <s v="99 - MULTIPROVINCIAL"/>
    <n v="0"/>
    <n v="9800000"/>
    <n v="0"/>
  </r>
  <r>
    <s v="2023"/>
    <x v="0"/>
    <x v="0"/>
    <x v="0"/>
    <x v="0"/>
    <s v="2 - Poder Ejecutivo"/>
    <s v="0215 - MINISTERIO DE LA MUJER"/>
    <x v="2"/>
    <x v="13"/>
    <x v="62"/>
    <x v="1"/>
    <s v="2.2.3 - VIÁTICOS"/>
    <s v="N"/>
    <s v="00 - N/A"/>
    <s v="10 - FONDO GENERAL"/>
    <s v="(en blanco)"/>
    <s v="99 - MULTIPROVINCIAL"/>
    <n v="1875000"/>
    <n v="1575000"/>
    <n v="17650"/>
  </r>
  <r>
    <s v="2023"/>
    <x v="0"/>
    <x v="0"/>
    <x v="0"/>
    <x v="0"/>
    <s v="2 - Poder Ejecutivo"/>
    <s v="0215 - MINISTERIO DE LA MUJER"/>
    <x v="2"/>
    <x v="13"/>
    <x v="62"/>
    <x v="1"/>
    <s v="2.2.3 - VIÁTICOS"/>
    <s v="N"/>
    <s v="00 - N/A"/>
    <s v="70 - DONACION EXTERNA"/>
    <s v="(en blanco)"/>
    <s v="99 - MULTIPROVINCIAL"/>
    <n v="0"/>
    <n v="800000"/>
    <n v="0"/>
  </r>
  <r>
    <s v="2023"/>
    <x v="0"/>
    <x v="0"/>
    <x v="0"/>
    <x v="0"/>
    <s v="2 - Poder Ejecutivo"/>
    <s v="0215 - MINISTERIO DE LA MUJER"/>
    <x v="2"/>
    <x v="13"/>
    <x v="62"/>
    <x v="1"/>
    <s v="2.2.4 - TRANSPORTE Y ALMACENAJE"/>
    <s v="N"/>
    <s v="00 - N/A"/>
    <s v="70 - DONACION EXTERNA"/>
    <s v="(en blanco)"/>
    <s v="99 - MULTIPROVINCIAL"/>
    <n v="0"/>
    <n v="500000"/>
    <n v="0"/>
  </r>
  <r>
    <s v="2023"/>
    <x v="0"/>
    <x v="0"/>
    <x v="0"/>
    <x v="0"/>
    <s v="2 - Poder Ejecutivo"/>
    <s v="0215 - MINISTERIO DE LA MUJER"/>
    <x v="2"/>
    <x v="13"/>
    <x v="62"/>
    <x v="1"/>
    <s v="2.2.5 - ALQUILERES Y RENTAS"/>
    <s v="N"/>
    <s v="00 - N/A"/>
    <s v="10 - FONDO GENERAL"/>
    <s v="(en blanco)"/>
    <s v="99 - MULTIPROVINCIAL"/>
    <n v="4200000"/>
    <n v="3200000"/>
    <n v="0"/>
  </r>
  <r>
    <s v="2023"/>
    <x v="0"/>
    <x v="0"/>
    <x v="0"/>
    <x v="0"/>
    <s v="2 - Poder Ejecutivo"/>
    <s v="0215 - MINISTERIO DE LA MUJER"/>
    <x v="2"/>
    <x v="13"/>
    <x v="62"/>
    <x v="1"/>
    <s v="2.2.5 - ALQUILERES Y RENTAS"/>
    <s v="N"/>
    <s v="00 - N/A"/>
    <s v="70 - DONACION EXTERNA"/>
    <s v="(en blanco)"/>
    <s v="99 - MULTIPROVINCIAL"/>
    <n v="0"/>
    <n v="500000"/>
    <n v="23246"/>
  </r>
  <r>
    <s v="2023"/>
    <x v="0"/>
    <x v="0"/>
    <x v="0"/>
    <x v="0"/>
    <s v="2 - Poder Ejecutivo"/>
    <s v="0215 - MINISTERIO DE LA MUJER"/>
    <x v="2"/>
    <x v="13"/>
    <x v="62"/>
    <x v="1"/>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x v="1"/>
    <s v="2.2.8 - OTROS SERVICIOS NO INCLUIDOS EN CONCEPTOS ANTERIORES"/>
    <s v="N"/>
    <s v="00 - N/A"/>
    <s v="10 - FONDO GENERAL"/>
    <s v="(en blanco)"/>
    <s v="99 - MULTIPROVINCIAL"/>
    <n v="3125000"/>
    <n v="2125000"/>
    <n v="0"/>
  </r>
  <r>
    <s v="2023"/>
    <x v="0"/>
    <x v="0"/>
    <x v="0"/>
    <x v="0"/>
    <s v="2 - Poder Ejecutivo"/>
    <s v="0215 - MINISTERIO DE LA MUJER"/>
    <x v="2"/>
    <x v="13"/>
    <x v="62"/>
    <x v="1"/>
    <s v="2.2.8 - OTROS SERVICIOS NO INCLUIDOS EN CONCEPTOS ANTERIORES"/>
    <s v="N"/>
    <s v="00 - N/A"/>
    <s v="70 - DONACION EXTERNA"/>
    <s v="(en blanco)"/>
    <s v="99 - MULTIPROVINCIAL"/>
    <n v="0"/>
    <n v="4150000"/>
    <n v="0"/>
  </r>
  <r>
    <s v="2023"/>
    <x v="0"/>
    <x v="0"/>
    <x v="0"/>
    <x v="0"/>
    <s v="2 - Poder Ejecutivo"/>
    <s v="0215 - MINISTERIO DE LA MUJER"/>
    <x v="2"/>
    <x v="13"/>
    <x v="62"/>
    <x v="1"/>
    <s v="2.2.9 - OTRAS CONTRATACIONES DE SERVICIOS"/>
    <s v="N"/>
    <s v="00 - N/A"/>
    <s v="10 - FONDO GENERAL"/>
    <s v="(en blanco)"/>
    <s v="99 - MULTIPROVINCIAL"/>
    <n v="4670000"/>
    <n v="3670000"/>
    <n v="609303.67999999993"/>
  </r>
  <r>
    <s v="2023"/>
    <x v="0"/>
    <x v="0"/>
    <x v="0"/>
    <x v="0"/>
    <s v="2 - Poder Ejecutivo"/>
    <s v="0215 - MINISTERIO DE LA MUJER"/>
    <x v="2"/>
    <x v="13"/>
    <x v="62"/>
    <x v="1"/>
    <s v="2.2.9 - OTRAS CONTRATACIONES DE SERVICIOS"/>
    <s v="N"/>
    <s v="00 - N/A"/>
    <s v="70 - DONACION EXTERNA"/>
    <s v="(en blanco)"/>
    <s v="99 - MULTIPROVINCIAL"/>
    <n v="0"/>
    <n v="1400000"/>
    <n v="181632"/>
  </r>
  <r>
    <s v="2023"/>
    <x v="0"/>
    <x v="0"/>
    <x v="0"/>
    <x v="0"/>
    <s v="2 - Poder Ejecutivo"/>
    <s v="0215 - MINISTERIO DE LA MUJER"/>
    <x v="2"/>
    <x v="13"/>
    <x v="62"/>
    <x v="2"/>
    <s v="2.3.1 - ALIMENTOS Y PRODUCTOS AGROFORESTALES"/>
    <s v="N"/>
    <s v="00 - N/A"/>
    <s v="10 - FONDO GENERAL"/>
    <s v="(en blanco)"/>
    <s v="99 - MULTIPROVINCIAL"/>
    <n v="350000"/>
    <n v="694000"/>
    <n v="388877.24"/>
  </r>
  <r>
    <s v="2023"/>
    <x v="0"/>
    <x v="0"/>
    <x v="0"/>
    <x v="0"/>
    <s v="2 - Poder Ejecutivo"/>
    <s v="0215 - MINISTERIO DE LA MUJER"/>
    <x v="2"/>
    <x v="13"/>
    <x v="62"/>
    <x v="2"/>
    <s v="2.3.1 - ALIMENTOS Y PRODUCTOS AGROFORESTALES"/>
    <s v="N"/>
    <s v="00 - N/A"/>
    <s v="70 - DONACION EXTERNA"/>
    <s v="(en blanco)"/>
    <s v="99 - MULTIPROVINCIAL"/>
    <n v="0"/>
    <n v="360500"/>
    <n v="0"/>
  </r>
  <r>
    <s v="2023"/>
    <x v="0"/>
    <x v="0"/>
    <x v="0"/>
    <x v="0"/>
    <s v="2 - Poder Ejecutivo"/>
    <s v="0215 - MINISTERIO DE LA MUJER"/>
    <x v="2"/>
    <x v="13"/>
    <x v="62"/>
    <x v="2"/>
    <s v="2.3.2 - TEXTILES Y VESTUARIOS"/>
    <s v="N"/>
    <s v="00 - N/A"/>
    <s v="10 - FONDO GENERAL"/>
    <s v="(en blanco)"/>
    <s v="99 - MULTIPROVINCIAL"/>
    <n v="300000"/>
    <n v="100000"/>
    <n v="0"/>
  </r>
  <r>
    <s v="2023"/>
    <x v="0"/>
    <x v="0"/>
    <x v="0"/>
    <x v="0"/>
    <s v="2 - Poder Ejecutivo"/>
    <s v="0215 - MINISTERIO DE LA MUJER"/>
    <x v="2"/>
    <x v="13"/>
    <x v="62"/>
    <x v="2"/>
    <s v="2.3.3 - PAPEL, CARTÓN E IMPRESOS"/>
    <s v="N"/>
    <s v="00 - N/A"/>
    <s v="10 - FONDO GENERAL"/>
    <s v="(en blanco)"/>
    <s v="99 - MULTIPROVINCIAL"/>
    <n v="225000"/>
    <n v="212000"/>
    <n v="22160.400000000001"/>
  </r>
  <r>
    <s v="2023"/>
    <x v="0"/>
    <x v="0"/>
    <x v="0"/>
    <x v="0"/>
    <s v="2 - Poder Ejecutivo"/>
    <s v="0215 - MINISTERIO DE LA MUJER"/>
    <x v="2"/>
    <x v="13"/>
    <x v="62"/>
    <x v="2"/>
    <s v="2.3.7 - COMBUSTIBLES, LUBRICANTES, PRODUCTOS QUÍMICOS Y CONEXOS"/>
    <s v="N"/>
    <s v="00 - N/A"/>
    <s v="10 - FONDO GENERAL"/>
    <s v="(en blanco)"/>
    <s v="99 - MULTIPROVINCIAL"/>
    <n v="700000"/>
    <n v="700000"/>
    <n v="0"/>
  </r>
  <r>
    <s v="2023"/>
    <x v="0"/>
    <x v="0"/>
    <x v="0"/>
    <x v="0"/>
    <s v="2 - Poder Ejecutivo"/>
    <s v="0215 - MINISTERIO DE LA MUJER"/>
    <x v="2"/>
    <x v="13"/>
    <x v="62"/>
    <x v="2"/>
    <s v="2.3.9 - PRODUCTOS Y ÚTILES VARIOS"/>
    <s v="N"/>
    <s v="00 - N/A"/>
    <s v="10 - FONDO GENERAL"/>
    <s v="(en blanco)"/>
    <s v="99 - MULTIPROVINCIAL"/>
    <n v="900000"/>
    <n v="769000"/>
    <n v="109452.08"/>
  </r>
  <r>
    <s v="2023"/>
    <x v="0"/>
    <x v="0"/>
    <x v="0"/>
    <x v="0"/>
    <s v="2 - Poder Ejecutivo"/>
    <s v="0215 - MINISTERIO DE LA MUJER"/>
    <x v="2"/>
    <x v="13"/>
    <x v="62"/>
    <x v="2"/>
    <s v="2.3.9 - PRODUCTOS Y ÚTILES VARIOS"/>
    <s v="N"/>
    <s v="00 - N/A"/>
    <s v="70 - DONACION EXTERNA"/>
    <s v="(en blanco)"/>
    <s v="99 - MULTIPROVINCIAL"/>
    <n v="0"/>
    <n v="2339500"/>
    <n v="0"/>
  </r>
  <r>
    <s v="2023"/>
    <x v="0"/>
    <x v="0"/>
    <x v="0"/>
    <x v="0"/>
    <s v="2 - Poder Ejecutivo"/>
    <s v="0216 - MINISTERIO DE CULTURA"/>
    <x v="2"/>
    <x v="6"/>
    <x v="12"/>
    <x v="0"/>
    <s v="2.1.1 - REMUNERACIONES"/>
    <s v="N"/>
    <s v="00 - Dirección y coordinación de servicios bibliotecarios a los productos 02, 06 y 07"/>
    <s v="10 - FONDO GENERAL"/>
    <s v="(en blanco)"/>
    <s v="99 - MULTIPROVINCIAL"/>
    <n v="48460688"/>
    <n v="56127688"/>
    <n v="15649675.989999998"/>
  </r>
  <r>
    <s v="2023"/>
    <x v="0"/>
    <x v="0"/>
    <x v="0"/>
    <x v="0"/>
    <s v="2 - Poder Ejecutivo"/>
    <s v="0216 - MINISTERIO DE CULTURA"/>
    <x v="2"/>
    <x v="6"/>
    <x v="12"/>
    <x v="0"/>
    <s v="2.1.1 - REMUNERACIONES"/>
    <s v="N"/>
    <s v="00 - N/A"/>
    <s v="10 - FONDO GENERAL"/>
    <s v="(en blanco)"/>
    <s v="99 - MULTIPROVINCIAL"/>
    <n v="1171167122"/>
    <n v="1361740121"/>
    <n v="317599854.36999995"/>
  </r>
  <r>
    <s v="2023"/>
    <x v="0"/>
    <x v="0"/>
    <x v="0"/>
    <x v="0"/>
    <s v="2 - Poder Ejecutivo"/>
    <s v="0216 - MINISTERIO DE CULTURA"/>
    <x v="2"/>
    <x v="6"/>
    <x v="12"/>
    <x v="0"/>
    <s v="2.1.2 - SOBRESUELDOS"/>
    <s v="N"/>
    <s v="00 - Dirección y coordinación de servicios bibliotecarios a los productos 02, 06 y 07"/>
    <s v="10 - FONDO GENERAL"/>
    <s v="(en blanco)"/>
    <s v="99 - MULTIPROVINCIAL"/>
    <n v="3119100"/>
    <n v="10239100"/>
    <n v="938439.7699999999"/>
  </r>
  <r>
    <s v="2023"/>
    <x v="0"/>
    <x v="0"/>
    <x v="0"/>
    <x v="0"/>
    <s v="2 - Poder Ejecutivo"/>
    <s v="0216 - MINISTERIO DE CULTURA"/>
    <x v="2"/>
    <x v="6"/>
    <x v="12"/>
    <x v="0"/>
    <s v="2.1.2 - SOBRESUELDOS"/>
    <s v="N"/>
    <s v="00 - N/A"/>
    <s v="10 - FONDO GENERAL"/>
    <s v="(en blanco)"/>
    <s v="99 - MULTIPROVINCIAL"/>
    <n v="116737138"/>
    <n v="156129723"/>
    <n v="8014478.8899999997"/>
  </r>
  <r>
    <s v="2023"/>
    <x v="0"/>
    <x v="0"/>
    <x v="0"/>
    <x v="0"/>
    <s v="2 - Poder Ejecutivo"/>
    <s v="0216 - MINISTERIO DE CULTURA"/>
    <x v="2"/>
    <x v="6"/>
    <x v="12"/>
    <x v="0"/>
    <s v="2.1.3 - DIETAS Y GASTOS DE REPRESENTACIÓN"/>
    <s v="N"/>
    <s v="00 - N/A"/>
    <s v="10 - FONDO GENERAL"/>
    <s v="(en blanco)"/>
    <s v="99 - MULTIPROVINCIAL"/>
    <n v="396000"/>
    <n v="396000"/>
    <n v="0"/>
  </r>
  <r>
    <s v="2023"/>
    <x v="0"/>
    <x v="0"/>
    <x v="0"/>
    <x v="0"/>
    <s v="2 - Poder Ejecutivo"/>
    <s v="0216 - MINISTERIO DE CULTURA"/>
    <x v="2"/>
    <x v="6"/>
    <x v="12"/>
    <x v="0"/>
    <s v="2.1.5 - CONTRIBUCIONES A LA SEGURIDAD SOCIAL"/>
    <s v="N"/>
    <s v="00 - Dirección y coordinación de servicios bibliotecarios a los productos 02, 06 y 07"/>
    <s v="10 - FONDO GENERAL"/>
    <s v="(en blanco)"/>
    <s v="99 - MULTIPROVINCIAL"/>
    <n v="6110200"/>
    <n v="7528200"/>
    <n v="2294312.2999999998"/>
  </r>
  <r>
    <s v="2023"/>
    <x v="0"/>
    <x v="0"/>
    <x v="0"/>
    <x v="0"/>
    <s v="2 - Poder Ejecutivo"/>
    <s v="0216 - MINISTERIO DE CULTURA"/>
    <x v="2"/>
    <x v="6"/>
    <x v="12"/>
    <x v="0"/>
    <s v="2.1.5 - CONTRIBUCIONES A LA SEGURIDAD SOCIAL"/>
    <s v="N"/>
    <s v="00 - N/A"/>
    <s v="10 - FONDO GENERAL"/>
    <s v="(en blanco)"/>
    <s v="99 - MULTIPROVINCIAL"/>
    <n v="152509406"/>
    <n v="176363381"/>
    <n v="47265870.700000003"/>
  </r>
  <r>
    <s v="2023"/>
    <x v="0"/>
    <x v="0"/>
    <x v="0"/>
    <x v="0"/>
    <s v="2 - Poder Ejecutivo"/>
    <s v="0216 - MINISTERIO DE CULTURA"/>
    <x v="2"/>
    <x v="6"/>
    <x v="12"/>
    <x v="1"/>
    <s v="2.2.1 - SERVICIOS BÁSICOS"/>
    <s v="N"/>
    <s v="00 - Dirección y coordinación de servicios bibliotecarios a los productos 02, 06 y 07"/>
    <s v="10 - FONDO GENERAL"/>
    <s v="(en blanco)"/>
    <s v="99 - MULTIPROVINCIAL"/>
    <n v="25971000"/>
    <n v="27691000"/>
    <n v="6239349.0500000007"/>
  </r>
  <r>
    <s v="2023"/>
    <x v="0"/>
    <x v="0"/>
    <x v="0"/>
    <x v="0"/>
    <s v="2 - Poder Ejecutivo"/>
    <s v="0216 - MINISTERIO DE CULTURA"/>
    <x v="2"/>
    <x v="6"/>
    <x v="12"/>
    <x v="1"/>
    <s v="2.2.1 - SERVICIOS BÁSICOS"/>
    <s v="N"/>
    <s v="00 - N/A"/>
    <s v="10 - FONDO GENERAL"/>
    <s v="(en blanco)"/>
    <s v="99 - MULTIPROVINCIAL"/>
    <n v="175414118"/>
    <n v="172655002"/>
    <n v="44901566.050000012"/>
  </r>
  <r>
    <s v="2023"/>
    <x v="0"/>
    <x v="0"/>
    <x v="0"/>
    <x v="0"/>
    <s v="2 - Poder Ejecutivo"/>
    <s v="0216 - MINISTERIO DE CULTURA"/>
    <x v="2"/>
    <x v="6"/>
    <x v="12"/>
    <x v="1"/>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x v="1"/>
    <s v="2.2.2 - PUBLICIDAD, IMPRESIÓN Y ENCUADERNACIÓN"/>
    <s v="N"/>
    <s v="00 - N/A"/>
    <s v="10 - FONDO GENERAL"/>
    <s v="(en blanco)"/>
    <s v="99 - MULTIPROVINCIAL"/>
    <n v="15096000"/>
    <n v="8796000"/>
    <n v="497606"/>
  </r>
  <r>
    <s v="2023"/>
    <x v="0"/>
    <x v="0"/>
    <x v="0"/>
    <x v="0"/>
    <s v="2 - Poder Ejecutivo"/>
    <s v="0216 - MINISTERIO DE CULTURA"/>
    <x v="2"/>
    <x v="6"/>
    <x v="12"/>
    <x v="1"/>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x v="1"/>
    <s v="2.2.3 - VIÁTICOS"/>
    <s v="N"/>
    <s v="00 - N/A"/>
    <s v="10 - FONDO GENERAL"/>
    <s v="(en blanco)"/>
    <s v="99 - MULTIPROVINCIAL"/>
    <n v="3560000"/>
    <n v="2006000"/>
    <n v="621850"/>
  </r>
  <r>
    <s v="2023"/>
    <x v="0"/>
    <x v="0"/>
    <x v="0"/>
    <x v="0"/>
    <s v="2 - Poder Ejecutivo"/>
    <s v="0216 - MINISTERIO DE CULTURA"/>
    <x v="2"/>
    <x v="6"/>
    <x v="12"/>
    <x v="1"/>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x v="1"/>
    <s v="2.2.4 - TRANSPORTE Y ALMACENAJE"/>
    <s v="N"/>
    <s v="00 - N/A"/>
    <s v="10 - FONDO GENERAL"/>
    <s v="(en blanco)"/>
    <s v="99 - MULTIPROVINCIAL"/>
    <n v="2000000"/>
    <n v="2300000"/>
    <n v="0"/>
  </r>
  <r>
    <s v="2023"/>
    <x v="0"/>
    <x v="0"/>
    <x v="0"/>
    <x v="0"/>
    <s v="2 - Poder Ejecutivo"/>
    <s v="0216 - MINISTERIO DE CULTURA"/>
    <x v="2"/>
    <x v="6"/>
    <x v="12"/>
    <x v="1"/>
    <s v="2.2.5 - ALQUILERES Y RENTAS"/>
    <s v="N"/>
    <s v="00 - Dirección y coordinación de servicios bibliotecarios a los productos 02, 06 y 07"/>
    <s v="10 - FONDO GENERAL"/>
    <s v="(en blanco)"/>
    <s v="99 - MULTIPROVINCIAL"/>
    <n v="970000"/>
    <n v="970000"/>
    <n v="42480"/>
  </r>
  <r>
    <s v="2023"/>
    <x v="0"/>
    <x v="0"/>
    <x v="0"/>
    <x v="0"/>
    <s v="2 - Poder Ejecutivo"/>
    <s v="0216 - MINISTERIO DE CULTURA"/>
    <x v="2"/>
    <x v="6"/>
    <x v="12"/>
    <x v="1"/>
    <s v="2.2.5 - ALQUILERES Y RENTAS"/>
    <s v="N"/>
    <s v="00 - N/A"/>
    <s v="10 - FONDO GENERAL"/>
    <s v="(en blanco)"/>
    <s v="99 - MULTIPROVINCIAL"/>
    <n v="33140000"/>
    <n v="19837680"/>
    <n v="869946.88"/>
  </r>
  <r>
    <s v="2023"/>
    <x v="0"/>
    <x v="0"/>
    <x v="0"/>
    <x v="0"/>
    <s v="2 - Poder Ejecutivo"/>
    <s v="0216 - MINISTERIO DE CULTURA"/>
    <x v="2"/>
    <x v="6"/>
    <x v="12"/>
    <x v="1"/>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x v="1"/>
    <s v="2.2.6 - SEGUROS"/>
    <s v="N"/>
    <s v="00 - N/A"/>
    <s v="10 - FONDO GENERAL"/>
    <s v="(en blanco)"/>
    <s v="99 - MULTIPROVINCIAL"/>
    <n v="17400000"/>
    <n v="13966840"/>
    <n v="3198552.66"/>
  </r>
  <r>
    <s v="2023"/>
    <x v="0"/>
    <x v="0"/>
    <x v="0"/>
    <x v="0"/>
    <s v="2 - Poder Ejecutivo"/>
    <s v="0216 - MINISTERIO DE CULTURA"/>
    <x v="2"/>
    <x v="6"/>
    <x v="12"/>
    <x v="1"/>
    <s v="2.2.7 - SERVICIOS DE CONSERVACIÓN, REPARACIONES MENORES E INSTALACIONES TEMPORALES"/>
    <s v="N"/>
    <s v="00 - Dirección y coordinación de servicios bibliotecarios a los productos 02, 06 y 07"/>
    <s v="10 - FONDO GENERAL"/>
    <s v="(en blanco)"/>
    <s v="99 - MULTIPROVINCIAL"/>
    <n v="51068000"/>
    <n v="34497000"/>
    <n v="205628.99"/>
  </r>
  <r>
    <s v="2023"/>
    <x v="0"/>
    <x v="0"/>
    <x v="0"/>
    <x v="0"/>
    <s v="2 - Poder Ejecutivo"/>
    <s v="0216 - MINISTERIO DE CULTURA"/>
    <x v="2"/>
    <x v="6"/>
    <x v="12"/>
    <x v="1"/>
    <s v="2.2.7 - SERVICIOS DE CONSERVACIÓN, REPARACIONES MENORES E INSTALACIONES TEMPORALES"/>
    <s v="N"/>
    <s v="00 - N/A"/>
    <s v="10 - FONDO GENERAL"/>
    <s v="(en blanco)"/>
    <s v="99 - MULTIPROVINCIAL"/>
    <n v="23046619"/>
    <n v="23100000"/>
    <n v="286249.27"/>
  </r>
  <r>
    <s v="2023"/>
    <x v="0"/>
    <x v="0"/>
    <x v="0"/>
    <x v="0"/>
    <s v="2 - Poder Ejecutivo"/>
    <s v="0216 - MINISTERIO DE CULTURA"/>
    <x v="2"/>
    <x v="6"/>
    <x v="12"/>
    <x v="1"/>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x v="1"/>
    <s v="2.2.8 - OTROS SERVICIOS NO INCLUIDOS EN CONCEPTOS ANTERIORES"/>
    <s v="N"/>
    <s v="00 - N/A"/>
    <s v="10 - FONDO GENERAL"/>
    <s v="(en blanco)"/>
    <s v="99 - MULTIPROVINCIAL"/>
    <n v="257954562"/>
    <n v="56464562"/>
    <n v="17393533.469999999"/>
  </r>
  <r>
    <s v="2023"/>
    <x v="0"/>
    <x v="0"/>
    <x v="0"/>
    <x v="0"/>
    <s v="2 - Poder Ejecutivo"/>
    <s v="0216 - MINISTERIO DE CULTURA"/>
    <x v="2"/>
    <x v="6"/>
    <x v="12"/>
    <x v="1"/>
    <s v="2.2.9 - OTRAS CONTRATACIONES DE SERVICIOS"/>
    <s v="N"/>
    <s v="00 - Dirección y coordinación de servicios bibliotecarios a los productos 02, 06 y 07"/>
    <s v="10 - FONDO GENERAL"/>
    <s v="(en blanco)"/>
    <s v="99 - MULTIPROVINCIAL"/>
    <n v="150000"/>
    <n v="150000"/>
    <n v="8761.5"/>
  </r>
  <r>
    <s v="2023"/>
    <x v="0"/>
    <x v="0"/>
    <x v="0"/>
    <x v="0"/>
    <s v="2 - Poder Ejecutivo"/>
    <s v="0216 - MINISTERIO DE CULTURA"/>
    <x v="2"/>
    <x v="6"/>
    <x v="12"/>
    <x v="1"/>
    <s v="2.2.9 - OTRAS CONTRATACIONES DE SERVICIOS"/>
    <s v="N"/>
    <s v="00 - N/A"/>
    <s v="10 - FONDO GENERAL"/>
    <s v="(en blanco)"/>
    <s v="99 - MULTIPROVINCIAL"/>
    <n v="29300495"/>
    <n v="21350495"/>
    <n v="3145905.9"/>
  </r>
  <r>
    <s v="2023"/>
    <x v="0"/>
    <x v="0"/>
    <x v="0"/>
    <x v="0"/>
    <s v="2 - Poder Ejecutivo"/>
    <s v="0216 - MINISTERIO DE CULTURA"/>
    <x v="2"/>
    <x v="6"/>
    <x v="12"/>
    <x v="2"/>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x v="2"/>
    <s v="2.3.1 - ALIMENTOS Y PRODUCTOS AGROFORESTALES"/>
    <s v="N"/>
    <s v="00 - N/A"/>
    <s v="10 - FONDO GENERAL"/>
    <s v="(en blanco)"/>
    <s v="99 - MULTIPROVINCIAL"/>
    <n v="3900000"/>
    <n v="4825000"/>
    <n v="274363.5"/>
  </r>
  <r>
    <s v="2023"/>
    <x v="0"/>
    <x v="0"/>
    <x v="0"/>
    <x v="0"/>
    <s v="2 - Poder Ejecutivo"/>
    <s v="0216 - MINISTERIO DE CULTURA"/>
    <x v="2"/>
    <x v="6"/>
    <x v="12"/>
    <x v="2"/>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x v="2"/>
    <s v="2.3.2 - TEXTILES Y VESTUARIOS"/>
    <s v="N"/>
    <s v="00 - N/A"/>
    <s v="10 - FONDO GENERAL"/>
    <s v="(en blanco)"/>
    <s v="99 - MULTIPROVINCIAL"/>
    <n v="4400000"/>
    <n v="3700000"/>
    <n v="11862.19"/>
  </r>
  <r>
    <s v="2023"/>
    <x v="0"/>
    <x v="0"/>
    <x v="0"/>
    <x v="0"/>
    <s v="2 - Poder Ejecutivo"/>
    <s v="0216 - MINISTERIO DE CULTURA"/>
    <x v="2"/>
    <x v="6"/>
    <x v="12"/>
    <x v="2"/>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x v="2"/>
    <s v="2.3.3 - PAPEL, CARTÓN E IMPRESOS"/>
    <s v="N"/>
    <s v="00 - N/A"/>
    <s v="10 - FONDO GENERAL"/>
    <s v="(en blanco)"/>
    <s v="99 - MULTIPROVINCIAL"/>
    <n v="4485000"/>
    <n v="3110000"/>
    <n v="219000.7"/>
  </r>
  <r>
    <s v="2023"/>
    <x v="0"/>
    <x v="0"/>
    <x v="0"/>
    <x v="0"/>
    <s v="2 - Poder Ejecutivo"/>
    <s v="0216 - MINISTERIO DE CULTURA"/>
    <x v="2"/>
    <x v="6"/>
    <x v="12"/>
    <x v="2"/>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x v="2"/>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x v="2"/>
    <s v="2.3.5 - CUERO, CAUCHO Y PLÁSTICO"/>
    <s v="N"/>
    <s v="00 - N/A"/>
    <s v="10 - FONDO GENERAL"/>
    <s v="(en blanco)"/>
    <s v="99 - MULTIPROVINCIAL"/>
    <n v="950000"/>
    <n v="850000"/>
    <n v="0"/>
  </r>
  <r>
    <s v="2023"/>
    <x v="0"/>
    <x v="0"/>
    <x v="0"/>
    <x v="0"/>
    <s v="2 - Poder Ejecutivo"/>
    <s v="0216 - MINISTERIO DE CULTURA"/>
    <x v="2"/>
    <x v="6"/>
    <x v="12"/>
    <x v="2"/>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x v="2"/>
    <s v="2.3.6 - PRODUCTOS DE MINERALES, METÁLICOS Y NO METÁLICOS"/>
    <s v="N"/>
    <s v="00 - N/A"/>
    <s v="10 - FONDO GENERAL"/>
    <s v="(en blanco)"/>
    <s v="99 - MULTIPROVINCIAL"/>
    <n v="1230000"/>
    <n v="1705000"/>
    <n v="0"/>
  </r>
  <r>
    <s v="2023"/>
    <x v="0"/>
    <x v="0"/>
    <x v="0"/>
    <x v="0"/>
    <s v="2 - Poder Ejecutivo"/>
    <s v="0216 - MINISTERIO DE CULTURA"/>
    <x v="2"/>
    <x v="6"/>
    <x v="12"/>
    <x v="2"/>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x v="2"/>
    <s v="2.3.7 - COMBUSTIBLES, LUBRICANTES, PRODUCTOS QUÍMICOS Y CONEXOS"/>
    <s v="N"/>
    <s v="00 - N/A"/>
    <s v="10 - FONDO GENERAL"/>
    <s v="(en blanco)"/>
    <s v="99 - MULTIPROVINCIAL"/>
    <n v="28175000"/>
    <n v="29725000"/>
    <n v="1184137.33"/>
  </r>
  <r>
    <s v="2023"/>
    <x v="0"/>
    <x v="0"/>
    <x v="0"/>
    <x v="0"/>
    <s v="2 - Poder Ejecutivo"/>
    <s v="0216 - MINISTERIO DE CULTURA"/>
    <x v="2"/>
    <x v="6"/>
    <x v="12"/>
    <x v="2"/>
    <s v="2.3.9 - PRODUCTOS Y ÚTILES VARIOS"/>
    <s v="N"/>
    <s v="00 - Dirección y coordinación de servicios bibliotecarios a los productos 02, 06 y 07"/>
    <s v="10 - FONDO GENERAL"/>
    <s v="(en blanco)"/>
    <s v="99 - MULTIPROVINCIAL"/>
    <n v="2205693"/>
    <n v="2145693"/>
    <n v="70198.179999999993"/>
  </r>
  <r>
    <s v="2023"/>
    <x v="0"/>
    <x v="0"/>
    <x v="0"/>
    <x v="0"/>
    <s v="2 - Poder Ejecutivo"/>
    <s v="0216 - MINISTERIO DE CULTURA"/>
    <x v="2"/>
    <x v="6"/>
    <x v="12"/>
    <x v="2"/>
    <s v="2.3.9 - PRODUCTOS Y ÚTILES VARIOS"/>
    <s v="N"/>
    <s v="00 - N/A"/>
    <s v="10 - FONDO GENERAL"/>
    <s v="(en blanco)"/>
    <s v="99 - MULTIPROVINCIAL"/>
    <n v="19615000"/>
    <n v="17169280"/>
    <n v="1116975.8899999999"/>
  </r>
  <r>
    <s v="2023"/>
    <x v="0"/>
    <x v="0"/>
    <x v="0"/>
    <x v="0"/>
    <s v="2 - Poder Ejecutivo"/>
    <s v="0217 - MINISTERIO DE LA JUVENTUD"/>
    <x v="2"/>
    <x v="7"/>
    <x v="13"/>
    <x v="0"/>
    <s v="2.1.1 - REMUNERACIONES"/>
    <s v="N"/>
    <s v="00 - N/A"/>
    <s v="10 - FONDO GENERAL"/>
    <s v="(en blanco)"/>
    <s v="99 - MULTIPROVINCIAL"/>
    <n v="227455117"/>
    <n v="248553648.67000002"/>
    <n v="54188019"/>
  </r>
  <r>
    <s v="2023"/>
    <x v="0"/>
    <x v="0"/>
    <x v="0"/>
    <x v="0"/>
    <s v="2 - Poder Ejecutivo"/>
    <s v="0217 - MINISTERIO DE LA JUVENTUD"/>
    <x v="2"/>
    <x v="7"/>
    <x v="13"/>
    <x v="0"/>
    <s v="2.1.2 - SOBRESUELDOS"/>
    <s v="N"/>
    <s v="00 - N/A"/>
    <s v="10 - FONDO GENERAL"/>
    <s v="(en blanco)"/>
    <s v="99 - MULTIPROVINCIAL"/>
    <n v="45954016"/>
    <n v="53524016"/>
    <n v="3843500"/>
  </r>
  <r>
    <s v="2023"/>
    <x v="0"/>
    <x v="0"/>
    <x v="0"/>
    <x v="0"/>
    <s v="2 - Poder Ejecutivo"/>
    <s v="0217 - MINISTERIO DE LA JUVENTUD"/>
    <x v="2"/>
    <x v="7"/>
    <x v="13"/>
    <x v="0"/>
    <s v="2.1.3 - DIETAS Y GASTOS DE REPRESENTACIÓN"/>
    <s v="N"/>
    <s v="00 - N/A"/>
    <s v="10 - FONDO GENERAL"/>
    <s v="(en blanco)"/>
    <s v="99 - MULTIPROVINCIAL"/>
    <n v="0"/>
    <n v="300000"/>
    <n v="0"/>
  </r>
  <r>
    <s v="2023"/>
    <x v="0"/>
    <x v="0"/>
    <x v="0"/>
    <x v="0"/>
    <s v="2 - Poder Ejecutivo"/>
    <s v="0217 - MINISTERIO DE LA JUVENTUD"/>
    <x v="2"/>
    <x v="7"/>
    <x v="13"/>
    <x v="0"/>
    <s v="2.1.4 - GRATIFICACIONES Y BONIFICACIONES"/>
    <s v="N"/>
    <s v="00 - N/A"/>
    <s v="10 - FONDO GENERAL"/>
    <s v="(en blanco)"/>
    <s v="99 - MULTIPROVINCIAL"/>
    <n v="500000"/>
    <n v="500000"/>
    <n v="0"/>
  </r>
  <r>
    <s v="2023"/>
    <x v="0"/>
    <x v="0"/>
    <x v="0"/>
    <x v="0"/>
    <s v="2 - Poder Ejecutivo"/>
    <s v="0217 - MINISTERIO DE LA JUVENTUD"/>
    <x v="2"/>
    <x v="7"/>
    <x v="13"/>
    <x v="0"/>
    <s v="2.1.5 - CONTRIBUCIONES A LA SEGURIDAD SOCIAL"/>
    <s v="N"/>
    <s v="00 - N/A"/>
    <s v="10 - FONDO GENERAL"/>
    <s v="(en blanco)"/>
    <s v="99 - MULTIPROVINCIAL"/>
    <n v="31453076"/>
    <n v="33571762"/>
    <n v="8105153.0599999996"/>
  </r>
  <r>
    <s v="2023"/>
    <x v="0"/>
    <x v="0"/>
    <x v="0"/>
    <x v="0"/>
    <s v="2 - Poder Ejecutivo"/>
    <s v="0217 - MINISTERIO DE LA JUVENTUD"/>
    <x v="2"/>
    <x v="7"/>
    <x v="13"/>
    <x v="1"/>
    <s v="2.2.1 - SERVICIOS BÁSICOS"/>
    <s v="N"/>
    <s v="00 - N/A"/>
    <s v="10 - FONDO GENERAL"/>
    <s v="(en blanco)"/>
    <s v="99 - MULTIPROVINCIAL"/>
    <n v="19750200"/>
    <n v="19750200"/>
    <n v="4870463.6100000003"/>
  </r>
  <r>
    <s v="2023"/>
    <x v="0"/>
    <x v="0"/>
    <x v="0"/>
    <x v="0"/>
    <s v="2 - Poder Ejecutivo"/>
    <s v="0217 - MINISTERIO DE LA JUVENTUD"/>
    <x v="2"/>
    <x v="7"/>
    <x v="13"/>
    <x v="1"/>
    <s v="2.2.2 - PUBLICIDAD, IMPRESIÓN Y ENCUADERNACIÓN"/>
    <s v="N"/>
    <s v="00 - N/A"/>
    <s v="10 - FONDO GENERAL"/>
    <s v="(en blanco)"/>
    <s v="99 - MULTIPROVINCIAL"/>
    <n v="3680000"/>
    <n v="4430088"/>
    <n v="136290"/>
  </r>
  <r>
    <s v="2023"/>
    <x v="0"/>
    <x v="0"/>
    <x v="0"/>
    <x v="0"/>
    <s v="2 - Poder Ejecutivo"/>
    <s v="0217 - MINISTERIO DE LA JUVENTUD"/>
    <x v="2"/>
    <x v="7"/>
    <x v="13"/>
    <x v="1"/>
    <s v="2.2.3 - VIÁTICOS"/>
    <s v="N"/>
    <s v="00 - N/A"/>
    <s v="10 - FONDO GENERAL"/>
    <s v="(en blanco)"/>
    <s v="99 - MULTIPROVINCIAL"/>
    <n v="7500000"/>
    <n v="6500000"/>
    <n v="1670100"/>
  </r>
  <r>
    <s v="2023"/>
    <x v="0"/>
    <x v="0"/>
    <x v="0"/>
    <x v="0"/>
    <s v="2 - Poder Ejecutivo"/>
    <s v="0217 - MINISTERIO DE LA JUVENTUD"/>
    <x v="2"/>
    <x v="7"/>
    <x v="13"/>
    <x v="1"/>
    <s v="2.2.4 - TRANSPORTE Y ALMACENAJE"/>
    <s v="N"/>
    <s v="00 - N/A"/>
    <s v="10 - FONDO GENERAL"/>
    <s v="(en blanco)"/>
    <s v="99 - MULTIPROVINCIAL"/>
    <n v="150000"/>
    <n v="150000"/>
    <n v="0"/>
  </r>
  <r>
    <s v="2023"/>
    <x v="0"/>
    <x v="0"/>
    <x v="0"/>
    <x v="0"/>
    <s v="2 - Poder Ejecutivo"/>
    <s v="0217 - MINISTERIO DE LA JUVENTUD"/>
    <x v="2"/>
    <x v="7"/>
    <x v="13"/>
    <x v="1"/>
    <s v="2.2.5 - ALQUILERES Y RENTAS"/>
    <s v="N"/>
    <s v="00 - N/A"/>
    <s v="10 - FONDO GENERAL"/>
    <s v="(en blanco)"/>
    <s v="99 - MULTIPROVINCIAL"/>
    <n v="18297495"/>
    <n v="18197495"/>
    <n v="4659061.3099999996"/>
  </r>
  <r>
    <s v="2023"/>
    <x v="0"/>
    <x v="0"/>
    <x v="0"/>
    <x v="0"/>
    <s v="2 - Poder Ejecutivo"/>
    <s v="0217 - MINISTERIO DE LA JUVENTUD"/>
    <x v="2"/>
    <x v="7"/>
    <x v="13"/>
    <x v="1"/>
    <s v="2.2.6 - SEGUROS"/>
    <s v="N"/>
    <s v="00 - N/A"/>
    <s v="10 - FONDO GENERAL"/>
    <s v="(en blanco)"/>
    <s v="99 - MULTIPROVINCIAL"/>
    <n v="395678"/>
    <n v="395678"/>
    <n v="0"/>
  </r>
  <r>
    <s v="2023"/>
    <x v="0"/>
    <x v="0"/>
    <x v="0"/>
    <x v="0"/>
    <s v="2 - Poder Ejecutivo"/>
    <s v="0217 - MINISTERIO DE LA JUVENTUD"/>
    <x v="2"/>
    <x v="7"/>
    <x v="13"/>
    <x v="1"/>
    <s v="2.2.7 - SERVICIOS DE CONSERVACIÓN, REPARACIONES MENORES E INSTALACIONES TEMPORALES"/>
    <s v="N"/>
    <s v="00 - N/A"/>
    <s v="10 - FONDO GENERAL"/>
    <s v="(en blanco)"/>
    <s v="99 - MULTIPROVINCIAL"/>
    <n v="4820000"/>
    <n v="5610892"/>
    <n v="100057.16"/>
  </r>
  <r>
    <s v="2023"/>
    <x v="0"/>
    <x v="0"/>
    <x v="0"/>
    <x v="0"/>
    <s v="2 - Poder Ejecutivo"/>
    <s v="0217 - MINISTERIO DE LA JUVENTUD"/>
    <x v="2"/>
    <x v="7"/>
    <x v="13"/>
    <x v="1"/>
    <s v="2.2.8 - OTROS SERVICIOS NO INCLUIDOS EN CONCEPTOS ANTERIORES"/>
    <s v="N"/>
    <s v="00 - N/A"/>
    <s v="10 - FONDO GENERAL"/>
    <s v="(en blanco)"/>
    <s v="99 - MULTIPROVINCIAL"/>
    <n v="25863118"/>
    <n v="45261357.670000002"/>
    <n v="11338240"/>
  </r>
  <r>
    <s v="2023"/>
    <x v="0"/>
    <x v="0"/>
    <x v="0"/>
    <x v="0"/>
    <s v="2 - Poder Ejecutivo"/>
    <s v="0217 - MINISTERIO DE LA JUVENTUD"/>
    <x v="2"/>
    <x v="7"/>
    <x v="13"/>
    <x v="1"/>
    <s v="2.2.9 - OTRAS CONTRATACIONES DE SERVICIOS"/>
    <s v="N"/>
    <s v="00 - N/A"/>
    <s v="10 - FONDO GENERAL"/>
    <s v="(en blanco)"/>
    <s v="99 - MULTIPROVINCIAL"/>
    <n v="3424000"/>
    <n v="3424000"/>
    <n v="190452"/>
  </r>
  <r>
    <s v="2023"/>
    <x v="0"/>
    <x v="0"/>
    <x v="0"/>
    <x v="0"/>
    <s v="2 - Poder Ejecutivo"/>
    <s v="0217 - MINISTERIO DE LA JUVENTUD"/>
    <x v="2"/>
    <x v="7"/>
    <x v="13"/>
    <x v="2"/>
    <s v="2.3.1 - ALIMENTOS Y PRODUCTOS AGROFORESTALES"/>
    <s v="N"/>
    <s v="00 - N/A"/>
    <s v="10 - FONDO GENERAL"/>
    <s v="(en blanco)"/>
    <s v="99 - MULTIPROVINCIAL"/>
    <n v="200000"/>
    <n v="200000"/>
    <n v="76929.009999999995"/>
  </r>
  <r>
    <s v="2023"/>
    <x v="0"/>
    <x v="0"/>
    <x v="0"/>
    <x v="0"/>
    <s v="2 - Poder Ejecutivo"/>
    <s v="0217 - MINISTERIO DE LA JUVENTUD"/>
    <x v="2"/>
    <x v="7"/>
    <x v="13"/>
    <x v="2"/>
    <s v="2.3.2 - TEXTILES Y VESTUARIOS"/>
    <s v="N"/>
    <s v="00 - N/A"/>
    <s v="10 - FONDO GENERAL"/>
    <s v="(en blanco)"/>
    <s v="99 - MULTIPROVINCIAL"/>
    <n v="260000"/>
    <n v="1261680.01"/>
    <n v="0"/>
  </r>
  <r>
    <s v="2023"/>
    <x v="0"/>
    <x v="0"/>
    <x v="0"/>
    <x v="0"/>
    <s v="2 - Poder Ejecutivo"/>
    <s v="0217 - MINISTERIO DE LA JUVENTUD"/>
    <x v="2"/>
    <x v="7"/>
    <x v="13"/>
    <x v="2"/>
    <s v="2.3.3 - PAPEL, CARTÓN E IMPRESOS"/>
    <s v="N"/>
    <s v="00 - N/A"/>
    <s v="10 - FONDO GENERAL"/>
    <s v="(en blanco)"/>
    <s v="99 - MULTIPROVINCIAL"/>
    <n v="844000"/>
    <n v="844000"/>
    <n v="74133.5"/>
  </r>
  <r>
    <s v="2023"/>
    <x v="0"/>
    <x v="0"/>
    <x v="0"/>
    <x v="0"/>
    <s v="2 - Poder Ejecutivo"/>
    <s v="0217 - MINISTERIO DE LA JUVENTUD"/>
    <x v="2"/>
    <x v="7"/>
    <x v="13"/>
    <x v="2"/>
    <s v="2.3.4 - PRODUCTOS FARMACÉUTICOS"/>
    <s v="N"/>
    <s v="00 - N/A"/>
    <s v="10 - FONDO GENERAL"/>
    <s v="(en blanco)"/>
    <s v="99 - MULTIPROVINCIAL"/>
    <n v="14700"/>
    <n v="214700"/>
    <n v="0"/>
  </r>
  <r>
    <s v="2023"/>
    <x v="0"/>
    <x v="0"/>
    <x v="0"/>
    <x v="0"/>
    <s v="2 - Poder Ejecutivo"/>
    <s v="0217 - MINISTERIO DE LA JUVENTUD"/>
    <x v="2"/>
    <x v="7"/>
    <x v="13"/>
    <x v="2"/>
    <s v="2.3.5 - CUERO, CAUCHO Y PLÁSTICO"/>
    <s v="N"/>
    <s v="00 - N/A"/>
    <s v="10 - FONDO GENERAL"/>
    <s v="(en blanco)"/>
    <s v="99 - MULTIPROVINCIAL"/>
    <n v="195407"/>
    <n v="195407"/>
    <n v="0"/>
  </r>
  <r>
    <s v="2023"/>
    <x v="0"/>
    <x v="0"/>
    <x v="0"/>
    <x v="0"/>
    <s v="2 - Poder Ejecutivo"/>
    <s v="0217 - MINISTERIO DE LA JUVENTUD"/>
    <x v="2"/>
    <x v="7"/>
    <x v="13"/>
    <x v="2"/>
    <s v="2.3.6 - PRODUCTOS DE MINERALES, METÁLICOS Y NO METÁLICOS"/>
    <s v="N"/>
    <s v="00 - N/A"/>
    <s v="10 - FONDO GENERAL"/>
    <s v="(en blanco)"/>
    <s v="99 - MULTIPROVINCIAL"/>
    <n v="120480"/>
    <n v="154659.07"/>
    <n v="136195.1"/>
  </r>
  <r>
    <s v="2023"/>
    <x v="0"/>
    <x v="0"/>
    <x v="0"/>
    <x v="0"/>
    <s v="2 - Poder Ejecutivo"/>
    <s v="0217 - MINISTERIO DE LA JUVENTUD"/>
    <x v="2"/>
    <x v="7"/>
    <x v="13"/>
    <x v="2"/>
    <s v="2.3.7 - COMBUSTIBLES, LUBRICANTES, PRODUCTOS QUÍMICOS Y CONEXOS"/>
    <s v="N"/>
    <s v="00 - N/A"/>
    <s v="10 - FONDO GENERAL"/>
    <s v="(en blanco)"/>
    <s v="99 - MULTIPROVINCIAL"/>
    <n v="12529004"/>
    <n v="12734004.039999999"/>
    <n v="331037.2"/>
  </r>
  <r>
    <s v="2023"/>
    <x v="0"/>
    <x v="0"/>
    <x v="0"/>
    <x v="0"/>
    <s v="2 - Poder Ejecutivo"/>
    <s v="0217 - MINISTERIO DE LA JUVENTUD"/>
    <x v="2"/>
    <x v="7"/>
    <x v="13"/>
    <x v="2"/>
    <s v="2.3.9 - PRODUCTOS Y ÚTILES VARIOS"/>
    <s v="N"/>
    <s v="00 - N/A"/>
    <s v="10 - FONDO GENERAL"/>
    <s v="(en blanco)"/>
    <s v="99 - MULTIPROVINCIAL"/>
    <n v="14578000"/>
    <n v="3887920.88"/>
    <n v="1606082.1800000002"/>
  </r>
  <r>
    <s v="2023"/>
    <x v="0"/>
    <x v="0"/>
    <x v="0"/>
    <x v="0"/>
    <s v="2 - Poder Ejecutivo"/>
    <s v="0218 - MINISTERIO DE MEDIO AMBIENTE Y RECURSOS NATURALES"/>
    <x v="3"/>
    <x v="10"/>
    <x v="63"/>
    <x v="0"/>
    <s v="2.1.1 - REMUNERACIONES"/>
    <s v="N"/>
    <s v="00 - N/A"/>
    <s v="10 - FONDO GENERAL"/>
    <s v="(en blanco)"/>
    <s v="99 - MULTIPROVINCIAL"/>
    <n v="289076197"/>
    <n v="227794152"/>
    <n v="62817685.430000007"/>
  </r>
  <r>
    <s v="2023"/>
    <x v="0"/>
    <x v="0"/>
    <x v="0"/>
    <x v="0"/>
    <s v="2 - Poder Ejecutivo"/>
    <s v="0218 - MINISTERIO DE MEDIO AMBIENTE Y RECURSOS NATURALES"/>
    <x v="3"/>
    <x v="10"/>
    <x v="63"/>
    <x v="0"/>
    <s v="2.1.1 - REMUNERACIONES"/>
    <s v="N"/>
    <s v="00 - N/A"/>
    <s v="20 - FONDOS CON DESTINO ESPECÍFICO"/>
    <s v="(en blanco)"/>
    <s v="99 - MULTIPROVINCIAL"/>
    <n v="205631536"/>
    <n v="190077536"/>
    <n v="21172416"/>
  </r>
  <r>
    <s v="2023"/>
    <x v="0"/>
    <x v="0"/>
    <x v="0"/>
    <x v="0"/>
    <s v="2 - Poder Ejecutivo"/>
    <s v="0218 - MINISTERIO DE MEDIO AMBIENTE Y RECURSOS NATURALES"/>
    <x v="3"/>
    <x v="10"/>
    <x v="63"/>
    <x v="0"/>
    <s v="2.1.2 - SOBRESUELDOS"/>
    <s v="N"/>
    <s v="00 - N/A"/>
    <s v="10 - FONDO GENERAL"/>
    <s v="(en blanco)"/>
    <s v="99 - MULTIPROVINCIAL"/>
    <n v="16052338"/>
    <n v="16052338"/>
    <n v="0"/>
  </r>
  <r>
    <s v="2023"/>
    <x v="0"/>
    <x v="0"/>
    <x v="0"/>
    <x v="0"/>
    <s v="2 - Poder Ejecutivo"/>
    <s v="0218 - MINISTERIO DE MEDIO AMBIENTE Y RECURSOS NATURALES"/>
    <x v="3"/>
    <x v="10"/>
    <x v="63"/>
    <x v="0"/>
    <s v="2.1.2 - SOBRESUELDOS"/>
    <s v="N"/>
    <s v="00 - N/A"/>
    <s v="20 - FONDOS CON DESTINO ESPECÍFICO"/>
    <s v="(en blanco)"/>
    <s v="99 - MULTIPROVINCIAL"/>
    <n v="60898544"/>
    <n v="63673269"/>
    <n v="8867886.8399999999"/>
  </r>
  <r>
    <s v="2023"/>
    <x v="0"/>
    <x v="0"/>
    <x v="0"/>
    <x v="0"/>
    <s v="2 - Poder Ejecutivo"/>
    <s v="0218 - MINISTERIO DE MEDIO AMBIENTE Y RECURSOS NATURALES"/>
    <x v="3"/>
    <x v="10"/>
    <x v="63"/>
    <x v="0"/>
    <s v="2.1.5 - CONTRIBUCIONES A LA SEGURIDAD SOCIAL"/>
    <s v="N"/>
    <s v="00 - N/A"/>
    <s v="10 - FONDO GENERAL"/>
    <s v="(en blanco)"/>
    <s v="99 - MULTIPROVINCIAL"/>
    <n v="14763111"/>
    <n v="14591354"/>
    <n v="3577084.02"/>
  </r>
  <r>
    <s v="2023"/>
    <x v="0"/>
    <x v="0"/>
    <x v="0"/>
    <x v="0"/>
    <s v="2 - Poder Ejecutivo"/>
    <s v="0218 - MINISTERIO DE MEDIO AMBIENTE Y RECURSOS NATURALES"/>
    <x v="3"/>
    <x v="10"/>
    <x v="63"/>
    <x v="0"/>
    <s v="2.1.5 - CONTRIBUCIONES A LA SEGURIDAD SOCIAL"/>
    <s v="N"/>
    <s v="00 - N/A"/>
    <s v="20 - FONDOS CON DESTINO ESPECÍFICO"/>
    <s v="(en blanco)"/>
    <s v="99 - MULTIPROVINCIAL"/>
    <n v="14034885"/>
    <n v="14034885"/>
    <n v="3244059.2600000007"/>
  </r>
  <r>
    <s v="2023"/>
    <x v="0"/>
    <x v="0"/>
    <x v="0"/>
    <x v="0"/>
    <s v="2 - Poder Ejecutivo"/>
    <s v="0218 - MINISTERIO DE MEDIO AMBIENTE Y RECURSOS NATURALES"/>
    <x v="3"/>
    <x v="10"/>
    <x v="63"/>
    <x v="1"/>
    <s v="2.2.2 - PUBLICIDAD, IMPRESIÓN Y ENCUADERNACIÓN"/>
    <s v="N"/>
    <s v="00 - N/A"/>
    <s v="10 - FONDO GENERAL"/>
    <s v="(en blanco)"/>
    <s v="99 - MULTIPROVINCIAL"/>
    <n v="159065"/>
    <n v="159065"/>
    <n v="0"/>
  </r>
  <r>
    <s v="2023"/>
    <x v="0"/>
    <x v="0"/>
    <x v="0"/>
    <x v="0"/>
    <s v="2 - Poder Ejecutivo"/>
    <s v="0218 - MINISTERIO DE MEDIO AMBIENTE Y RECURSOS NATURALES"/>
    <x v="3"/>
    <x v="10"/>
    <x v="63"/>
    <x v="1"/>
    <s v="2.2.3 - VIÁTICOS"/>
    <s v="N"/>
    <s v="00 - N/A"/>
    <s v="10 - FONDO GENERAL"/>
    <s v="(en blanco)"/>
    <s v="99 - MULTIPROVINCIAL"/>
    <n v="1372200"/>
    <n v="1372200"/>
    <n v="448135"/>
  </r>
  <r>
    <s v="2023"/>
    <x v="0"/>
    <x v="0"/>
    <x v="0"/>
    <x v="0"/>
    <s v="2 - Poder Ejecutivo"/>
    <s v="0218 - MINISTERIO DE MEDIO AMBIENTE Y RECURSOS NATURALES"/>
    <x v="3"/>
    <x v="10"/>
    <x v="63"/>
    <x v="1"/>
    <s v="2.2.4 - TRANSPORTE Y ALMACENAJE"/>
    <s v="N"/>
    <s v="00 - N/A"/>
    <s v="10 - FONDO GENERAL"/>
    <s v="(en blanco)"/>
    <s v="99 - MULTIPROVINCIAL"/>
    <n v="360000"/>
    <n v="360000"/>
    <n v="0"/>
  </r>
  <r>
    <s v="2023"/>
    <x v="0"/>
    <x v="0"/>
    <x v="0"/>
    <x v="0"/>
    <s v="2 - Poder Ejecutivo"/>
    <s v="0218 - MINISTERIO DE MEDIO AMBIENTE Y RECURSOS NATURALES"/>
    <x v="3"/>
    <x v="10"/>
    <x v="63"/>
    <x v="1"/>
    <s v="2.2.5 - ALQUILERES Y RENTAS"/>
    <s v="N"/>
    <s v="00 - N/A"/>
    <s v="10 - FONDO GENERAL"/>
    <s v="(en blanco)"/>
    <s v="99 - MULTIPROVINCIAL"/>
    <n v="13500"/>
    <n v="13500"/>
    <n v="0"/>
  </r>
  <r>
    <s v="2023"/>
    <x v="0"/>
    <x v="0"/>
    <x v="0"/>
    <x v="0"/>
    <s v="2 - Poder Ejecutivo"/>
    <s v="0218 - MINISTERIO DE MEDIO AMBIENTE Y RECURSOS NATURALES"/>
    <x v="3"/>
    <x v="10"/>
    <x v="63"/>
    <x v="1"/>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x v="1"/>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x v="1"/>
    <s v="2.2.9 - OTRAS CONTRATACIONES DE SERVICIOS"/>
    <s v="N"/>
    <s v="00 - N/A"/>
    <s v="10 - FONDO GENERAL"/>
    <s v="(en blanco)"/>
    <s v="99 - MULTIPROVINCIAL"/>
    <n v="32760"/>
    <n v="32760"/>
    <n v="0"/>
  </r>
  <r>
    <s v="2023"/>
    <x v="0"/>
    <x v="0"/>
    <x v="0"/>
    <x v="0"/>
    <s v="2 - Poder Ejecutivo"/>
    <s v="0218 - MINISTERIO DE MEDIO AMBIENTE Y RECURSOS NATURALES"/>
    <x v="3"/>
    <x v="10"/>
    <x v="63"/>
    <x v="2"/>
    <s v="2.3.1 - ALIMENTOS Y PRODUCTOS AGROFORESTALES"/>
    <s v="N"/>
    <s v="00 - N/A"/>
    <s v="10 - FONDO GENERAL"/>
    <s v="(en blanco)"/>
    <s v="99 - MULTIPROVINCIAL"/>
    <n v="9078193"/>
    <n v="1078193"/>
    <n v="0"/>
  </r>
  <r>
    <s v="2023"/>
    <x v="0"/>
    <x v="0"/>
    <x v="0"/>
    <x v="0"/>
    <s v="2 - Poder Ejecutivo"/>
    <s v="0218 - MINISTERIO DE MEDIO AMBIENTE Y RECURSOS NATURALES"/>
    <x v="3"/>
    <x v="10"/>
    <x v="63"/>
    <x v="2"/>
    <s v="2.3.2 - TEXTILES Y VESTUARIOS"/>
    <s v="N"/>
    <s v="00 - N/A"/>
    <s v="10 - FONDO GENERAL"/>
    <s v="(en blanco)"/>
    <s v="99 - MULTIPROVINCIAL"/>
    <n v="8285899"/>
    <n v="8285899"/>
    <n v="0"/>
  </r>
  <r>
    <s v="2023"/>
    <x v="0"/>
    <x v="0"/>
    <x v="0"/>
    <x v="0"/>
    <s v="2 - Poder Ejecutivo"/>
    <s v="0218 - MINISTERIO DE MEDIO AMBIENTE Y RECURSOS NATURALES"/>
    <x v="3"/>
    <x v="10"/>
    <x v="63"/>
    <x v="2"/>
    <s v="2.3.3 - PAPEL, CARTÓN E IMPRESOS"/>
    <s v="N"/>
    <s v="00 - N/A"/>
    <s v="10 - FONDO GENERAL"/>
    <s v="(en blanco)"/>
    <s v="99 - MULTIPROVINCIAL"/>
    <n v="230745"/>
    <n v="230745"/>
    <n v="0"/>
  </r>
  <r>
    <s v="2023"/>
    <x v="0"/>
    <x v="0"/>
    <x v="0"/>
    <x v="0"/>
    <s v="2 - Poder Ejecutivo"/>
    <s v="0218 - MINISTERIO DE MEDIO AMBIENTE Y RECURSOS NATURALES"/>
    <x v="3"/>
    <x v="10"/>
    <x v="63"/>
    <x v="2"/>
    <s v="2.3.4 - PRODUCTOS FARMACÉUTICOS"/>
    <s v="N"/>
    <s v="00 - N/A"/>
    <s v="10 - FONDO GENERAL"/>
    <s v="(en blanco)"/>
    <s v="99 - MULTIPROVINCIAL"/>
    <n v="9400"/>
    <n v="9400"/>
    <n v="0"/>
  </r>
  <r>
    <s v="2023"/>
    <x v="0"/>
    <x v="0"/>
    <x v="0"/>
    <x v="0"/>
    <s v="2 - Poder Ejecutivo"/>
    <s v="0218 - MINISTERIO DE MEDIO AMBIENTE Y RECURSOS NATURALES"/>
    <x v="3"/>
    <x v="10"/>
    <x v="63"/>
    <x v="2"/>
    <s v="2.3.5 - CUERO, CAUCHO Y PLÁSTICO"/>
    <s v="N"/>
    <s v="00 - N/A"/>
    <s v="10 - FONDO GENERAL"/>
    <s v="(en blanco)"/>
    <s v="99 - MULTIPROVINCIAL"/>
    <n v="3779006"/>
    <n v="1045506"/>
    <n v="0"/>
  </r>
  <r>
    <s v="2023"/>
    <x v="0"/>
    <x v="0"/>
    <x v="0"/>
    <x v="0"/>
    <s v="2 - Poder Ejecutivo"/>
    <s v="0218 - MINISTERIO DE MEDIO AMBIENTE Y RECURSOS NATURALES"/>
    <x v="3"/>
    <x v="10"/>
    <x v="63"/>
    <x v="2"/>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x v="2"/>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x v="2"/>
    <s v="2.3.9 - PRODUCTOS Y ÚTILES VARIOS"/>
    <s v="N"/>
    <s v="00 - N/A"/>
    <s v="10 - FONDO GENERAL"/>
    <s v="(en blanco)"/>
    <s v="99 - MULTIPROVINCIAL"/>
    <n v="963661"/>
    <n v="963661"/>
    <n v="0"/>
  </r>
  <r>
    <s v="2023"/>
    <x v="0"/>
    <x v="0"/>
    <x v="0"/>
    <x v="0"/>
    <s v="2 - Poder Ejecutivo"/>
    <s v="0218 - MINISTERIO DE MEDIO AMBIENTE Y RECURSOS NATURALES"/>
    <x v="1"/>
    <x v="18"/>
    <x v="64"/>
    <x v="1"/>
    <s v="2.2.3 - VIÁTICOS"/>
    <s v="N"/>
    <s v="00 - N/A"/>
    <s v="10 - FONDO GENERAL"/>
    <s v="(en blanco)"/>
    <s v="99 - MULTIPROVINCIAL"/>
    <n v="374000"/>
    <n v="374000"/>
    <n v="8750"/>
  </r>
  <r>
    <s v="2023"/>
    <x v="0"/>
    <x v="0"/>
    <x v="0"/>
    <x v="0"/>
    <s v="2 - Poder Ejecutivo"/>
    <s v="0218 - MINISTERIO DE MEDIO AMBIENTE Y RECURSOS NATURALES"/>
    <x v="1"/>
    <x v="18"/>
    <x v="64"/>
    <x v="2"/>
    <s v="2.3.2 - TEXTILES Y VESTUARIOS"/>
    <s v="N"/>
    <s v="00 - N/A"/>
    <s v="10 - FONDO GENERAL"/>
    <s v="(en blanco)"/>
    <s v="99 - MULTIPROVINCIAL"/>
    <n v="54000"/>
    <n v="54000"/>
    <n v="0"/>
  </r>
  <r>
    <s v="2023"/>
    <x v="0"/>
    <x v="0"/>
    <x v="0"/>
    <x v="0"/>
    <s v="2 - Poder Ejecutivo"/>
    <s v="0218 - MINISTERIO DE MEDIO AMBIENTE Y RECURSOS NATURALES"/>
    <x v="1"/>
    <x v="18"/>
    <x v="64"/>
    <x v="2"/>
    <s v="2.3.3 - PAPEL, CARTÓN E IMPRESOS"/>
    <s v="N"/>
    <s v="00 - N/A"/>
    <s v="10 - FONDO GENERAL"/>
    <s v="(en blanco)"/>
    <s v="99 - MULTIPROVINCIAL"/>
    <n v="31680"/>
    <n v="31680"/>
    <n v="0"/>
  </r>
  <r>
    <s v="2023"/>
    <x v="0"/>
    <x v="0"/>
    <x v="0"/>
    <x v="0"/>
    <s v="2 - Poder Ejecutivo"/>
    <s v="0218 - MINISTERIO DE MEDIO AMBIENTE Y RECURSOS NATURALES"/>
    <x v="1"/>
    <x v="18"/>
    <x v="64"/>
    <x v="2"/>
    <s v="2.3.5 - CUERO, CAUCHO Y PLÁSTICO"/>
    <s v="N"/>
    <s v="00 - N/A"/>
    <s v="10 - FONDO GENERAL"/>
    <s v="(en blanco)"/>
    <s v="99 - MULTIPROVINCIAL"/>
    <n v="15000"/>
    <n v="15000"/>
    <n v="0"/>
  </r>
  <r>
    <s v="2023"/>
    <x v="0"/>
    <x v="0"/>
    <x v="0"/>
    <x v="0"/>
    <s v="2 - Poder Ejecutivo"/>
    <s v="0218 - MINISTERIO DE MEDIO AMBIENTE Y RECURSOS NATURALES"/>
    <x v="1"/>
    <x v="18"/>
    <x v="64"/>
    <x v="2"/>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x v="2"/>
    <s v="2.3.9 - PRODUCTOS Y ÚTILES VARIOS"/>
    <s v="N"/>
    <s v="00 - N/A"/>
    <s v="10 - FONDO GENERAL"/>
    <s v="(en blanco)"/>
    <s v="99 - MULTIPROVINCIAL"/>
    <n v="12087"/>
    <n v="12087"/>
    <n v="0"/>
  </r>
  <r>
    <s v="2023"/>
    <x v="0"/>
    <x v="0"/>
    <x v="0"/>
    <x v="0"/>
    <s v="2 - Poder Ejecutivo"/>
    <s v="0218 - MINISTERIO DE MEDIO AMBIENTE Y RECURSOS NATURALES"/>
    <x v="1"/>
    <x v="18"/>
    <x v="65"/>
    <x v="1"/>
    <s v="2.2.2 - PUBLICIDAD, IMPRESIÓN Y ENCUADERNACIÓN"/>
    <s v="N"/>
    <s v="00 - N/A"/>
    <s v="10 - FONDO GENERAL"/>
    <s v="(en blanco)"/>
    <s v="99 - MULTIPROVINCIAL"/>
    <n v="3000"/>
    <n v="3000"/>
    <n v="0"/>
  </r>
  <r>
    <s v="2023"/>
    <x v="0"/>
    <x v="0"/>
    <x v="0"/>
    <x v="0"/>
    <s v="2 - Poder Ejecutivo"/>
    <s v="0218 - MINISTERIO DE MEDIO AMBIENTE Y RECURSOS NATURALES"/>
    <x v="1"/>
    <x v="18"/>
    <x v="65"/>
    <x v="1"/>
    <s v="2.2.3 - VIÁTICOS"/>
    <s v="N"/>
    <s v="00 - N/A"/>
    <s v="10 - FONDO GENERAL"/>
    <s v="(en blanco)"/>
    <s v="99 - MULTIPROVINCIAL"/>
    <n v="629600"/>
    <n v="629600"/>
    <n v="0"/>
  </r>
  <r>
    <s v="2023"/>
    <x v="0"/>
    <x v="0"/>
    <x v="0"/>
    <x v="0"/>
    <s v="2 - Poder Ejecutivo"/>
    <s v="0218 - MINISTERIO DE MEDIO AMBIENTE Y RECURSOS NATURALES"/>
    <x v="1"/>
    <x v="18"/>
    <x v="65"/>
    <x v="1"/>
    <s v="2.2.4 - TRANSPORTE Y ALMACENAJE"/>
    <s v="N"/>
    <s v="00 - N/A"/>
    <s v="10 - FONDO GENERAL"/>
    <s v="(en blanco)"/>
    <s v="99 - MULTIPROVINCIAL"/>
    <n v="81040"/>
    <n v="81040"/>
    <n v="0"/>
  </r>
  <r>
    <s v="2023"/>
    <x v="0"/>
    <x v="0"/>
    <x v="0"/>
    <x v="0"/>
    <s v="2 - Poder Ejecutivo"/>
    <s v="0218 - MINISTERIO DE MEDIO AMBIENTE Y RECURSOS NATURALES"/>
    <x v="1"/>
    <x v="18"/>
    <x v="65"/>
    <x v="1"/>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x v="1"/>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x v="2"/>
    <s v="2.3.1 - ALIMENTOS Y PRODUCTOS AGROFORESTALES"/>
    <s v="N"/>
    <s v="00 - N/A"/>
    <s v="10 - FONDO GENERAL"/>
    <s v="(en blanco)"/>
    <s v="99 - MULTIPROVINCIAL"/>
    <n v="3336"/>
    <n v="3336"/>
    <n v="0"/>
  </r>
  <r>
    <s v="2023"/>
    <x v="0"/>
    <x v="0"/>
    <x v="0"/>
    <x v="0"/>
    <s v="2 - Poder Ejecutivo"/>
    <s v="0218 - MINISTERIO DE MEDIO AMBIENTE Y RECURSOS NATURALES"/>
    <x v="1"/>
    <x v="18"/>
    <x v="65"/>
    <x v="2"/>
    <s v="2.3.2 - TEXTILES Y VESTUARIOS"/>
    <s v="N"/>
    <s v="00 - N/A"/>
    <s v="10 - FONDO GENERAL"/>
    <s v="(en blanco)"/>
    <s v="99 - MULTIPROVINCIAL"/>
    <n v="64875"/>
    <n v="64875"/>
    <n v="0"/>
  </r>
  <r>
    <s v="2023"/>
    <x v="0"/>
    <x v="0"/>
    <x v="0"/>
    <x v="0"/>
    <s v="2 - Poder Ejecutivo"/>
    <s v="0218 - MINISTERIO DE MEDIO AMBIENTE Y RECURSOS NATURALES"/>
    <x v="1"/>
    <x v="18"/>
    <x v="65"/>
    <x v="2"/>
    <s v="2.3.3 - PAPEL, CARTÓN E IMPRESOS"/>
    <s v="N"/>
    <s v="00 - N/A"/>
    <s v="10 - FONDO GENERAL"/>
    <s v="(en blanco)"/>
    <s v="99 - MULTIPROVINCIAL"/>
    <n v="36672"/>
    <n v="36672"/>
    <n v="0"/>
  </r>
  <r>
    <s v="2023"/>
    <x v="0"/>
    <x v="0"/>
    <x v="0"/>
    <x v="0"/>
    <s v="2 - Poder Ejecutivo"/>
    <s v="0218 - MINISTERIO DE MEDIO AMBIENTE Y RECURSOS NATURALES"/>
    <x v="1"/>
    <x v="18"/>
    <x v="65"/>
    <x v="2"/>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x v="2"/>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x v="2"/>
    <s v="2.3.9 - PRODUCTOS Y ÚTILES VARIOS"/>
    <s v="N"/>
    <s v="00 - N/A"/>
    <s v="10 - FONDO GENERAL"/>
    <s v="(en blanco)"/>
    <s v="99 - MULTIPROVINCIAL"/>
    <n v="167549"/>
    <n v="167549"/>
    <n v="0"/>
  </r>
  <r>
    <s v="2023"/>
    <x v="0"/>
    <x v="0"/>
    <x v="0"/>
    <x v="0"/>
    <s v="2 - Poder Ejecutivo"/>
    <s v="0218 - MINISTERIO DE MEDIO AMBIENTE Y RECURSOS NATURALES"/>
    <x v="1"/>
    <x v="18"/>
    <x v="66"/>
    <x v="0"/>
    <s v="2.1.1 - REMUNERACIONES"/>
    <s v="N"/>
    <s v="00 - N/A"/>
    <s v="10 - FONDO GENERAL"/>
    <s v="(en blanco)"/>
    <s v="99 - MULTIPROVINCIAL"/>
    <n v="8856718"/>
    <n v="8876728"/>
    <n v="2021856.9199999997"/>
  </r>
  <r>
    <s v="2023"/>
    <x v="0"/>
    <x v="0"/>
    <x v="0"/>
    <x v="0"/>
    <s v="2 - Poder Ejecutivo"/>
    <s v="0218 - MINISTERIO DE MEDIO AMBIENTE Y RECURSOS NATURALES"/>
    <x v="1"/>
    <x v="18"/>
    <x v="66"/>
    <x v="0"/>
    <s v="2.1.1 - REMUNERACIONES"/>
    <s v="N"/>
    <s v="00 - N/A"/>
    <s v="20 - FONDOS CON DESTINO ESPECÍFICO"/>
    <s v="(en blanco)"/>
    <s v="99 - MULTIPROVINCIAL"/>
    <n v="16185000"/>
    <n v="16185000"/>
    <n v="2889333.33"/>
  </r>
  <r>
    <s v="2023"/>
    <x v="0"/>
    <x v="0"/>
    <x v="0"/>
    <x v="0"/>
    <s v="2 - Poder Ejecutivo"/>
    <s v="0218 - MINISTERIO DE MEDIO AMBIENTE Y RECURSOS NATURALES"/>
    <x v="1"/>
    <x v="18"/>
    <x v="66"/>
    <x v="0"/>
    <s v="2.1.2 - SOBRESUELDOS"/>
    <s v="N"/>
    <s v="00 - N/A"/>
    <s v="10 - FONDO GENERAL"/>
    <s v="(en blanco)"/>
    <s v="99 - MULTIPROVINCIAL"/>
    <n v="1119004"/>
    <n v="1119004"/>
    <n v="0"/>
  </r>
  <r>
    <s v="2023"/>
    <x v="0"/>
    <x v="0"/>
    <x v="0"/>
    <x v="0"/>
    <s v="2 - Poder Ejecutivo"/>
    <s v="0218 - MINISTERIO DE MEDIO AMBIENTE Y RECURSOS NATURALES"/>
    <x v="1"/>
    <x v="18"/>
    <x v="66"/>
    <x v="0"/>
    <s v="2.1.2 - SOBRESUELDOS"/>
    <s v="N"/>
    <s v="00 - N/A"/>
    <s v="20 - FONDOS CON DESTINO ESPECÍFICO"/>
    <s v="(en blanco)"/>
    <s v="99 - MULTIPROVINCIAL"/>
    <n v="2490000"/>
    <n v="2490000"/>
    <n v="0"/>
  </r>
  <r>
    <s v="2023"/>
    <x v="0"/>
    <x v="0"/>
    <x v="0"/>
    <x v="0"/>
    <s v="2 - Poder Ejecutivo"/>
    <s v="0218 - MINISTERIO DE MEDIO AMBIENTE Y RECURSOS NATURALES"/>
    <x v="1"/>
    <x v="18"/>
    <x v="66"/>
    <x v="0"/>
    <s v="2.1.5 - CONTRIBUCIONES A LA SEGURIDAD SOCIAL"/>
    <s v="N"/>
    <s v="00 - N/A"/>
    <s v="10 - FONDO GENERAL"/>
    <s v="(en blanco)"/>
    <s v="99 - MULTIPROVINCIAL"/>
    <n v="1250024"/>
    <n v="1251614"/>
    <n v="310152.86"/>
  </r>
  <r>
    <s v="2023"/>
    <x v="0"/>
    <x v="0"/>
    <x v="0"/>
    <x v="0"/>
    <s v="2 - Poder Ejecutivo"/>
    <s v="0218 - MINISTERIO DE MEDIO AMBIENTE Y RECURSOS NATURALES"/>
    <x v="1"/>
    <x v="18"/>
    <x v="66"/>
    <x v="0"/>
    <s v="2.1.5 - CONTRIBUCIONES A LA SEGURIDAD SOCIAL"/>
    <s v="N"/>
    <s v="00 - N/A"/>
    <s v="20 - FONDOS CON DESTINO ESPECÍFICO"/>
    <s v="(en blanco)"/>
    <s v="99 - MULTIPROVINCIAL"/>
    <n v="2284326"/>
    <n v="2284326"/>
    <n v="438464"/>
  </r>
  <r>
    <s v="2023"/>
    <x v="0"/>
    <x v="0"/>
    <x v="0"/>
    <x v="0"/>
    <s v="2 - Poder Ejecutivo"/>
    <s v="0218 - MINISTERIO DE MEDIO AMBIENTE Y RECURSOS NATURALES"/>
    <x v="1"/>
    <x v="18"/>
    <x v="66"/>
    <x v="1"/>
    <s v="2.2.2 - PUBLICIDAD, IMPRESIÓN Y ENCUADERNACIÓN"/>
    <s v="N"/>
    <s v="00 - N/A"/>
    <s v="10 - FONDO GENERAL"/>
    <s v="(en blanco)"/>
    <s v="99 - MULTIPROVINCIAL"/>
    <n v="4192167"/>
    <n v="192167"/>
    <n v="0"/>
  </r>
  <r>
    <s v="2023"/>
    <x v="0"/>
    <x v="0"/>
    <x v="0"/>
    <x v="0"/>
    <s v="2 - Poder Ejecutivo"/>
    <s v="0218 - MINISTERIO DE MEDIO AMBIENTE Y RECURSOS NATURALES"/>
    <x v="1"/>
    <x v="18"/>
    <x v="66"/>
    <x v="1"/>
    <s v="2.2.3 - VIÁTICOS"/>
    <s v="N"/>
    <s v="00 - N/A"/>
    <s v="10 - FONDO GENERAL"/>
    <s v="(en blanco)"/>
    <s v="99 - MULTIPROVINCIAL"/>
    <n v="3349400"/>
    <n v="2349400"/>
    <n v="588147.5"/>
  </r>
  <r>
    <s v="2023"/>
    <x v="0"/>
    <x v="0"/>
    <x v="0"/>
    <x v="0"/>
    <s v="2 - Poder Ejecutivo"/>
    <s v="0218 - MINISTERIO DE MEDIO AMBIENTE Y RECURSOS NATURALES"/>
    <x v="1"/>
    <x v="18"/>
    <x v="66"/>
    <x v="1"/>
    <s v="2.2.4 - TRANSPORTE Y ALMACENAJE"/>
    <s v="N"/>
    <s v="00 - N/A"/>
    <s v="10 - FONDO GENERAL"/>
    <s v="(en blanco)"/>
    <s v="99 - MULTIPROVINCIAL"/>
    <n v="88220"/>
    <n v="88220"/>
    <n v="0"/>
  </r>
  <r>
    <s v="2023"/>
    <x v="0"/>
    <x v="0"/>
    <x v="0"/>
    <x v="0"/>
    <s v="2 - Poder Ejecutivo"/>
    <s v="0218 - MINISTERIO DE MEDIO AMBIENTE Y RECURSOS NATURALES"/>
    <x v="1"/>
    <x v="18"/>
    <x v="66"/>
    <x v="1"/>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x v="1"/>
    <s v="2.2.9 - OTRAS CONTRATACIONES DE SERVICIOS"/>
    <s v="N"/>
    <s v="00 - N/A"/>
    <s v="10 - FONDO GENERAL"/>
    <s v="(en blanco)"/>
    <s v="99 - MULTIPROVINCIAL"/>
    <n v="580000"/>
    <n v="580000"/>
    <n v="0"/>
  </r>
  <r>
    <s v="2023"/>
    <x v="0"/>
    <x v="0"/>
    <x v="0"/>
    <x v="0"/>
    <s v="2 - Poder Ejecutivo"/>
    <s v="0218 - MINISTERIO DE MEDIO AMBIENTE Y RECURSOS NATURALES"/>
    <x v="1"/>
    <x v="18"/>
    <x v="66"/>
    <x v="2"/>
    <s v="2.3.1 - ALIMENTOS Y PRODUCTOS AGROFORESTALES"/>
    <s v="N"/>
    <s v="00 - N/A"/>
    <s v="10 - FONDO GENERAL"/>
    <s v="(en blanco)"/>
    <s v="99 - MULTIPROVINCIAL"/>
    <n v="10566"/>
    <n v="10566"/>
    <n v="0"/>
  </r>
  <r>
    <s v="2023"/>
    <x v="0"/>
    <x v="0"/>
    <x v="0"/>
    <x v="0"/>
    <s v="2 - Poder Ejecutivo"/>
    <s v="0218 - MINISTERIO DE MEDIO AMBIENTE Y RECURSOS NATURALES"/>
    <x v="1"/>
    <x v="18"/>
    <x v="66"/>
    <x v="2"/>
    <s v="2.3.2 - TEXTILES Y VESTUARIOS"/>
    <s v="N"/>
    <s v="00 - N/A"/>
    <s v="10 - FONDO GENERAL"/>
    <s v="(en blanco)"/>
    <s v="99 - MULTIPROVINCIAL"/>
    <n v="252000"/>
    <n v="252000"/>
    <n v="0"/>
  </r>
  <r>
    <s v="2023"/>
    <x v="0"/>
    <x v="0"/>
    <x v="0"/>
    <x v="0"/>
    <s v="2 - Poder Ejecutivo"/>
    <s v="0218 - MINISTERIO DE MEDIO AMBIENTE Y RECURSOS NATURALES"/>
    <x v="1"/>
    <x v="18"/>
    <x v="66"/>
    <x v="2"/>
    <s v="2.3.3 - PAPEL, CARTÓN E IMPRESOS"/>
    <s v="N"/>
    <s v="00 - N/A"/>
    <s v="10 - FONDO GENERAL"/>
    <s v="(en blanco)"/>
    <s v="99 - MULTIPROVINCIAL"/>
    <n v="46328"/>
    <n v="46328"/>
    <n v="0"/>
  </r>
  <r>
    <s v="2023"/>
    <x v="0"/>
    <x v="0"/>
    <x v="0"/>
    <x v="0"/>
    <s v="2 - Poder Ejecutivo"/>
    <s v="0218 - MINISTERIO DE MEDIO AMBIENTE Y RECURSOS NATURALES"/>
    <x v="1"/>
    <x v="18"/>
    <x v="66"/>
    <x v="2"/>
    <s v="2.3.5 - CUERO, CAUCHO Y PLÁSTICO"/>
    <s v="N"/>
    <s v="00 - N/A"/>
    <s v="10 - FONDO GENERAL"/>
    <s v="(en blanco)"/>
    <s v="99 - MULTIPROVINCIAL"/>
    <n v="119748"/>
    <n v="119748"/>
    <n v="0"/>
  </r>
  <r>
    <s v="2023"/>
    <x v="0"/>
    <x v="0"/>
    <x v="0"/>
    <x v="0"/>
    <s v="2 - Poder Ejecutivo"/>
    <s v="0218 - MINISTERIO DE MEDIO AMBIENTE Y RECURSOS NATURALES"/>
    <x v="1"/>
    <x v="18"/>
    <x v="66"/>
    <x v="2"/>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x v="2"/>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x v="2"/>
    <s v="2.3.9 - PRODUCTOS Y ÚTILES VARIOS"/>
    <s v="N"/>
    <s v="00 - N/A"/>
    <s v="10 - FONDO GENERAL"/>
    <s v="(en blanco)"/>
    <s v="99 - MULTIPROVINCIAL"/>
    <n v="219937"/>
    <n v="219937"/>
    <n v="0"/>
  </r>
  <r>
    <s v="2023"/>
    <x v="0"/>
    <x v="0"/>
    <x v="0"/>
    <x v="0"/>
    <s v="2 - Poder Ejecutivo"/>
    <s v="0218 - MINISTERIO DE MEDIO AMBIENTE Y RECURSOS NATURALES"/>
    <x v="1"/>
    <x v="3"/>
    <x v="67"/>
    <x v="0"/>
    <s v="2.1.1 - REMUNERACIONES"/>
    <s v="N"/>
    <s v="00 - N/A"/>
    <s v="10 - FONDO GENERAL"/>
    <s v="(en blanco)"/>
    <s v="99 - MULTIPROVINCIAL"/>
    <n v="18274841"/>
    <n v="20786811"/>
    <n v="5007486.0999999996"/>
  </r>
  <r>
    <s v="2023"/>
    <x v="0"/>
    <x v="0"/>
    <x v="0"/>
    <x v="0"/>
    <s v="2 - Poder Ejecutivo"/>
    <s v="0218 - MINISTERIO DE MEDIO AMBIENTE Y RECURSOS NATURALES"/>
    <x v="1"/>
    <x v="3"/>
    <x v="67"/>
    <x v="0"/>
    <s v="2.1.1 - REMUNERACIONES"/>
    <s v="N"/>
    <s v="00 - N/A"/>
    <s v="20 - FONDOS CON DESTINO ESPECÍFICO"/>
    <s v="(en blanco)"/>
    <s v="99 - MULTIPROVINCIAL"/>
    <n v="13780000"/>
    <n v="13737260"/>
    <n v="1449000"/>
  </r>
  <r>
    <s v="2023"/>
    <x v="0"/>
    <x v="0"/>
    <x v="0"/>
    <x v="0"/>
    <s v="2 - Poder Ejecutivo"/>
    <s v="0218 - MINISTERIO DE MEDIO AMBIENTE Y RECURSOS NATURALES"/>
    <x v="1"/>
    <x v="3"/>
    <x v="67"/>
    <x v="0"/>
    <s v="2.1.2 - SOBRESUELDOS"/>
    <s v="N"/>
    <s v="00 - N/A"/>
    <s v="10 - FONDO GENERAL"/>
    <s v="(en blanco)"/>
    <s v="99 - MULTIPROVINCIAL"/>
    <n v="2811514"/>
    <n v="2811514"/>
    <n v="0"/>
  </r>
  <r>
    <s v="2023"/>
    <x v="0"/>
    <x v="0"/>
    <x v="0"/>
    <x v="0"/>
    <s v="2 - Poder Ejecutivo"/>
    <s v="0218 - MINISTERIO DE MEDIO AMBIENTE Y RECURSOS NATURALES"/>
    <x v="1"/>
    <x v="3"/>
    <x v="67"/>
    <x v="0"/>
    <s v="2.1.2 - SOBRESUELDOS"/>
    <s v="N"/>
    <s v="00 - N/A"/>
    <s v="20 - FONDOS CON DESTINO ESPECÍFICO"/>
    <s v="(en blanco)"/>
    <s v="99 - MULTIPROVINCIAL"/>
    <n v="2120000"/>
    <n v="2120000"/>
    <n v="0"/>
  </r>
  <r>
    <s v="2023"/>
    <x v="0"/>
    <x v="0"/>
    <x v="0"/>
    <x v="0"/>
    <s v="2 - Poder Ejecutivo"/>
    <s v="0218 - MINISTERIO DE MEDIO AMBIENTE Y RECURSOS NATURALES"/>
    <x v="1"/>
    <x v="3"/>
    <x v="67"/>
    <x v="0"/>
    <s v="2.1.5 - CONTRIBUCIONES A LA SEGURIDAD SOCIAL"/>
    <s v="N"/>
    <s v="00 - N/A"/>
    <s v="10 - FONDO GENERAL"/>
    <s v="(en blanco)"/>
    <s v="99 - MULTIPROVINCIAL"/>
    <n v="2579283"/>
    <n v="2916718"/>
    <n v="747018.51"/>
  </r>
  <r>
    <s v="2023"/>
    <x v="0"/>
    <x v="0"/>
    <x v="0"/>
    <x v="0"/>
    <s v="2 - Poder Ejecutivo"/>
    <s v="0218 - MINISTERIO DE MEDIO AMBIENTE Y RECURSOS NATURALES"/>
    <x v="1"/>
    <x v="3"/>
    <x v="67"/>
    <x v="0"/>
    <s v="2.1.5 - CONTRIBUCIONES A LA SEGURIDAD SOCIAL"/>
    <s v="N"/>
    <s v="00 - N/A"/>
    <s v="20 - FONDOS CON DESTINO ESPECÍFICO"/>
    <s v="(en blanco)"/>
    <s v="99 - MULTIPROVINCIAL"/>
    <n v="1944888"/>
    <n v="1944888"/>
    <n v="221933.34"/>
  </r>
  <r>
    <s v="2023"/>
    <x v="0"/>
    <x v="0"/>
    <x v="0"/>
    <x v="0"/>
    <s v="2 - Poder Ejecutivo"/>
    <s v="0218 - MINISTERIO DE MEDIO AMBIENTE Y RECURSOS NATURALES"/>
    <x v="1"/>
    <x v="3"/>
    <x v="67"/>
    <x v="1"/>
    <s v="2.2.3 - VIÁTICOS"/>
    <s v="N"/>
    <s v="00 - N/A"/>
    <s v="10 - FONDO GENERAL"/>
    <s v="(en blanco)"/>
    <s v="99 - MULTIPROVINCIAL"/>
    <n v="2382000"/>
    <n v="82000"/>
    <n v="52025"/>
  </r>
  <r>
    <s v="2023"/>
    <x v="0"/>
    <x v="0"/>
    <x v="0"/>
    <x v="0"/>
    <s v="2 - Poder Ejecutivo"/>
    <s v="0218 - MINISTERIO DE MEDIO AMBIENTE Y RECURSOS NATURALES"/>
    <x v="1"/>
    <x v="3"/>
    <x v="67"/>
    <x v="1"/>
    <s v="2.2.4 - TRANSPORTE Y ALMACENAJE"/>
    <s v="N"/>
    <s v="00 - N/A"/>
    <s v="10 - FONDO GENERAL"/>
    <s v="(en blanco)"/>
    <s v="99 - MULTIPROVINCIAL"/>
    <n v="10488"/>
    <n v="10488"/>
    <n v="0"/>
  </r>
  <r>
    <s v="2023"/>
    <x v="0"/>
    <x v="0"/>
    <x v="0"/>
    <x v="0"/>
    <s v="2 - Poder Ejecutivo"/>
    <s v="0218 - MINISTERIO DE MEDIO AMBIENTE Y RECURSOS NATURALES"/>
    <x v="1"/>
    <x v="3"/>
    <x v="67"/>
    <x v="1"/>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x v="2"/>
    <s v="2.3.3 - PAPEL, CARTÓN E IMPRESOS"/>
    <s v="N"/>
    <s v="00 - N/A"/>
    <s v="10 - FONDO GENERAL"/>
    <s v="(en blanco)"/>
    <s v="99 - MULTIPROVINCIAL"/>
    <n v="107010"/>
    <n v="107010"/>
    <n v="0"/>
  </r>
  <r>
    <s v="2023"/>
    <x v="0"/>
    <x v="0"/>
    <x v="0"/>
    <x v="0"/>
    <s v="2 - Poder Ejecutivo"/>
    <s v="0218 - MINISTERIO DE MEDIO AMBIENTE Y RECURSOS NATURALES"/>
    <x v="1"/>
    <x v="3"/>
    <x v="67"/>
    <x v="2"/>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x v="2"/>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x v="2"/>
    <s v="2.3.9 - PRODUCTOS Y ÚTILES VARIOS"/>
    <s v="N"/>
    <s v="00 - N/A"/>
    <s v="10 - FONDO GENERAL"/>
    <s v="(en blanco)"/>
    <s v="99 - MULTIPROVINCIAL"/>
    <n v="52197"/>
    <n v="52197"/>
    <n v="0"/>
  </r>
  <r>
    <s v="2023"/>
    <x v="0"/>
    <x v="0"/>
    <x v="0"/>
    <x v="0"/>
    <s v="2 - Poder Ejecutivo"/>
    <s v="0218 - MINISTERIO DE MEDIO AMBIENTE Y RECURSOS NATURALES"/>
    <x v="1"/>
    <x v="3"/>
    <x v="58"/>
    <x v="0"/>
    <s v="2.1.1 - REMUNERACIONES"/>
    <s v="N"/>
    <s v="00 - N/A"/>
    <s v="10 - FONDO GENERAL"/>
    <s v="(en blanco)"/>
    <s v="99 - MULTIPROVINCIAL"/>
    <n v="40873963"/>
    <n v="43392763"/>
    <n v="9211398.2599999998"/>
  </r>
  <r>
    <s v="2023"/>
    <x v="0"/>
    <x v="0"/>
    <x v="0"/>
    <x v="0"/>
    <s v="2 - Poder Ejecutivo"/>
    <s v="0218 - MINISTERIO DE MEDIO AMBIENTE Y RECURSOS NATURALES"/>
    <x v="1"/>
    <x v="3"/>
    <x v="58"/>
    <x v="0"/>
    <s v="2.1.1 - REMUNERACIONES"/>
    <s v="N"/>
    <s v="00 - N/A"/>
    <s v="20 - FONDOS CON DESTINO ESPECÍFICO"/>
    <s v="(en blanco)"/>
    <s v="99 - MULTIPROVINCIAL"/>
    <n v="11063000"/>
    <n v="11700020"/>
    <n v="2021833.33"/>
  </r>
  <r>
    <s v="2023"/>
    <x v="0"/>
    <x v="0"/>
    <x v="0"/>
    <x v="0"/>
    <s v="2 - Poder Ejecutivo"/>
    <s v="0218 - MINISTERIO DE MEDIO AMBIENTE Y RECURSOS NATURALES"/>
    <x v="1"/>
    <x v="3"/>
    <x v="58"/>
    <x v="0"/>
    <s v="2.1.2 - SOBRESUELDOS"/>
    <s v="N"/>
    <s v="00 - N/A"/>
    <s v="10 - FONDO GENERAL"/>
    <s v="(en blanco)"/>
    <s v="99 - MULTIPROVINCIAL"/>
    <n v="6244302"/>
    <n v="6244302"/>
    <n v="0"/>
  </r>
  <r>
    <s v="2023"/>
    <x v="0"/>
    <x v="0"/>
    <x v="0"/>
    <x v="0"/>
    <s v="2 - Poder Ejecutivo"/>
    <s v="0218 - MINISTERIO DE MEDIO AMBIENTE Y RECURSOS NATURALES"/>
    <x v="1"/>
    <x v="3"/>
    <x v="58"/>
    <x v="0"/>
    <s v="2.1.2 - SOBRESUELDOS"/>
    <s v="N"/>
    <s v="00 - N/A"/>
    <s v="20 - FONDOS CON DESTINO ESPECÍFICO"/>
    <s v="(en blanco)"/>
    <s v="99 - MULTIPROVINCIAL"/>
    <n v="1702000"/>
    <n v="1702000"/>
    <n v="0"/>
  </r>
  <r>
    <s v="2023"/>
    <x v="0"/>
    <x v="0"/>
    <x v="0"/>
    <x v="0"/>
    <s v="2 - Poder Ejecutivo"/>
    <s v="0218 - MINISTERIO DE MEDIO AMBIENTE Y RECURSOS NATURALES"/>
    <x v="1"/>
    <x v="3"/>
    <x v="58"/>
    <x v="0"/>
    <s v="2.1.5 - CONTRIBUCIONES A LA SEGURIDAD SOCIAL"/>
    <s v="N"/>
    <s v="00 - N/A"/>
    <s v="10 - FONDO GENERAL"/>
    <s v="(en blanco)"/>
    <s v="99 - MULTIPROVINCIAL"/>
    <n v="5768889"/>
    <n v="6391990"/>
    <n v="1397524.4"/>
  </r>
  <r>
    <s v="2023"/>
    <x v="0"/>
    <x v="0"/>
    <x v="0"/>
    <x v="0"/>
    <s v="2 - Poder Ejecutivo"/>
    <s v="0218 - MINISTERIO DE MEDIO AMBIENTE Y RECURSOS NATURALES"/>
    <x v="1"/>
    <x v="3"/>
    <x v="58"/>
    <x v="0"/>
    <s v="2.1.5 - CONTRIBUCIONES A LA SEGURIDAD SOCIAL"/>
    <s v="N"/>
    <s v="00 - N/A"/>
    <s v="20 - FONDOS CON DESTINO ESPECÍFICO"/>
    <s v="(en blanco)"/>
    <s v="99 - MULTIPROVINCIAL"/>
    <n v="1056845"/>
    <n v="1445245"/>
    <n v="310149.23"/>
  </r>
  <r>
    <s v="2023"/>
    <x v="0"/>
    <x v="0"/>
    <x v="0"/>
    <x v="0"/>
    <s v="2 - Poder Ejecutivo"/>
    <s v="0218 - MINISTERIO DE MEDIO AMBIENTE Y RECURSOS NATURALES"/>
    <x v="1"/>
    <x v="3"/>
    <x v="58"/>
    <x v="1"/>
    <s v="2.2.1 - SERVICIOS BÁSICOS"/>
    <s v="N"/>
    <s v="00 - N/A"/>
    <s v="10 - FONDO GENERAL"/>
    <s v="(en blanco)"/>
    <s v="99 - MULTIPROVINCIAL"/>
    <n v="15000"/>
    <n v="15000"/>
    <n v="0"/>
  </r>
  <r>
    <s v="2023"/>
    <x v="0"/>
    <x v="0"/>
    <x v="0"/>
    <x v="0"/>
    <s v="2 - Poder Ejecutivo"/>
    <s v="0218 - MINISTERIO DE MEDIO AMBIENTE Y RECURSOS NATURALES"/>
    <x v="1"/>
    <x v="3"/>
    <x v="58"/>
    <x v="1"/>
    <s v="2.2.2 - PUBLICIDAD, IMPRESIÓN Y ENCUADERNACIÓN"/>
    <s v="N"/>
    <s v="00 - N/A"/>
    <s v="10 - FONDO GENERAL"/>
    <s v="(en blanco)"/>
    <s v="99 - MULTIPROVINCIAL"/>
    <n v="762810"/>
    <n v="762810"/>
    <n v="0"/>
  </r>
  <r>
    <s v="2023"/>
    <x v="0"/>
    <x v="0"/>
    <x v="0"/>
    <x v="0"/>
    <s v="2 - Poder Ejecutivo"/>
    <s v="0218 - MINISTERIO DE MEDIO AMBIENTE Y RECURSOS NATURALES"/>
    <x v="1"/>
    <x v="3"/>
    <x v="58"/>
    <x v="1"/>
    <s v="2.2.3 - VIÁTICOS"/>
    <s v="N"/>
    <s v="00 - N/A"/>
    <s v="10 - FONDO GENERAL"/>
    <s v="(en blanco)"/>
    <s v="99 - MULTIPROVINCIAL"/>
    <n v="1520800"/>
    <n v="520800"/>
    <n v="7350"/>
  </r>
  <r>
    <s v="2023"/>
    <x v="0"/>
    <x v="0"/>
    <x v="0"/>
    <x v="0"/>
    <s v="2 - Poder Ejecutivo"/>
    <s v="0218 - MINISTERIO DE MEDIO AMBIENTE Y RECURSOS NATURALES"/>
    <x v="1"/>
    <x v="3"/>
    <x v="58"/>
    <x v="1"/>
    <s v="2.2.3 - VIÁTICOS"/>
    <s v="N"/>
    <s v="00 - N/A"/>
    <s v="20 - FONDOS CON DESTINO ESPECÍFICO"/>
    <s v="(en blanco)"/>
    <s v="99 - MULTIPROVINCIAL"/>
    <n v="712558"/>
    <n v="712558"/>
    <n v="0"/>
  </r>
  <r>
    <s v="2023"/>
    <x v="0"/>
    <x v="0"/>
    <x v="0"/>
    <x v="0"/>
    <s v="2 - Poder Ejecutivo"/>
    <s v="0218 - MINISTERIO DE MEDIO AMBIENTE Y RECURSOS NATURALES"/>
    <x v="1"/>
    <x v="3"/>
    <x v="58"/>
    <x v="1"/>
    <s v="2.2.5 - ALQUILERES Y RENTAS"/>
    <s v="N"/>
    <s v="00 - N/A"/>
    <s v="10 - FONDO GENERAL"/>
    <s v="(en blanco)"/>
    <s v="99 - MULTIPROVINCIAL"/>
    <n v="500000"/>
    <n v="500000"/>
    <n v="0"/>
  </r>
  <r>
    <s v="2023"/>
    <x v="0"/>
    <x v="0"/>
    <x v="0"/>
    <x v="0"/>
    <s v="2 - Poder Ejecutivo"/>
    <s v="0218 - MINISTERIO DE MEDIO AMBIENTE Y RECURSOS NATURALES"/>
    <x v="1"/>
    <x v="3"/>
    <x v="58"/>
    <x v="1"/>
    <s v="2.2.9 - OTRAS CONTRATACIONES DE SERVICIOS"/>
    <s v="N"/>
    <s v="00 - N/A"/>
    <s v="10 - FONDO GENERAL"/>
    <s v="(en blanco)"/>
    <s v="99 - MULTIPROVINCIAL"/>
    <n v="200100"/>
    <n v="200100"/>
    <n v="0"/>
  </r>
  <r>
    <s v="2023"/>
    <x v="0"/>
    <x v="0"/>
    <x v="0"/>
    <x v="0"/>
    <s v="2 - Poder Ejecutivo"/>
    <s v="0218 - MINISTERIO DE MEDIO AMBIENTE Y RECURSOS NATURALES"/>
    <x v="1"/>
    <x v="3"/>
    <x v="58"/>
    <x v="2"/>
    <s v="2.3.1 - ALIMENTOS Y PRODUCTOS AGROFORESTALES"/>
    <s v="N"/>
    <s v="00 - N/A"/>
    <s v="10 - FONDO GENERAL"/>
    <s v="(en blanco)"/>
    <s v="99 - MULTIPROVINCIAL"/>
    <n v="9354377"/>
    <n v="1055377"/>
    <n v="0"/>
  </r>
  <r>
    <s v="2023"/>
    <x v="0"/>
    <x v="0"/>
    <x v="0"/>
    <x v="0"/>
    <s v="2 - Poder Ejecutivo"/>
    <s v="0218 - MINISTERIO DE MEDIO AMBIENTE Y RECURSOS NATURALES"/>
    <x v="1"/>
    <x v="3"/>
    <x v="58"/>
    <x v="2"/>
    <s v="2.3.2 - TEXTILES Y VESTUARIOS"/>
    <s v="N"/>
    <s v="00 - N/A"/>
    <s v="10 - FONDO GENERAL"/>
    <s v="(en blanco)"/>
    <s v="99 - MULTIPROVINCIAL"/>
    <n v="198686"/>
    <n v="198686"/>
    <n v="0"/>
  </r>
  <r>
    <s v="2023"/>
    <x v="0"/>
    <x v="0"/>
    <x v="0"/>
    <x v="0"/>
    <s v="2 - Poder Ejecutivo"/>
    <s v="0218 - MINISTERIO DE MEDIO AMBIENTE Y RECURSOS NATURALES"/>
    <x v="1"/>
    <x v="3"/>
    <x v="58"/>
    <x v="2"/>
    <s v="2.3.3 - PAPEL, CARTÓN E IMPRESOS"/>
    <s v="N"/>
    <s v="00 - N/A"/>
    <s v="10 - FONDO GENERAL"/>
    <s v="(en blanco)"/>
    <s v="99 - MULTIPROVINCIAL"/>
    <n v="135427"/>
    <n v="135427"/>
    <n v="0"/>
  </r>
  <r>
    <s v="2023"/>
    <x v="0"/>
    <x v="0"/>
    <x v="0"/>
    <x v="0"/>
    <s v="2 - Poder Ejecutivo"/>
    <s v="0218 - MINISTERIO DE MEDIO AMBIENTE Y RECURSOS NATURALES"/>
    <x v="1"/>
    <x v="3"/>
    <x v="58"/>
    <x v="2"/>
    <s v="2.3.4 - PRODUCTOS FARMACÉUTICOS"/>
    <s v="N"/>
    <s v="00 - N/A"/>
    <s v="10 - FONDO GENERAL"/>
    <s v="(en blanco)"/>
    <s v="99 - MULTIPROVINCIAL"/>
    <n v="17375"/>
    <n v="17375"/>
    <n v="0"/>
  </r>
  <r>
    <s v="2023"/>
    <x v="0"/>
    <x v="0"/>
    <x v="0"/>
    <x v="0"/>
    <s v="2 - Poder Ejecutivo"/>
    <s v="0218 - MINISTERIO DE MEDIO AMBIENTE Y RECURSOS NATURALES"/>
    <x v="1"/>
    <x v="3"/>
    <x v="58"/>
    <x v="2"/>
    <s v="2.3.5 - CUERO, CAUCHO Y PLÁSTICO"/>
    <s v="N"/>
    <s v="00 - N/A"/>
    <s v="10 - FONDO GENERAL"/>
    <s v="(en blanco)"/>
    <s v="99 - MULTIPROVINCIAL"/>
    <n v="49860"/>
    <n v="49860"/>
    <n v="0"/>
  </r>
  <r>
    <s v="2023"/>
    <x v="0"/>
    <x v="0"/>
    <x v="0"/>
    <x v="0"/>
    <s v="2 - Poder Ejecutivo"/>
    <s v="0218 - MINISTERIO DE MEDIO AMBIENTE Y RECURSOS NATURALES"/>
    <x v="1"/>
    <x v="3"/>
    <x v="58"/>
    <x v="2"/>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x v="2"/>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x v="2"/>
    <s v="2.3.9 - PRODUCTOS Y ÚTILES VARIOS"/>
    <s v="N"/>
    <s v="00 - N/A"/>
    <s v="10 - FONDO GENERAL"/>
    <s v="(en blanco)"/>
    <s v="99 - MULTIPROVINCIAL"/>
    <n v="519507"/>
    <n v="519507"/>
    <n v="0"/>
  </r>
  <r>
    <s v="2023"/>
    <x v="0"/>
    <x v="0"/>
    <x v="0"/>
    <x v="0"/>
    <s v="2 - Poder Ejecutivo"/>
    <s v="0218 - MINISTERIO DE MEDIO AMBIENTE Y RECURSOS NATURALES"/>
    <x v="1"/>
    <x v="3"/>
    <x v="58"/>
    <x v="2"/>
    <s v="2.3.9 - PRODUCTOS Y ÚTILES VARIOS"/>
    <s v="N"/>
    <s v="00 - N/A"/>
    <s v="20 - FONDOS CON DESTINO ESPECÍFICO"/>
    <s v="(en blanco)"/>
    <s v="99 - MULTIPROVINCIAL"/>
    <n v="484800"/>
    <n v="484800"/>
    <n v="0"/>
  </r>
  <r>
    <s v="2023"/>
    <x v="0"/>
    <x v="0"/>
    <x v="0"/>
    <x v="0"/>
    <s v="2 - Poder Ejecutivo"/>
    <s v="0218 - MINISTERIO DE MEDIO AMBIENTE Y RECURSOS NATURALES"/>
    <x v="1"/>
    <x v="3"/>
    <x v="68"/>
    <x v="0"/>
    <s v="2.1.1 - REMUNERACIONES"/>
    <s v="N"/>
    <s v="00 - N/A"/>
    <s v="10 - FONDO GENERAL"/>
    <s v="(en blanco)"/>
    <s v="99 - MULTIPROVINCIAL"/>
    <n v="11403925"/>
    <n v="15276325"/>
    <n v="3059775"/>
  </r>
  <r>
    <s v="2023"/>
    <x v="0"/>
    <x v="0"/>
    <x v="0"/>
    <x v="0"/>
    <s v="2 - Poder Ejecutivo"/>
    <s v="0218 - MINISTERIO DE MEDIO AMBIENTE Y RECURSOS NATURALES"/>
    <x v="1"/>
    <x v="3"/>
    <x v="68"/>
    <x v="0"/>
    <s v="2.1.2 - SOBRESUELDOS"/>
    <s v="N"/>
    <s v="00 - N/A"/>
    <s v="10 - FONDO GENERAL"/>
    <s v="(en blanco)"/>
    <s v="99 - MULTIPROVINCIAL"/>
    <n v="1754450"/>
    <n v="1754450"/>
    <n v="0"/>
  </r>
  <r>
    <s v="2023"/>
    <x v="0"/>
    <x v="0"/>
    <x v="0"/>
    <x v="0"/>
    <s v="2 - Poder Ejecutivo"/>
    <s v="0218 - MINISTERIO DE MEDIO AMBIENTE Y RECURSOS NATURALES"/>
    <x v="1"/>
    <x v="3"/>
    <x v="68"/>
    <x v="0"/>
    <s v="2.1.5 - CONTRIBUCIONES A LA SEGURIDAD SOCIAL"/>
    <s v="N"/>
    <s v="00 - N/A"/>
    <s v="10 - FONDO GENERAL"/>
    <s v="(en blanco)"/>
    <s v="99 - MULTIPROVINCIAL"/>
    <n v="1609533"/>
    <n v="2183192"/>
    <n v="455302.31999999995"/>
  </r>
  <r>
    <s v="2023"/>
    <x v="0"/>
    <x v="0"/>
    <x v="0"/>
    <x v="0"/>
    <s v="2 - Poder Ejecutivo"/>
    <s v="0218 - MINISTERIO DE MEDIO AMBIENTE Y RECURSOS NATURALES"/>
    <x v="1"/>
    <x v="3"/>
    <x v="68"/>
    <x v="1"/>
    <s v="2.2.3 - VIÁTICOS"/>
    <s v="N"/>
    <s v="00 - N/A"/>
    <s v="10 - FONDO GENERAL"/>
    <s v="(en blanco)"/>
    <s v="99 - MULTIPROVINCIAL"/>
    <n v="2600000"/>
    <n v="2600000"/>
    <n v="82457.5"/>
  </r>
  <r>
    <s v="2023"/>
    <x v="0"/>
    <x v="0"/>
    <x v="0"/>
    <x v="0"/>
    <s v="2 - Poder Ejecutivo"/>
    <s v="0218 - MINISTERIO DE MEDIO AMBIENTE Y RECURSOS NATURALES"/>
    <x v="1"/>
    <x v="3"/>
    <x v="68"/>
    <x v="1"/>
    <s v="2.2.3 - VIÁTICOS"/>
    <s v="N"/>
    <s v="00 - N/A"/>
    <s v="20 - FONDOS CON DESTINO ESPECÍFICO"/>
    <s v="(en blanco)"/>
    <s v="99 - MULTIPROVINCIAL"/>
    <n v="1800000"/>
    <n v="1800000"/>
    <n v="0"/>
  </r>
  <r>
    <s v="2023"/>
    <x v="0"/>
    <x v="0"/>
    <x v="0"/>
    <x v="0"/>
    <s v="2 - Poder Ejecutivo"/>
    <s v="0218 - MINISTERIO DE MEDIO AMBIENTE Y RECURSOS NATURALES"/>
    <x v="1"/>
    <x v="3"/>
    <x v="68"/>
    <x v="2"/>
    <s v="2.3.1 - ALIMENTOS Y PRODUCTOS AGROFORESTALES"/>
    <s v="N"/>
    <s v="00 - N/A"/>
    <s v="10 - FONDO GENERAL"/>
    <s v="(en blanco)"/>
    <s v="99 - MULTIPROVINCIAL"/>
    <n v="1000000"/>
    <n v="1000000"/>
    <n v="0"/>
  </r>
  <r>
    <s v="2023"/>
    <x v="0"/>
    <x v="0"/>
    <x v="0"/>
    <x v="0"/>
    <s v="2 - Poder Ejecutivo"/>
    <s v="0218 - MINISTERIO DE MEDIO AMBIENTE Y RECURSOS NATURALES"/>
    <x v="1"/>
    <x v="3"/>
    <x v="68"/>
    <x v="2"/>
    <s v="2.3.3 - PAPEL, CARTÓN E IMPRESOS"/>
    <s v="N"/>
    <s v="00 - N/A"/>
    <s v="20 - FONDOS CON DESTINO ESPECÍFICO"/>
    <s v="(en blanco)"/>
    <s v="99 - MULTIPROVINCIAL"/>
    <n v="228000"/>
    <n v="228000"/>
    <n v="0"/>
  </r>
  <r>
    <s v="2023"/>
    <x v="0"/>
    <x v="0"/>
    <x v="0"/>
    <x v="0"/>
    <s v="2 - Poder Ejecutivo"/>
    <s v="0218 - MINISTERIO DE MEDIO AMBIENTE Y RECURSOS NATURALES"/>
    <x v="1"/>
    <x v="3"/>
    <x v="68"/>
    <x v="2"/>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x v="2"/>
    <s v="2.3.9 - PRODUCTOS Y ÚTILES VARIOS"/>
    <s v="N"/>
    <s v="00 - N/A"/>
    <s v="10 - FONDO GENERAL"/>
    <s v="(en blanco)"/>
    <s v="99 - MULTIPROVINCIAL"/>
    <n v="1193930"/>
    <n v="1193930"/>
    <n v="0"/>
  </r>
  <r>
    <s v="2023"/>
    <x v="0"/>
    <x v="0"/>
    <x v="0"/>
    <x v="0"/>
    <s v="2 - Poder Ejecutivo"/>
    <s v="0218 - MINISTERIO DE MEDIO AMBIENTE Y RECURSOS NATURALES"/>
    <x v="1"/>
    <x v="3"/>
    <x v="68"/>
    <x v="2"/>
    <s v="2.3.9 - PRODUCTOS Y ÚTILES VARIOS"/>
    <s v="N"/>
    <s v="00 - N/A"/>
    <s v="20 - FONDOS CON DESTINO ESPECÍFICO"/>
    <s v="(en blanco)"/>
    <s v="99 - MULTIPROVINCIAL"/>
    <n v="142000"/>
    <n v="142000"/>
    <n v="0"/>
  </r>
  <r>
    <s v="2023"/>
    <x v="0"/>
    <x v="0"/>
    <x v="0"/>
    <x v="0"/>
    <s v="2 - Poder Ejecutivo"/>
    <s v="0218 - MINISTERIO DE MEDIO AMBIENTE Y RECURSOS NATURALES"/>
    <x v="1"/>
    <x v="3"/>
    <x v="69"/>
    <x v="1"/>
    <s v="2.2.2 - PUBLICIDAD, IMPRESIÓN Y ENCUADERNACIÓN"/>
    <s v="N"/>
    <s v="00 - N/A"/>
    <s v="10 - FONDO GENERAL"/>
    <s v="(en blanco)"/>
    <s v="99 - MULTIPROVINCIAL"/>
    <n v="16309689"/>
    <n v="6109689"/>
    <n v="0"/>
  </r>
  <r>
    <s v="2023"/>
    <x v="0"/>
    <x v="0"/>
    <x v="0"/>
    <x v="0"/>
    <s v="2 - Poder Ejecutivo"/>
    <s v="0218 - MINISTERIO DE MEDIO AMBIENTE Y RECURSOS NATURALES"/>
    <x v="1"/>
    <x v="3"/>
    <x v="69"/>
    <x v="1"/>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x v="1"/>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x v="1"/>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x v="2"/>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x v="2"/>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x v="0"/>
    <s v="2.1.1 - REMUNERACIONES"/>
    <s v="N"/>
    <s v="00 - N/A"/>
    <s v="10 - FONDO GENERAL"/>
    <s v="(en blanco)"/>
    <s v="99 - MULTIPROVINCIAL"/>
    <n v="164557965"/>
    <n v="161807359"/>
    <n v="36089968.530000001"/>
  </r>
  <r>
    <s v="2023"/>
    <x v="0"/>
    <x v="0"/>
    <x v="0"/>
    <x v="0"/>
    <s v="2 - Poder Ejecutivo"/>
    <s v="0218 - MINISTERIO DE MEDIO AMBIENTE Y RECURSOS NATURALES"/>
    <x v="1"/>
    <x v="3"/>
    <x v="70"/>
    <x v="0"/>
    <s v="2.1.1 - REMUNERACIONES"/>
    <s v="N"/>
    <s v="00 - N/A"/>
    <s v="20 - FONDOS CON DESTINO ESPECÍFICO"/>
    <s v="(en blanco)"/>
    <s v="99 - MULTIPROVINCIAL"/>
    <n v="8281000"/>
    <n v="8281000"/>
    <n v="2130500"/>
  </r>
  <r>
    <s v="2023"/>
    <x v="0"/>
    <x v="0"/>
    <x v="0"/>
    <x v="0"/>
    <s v="2 - Poder Ejecutivo"/>
    <s v="0218 - MINISTERIO DE MEDIO AMBIENTE Y RECURSOS NATURALES"/>
    <x v="1"/>
    <x v="3"/>
    <x v="70"/>
    <x v="0"/>
    <s v="2.1.2 - SOBRESUELDOS"/>
    <s v="N"/>
    <s v="00 - N/A"/>
    <s v="10 - FONDO GENERAL"/>
    <s v="(en blanco)"/>
    <s v="99 - MULTIPROVINCIAL"/>
    <n v="23520154"/>
    <n v="23520154"/>
    <n v="0"/>
  </r>
  <r>
    <s v="2023"/>
    <x v="0"/>
    <x v="0"/>
    <x v="0"/>
    <x v="0"/>
    <s v="2 - Poder Ejecutivo"/>
    <s v="0218 - MINISTERIO DE MEDIO AMBIENTE Y RECURSOS NATURALES"/>
    <x v="1"/>
    <x v="3"/>
    <x v="70"/>
    <x v="0"/>
    <s v="2.1.2 - SOBRESUELDOS"/>
    <s v="N"/>
    <s v="00 - N/A"/>
    <s v="20 - FONDOS CON DESTINO ESPECÍFICO"/>
    <s v="(en blanco)"/>
    <s v="99 - MULTIPROVINCIAL"/>
    <n v="1274000"/>
    <n v="1274000"/>
    <n v="0"/>
  </r>
  <r>
    <s v="2023"/>
    <x v="0"/>
    <x v="0"/>
    <x v="0"/>
    <x v="0"/>
    <s v="2 - Poder Ejecutivo"/>
    <s v="0218 - MINISTERIO DE MEDIO AMBIENTE Y RECURSOS NATURALES"/>
    <x v="1"/>
    <x v="3"/>
    <x v="70"/>
    <x v="0"/>
    <s v="2.1.5 - CONTRIBUCIONES A LA SEGURIDAD SOCIAL"/>
    <s v="N"/>
    <s v="00 - N/A"/>
    <s v="10 - FONDO GENERAL"/>
    <s v="(en blanco)"/>
    <s v="99 - MULTIPROVINCIAL"/>
    <n v="23225458"/>
    <n v="22670853"/>
    <n v="5525410.0899999999"/>
  </r>
  <r>
    <s v="2023"/>
    <x v="0"/>
    <x v="0"/>
    <x v="0"/>
    <x v="0"/>
    <s v="2 - Poder Ejecutivo"/>
    <s v="0218 - MINISTERIO DE MEDIO AMBIENTE Y RECURSOS NATURALES"/>
    <x v="1"/>
    <x v="3"/>
    <x v="70"/>
    <x v="0"/>
    <s v="2.1.5 - CONTRIBUCIONES A LA SEGURIDAD SOCIAL"/>
    <s v="N"/>
    <s v="00 - N/A"/>
    <s v="20 - FONDOS CON DESTINO ESPECÍFICO"/>
    <s v="(en blanco)"/>
    <s v="99 - MULTIPROVINCIAL"/>
    <n v="1168768"/>
    <n v="1169168"/>
    <n v="325439.85999999993"/>
  </r>
  <r>
    <s v="2023"/>
    <x v="0"/>
    <x v="0"/>
    <x v="0"/>
    <x v="0"/>
    <s v="2 - Poder Ejecutivo"/>
    <s v="0218 - MINISTERIO DE MEDIO AMBIENTE Y RECURSOS NATURALES"/>
    <x v="1"/>
    <x v="3"/>
    <x v="70"/>
    <x v="1"/>
    <s v="2.2.3 - VIÁTICOS"/>
    <s v="N"/>
    <s v="00 - N/A"/>
    <s v="10 - FONDO GENERAL"/>
    <s v="(en blanco)"/>
    <s v="99 - MULTIPROVINCIAL"/>
    <n v="1115200"/>
    <n v="1115200"/>
    <n v="27950"/>
  </r>
  <r>
    <s v="2023"/>
    <x v="0"/>
    <x v="0"/>
    <x v="0"/>
    <x v="0"/>
    <s v="2 - Poder Ejecutivo"/>
    <s v="0218 - MINISTERIO DE MEDIO AMBIENTE Y RECURSOS NATURALES"/>
    <x v="1"/>
    <x v="3"/>
    <x v="70"/>
    <x v="1"/>
    <s v="2.2.3 - VIÁTICOS"/>
    <s v="N"/>
    <s v="00 - N/A"/>
    <s v="20 - FONDOS CON DESTINO ESPECÍFICO"/>
    <s v="(en blanco)"/>
    <s v="99 - MULTIPROVINCIAL"/>
    <n v="100000"/>
    <n v="100000"/>
    <n v="0"/>
  </r>
  <r>
    <s v="2023"/>
    <x v="0"/>
    <x v="0"/>
    <x v="0"/>
    <x v="0"/>
    <s v="2 - Poder Ejecutivo"/>
    <s v="0218 - MINISTERIO DE MEDIO AMBIENTE Y RECURSOS NATURALES"/>
    <x v="1"/>
    <x v="3"/>
    <x v="70"/>
    <x v="2"/>
    <s v="2.3.2 - TEXTILES Y VESTUARIOS"/>
    <s v="N"/>
    <s v="00 - N/A"/>
    <s v="10 - FONDO GENERAL"/>
    <s v="(en blanco)"/>
    <s v="99 - MULTIPROVINCIAL"/>
    <n v="94000"/>
    <n v="94000"/>
    <n v="0"/>
  </r>
  <r>
    <s v="2023"/>
    <x v="0"/>
    <x v="0"/>
    <x v="0"/>
    <x v="0"/>
    <s v="2 - Poder Ejecutivo"/>
    <s v="0218 - MINISTERIO DE MEDIO AMBIENTE Y RECURSOS NATURALES"/>
    <x v="1"/>
    <x v="3"/>
    <x v="70"/>
    <x v="2"/>
    <s v="2.3.3 - PAPEL, CARTÓN E IMPRESOS"/>
    <s v="N"/>
    <s v="00 - N/A"/>
    <s v="10 - FONDO GENERAL"/>
    <s v="(en blanco)"/>
    <s v="99 - MULTIPROVINCIAL"/>
    <n v="24000"/>
    <n v="24000"/>
    <n v="0"/>
  </r>
  <r>
    <s v="2023"/>
    <x v="0"/>
    <x v="0"/>
    <x v="0"/>
    <x v="0"/>
    <s v="2 - Poder Ejecutivo"/>
    <s v="0218 - MINISTERIO DE MEDIO AMBIENTE Y RECURSOS NATURALES"/>
    <x v="1"/>
    <x v="3"/>
    <x v="70"/>
    <x v="2"/>
    <s v="2.3.3 - PAPEL, CARTÓN E IMPRESOS"/>
    <s v="N"/>
    <s v="00 - N/A"/>
    <s v="20 - FONDOS CON DESTINO ESPECÍFICO"/>
    <s v="(en blanco)"/>
    <s v="99 - MULTIPROVINCIAL"/>
    <n v="3292"/>
    <n v="3292"/>
    <n v="0"/>
  </r>
  <r>
    <s v="2023"/>
    <x v="0"/>
    <x v="0"/>
    <x v="0"/>
    <x v="0"/>
    <s v="2 - Poder Ejecutivo"/>
    <s v="0218 - MINISTERIO DE MEDIO AMBIENTE Y RECURSOS NATURALES"/>
    <x v="1"/>
    <x v="3"/>
    <x v="70"/>
    <x v="2"/>
    <s v="2.3.4 - PRODUCTOS FARMACÉUTICOS"/>
    <s v="N"/>
    <s v="00 - N/A"/>
    <s v="10 - FONDO GENERAL"/>
    <s v="(en blanco)"/>
    <s v="99 - MULTIPROVINCIAL"/>
    <n v="4500"/>
    <n v="4500"/>
    <n v="0"/>
  </r>
  <r>
    <s v="2023"/>
    <x v="0"/>
    <x v="0"/>
    <x v="0"/>
    <x v="0"/>
    <s v="2 - Poder Ejecutivo"/>
    <s v="0218 - MINISTERIO DE MEDIO AMBIENTE Y RECURSOS NATURALES"/>
    <x v="1"/>
    <x v="3"/>
    <x v="70"/>
    <x v="2"/>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x v="2"/>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x v="2"/>
    <s v="2.3.9 - PRODUCTOS Y ÚTILES VARIOS"/>
    <s v="N"/>
    <s v="00 - N/A"/>
    <s v="10 - FONDO GENERAL"/>
    <s v="(en blanco)"/>
    <s v="99 - MULTIPROVINCIAL"/>
    <n v="69090"/>
    <n v="69090"/>
    <n v="0"/>
  </r>
  <r>
    <s v="2023"/>
    <x v="0"/>
    <x v="0"/>
    <x v="0"/>
    <x v="0"/>
    <s v="2 - Poder Ejecutivo"/>
    <s v="0218 - MINISTERIO DE MEDIO AMBIENTE Y RECURSOS NATURALES"/>
    <x v="1"/>
    <x v="3"/>
    <x v="25"/>
    <x v="0"/>
    <s v="2.1.1 - REMUNERACIONES"/>
    <s v="N"/>
    <s v="00 - N/A"/>
    <s v="10 - FONDO GENERAL"/>
    <s v="(en blanco)"/>
    <s v="99 - MULTIPROVINCIAL"/>
    <n v="246976525"/>
    <n v="270297957"/>
    <n v="56053061.539999999"/>
  </r>
  <r>
    <s v="2023"/>
    <x v="0"/>
    <x v="0"/>
    <x v="0"/>
    <x v="0"/>
    <s v="2 - Poder Ejecutivo"/>
    <s v="0218 - MINISTERIO DE MEDIO AMBIENTE Y RECURSOS NATURALES"/>
    <x v="1"/>
    <x v="3"/>
    <x v="25"/>
    <x v="0"/>
    <s v="2.1.1 - REMUNERACIONES"/>
    <s v="N"/>
    <s v="00 - N/A"/>
    <s v="20 - FONDOS CON DESTINO ESPECÍFICO"/>
    <s v="(en blanco)"/>
    <s v="99 - MULTIPROVINCIAL"/>
    <n v="68837314"/>
    <n v="65525364"/>
    <n v="10170250"/>
  </r>
  <r>
    <s v="2023"/>
    <x v="0"/>
    <x v="0"/>
    <x v="0"/>
    <x v="0"/>
    <s v="2 - Poder Ejecutivo"/>
    <s v="0218 - MINISTERIO DE MEDIO AMBIENTE Y RECURSOS NATURALES"/>
    <x v="1"/>
    <x v="3"/>
    <x v="25"/>
    <x v="0"/>
    <s v="2.1.2 - SOBRESUELDOS"/>
    <s v="N"/>
    <s v="00 - N/A"/>
    <s v="10 - FONDO GENERAL"/>
    <s v="(en blanco)"/>
    <s v="99 - MULTIPROVINCIAL"/>
    <n v="20374850"/>
    <n v="20374850"/>
    <n v="0"/>
  </r>
  <r>
    <s v="2023"/>
    <x v="0"/>
    <x v="0"/>
    <x v="0"/>
    <x v="0"/>
    <s v="2 - Poder Ejecutivo"/>
    <s v="0218 - MINISTERIO DE MEDIO AMBIENTE Y RECURSOS NATURALES"/>
    <x v="1"/>
    <x v="3"/>
    <x v="25"/>
    <x v="0"/>
    <s v="2.1.2 - SOBRESUELDOS"/>
    <s v="N"/>
    <s v="00 - N/A"/>
    <s v="20 - FONDOS CON DESTINO ESPECÍFICO"/>
    <s v="(en blanco)"/>
    <s v="99 - MULTIPROVINCIAL"/>
    <n v="10590356"/>
    <n v="24144356"/>
    <n v="0"/>
  </r>
  <r>
    <s v="2023"/>
    <x v="0"/>
    <x v="0"/>
    <x v="0"/>
    <x v="0"/>
    <s v="2 - Poder Ejecutivo"/>
    <s v="0218 - MINISTERIO DE MEDIO AMBIENTE Y RECURSOS NATURALES"/>
    <x v="1"/>
    <x v="3"/>
    <x v="25"/>
    <x v="0"/>
    <s v="2.1.5 - CONTRIBUCIONES A LA SEGURIDAD SOCIAL"/>
    <s v="N"/>
    <s v="00 - N/A"/>
    <s v="10 - FONDO GENERAL"/>
    <s v="(en blanco)"/>
    <s v="99 - MULTIPROVINCIAL"/>
    <n v="18691887"/>
    <n v="22145503"/>
    <n v="5714926.870000001"/>
  </r>
  <r>
    <s v="2023"/>
    <x v="0"/>
    <x v="0"/>
    <x v="0"/>
    <x v="0"/>
    <s v="2 - Poder Ejecutivo"/>
    <s v="0218 - MINISTERIO DE MEDIO AMBIENTE Y RECURSOS NATURALES"/>
    <x v="1"/>
    <x v="3"/>
    <x v="25"/>
    <x v="0"/>
    <s v="2.1.5 - CONTRIBUCIONES A LA SEGURIDAD SOCIAL"/>
    <s v="N"/>
    <s v="00 - N/A"/>
    <s v="20 - FONDOS CON DESTINO ESPECÍFICO"/>
    <s v="(en blanco)"/>
    <s v="99 - MULTIPROVINCIAL"/>
    <n v="9715593"/>
    <n v="9715593"/>
    <n v="1259403.0099999998"/>
  </r>
  <r>
    <s v="2023"/>
    <x v="0"/>
    <x v="0"/>
    <x v="0"/>
    <x v="0"/>
    <s v="2 - Poder Ejecutivo"/>
    <s v="0218 - MINISTERIO DE MEDIO AMBIENTE Y RECURSOS NATURALES"/>
    <x v="1"/>
    <x v="3"/>
    <x v="25"/>
    <x v="1"/>
    <s v="2.2.2 - PUBLICIDAD, IMPRESIÓN Y ENCUADERNACIÓN"/>
    <s v="N"/>
    <s v="00 - N/A"/>
    <s v="10 - FONDO GENERAL"/>
    <s v="(en blanco)"/>
    <s v="99 - MULTIPROVINCIAL"/>
    <n v="2306000"/>
    <n v="306000"/>
    <n v="0"/>
  </r>
  <r>
    <s v="2023"/>
    <x v="0"/>
    <x v="0"/>
    <x v="0"/>
    <x v="0"/>
    <s v="2 - Poder Ejecutivo"/>
    <s v="0218 - MINISTERIO DE MEDIO AMBIENTE Y RECURSOS NATURALES"/>
    <x v="1"/>
    <x v="3"/>
    <x v="25"/>
    <x v="1"/>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x v="1"/>
    <s v="2.2.3 - VIÁTICOS"/>
    <s v="N"/>
    <s v="00 - N/A"/>
    <s v="10 - FONDO GENERAL"/>
    <s v="(en blanco)"/>
    <s v="99 - MULTIPROVINCIAL"/>
    <n v="5074440"/>
    <n v="5011394.97"/>
    <n v="40630"/>
  </r>
  <r>
    <s v="2023"/>
    <x v="0"/>
    <x v="0"/>
    <x v="0"/>
    <x v="0"/>
    <s v="2 - Poder Ejecutivo"/>
    <s v="0218 - MINISTERIO DE MEDIO AMBIENTE Y RECURSOS NATURALES"/>
    <x v="1"/>
    <x v="3"/>
    <x v="25"/>
    <x v="1"/>
    <s v="2.2.3 - VIÁTICOS"/>
    <s v="N"/>
    <s v="00 - N/A"/>
    <s v="20 - FONDOS CON DESTINO ESPECÍFICO"/>
    <s v="(en blanco)"/>
    <s v="99 - MULTIPROVINCIAL"/>
    <n v="5005941"/>
    <n v="5005941"/>
    <n v="0"/>
  </r>
  <r>
    <s v="2023"/>
    <x v="0"/>
    <x v="0"/>
    <x v="0"/>
    <x v="0"/>
    <s v="2 - Poder Ejecutivo"/>
    <s v="0218 - MINISTERIO DE MEDIO AMBIENTE Y RECURSOS NATURALES"/>
    <x v="1"/>
    <x v="3"/>
    <x v="25"/>
    <x v="1"/>
    <s v="2.2.4 - TRANSPORTE Y ALMACENAJE"/>
    <s v="N"/>
    <s v="00 - N/A"/>
    <s v="10 - FONDO GENERAL"/>
    <s v="(en blanco)"/>
    <s v="99 - MULTIPROVINCIAL"/>
    <n v="58740"/>
    <n v="58740"/>
    <n v="0"/>
  </r>
  <r>
    <s v="2023"/>
    <x v="0"/>
    <x v="0"/>
    <x v="0"/>
    <x v="0"/>
    <s v="2 - Poder Ejecutivo"/>
    <s v="0218 - MINISTERIO DE MEDIO AMBIENTE Y RECURSOS NATURALES"/>
    <x v="1"/>
    <x v="3"/>
    <x v="25"/>
    <x v="1"/>
    <s v="2.2.5 - ALQUILERES Y RENTAS"/>
    <s v="N"/>
    <s v="00 - N/A"/>
    <s v="10 - FONDO GENERAL"/>
    <s v="(en blanco)"/>
    <s v="99 - MULTIPROVINCIAL"/>
    <n v="13500"/>
    <n v="13500"/>
    <n v="0"/>
  </r>
  <r>
    <s v="2023"/>
    <x v="0"/>
    <x v="0"/>
    <x v="0"/>
    <x v="0"/>
    <s v="2 - Poder Ejecutivo"/>
    <s v="0218 - MINISTERIO DE MEDIO AMBIENTE Y RECURSOS NATURALES"/>
    <x v="1"/>
    <x v="3"/>
    <x v="25"/>
    <x v="1"/>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x v="1"/>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x v="1"/>
    <s v="2.2.9 - OTRAS CONTRATACIONES DE SERVICIOS"/>
    <s v="N"/>
    <s v="00 - N/A"/>
    <s v="10 - FONDO GENERAL"/>
    <s v="(en blanco)"/>
    <s v="99 - MULTIPROVINCIAL"/>
    <n v="2977800"/>
    <n v="1077800"/>
    <n v="0"/>
  </r>
  <r>
    <s v="2023"/>
    <x v="0"/>
    <x v="0"/>
    <x v="0"/>
    <x v="0"/>
    <s v="2 - Poder Ejecutivo"/>
    <s v="0218 - MINISTERIO DE MEDIO AMBIENTE Y RECURSOS NATURALES"/>
    <x v="1"/>
    <x v="3"/>
    <x v="25"/>
    <x v="1"/>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x v="2"/>
    <s v="2.3.1 - ALIMENTOS Y PRODUCTOS AGROFORESTALES"/>
    <s v="N"/>
    <s v="00 - N/A"/>
    <s v="10 - FONDO GENERAL"/>
    <s v="(en blanco)"/>
    <s v="99 - MULTIPROVINCIAL"/>
    <n v="10420942"/>
    <n v="1420942"/>
    <n v="0"/>
  </r>
  <r>
    <s v="2023"/>
    <x v="0"/>
    <x v="0"/>
    <x v="0"/>
    <x v="0"/>
    <s v="2 - Poder Ejecutivo"/>
    <s v="0218 - MINISTERIO DE MEDIO AMBIENTE Y RECURSOS NATURALES"/>
    <x v="1"/>
    <x v="3"/>
    <x v="25"/>
    <x v="2"/>
    <s v="2.3.2 - TEXTILES Y VESTUARIOS"/>
    <s v="N"/>
    <s v="00 - N/A"/>
    <s v="10 - FONDO GENERAL"/>
    <s v="(en blanco)"/>
    <s v="99 - MULTIPROVINCIAL"/>
    <n v="6096040"/>
    <n v="5890040"/>
    <n v="0"/>
  </r>
  <r>
    <s v="2023"/>
    <x v="0"/>
    <x v="0"/>
    <x v="0"/>
    <x v="0"/>
    <s v="2 - Poder Ejecutivo"/>
    <s v="0218 - MINISTERIO DE MEDIO AMBIENTE Y RECURSOS NATURALES"/>
    <x v="1"/>
    <x v="3"/>
    <x v="25"/>
    <x v="2"/>
    <s v="2.3.2 - TEXTILES Y VESTUARIOS"/>
    <s v="N"/>
    <s v="00 - N/A"/>
    <s v="20 - FONDOS CON DESTINO ESPECÍFICO"/>
    <s v="(en blanco)"/>
    <s v="99 - MULTIPROVINCIAL"/>
    <n v="2500000"/>
    <n v="2500000"/>
    <n v="0"/>
  </r>
  <r>
    <s v="2023"/>
    <x v="0"/>
    <x v="0"/>
    <x v="0"/>
    <x v="0"/>
    <s v="2 - Poder Ejecutivo"/>
    <s v="0218 - MINISTERIO DE MEDIO AMBIENTE Y RECURSOS NATURALES"/>
    <x v="1"/>
    <x v="3"/>
    <x v="25"/>
    <x v="2"/>
    <s v="2.3.3 - PAPEL, CARTÓN E IMPRESOS"/>
    <s v="N"/>
    <s v="00 - N/A"/>
    <s v="10 - FONDO GENERAL"/>
    <s v="(en blanco)"/>
    <s v="99 - MULTIPROVINCIAL"/>
    <n v="1307640"/>
    <n v="307640"/>
    <n v="0"/>
  </r>
  <r>
    <s v="2023"/>
    <x v="0"/>
    <x v="0"/>
    <x v="0"/>
    <x v="0"/>
    <s v="2 - Poder Ejecutivo"/>
    <s v="0218 - MINISTERIO DE MEDIO AMBIENTE Y RECURSOS NATURALES"/>
    <x v="1"/>
    <x v="3"/>
    <x v="25"/>
    <x v="2"/>
    <s v="2.3.5 - CUERO, CAUCHO Y PLÁSTICO"/>
    <s v="N"/>
    <s v="00 - N/A"/>
    <s v="10 - FONDO GENERAL"/>
    <s v="(en blanco)"/>
    <s v="99 - MULTIPROVINCIAL"/>
    <n v="62700"/>
    <n v="62700"/>
    <n v="0"/>
  </r>
  <r>
    <s v="2023"/>
    <x v="0"/>
    <x v="0"/>
    <x v="0"/>
    <x v="0"/>
    <s v="2 - Poder Ejecutivo"/>
    <s v="0218 - MINISTERIO DE MEDIO AMBIENTE Y RECURSOS NATURALES"/>
    <x v="1"/>
    <x v="3"/>
    <x v="25"/>
    <x v="2"/>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x v="2"/>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x v="2"/>
    <s v="2.3.9 - PRODUCTOS Y ÚTILES VARIOS"/>
    <s v="N"/>
    <s v="00 - N/A"/>
    <s v="10 - FONDO GENERAL"/>
    <s v="(en blanco)"/>
    <s v="99 - MULTIPROVINCIAL"/>
    <n v="2691143"/>
    <n v="691143"/>
    <n v="0"/>
  </r>
  <r>
    <s v="2023"/>
    <x v="0"/>
    <x v="0"/>
    <x v="0"/>
    <x v="0"/>
    <s v="2 - Poder Ejecutivo"/>
    <s v="0218 - MINISTERIO DE MEDIO AMBIENTE Y RECURSOS NATURALES"/>
    <x v="1"/>
    <x v="3"/>
    <x v="25"/>
    <x v="2"/>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x v="1"/>
    <s v="2.2.3 - VIÁTICOS"/>
    <s v="N"/>
    <s v="00 - N/A"/>
    <s v="10 - FONDO GENERAL"/>
    <s v="(en blanco)"/>
    <s v="99 - MULTIPROVINCIAL"/>
    <n v="300000"/>
    <n v="300000"/>
    <n v="0"/>
  </r>
  <r>
    <s v="2023"/>
    <x v="0"/>
    <x v="0"/>
    <x v="0"/>
    <x v="0"/>
    <s v="2 - Poder Ejecutivo"/>
    <s v="0218 - MINISTERIO DE MEDIO AMBIENTE Y RECURSOS NATURALES"/>
    <x v="1"/>
    <x v="3"/>
    <x v="71"/>
    <x v="1"/>
    <s v="2.2.3 - VIÁTICOS"/>
    <s v="N"/>
    <s v="00 - N/A"/>
    <s v="20 - FONDOS CON DESTINO ESPECÍFICO"/>
    <s v="(en blanco)"/>
    <s v="99 - MULTIPROVINCIAL"/>
    <n v="284684"/>
    <n v="284684"/>
    <n v="0"/>
  </r>
  <r>
    <s v="2023"/>
    <x v="0"/>
    <x v="0"/>
    <x v="0"/>
    <x v="0"/>
    <s v="2 - Poder Ejecutivo"/>
    <s v="0218 - MINISTERIO DE MEDIO AMBIENTE Y RECURSOS NATURALES"/>
    <x v="1"/>
    <x v="3"/>
    <x v="5"/>
    <x v="0"/>
    <s v="2.1.1 - REMUNERACIONES"/>
    <s v="N"/>
    <s v="00 - N/A"/>
    <s v="10 - FONDO GENERAL"/>
    <s v="(en blanco)"/>
    <s v="99 - MULTIPROVINCIAL"/>
    <n v="65772896"/>
    <n v="40481149"/>
    <n v="9473857.4900000021"/>
  </r>
  <r>
    <s v="2023"/>
    <x v="0"/>
    <x v="0"/>
    <x v="0"/>
    <x v="0"/>
    <s v="2 - Poder Ejecutivo"/>
    <s v="0218 - MINISTERIO DE MEDIO AMBIENTE Y RECURSOS NATURALES"/>
    <x v="1"/>
    <x v="3"/>
    <x v="5"/>
    <x v="0"/>
    <s v="2.1.1 - REMUNERACIONES"/>
    <s v="N"/>
    <s v="00 - N/A"/>
    <s v="20 - FONDOS CON DESTINO ESPECÍFICO"/>
    <s v="(en blanco)"/>
    <s v="99 - MULTIPROVINCIAL"/>
    <n v="2691000"/>
    <n v="3503000"/>
    <n v="726000"/>
  </r>
  <r>
    <s v="2023"/>
    <x v="0"/>
    <x v="0"/>
    <x v="0"/>
    <x v="0"/>
    <s v="2 - Poder Ejecutivo"/>
    <s v="0218 - MINISTERIO DE MEDIO AMBIENTE Y RECURSOS NATURALES"/>
    <x v="1"/>
    <x v="3"/>
    <x v="5"/>
    <x v="0"/>
    <s v="2.1.2 - SOBRESUELDOS"/>
    <s v="N"/>
    <s v="00 - N/A"/>
    <s v="10 - FONDO GENERAL"/>
    <s v="(en blanco)"/>
    <s v="99 - MULTIPROVINCIAL"/>
    <n v="4687450"/>
    <n v="4687450"/>
    <n v="0"/>
  </r>
  <r>
    <s v="2023"/>
    <x v="0"/>
    <x v="0"/>
    <x v="0"/>
    <x v="0"/>
    <s v="2 - Poder Ejecutivo"/>
    <s v="0218 - MINISTERIO DE MEDIO AMBIENTE Y RECURSOS NATURALES"/>
    <x v="1"/>
    <x v="3"/>
    <x v="5"/>
    <x v="0"/>
    <s v="2.1.2 - SOBRESUELDOS"/>
    <s v="N"/>
    <s v="00 - N/A"/>
    <s v="20 - FONDOS CON DESTINO ESPECÍFICO"/>
    <s v="(en blanco)"/>
    <s v="99 - MULTIPROVINCIAL"/>
    <n v="414000"/>
    <n v="414000"/>
    <n v="0"/>
  </r>
  <r>
    <s v="2023"/>
    <x v="0"/>
    <x v="0"/>
    <x v="0"/>
    <x v="0"/>
    <s v="2 - Poder Ejecutivo"/>
    <s v="0218 - MINISTERIO DE MEDIO AMBIENTE Y RECURSOS NATURALES"/>
    <x v="1"/>
    <x v="3"/>
    <x v="5"/>
    <x v="0"/>
    <s v="2.1.5 - CONTRIBUCIONES A LA SEGURIDAD SOCIAL"/>
    <s v="N"/>
    <s v="00 - N/A"/>
    <s v="10 - FONDO GENERAL"/>
    <s v="(en blanco)"/>
    <s v="99 - MULTIPROVINCIAL"/>
    <n v="4625516"/>
    <n v="5543468"/>
    <n v="1305061.7900000005"/>
  </r>
  <r>
    <s v="2023"/>
    <x v="0"/>
    <x v="0"/>
    <x v="0"/>
    <x v="0"/>
    <s v="2 - Poder Ejecutivo"/>
    <s v="0218 - MINISTERIO DE MEDIO AMBIENTE Y RECURSOS NATURALES"/>
    <x v="1"/>
    <x v="3"/>
    <x v="5"/>
    <x v="0"/>
    <s v="2.1.5 - CONTRIBUCIONES A LA SEGURIDAD SOCIAL"/>
    <s v="N"/>
    <s v="00 - N/A"/>
    <s v="20 - FONDOS CON DESTINO ESPECÍFICO"/>
    <s v="(en blanco)"/>
    <s v="99 - MULTIPROVINCIAL"/>
    <n v="104584"/>
    <n v="523284"/>
    <n v="111368.40000000001"/>
  </r>
  <r>
    <s v="2023"/>
    <x v="0"/>
    <x v="0"/>
    <x v="0"/>
    <x v="0"/>
    <s v="2 - Poder Ejecutivo"/>
    <s v="0218 - MINISTERIO DE MEDIO AMBIENTE Y RECURSOS NATURALES"/>
    <x v="1"/>
    <x v="3"/>
    <x v="5"/>
    <x v="1"/>
    <s v="2.2.2 - PUBLICIDAD, IMPRESIÓN Y ENCUADERNACIÓN"/>
    <s v="N"/>
    <s v="00 - N/A"/>
    <s v="10 - FONDO GENERAL"/>
    <s v="(en blanco)"/>
    <s v="99 - MULTIPROVINCIAL"/>
    <n v="4500"/>
    <n v="4500"/>
    <n v="0"/>
  </r>
  <r>
    <s v="2023"/>
    <x v="0"/>
    <x v="0"/>
    <x v="0"/>
    <x v="0"/>
    <s v="2 - Poder Ejecutivo"/>
    <s v="0218 - MINISTERIO DE MEDIO AMBIENTE Y RECURSOS NATURALES"/>
    <x v="1"/>
    <x v="3"/>
    <x v="5"/>
    <x v="1"/>
    <s v="2.2.3 - VIÁTICOS"/>
    <s v="N"/>
    <s v="00 - N/A"/>
    <s v="10 - FONDO GENERAL"/>
    <s v="(en blanco)"/>
    <s v="99 - MULTIPROVINCIAL"/>
    <n v="6828652"/>
    <n v="128652"/>
    <n v="17167.5"/>
  </r>
  <r>
    <s v="2023"/>
    <x v="0"/>
    <x v="0"/>
    <x v="0"/>
    <x v="0"/>
    <s v="2 - Poder Ejecutivo"/>
    <s v="0218 - MINISTERIO DE MEDIO AMBIENTE Y RECURSOS NATURALES"/>
    <x v="1"/>
    <x v="3"/>
    <x v="5"/>
    <x v="1"/>
    <s v="2.2.4 - TRANSPORTE Y ALMACENAJE"/>
    <s v="N"/>
    <s v="00 - N/A"/>
    <s v="10 - FONDO GENERAL"/>
    <s v="(en blanco)"/>
    <s v="99 - MULTIPROVINCIAL"/>
    <n v="35644"/>
    <n v="35644"/>
    <n v="0"/>
  </r>
  <r>
    <s v="2023"/>
    <x v="0"/>
    <x v="0"/>
    <x v="0"/>
    <x v="0"/>
    <s v="2 - Poder Ejecutivo"/>
    <s v="0218 - MINISTERIO DE MEDIO AMBIENTE Y RECURSOS NATURALES"/>
    <x v="1"/>
    <x v="3"/>
    <x v="5"/>
    <x v="2"/>
    <s v="2.3.3 - PAPEL, CARTÓN E IMPRESOS"/>
    <s v="N"/>
    <s v="00 - N/A"/>
    <s v="10 - FONDO GENERAL"/>
    <s v="(en blanco)"/>
    <s v="99 - MULTIPROVINCIAL"/>
    <n v="38676"/>
    <n v="38676"/>
    <n v="0"/>
  </r>
  <r>
    <s v="2023"/>
    <x v="0"/>
    <x v="0"/>
    <x v="0"/>
    <x v="0"/>
    <s v="2 - Poder Ejecutivo"/>
    <s v="0218 - MINISTERIO DE MEDIO AMBIENTE Y RECURSOS NATURALES"/>
    <x v="1"/>
    <x v="3"/>
    <x v="5"/>
    <x v="2"/>
    <s v="2.3.5 - CUERO, CAUCHO Y PLÁSTICO"/>
    <s v="N"/>
    <s v="00 - N/A"/>
    <s v="10 - FONDO GENERAL"/>
    <s v="(en blanco)"/>
    <s v="99 - MULTIPROVINCIAL"/>
    <n v="7700"/>
    <n v="7700"/>
    <n v="0"/>
  </r>
  <r>
    <s v="2023"/>
    <x v="0"/>
    <x v="0"/>
    <x v="0"/>
    <x v="0"/>
    <s v="2 - Poder Ejecutivo"/>
    <s v="0218 - MINISTERIO DE MEDIO AMBIENTE Y RECURSOS NATURALES"/>
    <x v="1"/>
    <x v="3"/>
    <x v="5"/>
    <x v="2"/>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x v="2"/>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x v="2"/>
    <s v="2.3.9 - PRODUCTOS Y ÚTILES VARIOS"/>
    <s v="N"/>
    <s v="00 - N/A"/>
    <s v="10 - FONDO GENERAL"/>
    <s v="(en blanco)"/>
    <s v="99 - MULTIPROVINCIAL"/>
    <n v="190130"/>
    <n v="190130"/>
    <n v="0"/>
  </r>
  <r>
    <s v="2023"/>
    <x v="0"/>
    <x v="0"/>
    <x v="0"/>
    <x v="0"/>
    <s v="2 - Poder Ejecutivo"/>
    <s v="0218 - MINISTERIO DE MEDIO AMBIENTE Y RECURSOS NATURALES"/>
    <x v="1"/>
    <x v="3"/>
    <x v="72"/>
    <x v="0"/>
    <s v="2.1.1 - REMUNERACIONES"/>
    <s v="N"/>
    <s v="00 - N/A"/>
    <s v="10 - FONDO GENERAL"/>
    <s v="(en blanco)"/>
    <s v="99 - MULTIPROVINCIAL"/>
    <n v="9291932"/>
    <n v="11040487"/>
    <n v="2374186.8000000003"/>
  </r>
  <r>
    <s v="2023"/>
    <x v="0"/>
    <x v="0"/>
    <x v="0"/>
    <x v="0"/>
    <s v="2 - Poder Ejecutivo"/>
    <s v="0218 - MINISTERIO DE MEDIO AMBIENTE Y RECURSOS NATURALES"/>
    <x v="1"/>
    <x v="3"/>
    <x v="72"/>
    <x v="0"/>
    <s v="2.1.1 - REMUNERACIONES"/>
    <s v="N"/>
    <s v="00 - N/A"/>
    <s v="20 - FONDOS CON DESTINO ESPECÍFICO"/>
    <s v="(en blanco)"/>
    <s v="99 - MULTIPROVINCIAL"/>
    <n v="4095000"/>
    <n v="6375000"/>
    <n v="1150000"/>
  </r>
  <r>
    <s v="2023"/>
    <x v="0"/>
    <x v="0"/>
    <x v="0"/>
    <x v="0"/>
    <s v="2 - Poder Ejecutivo"/>
    <s v="0218 - MINISTERIO DE MEDIO AMBIENTE Y RECURSOS NATURALES"/>
    <x v="1"/>
    <x v="3"/>
    <x v="72"/>
    <x v="0"/>
    <s v="2.1.2 - SOBRESUELDOS"/>
    <s v="N"/>
    <s v="00 - N/A"/>
    <s v="10 - FONDO GENERAL"/>
    <s v="(en blanco)"/>
    <s v="99 - MULTIPROVINCIAL"/>
    <n v="1429528"/>
    <n v="1429528"/>
    <n v="0"/>
  </r>
  <r>
    <s v="2023"/>
    <x v="0"/>
    <x v="0"/>
    <x v="0"/>
    <x v="0"/>
    <s v="2 - Poder Ejecutivo"/>
    <s v="0218 - MINISTERIO DE MEDIO AMBIENTE Y RECURSOS NATURALES"/>
    <x v="1"/>
    <x v="3"/>
    <x v="72"/>
    <x v="0"/>
    <s v="2.1.2 - SOBRESUELDOS"/>
    <s v="N"/>
    <s v="00 - N/A"/>
    <s v="20 - FONDOS CON DESTINO ESPECÍFICO"/>
    <s v="(en blanco)"/>
    <s v="99 - MULTIPROVINCIAL"/>
    <n v="630000"/>
    <n v="630000"/>
    <n v="0"/>
  </r>
  <r>
    <s v="2023"/>
    <x v="0"/>
    <x v="0"/>
    <x v="0"/>
    <x v="0"/>
    <s v="2 - Poder Ejecutivo"/>
    <s v="0218 - MINISTERIO DE MEDIO AMBIENTE Y RECURSOS NATURALES"/>
    <x v="1"/>
    <x v="3"/>
    <x v="72"/>
    <x v="0"/>
    <s v="2.1.5 - CONTRIBUCIONES A LA SEGURIDAD SOCIAL"/>
    <s v="N"/>
    <s v="00 - N/A"/>
    <s v="10 - FONDO GENERAL"/>
    <s v="(en blanco)"/>
    <s v="99 - MULTIPROVINCIAL"/>
    <n v="1311449"/>
    <n v="1571676"/>
    <n v="359377.20000000007"/>
  </r>
  <r>
    <s v="2023"/>
    <x v="0"/>
    <x v="0"/>
    <x v="0"/>
    <x v="0"/>
    <s v="2 - Poder Ejecutivo"/>
    <s v="0218 - MINISTERIO DE MEDIO AMBIENTE Y RECURSOS NATURALES"/>
    <x v="1"/>
    <x v="3"/>
    <x v="72"/>
    <x v="0"/>
    <s v="2.1.5 - CONTRIBUCIONES A LA SEGURIDAD SOCIAL"/>
    <s v="N"/>
    <s v="00 - N/A"/>
    <s v="20 - FONDOS CON DESTINO ESPECÍFICO"/>
    <s v="(en blanco)"/>
    <s v="99 - MULTIPROVINCIAL"/>
    <n v="577962"/>
    <n v="891972"/>
    <n v="166191.81000000003"/>
  </r>
  <r>
    <s v="2023"/>
    <x v="0"/>
    <x v="0"/>
    <x v="0"/>
    <x v="0"/>
    <s v="2 - Poder Ejecutivo"/>
    <s v="0218 - MINISTERIO DE MEDIO AMBIENTE Y RECURSOS NATURALES"/>
    <x v="1"/>
    <x v="3"/>
    <x v="72"/>
    <x v="1"/>
    <s v="2.2.2 - PUBLICIDAD, IMPRESIÓN Y ENCUADERNACIÓN"/>
    <s v="N"/>
    <s v="00 - N/A"/>
    <s v="10 - FONDO GENERAL"/>
    <s v="(en blanco)"/>
    <s v="99 - MULTIPROVINCIAL"/>
    <n v="179955"/>
    <n v="179955"/>
    <n v="0"/>
  </r>
  <r>
    <s v="2023"/>
    <x v="0"/>
    <x v="0"/>
    <x v="0"/>
    <x v="0"/>
    <s v="2 - Poder Ejecutivo"/>
    <s v="0218 - MINISTERIO DE MEDIO AMBIENTE Y RECURSOS NATURALES"/>
    <x v="1"/>
    <x v="3"/>
    <x v="72"/>
    <x v="1"/>
    <s v="2.2.3 - VIÁTICOS"/>
    <s v="N"/>
    <s v="00 - N/A"/>
    <s v="10 - FONDO GENERAL"/>
    <s v="(en blanco)"/>
    <s v="99 - MULTIPROVINCIAL"/>
    <n v="174600"/>
    <n v="174600"/>
    <n v="91465"/>
  </r>
  <r>
    <s v="2023"/>
    <x v="0"/>
    <x v="0"/>
    <x v="0"/>
    <x v="0"/>
    <s v="2 - Poder Ejecutivo"/>
    <s v="0218 - MINISTERIO DE MEDIO AMBIENTE Y RECURSOS NATURALES"/>
    <x v="1"/>
    <x v="3"/>
    <x v="72"/>
    <x v="1"/>
    <s v="2.2.9 - OTRAS CONTRATACIONES DE SERVICIOS"/>
    <s v="N"/>
    <s v="00 - N/A"/>
    <s v="10 - FONDO GENERAL"/>
    <s v="(en blanco)"/>
    <s v="99 - MULTIPROVINCIAL"/>
    <n v="472000"/>
    <n v="172000"/>
    <n v="0"/>
  </r>
  <r>
    <s v="2023"/>
    <x v="0"/>
    <x v="0"/>
    <x v="0"/>
    <x v="0"/>
    <s v="2 - Poder Ejecutivo"/>
    <s v="0218 - MINISTERIO DE MEDIO AMBIENTE Y RECURSOS NATURALES"/>
    <x v="1"/>
    <x v="3"/>
    <x v="72"/>
    <x v="2"/>
    <s v="2.3.2 - TEXTILES Y VESTUARIOS"/>
    <s v="N"/>
    <s v="00 - N/A"/>
    <s v="10 - FONDO GENERAL"/>
    <s v="(en blanco)"/>
    <s v="99 - MULTIPROVINCIAL"/>
    <n v="100700"/>
    <n v="100700"/>
    <n v="0"/>
  </r>
  <r>
    <s v="2023"/>
    <x v="0"/>
    <x v="0"/>
    <x v="0"/>
    <x v="0"/>
    <s v="2 - Poder Ejecutivo"/>
    <s v="0218 - MINISTERIO DE MEDIO AMBIENTE Y RECURSOS NATURALES"/>
    <x v="1"/>
    <x v="3"/>
    <x v="72"/>
    <x v="2"/>
    <s v="2.3.3 - PAPEL, CARTÓN E IMPRESOS"/>
    <s v="N"/>
    <s v="00 - N/A"/>
    <s v="10 - FONDO GENERAL"/>
    <s v="(en blanco)"/>
    <s v="99 - MULTIPROVINCIAL"/>
    <n v="42238"/>
    <n v="42238"/>
    <n v="0"/>
  </r>
  <r>
    <s v="2023"/>
    <x v="0"/>
    <x v="0"/>
    <x v="0"/>
    <x v="0"/>
    <s v="2 - Poder Ejecutivo"/>
    <s v="0218 - MINISTERIO DE MEDIO AMBIENTE Y RECURSOS NATURALES"/>
    <x v="1"/>
    <x v="3"/>
    <x v="72"/>
    <x v="2"/>
    <s v="2.3.5 - CUERO, CAUCHO Y PLÁSTICO"/>
    <s v="N"/>
    <s v="00 - N/A"/>
    <s v="10 - FONDO GENERAL"/>
    <s v="(en blanco)"/>
    <s v="99 - MULTIPROVINCIAL"/>
    <n v="101700"/>
    <n v="101700"/>
    <n v="0"/>
  </r>
  <r>
    <s v="2023"/>
    <x v="0"/>
    <x v="0"/>
    <x v="0"/>
    <x v="0"/>
    <s v="2 - Poder Ejecutivo"/>
    <s v="0218 - MINISTERIO DE MEDIO AMBIENTE Y RECURSOS NATURALES"/>
    <x v="1"/>
    <x v="3"/>
    <x v="72"/>
    <x v="2"/>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x v="2"/>
    <s v="2.3.9 - PRODUCTOS Y ÚTILES VARIOS"/>
    <s v="N"/>
    <s v="00 - N/A"/>
    <s v="10 - FONDO GENERAL"/>
    <s v="(en blanco)"/>
    <s v="99 - MULTIPROVINCIAL"/>
    <n v="176047"/>
    <n v="176047"/>
    <n v="0"/>
  </r>
  <r>
    <s v="2023"/>
    <x v="0"/>
    <x v="0"/>
    <x v="0"/>
    <x v="0"/>
    <s v="2 - Poder Ejecutivo"/>
    <s v="0218 - MINISTERIO DE MEDIO AMBIENTE Y RECURSOS NATURALES"/>
    <x v="1"/>
    <x v="3"/>
    <x v="73"/>
    <x v="0"/>
    <s v="2.1.1 - REMUNERACIONES"/>
    <s v="N"/>
    <s v="00 - N/A"/>
    <s v="10 - FONDO GENERAL"/>
    <s v="(en blanco)"/>
    <s v="99 - MULTIPROVINCIAL"/>
    <n v="1200451142"/>
    <n v="1192865366"/>
    <n v="268927946.24000001"/>
  </r>
  <r>
    <s v="2023"/>
    <x v="0"/>
    <x v="0"/>
    <x v="0"/>
    <x v="0"/>
    <s v="2 - Poder Ejecutivo"/>
    <s v="0218 - MINISTERIO DE MEDIO AMBIENTE Y RECURSOS NATURALES"/>
    <x v="1"/>
    <x v="3"/>
    <x v="73"/>
    <x v="0"/>
    <s v="2.1.1 - REMUNERACIONES"/>
    <s v="N"/>
    <s v="00 - N/A"/>
    <s v="20 - FONDOS CON DESTINO ESPECÍFICO"/>
    <s v="(en blanco)"/>
    <s v="99 - MULTIPROVINCIAL"/>
    <n v="351187525"/>
    <n v="343794100"/>
    <n v="54204108.329999998"/>
  </r>
  <r>
    <s v="2023"/>
    <x v="0"/>
    <x v="0"/>
    <x v="0"/>
    <x v="0"/>
    <s v="2 - Poder Ejecutivo"/>
    <s v="0218 - MINISTERIO DE MEDIO AMBIENTE Y RECURSOS NATURALES"/>
    <x v="1"/>
    <x v="3"/>
    <x v="73"/>
    <x v="0"/>
    <s v="2.1.2 - SOBRESUELDOS"/>
    <s v="N"/>
    <s v="00 - N/A"/>
    <s v="10 - FONDO GENERAL"/>
    <s v="(en blanco)"/>
    <s v="99 - MULTIPROVINCIAL"/>
    <n v="128867611"/>
    <n v="128867611"/>
    <n v="181500"/>
  </r>
  <r>
    <s v="2023"/>
    <x v="0"/>
    <x v="0"/>
    <x v="0"/>
    <x v="0"/>
    <s v="2 - Poder Ejecutivo"/>
    <s v="0218 - MINISTERIO DE MEDIO AMBIENTE Y RECURSOS NATURALES"/>
    <x v="1"/>
    <x v="3"/>
    <x v="73"/>
    <x v="0"/>
    <s v="2.1.2 - SOBRESUELDOS"/>
    <s v="N"/>
    <s v="00 - N/A"/>
    <s v="20 - FONDOS CON DESTINO ESPECÍFICO"/>
    <s v="(en blanco)"/>
    <s v="99 - MULTIPROVINCIAL"/>
    <n v="54028850"/>
    <n v="54028850"/>
    <n v="0"/>
  </r>
  <r>
    <s v="2023"/>
    <x v="0"/>
    <x v="0"/>
    <x v="0"/>
    <x v="0"/>
    <s v="2 - Poder Ejecutivo"/>
    <s v="0218 - MINISTERIO DE MEDIO AMBIENTE Y RECURSOS NATURALES"/>
    <x v="1"/>
    <x v="3"/>
    <x v="73"/>
    <x v="0"/>
    <s v="2.1.5 - CONTRIBUCIONES A LA SEGURIDAD SOCIAL"/>
    <s v="N"/>
    <s v="00 - N/A"/>
    <s v="10 - FONDO GENERAL"/>
    <s v="(en blanco)"/>
    <s v="99 - MULTIPROVINCIAL"/>
    <n v="113834884"/>
    <n v="112171973"/>
    <n v="26116728.780000012"/>
  </r>
  <r>
    <s v="2023"/>
    <x v="0"/>
    <x v="0"/>
    <x v="0"/>
    <x v="0"/>
    <s v="2 - Poder Ejecutivo"/>
    <s v="0218 - MINISTERIO DE MEDIO AMBIENTE Y RECURSOS NATURALES"/>
    <x v="1"/>
    <x v="3"/>
    <x v="73"/>
    <x v="0"/>
    <s v="2.1.5 - CONTRIBUCIONES A LA SEGURIDAD SOCIAL"/>
    <s v="N"/>
    <s v="00 - N/A"/>
    <s v="20 - FONDOS CON DESTINO ESPECÍFICO"/>
    <s v="(en blanco)"/>
    <s v="99 - MULTIPROVINCIAL"/>
    <n v="44006623"/>
    <n v="46592283"/>
    <n v="8131826.4200000046"/>
  </r>
  <r>
    <s v="2023"/>
    <x v="0"/>
    <x v="0"/>
    <x v="0"/>
    <x v="0"/>
    <s v="2 - Poder Ejecutivo"/>
    <s v="0218 - MINISTERIO DE MEDIO AMBIENTE Y RECURSOS NATURALES"/>
    <x v="1"/>
    <x v="3"/>
    <x v="73"/>
    <x v="1"/>
    <s v="2.2.1 - SERVICIOS BÁSICOS"/>
    <s v="N"/>
    <s v="00 - N/A"/>
    <s v="10 - FONDO GENERAL"/>
    <s v="(en blanco)"/>
    <s v="99 - MULTIPROVINCIAL"/>
    <n v="51450602"/>
    <n v="51450602"/>
    <n v="13804793.249999996"/>
  </r>
  <r>
    <s v="2023"/>
    <x v="0"/>
    <x v="0"/>
    <x v="0"/>
    <x v="0"/>
    <s v="2 - Poder Ejecutivo"/>
    <s v="0218 - MINISTERIO DE MEDIO AMBIENTE Y RECURSOS NATURALES"/>
    <x v="1"/>
    <x v="3"/>
    <x v="73"/>
    <x v="1"/>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x v="1"/>
    <s v="2.2.3 - VIÁTICOS"/>
    <s v="N"/>
    <s v="00 - N/A"/>
    <s v="10 - FONDO GENERAL"/>
    <s v="(en blanco)"/>
    <s v="99 - MULTIPROVINCIAL"/>
    <n v="13991605"/>
    <n v="6491605"/>
    <n v="2893980.62"/>
  </r>
  <r>
    <s v="2023"/>
    <x v="0"/>
    <x v="0"/>
    <x v="0"/>
    <x v="0"/>
    <s v="2 - Poder Ejecutivo"/>
    <s v="0218 - MINISTERIO DE MEDIO AMBIENTE Y RECURSOS NATURALES"/>
    <x v="1"/>
    <x v="3"/>
    <x v="73"/>
    <x v="1"/>
    <s v="2.2.3 - VIÁTICOS"/>
    <s v="N"/>
    <s v="00 - N/A"/>
    <s v="20 - FONDOS CON DESTINO ESPECÍFICO"/>
    <s v="(en blanco)"/>
    <s v="99 - MULTIPROVINCIAL"/>
    <n v="17400032"/>
    <n v="7400032"/>
    <n v="0"/>
  </r>
  <r>
    <s v="2023"/>
    <x v="0"/>
    <x v="0"/>
    <x v="0"/>
    <x v="0"/>
    <s v="2 - Poder Ejecutivo"/>
    <s v="0218 - MINISTERIO DE MEDIO AMBIENTE Y RECURSOS NATURALES"/>
    <x v="1"/>
    <x v="3"/>
    <x v="73"/>
    <x v="1"/>
    <s v="2.2.4 - TRANSPORTE Y ALMACENAJE"/>
    <s v="N"/>
    <s v="00 - N/A"/>
    <s v="10 - FONDO GENERAL"/>
    <s v="(en blanco)"/>
    <s v="99 - MULTIPROVINCIAL"/>
    <n v="1007210"/>
    <n v="1207210"/>
    <n v="519819.7"/>
  </r>
  <r>
    <s v="2023"/>
    <x v="0"/>
    <x v="0"/>
    <x v="0"/>
    <x v="0"/>
    <s v="2 - Poder Ejecutivo"/>
    <s v="0218 - MINISTERIO DE MEDIO AMBIENTE Y RECURSOS NATURALES"/>
    <x v="1"/>
    <x v="3"/>
    <x v="73"/>
    <x v="1"/>
    <s v="2.2.5 - ALQUILERES Y RENTAS"/>
    <s v="N"/>
    <s v="00 - N/A"/>
    <s v="10 - FONDO GENERAL"/>
    <s v="(en blanco)"/>
    <s v="99 - MULTIPROVINCIAL"/>
    <n v="36941800"/>
    <n v="41332500"/>
    <n v="1059876.3599999999"/>
  </r>
  <r>
    <s v="2023"/>
    <x v="0"/>
    <x v="0"/>
    <x v="0"/>
    <x v="0"/>
    <s v="2 - Poder Ejecutivo"/>
    <s v="0218 - MINISTERIO DE MEDIO AMBIENTE Y RECURSOS NATURALES"/>
    <x v="1"/>
    <x v="3"/>
    <x v="73"/>
    <x v="1"/>
    <s v="2.2.5 - ALQUILERES Y RENTAS"/>
    <s v="N"/>
    <s v="00 - N/A"/>
    <s v="20 - FONDOS CON DESTINO ESPECÍFICO"/>
    <s v="(en blanco)"/>
    <s v="99 - MULTIPROVINCIAL"/>
    <n v="27000"/>
    <n v="9727000"/>
    <n v="4950000"/>
  </r>
  <r>
    <s v="2023"/>
    <x v="0"/>
    <x v="0"/>
    <x v="0"/>
    <x v="0"/>
    <s v="2 - Poder Ejecutivo"/>
    <s v="0218 - MINISTERIO DE MEDIO AMBIENTE Y RECURSOS NATURALES"/>
    <x v="1"/>
    <x v="3"/>
    <x v="73"/>
    <x v="1"/>
    <s v="2.2.6 - SEGUROS"/>
    <s v="N"/>
    <s v="00 - N/A"/>
    <s v="10 - FONDO GENERAL"/>
    <s v="(en blanco)"/>
    <s v="99 - MULTIPROVINCIAL"/>
    <n v="54999834"/>
    <n v="41199834"/>
    <n v="13364098.200000001"/>
  </r>
  <r>
    <s v="2023"/>
    <x v="0"/>
    <x v="0"/>
    <x v="0"/>
    <x v="0"/>
    <s v="2 - Poder Ejecutivo"/>
    <s v="0218 - MINISTERIO DE MEDIO AMBIENTE Y RECURSOS NATURALES"/>
    <x v="1"/>
    <x v="3"/>
    <x v="73"/>
    <x v="1"/>
    <s v="2.2.7 - SERVICIOS DE CONSERVACIÓN, REPARACIONES MENORES E INSTALACIONES TEMPORALES"/>
    <s v="N"/>
    <s v="00 - N/A"/>
    <s v="10 - FONDO GENERAL"/>
    <s v="(en blanco)"/>
    <s v="99 - MULTIPROVINCIAL"/>
    <n v="27920000"/>
    <n v="11970000"/>
    <n v="250881.77000000002"/>
  </r>
  <r>
    <s v="2023"/>
    <x v="0"/>
    <x v="0"/>
    <x v="0"/>
    <x v="0"/>
    <s v="2 - Poder Ejecutivo"/>
    <s v="0218 - MINISTERIO DE MEDIO AMBIENTE Y RECURSOS NATURALES"/>
    <x v="1"/>
    <x v="3"/>
    <x v="73"/>
    <x v="1"/>
    <s v="2.2.8 - OTROS SERVICIOS NO INCLUIDOS EN CONCEPTOS ANTERIORES"/>
    <s v="N"/>
    <s v="00 - N/A"/>
    <s v="10 - FONDO GENERAL"/>
    <s v="(en blanco)"/>
    <s v="99 - MULTIPROVINCIAL"/>
    <n v="49647389"/>
    <n v="21682389"/>
    <n v="8738103.4100000001"/>
  </r>
  <r>
    <s v="2023"/>
    <x v="0"/>
    <x v="0"/>
    <x v="0"/>
    <x v="0"/>
    <s v="2 - Poder Ejecutivo"/>
    <s v="0218 - MINISTERIO DE MEDIO AMBIENTE Y RECURSOS NATURALES"/>
    <x v="1"/>
    <x v="3"/>
    <x v="73"/>
    <x v="1"/>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x v="1"/>
    <s v="2.2.9 - OTRAS CONTRATACIONES DE SERVICIOS"/>
    <s v="N"/>
    <s v="00 - N/A"/>
    <s v="10 - FONDO GENERAL"/>
    <s v="(en blanco)"/>
    <s v="99 - MULTIPROVINCIAL"/>
    <n v="12087135"/>
    <n v="8787135"/>
    <n v="299250"/>
  </r>
  <r>
    <s v="2023"/>
    <x v="0"/>
    <x v="0"/>
    <x v="0"/>
    <x v="0"/>
    <s v="2 - Poder Ejecutivo"/>
    <s v="0218 - MINISTERIO DE MEDIO AMBIENTE Y RECURSOS NATURALES"/>
    <x v="1"/>
    <x v="3"/>
    <x v="73"/>
    <x v="1"/>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x v="2"/>
    <s v="2.3.1 - ALIMENTOS Y PRODUCTOS AGROFORESTALES"/>
    <s v="N"/>
    <s v="00 - N/A"/>
    <s v="10 - FONDO GENERAL"/>
    <s v="(en blanco)"/>
    <s v="99 - MULTIPROVINCIAL"/>
    <n v="2117504"/>
    <n v="12816504"/>
    <n v="2728148.8"/>
  </r>
  <r>
    <s v="2023"/>
    <x v="0"/>
    <x v="0"/>
    <x v="0"/>
    <x v="0"/>
    <s v="2 - Poder Ejecutivo"/>
    <s v="0218 - MINISTERIO DE MEDIO AMBIENTE Y RECURSOS NATURALES"/>
    <x v="1"/>
    <x v="3"/>
    <x v="73"/>
    <x v="2"/>
    <s v="2.3.2 - TEXTILES Y VESTUARIOS"/>
    <s v="N"/>
    <s v="00 - N/A"/>
    <s v="10 - FONDO GENERAL"/>
    <s v="(en blanco)"/>
    <s v="99 - MULTIPROVINCIAL"/>
    <n v="3052499"/>
    <n v="4758499"/>
    <n v="0"/>
  </r>
  <r>
    <s v="2023"/>
    <x v="0"/>
    <x v="0"/>
    <x v="0"/>
    <x v="0"/>
    <s v="2 - Poder Ejecutivo"/>
    <s v="0218 - MINISTERIO DE MEDIO AMBIENTE Y RECURSOS NATURALES"/>
    <x v="1"/>
    <x v="3"/>
    <x v="73"/>
    <x v="2"/>
    <s v="2.3.2 - TEXTILES Y VESTUARIOS"/>
    <s v="N"/>
    <s v="00 - N/A"/>
    <s v="20 - FONDOS CON DESTINO ESPECÍFICO"/>
    <s v="(en blanco)"/>
    <s v="99 - MULTIPROVINCIAL"/>
    <n v="0"/>
    <n v="1600000"/>
    <n v="0"/>
  </r>
  <r>
    <s v="2023"/>
    <x v="0"/>
    <x v="0"/>
    <x v="0"/>
    <x v="0"/>
    <s v="2 - Poder Ejecutivo"/>
    <s v="0218 - MINISTERIO DE MEDIO AMBIENTE Y RECURSOS NATURALES"/>
    <x v="1"/>
    <x v="3"/>
    <x v="73"/>
    <x v="2"/>
    <s v="2.3.3 - PAPEL, CARTÓN E IMPRESOS"/>
    <s v="N"/>
    <s v="00 - N/A"/>
    <s v="10 - FONDO GENERAL"/>
    <s v="(en blanco)"/>
    <s v="99 - MULTIPROVINCIAL"/>
    <n v="5512879"/>
    <n v="5512879"/>
    <n v="469513"/>
  </r>
  <r>
    <s v="2023"/>
    <x v="0"/>
    <x v="0"/>
    <x v="0"/>
    <x v="0"/>
    <s v="2 - Poder Ejecutivo"/>
    <s v="0218 - MINISTERIO DE MEDIO AMBIENTE Y RECURSOS NATURALES"/>
    <x v="1"/>
    <x v="3"/>
    <x v="73"/>
    <x v="2"/>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x v="2"/>
    <s v="2.3.4 - PRODUCTOS FARMACÉUTICOS"/>
    <s v="N"/>
    <s v="00 - N/A"/>
    <s v="10 - FONDO GENERAL"/>
    <s v="(en blanco)"/>
    <s v="99 - MULTIPROVINCIAL"/>
    <n v="467500"/>
    <n v="467500"/>
    <n v="0"/>
  </r>
  <r>
    <s v="2023"/>
    <x v="0"/>
    <x v="0"/>
    <x v="0"/>
    <x v="0"/>
    <s v="2 - Poder Ejecutivo"/>
    <s v="0218 - MINISTERIO DE MEDIO AMBIENTE Y RECURSOS NATURALES"/>
    <x v="1"/>
    <x v="3"/>
    <x v="73"/>
    <x v="2"/>
    <s v="2.3.5 - CUERO, CAUCHO Y PLÁSTICO"/>
    <s v="N"/>
    <s v="00 - N/A"/>
    <s v="10 - FONDO GENERAL"/>
    <s v="(en blanco)"/>
    <s v="99 - MULTIPROVINCIAL"/>
    <n v="3971583"/>
    <n v="4621583"/>
    <n v="5522.4"/>
  </r>
  <r>
    <s v="2023"/>
    <x v="0"/>
    <x v="0"/>
    <x v="0"/>
    <x v="0"/>
    <s v="2 - Poder Ejecutivo"/>
    <s v="0218 - MINISTERIO DE MEDIO AMBIENTE Y RECURSOS NATURALES"/>
    <x v="1"/>
    <x v="3"/>
    <x v="73"/>
    <x v="2"/>
    <s v="2.3.6 - PRODUCTOS DE MINERALES, METÁLICOS Y NO METÁLICOS"/>
    <s v="N"/>
    <s v="00 - N/A"/>
    <s v="10 - FONDO GENERAL"/>
    <s v="(en blanco)"/>
    <s v="99 - MULTIPROVINCIAL"/>
    <n v="1724776"/>
    <n v="9824776"/>
    <n v="2232498.0499999998"/>
  </r>
  <r>
    <s v="2023"/>
    <x v="0"/>
    <x v="0"/>
    <x v="0"/>
    <x v="0"/>
    <s v="2 - Poder Ejecutivo"/>
    <s v="0218 - MINISTERIO DE MEDIO AMBIENTE Y RECURSOS NATURALES"/>
    <x v="1"/>
    <x v="3"/>
    <x v="73"/>
    <x v="2"/>
    <s v="2.3.7 - COMBUSTIBLES, LUBRICANTES, PRODUCTOS QUÍMICOS Y CONEXOS"/>
    <s v="N"/>
    <s v="00 - N/A"/>
    <s v="10 - FONDO GENERAL"/>
    <s v="(en blanco)"/>
    <s v="99 - MULTIPROVINCIAL"/>
    <n v="45668672"/>
    <n v="46932672"/>
    <n v="8763910.6799999997"/>
  </r>
  <r>
    <s v="2023"/>
    <x v="0"/>
    <x v="0"/>
    <x v="0"/>
    <x v="0"/>
    <s v="2 - Poder Ejecutivo"/>
    <s v="0218 - MINISTERIO DE MEDIO AMBIENTE Y RECURSOS NATURALES"/>
    <x v="1"/>
    <x v="3"/>
    <x v="73"/>
    <x v="2"/>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x v="2"/>
    <s v="2.3.9 - PRODUCTOS Y ÚTILES VARIOS"/>
    <s v="N"/>
    <s v="00 - N/A"/>
    <s v="10 - FONDO GENERAL"/>
    <s v="(en blanco)"/>
    <s v="99 - MULTIPROVINCIAL"/>
    <n v="6692710"/>
    <n v="14292710"/>
    <n v="436245.41000000003"/>
  </r>
  <r>
    <s v="2023"/>
    <x v="0"/>
    <x v="0"/>
    <x v="0"/>
    <x v="0"/>
    <s v="2 - Poder Ejecutivo"/>
    <s v="0218 - MINISTERIO DE MEDIO AMBIENTE Y RECURSOS NATURALES"/>
    <x v="1"/>
    <x v="3"/>
    <x v="73"/>
    <x v="2"/>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x v="0"/>
    <s v="2.1.1 - REMUNERACIONES"/>
    <s v="N"/>
    <s v="00 - N/A"/>
    <s v="10 - FONDO GENERAL"/>
    <s v="(en blanco)"/>
    <s v="99 - MULTIPROVINCIAL"/>
    <n v="28554123"/>
    <n v="27580032"/>
    <n v="6226100"/>
  </r>
  <r>
    <s v="2023"/>
    <x v="0"/>
    <x v="0"/>
    <x v="0"/>
    <x v="0"/>
    <s v="2 - Poder Ejecutivo"/>
    <s v="0218 - MINISTERIO DE MEDIO AMBIENTE Y RECURSOS NATURALES"/>
    <x v="1"/>
    <x v="4"/>
    <x v="74"/>
    <x v="0"/>
    <s v="2.1.1 - REMUNERACIONES"/>
    <s v="N"/>
    <s v="00 - N/A"/>
    <s v="20 - FONDOS CON DESTINO ESPECÍFICO"/>
    <s v="(en blanco)"/>
    <s v="99 - MULTIPROVINCIAL"/>
    <n v="75869625"/>
    <n v="76722140"/>
    <n v="7709375"/>
  </r>
  <r>
    <s v="2023"/>
    <x v="0"/>
    <x v="0"/>
    <x v="0"/>
    <x v="0"/>
    <s v="2 - Poder Ejecutivo"/>
    <s v="0218 - MINISTERIO DE MEDIO AMBIENTE Y RECURSOS NATURALES"/>
    <x v="1"/>
    <x v="4"/>
    <x v="74"/>
    <x v="0"/>
    <s v="2.1.2 - SOBRESUELDOS"/>
    <s v="N"/>
    <s v="00 - N/A"/>
    <s v="10 - FONDO GENERAL"/>
    <s v="(en blanco)"/>
    <s v="99 - MULTIPROVINCIAL"/>
    <n v="4392942"/>
    <n v="4392942"/>
    <n v="0"/>
  </r>
  <r>
    <s v="2023"/>
    <x v="0"/>
    <x v="0"/>
    <x v="0"/>
    <x v="0"/>
    <s v="2 - Poder Ejecutivo"/>
    <s v="0218 - MINISTERIO DE MEDIO AMBIENTE Y RECURSOS NATURALES"/>
    <x v="1"/>
    <x v="4"/>
    <x v="74"/>
    <x v="0"/>
    <s v="2.1.2 - SOBRESUELDOS"/>
    <s v="N"/>
    <s v="00 - N/A"/>
    <s v="20 - FONDOS CON DESTINO ESPECÍFICO"/>
    <s v="(en blanco)"/>
    <s v="99 - MULTIPROVINCIAL"/>
    <n v="11672250"/>
    <n v="11672250"/>
    <n v="0"/>
  </r>
  <r>
    <s v="2023"/>
    <x v="0"/>
    <x v="0"/>
    <x v="0"/>
    <x v="0"/>
    <s v="2 - Poder Ejecutivo"/>
    <s v="0218 - MINISTERIO DE MEDIO AMBIENTE Y RECURSOS NATURALES"/>
    <x v="1"/>
    <x v="4"/>
    <x v="74"/>
    <x v="0"/>
    <s v="2.1.5 - CONTRIBUCIONES A LA SEGURIDAD SOCIAL"/>
    <s v="N"/>
    <s v="00 - N/A"/>
    <s v="10 - FONDO GENERAL"/>
    <s v="(en blanco)"/>
    <s v="99 - MULTIPROVINCIAL"/>
    <n v="4030084"/>
    <n v="4079175"/>
    <n v="930217.60999999987"/>
  </r>
  <r>
    <s v="2023"/>
    <x v="0"/>
    <x v="0"/>
    <x v="0"/>
    <x v="0"/>
    <s v="2 - Poder Ejecutivo"/>
    <s v="0218 - MINISTERIO DE MEDIO AMBIENTE Y RECURSOS NATURALES"/>
    <x v="1"/>
    <x v="4"/>
    <x v="74"/>
    <x v="0"/>
    <s v="2.1.5 - CONTRIBUCIONES A LA SEGURIDAD SOCIAL"/>
    <s v="N"/>
    <s v="00 - N/A"/>
    <s v="20 - FONDOS CON DESTINO ESPECÍFICO"/>
    <s v="(en blanco)"/>
    <s v="99 - MULTIPROVINCIAL"/>
    <n v="10708123"/>
    <n v="12392808"/>
    <n v="1149002.5"/>
  </r>
  <r>
    <s v="2023"/>
    <x v="0"/>
    <x v="0"/>
    <x v="0"/>
    <x v="0"/>
    <s v="2 - Poder Ejecutivo"/>
    <s v="0218 - MINISTERIO DE MEDIO AMBIENTE Y RECURSOS NATURALES"/>
    <x v="1"/>
    <x v="4"/>
    <x v="74"/>
    <x v="1"/>
    <s v="2.2.2 - PUBLICIDAD, IMPRESIÓN Y ENCUADERNACIÓN"/>
    <s v="N"/>
    <s v="00 - N/A"/>
    <s v="10 - FONDO GENERAL"/>
    <s v="(en blanco)"/>
    <s v="99 - MULTIPROVINCIAL"/>
    <n v="92625"/>
    <n v="92625"/>
    <n v="0"/>
  </r>
  <r>
    <s v="2023"/>
    <x v="0"/>
    <x v="0"/>
    <x v="0"/>
    <x v="0"/>
    <s v="2 - Poder Ejecutivo"/>
    <s v="0218 - MINISTERIO DE MEDIO AMBIENTE Y RECURSOS NATURALES"/>
    <x v="1"/>
    <x v="4"/>
    <x v="74"/>
    <x v="1"/>
    <s v="2.2.3 - VIÁTICOS"/>
    <s v="N"/>
    <s v="00 - N/A"/>
    <s v="10 - FONDO GENERAL"/>
    <s v="(en blanco)"/>
    <s v="99 - MULTIPROVINCIAL"/>
    <n v="8459651"/>
    <n v="3959651"/>
    <n v="0"/>
  </r>
  <r>
    <s v="2023"/>
    <x v="0"/>
    <x v="0"/>
    <x v="0"/>
    <x v="0"/>
    <s v="2 - Poder Ejecutivo"/>
    <s v="0218 - MINISTERIO DE MEDIO AMBIENTE Y RECURSOS NATURALES"/>
    <x v="1"/>
    <x v="4"/>
    <x v="74"/>
    <x v="1"/>
    <s v="2.2.3 - VIÁTICOS"/>
    <s v="N"/>
    <s v="00 - N/A"/>
    <s v="20 - FONDOS CON DESTINO ESPECÍFICO"/>
    <s v="(en blanco)"/>
    <s v="99 - MULTIPROVINCIAL"/>
    <n v="4704916"/>
    <n v="3104916"/>
    <n v="0"/>
  </r>
  <r>
    <s v="2023"/>
    <x v="0"/>
    <x v="0"/>
    <x v="0"/>
    <x v="0"/>
    <s v="2 - Poder Ejecutivo"/>
    <s v="0218 - MINISTERIO DE MEDIO AMBIENTE Y RECURSOS NATURALES"/>
    <x v="1"/>
    <x v="4"/>
    <x v="74"/>
    <x v="1"/>
    <s v="2.2.5 - ALQUILERES Y RENTAS"/>
    <s v="N"/>
    <s v="00 - N/A"/>
    <s v="10 - FONDO GENERAL"/>
    <s v="(en blanco)"/>
    <s v="99 - MULTIPROVINCIAL"/>
    <n v="13500"/>
    <n v="13500"/>
    <n v="0"/>
  </r>
  <r>
    <s v="2023"/>
    <x v="0"/>
    <x v="0"/>
    <x v="0"/>
    <x v="0"/>
    <s v="2 - Poder Ejecutivo"/>
    <s v="0218 - MINISTERIO DE MEDIO AMBIENTE Y RECURSOS NATURALES"/>
    <x v="1"/>
    <x v="4"/>
    <x v="74"/>
    <x v="1"/>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x v="2"/>
    <s v="2.3.2 - TEXTILES Y VESTUARIOS"/>
    <s v="N"/>
    <s v="00 - N/A"/>
    <s v="10 - FONDO GENERAL"/>
    <s v="(en blanco)"/>
    <s v="99 - MULTIPROVINCIAL"/>
    <n v="6250"/>
    <n v="6250"/>
    <n v="0"/>
  </r>
  <r>
    <s v="2023"/>
    <x v="0"/>
    <x v="0"/>
    <x v="0"/>
    <x v="0"/>
    <s v="2 - Poder Ejecutivo"/>
    <s v="0218 - MINISTERIO DE MEDIO AMBIENTE Y RECURSOS NATURALES"/>
    <x v="1"/>
    <x v="4"/>
    <x v="74"/>
    <x v="2"/>
    <s v="2.3.3 - PAPEL, CARTÓN E IMPRESOS"/>
    <s v="N"/>
    <s v="00 - N/A"/>
    <s v="10 - FONDO GENERAL"/>
    <s v="(en blanco)"/>
    <s v="99 - MULTIPROVINCIAL"/>
    <n v="34009"/>
    <n v="34009"/>
    <n v="0"/>
  </r>
  <r>
    <s v="2023"/>
    <x v="0"/>
    <x v="0"/>
    <x v="0"/>
    <x v="0"/>
    <s v="2 - Poder Ejecutivo"/>
    <s v="0218 - MINISTERIO DE MEDIO AMBIENTE Y RECURSOS NATURALES"/>
    <x v="1"/>
    <x v="4"/>
    <x v="74"/>
    <x v="2"/>
    <s v="2.3.3 - PAPEL, CARTÓN E IMPRESOS"/>
    <s v="N"/>
    <s v="00 - N/A"/>
    <s v="20 - FONDOS CON DESTINO ESPECÍFICO"/>
    <s v="(en blanco)"/>
    <s v="99 - MULTIPROVINCIAL"/>
    <n v="2500000"/>
    <n v="2500000"/>
    <n v="0"/>
  </r>
  <r>
    <s v="2023"/>
    <x v="0"/>
    <x v="0"/>
    <x v="0"/>
    <x v="0"/>
    <s v="2 - Poder Ejecutivo"/>
    <s v="0218 - MINISTERIO DE MEDIO AMBIENTE Y RECURSOS NATURALES"/>
    <x v="1"/>
    <x v="4"/>
    <x v="74"/>
    <x v="2"/>
    <s v="2.3.5 - CUERO, CAUCHO Y PLÁSTICO"/>
    <s v="N"/>
    <s v="00 - N/A"/>
    <s v="10 - FONDO GENERAL"/>
    <s v="(en blanco)"/>
    <s v="99 - MULTIPROVINCIAL"/>
    <n v="2760"/>
    <n v="2760"/>
    <n v="0"/>
  </r>
  <r>
    <s v="2023"/>
    <x v="0"/>
    <x v="0"/>
    <x v="0"/>
    <x v="0"/>
    <s v="2 - Poder Ejecutivo"/>
    <s v="0218 - MINISTERIO DE MEDIO AMBIENTE Y RECURSOS NATURALES"/>
    <x v="1"/>
    <x v="4"/>
    <x v="74"/>
    <x v="2"/>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x v="2"/>
    <s v="2.3.9 - PRODUCTOS Y ÚTILES VARIOS"/>
    <s v="N"/>
    <s v="00 - N/A"/>
    <s v="10 - FONDO GENERAL"/>
    <s v="(en blanco)"/>
    <s v="99 - MULTIPROVINCIAL"/>
    <n v="212477"/>
    <n v="212477"/>
    <n v="0"/>
  </r>
  <r>
    <s v="2023"/>
    <x v="0"/>
    <x v="0"/>
    <x v="0"/>
    <x v="0"/>
    <s v="2 - Poder Ejecutivo"/>
    <s v="0218 - MINISTERIO DE MEDIO AMBIENTE Y RECURSOS NATURALES"/>
    <x v="1"/>
    <x v="4"/>
    <x v="7"/>
    <x v="0"/>
    <s v="2.1.1 - REMUNERACIONES"/>
    <s v="N"/>
    <s v="00 - N/A"/>
    <s v="10 - FONDO GENERAL"/>
    <s v="(en blanco)"/>
    <s v="99 - MULTIPROVINCIAL"/>
    <n v="1138423"/>
    <n v="1138423"/>
    <n v="262712.09999999998"/>
  </r>
  <r>
    <s v="2023"/>
    <x v="0"/>
    <x v="0"/>
    <x v="0"/>
    <x v="0"/>
    <s v="2 - Poder Ejecutivo"/>
    <s v="0218 - MINISTERIO DE MEDIO AMBIENTE Y RECURSOS NATURALES"/>
    <x v="1"/>
    <x v="4"/>
    <x v="7"/>
    <x v="0"/>
    <s v="2.1.2 - SOBRESUELDOS"/>
    <s v="N"/>
    <s v="00 - N/A"/>
    <s v="10 - FONDO GENERAL"/>
    <s v="(en blanco)"/>
    <s v="99 - MULTIPROVINCIAL"/>
    <n v="175142"/>
    <n v="175142"/>
    <n v="0"/>
  </r>
  <r>
    <s v="2023"/>
    <x v="0"/>
    <x v="0"/>
    <x v="0"/>
    <x v="0"/>
    <s v="2 - Poder Ejecutivo"/>
    <s v="0218 - MINISTERIO DE MEDIO AMBIENTE Y RECURSOS NATURALES"/>
    <x v="1"/>
    <x v="4"/>
    <x v="7"/>
    <x v="0"/>
    <s v="2.1.5 - CONTRIBUCIONES A LA SEGURIDAD SOCIAL"/>
    <s v="N"/>
    <s v="00 - N/A"/>
    <s v="10 - FONDO GENERAL"/>
    <s v="(en blanco)"/>
    <s v="99 - MULTIPROVINCIAL"/>
    <n v="97624"/>
    <n v="161324"/>
    <n v="40300.020000000004"/>
  </r>
  <r>
    <s v="2023"/>
    <x v="0"/>
    <x v="0"/>
    <x v="0"/>
    <x v="0"/>
    <s v="2 - Poder Ejecutivo"/>
    <s v="0218 - MINISTERIO DE MEDIO AMBIENTE Y RECURSOS NATURALES"/>
    <x v="1"/>
    <x v="4"/>
    <x v="7"/>
    <x v="1"/>
    <s v="2.2.2 - PUBLICIDAD, IMPRESIÓN Y ENCUADERNACIÓN"/>
    <s v="N"/>
    <s v="00 - N/A"/>
    <s v="10 - FONDO GENERAL"/>
    <s v="(en blanco)"/>
    <s v="99 - MULTIPROVINCIAL"/>
    <n v="1500"/>
    <n v="1500"/>
    <n v="0"/>
  </r>
  <r>
    <s v="2023"/>
    <x v="0"/>
    <x v="0"/>
    <x v="0"/>
    <x v="0"/>
    <s v="2 - Poder Ejecutivo"/>
    <s v="0218 - MINISTERIO DE MEDIO AMBIENTE Y RECURSOS NATURALES"/>
    <x v="1"/>
    <x v="4"/>
    <x v="7"/>
    <x v="1"/>
    <s v="2.2.3 - VIÁTICOS"/>
    <s v="N"/>
    <s v="00 - N/A"/>
    <s v="10 - FONDO GENERAL"/>
    <s v="(en blanco)"/>
    <s v="99 - MULTIPROVINCIAL"/>
    <n v="579550"/>
    <n v="579550"/>
    <n v="0"/>
  </r>
  <r>
    <s v="2023"/>
    <x v="0"/>
    <x v="0"/>
    <x v="0"/>
    <x v="0"/>
    <s v="2 - Poder Ejecutivo"/>
    <s v="0218 - MINISTERIO DE MEDIO AMBIENTE Y RECURSOS NATURALES"/>
    <x v="1"/>
    <x v="4"/>
    <x v="7"/>
    <x v="1"/>
    <s v="2.2.4 - TRANSPORTE Y ALMACENAJE"/>
    <s v="N"/>
    <s v="00 - N/A"/>
    <s v="10 - FONDO GENERAL"/>
    <s v="(en blanco)"/>
    <s v="99 - MULTIPROVINCIAL"/>
    <n v="5520"/>
    <n v="5520"/>
    <n v="0"/>
  </r>
  <r>
    <s v="2023"/>
    <x v="0"/>
    <x v="0"/>
    <x v="0"/>
    <x v="0"/>
    <s v="2 - Poder Ejecutivo"/>
    <s v="0218 - MINISTERIO DE MEDIO AMBIENTE Y RECURSOS NATURALES"/>
    <x v="1"/>
    <x v="4"/>
    <x v="7"/>
    <x v="1"/>
    <s v="2.2.9 - OTRAS CONTRATACIONES DE SERVICIOS"/>
    <s v="N"/>
    <s v="00 - N/A"/>
    <s v="10 - FONDO GENERAL"/>
    <s v="(en blanco)"/>
    <s v="99 - MULTIPROVINCIAL"/>
    <n v="358000"/>
    <n v="358000"/>
    <n v="0"/>
  </r>
  <r>
    <s v="2023"/>
    <x v="0"/>
    <x v="0"/>
    <x v="0"/>
    <x v="0"/>
    <s v="2 - Poder Ejecutivo"/>
    <s v="0218 - MINISTERIO DE MEDIO AMBIENTE Y RECURSOS NATURALES"/>
    <x v="1"/>
    <x v="4"/>
    <x v="7"/>
    <x v="2"/>
    <s v="2.3.1 - ALIMENTOS Y PRODUCTOS AGROFORESTALES"/>
    <s v="N"/>
    <s v="00 - N/A"/>
    <s v="10 - FONDO GENERAL"/>
    <s v="(en blanco)"/>
    <s v="99 - MULTIPROVINCIAL"/>
    <n v="876"/>
    <n v="876"/>
    <n v="0"/>
  </r>
  <r>
    <s v="2023"/>
    <x v="0"/>
    <x v="0"/>
    <x v="0"/>
    <x v="0"/>
    <s v="2 - Poder Ejecutivo"/>
    <s v="0218 - MINISTERIO DE MEDIO AMBIENTE Y RECURSOS NATURALES"/>
    <x v="1"/>
    <x v="4"/>
    <x v="7"/>
    <x v="2"/>
    <s v="2.3.3 - PAPEL, CARTÓN E IMPRESOS"/>
    <s v="N"/>
    <s v="00 - N/A"/>
    <s v="10 - FONDO GENERAL"/>
    <s v="(en blanco)"/>
    <s v="99 - MULTIPROVINCIAL"/>
    <n v="3178"/>
    <n v="3178"/>
    <n v="0"/>
  </r>
  <r>
    <s v="2023"/>
    <x v="0"/>
    <x v="0"/>
    <x v="0"/>
    <x v="0"/>
    <s v="2 - Poder Ejecutivo"/>
    <s v="0218 - MINISTERIO DE MEDIO AMBIENTE Y RECURSOS NATURALES"/>
    <x v="1"/>
    <x v="4"/>
    <x v="7"/>
    <x v="2"/>
    <s v="2.3.9 - PRODUCTOS Y ÚTILES VARIOS"/>
    <s v="N"/>
    <s v="00 - N/A"/>
    <s v="10 - FONDO GENERAL"/>
    <s v="(en blanco)"/>
    <s v="99 - MULTIPROVINCIAL"/>
    <n v="88910"/>
    <n v="88910"/>
    <n v="0"/>
  </r>
  <r>
    <s v="2023"/>
    <x v="0"/>
    <x v="0"/>
    <x v="0"/>
    <x v="0"/>
    <s v="2 - Poder Ejecutivo"/>
    <s v="0219 - MINISTERIO DE EDUCACIÓN SUPERIOR CIENCIA Y TECNOLOGÍA"/>
    <x v="2"/>
    <x v="9"/>
    <x v="20"/>
    <x v="0"/>
    <s v="2.1.1 - REMUNERACIONES"/>
    <s v="N"/>
    <s v="00 - N/A"/>
    <s v="10 - FONDO GENERAL"/>
    <s v="(en blanco)"/>
    <s v="99 - MULTIPROVINCIAL"/>
    <n v="1490836386"/>
    <n v="1522239140.6700001"/>
    <n v="348595797.98000002"/>
  </r>
  <r>
    <s v="2023"/>
    <x v="0"/>
    <x v="0"/>
    <x v="0"/>
    <x v="0"/>
    <s v="2 - Poder Ejecutivo"/>
    <s v="0219 - MINISTERIO DE EDUCACIÓN SUPERIOR CIENCIA Y TECNOLOGÍA"/>
    <x v="2"/>
    <x v="9"/>
    <x v="20"/>
    <x v="0"/>
    <s v="2.1.2 - SOBRESUELDOS"/>
    <s v="N"/>
    <s v="00 - N/A"/>
    <s v="10 - FONDO GENERAL"/>
    <s v="(en blanco)"/>
    <s v="99 - MULTIPROVINCIAL"/>
    <n v="142033147"/>
    <n v="151126955"/>
    <n v="26972380.300000001"/>
  </r>
  <r>
    <s v="2023"/>
    <x v="0"/>
    <x v="0"/>
    <x v="0"/>
    <x v="0"/>
    <s v="2 - Poder Ejecutivo"/>
    <s v="0219 - MINISTERIO DE EDUCACIÓN SUPERIOR CIENCIA Y TECNOLOGÍA"/>
    <x v="2"/>
    <x v="9"/>
    <x v="20"/>
    <x v="0"/>
    <s v="2.1.3 - DIETAS Y GASTOS DE REPRESENTACIÓN"/>
    <s v="N"/>
    <s v="00 - N/A"/>
    <s v="10 - FONDO GENERAL"/>
    <s v="(en blanco)"/>
    <s v="99 - MULTIPROVINCIAL"/>
    <n v="60000"/>
    <n v="60000"/>
    <n v="0"/>
  </r>
  <r>
    <s v="2023"/>
    <x v="0"/>
    <x v="0"/>
    <x v="0"/>
    <x v="0"/>
    <s v="2 - Poder Ejecutivo"/>
    <s v="0219 - MINISTERIO DE EDUCACIÓN SUPERIOR CIENCIA Y TECNOLOGÍA"/>
    <x v="2"/>
    <x v="9"/>
    <x v="20"/>
    <x v="0"/>
    <s v="2.1.4 - GRATIFICACIONES Y BONIFICACIONES"/>
    <s v="N"/>
    <s v="00 - N/A"/>
    <s v="10 - FONDO GENERAL"/>
    <s v="(en blanco)"/>
    <s v="99 - MULTIPROVINCIAL"/>
    <n v="300000"/>
    <n v="300000"/>
    <n v="30000"/>
  </r>
  <r>
    <s v="2023"/>
    <x v="0"/>
    <x v="0"/>
    <x v="0"/>
    <x v="0"/>
    <s v="2 - Poder Ejecutivo"/>
    <s v="0219 - MINISTERIO DE EDUCACIÓN SUPERIOR CIENCIA Y TECNOLOGÍA"/>
    <x v="2"/>
    <x v="9"/>
    <x v="20"/>
    <x v="0"/>
    <s v="2.1.5 - CONTRIBUCIONES A LA SEGURIDAD SOCIAL"/>
    <s v="N"/>
    <s v="00 - N/A"/>
    <s v="10 - FONDO GENERAL"/>
    <s v="(en blanco)"/>
    <s v="99 - MULTIPROVINCIAL"/>
    <n v="205291858"/>
    <n v="212091209.55000004"/>
    <n v="52420833.53999994"/>
  </r>
  <r>
    <s v="2023"/>
    <x v="0"/>
    <x v="0"/>
    <x v="0"/>
    <x v="0"/>
    <s v="2 - Poder Ejecutivo"/>
    <s v="0219 - MINISTERIO DE EDUCACIÓN SUPERIOR CIENCIA Y TECNOLOGÍA"/>
    <x v="2"/>
    <x v="9"/>
    <x v="20"/>
    <x v="1"/>
    <s v="2.2.1 - SERVICIOS BÁSICOS"/>
    <s v="N"/>
    <s v="00 - N/A"/>
    <s v="10 - FONDO GENERAL"/>
    <s v="(en blanco)"/>
    <s v="99 - MULTIPROVINCIAL"/>
    <n v="56364368"/>
    <n v="56094668"/>
    <n v="15101120.459999999"/>
  </r>
  <r>
    <s v="2023"/>
    <x v="0"/>
    <x v="0"/>
    <x v="0"/>
    <x v="0"/>
    <s v="2 - Poder Ejecutivo"/>
    <s v="0219 - MINISTERIO DE EDUCACIÓN SUPERIOR CIENCIA Y TECNOLOGÍA"/>
    <x v="2"/>
    <x v="9"/>
    <x v="20"/>
    <x v="1"/>
    <s v="2.2.2 - PUBLICIDAD, IMPRESIÓN Y ENCUADERNACIÓN"/>
    <s v="N"/>
    <s v="00 - N/A"/>
    <s v="10 - FONDO GENERAL"/>
    <s v="(en blanco)"/>
    <s v="99 - MULTIPROVINCIAL"/>
    <n v="16522903"/>
    <n v="15801850"/>
    <n v="310409.08999999997"/>
  </r>
  <r>
    <s v="2023"/>
    <x v="0"/>
    <x v="0"/>
    <x v="0"/>
    <x v="0"/>
    <s v="2 - Poder Ejecutivo"/>
    <s v="0219 - MINISTERIO DE EDUCACIÓN SUPERIOR CIENCIA Y TECNOLOGÍA"/>
    <x v="2"/>
    <x v="9"/>
    <x v="20"/>
    <x v="1"/>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x v="1"/>
    <s v="2.2.3 - VIÁTICOS"/>
    <s v="N"/>
    <s v="00 - N/A"/>
    <s v="10 - FONDO GENERAL"/>
    <s v="(en blanco)"/>
    <s v="99 - MULTIPROVINCIAL"/>
    <n v="12437092"/>
    <n v="10493868"/>
    <n v="596269.19999999995"/>
  </r>
  <r>
    <s v="2023"/>
    <x v="0"/>
    <x v="0"/>
    <x v="0"/>
    <x v="0"/>
    <s v="2 - Poder Ejecutivo"/>
    <s v="0219 - MINISTERIO DE EDUCACIÓN SUPERIOR CIENCIA Y TECNOLOGÍA"/>
    <x v="2"/>
    <x v="9"/>
    <x v="20"/>
    <x v="1"/>
    <s v="2.2.4 - TRANSPORTE Y ALMACENAJE"/>
    <s v="N"/>
    <s v="00 - N/A"/>
    <s v="10 - FONDO GENERAL"/>
    <s v="(en blanco)"/>
    <s v="99 - MULTIPROVINCIAL"/>
    <n v="5820000"/>
    <n v="5635044"/>
    <n v="1240517.8599999999"/>
  </r>
  <r>
    <s v="2023"/>
    <x v="0"/>
    <x v="0"/>
    <x v="0"/>
    <x v="0"/>
    <s v="2 - Poder Ejecutivo"/>
    <s v="0219 - MINISTERIO DE EDUCACIÓN SUPERIOR CIENCIA Y TECNOLOGÍA"/>
    <x v="2"/>
    <x v="9"/>
    <x v="20"/>
    <x v="1"/>
    <s v="2.2.5 - ALQUILERES Y RENTAS"/>
    <s v="N"/>
    <s v="00 - N/A"/>
    <s v="10 - FONDO GENERAL"/>
    <s v="(en blanco)"/>
    <s v="99 - MULTIPROVINCIAL"/>
    <n v="48867726"/>
    <n v="64923902"/>
    <n v="4925658.2300000004"/>
  </r>
  <r>
    <s v="2023"/>
    <x v="0"/>
    <x v="0"/>
    <x v="0"/>
    <x v="0"/>
    <s v="2 - Poder Ejecutivo"/>
    <s v="0219 - MINISTERIO DE EDUCACIÓN SUPERIOR CIENCIA Y TECNOLOGÍA"/>
    <x v="2"/>
    <x v="9"/>
    <x v="20"/>
    <x v="1"/>
    <s v="2.2.6 - SEGUROS"/>
    <s v="N"/>
    <s v="00 - N/A"/>
    <s v="10 - FONDO GENERAL"/>
    <s v="(en blanco)"/>
    <s v="99 - MULTIPROVINCIAL"/>
    <n v="58015503"/>
    <n v="58070503"/>
    <n v="18251432.139999997"/>
  </r>
  <r>
    <s v="2023"/>
    <x v="0"/>
    <x v="0"/>
    <x v="0"/>
    <x v="0"/>
    <s v="2 - Poder Ejecutivo"/>
    <s v="0219 - MINISTERIO DE EDUCACIÓN SUPERIOR CIENCIA Y TECNOLOGÍA"/>
    <x v="2"/>
    <x v="9"/>
    <x v="20"/>
    <x v="1"/>
    <s v="2.2.6 - SEGUROS"/>
    <s v="N"/>
    <s v="00 - N/A"/>
    <s v="20 - FONDOS CON DESTINO ESPECÍFICO"/>
    <s v="(en blanco)"/>
    <s v="99 - MULTIPROVINCIAL"/>
    <n v="0"/>
    <n v="20000"/>
    <n v="0"/>
  </r>
  <r>
    <s v="2023"/>
    <x v="0"/>
    <x v="0"/>
    <x v="0"/>
    <x v="0"/>
    <s v="2 - Poder Ejecutivo"/>
    <s v="0219 - MINISTERIO DE EDUCACIÓN SUPERIOR CIENCIA Y TECNOLOGÍA"/>
    <x v="2"/>
    <x v="9"/>
    <x v="20"/>
    <x v="1"/>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x v="1"/>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x v="1"/>
    <s v="2.2.8 - OTROS SERVICIOS NO INCLUIDOS EN CONCEPTOS ANTERIORES"/>
    <s v="N"/>
    <s v="00 - N/A"/>
    <s v="10 - FONDO GENERAL"/>
    <s v="(en blanco)"/>
    <s v="99 - MULTIPROVINCIAL"/>
    <n v="325216801"/>
    <n v="272997181.44999999"/>
    <n v="12216151.879999999"/>
  </r>
  <r>
    <s v="2023"/>
    <x v="0"/>
    <x v="0"/>
    <x v="0"/>
    <x v="0"/>
    <s v="2 - Poder Ejecutivo"/>
    <s v="0219 - MINISTERIO DE EDUCACIÓN SUPERIOR CIENCIA Y TECNOLOGÍA"/>
    <x v="2"/>
    <x v="9"/>
    <x v="20"/>
    <x v="1"/>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x v="1"/>
    <s v="2.2.9 - OTRAS CONTRATACIONES DE SERVICIOS"/>
    <s v="N"/>
    <s v="00 - N/A"/>
    <s v="10 - FONDO GENERAL"/>
    <s v="(en blanco)"/>
    <s v="99 - MULTIPROVINCIAL"/>
    <n v="8983352"/>
    <n v="14068753"/>
    <n v="0"/>
  </r>
  <r>
    <s v="2023"/>
    <x v="0"/>
    <x v="0"/>
    <x v="0"/>
    <x v="0"/>
    <s v="2 - Poder Ejecutivo"/>
    <s v="0219 - MINISTERIO DE EDUCACIÓN SUPERIOR CIENCIA Y TECNOLOGÍA"/>
    <x v="2"/>
    <x v="9"/>
    <x v="20"/>
    <x v="2"/>
    <s v="2.3.1 - ALIMENTOS Y PRODUCTOS AGROFORESTALES"/>
    <s v="N"/>
    <s v="00 - N/A"/>
    <s v="10 - FONDO GENERAL"/>
    <s v="(en blanco)"/>
    <s v="99 - MULTIPROVINCIAL"/>
    <n v="6850298"/>
    <n v="3030298"/>
    <n v="75564.97"/>
  </r>
  <r>
    <s v="2023"/>
    <x v="0"/>
    <x v="0"/>
    <x v="0"/>
    <x v="0"/>
    <s v="2 - Poder Ejecutivo"/>
    <s v="0219 - MINISTERIO DE EDUCACIÓN SUPERIOR CIENCIA Y TECNOLOGÍA"/>
    <x v="2"/>
    <x v="9"/>
    <x v="20"/>
    <x v="2"/>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x v="2"/>
    <s v="2.3.2 - TEXTILES Y VESTUARIOS"/>
    <s v="N"/>
    <s v="00 - N/A"/>
    <s v="10 - FONDO GENERAL"/>
    <s v="(en blanco)"/>
    <s v="99 - MULTIPROVINCIAL"/>
    <n v="4679500"/>
    <n v="4612000"/>
    <n v="585232.80000000005"/>
  </r>
  <r>
    <s v="2023"/>
    <x v="0"/>
    <x v="0"/>
    <x v="0"/>
    <x v="0"/>
    <s v="2 - Poder Ejecutivo"/>
    <s v="0219 - MINISTERIO DE EDUCACIÓN SUPERIOR CIENCIA Y TECNOLOGÍA"/>
    <x v="2"/>
    <x v="9"/>
    <x v="20"/>
    <x v="2"/>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x v="2"/>
    <s v="2.3.3 - PAPEL, CARTÓN E IMPRESOS"/>
    <s v="N"/>
    <s v="00 - N/A"/>
    <s v="10 - FONDO GENERAL"/>
    <s v="(en blanco)"/>
    <s v="99 - MULTIPROVINCIAL"/>
    <n v="42634000"/>
    <n v="51635208.829999998"/>
    <n v="148208"/>
  </r>
  <r>
    <s v="2023"/>
    <x v="0"/>
    <x v="0"/>
    <x v="0"/>
    <x v="0"/>
    <s v="2 - Poder Ejecutivo"/>
    <s v="0219 - MINISTERIO DE EDUCACIÓN SUPERIOR CIENCIA Y TECNOLOGÍA"/>
    <x v="2"/>
    <x v="9"/>
    <x v="20"/>
    <x v="2"/>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x v="2"/>
    <s v="2.3.4 - PRODUCTOS FARMACÉUTICOS"/>
    <s v="N"/>
    <s v="00 - N/A"/>
    <s v="10 - FONDO GENERAL"/>
    <s v="(en blanco)"/>
    <s v="99 - MULTIPROVINCIAL"/>
    <n v="300000"/>
    <n v="300000"/>
    <n v="31152"/>
  </r>
  <r>
    <s v="2023"/>
    <x v="0"/>
    <x v="0"/>
    <x v="0"/>
    <x v="0"/>
    <s v="2 - Poder Ejecutivo"/>
    <s v="0219 - MINISTERIO DE EDUCACIÓN SUPERIOR CIENCIA Y TECNOLOGÍA"/>
    <x v="2"/>
    <x v="9"/>
    <x v="20"/>
    <x v="2"/>
    <s v="2.3.5 - CUERO, CAUCHO Y PLÁSTICO"/>
    <s v="N"/>
    <s v="00 - N/A"/>
    <s v="10 - FONDO GENERAL"/>
    <s v="(en blanco)"/>
    <s v="99 - MULTIPROVINCIAL"/>
    <n v="950000"/>
    <n v="250000"/>
    <n v="42008"/>
  </r>
  <r>
    <s v="2023"/>
    <x v="0"/>
    <x v="0"/>
    <x v="0"/>
    <x v="0"/>
    <s v="2 - Poder Ejecutivo"/>
    <s v="0219 - MINISTERIO DE EDUCACIÓN SUPERIOR CIENCIA Y TECNOLOGÍA"/>
    <x v="2"/>
    <x v="9"/>
    <x v="20"/>
    <x v="2"/>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x v="2"/>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x v="2"/>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x v="2"/>
    <s v="2.3.7 - COMBUSTIBLES, LUBRICANTES, PRODUCTOS QUÍMICOS Y CONEXOS"/>
    <s v="N"/>
    <s v="00 - N/A"/>
    <s v="10 - FONDO GENERAL"/>
    <s v="(en blanco)"/>
    <s v="99 - MULTIPROVINCIAL"/>
    <n v="19000000"/>
    <n v="18615000"/>
    <n v="108390.98999999999"/>
  </r>
  <r>
    <s v="2023"/>
    <x v="0"/>
    <x v="0"/>
    <x v="0"/>
    <x v="0"/>
    <s v="2 - Poder Ejecutivo"/>
    <s v="0219 - MINISTERIO DE EDUCACIÓN SUPERIOR CIENCIA Y TECNOLOGÍA"/>
    <x v="2"/>
    <x v="9"/>
    <x v="20"/>
    <x v="2"/>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x v="2"/>
    <s v="2.3.9 - PRODUCTOS Y ÚTILES VARIOS"/>
    <s v="N"/>
    <s v="00 - N/A"/>
    <s v="10 - FONDO GENERAL"/>
    <s v="(en blanco)"/>
    <s v="99 - MULTIPROVINCIAL"/>
    <n v="18943593"/>
    <n v="6366856.5"/>
    <n v="927773.35000000009"/>
  </r>
  <r>
    <s v="2023"/>
    <x v="0"/>
    <x v="0"/>
    <x v="0"/>
    <x v="0"/>
    <s v="2 - Poder Ejecutivo"/>
    <s v="0219 - MINISTERIO DE EDUCACIÓN SUPERIOR CIENCIA Y TECNOLOGÍA"/>
    <x v="2"/>
    <x v="9"/>
    <x v="20"/>
    <x v="2"/>
    <s v="2.3.9 - PRODUCTOS Y ÚTILES VARIOS"/>
    <s v="N"/>
    <s v="00 - N/A"/>
    <s v="20 - FONDOS CON DESTINO ESPECÍFICO"/>
    <s v="(en blanco)"/>
    <s v="99 - MULTIPROVINCIAL"/>
    <n v="43406656"/>
    <n v="35010382"/>
    <n v="101995"/>
  </r>
  <r>
    <s v="2023"/>
    <x v="0"/>
    <x v="0"/>
    <x v="0"/>
    <x v="0"/>
    <s v="2 - Poder Ejecutivo"/>
    <s v="0219 - MINISTERIO DE EDUCACIÓN SUPERIOR CIENCIA Y TECNOLOGÍA"/>
    <x v="2"/>
    <x v="9"/>
    <x v="37"/>
    <x v="0"/>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x v="0"/>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x v="0"/>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x v="1"/>
    <s v="2.2.1 - SERVICIOS BÁSICOS"/>
    <s v="N"/>
    <s v="00 - N/A"/>
    <s v="20 - FONDOS CON DESTINO ESPECÍFICO"/>
    <s v="(en blanco)"/>
    <s v="99 - MULTIPROVINCIAL"/>
    <n v="30330224"/>
    <n v="32614374"/>
    <n v="6119702.3700000001"/>
  </r>
  <r>
    <s v="2023"/>
    <x v="0"/>
    <x v="0"/>
    <x v="0"/>
    <x v="0"/>
    <s v="2 - Poder Ejecutivo"/>
    <s v="0219 - MINISTERIO DE EDUCACIÓN SUPERIOR CIENCIA Y TECNOLOGÍA"/>
    <x v="2"/>
    <x v="9"/>
    <x v="37"/>
    <x v="1"/>
    <s v="2.2.2 - PUBLICIDAD, IMPRESIÓN Y ENCUADERNACIÓN"/>
    <s v="N"/>
    <s v="00 - N/A"/>
    <s v="20 - FONDOS CON DESTINO ESPECÍFICO"/>
    <s v="(en blanco)"/>
    <s v="99 - MULTIPROVINCIAL"/>
    <n v="8000000"/>
    <n v="11768000"/>
    <n v="835589.61"/>
  </r>
  <r>
    <s v="2023"/>
    <x v="0"/>
    <x v="0"/>
    <x v="0"/>
    <x v="0"/>
    <s v="2 - Poder Ejecutivo"/>
    <s v="0219 - MINISTERIO DE EDUCACIÓN SUPERIOR CIENCIA Y TECNOLOGÍA"/>
    <x v="2"/>
    <x v="9"/>
    <x v="37"/>
    <x v="1"/>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x v="1"/>
    <s v="2.2.5 - ALQUILERES Y RENTAS"/>
    <s v="N"/>
    <s v="00 - N/A"/>
    <s v="20 - FONDOS CON DESTINO ESPECÍFICO"/>
    <s v="(en blanco)"/>
    <s v="99 - MULTIPROVINCIAL"/>
    <n v="43100000"/>
    <n v="42432000"/>
    <n v="7286670.3399999999"/>
  </r>
  <r>
    <s v="2023"/>
    <x v="0"/>
    <x v="0"/>
    <x v="0"/>
    <x v="0"/>
    <s v="2 - Poder Ejecutivo"/>
    <s v="0219 - MINISTERIO DE EDUCACIÓN SUPERIOR CIENCIA Y TECNOLOGÍA"/>
    <x v="2"/>
    <x v="9"/>
    <x v="37"/>
    <x v="1"/>
    <s v="2.2.6 - SEGUROS"/>
    <s v="N"/>
    <s v="00 - N/A"/>
    <s v="20 - FONDOS CON DESTINO ESPECÍFICO"/>
    <s v="(en blanco)"/>
    <s v="99 - MULTIPROVINCIAL"/>
    <n v="3700000"/>
    <n v="3700000"/>
    <n v="0"/>
  </r>
  <r>
    <s v="2023"/>
    <x v="0"/>
    <x v="0"/>
    <x v="0"/>
    <x v="0"/>
    <s v="2 - Poder Ejecutivo"/>
    <s v="0219 - MINISTERIO DE EDUCACIÓN SUPERIOR CIENCIA Y TECNOLOGÍA"/>
    <x v="2"/>
    <x v="9"/>
    <x v="37"/>
    <x v="1"/>
    <s v="2.2.7 - SERVICIOS DE CONSERVACIÓN, REPARACIONES MENORES E INSTALACIONES TEMPORALES"/>
    <s v="N"/>
    <s v="00 - N/A"/>
    <s v="20 - FONDOS CON DESTINO ESPECÍFICO"/>
    <s v="(en blanco)"/>
    <s v="99 - MULTIPROVINCIAL"/>
    <n v="18200000"/>
    <n v="20700000"/>
    <n v="3804887.4699999997"/>
  </r>
  <r>
    <s v="2023"/>
    <x v="0"/>
    <x v="0"/>
    <x v="0"/>
    <x v="0"/>
    <s v="2 - Poder Ejecutivo"/>
    <s v="0219 - MINISTERIO DE EDUCACIÓN SUPERIOR CIENCIA Y TECNOLOGÍA"/>
    <x v="2"/>
    <x v="9"/>
    <x v="37"/>
    <x v="1"/>
    <s v="2.2.8 - OTROS SERVICIOS NO INCLUIDOS EN CONCEPTOS ANTERIORES"/>
    <s v="N"/>
    <s v="00 - N/A"/>
    <s v="20 - FONDOS CON DESTINO ESPECÍFICO"/>
    <s v="(en blanco)"/>
    <s v="99 - MULTIPROVINCIAL"/>
    <n v="17300000"/>
    <n v="7000000"/>
    <n v="704045"/>
  </r>
  <r>
    <s v="2023"/>
    <x v="0"/>
    <x v="0"/>
    <x v="0"/>
    <x v="0"/>
    <s v="2 - Poder Ejecutivo"/>
    <s v="0219 - MINISTERIO DE EDUCACIÓN SUPERIOR CIENCIA Y TECNOLOGÍA"/>
    <x v="2"/>
    <x v="9"/>
    <x v="37"/>
    <x v="1"/>
    <s v="2.2.9 - OTRAS CONTRATACIONES DE SERVICIOS"/>
    <s v="N"/>
    <s v="00 - N/A"/>
    <s v="20 - FONDOS CON DESTINO ESPECÍFICO"/>
    <s v="(en blanco)"/>
    <s v="99 - MULTIPROVINCIAL"/>
    <n v="1300000"/>
    <n v="2000000"/>
    <n v="773510.02"/>
  </r>
  <r>
    <s v="2023"/>
    <x v="0"/>
    <x v="0"/>
    <x v="0"/>
    <x v="0"/>
    <s v="2 - Poder Ejecutivo"/>
    <s v="0219 - MINISTERIO DE EDUCACIÓN SUPERIOR CIENCIA Y TECNOLOGÍA"/>
    <x v="2"/>
    <x v="9"/>
    <x v="37"/>
    <x v="2"/>
    <s v="2.3.1 - ALIMENTOS Y PRODUCTOS AGROFORESTALES"/>
    <s v="N"/>
    <s v="00 - N/A"/>
    <s v="20 - FONDOS CON DESTINO ESPECÍFICO"/>
    <s v="(en blanco)"/>
    <s v="99 - MULTIPROVINCIAL"/>
    <n v="1300000"/>
    <n v="1670000"/>
    <n v="169345.1"/>
  </r>
  <r>
    <s v="2023"/>
    <x v="0"/>
    <x v="0"/>
    <x v="0"/>
    <x v="0"/>
    <s v="2 - Poder Ejecutivo"/>
    <s v="0219 - MINISTERIO DE EDUCACIÓN SUPERIOR CIENCIA Y TECNOLOGÍA"/>
    <x v="2"/>
    <x v="9"/>
    <x v="37"/>
    <x v="2"/>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x v="2"/>
    <s v="2.3.3 - PAPEL, CARTÓN E IMPRESOS"/>
    <s v="N"/>
    <s v="00 - N/A"/>
    <s v="20 - FONDOS CON DESTINO ESPECÍFICO"/>
    <s v="(en blanco)"/>
    <s v="99 - MULTIPROVINCIAL"/>
    <n v="9484150"/>
    <n v="2830000"/>
    <n v="0"/>
  </r>
  <r>
    <s v="2023"/>
    <x v="0"/>
    <x v="0"/>
    <x v="0"/>
    <x v="0"/>
    <s v="2 - Poder Ejecutivo"/>
    <s v="0219 - MINISTERIO DE EDUCACIÓN SUPERIOR CIENCIA Y TECNOLOGÍA"/>
    <x v="2"/>
    <x v="9"/>
    <x v="37"/>
    <x v="2"/>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x v="2"/>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x v="2"/>
    <s v="2.3.6 - PRODUCTOS DE MINERALES, METÁLICOS Y NO METÁLICOS"/>
    <s v="N"/>
    <s v="00 - N/A"/>
    <s v="20 - FONDOS CON DESTINO ESPECÍFICO"/>
    <s v="(en blanco)"/>
    <s v="99 - MULTIPROVINCIAL"/>
    <n v="1300000"/>
    <n v="1300000"/>
    <n v="165613"/>
  </r>
  <r>
    <s v="2023"/>
    <x v="0"/>
    <x v="0"/>
    <x v="0"/>
    <x v="0"/>
    <s v="2 - Poder Ejecutivo"/>
    <s v="0219 - MINISTERIO DE EDUCACIÓN SUPERIOR CIENCIA Y TECNOLOGÍA"/>
    <x v="2"/>
    <x v="9"/>
    <x v="37"/>
    <x v="2"/>
    <s v="2.3.7 - COMBUSTIBLES, LUBRICANTES, PRODUCTOS QUÍMICOS Y CONEXOS"/>
    <s v="N"/>
    <s v="00 - N/A"/>
    <s v="20 - FONDOS CON DESTINO ESPECÍFICO"/>
    <s v="(en blanco)"/>
    <s v="99 - MULTIPROVINCIAL"/>
    <n v="12000000"/>
    <n v="19800000"/>
    <n v="4901155.17"/>
  </r>
  <r>
    <s v="2023"/>
    <x v="0"/>
    <x v="0"/>
    <x v="0"/>
    <x v="0"/>
    <s v="2 - Poder Ejecutivo"/>
    <s v="0219 - MINISTERIO DE EDUCACIÓN SUPERIOR CIENCIA Y TECNOLOGÍA"/>
    <x v="2"/>
    <x v="9"/>
    <x v="37"/>
    <x v="2"/>
    <s v="2.3.9 - PRODUCTOS Y ÚTILES VARIOS"/>
    <s v="N"/>
    <s v="00 - N/A"/>
    <s v="20 - FONDOS CON DESTINO ESPECÍFICO"/>
    <s v="(en blanco)"/>
    <s v="99 - MULTIPROVINCIAL"/>
    <n v="11700000"/>
    <n v="11046900"/>
    <n v="1995287.4000000001"/>
  </r>
  <r>
    <s v="2023"/>
    <x v="0"/>
    <x v="0"/>
    <x v="0"/>
    <x v="0"/>
    <s v="2 - Poder Ejecutivo"/>
    <s v="0220 - MINISTERIO DE ECONOMÍA, PLANIFICACIÓN Y DESARROLLO"/>
    <x v="0"/>
    <x v="0"/>
    <x v="2"/>
    <x v="0"/>
    <s v="2.1.1 - REMUNERACIONES"/>
    <s v="N"/>
    <s v="00 - N/A"/>
    <s v="10 - FONDO GENERAL"/>
    <s v="(en blanco)"/>
    <s v="04 - BARAHONA"/>
    <n v="9035000"/>
    <n v="9035000"/>
    <n v="2235000"/>
  </r>
  <r>
    <s v="2023"/>
    <x v="0"/>
    <x v="0"/>
    <x v="0"/>
    <x v="0"/>
    <s v="2 - Poder Ejecutivo"/>
    <s v="0220 - MINISTERIO DE ECONOMÍA, PLANIFICACIÓN Y DESARROLLO"/>
    <x v="0"/>
    <x v="0"/>
    <x v="2"/>
    <x v="0"/>
    <s v="2.1.1 - REMUNERACIONES"/>
    <s v="N"/>
    <s v="00 - N/A"/>
    <s v="10 - FONDO GENERAL"/>
    <s v="(en blanco)"/>
    <s v="06 - DUARTE"/>
    <n v="9035000"/>
    <n v="9035000"/>
    <n v="2055000"/>
  </r>
  <r>
    <s v="2023"/>
    <x v="0"/>
    <x v="0"/>
    <x v="0"/>
    <x v="0"/>
    <s v="2 - Poder Ejecutivo"/>
    <s v="0220 - MINISTERIO DE ECONOMÍA, PLANIFICACIÓN Y DESARROLLO"/>
    <x v="0"/>
    <x v="0"/>
    <x v="2"/>
    <x v="0"/>
    <s v="2.1.1 - REMUNERACIONES"/>
    <s v="N"/>
    <s v="00 - N/A"/>
    <s v="10 - FONDO GENERAL"/>
    <s v="(en blanco)"/>
    <s v="08 - EL SEIBO"/>
    <n v="8010000"/>
    <n v="10660000"/>
    <n v="2610000"/>
  </r>
  <r>
    <s v="2023"/>
    <x v="0"/>
    <x v="0"/>
    <x v="0"/>
    <x v="0"/>
    <s v="2 - Poder Ejecutivo"/>
    <s v="0220 - MINISTERIO DE ECONOMÍA, PLANIFICACIÓN Y DESARROLLO"/>
    <x v="0"/>
    <x v="0"/>
    <x v="2"/>
    <x v="0"/>
    <s v="2.1.1 - REMUNERACIONES"/>
    <s v="N"/>
    <s v="00 - N/A"/>
    <s v="10 - FONDO GENERAL"/>
    <s v="(en blanco)"/>
    <s v="21 - SAN CRISTOBAL"/>
    <n v="9165000"/>
    <n v="9165000"/>
    <n v="2338294.08"/>
  </r>
  <r>
    <s v="2023"/>
    <x v="0"/>
    <x v="0"/>
    <x v="0"/>
    <x v="0"/>
    <s v="2 - Poder Ejecutivo"/>
    <s v="0220 - MINISTERIO DE ECONOMÍA, PLANIFICACIÓN Y DESARROLLO"/>
    <x v="0"/>
    <x v="0"/>
    <x v="2"/>
    <x v="0"/>
    <s v="2.1.1 - REMUNERACIONES"/>
    <s v="N"/>
    <s v="00 - N/A"/>
    <s v="10 - FONDO GENERAL"/>
    <s v="(en blanco)"/>
    <s v="25 - SANTIAGO"/>
    <n v="9035000"/>
    <n v="10530000"/>
    <n v="2695000"/>
  </r>
  <r>
    <s v="2023"/>
    <x v="0"/>
    <x v="0"/>
    <x v="0"/>
    <x v="0"/>
    <s v="2 - Poder Ejecutivo"/>
    <s v="0220 - MINISTERIO DE ECONOMÍA, PLANIFICACIÓN Y DESARROLLO"/>
    <x v="0"/>
    <x v="0"/>
    <x v="2"/>
    <x v="0"/>
    <s v="2.1.1 - REMUNERACIONES"/>
    <s v="N"/>
    <s v="00 - N/A"/>
    <s v="10 - FONDO GENERAL"/>
    <s v="(en blanco)"/>
    <s v="99 - MULTIPROVINCIAL"/>
    <n v="1194106326"/>
    <n v="1184153790.4100001"/>
    <n v="312268819.89000005"/>
  </r>
  <r>
    <s v="2023"/>
    <x v="0"/>
    <x v="0"/>
    <x v="0"/>
    <x v="0"/>
    <s v="2 - Poder Ejecutivo"/>
    <s v="0220 - MINISTERIO DE ECONOMÍA, PLANIFICACIÓN Y DESARROLLO"/>
    <x v="0"/>
    <x v="0"/>
    <x v="2"/>
    <x v="0"/>
    <s v="2.1.1 - REMUNERACIONES"/>
    <s v="N"/>
    <s v="00 - N/A"/>
    <s v="70 - DONACION EXTERNA"/>
    <s v="(en blanco)"/>
    <s v="99 - MULTIPROVINCIAL"/>
    <n v="0"/>
    <n v="9000000"/>
    <n v="825000"/>
  </r>
  <r>
    <s v="2023"/>
    <x v="0"/>
    <x v="0"/>
    <x v="0"/>
    <x v="0"/>
    <s v="2 - Poder Ejecutivo"/>
    <s v="0220 - MINISTERIO DE ECONOMÍA, PLANIFICACIÓN Y DESARROLLO"/>
    <x v="0"/>
    <x v="0"/>
    <x v="2"/>
    <x v="0"/>
    <s v="2.1.2 - SOBRESUELDOS"/>
    <s v="N"/>
    <s v="00 - N/A"/>
    <s v="10 - FONDO GENERAL"/>
    <s v="(en blanco)"/>
    <s v="04 - BARAHONA"/>
    <n v="1390000"/>
    <n v="0"/>
    <n v="0"/>
  </r>
  <r>
    <s v="2023"/>
    <x v="0"/>
    <x v="0"/>
    <x v="0"/>
    <x v="0"/>
    <s v="2 - Poder Ejecutivo"/>
    <s v="0220 - MINISTERIO DE ECONOMÍA, PLANIFICACIÓN Y DESARROLLO"/>
    <x v="0"/>
    <x v="0"/>
    <x v="2"/>
    <x v="0"/>
    <s v="2.1.2 - SOBRESUELDOS"/>
    <s v="N"/>
    <s v="00 - N/A"/>
    <s v="10 - FONDO GENERAL"/>
    <s v="(en blanco)"/>
    <s v="06 - DUARTE"/>
    <n v="1390000"/>
    <n v="0"/>
    <n v="0"/>
  </r>
  <r>
    <s v="2023"/>
    <x v="0"/>
    <x v="0"/>
    <x v="0"/>
    <x v="0"/>
    <s v="2 - Poder Ejecutivo"/>
    <s v="0220 - MINISTERIO DE ECONOMÍA, PLANIFICACIÓN Y DESARROLLO"/>
    <x v="0"/>
    <x v="0"/>
    <x v="2"/>
    <x v="0"/>
    <s v="2.1.2 - SOBRESUELDOS"/>
    <s v="N"/>
    <s v="00 - N/A"/>
    <s v="10 - FONDO GENERAL"/>
    <s v="(en blanco)"/>
    <s v="08 - EL SEIBO"/>
    <n v="1340000"/>
    <n v="0"/>
    <n v="0"/>
  </r>
  <r>
    <s v="2023"/>
    <x v="0"/>
    <x v="0"/>
    <x v="0"/>
    <x v="0"/>
    <s v="2 - Poder Ejecutivo"/>
    <s v="0220 - MINISTERIO DE ECONOMÍA, PLANIFICACIÓN Y DESARROLLO"/>
    <x v="0"/>
    <x v="0"/>
    <x v="2"/>
    <x v="0"/>
    <s v="2.1.2 - SOBRESUELDOS"/>
    <s v="N"/>
    <s v="00 - N/A"/>
    <s v="10 - FONDO GENERAL"/>
    <s v="(en blanco)"/>
    <s v="21 - SAN CRISTOBAL"/>
    <n v="1410000"/>
    <n v="0"/>
    <n v="0"/>
  </r>
  <r>
    <s v="2023"/>
    <x v="0"/>
    <x v="0"/>
    <x v="0"/>
    <x v="0"/>
    <s v="2 - Poder Ejecutivo"/>
    <s v="0220 - MINISTERIO DE ECONOMÍA, PLANIFICACIÓN Y DESARROLLO"/>
    <x v="0"/>
    <x v="0"/>
    <x v="2"/>
    <x v="0"/>
    <s v="2.1.2 - SOBRESUELDOS"/>
    <s v="N"/>
    <s v="00 - N/A"/>
    <s v="10 - FONDO GENERAL"/>
    <s v="(en blanco)"/>
    <s v="25 - SANTIAGO"/>
    <n v="1390000"/>
    <n v="0"/>
    <n v="0"/>
  </r>
  <r>
    <s v="2023"/>
    <x v="0"/>
    <x v="0"/>
    <x v="0"/>
    <x v="0"/>
    <s v="2 - Poder Ejecutivo"/>
    <s v="0220 - MINISTERIO DE ECONOMÍA, PLANIFICACIÓN Y DESARROLLO"/>
    <x v="0"/>
    <x v="0"/>
    <x v="2"/>
    <x v="0"/>
    <s v="2.1.2 - SOBRESUELDOS"/>
    <s v="N"/>
    <s v="00 - N/A"/>
    <s v="10 - FONDO GENERAL"/>
    <s v="(en blanco)"/>
    <s v="99 - MULTIPROVINCIAL"/>
    <n v="200407256"/>
    <n v="207735644"/>
    <n v="11878424"/>
  </r>
  <r>
    <s v="2023"/>
    <x v="0"/>
    <x v="0"/>
    <x v="0"/>
    <x v="0"/>
    <s v="2 - Poder Ejecutivo"/>
    <s v="0220 - MINISTERIO DE ECONOMÍA, PLANIFICACIÓN Y DESARROLLO"/>
    <x v="0"/>
    <x v="0"/>
    <x v="2"/>
    <x v="0"/>
    <s v="2.1.3 - DIETAS Y GASTOS DE REPRESENTACIÓN"/>
    <s v="N"/>
    <s v="00 - N/A"/>
    <s v="10 - FONDO GENERAL"/>
    <s v="(en blanco)"/>
    <s v="99 - MULTIPROVINCIAL"/>
    <n v="540000"/>
    <n v="540000"/>
    <n v="0"/>
  </r>
  <r>
    <s v="2023"/>
    <x v="0"/>
    <x v="0"/>
    <x v="0"/>
    <x v="0"/>
    <s v="2 - Poder Ejecutivo"/>
    <s v="0220 - MINISTERIO DE ECONOMÍA, PLANIFICACIÓN Y DESARROLLO"/>
    <x v="0"/>
    <x v="0"/>
    <x v="2"/>
    <x v="0"/>
    <s v="2.1.4 - GRATIFICACIONES Y BONIFICACIONES"/>
    <s v="N"/>
    <s v="00 - N/A"/>
    <s v="10 - FONDO GENERAL"/>
    <s v="(en blanco)"/>
    <s v="99 - MULTIPROVINCIAL"/>
    <n v="1000000"/>
    <n v="1000000"/>
    <n v="250000"/>
  </r>
  <r>
    <s v="2023"/>
    <x v="0"/>
    <x v="0"/>
    <x v="0"/>
    <x v="0"/>
    <s v="2 - Poder Ejecutivo"/>
    <s v="0220 - MINISTERIO DE ECONOMÍA, PLANIFICACIÓN Y DESARROLLO"/>
    <x v="0"/>
    <x v="0"/>
    <x v="2"/>
    <x v="0"/>
    <s v="2.1.5 - CONTRIBUCIONES A LA SEGURIDAD SOCIAL"/>
    <s v="N"/>
    <s v="00 - N/A"/>
    <s v="10 - FONDO GENERAL"/>
    <s v="(en blanco)"/>
    <s v="04 - BARAHONA"/>
    <n v="1250000"/>
    <n v="1250000"/>
    <n v="330847.64"/>
  </r>
  <r>
    <s v="2023"/>
    <x v="0"/>
    <x v="0"/>
    <x v="0"/>
    <x v="0"/>
    <s v="2 - Poder Ejecutivo"/>
    <s v="0220 - MINISTERIO DE ECONOMÍA, PLANIFICACIÓN Y DESARROLLO"/>
    <x v="0"/>
    <x v="0"/>
    <x v="2"/>
    <x v="0"/>
    <s v="2.1.5 - CONTRIBUCIONES A LA SEGURIDAD SOCIAL"/>
    <s v="N"/>
    <s v="00 - N/A"/>
    <s v="10 - FONDO GENERAL"/>
    <s v="(en blanco)"/>
    <s v="06 - DUARTE"/>
    <n v="1200000"/>
    <n v="1200000"/>
    <n v="304152.75"/>
  </r>
  <r>
    <s v="2023"/>
    <x v="0"/>
    <x v="0"/>
    <x v="0"/>
    <x v="0"/>
    <s v="2 - Poder Ejecutivo"/>
    <s v="0220 - MINISTERIO DE ECONOMÍA, PLANIFICACIÓN Y DESARROLLO"/>
    <x v="0"/>
    <x v="0"/>
    <x v="2"/>
    <x v="0"/>
    <s v="2.1.5 - CONTRIBUCIONES A LA SEGURIDAD SOCIAL"/>
    <s v="N"/>
    <s v="00 - N/A"/>
    <s v="10 - FONDO GENERAL"/>
    <s v="(en blanco)"/>
    <s v="08 - EL SEIBO"/>
    <n v="800000"/>
    <n v="1457000"/>
    <n v="386206.79"/>
  </r>
  <r>
    <s v="2023"/>
    <x v="0"/>
    <x v="0"/>
    <x v="0"/>
    <x v="0"/>
    <s v="2 - Poder Ejecutivo"/>
    <s v="0220 - MINISTERIO DE ECONOMÍA, PLANIFICACIÓN Y DESARROLLO"/>
    <x v="0"/>
    <x v="0"/>
    <x v="2"/>
    <x v="0"/>
    <s v="2.1.5 - CONTRIBUCIONES A LA SEGURIDAD SOCIAL"/>
    <s v="N"/>
    <s v="00 - N/A"/>
    <s v="10 - FONDO GENERAL"/>
    <s v="(en blanco)"/>
    <s v="21 - SAN CRISTOBAL"/>
    <n v="1250000"/>
    <n v="1250000"/>
    <n v="354374.53"/>
  </r>
  <r>
    <s v="2023"/>
    <x v="0"/>
    <x v="0"/>
    <x v="0"/>
    <x v="0"/>
    <s v="2 - Poder Ejecutivo"/>
    <s v="0220 - MINISTERIO DE ECONOMÍA, PLANIFICACIÓN Y DESARROLLO"/>
    <x v="0"/>
    <x v="0"/>
    <x v="2"/>
    <x v="0"/>
    <s v="2.1.5 - CONTRIBUCIONES A LA SEGURIDAD SOCIAL"/>
    <s v="N"/>
    <s v="00 - N/A"/>
    <s v="10 - FONDO GENERAL"/>
    <s v="(en blanco)"/>
    <s v="25 - SANTIAGO"/>
    <n v="1200000"/>
    <n v="1440000"/>
    <n v="399091.18"/>
  </r>
  <r>
    <s v="2023"/>
    <x v="0"/>
    <x v="0"/>
    <x v="0"/>
    <x v="0"/>
    <s v="2 - Poder Ejecutivo"/>
    <s v="0220 - MINISTERIO DE ECONOMÍA, PLANIFICACIÓN Y DESARROLLO"/>
    <x v="0"/>
    <x v="0"/>
    <x v="2"/>
    <x v="0"/>
    <s v="2.1.5 - CONTRIBUCIONES A LA SEGURIDAD SOCIAL"/>
    <s v="N"/>
    <s v="00 - N/A"/>
    <s v="10 - FONDO GENERAL"/>
    <s v="(en blanco)"/>
    <s v="99 - MULTIPROVINCIAL"/>
    <n v="166953140"/>
    <n v="166056140"/>
    <n v="45639823.239999928"/>
  </r>
  <r>
    <s v="2023"/>
    <x v="0"/>
    <x v="0"/>
    <x v="0"/>
    <x v="0"/>
    <s v="2 - Poder Ejecutivo"/>
    <s v="0220 - MINISTERIO DE ECONOMÍA, PLANIFICACIÓN Y DESARROLLO"/>
    <x v="0"/>
    <x v="0"/>
    <x v="2"/>
    <x v="0"/>
    <s v="2.1.5 - CONTRIBUCIONES A LA SEGURIDAD SOCIAL"/>
    <s v="N"/>
    <s v="00 - N/A"/>
    <s v="70 - DONACION EXTERNA"/>
    <s v="(en blanco)"/>
    <s v="99 - MULTIPROVINCIAL"/>
    <n v="0"/>
    <n v="1300000"/>
    <n v="123221.26000000001"/>
  </r>
  <r>
    <s v="2023"/>
    <x v="0"/>
    <x v="0"/>
    <x v="0"/>
    <x v="0"/>
    <s v="2 - Poder Ejecutivo"/>
    <s v="0220 - MINISTERIO DE ECONOMÍA, PLANIFICACIÓN Y DESARROLLO"/>
    <x v="0"/>
    <x v="0"/>
    <x v="2"/>
    <x v="1"/>
    <s v="2.2.1 - SERVICIOS BÁSICOS"/>
    <s v="N"/>
    <s v="00 - N/A"/>
    <s v="10 - FONDO GENERAL"/>
    <s v="(en blanco)"/>
    <s v="99 - MULTIPROVINCIAL"/>
    <n v="57757000"/>
    <n v="57627000"/>
    <n v="13352852.32"/>
  </r>
  <r>
    <s v="2023"/>
    <x v="0"/>
    <x v="0"/>
    <x v="0"/>
    <x v="0"/>
    <s v="2 - Poder Ejecutivo"/>
    <s v="0220 - MINISTERIO DE ECONOMÍA, PLANIFICACIÓN Y DESARROLLO"/>
    <x v="0"/>
    <x v="0"/>
    <x v="2"/>
    <x v="1"/>
    <s v="2.2.2 - PUBLICIDAD, IMPRESIÓN Y ENCUADERNACIÓN"/>
    <s v="N"/>
    <s v="00 - N/A"/>
    <s v="10 - FONDO GENERAL"/>
    <s v="(en blanco)"/>
    <s v="99 - MULTIPROVINCIAL"/>
    <n v="4650000"/>
    <n v="5617050"/>
    <n v="303356.76"/>
  </r>
  <r>
    <s v="2023"/>
    <x v="0"/>
    <x v="0"/>
    <x v="0"/>
    <x v="0"/>
    <s v="2 - Poder Ejecutivo"/>
    <s v="0220 - MINISTERIO DE ECONOMÍA, PLANIFICACIÓN Y DESARROLLO"/>
    <x v="0"/>
    <x v="0"/>
    <x v="2"/>
    <x v="1"/>
    <s v="2.2.2 - PUBLICIDAD, IMPRESIÓN Y ENCUADERNACIÓN"/>
    <s v="N"/>
    <s v="00 - N/A"/>
    <s v="70 - DONACION EXTERNA"/>
    <s v="(en blanco)"/>
    <s v="99 - MULTIPROVINCIAL"/>
    <n v="0"/>
    <n v="1500000"/>
    <n v="0"/>
  </r>
  <r>
    <s v="2023"/>
    <x v="0"/>
    <x v="0"/>
    <x v="0"/>
    <x v="0"/>
    <s v="2 - Poder Ejecutivo"/>
    <s v="0220 - MINISTERIO DE ECONOMÍA, PLANIFICACIÓN Y DESARROLLO"/>
    <x v="0"/>
    <x v="0"/>
    <x v="2"/>
    <x v="1"/>
    <s v="2.2.3 - VIÁTICOS"/>
    <s v="N"/>
    <s v="00 - N/A"/>
    <s v="10 - FONDO GENERAL"/>
    <s v="(en blanco)"/>
    <s v="99 - MULTIPROVINCIAL"/>
    <n v="34350000"/>
    <n v="34665000"/>
    <n v="2968164.379999999"/>
  </r>
  <r>
    <s v="2023"/>
    <x v="0"/>
    <x v="0"/>
    <x v="0"/>
    <x v="0"/>
    <s v="2 - Poder Ejecutivo"/>
    <s v="0220 - MINISTERIO DE ECONOMÍA, PLANIFICACIÓN Y DESARROLLO"/>
    <x v="0"/>
    <x v="0"/>
    <x v="2"/>
    <x v="1"/>
    <s v="2.2.3 - VIÁTICOS"/>
    <s v="N"/>
    <s v="00 - N/A"/>
    <s v="70 - DONACION EXTERNA"/>
    <s v="(en blanco)"/>
    <s v="99 - MULTIPROVINCIAL"/>
    <n v="0"/>
    <n v="1700000"/>
    <n v="0"/>
  </r>
  <r>
    <s v="2023"/>
    <x v="0"/>
    <x v="0"/>
    <x v="0"/>
    <x v="0"/>
    <s v="2 - Poder Ejecutivo"/>
    <s v="0220 - MINISTERIO DE ECONOMÍA, PLANIFICACIÓN Y DESARROLLO"/>
    <x v="0"/>
    <x v="0"/>
    <x v="2"/>
    <x v="1"/>
    <s v="2.2.4 - TRANSPORTE Y ALMACENAJE"/>
    <s v="N"/>
    <s v="00 - N/A"/>
    <s v="10 - FONDO GENERAL"/>
    <s v="(en blanco)"/>
    <s v="99 - MULTIPROVINCIAL"/>
    <n v="7979815"/>
    <n v="8449815"/>
    <n v="527238.44999999995"/>
  </r>
  <r>
    <s v="2023"/>
    <x v="0"/>
    <x v="0"/>
    <x v="0"/>
    <x v="0"/>
    <s v="2 - Poder Ejecutivo"/>
    <s v="0220 - MINISTERIO DE ECONOMÍA, PLANIFICACIÓN Y DESARROLLO"/>
    <x v="0"/>
    <x v="0"/>
    <x v="2"/>
    <x v="1"/>
    <s v="2.2.5 - ALQUILERES Y RENTAS"/>
    <s v="N"/>
    <s v="00 - N/A"/>
    <s v="10 - FONDO GENERAL"/>
    <s v="(en blanco)"/>
    <s v="99 - MULTIPROVINCIAL"/>
    <n v="54649600"/>
    <n v="51343600"/>
    <n v="2858791.42"/>
  </r>
  <r>
    <s v="2023"/>
    <x v="0"/>
    <x v="0"/>
    <x v="0"/>
    <x v="0"/>
    <s v="2 - Poder Ejecutivo"/>
    <s v="0220 - MINISTERIO DE ECONOMÍA, PLANIFICACIÓN Y DESARROLLO"/>
    <x v="0"/>
    <x v="0"/>
    <x v="2"/>
    <x v="1"/>
    <s v="2.2.5 - ALQUILERES Y RENTAS"/>
    <s v="N"/>
    <s v="00 - N/A"/>
    <s v="70 - DONACION EXTERNA"/>
    <s v="(en blanco)"/>
    <s v="99 - MULTIPROVINCIAL"/>
    <n v="0"/>
    <n v="2000000"/>
    <n v="0"/>
  </r>
  <r>
    <s v="2023"/>
    <x v="0"/>
    <x v="0"/>
    <x v="0"/>
    <x v="0"/>
    <s v="2 - Poder Ejecutivo"/>
    <s v="0220 - MINISTERIO DE ECONOMÍA, PLANIFICACIÓN Y DESARROLLO"/>
    <x v="0"/>
    <x v="0"/>
    <x v="2"/>
    <x v="1"/>
    <s v="2.2.6 - SEGUROS"/>
    <s v="N"/>
    <s v="00 - N/A"/>
    <s v="10 - FONDO GENERAL"/>
    <s v="(en blanco)"/>
    <s v="04 - BARAHONA"/>
    <n v="120000"/>
    <n v="40000"/>
    <n v="6358.2"/>
  </r>
  <r>
    <s v="2023"/>
    <x v="0"/>
    <x v="0"/>
    <x v="0"/>
    <x v="0"/>
    <s v="2 - Poder Ejecutivo"/>
    <s v="0220 - MINISTERIO DE ECONOMÍA, PLANIFICACIÓN Y DESARROLLO"/>
    <x v="0"/>
    <x v="0"/>
    <x v="2"/>
    <x v="1"/>
    <s v="2.2.6 - SEGUROS"/>
    <s v="N"/>
    <s v="00 - N/A"/>
    <s v="10 - FONDO GENERAL"/>
    <s v="(en blanco)"/>
    <s v="06 - DUARTE"/>
    <n v="120000"/>
    <n v="143000"/>
    <n v="17234.830000000002"/>
  </r>
  <r>
    <s v="2023"/>
    <x v="0"/>
    <x v="0"/>
    <x v="0"/>
    <x v="0"/>
    <s v="2 - Poder Ejecutivo"/>
    <s v="0220 - MINISTERIO DE ECONOMÍA, PLANIFICACIÓN Y DESARROLLO"/>
    <x v="0"/>
    <x v="0"/>
    <x v="2"/>
    <x v="1"/>
    <s v="2.2.6 - SEGUROS"/>
    <s v="N"/>
    <s v="00 - N/A"/>
    <s v="10 - FONDO GENERAL"/>
    <s v="(en blanco)"/>
    <s v="08 - EL SEIBO"/>
    <n v="120000"/>
    <n v="100000"/>
    <n v="14282.64"/>
  </r>
  <r>
    <s v="2023"/>
    <x v="0"/>
    <x v="0"/>
    <x v="0"/>
    <x v="0"/>
    <s v="2 - Poder Ejecutivo"/>
    <s v="0220 - MINISTERIO DE ECONOMÍA, PLANIFICACIÓN Y DESARROLLO"/>
    <x v="0"/>
    <x v="0"/>
    <x v="2"/>
    <x v="1"/>
    <s v="2.2.6 - SEGUROS"/>
    <s v="N"/>
    <s v="00 - N/A"/>
    <s v="10 - FONDO GENERAL"/>
    <s v="(en blanco)"/>
    <s v="21 - SAN CRISTOBAL"/>
    <n v="120000"/>
    <n v="90000"/>
    <n v="7846.1399999999994"/>
  </r>
  <r>
    <s v="2023"/>
    <x v="0"/>
    <x v="0"/>
    <x v="0"/>
    <x v="0"/>
    <s v="2 - Poder Ejecutivo"/>
    <s v="0220 - MINISTERIO DE ECONOMÍA, PLANIFICACIÓN Y DESARROLLO"/>
    <x v="0"/>
    <x v="0"/>
    <x v="2"/>
    <x v="1"/>
    <s v="2.2.6 - SEGUROS"/>
    <s v="N"/>
    <s v="00 - N/A"/>
    <s v="10 - FONDO GENERAL"/>
    <s v="(en blanco)"/>
    <s v="25 - SANTIAGO"/>
    <n v="120000"/>
    <n v="30000"/>
    <n v="6861.24"/>
  </r>
  <r>
    <s v="2023"/>
    <x v="0"/>
    <x v="0"/>
    <x v="0"/>
    <x v="0"/>
    <s v="2 - Poder Ejecutivo"/>
    <s v="0220 - MINISTERIO DE ECONOMÍA, PLANIFICACIÓN Y DESARROLLO"/>
    <x v="0"/>
    <x v="0"/>
    <x v="2"/>
    <x v="1"/>
    <s v="2.2.6 - SEGUROS"/>
    <s v="N"/>
    <s v="00 - N/A"/>
    <s v="10 - FONDO GENERAL"/>
    <s v="(en blanco)"/>
    <s v="99 - MULTIPROVINCIAL"/>
    <n v="23625000"/>
    <n v="27875000"/>
    <n v="5384339.9000000004"/>
  </r>
  <r>
    <s v="2023"/>
    <x v="0"/>
    <x v="0"/>
    <x v="0"/>
    <x v="0"/>
    <s v="2 - Poder Ejecutivo"/>
    <s v="0220 - MINISTERIO DE ECONOMÍA, PLANIFICACIÓN Y DESARROLLO"/>
    <x v="0"/>
    <x v="0"/>
    <x v="2"/>
    <x v="1"/>
    <s v="2.2.7 - SERVICIOS DE CONSERVACIÓN, REPARACIONES MENORES E INSTALACIONES TEMPORALES"/>
    <s v="N"/>
    <s v="00 - N/A"/>
    <s v="10 - FONDO GENERAL"/>
    <s v="(en blanco)"/>
    <s v="99 - MULTIPROVINCIAL"/>
    <n v="15979295"/>
    <n v="16121245"/>
    <n v="3393944.5300000007"/>
  </r>
  <r>
    <s v="2023"/>
    <x v="0"/>
    <x v="0"/>
    <x v="0"/>
    <x v="0"/>
    <s v="2 - Poder Ejecutivo"/>
    <s v="0220 - MINISTERIO DE ECONOMÍA, PLANIFICACIÓN Y DESARROLLO"/>
    <x v="0"/>
    <x v="0"/>
    <x v="2"/>
    <x v="1"/>
    <s v="2.2.8 - OTROS SERVICIOS NO INCLUIDOS EN CONCEPTOS ANTERIORES"/>
    <s v="N"/>
    <s v="00 - N/A"/>
    <s v="10 - FONDO GENERAL"/>
    <s v="(en blanco)"/>
    <s v="99 - MULTIPROVINCIAL"/>
    <n v="39340000"/>
    <n v="41423000"/>
    <n v="6768569.3299999991"/>
  </r>
  <r>
    <s v="2023"/>
    <x v="0"/>
    <x v="0"/>
    <x v="0"/>
    <x v="0"/>
    <s v="2 - Poder Ejecutivo"/>
    <s v="0220 - MINISTERIO DE ECONOMÍA, PLANIFICACIÓN Y DESARROLLO"/>
    <x v="0"/>
    <x v="0"/>
    <x v="2"/>
    <x v="1"/>
    <s v="2.2.8 - OTROS SERVICIOS NO INCLUIDOS EN CONCEPTOS ANTERIORES"/>
    <s v="N"/>
    <s v="00 - N/A"/>
    <s v="70 - DONACION EXTERNA"/>
    <s v="(en blanco)"/>
    <s v="99 - MULTIPROVINCIAL"/>
    <n v="28084140"/>
    <n v="46748673.710000001"/>
    <n v="3595014.0300000003"/>
  </r>
  <r>
    <s v="2023"/>
    <x v="0"/>
    <x v="0"/>
    <x v="0"/>
    <x v="0"/>
    <s v="2 - Poder Ejecutivo"/>
    <s v="0220 - MINISTERIO DE ECONOMÍA, PLANIFICACIÓN Y DESARROLLO"/>
    <x v="0"/>
    <x v="0"/>
    <x v="2"/>
    <x v="1"/>
    <s v="2.2.9 - OTRAS CONTRATACIONES DE SERVICIOS"/>
    <s v="N"/>
    <s v="00 - N/A"/>
    <s v="10 - FONDO GENERAL"/>
    <s v="(en blanco)"/>
    <s v="99 - MULTIPROVINCIAL"/>
    <n v="37487000"/>
    <n v="39673150.549999997"/>
    <n v="7335032.2499999991"/>
  </r>
  <r>
    <s v="2023"/>
    <x v="0"/>
    <x v="0"/>
    <x v="0"/>
    <x v="0"/>
    <s v="2 - Poder Ejecutivo"/>
    <s v="0220 - MINISTERIO DE ECONOMÍA, PLANIFICACIÓN Y DESARROLLO"/>
    <x v="0"/>
    <x v="0"/>
    <x v="2"/>
    <x v="1"/>
    <s v="2.2.9 - OTRAS CONTRATACIONES DE SERVICIOS"/>
    <s v="N"/>
    <s v="00 - N/A"/>
    <s v="70 - DONACION EXTERNA"/>
    <s v="(en blanco)"/>
    <s v="99 - MULTIPROVINCIAL"/>
    <n v="0"/>
    <n v="5000000"/>
    <n v="0"/>
  </r>
  <r>
    <s v="2023"/>
    <x v="0"/>
    <x v="0"/>
    <x v="0"/>
    <x v="0"/>
    <s v="2 - Poder Ejecutivo"/>
    <s v="0220 - MINISTERIO DE ECONOMÍA, PLANIFICACIÓN Y DESARROLLO"/>
    <x v="0"/>
    <x v="0"/>
    <x v="2"/>
    <x v="2"/>
    <s v="2.3.1 - ALIMENTOS Y PRODUCTOS AGROFORESTALES"/>
    <s v="N"/>
    <s v="00 - N/A"/>
    <s v="10 - FONDO GENERAL"/>
    <s v="(en blanco)"/>
    <s v="99 - MULTIPROVINCIAL"/>
    <n v="10700400"/>
    <n v="10610400"/>
    <n v="3563359.1599999997"/>
  </r>
  <r>
    <s v="2023"/>
    <x v="0"/>
    <x v="0"/>
    <x v="0"/>
    <x v="0"/>
    <s v="2 - Poder Ejecutivo"/>
    <s v="0220 - MINISTERIO DE ECONOMÍA, PLANIFICACIÓN Y DESARROLLO"/>
    <x v="0"/>
    <x v="0"/>
    <x v="2"/>
    <x v="2"/>
    <s v="2.3.2 - TEXTILES Y VESTUARIOS"/>
    <s v="N"/>
    <s v="00 - N/A"/>
    <s v="10 - FONDO GENERAL"/>
    <s v="(en blanco)"/>
    <s v="99 - MULTIPROVINCIAL"/>
    <n v="3633000"/>
    <n v="4748950"/>
    <n v="23375.8"/>
  </r>
  <r>
    <s v="2023"/>
    <x v="0"/>
    <x v="0"/>
    <x v="0"/>
    <x v="0"/>
    <s v="2 - Poder Ejecutivo"/>
    <s v="0220 - MINISTERIO DE ECONOMÍA, PLANIFICACIÓN Y DESARROLLO"/>
    <x v="0"/>
    <x v="0"/>
    <x v="2"/>
    <x v="2"/>
    <s v="2.3.3 - PAPEL, CARTÓN E IMPRESOS"/>
    <s v="N"/>
    <s v="00 - N/A"/>
    <s v="10 - FONDO GENERAL"/>
    <s v="(en blanco)"/>
    <s v="99 - MULTIPROVINCIAL"/>
    <n v="4656000"/>
    <n v="4845468"/>
    <n v="891264.55"/>
  </r>
  <r>
    <s v="2023"/>
    <x v="0"/>
    <x v="0"/>
    <x v="0"/>
    <x v="0"/>
    <s v="2 - Poder Ejecutivo"/>
    <s v="0220 - MINISTERIO DE ECONOMÍA, PLANIFICACIÓN Y DESARROLLO"/>
    <x v="0"/>
    <x v="0"/>
    <x v="2"/>
    <x v="2"/>
    <s v="2.3.3 - PAPEL, CARTÓN E IMPRESOS"/>
    <s v="N"/>
    <s v="00 - N/A"/>
    <s v="70 - DONACION EXTERNA"/>
    <s v="(en blanco)"/>
    <s v="99 - MULTIPROVINCIAL"/>
    <n v="0"/>
    <n v="200000"/>
    <n v="0"/>
  </r>
  <r>
    <s v="2023"/>
    <x v="0"/>
    <x v="0"/>
    <x v="0"/>
    <x v="0"/>
    <s v="2 - Poder Ejecutivo"/>
    <s v="0220 - MINISTERIO DE ECONOMÍA, PLANIFICACIÓN Y DESARROLLO"/>
    <x v="0"/>
    <x v="0"/>
    <x v="2"/>
    <x v="2"/>
    <s v="2.3.4 - PRODUCTOS FARMACÉUTICOS"/>
    <s v="N"/>
    <s v="00 - N/A"/>
    <s v="10 - FONDO GENERAL"/>
    <s v="(en blanco)"/>
    <s v="99 - MULTIPROVINCIAL"/>
    <n v="215000"/>
    <n v="446130"/>
    <n v="0"/>
  </r>
  <r>
    <s v="2023"/>
    <x v="0"/>
    <x v="0"/>
    <x v="0"/>
    <x v="0"/>
    <s v="2 - Poder Ejecutivo"/>
    <s v="0220 - MINISTERIO DE ECONOMÍA, PLANIFICACIÓN Y DESARROLLO"/>
    <x v="0"/>
    <x v="0"/>
    <x v="2"/>
    <x v="2"/>
    <s v="2.3.5 - CUERO, CAUCHO Y PLÁSTICO"/>
    <s v="N"/>
    <s v="00 - N/A"/>
    <s v="10 - FONDO GENERAL"/>
    <s v="(en blanco)"/>
    <s v="99 - MULTIPROVINCIAL"/>
    <n v="2535000"/>
    <n v="2465000"/>
    <n v="506369.32"/>
  </r>
  <r>
    <s v="2023"/>
    <x v="0"/>
    <x v="0"/>
    <x v="0"/>
    <x v="0"/>
    <s v="2 - Poder Ejecutivo"/>
    <s v="0220 - MINISTERIO DE ECONOMÍA, PLANIFICACIÓN Y DESARROLLO"/>
    <x v="0"/>
    <x v="0"/>
    <x v="2"/>
    <x v="2"/>
    <s v="2.3.6 - PRODUCTOS DE MINERALES, METÁLICOS Y NO METÁLICOS"/>
    <s v="N"/>
    <s v="00 - N/A"/>
    <s v="10 - FONDO GENERAL"/>
    <s v="(en blanco)"/>
    <s v="99 - MULTIPROVINCIAL"/>
    <n v="746000"/>
    <n v="897000"/>
    <n v="28584.32"/>
  </r>
  <r>
    <s v="2023"/>
    <x v="0"/>
    <x v="0"/>
    <x v="0"/>
    <x v="0"/>
    <s v="2 - Poder Ejecutivo"/>
    <s v="0220 - MINISTERIO DE ECONOMÍA, PLANIFICACIÓN Y DESARROLLO"/>
    <x v="0"/>
    <x v="0"/>
    <x v="2"/>
    <x v="2"/>
    <s v="2.3.7 - COMBUSTIBLES, LUBRICANTES, PRODUCTOS QUÍMICOS Y CONEXOS"/>
    <s v="N"/>
    <s v="00 - N/A"/>
    <s v="10 - FONDO GENERAL"/>
    <s v="(en blanco)"/>
    <s v="04 - BARAHONA"/>
    <n v="180000"/>
    <n v="635000"/>
    <n v="165000"/>
  </r>
  <r>
    <s v="2023"/>
    <x v="0"/>
    <x v="0"/>
    <x v="0"/>
    <x v="0"/>
    <s v="2 - Poder Ejecutivo"/>
    <s v="0220 - MINISTERIO DE ECONOMÍA, PLANIFICACIÓN Y DESARROLLO"/>
    <x v="0"/>
    <x v="0"/>
    <x v="2"/>
    <x v="2"/>
    <s v="2.3.7 - COMBUSTIBLES, LUBRICANTES, PRODUCTOS QUÍMICOS Y CONEXOS"/>
    <s v="N"/>
    <s v="00 - N/A"/>
    <s v="10 - FONDO GENERAL"/>
    <s v="(en blanco)"/>
    <s v="06 - DUARTE"/>
    <n v="180000"/>
    <n v="492000"/>
    <n v="165000"/>
  </r>
  <r>
    <s v="2023"/>
    <x v="0"/>
    <x v="0"/>
    <x v="0"/>
    <x v="0"/>
    <s v="2 - Poder Ejecutivo"/>
    <s v="0220 - MINISTERIO DE ECONOMÍA, PLANIFICACIÓN Y DESARROLLO"/>
    <x v="0"/>
    <x v="0"/>
    <x v="2"/>
    <x v="2"/>
    <s v="2.3.7 - COMBUSTIBLES, LUBRICANTES, PRODUCTOS QUÍMICOS Y CONEXOS"/>
    <s v="N"/>
    <s v="00 - N/A"/>
    <s v="10 - FONDO GENERAL"/>
    <s v="(en blanco)"/>
    <s v="08 - EL SEIBO"/>
    <n v="180000"/>
    <n v="635000"/>
    <n v="165000"/>
  </r>
  <r>
    <s v="2023"/>
    <x v="0"/>
    <x v="0"/>
    <x v="0"/>
    <x v="0"/>
    <s v="2 - Poder Ejecutivo"/>
    <s v="0220 - MINISTERIO DE ECONOMÍA, PLANIFICACIÓN Y DESARROLLO"/>
    <x v="0"/>
    <x v="0"/>
    <x v="2"/>
    <x v="2"/>
    <s v="2.3.7 - COMBUSTIBLES, LUBRICANTES, PRODUCTOS QUÍMICOS Y CONEXOS"/>
    <s v="N"/>
    <s v="00 - N/A"/>
    <s v="10 - FONDO GENERAL"/>
    <s v="(en blanco)"/>
    <s v="21 - SAN CRISTOBAL"/>
    <n v="360000"/>
    <n v="637000"/>
    <n v="165000"/>
  </r>
  <r>
    <s v="2023"/>
    <x v="0"/>
    <x v="0"/>
    <x v="0"/>
    <x v="0"/>
    <s v="2 - Poder Ejecutivo"/>
    <s v="0220 - MINISTERIO DE ECONOMÍA, PLANIFICACIÓN Y DESARROLLO"/>
    <x v="0"/>
    <x v="0"/>
    <x v="2"/>
    <x v="2"/>
    <s v="2.3.7 - COMBUSTIBLES, LUBRICANTES, PRODUCTOS QUÍMICOS Y CONEXOS"/>
    <s v="N"/>
    <s v="00 - N/A"/>
    <s v="10 - FONDO GENERAL"/>
    <s v="(en blanco)"/>
    <s v="25 - SANTIAGO"/>
    <n v="180000"/>
    <n v="635000"/>
    <n v="165000"/>
  </r>
  <r>
    <s v="2023"/>
    <x v="0"/>
    <x v="0"/>
    <x v="0"/>
    <x v="0"/>
    <s v="2 - Poder Ejecutivo"/>
    <s v="0220 - MINISTERIO DE ECONOMÍA, PLANIFICACIÓN Y DESARROLLO"/>
    <x v="0"/>
    <x v="0"/>
    <x v="2"/>
    <x v="2"/>
    <s v="2.3.7 - COMBUSTIBLES, LUBRICANTES, PRODUCTOS QUÍMICOS Y CONEXOS"/>
    <s v="N"/>
    <s v="00 - N/A"/>
    <s v="10 - FONDO GENERAL"/>
    <s v="(en blanco)"/>
    <s v="99 - MULTIPROVINCIAL"/>
    <n v="38054500"/>
    <n v="37602500"/>
    <n v="8326876.46"/>
  </r>
  <r>
    <s v="2023"/>
    <x v="0"/>
    <x v="0"/>
    <x v="0"/>
    <x v="0"/>
    <s v="2 - Poder Ejecutivo"/>
    <s v="0220 - MINISTERIO DE ECONOMÍA, PLANIFICACIÓN Y DESARROLLO"/>
    <x v="0"/>
    <x v="0"/>
    <x v="2"/>
    <x v="2"/>
    <s v="2.3.9 - PRODUCTOS Y ÚTILES VARIOS"/>
    <s v="N"/>
    <s v="00 - N/A"/>
    <s v="10 - FONDO GENERAL"/>
    <s v="(en blanco)"/>
    <s v="99 - MULTIPROVINCIAL"/>
    <n v="17621672"/>
    <n v="18789092"/>
    <n v="1244386.97"/>
  </r>
  <r>
    <s v="2023"/>
    <x v="0"/>
    <x v="0"/>
    <x v="0"/>
    <x v="0"/>
    <s v="2 - Poder Ejecutivo"/>
    <s v="0220 - MINISTERIO DE ECONOMÍA, PLANIFICACIÓN Y DESARROLLO"/>
    <x v="0"/>
    <x v="0"/>
    <x v="2"/>
    <x v="2"/>
    <s v="2.3.9 - PRODUCTOS Y ÚTILES VARIOS"/>
    <s v="N"/>
    <s v="00 - N/A"/>
    <s v="70 - DONACION EXTERNA"/>
    <s v="(en blanco)"/>
    <s v="99 - MULTIPROVINCIAL"/>
    <n v="0"/>
    <n v="435000"/>
    <n v="0"/>
  </r>
  <r>
    <s v="2023"/>
    <x v="0"/>
    <x v="0"/>
    <x v="0"/>
    <x v="0"/>
    <s v="2 - Poder Ejecutivo"/>
    <s v="0220 - MINISTERIO DE ECONOMÍA, PLANIFICACIÓN Y DESARROLLO"/>
    <x v="0"/>
    <x v="0"/>
    <x v="2"/>
    <x v="3"/>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x v="3"/>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x v="0"/>
    <s v="2.1.1 - REMUNERACIONES"/>
    <s v="N"/>
    <s v="00 - N/A"/>
    <s v="10 - FONDO GENERAL"/>
    <s v="(en blanco)"/>
    <s v="99 - MULTIPROVINCIAL"/>
    <n v="2275000"/>
    <n v="2275000"/>
    <n v="330000"/>
  </r>
  <r>
    <s v="2023"/>
    <x v="0"/>
    <x v="0"/>
    <x v="0"/>
    <x v="0"/>
    <s v="2 - Poder Ejecutivo"/>
    <s v="0220 - MINISTERIO DE ECONOMÍA, PLANIFICACIÓN Y DESARROLLO"/>
    <x v="0"/>
    <x v="0"/>
    <x v="31"/>
    <x v="0"/>
    <s v="2.1.2 - SOBRESUELDOS"/>
    <s v="N"/>
    <s v="00 - N/A"/>
    <s v="10 - FONDO GENERAL"/>
    <s v="(en blanco)"/>
    <s v="99 - MULTIPROVINCIAL"/>
    <n v="350000"/>
    <n v="0"/>
    <n v="0"/>
  </r>
  <r>
    <s v="2023"/>
    <x v="0"/>
    <x v="0"/>
    <x v="0"/>
    <x v="0"/>
    <s v="2 - Poder Ejecutivo"/>
    <s v="0220 - MINISTERIO DE ECONOMÍA, PLANIFICACIÓN Y DESARROLLO"/>
    <x v="0"/>
    <x v="0"/>
    <x v="31"/>
    <x v="0"/>
    <s v="2.1.5 - CONTRIBUCIONES A LA SEGURIDAD SOCIAL"/>
    <s v="N"/>
    <s v="00 - N/A"/>
    <s v="10 - FONDO GENERAL"/>
    <s v="(en blanco)"/>
    <s v="99 - MULTIPROVINCIAL"/>
    <n v="315000"/>
    <n v="315000"/>
    <n v="48973.65"/>
  </r>
  <r>
    <s v="2023"/>
    <x v="0"/>
    <x v="0"/>
    <x v="0"/>
    <x v="0"/>
    <s v="2 - Poder Ejecutivo"/>
    <s v="0220 - MINISTERIO DE ECONOMÍA, PLANIFICACIÓN Y DESARROLLO"/>
    <x v="0"/>
    <x v="0"/>
    <x v="31"/>
    <x v="1"/>
    <s v="2.2.6 - SEGUROS"/>
    <s v="N"/>
    <s v="00 - N/A"/>
    <s v="10 - FONDO GENERAL"/>
    <s v="(en blanco)"/>
    <s v="99 - MULTIPROVINCIAL"/>
    <n v="40000"/>
    <n v="40000"/>
    <n v="2856.42"/>
  </r>
  <r>
    <s v="2023"/>
    <x v="0"/>
    <x v="0"/>
    <x v="0"/>
    <x v="0"/>
    <s v="2 - Poder Ejecutivo"/>
    <s v="0220 - MINISTERIO DE ECONOMÍA, PLANIFICACIÓN Y DESARROLLO"/>
    <x v="0"/>
    <x v="0"/>
    <x v="31"/>
    <x v="1"/>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x v="2"/>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x v="0"/>
    <s v="2.1.1 - REMUNERACIONES"/>
    <s v="N"/>
    <s v="00 - N/A"/>
    <s v="10 - FONDO GENERAL"/>
    <s v="(en blanco)"/>
    <s v="99 - MULTIPROVINCIAL"/>
    <n v="162971440"/>
    <n v="162971440"/>
    <n v="49091580.520000003"/>
  </r>
  <r>
    <s v="2023"/>
    <x v="0"/>
    <x v="0"/>
    <x v="0"/>
    <x v="0"/>
    <s v="2 - Poder Ejecutivo"/>
    <s v="0220 - MINISTERIO DE ECONOMÍA, PLANIFICACIÓN Y DESARROLLO"/>
    <x v="2"/>
    <x v="7"/>
    <x v="14"/>
    <x v="0"/>
    <s v="2.1.2 - SOBRESUELDOS"/>
    <s v="N"/>
    <s v="00 - N/A"/>
    <s v="10 - FONDO GENERAL"/>
    <s v="(en blanco)"/>
    <s v="99 - MULTIPROVINCIAL"/>
    <n v="16002000"/>
    <n v="16002000"/>
    <n v="12098546.060000001"/>
  </r>
  <r>
    <s v="2023"/>
    <x v="0"/>
    <x v="0"/>
    <x v="0"/>
    <x v="0"/>
    <s v="2 - Poder Ejecutivo"/>
    <s v="0220 - MINISTERIO DE ECONOMÍA, PLANIFICACIÓN Y DESARROLLO"/>
    <x v="2"/>
    <x v="7"/>
    <x v="14"/>
    <x v="0"/>
    <s v="2.1.5 - CONTRIBUCIONES A LA SEGURIDAD SOCIAL"/>
    <s v="N"/>
    <s v="00 - N/A"/>
    <s v="10 - FONDO GENERAL"/>
    <s v="(en blanco)"/>
    <s v="99 - MULTIPROVINCIAL"/>
    <n v="22116847"/>
    <n v="22116847"/>
    <n v="7033139.1600000001"/>
  </r>
  <r>
    <s v="2023"/>
    <x v="0"/>
    <x v="0"/>
    <x v="0"/>
    <x v="0"/>
    <s v="2 - Poder Ejecutivo"/>
    <s v="0220 - MINISTERIO DE ECONOMÍA, PLANIFICACIÓN Y DESARROLLO"/>
    <x v="2"/>
    <x v="7"/>
    <x v="14"/>
    <x v="1"/>
    <s v="2.2.1 - SERVICIOS BÁSICOS"/>
    <s v="N"/>
    <s v="00 - N/A"/>
    <s v="10 - FONDO GENERAL"/>
    <s v="(en blanco)"/>
    <s v="99 - MULTIPROVINCIAL"/>
    <n v="22382750"/>
    <n v="22382750"/>
    <n v="8862365.9800000023"/>
  </r>
  <r>
    <s v="2023"/>
    <x v="0"/>
    <x v="0"/>
    <x v="0"/>
    <x v="0"/>
    <s v="2 - Poder Ejecutivo"/>
    <s v="0220 - MINISTERIO DE ECONOMÍA, PLANIFICACIÓN Y DESARROLLO"/>
    <x v="2"/>
    <x v="7"/>
    <x v="14"/>
    <x v="1"/>
    <s v="2.2.2 - PUBLICIDAD, IMPRESIÓN Y ENCUADERNACIÓN"/>
    <s v="N"/>
    <s v="00 - N/A"/>
    <s v="10 - FONDO GENERAL"/>
    <s v="(en blanco)"/>
    <s v="99 - MULTIPROVINCIAL"/>
    <n v="700000"/>
    <n v="700000"/>
    <n v="0"/>
  </r>
  <r>
    <s v="2023"/>
    <x v="0"/>
    <x v="0"/>
    <x v="0"/>
    <x v="0"/>
    <s v="2 - Poder Ejecutivo"/>
    <s v="0220 - MINISTERIO DE ECONOMÍA, PLANIFICACIÓN Y DESARROLLO"/>
    <x v="2"/>
    <x v="7"/>
    <x v="14"/>
    <x v="1"/>
    <s v="2.2.3 - VIÁTICOS"/>
    <s v="N"/>
    <s v="00 - N/A"/>
    <s v="10 - FONDO GENERAL"/>
    <s v="(en blanco)"/>
    <s v="99 - MULTIPROVINCIAL"/>
    <n v="4200000"/>
    <n v="4200000"/>
    <n v="0"/>
  </r>
  <r>
    <s v="2023"/>
    <x v="0"/>
    <x v="0"/>
    <x v="0"/>
    <x v="0"/>
    <s v="2 - Poder Ejecutivo"/>
    <s v="0220 - MINISTERIO DE ECONOMÍA, PLANIFICACIÓN Y DESARROLLO"/>
    <x v="2"/>
    <x v="7"/>
    <x v="14"/>
    <x v="1"/>
    <s v="2.2.4 - TRANSPORTE Y ALMACENAJE"/>
    <s v="N"/>
    <s v="00 - N/A"/>
    <s v="10 - FONDO GENERAL"/>
    <s v="(en blanco)"/>
    <s v="99 - MULTIPROVINCIAL"/>
    <n v="2720000"/>
    <n v="2720000"/>
    <n v="0"/>
  </r>
  <r>
    <s v="2023"/>
    <x v="0"/>
    <x v="0"/>
    <x v="0"/>
    <x v="0"/>
    <s v="2 - Poder Ejecutivo"/>
    <s v="0220 - MINISTERIO DE ECONOMÍA, PLANIFICACIÓN Y DESARROLLO"/>
    <x v="2"/>
    <x v="7"/>
    <x v="14"/>
    <x v="1"/>
    <s v="2.2.5 - ALQUILERES Y RENTAS"/>
    <s v="N"/>
    <s v="00 - N/A"/>
    <s v="10 - FONDO GENERAL"/>
    <s v="(en blanco)"/>
    <s v="99 - MULTIPROVINCIAL"/>
    <n v="20595526"/>
    <n v="21795526"/>
    <n v="3639674.2399999998"/>
  </r>
  <r>
    <s v="2023"/>
    <x v="0"/>
    <x v="0"/>
    <x v="0"/>
    <x v="0"/>
    <s v="2 - Poder Ejecutivo"/>
    <s v="0220 - MINISTERIO DE ECONOMÍA, PLANIFICACIÓN Y DESARROLLO"/>
    <x v="2"/>
    <x v="7"/>
    <x v="14"/>
    <x v="1"/>
    <s v="2.2.6 - SEGUROS"/>
    <s v="N"/>
    <s v="00 - N/A"/>
    <s v="10 - FONDO GENERAL"/>
    <s v="(en blanco)"/>
    <s v="99 - MULTIPROVINCIAL"/>
    <n v="13398400"/>
    <n v="13398400"/>
    <n v="4229798.88"/>
  </r>
  <r>
    <s v="2023"/>
    <x v="0"/>
    <x v="0"/>
    <x v="0"/>
    <x v="0"/>
    <s v="2 - Poder Ejecutivo"/>
    <s v="0220 - MINISTERIO DE ECONOMÍA, PLANIFICACIÓN Y DESARROLLO"/>
    <x v="2"/>
    <x v="7"/>
    <x v="14"/>
    <x v="1"/>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x v="1"/>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x v="1"/>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x v="1"/>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x v="2"/>
    <s v="2.3.1 - ALIMENTOS Y PRODUCTOS AGROFORESTALES"/>
    <s v="N"/>
    <s v="00 - N/A"/>
    <s v="10 - FONDO GENERAL"/>
    <s v="(en blanco)"/>
    <s v="99 - MULTIPROVINCIAL"/>
    <n v="5385000"/>
    <n v="4185000"/>
    <n v="6580"/>
  </r>
  <r>
    <s v="2023"/>
    <x v="0"/>
    <x v="0"/>
    <x v="0"/>
    <x v="0"/>
    <s v="2 - Poder Ejecutivo"/>
    <s v="0220 - MINISTERIO DE ECONOMÍA, PLANIFICACIÓN Y DESARROLLO"/>
    <x v="2"/>
    <x v="7"/>
    <x v="14"/>
    <x v="2"/>
    <s v="2.3.2 - TEXTILES Y VESTUARIOS"/>
    <s v="N"/>
    <s v="00 - N/A"/>
    <s v="10 - FONDO GENERAL"/>
    <s v="(en blanco)"/>
    <s v="99 - MULTIPROVINCIAL"/>
    <n v="308000"/>
    <n v="308000"/>
    <n v="0"/>
  </r>
  <r>
    <s v="2023"/>
    <x v="0"/>
    <x v="0"/>
    <x v="0"/>
    <x v="0"/>
    <s v="2 - Poder Ejecutivo"/>
    <s v="0220 - MINISTERIO DE ECONOMÍA, PLANIFICACIÓN Y DESARROLLO"/>
    <x v="2"/>
    <x v="7"/>
    <x v="14"/>
    <x v="2"/>
    <s v="2.3.3 - PAPEL, CARTÓN E IMPRESOS"/>
    <s v="N"/>
    <s v="00 - N/A"/>
    <s v="10 - FONDO GENERAL"/>
    <s v="(en blanco)"/>
    <s v="99 - MULTIPROVINCIAL"/>
    <n v="675000"/>
    <n v="675000"/>
    <n v="0"/>
  </r>
  <r>
    <s v="2023"/>
    <x v="0"/>
    <x v="0"/>
    <x v="0"/>
    <x v="0"/>
    <s v="2 - Poder Ejecutivo"/>
    <s v="0220 - MINISTERIO DE ECONOMÍA, PLANIFICACIÓN Y DESARROLLO"/>
    <x v="2"/>
    <x v="7"/>
    <x v="14"/>
    <x v="2"/>
    <s v="2.3.4 - PRODUCTOS FARMACÉUTICOS"/>
    <s v="N"/>
    <s v="00 - N/A"/>
    <s v="10 - FONDO GENERAL"/>
    <s v="(en blanco)"/>
    <s v="99 - MULTIPROVINCIAL"/>
    <n v="50000"/>
    <n v="50000"/>
    <n v="0"/>
  </r>
  <r>
    <s v="2023"/>
    <x v="0"/>
    <x v="0"/>
    <x v="0"/>
    <x v="0"/>
    <s v="2 - Poder Ejecutivo"/>
    <s v="0220 - MINISTERIO DE ECONOMÍA, PLANIFICACIÓN Y DESARROLLO"/>
    <x v="2"/>
    <x v="7"/>
    <x v="14"/>
    <x v="2"/>
    <s v="2.3.5 - CUERO, CAUCHO Y PLÁSTICO"/>
    <s v="N"/>
    <s v="00 - N/A"/>
    <s v="10 - FONDO GENERAL"/>
    <s v="(en blanco)"/>
    <s v="99 - MULTIPROVINCIAL"/>
    <n v="385000"/>
    <n v="385000"/>
    <n v="0"/>
  </r>
  <r>
    <s v="2023"/>
    <x v="0"/>
    <x v="0"/>
    <x v="0"/>
    <x v="0"/>
    <s v="2 - Poder Ejecutivo"/>
    <s v="0220 - MINISTERIO DE ECONOMÍA, PLANIFICACIÓN Y DESARROLLO"/>
    <x v="2"/>
    <x v="7"/>
    <x v="14"/>
    <x v="2"/>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x v="2"/>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x v="2"/>
    <s v="2.3.9 - PRODUCTOS Y ÚTILES VARIOS"/>
    <s v="N"/>
    <s v="00 - N/A"/>
    <s v="10 - FONDO GENERAL"/>
    <s v="(en blanco)"/>
    <s v="99 - MULTIPROVINCIAL"/>
    <n v="3137024"/>
    <n v="3113024"/>
    <n v="54523.54"/>
  </r>
  <r>
    <s v="2023"/>
    <x v="0"/>
    <x v="0"/>
    <x v="0"/>
    <x v="0"/>
    <s v="2 - Poder Ejecutivo"/>
    <s v="0220 - MINISTERIO DE ECONOMÍA, PLANIFICACIÓN Y DESARROLLO"/>
    <x v="2"/>
    <x v="13"/>
    <x v="40"/>
    <x v="1"/>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x v="1"/>
    <s v="2.2.9 - OTRAS CONTRATACIONES DE SERVICIOS"/>
    <s v="N"/>
    <s v="00 - N/A"/>
    <s v="10 - FONDO GENERAL"/>
    <s v="(en blanco)"/>
    <s v="99 - MULTIPROVINCIAL"/>
    <n v="50000"/>
    <n v="100000"/>
    <n v="40000"/>
  </r>
  <r>
    <s v="2023"/>
    <x v="0"/>
    <x v="0"/>
    <x v="0"/>
    <x v="0"/>
    <s v="2 - Poder Ejecutivo"/>
    <s v="0221 - MINISTERIO DE ADMINISTRACIÓN PÚBLICA"/>
    <x v="0"/>
    <x v="0"/>
    <x v="2"/>
    <x v="0"/>
    <s v="2.1.1 - REMUNERACIONES"/>
    <s v="N"/>
    <s v="00 - N/A"/>
    <s v="10 - FONDO GENERAL"/>
    <s v="(en blanco)"/>
    <s v="01 - DISTRITO NACIONAL"/>
    <n v="281881431"/>
    <n v="281881431"/>
    <n v="62842345.950000003"/>
  </r>
  <r>
    <s v="2023"/>
    <x v="0"/>
    <x v="0"/>
    <x v="0"/>
    <x v="0"/>
    <s v="2 - Poder Ejecutivo"/>
    <s v="0221 - MINISTERIO DE ADMINISTRACIÓN PÚBLICA"/>
    <x v="0"/>
    <x v="0"/>
    <x v="2"/>
    <x v="0"/>
    <s v="2.1.1 - REMUNERACIONES"/>
    <s v="N"/>
    <s v="00 - N/A"/>
    <s v="10 - FONDO GENERAL"/>
    <s v="(en blanco)"/>
    <s v="99 - MULTIPROVINCIAL"/>
    <n v="101694000"/>
    <n v="100319000"/>
    <n v="19950783.109999999"/>
  </r>
  <r>
    <s v="2023"/>
    <x v="0"/>
    <x v="0"/>
    <x v="0"/>
    <x v="0"/>
    <s v="2 - Poder Ejecutivo"/>
    <s v="0221 - MINISTERIO DE ADMINISTRACIÓN PÚBLICA"/>
    <x v="0"/>
    <x v="0"/>
    <x v="2"/>
    <x v="0"/>
    <s v="2.1.2 - SOBRESUELDOS"/>
    <s v="N"/>
    <s v="00 - N/A"/>
    <s v="10 - FONDO GENERAL"/>
    <s v="(en blanco)"/>
    <s v="01 - DISTRITO NACIONAL"/>
    <n v="67316000"/>
    <n v="67056000"/>
    <n v="3096500"/>
  </r>
  <r>
    <s v="2023"/>
    <x v="0"/>
    <x v="0"/>
    <x v="0"/>
    <x v="0"/>
    <s v="2 - Poder Ejecutivo"/>
    <s v="0221 - MINISTERIO DE ADMINISTRACIÓN PÚBLICA"/>
    <x v="0"/>
    <x v="0"/>
    <x v="2"/>
    <x v="0"/>
    <s v="2.1.2 - SOBRESUELDOS"/>
    <s v="N"/>
    <s v="00 - N/A"/>
    <s v="10 - FONDO GENERAL"/>
    <s v="(en blanco)"/>
    <s v="99 - MULTIPROVINCIAL"/>
    <n v="16038000"/>
    <n v="17673000"/>
    <n v="220000"/>
  </r>
  <r>
    <s v="2023"/>
    <x v="0"/>
    <x v="0"/>
    <x v="0"/>
    <x v="0"/>
    <s v="2 - Poder Ejecutivo"/>
    <s v="0221 - MINISTERIO DE ADMINISTRACIÓN PÚBLICA"/>
    <x v="0"/>
    <x v="0"/>
    <x v="2"/>
    <x v="0"/>
    <s v="2.1.5 - CONTRIBUCIONES A LA SEGURIDAD SOCIAL"/>
    <s v="N"/>
    <s v="00 - N/A"/>
    <s v="10 - FONDO GENERAL"/>
    <s v="(en blanco)"/>
    <s v="01 - DISTRITO NACIONAL"/>
    <n v="40037777"/>
    <n v="40037777"/>
    <n v="9189075.3999999985"/>
  </r>
  <r>
    <s v="2023"/>
    <x v="0"/>
    <x v="0"/>
    <x v="0"/>
    <x v="0"/>
    <s v="2 - Poder Ejecutivo"/>
    <s v="0221 - MINISTERIO DE ADMINISTRACIÓN PÚBLICA"/>
    <x v="0"/>
    <x v="0"/>
    <x v="2"/>
    <x v="0"/>
    <s v="2.1.5 - CONTRIBUCIONES A LA SEGURIDAD SOCIAL"/>
    <s v="N"/>
    <s v="00 - N/A"/>
    <s v="10 - FONDO GENERAL"/>
    <s v="(en blanco)"/>
    <s v="99 - MULTIPROVINCIAL"/>
    <n v="14349586"/>
    <n v="14349586"/>
    <n v="2884821.5199999991"/>
  </r>
  <r>
    <s v="2023"/>
    <x v="0"/>
    <x v="0"/>
    <x v="0"/>
    <x v="0"/>
    <s v="2 - Poder Ejecutivo"/>
    <s v="0221 - MINISTERIO DE ADMINISTRACIÓN PÚBLICA"/>
    <x v="0"/>
    <x v="0"/>
    <x v="2"/>
    <x v="1"/>
    <s v="2.2.1 - SERVICIOS BÁSICOS"/>
    <s v="N"/>
    <s v="00 - N/A"/>
    <s v="10 - FONDO GENERAL"/>
    <s v="(en blanco)"/>
    <s v="01 - DISTRITO NACIONAL"/>
    <n v="18700000"/>
    <n v="18700000"/>
    <n v="4459109.6000000006"/>
  </r>
  <r>
    <s v="2023"/>
    <x v="0"/>
    <x v="0"/>
    <x v="0"/>
    <x v="0"/>
    <s v="2 - Poder Ejecutivo"/>
    <s v="0221 - MINISTERIO DE ADMINISTRACIÓN PÚBLICA"/>
    <x v="0"/>
    <x v="0"/>
    <x v="2"/>
    <x v="1"/>
    <s v="2.2.2 - PUBLICIDAD, IMPRESIÓN Y ENCUADERNACIÓN"/>
    <s v="N"/>
    <s v="00 - N/A"/>
    <s v="10 - FONDO GENERAL"/>
    <s v="(en blanco)"/>
    <s v="01 - DISTRITO NACIONAL"/>
    <n v="3600000"/>
    <n v="3600000"/>
    <n v="324338.94"/>
  </r>
  <r>
    <s v="2023"/>
    <x v="0"/>
    <x v="0"/>
    <x v="0"/>
    <x v="0"/>
    <s v="2 - Poder Ejecutivo"/>
    <s v="0221 - MINISTERIO DE ADMINISTRACIÓN PÚBLICA"/>
    <x v="0"/>
    <x v="0"/>
    <x v="2"/>
    <x v="1"/>
    <s v="2.2.2 - PUBLICIDAD, IMPRESIÓN Y ENCUADERNACIÓN"/>
    <s v="N"/>
    <s v="00 - N/A"/>
    <s v="10 - FONDO GENERAL"/>
    <s v="(en blanco)"/>
    <s v="99 - MULTIPROVINCIAL"/>
    <n v="1000000"/>
    <n v="1000000"/>
    <n v="0"/>
  </r>
  <r>
    <s v="2023"/>
    <x v="0"/>
    <x v="0"/>
    <x v="0"/>
    <x v="0"/>
    <s v="2 - Poder Ejecutivo"/>
    <s v="0221 - MINISTERIO DE ADMINISTRACIÓN PÚBLICA"/>
    <x v="0"/>
    <x v="0"/>
    <x v="2"/>
    <x v="1"/>
    <s v="2.2.3 - VIÁTICOS"/>
    <s v="N"/>
    <s v="00 - N/A"/>
    <s v="10 - FONDO GENERAL"/>
    <s v="(en blanco)"/>
    <s v="01 - DISTRITO NACIONAL"/>
    <n v="2150000"/>
    <n v="2150000"/>
    <n v="64124.959999999999"/>
  </r>
  <r>
    <s v="2023"/>
    <x v="0"/>
    <x v="0"/>
    <x v="0"/>
    <x v="0"/>
    <s v="2 - Poder Ejecutivo"/>
    <s v="0221 - MINISTERIO DE ADMINISTRACIÓN PÚBLICA"/>
    <x v="0"/>
    <x v="0"/>
    <x v="2"/>
    <x v="1"/>
    <s v="2.2.3 - VIÁTICOS"/>
    <s v="N"/>
    <s v="00 - N/A"/>
    <s v="10 - FONDO GENERAL"/>
    <s v="(en blanco)"/>
    <s v="99 - MULTIPROVINCIAL"/>
    <n v="1500000"/>
    <n v="1500000"/>
    <n v="0"/>
  </r>
  <r>
    <s v="2023"/>
    <x v="0"/>
    <x v="0"/>
    <x v="0"/>
    <x v="0"/>
    <s v="2 - Poder Ejecutivo"/>
    <s v="0221 - MINISTERIO DE ADMINISTRACIÓN PÚBLICA"/>
    <x v="0"/>
    <x v="0"/>
    <x v="2"/>
    <x v="1"/>
    <s v="2.2.4 - TRANSPORTE Y ALMACENAJE"/>
    <s v="N"/>
    <s v="00 - N/A"/>
    <s v="10 - FONDO GENERAL"/>
    <s v="(en blanco)"/>
    <s v="01 - DISTRITO NACIONAL"/>
    <n v="1150000"/>
    <n v="1150000"/>
    <n v="0"/>
  </r>
  <r>
    <s v="2023"/>
    <x v="0"/>
    <x v="0"/>
    <x v="0"/>
    <x v="0"/>
    <s v="2 - Poder Ejecutivo"/>
    <s v="0221 - MINISTERIO DE ADMINISTRACIÓN PÚBLICA"/>
    <x v="0"/>
    <x v="0"/>
    <x v="2"/>
    <x v="1"/>
    <s v="2.2.4 - TRANSPORTE Y ALMACENAJE"/>
    <s v="N"/>
    <s v="00 - N/A"/>
    <s v="10 - FONDO GENERAL"/>
    <s v="(en blanco)"/>
    <s v="99 - MULTIPROVINCIAL"/>
    <n v="850000"/>
    <n v="850000"/>
    <n v="0"/>
  </r>
  <r>
    <s v="2023"/>
    <x v="0"/>
    <x v="0"/>
    <x v="0"/>
    <x v="0"/>
    <s v="2 - Poder Ejecutivo"/>
    <s v="0221 - MINISTERIO DE ADMINISTRACIÓN PÚBLICA"/>
    <x v="0"/>
    <x v="0"/>
    <x v="2"/>
    <x v="1"/>
    <s v="2.2.5 - ALQUILERES Y RENTAS"/>
    <s v="N"/>
    <s v="00 - N/A"/>
    <s v="10 - FONDO GENERAL"/>
    <s v="(en blanco)"/>
    <s v="01 - DISTRITO NACIONAL"/>
    <n v="7300000"/>
    <n v="7300000"/>
    <n v="1026022.6300000001"/>
  </r>
  <r>
    <s v="2023"/>
    <x v="0"/>
    <x v="0"/>
    <x v="0"/>
    <x v="0"/>
    <s v="2 - Poder Ejecutivo"/>
    <s v="0221 - MINISTERIO DE ADMINISTRACIÓN PÚBLICA"/>
    <x v="0"/>
    <x v="0"/>
    <x v="2"/>
    <x v="1"/>
    <s v="2.2.5 - ALQUILERES Y RENTAS"/>
    <s v="N"/>
    <s v="00 - N/A"/>
    <s v="10 - FONDO GENERAL"/>
    <s v="(en blanco)"/>
    <s v="99 - MULTIPROVINCIAL"/>
    <n v="500000"/>
    <n v="500000"/>
    <n v="0"/>
  </r>
  <r>
    <s v="2023"/>
    <x v="0"/>
    <x v="0"/>
    <x v="0"/>
    <x v="0"/>
    <s v="2 - Poder Ejecutivo"/>
    <s v="0221 - MINISTERIO DE ADMINISTRACIÓN PÚBLICA"/>
    <x v="0"/>
    <x v="0"/>
    <x v="2"/>
    <x v="1"/>
    <s v="2.2.6 - SEGUROS"/>
    <s v="N"/>
    <s v="00 - N/A"/>
    <s v="10 - FONDO GENERAL"/>
    <s v="(en blanco)"/>
    <s v="01 - DISTRITO NACIONAL"/>
    <n v="16000000"/>
    <n v="21000000"/>
    <n v="3364011.61"/>
  </r>
  <r>
    <s v="2023"/>
    <x v="0"/>
    <x v="0"/>
    <x v="0"/>
    <x v="0"/>
    <s v="2 - Poder Ejecutivo"/>
    <s v="0221 - MINISTERIO DE ADMINISTRACIÓN PÚBLICA"/>
    <x v="0"/>
    <x v="0"/>
    <x v="2"/>
    <x v="1"/>
    <s v="2.2.7 - SERVICIOS DE CONSERVACIÓN, REPARACIONES MENORES E INSTALACIONES TEMPORALES"/>
    <s v="N"/>
    <s v="00 - N/A"/>
    <s v="10 - FONDO GENERAL"/>
    <s v="(en blanco)"/>
    <s v="01 - DISTRITO NACIONAL"/>
    <n v="7300000"/>
    <n v="11300000"/>
    <n v="1089348.8599999999"/>
  </r>
  <r>
    <s v="2023"/>
    <x v="0"/>
    <x v="0"/>
    <x v="0"/>
    <x v="0"/>
    <s v="2 - Poder Ejecutivo"/>
    <s v="0221 - MINISTERIO DE ADMINISTRACIÓN PÚBLICA"/>
    <x v="0"/>
    <x v="0"/>
    <x v="2"/>
    <x v="1"/>
    <s v="2.2.8 - OTROS SERVICIOS NO INCLUIDOS EN CONCEPTOS ANTERIORES"/>
    <s v="N"/>
    <s v="00 - N/A"/>
    <s v="10 - FONDO GENERAL"/>
    <s v="(en blanco)"/>
    <s v="01 - DISTRITO NACIONAL"/>
    <n v="26400000"/>
    <n v="7900000"/>
    <n v="1404526"/>
  </r>
  <r>
    <s v="2023"/>
    <x v="0"/>
    <x v="0"/>
    <x v="0"/>
    <x v="0"/>
    <s v="2 - Poder Ejecutivo"/>
    <s v="0221 - MINISTERIO DE ADMINISTRACIÓN PÚBLICA"/>
    <x v="0"/>
    <x v="0"/>
    <x v="2"/>
    <x v="1"/>
    <s v="2.2.8 - OTROS SERVICIOS NO INCLUIDOS EN CONCEPTOS ANTERIORES"/>
    <s v="N"/>
    <s v="00 - N/A"/>
    <s v="10 - FONDO GENERAL"/>
    <s v="(en blanco)"/>
    <s v="99 - MULTIPROVINCIAL"/>
    <n v="40857509"/>
    <n v="40857509"/>
    <n v="8111420.7200000007"/>
  </r>
  <r>
    <s v="2023"/>
    <x v="0"/>
    <x v="0"/>
    <x v="0"/>
    <x v="0"/>
    <s v="2 - Poder Ejecutivo"/>
    <s v="0221 - MINISTERIO DE ADMINISTRACIÓN PÚBLICA"/>
    <x v="0"/>
    <x v="0"/>
    <x v="2"/>
    <x v="1"/>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x v="1"/>
    <s v="2.2.9 - OTRAS CONTRATACIONES DE SERVICIOS"/>
    <s v="N"/>
    <s v="00 - N/A"/>
    <s v="10 - FONDO GENERAL"/>
    <s v="(en blanco)"/>
    <s v="01 - DISTRITO NACIONAL"/>
    <n v="4100000"/>
    <n v="4100000"/>
    <n v="531055.48"/>
  </r>
  <r>
    <s v="2023"/>
    <x v="0"/>
    <x v="0"/>
    <x v="0"/>
    <x v="0"/>
    <s v="2 - Poder Ejecutivo"/>
    <s v="0221 - MINISTERIO DE ADMINISTRACIÓN PÚBLICA"/>
    <x v="0"/>
    <x v="0"/>
    <x v="2"/>
    <x v="2"/>
    <s v="2.3.1 - ALIMENTOS Y PRODUCTOS AGROFORESTALES"/>
    <s v="N"/>
    <s v="00 - N/A"/>
    <s v="10 - FONDO GENERAL"/>
    <s v="(en blanco)"/>
    <s v="01 - DISTRITO NACIONAL"/>
    <n v="1250000"/>
    <n v="1450000"/>
    <n v="166646.01"/>
  </r>
  <r>
    <s v="2023"/>
    <x v="0"/>
    <x v="0"/>
    <x v="0"/>
    <x v="0"/>
    <s v="2 - Poder Ejecutivo"/>
    <s v="0221 - MINISTERIO DE ADMINISTRACIÓN PÚBLICA"/>
    <x v="0"/>
    <x v="0"/>
    <x v="2"/>
    <x v="2"/>
    <s v="2.3.2 - TEXTILES Y VESTUARIOS"/>
    <s v="N"/>
    <s v="00 - N/A"/>
    <s v="10 - FONDO GENERAL"/>
    <s v="(en blanco)"/>
    <s v="01 - DISTRITO NACIONAL"/>
    <n v="600000"/>
    <n v="600000"/>
    <n v="33748"/>
  </r>
  <r>
    <s v="2023"/>
    <x v="0"/>
    <x v="0"/>
    <x v="0"/>
    <x v="0"/>
    <s v="2 - Poder Ejecutivo"/>
    <s v="0221 - MINISTERIO DE ADMINISTRACIÓN PÚBLICA"/>
    <x v="0"/>
    <x v="0"/>
    <x v="2"/>
    <x v="2"/>
    <s v="2.3.3 - PAPEL, CARTÓN E IMPRESOS"/>
    <s v="N"/>
    <s v="00 - N/A"/>
    <s v="10 - FONDO GENERAL"/>
    <s v="(en blanco)"/>
    <s v="01 - DISTRITO NACIONAL"/>
    <n v="900000"/>
    <n v="900000"/>
    <n v="9699.6"/>
  </r>
  <r>
    <s v="2023"/>
    <x v="0"/>
    <x v="0"/>
    <x v="0"/>
    <x v="0"/>
    <s v="2 - Poder Ejecutivo"/>
    <s v="0221 - MINISTERIO DE ADMINISTRACIÓN PÚBLICA"/>
    <x v="0"/>
    <x v="0"/>
    <x v="2"/>
    <x v="2"/>
    <s v="2.3.4 - PRODUCTOS FARMACÉUTICOS"/>
    <s v="N"/>
    <s v="00 - N/A"/>
    <s v="10 - FONDO GENERAL"/>
    <s v="(en blanco)"/>
    <s v="01 - DISTRITO NACIONAL"/>
    <n v="100000"/>
    <n v="100000"/>
    <n v="0"/>
  </r>
  <r>
    <s v="2023"/>
    <x v="0"/>
    <x v="0"/>
    <x v="0"/>
    <x v="0"/>
    <s v="2 - Poder Ejecutivo"/>
    <s v="0221 - MINISTERIO DE ADMINISTRACIÓN PÚBLICA"/>
    <x v="0"/>
    <x v="0"/>
    <x v="2"/>
    <x v="2"/>
    <s v="2.3.5 - CUERO, CAUCHO Y PLÁSTICO"/>
    <s v="N"/>
    <s v="00 - N/A"/>
    <s v="10 - FONDO GENERAL"/>
    <s v="(en blanco)"/>
    <s v="01 - DISTRITO NACIONAL"/>
    <n v="750000"/>
    <n v="750000"/>
    <n v="0"/>
  </r>
  <r>
    <s v="2023"/>
    <x v="0"/>
    <x v="0"/>
    <x v="0"/>
    <x v="0"/>
    <s v="2 - Poder Ejecutivo"/>
    <s v="0221 - MINISTERIO DE ADMINISTRACIÓN PÚBLICA"/>
    <x v="0"/>
    <x v="0"/>
    <x v="2"/>
    <x v="2"/>
    <s v="2.3.6 - PRODUCTOS DE MINERALES, METÁLICOS Y NO METÁLICOS"/>
    <s v="N"/>
    <s v="00 - N/A"/>
    <s v="10 - FONDO GENERAL"/>
    <s v="(en blanco)"/>
    <s v="01 - DISTRITO NACIONAL"/>
    <n v="300000"/>
    <n v="300000"/>
    <n v="0"/>
  </r>
  <r>
    <s v="2023"/>
    <x v="0"/>
    <x v="0"/>
    <x v="0"/>
    <x v="0"/>
    <s v="2 - Poder Ejecutivo"/>
    <s v="0221 - MINISTERIO DE ADMINISTRACIÓN PÚBLICA"/>
    <x v="0"/>
    <x v="0"/>
    <x v="2"/>
    <x v="2"/>
    <s v="2.3.7 - COMBUSTIBLES, LUBRICANTES, PRODUCTOS QUÍMICOS Y CONEXOS"/>
    <s v="N"/>
    <s v="00 - N/A"/>
    <s v="10 - FONDO GENERAL"/>
    <s v="(en blanco)"/>
    <s v="01 - DISTRITO NACIONAL"/>
    <n v="9000000"/>
    <n v="9000000"/>
    <n v="2679000"/>
  </r>
  <r>
    <s v="2023"/>
    <x v="0"/>
    <x v="0"/>
    <x v="0"/>
    <x v="0"/>
    <s v="2 - Poder Ejecutivo"/>
    <s v="0221 - MINISTERIO DE ADMINISTRACIÓN PÚBLICA"/>
    <x v="0"/>
    <x v="0"/>
    <x v="2"/>
    <x v="2"/>
    <s v="2.3.9 - PRODUCTOS Y ÚTILES VARIOS"/>
    <s v="N"/>
    <s v="00 - N/A"/>
    <s v="10 - FONDO GENERAL"/>
    <s v="(en blanco)"/>
    <s v="01 - DISTRITO NACIONAL"/>
    <n v="6200000"/>
    <n v="5100000"/>
    <n v="5062.2000000000007"/>
  </r>
  <r>
    <s v="2023"/>
    <x v="0"/>
    <x v="0"/>
    <x v="0"/>
    <x v="0"/>
    <s v="2 - Poder Ejecutivo"/>
    <s v="0221 - MINISTERIO DE ADMINISTRACIÓN PÚBLICA"/>
    <x v="0"/>
    <x v="0"/>
    <x v="31"/>
    <x v="1"/>
    <s v="2.2.8 - OTROS SERVICIOS NO INCLUIDOS EN CONCEPTOS ANTERIORES"/>
    <s v="N"/>
    <s v="00 - N/A"/>
    <s v="10 - FONDO GENERAL"/>
    <s v="(en blanco)"/>
    <s v="99 - MULTIPROVINCIAL"/>
    <n v="700000"/>
    <n v="700000"/>
    <n v="0"/>
  </r>
  <r>
    <s v="2023"/>
    <x v="0"/>
    <x v="0"/>
    <x v="0"/>
    <x v="0"/>
    <s v="2 - Poder Ejecutivo"/>
    <s v="0221 - MINISTERIO DE ADMINISTRACIÓN PÚBLICA"/>
    <x v="3"/>
    <x v="15"/>
    <x v="55"/>
    <x v="0"/>
    <s v="2.1.1 - REMUNERACIONES"/>
    <s v="N"/>
    <s v="00 - N/A"/>
    <s v="10 - FONDO GENERAL"/>
    <s v="(en blanco)"/>
    <s v="01 - DISTRITO NACIONAL"/>
    <n v="327087235"/>
    <n v="327087235"/>
    <n v="70797050"/>
  </r>
  <r>
    <s v="2023"/>
    <x v="0"/>
    <x v="0"/>
    <x v="0"/>
    <x v="0"/>
    <s v="2 - Poder Ejecutivo"/>
    <s v="0221 - MINISTERIO DE ADMINISTRACIÓN PÚBLICA"/>
    <x v="3"/>
    <x v="15"/>
    <x v="55"/>
    <x v="0"/>
    <s v="2.1.1 - REMUNERACIONES"/>
    <s v="N"/>
    <s v="00 - N/A"/>
    <s v="10 - FONDO GENERAL"/>
    <s v="(en blanco)"/>
    <s v="99 - MULTIPROVINCIAL"/>
    <n v="58423132"/>
    <n v="58423132"/>
    <n v="13490449.99"/>
  </r>
  <r>
    <s v="2023"/>
    <x v="0"/>
    <x v="0"/>
    <x v="0"/>
    <x v="0"/>
    <s v="2 - Poder Ejecutivo"/>
    <s v="0221 - MINISTERIO DE ADMINISTRACIÓN PÚBLICA"/>
    <x v="3"/>
    <x v="15"/>
    <x v="55"/>
    <x v="0"/>
    <s v="2.1.2 - SOBRESUELDOS"/>
    <s v="N"/>
    <s v="00 - N/A"/>
    <s v="10 - FONDO GENERAL"/>
    <s v="(en blanco)"/>
    <s v="01 - DISTRITO NACIONAL"/>
    <n v="66000000"/>
    <n v="66000000"/>
    <n v="0"/>
  </r>
  <r>
    <s v="2023"/>
    <x v="0"/>
    <x v="0"/>
    <x v="0"/>
    <x v="0"/>
    <s v="2 - Poder Ejecutivo"/>
    <s v="0221 - MINISTERIO DE ADMINISTRACIÓN PÚBLICA"/>
    <x v="3"/>
    <x v="15"/>
    <x v="55"/>
    <x v="0"/>
    <s v="2.1.2 - SOBRESUELDOS"/>
    <s v="N"/>
    <s v="00 - N/A"/>
    <s v="10 - FONDO GENERAL"/>
    <s v="(en blanco)"/>
    <s v="99 - MULTIPROVINCIAL"/>
    <n v="12693000"/>
    <n v="12693000"/>
    <n v="2857333.33"/>
  </r>
  <r>
    <s v="2023"/>
    <x v="0"/>
    <x v="0"/>
    <x v="0"/>
    <x v="0"/>
    <s v="2 - Poder Ejecutivo"/>
    <s v="0221 - MINISTERIO DE ADMINISTRACIÓN PÚBLICA"/>
    <x v="3"/>
    <x v="15"/>
    <x v="55"/>
    <x v="0"/>
    <s v="2.1.5 - CONTRIBUCIONES A LA SEGURIDAD SOCIAL"/>
    <s v="N"/>
    <s v="00 - N/A"/>
    <s v="10 - FONDO GENERAL"/>
    <s v="(en blanco)"/>
    <s v="01 - DISTRITO NACIONAL"/>
    <n v="43525419"/>
    <n v="43525419"/>
    <n v="10608426.850000003"/>
  </r>
  <r>
    <s v="2023"/>
    <x v="0"/>
    <x v="0"/>
    <x v="0"/>
    <x v="0"/>
    <s v="2 - Poder Ejecutivo"/>
    <s v="0221 - MINISTERIO DE ADMINISTRACIÓN PÚBLICA"/>
    <x v="3"/>
    <x v="15"/>
    <x v="55"/>
    <x v="0"/>
    <s v="2.1.5 - CONTRIBUCIONES A LA SEGURIDAD SOCIAL"/>
    <s v="N"/>
    <s v="00 - N/A"/>
    <s v="10 - FONDO GENERAL"/>
    <s v="(en blanco)"/>
    <s v="99 - MULTIPROVINCIAL"/>
    <n v="5241638"/>
    <n v="5241638"/>
    <n v="2049595.5099999998"/>
  </r>
  <r>
    <s v="2023"/>
    <x v="0"/>
    <x v="0"/>
    <x v="0"/>
    <x v="0"/>
    <s v="2 - Poder Ejecutivo"/>
    <s v="0221 - MINISTERIO DE ADMINISTRACIÓN PÚBLICA"/>
    <x v="3"/>
    <x v="15"/>
    <x v="55"/>
    <x v="1"/>
    <s v="2.2.1 - SERVICIOS BÁSICOS"/>
    <s v="N"/>
    <s v="00 - N/A"/>
    <s v="10 - FONDO GENERAL"/>
    <s v="(en blanco)"/>
    <s v="99 - MULTIPROVINCIAL"/>
    <n v="66180000"/>
    <n v="66180000"/>
    <n v="21054616.670000006"/>
  </r>
  <r>
    <s v="2023"/>
    <x v="0"/>
    <x v="0"/>
    <x v="0"/>
    <x v="0"/>
    <s v="2 - Poder Ejecutivo"/>
    <s v="0221 - MINISTERIO DE ADMINISTRACIÓN PÚBLICA"/>
    <x v="3"/>
    <x v="15"/>
    <x v="55"/>
    <x v="1"/>
    <s v="2.2.2 - PUBLICIDAD, IMPRESIÓN Y ENCUADERNACIÓN"/>
    <s v="N"/>
    <s v="00 - N/A"/>
    <s v="10 - FONDO GENERAL"/>
    <s v="(en blanco)"/>
    <s v="99 - MULTIPROVINCIAL"/>
    <n v="50000"/>
    <n v="50000"/>
    <n v="0"/>
  </r>
  <r>
    <s v="2023"/>
    <x v="0"/>
    <x v="0"/>
    <x v="0"/>
    <x v="0"/>
    <s v="2 - Poder Ejecutivo"/>
    <s v="0221 - MINISTERIO DE ADMINISTRACIÓN PÚBLICA"/>
    <x v="3"/>
    <x v="15"/>
    <x v="55"/>
    <x v="1"/>
    <s v="2.2.5 - ALQUILERES Y RENTAS"/>
    <s v="N"/>
    <s v="00 - N/A"/>
    <s v="10 - FONDO GENERAL"/>
    <s v="(en blanco)"/>
    <s v="99 - MULTIPROVINCIAL"/>
    <n v="125204904"/>
    <n v="121206904"/>
    <n v="14285046.199999999"/>
  </r>
  <r>
    <s v="2023"/>
    <x v="0"/>
    <x v="0"/>
    <x v="0"/>
    <x v="0"/>
    <s v="2 - Poder Ejecutivo"/>
    <s v="0221 - MINISTERIO DE ADMINISTRACIÓN PÚBLICA"/>
    <x v="3"/>
    <x v="15"/>
    <x v="55"/>
    <x v="1"/>
    <s v="2.2.6 - SEGUROS"/>
    <s v="N"/>
    <s v="00 - N/A"/>
    <s v="10 - FONDO GENERAL"/>
    <s v="(en blanco)"/>
    <s v="99 - MULTIPROVINCIAL"/>
    <n v="100000"/>
    <n v="70000"/>
    <n v="0"/>
  </r>
  <r>
    <s v="2023"/>
    <x v="0"/>
    <x v="0"/>
    <x v="0"/>
    <x v="0"/>
    <s v="2 - Poder Ejecutivo"/>
    <s v="0221 - MINISTERIO DE ADMINISTRACIÓN PÚBLICA"/>
    <x v="3"/>
    <x v="15"/>
    <x v="55"/>
    <x v="1"/>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x v="1"/>
    <s v="2.2.8 - OTROS SERVICIOS NO INCLUIDOS EN CONCEPTOS ANTERIORES"/>
    <s v="N"/>
    <s v="00 - N/A"/>
    <s v="10 - FONDO GENERAL"/>
    <s v="(en blanco)"/>
    <s v="99 - MULTIPROVINCIAL"/>
    <n v="150000"/>
    <n v="150000"/>
    <n v="0"/>
  </r>
  <r>
    <s v="2023"/>
    <x v="0"/>
    <x v="0"/>
    <x v="0"/>
    <x v="0"/>
    <s v="2 - Poder Ejecutivo"/>
    <s v="0221 - MINISTERIO DE ADMINISTRACIÓN PÚBLICA"/>
    <x v="3"/>
    <x v="15"/>
    <x v="55"/>
    <x v="1"/>
    <s v="2.2.9 - OTRAS CONTRATACIONES DE SERVICIOS"/>
    <s v="N"/>
    <s v="00 - N/A"/>
    <s v="10 - FONDO GENERAL"/>
    <s v="(en blanco)"/>
    <s v="99 - MULTIPROVINCIAL"/>
    <n v="50000"/>
    <n v="1615000"/>
    <n v="0"/>
  </r>
  <r>
    <s v="2023"/>
    <x v="0"/>
    <x v="0"/>
    <x v="0"/>
    <x v="0"/>
    <s v="2 - Poder Ejecutivo"/>
    <s v="0221 - MINISTERIO DE ADMINISTRACIÓN PÚBLICA"/>
    <x v="3"/>
    <x v="15"/>
    <x v="55"/>
    <x v="2"/>
    <s v="2.3.3 - PAPEL, CARTÓN E IMPRESOS"/>
    <s v="N"/>
    <s v="00 - N/A"/>
    <s v="10 - FONDO GENERAL"/>
    <s v="(en blanco)"/>
    <s v="99 - MULTIPROVINCIAL"/>
    <n v="50000"/>
    <n v="50000"/>
    <n v="0"/>
  </r>
  <r>
    <s v="2023"/>
    <x v="0"/>
    <x v="0"/>
    <x v="0"/>
    <x v="0"/>
    <s v="2 - Poder Ejecutivo"/>
    <s v="0221 - MINISTERIO DE ADMINISTRACIÓN PÚBLICA"/>
    <x v="3"/>
    <x v="15"/>
    <x v="55"/>
    <x v="2"/>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x v="2"/>
    <s v="2.3.9 - PRODUCTOS Y ÚTILES VARIOS"/>
    <s v="N"/>
    <s v="00 - N/A"/>
    <s v="10 - FONDO GENERAL"/>
    <s v="(en blanco)"/>
    <s v="99 - MULTIPROVINCIAL"/>
    <n v="100000"/>
    <n v="1723000"/>
    <n v="232010.07"/>
  </r>
  <r>
    <s v="2023"/>
    <x v="0"/>
    <x v="0"/>
    <x v="0"/>
    <x v="0"/>
    <s v="2 - Poder Ejecutivo"/>
    <s v="0221 - MINISTERIO DE ADMINISTRACIÓN PÚBLICA"/>
    <x v="2"/>
    <x v="9"/>
    <x v="75"/>
    <x v="0"/>
    <s v="2.1.1 - REMUNERACIONES"/>
    <s v="N"/>
    <s v="00 - N/A"/>
    <s v="10 - FONDO GENERAL"/>
    <s v="(en blanco)"/>
    <s v="01 - DISTRITO NACIONAL"/>
    <n v="73339950"/>
    <n v="71849353"/>
    <n v="16402826.1"/>
  </r>
  <r>
    <s v="2023"/>
    <x v="0"/>
    <x v="0"/>
    <x v="0"/>
    <x v="0"/>
    <s v="2 - Poder Ejecutivo"/>
    <s v="0221 - MINISTERIO DE ADMINISTRACIÓN PÚBLICA"/>
    <x v="2"/>
    <x v="9"/>
    <x v="75"/>
    <x v="0"/>
    <s v="2.1.1 - REMUNERACIONES"/>
    <s v="N"/>
    <s v="00 - N/A"/>
    <s v="10 - FONDO GENERAL"/>
    <s v="(en blanco)"/>
    <s v="99 - MULTIPROVINCIAL"/>
    <n v="42136953"/>
    <n v="45577550"/>
    <n v="9664040"/>
  </r>
  <r>
    <s v="2023"/>
    <x v="0"/>
    <x v="0"/>
    <x v="0"/>
    <x v="0"/>
    <s v="2 - Poder Ejecutivo"/>
    <s v="0221 - MINISTERIO DE ADMINISTRACIÓN PÚBLICA"/>
    <x v="2"/>
    <x v="9"/>
    <x v="75"/>
    <x v="0"/>
    <s v="2.1.2 - SOBRESUELDOS"/>
    <s v="N"/>
    <s v="00 - N/A"/>
    <s v="10 - FONDO GENERAL"/>
    <s v="(en blanco)"/>
    <s v="01 - DISTRITO NACIONAL"/>
    <n v="19278300"/>
    <n v="17235246"/>
    <n v="650000"/>
  </r>
  <r>
    <s v="2023"/>
    <x v="0"/>
    <x v="0"/>
    <x v="0"/>
    <x v="0"/>
    <s v="2 - Poder Ejecutivo"/>
    <s v="0221 - MINISTERIO DE ADMINISTRACIÓN PÚBLICA"/>
    <x v="2"/>
    <x v="9"/>
    <x v="75"/>
    <x v="0"/>
    <s v="2.1.5 - CONTRIBUCIONES A LA SEGURIDAD SOCIAL"/>
    <s v="N"/>
    <s v="00 - N/A"/>
    <s v="10 - FONDO GENERAL"/>
    <s v="(en blanco)"/>
    <s v="01 - DISTRITO NACIONAL"/>
    <n v="10554043"/>
    <n v="10250168.6"/>
    <n v="2453249.1500000004"/>
  </r>
  <r>
    <s v="2023"/>
    <x v="0"/>
    <x v="0"/>
    <x v="0"/>
    <x v="0"/>
    <s v="2 - Poder Ejecutivo"/>
    <s v="0221 - MINISTERIO DE ADMINISTRACIÓN PÚBLICA"/>
    <x v="2"/>
    <x v="9"/>
    <x v="75"/>
    <x v="0"/>
    <s v="2.1.5 - CONTRIBUCIONES A LA SEGURIDAD SOCIAL"/>
    <s v="N"/>
    <s v="00 - N/A"/>
    <s v="10 - FONDO GENERAL"/>
    <s v="(en blanco)"/>
    <s v="99 - MULTIPROVINCIAL"/>
    <n v="6333968"/>
    <n v="6730896.4000000004"/>
    <n v="1428404.29"/>
  </r>
  <r>
    <s v="2023"/>
    <x v="0"/>
    <x v="0"/>
    <x v="0"/>
    <x v="0"/>
    <s v="2 - Poder Ejecutivo"/>
    <s v="0221 - MINISTERIO DE ADMINISTRACIÓN PÚBLICA"/>
    <x v="2"/>
    <x v="9"/>
    <x v="75"/>
    <x v="1"/>
    <s v="2.2.1 - SERVICIOS BÁSICOS"/>
    <s v="N"/>
    <s v="00 - N/A"/>
    <s v="10 - FONDO GENERAL"/>
    <s v="(en blanco)"/>
    <s v="01 - DISTRITO NACIONAL"/>
    <n v="9711000"/>
    <n v="9711000"/>
    <n v="3107200.09"/>
  </r>
  <r>
    <s v="2023"/>
    <x v="0"/>
    <x v="0"/>
    <x v="0"/>
    <x v="0"/>
    <s v="2 - Poder Ejecutivo"/>
    <s v="0221 - MINISTERIO DE ADMINISTRACIÓN PÚBLICA"/>
    <x v="2"/>
    <x v="9"/>
    <x v="75"/>
    <x v="1"/>
    <s v="2.2.2 - PUBLICIDAD, IMPRESIÓN Y ENCUADERNACIÓN"/>
    <s v="N"/>
    <s v="00 - N/A"/>
    <s v="10 - FONDO GENERAL"/>
    <s v="(en blanco)"/>
    <s v="01 - DISTRITO NACIONAL"/>
    <n v="193000"/>
    <n v="193000"/>
    <n v="8850"/>
  </r>
  <r>
    <s v="2023"/>
    <x v="0"/>
    <x v="0"/>
    <x v="0"/>
    <x v="0"/>
    <s v="2 - Poder Ejecutivo"/>
    <s v="0221 - MINISTERIO DE ADMINISTRACIÓN PÚBLICA"/>
    <x v="2"/>
    <x v="9"/>
    <x v="75"/>
    <x v="1"/>
    <s v="2.2.2 - PUBLICIDAD, IMPRESIÓN Y ENCUADERNACIÓN"/>
    <s v="N"/>
    <s v="00 - N/A"/>
    <s v="10 - FONDO GENERAL"/>
    <s v="(en blanco)"/>
    <s v="99 - MULTIPROVINCIAL"/>
    <n v="450000"/>
    <n v="450000"/>
    <n v="0"/>
  </r>
  <r>
    <s v="2023"/>
    <x v="0"/>
    <x v="0"/>
    <x v="0"/>
    <x v="0"/>
    <s v="2 - Poder Ejecutivo"/>
    <s v="0221 - MINISTERIO DE ADMINISTRACIÓN PÚBLICA"/>
    <x v="2"/>
    <x v="9"/>
    <x v="75"/>
    <x v="1"/>
    <s v="2.2.3 - VIÁTICOS"/>
    <s v="N"/>
    <s v="00 - N/A"/>
    <s v="10 - FONDO GENERAL"/>
    <s v="(en blanco)"/>
    <s v="01 - DISTRITO NACIONAL"/>
    <n v="350000"/>
    <n v="350000"/>
    <n v="138150"/>
  </r>
  <r>
    <s v="2023"/>
    <x v="0"/>
    <x v="0"/>
    <x v="0"/>
    <x v="0"/>
    <s v="2 - Poder Ejecutivo"/>
    <s v="0221 - MINISTERIO DE ADMINISTRACIÓN PÚBLICA"/>
    <x v="2"/>
    <x v="9"/>
    <x v="75"/>
    <x v="1"/>
    <s v="2.2.3 - VIÁTICOS"/>
    <s v="N"/>
    <s v="00 - N/A"/>
    <s v="10 - FONDO GENERAL"/>
    <s v="(en blanco)"/>
    <s v="99 - MULTIPROVINCIAL"/>
    <n v="1250000"/>
    <n v="1250000"/>
    <n v="0"/>
  </r>
  <r>
    <s v="2023"/>
    <x v="0"/>
    <x v="0"/>
    <x v="0"/>
    <x v="0"/>
    <s v="2 - Poder Ejecutivo"/>
    <s v="0221 - MINISTERIO DE ADMINISTRACIÓN PÚBLICA"/>
    <x v="2"/>
    <x v="9"/>
    <x v="75"/>
    <x v="1"/>
    <s v="2.2.4 - TRANSPORTE Y ALMACENAJE"/>
    <s v="N"/>
    <s v="00 - N/A"/>
    <s v="10 - FONDO GENERAL"/>
    <s v="(en blanco)"/>
    <s v="01 - DISTRITO NACIONAL"/>
    <n v="203000"/>
    <n v="203000"/>
    <n v="0"/>
  </r>
  <r>
    <s v="2023"/>
    <x v="0"/>
    <x v="0"/>
    <x v="0"/>
    <x v="0"/>
    <s v="2 - Poder Ejecutivo"/>
    <s v="0221 - MINISTERIO DE ADMINISTRACIÓN PÚBLICA"/>
    <x v="2"/>
    <x v="9"/>
    <x v="75"/>
    <x v="1"/>
    <s v="2.2.5 - ALQUILERES Y RENTAS"/>
    <s v="N"/>
    <s v="00 - N/A"/>
    <s v="10 - FONDO GENERAL"/>
    <s v="(en blanco)"/>
    <s v="01 - DISTRITO NACIONAL"/>
    <n v="2475000"/>
    <n v="2475000"/>
    <n v="232668.3"/>
  </r>
  <r>
    <s v="2023"/>
    <x v="0"/>
    <x v="0"/>
    <x v="0"/>
    <x v="0"/>
    <s v="2 - Poder Ejecutivo"/>
    <s v="0221 - MINISTERIO DE ADMINISTRACIÓN PÚBLICA"/>
    <x v="2"/>
    <x v="9"/>
    <x v="75"/>
    <x v="1"/>
    <s v="2.2.6 - SEGUROS"/>
    <s v="N"/>
    <s v="00 - N/A"/>
    <s v="10 - FONDO GENERAL"/>
    <s v="(en blanco)"/>
    <s v="01 - DISTRITO NACIONAL"/>
    <n v="1625000"/>
    <n v="1625000"/>
    <n v="310209.90000000002"/>
  </r>
  <r>
    <s v="2023"/>
    <x v="0"/>
    <x v="0"/>
    <x v="0"/>
    <x v="0"/>
    <s v="2 - Poder Ejecutivo"/>
    <s v="0221 - MINISTERIO DE ADMINISTRACIÓN PÚBLICA"/>
    <x v="2"/>
    <x v="9"/>
    <x v="75"/>
    <x v="1"/>
    <s v="2.2.7 - SERVICIOS DE CONSERVACIÓN, REPARACIONES MENORES E INSTALACIONES TEMPORALES"/>
    <s v="N"/>
    <s v="00 - N/A"/>
    <s v="10 - FONDO GENERAL"/>
    <s v="(en blanco)"/>
    <s v="01 - DISTRITO NACIONAL"/>
    <n v="1300000"/>
    <n v="1500000"/>
    <n v="297694"/>
  </r>
  <r>
    <s v="2023"/>
    <x v="0"/>
    <x v="0"/>
    <x v="0"/>
    <x v="0"/>
    <s v="2 - Poder Ejecutivo"/>
    <s v="0221 - MINISTERIO DE ADMINISTRACIÓN PÚBLICA"/>
    <x v="2"/>
    <x v="9"/>
    <x v="75"/>
    <x v="1"/>
    <s v="2.2.8 - OTROS SERVICIOS NO INCLUIDOS EN CONCEPTOS ANTERIORES"/>
    <s v="N"/>
    <s v="00 - N/A"/>
    <s v="10 - FONDO GENERAL"/>
    <s v="(en blanco)"/>
    <s v="01 - DISTRITO NACIONAL"/>
    <n v="7644000"/>
    <n v="6494000"/>
    <n v="835968.23"/>
  </r>
  <r>
    <s v="2023"/>
    <x v="0"/>
    <x v="0"/>
    <x v="0"/>
    <x v="0"/>
    <s v="2 - Poder Ejecutivo"/>
    <s v="0221 - MINISTERIO DE ADMINISTRACIÓN PÚBLICA"/>
    <x v="2"/>
    <x v="9"/>
    <x v="75"/>
    <x v="1"/>
    <s v="2.2.8 - OTROS SERVICIOS NO INCLUIDOS EN CONCEPTOS ANTERIORES"/>
    <s v="N"/>
    <s v="00 - N/A"/>
    <s v="10 - FONDO GENERAL"/>
    <s v="(en blanco)"/>
    <s v="99 - MULTIPROVINCIAL"/>
    <n v="6936880"/>
    <n v="6936880"/>
    <n v="0"/>
  </r>
  <r>
    <s v="2023"/>
    <x v="0"/>
    <x v="0"/>
    <x v="0"/>
    <x v="0"/>
    <s v="2 - Poder Ejecutivo"/>
    <s v="0221 - MINISTERIO DE ADMINISTRACIÓN PÚBLICA"/>
    <x v="2"/>
    <x v="9"/>
    <x v="75"/>
    <x v="1"/>
    <s v="2.2.9 - OTRAS CONTRATACIONES DE SERVICIOS"/>
    <s v="N"/>
    <s v="00 - N/A"/>
    <s v="10 - FONDO GENERAL"/>
    <s v="(en blanco)"/>
    <s v="01 - DISTRITO NACIONAL"/>
    <n v="1089000"/>
    <n v="1089000"/>
    <n v="266669.07"/>
  </r>
  <r>
    <s v="2023"/>
    <x v="0"/>
    <x v="0"/>
    <x v="0"/>
    <x v="0"/>
    <s v="2 - Poder Ejecutivo"/>
    <s v="0221 - MINISTERIO DE ADMINISTRACIÓN PÚBLICA"/>
    <x v="2"/>
    <x v="9"/>
    <x v="75"/>
    <x v="1"/>
    <s v="2.2.9 - OTRAS CONTRATACIONES DE SERVICIOS"/>
    <s v="N"/>
    <s v="00 - N/A"/>
    <s v="10 - FONDO GENERAL"/>
    <s v="(en blanco)"/>
    <s v="99 - MULTIPROVINCIAL"/>
    <n v="1090000"/>
    <n v="1090000"/>
    <n v="0"/>
  </r>
  <r>
    <s v="2023"/>
    <x v="0"/>
    <x v="0"/>
    <x v="0"/>
    <x v="0"/>
    <s v="2 - Poder Ejecutivo"/>
    <s v="0221 - MINISTERIO DE ADMINISTRACIÓN PÚBLICA"/>
    <x v="2"/>
    <x v="9"/>
    <x v="75"/>
    <x v="2"/>
    <s v="2.3.1 - ALIMENTOS Y PRODUCTOS AGROFORESTALES"/>
    <s v="N"/>
    <s v="00 - N/A"/>
    <s v="10 - FONDO GENERAL"/>
    <s v="(en blanco)"/>
    <s v="01 - DISTRITO NACIONAL"/>
    <n v="435001"/>
    <n v="435001"/>
    <n v="62117.2"/>
  </r>
  <r>
    <s v="2023"/>
    <x v="0"/>
    <x v="0"/>
    <x v="0"/>
    <x v="0"/>
    <s v="2 - Poder Ejecutivo"/>
    <s v="0221 - MINISTERIO DE ADMINISTRACIÓN PÚBLICA"/>
    <x v="2"/>
    <x v="9"/>
    <x v="75"/>
    <x v="2"/>
    <s v="2.3.2 - TEXTILES Y VESTUARIOS"/>
    <s v="N"/>
    <s v="00 - N/A"/>
    <s v="10 - FONDO GENERAL"/>
    <s v="(en blanco)"/>
    <s v="01 - DISTRITO NACIONAL"/>
    <n v="435000"/>
    <n v="435000"/>
    <n v="68440"/>
  </r>
  <r>
    <s v="2023"/>
    <x v="0"/>
    <x v="0"/>
    <x v="0"/>
    <x v="0"/>
    <s v="2 - Poder Ejecutivo"/>
    <s v="0221 - MINISTERIO DE ADMINISTRACIÓN PÚBLICA"/>
    <x v="2"/>
    <x v="9"/>
    <x v="75"/>
    <x v="2"/>
    <s v="2.3.3 - PAPEL, CARTÓN E IMPRESOS"/>
    <s v="N"/>
    <s v="00 - N/A"/>
    <s v="10 - FONDO GENERAL"/>
    <s v="(en blanco)"/>
    <s v="01 - DISTRITO NACIONAL"/>
    <n v="350000"/>
    <n v="400000"/>
    <n v="58516.21"/>
  </r>
  <r>
    <s v="2023"/>
    <x v="0"/>
    <x v="0"/>
    <x v="0"/>
    <x v="0"/>
    <s v="2 - Poder Ejecutivo"/>
    <s v="0221 - MINISTERIO DE ADMINISTRACIÓN PÚBLICA"/>
    <x v="2"/>
    <x v="9"/>
    <x v="75"/>
    <x v="2"/>
    <s v="2.3.3 - PAPEL, CARTÓN E IMPRESOS"/>
    <s v="N"/>
    <s v="00 - N/A"/>
    <s v="10 - FONDO GENERAL"/>
    <s v="(en blanco)"/>
    <s v="99 - MULTIPROVINCIAL"/>
    <n v="20000"/>
    <n v="20000"/>
    <n v="0"/>
  </r>
  <r>
    <s v="2023"/>
    <x v="0"/>
    <x v="0"/>
    <x v="0"/>
    <x v="0"/>
    <s v="2 - Poder Ejecutivo"/>
    <s v="0221 - MINISTERIO DE ADMINISTRACIÓN PÚBLICA"/>
    <x v="2"/>
    <x v="9"/>
    <x v="75"/>
    <x v="2"/>
    <s v="2.3.4 - PRODUCTOS FARMACÉUTICOS"/>
    <s v="N"/>
    <s v="00 - N/A"/>
    <s v="10 - FONDO GENERAL"/>
    <s v="(en blanco)"/>
    <s v="01 - DISTRITO NACIONAL"/>
    <n v="100000"/>
    <n v="100000"/>
    <n v="25088.38"/>
  </r>
  <r>
    <s v="2023"/>
    <x v="0"/>
    <x v="0"/>
    <x v="0"/>
    <x v="0"/>
    <s v="2 - Poder Ejecutivo"/>
    <s v="0221 - MINISTERIO DE ADMINISTRACIÓN PÚBLICA"/>
    <x v="2"/>
    <x v="9"/>
    <x v="75"/>
    <x v="2"/>
    <s v="2.3.5 - CUERO, CAUCHO Y PLÁSTICO"/>
    <s v="N"/>
    <s v="00 - N/A"/>
    <s v="10 - FONDO GENERAL"/>
    <s v="(en blanco)"/>
    <s v="01 - DISTRITO NACIONAL"/>
    <n v="150000"/>
    <n v="150000"/>
    <n v="0"/>
  </r>
  <r>
    <s v="2023"/>
    <x v="0"/>
    <x v="0"/>
    <x v="0"/>
    <x v="0"/>
    <s v="2 - Poder Ejecutivo"/>
    <s v="0221 - MINISTERIO DE ADMINISTRACIÓN PÚBLICA"/>
    <x v="2"/>
    <x v="9"/>
    <x v="75"/>
    <x v="2"/>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x v="2"/>
    <s v="2.3.9 - PRODUCTOS Y ÚTILES VARIOS"/>
    <s v="N"/>
    <s v="00 - N/A"/>
    <s v="10 - FONDO GENERAL"/>
    <s v="(en blanco)"/>
    <s v="01 - DISTRITO NACIONAL"/>
    <n v="815000"/>
    <n v="1265000"/>
    <n v="295331.81999999995"/>
  </r>
  <r>
    <s v="2023"/>
    <x v="0"/>
    <x v="0"/>
    <x v="0"/>
    <x v="0"/>
    <s v="2 - Poder Ejecutivo"/>
    <s v="0222 - MINISTERIO DE ENERGIA Y MINAS"/>
    <x v="3"/>
    <x v="19"/>
    <x v="76"/>
    <x v="0"/>
    <s v="2.1.1 - REMUNERACIONES"/>
    <s v="N"/>
    <s v="00 - N/A"/>
    <s v="10 - FONDO GENERAL"/>
    <s v="(en blanco)"/>
    <s v="99 - MULTIPROVINCIAL"/>
    <n v="22332022"/>
    <n v="9400000"/>
    <n v="2670000"/>
  </r>
  <r>
    <s v="2023"/>
    <x v="0"/>
    <x v="0"/>
    <x v="0"/>
    <x v="0"/>
    <s v="2 - Poder Ejecutivo"/>
    <s v="0222 - MINISTERIO DE ENERGIA Y MINAS"/>
    <x v="3"/>
    <x v="19"/>
    <x v="76"/>
    <x v="0"/>
    <s v="2.1.5 - CONTRIBUCIONES A LA SEGURIDAD SOCIAL"/>
    <s v="N"/>
    <s v="00 - N/A"/>
    <s v="10 - FONDO GENERAL"/>
    <s v="(en blanco)"/>
    <s v="99 - MULTIPROVINCIAL"/>
    <n v="1800000"/>
    <n v="1800000"/>
    <n v="353118.37"/>
  </r>
  <r>
    <s v="2023"/>
    <x v="0"/>
    <x v="0"/>
    <x v="0"/>
    <x v="0"/>
    <s v="2 - Poder Ejecutivo"/>
    <s v="0222 - MINISTERIO DE ENERGIA Y MINAS"/>
    <x v="3"/>
    <x v="19"/>
    <x v="76"/>
    <x v="1"/>
    <s v="2.2.3 - VIÁTICOS"/>
    <s v="N"/>
    <s v="00 - N/A"/>
    <s v="10 - FONDO GENERAL"/>
    <s v="(en blanco)"/>
    <s v="99 - MULTIPROVINCIAL"/>
    <n v="103200"/>
    <n v="103200"/>
    <n v="0"/>
  </r>
  <r>
    <s v="2023"/>
    <x v="0"/>
    <x v="0"/>
    <x v="0"/>
    <x v="0"/>
    <s v="2 - Poder Ejecutivo"/>
    <s v="0222 - MINISTERIO DE ENERGIA Y MINAS"/>
    <x v="3"/>
    <x v="19"/>
    <x v="76"/>
    <x v="1"/>
    <s v="2.2.8 - OTROS SERVICIOS NO INCLUIDOS EN CONCEPTOS ANTERIORES"/>
    <s v="N"/>
    <s v="00 - N/A"/>
    <s v="10 - FONDO GENERAL"/>
    <s v="(en blanco)"/>
    <s v="99 - MULTIPROVINCIAL"/>
    <n v="186096800"/>
    <n v="126096800"/>
    <n v="0"/>
  </r>
  <r>
    <s v="2023"/>
    <x v="0"/>
    <x v="0"/>
    <x v="0"/>
    <x v="0"/>
    <s v="2 - Poder Ejecutivo"/>
    <s v="0222 - MINISTERIO DE ENERGIA Y MINAS"/>
    <x v="3"/>
    <x v="19"/>
    <x v="77"/>
    <x v="1"/>
    <s v="2.2.8 - OTROS SERVICIOS NO INCLUIDOS EN CONCEPTOS ANTERIORES"/>
    <s v="N"/>
    <s v="00 - N/A"/>
    <s v="10 - FONDO GENERAL"/>
    <s v="(en blanco)"/>
    <s v="99 - MULTIPROVINCIAL"/>
    <n v="400000"/>
    <n v="0"/>
    <n v="0"/>
  </r>
  <r>
    <s v="2023"/>
    <x v="0"/>
    <x v="0"/>
    <x v="0"/>
    <x v="0"/>
    <s v="2 - Poder Ejecutivo"/>
    <s v="0222 - MINISTERIO DE ENERGIA Y MINAS"/>
    <x v="3"/>
    <x v="19"/>
    <x v="78"/>
    <x v="0"/>
    <s v="2.1.1 - REMUNERACIONES"/>
    <s v="N"/>
    <s v="00 - N/A"/>
    <s v="10 - FONDO GENERAL"/>
    <s v="(en blanco)"/>
    <s v="99 - MULTIPROVINCIAL"/>
    <n v="725533019"/>
    <n v="744174358"/>
    <n v="216377164.68000001"/>
  </r>
  <r>
    <s v="2023"/>
    <x v="0"/>
    <x v="0"/>
    <x v="0"/>
    <x v="0"/>
    <s v="2 - Poder Ejecutivo"/>
    <s v="0222 - MINISTERIO DE ENERGIA Y MINAS"/>
    <x v="3"/>
    <x v="19"/>
    <x v="78"/>
    <x v="0"/>
    <s v="2.1.2 - SOBRESUELDOS"/>
    <s v="N"/>
    <s v="00 - N/A"/>
    <s v="10 - FONDO GENERAL"/>
    <s v="(en blanco)"/>
    <s v="99 - MULTIPROVINCIAL"/>
    <n v="201345573"/>
    <n v="231971205"/>
    <n v="13879800"/>
  </r>
  <r>
    <s v="2023"/>
    <x v="0"/>
    <x v="0"/>
    <x v="0"/>
    <x v="0"/>
    <s v="2 - Poder Ejecutivo"/>
    <s v="0222 - MINISTERIO DE ENERGIA Y MINAS"/>
    <x v="3"/>
    <x v="19"/>
    <x v="78"/>
    <x v="0"/>
    <s v="2.1.4 - GRATIFICACIONES Y BONIFICACIONES"/>
    <s v="N"/>
    <s v="00 - N/A"/>
    <s v="10 - FONDO GENERAL"/>
    <s v="(en blanco)"/>
    <s v="99 - MULTIPROVINCIAL"/>
    <n v="5000000"/>
    <n v="8000000"/>
    <n v="0"/>
  </r>
  <r>
    <s v="2023"/>
    <x v="0"/>
    <x v="0"/>
    <x v="0"/>
    <x v="0"/>
    <s v="2 - Poder Ejecutivo"/>
    <s v="0222 - MINISTERIO DE ENERGIA Y MINAS"/>
    <x v="3"/>
    <x v="19"/>
    <x v="78"/>
    <x v="0"/>
    <s v="2.1.5 - CONTRIBUCIONES A LA SEGURIDAD SOCIAL"/>
    <s v="N"/>
    <s v="00 - N/A"/>
    <s v="10 - FONDO GENERAL"/>
    <s v="(en blanco)"/>
    <s v="99 - MULTIPROVINCIAL"/>
    <n v="75597803"/>
    <n v="106906054"/>
    <n v="31716921.829999991"/>
  </r>
  <r>
    <s v="2023"/>
    <x v="0"/>
    <x v="0"/>
    <x v="0"/>
    <x v="0"/>
    <s v="2 - Poder Ejecutivo"/>
    <s v="0222 - MINISTERIO DE ENERGIA Y MINAS"/>
    <x v="3"/>
    <x v="19"/>
    <x v="78"/>
    <x v="1"/>
    <s v="2.2.1 - SERVICIOS BÁSICOS"/>
    <s v="N"/>
    <s v="00 - N/A"/>
    <s v="10 - FONDO GENERAL"/>
    <s v="(en blanco)"/>
    <s v="99 - MULTIPROVINCIAL"/>
    <n v="57500000"/>
    <n v="57500000"/>
    <n v="3550040"/>
  </r>
  <r>
    <s v="2023"/>
    <x v="0"/>
    <x v="0"/>
    <x v="0"/>
    <x v="0"/>
    <s v="2 - Poder Ejecutivo"/>
    <s v="0222 - MINISTERIO DE ENERGIA Y MINAS"/>
    <x v="3"/>
    <x v="19"/>
    <x v="78"/>
    <x v="1"/>
    <s v="2.2.2 - PUBLICIDAD, IMPRESIÓN Y ENCUADERNACIÓN"/>
    <s v="N"/>
    <s v="00 - N/A"/>
    <s v="10 - FONDO GENERAL"/>
    <s v="(en blanco)"/>
    <s v="99 - MULTIPROVINCIAL"/>
    <n v="47368395"/>
    <n v="51842155"/>
    <n v="885515.66"/>
  </r>
  <r>
    <s v="2023"/>
    <x v="0"/>
    <x v="0"/>
    <x v="0"/>
    <x v="0"/>
    <s v="2 - Poder Ejecutivo"/>
    <s v="0222 - MINISTERIO DE ENERGIA Y MINAS"/>
    <x v="3"/>
    <x v="19"/>
    <x v="78"/>
    <x v="1"/>
    <s v="2.2.3 - VIÁTICOS"/>
    <s v="N"/>
    <s v="00 - N/A"/>
    <s v="10 - FONDO GENERAL"/>
    <s v="(en blanco)"/>
    <s v="99 - MULTIPROVINCIAL"/>
    <n v="29896800"/>
    <n v="29896800"/>
    <n v="6061578.5999999996"/>
  </r>
  <r>
    <s v="2023"/>
    <x v="0"/>
    <x v="0"/>
    <x v="0"/>
    <x v="0"/>
    <s v="2 - Poder Ejecutivo"/>
    <s v="0222 - MINISTERIO DE ENERGIA Y MINAS"/>
    <x v="3"/>
    <x v="19"/>
    <x v="78"/>
    <x v="1"/>
    <s v="2.2.4 - TRANSPORTE Y ALMACENAJE"/>
    <s v="N"/>
    <s v="00 - N/A"/>
    <s v="10 - FONDO GENERAL"/>
    <s v="(en blanco)"/>
    <s v="99 - MULTIPROVINCIAL"/>
    <n v="2850000"/>
    <n v="3887000"/>
    <n v="682.11"/>
  </r>
  <r>
    <s v="2023"/>
    <x v="0"/>
    <x v="0"/>
    <x v="0"/>
    <x v="0"/>
    <s v="2 - Poder Ejecutivo"/>
    <s v="0222 - MINISTERIO DE ENERGIA Y MINAS"/>
    <x v="3"/>
    <x v="19"/>
    <x v="78"/>
    <x v="1"/>
    <s v="2.2.5 - ALQUILERES Y RENTAS"/>
    <s v="N"/>
    <s v="00 - N/A"/>
    <s v="10 - FONDO GENERAL"/>
    <s v="(en blanco)"/>
    <s v="99 - MULTIPROVINCIAL"/>
    <n v="41939743"/>
    <n v="34886498"/>
    <n v="0"/>
  </r>
  <r>
    <s v="2023"/>
    <x v="0"/>
    <x v="0"/>
    <x v="0"/>
    <x v="0"/>
    <s v="2 - Poder Ejecutivo"/>
    <s v="0222 - MINISTERIO DE ENERGIA Y MINAS"/>
    <x v="3"/>
    <x v="19"/>
    <x v="78"/>
    <x v="1"/>
    <s v="2.2.5 - ALQUILERES Y RENTAS"/>
    <s v="N"/>
    <s v="00 - N/A"/>
    <s v="20 - FONDOS CON DESTINO ESPECÍFICO"/>
    <s v="(en blanco)"/>
    <s v="99 - MULTIPROVINCIAL"/>
    <n v="0"/>
    <n v="10000000"/>
    <n v="0"/>
  </r>
  <r>
    <s v="2023"/>
    <x v="0"/>
    <x v="0"/>
    <x v="0"/>
    <x v="0"/>
    <s v="2 - Poder Ejecutivo"/>
    <s v="0222 - MINISTERIO DE ENERGIA Y MINAS"/>
    <x v="3"/>
    <x v="19"/>
    <x v="78"/>
    <x v="1"/>
    <s v="2.2.6 - SEGUROS"/>
    <s v="N"/>
    <s v="00 - N/A"/>
    <s v="10 - FONDO GENERAL"/>
    <s v="(en blanco)"/>
    <s v="99 - MULTIPROVINCIAL"/>
    <n v="30040000"/>
    <n v="30040000"/>
    <n v="18684201.340000004"/>
  </r>
  <r>
    <s v="2023"/>
    <x v="0"/>
    <x v="0"/>
    <x v="0"/>
    <x v="0"/>
    <s v="2 - Poder Ejecutivo"/>
    <s v="0222 - MINISTERIO DE ENERGIA Y MINAS"/>
    <x v="3"/>
    <x v="19"/>
    <x v="78"/>
    <x v="1"/>
    <s v="2.2.7 - SERVICIOS DE CONSERVACIÓN, REPARACIONES MENORES E INSTALACIONES TEMPORALES"/>
    <s v="N"/>
    <s v="00 - N/A"/>
    <s v="10 - FONDO GENERAL"/>
    <s v="(en blanco)"/>
    <s v="99 - MULTIPROVINCIAL"/>
    <n v="17200000"/>
    <n v="19140000"/>
    <n v="2599278.4099999997"/>
  </r>
  <r>
    <s v="2023"/>
    <x v="0"/>
    <x v="0"/>
    <x v="0"/>
    <x v="0"/>
    <s v="2 - Poder Ejecutivo"/>
    <s v="0222 - MINISTERIO DE ENERGIA Y MINAS"/>
    <x v="3"/>
    <x v="19"/>
    <x v="78"/>
    <x v="1"/>
    <s v="2.2.8 - OTROS SERVICIOS NO INCLUIDOS EN CONCEPTOS ANTERIORES"/>
    <s v="N"/>
    <s v="00 - N/A"/>
    <s v="10 - FONDO GENERAL"/>
    <s v="(en blanco)"/>
    <s v="99 - MULTIPROVINCIAL"/>
    <n v="395557219"/>
    <n v="272250427.57999998"/>
    <n v="83125449.040000007"/>
  </r>
  <r>
    <s v="2023"/>
    <x v="0"/>
    <x v="0"/>
    <x v="0"/>
    <x v="0"/>
    <s v="2 - Poder Ejecutivo"/>
    <s v="0222 - MINISTERIO DE ENERGIA Y MINAS"/>
    <x v="3"/>
    <x v="19"/>
    <x v="78"/>
    <x v="1"/>
    <s v="2.2.9 - OTRAS CONTRATACIONES DE SERVICIOS"/>
    <s v="N"/>
    <s v="00 - N/A"/>
    <s v="10 - FONDO GENERAL"/>
    <s v="(en blanco)"/>
    <s v="99 - MULTIPROVINCIAL"/>
    <n v="17000000"/>
    <n v="45609420"/>
    <n v="1944499.4"/>
  </r>
  <r>
    <s v="2023"/>
    <x v="0"/>
    <x v="0"/>
    <x v="0"/>
    <x v="0"/>
    <s v="2 - Poder Ejecutivo"/>
    <s v="0222 - MINISTERIO DE ENERGIA Y MINAS"/>
    <x v="3"/>
    <x v="19"/>
    <x v="78"/>
    <x v="2"/>
    <s v="2.3.1 - ALIMENTOS Y PRODUCTOS AGROFORESTALES"/>
    <s v="N"/>
    <s v="00 - N/A"/>
    <s v="10 - FONDO GENERAL"/>
    <s v="(en blanco)"/>
    <s v="99 - MULTIPROVINCIAL"/>
    <n v="5650000"/>
    <n v="9979258"/>
    <n v="289563.5"/>
  </r>
  <r>
    <s v="2023"/>
    <x v="0"/>
    <x v="0"/>
    <x v="0"/>
    <x v="0"/>
    <s v="2 - Poder Ejecutivo"/>
    <s v="0222 - MINISTERIO DE ENERGIA Y MINAS"/>
    <x v="3"/>
    <x v="19"/>
    <x v="78"/>
    <x v="2"/>
    <s v="2.3.1 - ALIMENTOS Y PRODUCTOS AGROFORESTALES"/>
    <s v="N"/>
    <s v="00 - N/A"/>
    <s v="20 - FONDOS CON DESTINO ESPECÍFICO"/>
    <s v="(en blanco)"/>
    <s v="99 - MULTIPROVINCIAL"/>
    <n v="0"/>
    <n v="2000000"/>
    <n v="0"/>
  </r>
  <r>
    <s v="2023"/>
    <x v="0"/>
    <x v="0"/>
    <x v="0"/>
    <x v="0"/>
    <s v="2 - Poder Ejecutivo"/>
    <s v="0222 - MINISTERIO DE ENERGIA Y MINAS"/>
    <x v="3"/>
    <x v="19"/>
    <x v="78"/>
    <x v="2"/>
    <s v="2.3.2 - TEXTILES Y VESTUARIOS"/>
    <s v="N"/>
    <s v="00 - N/A"/>
    <s v="10 - FONDO GENERAL"/>
    <s v="(en blanco)"/>
    <s v="99 - MULTIPROVINCIAL"/>
    <n v="4580000"/>
    <n v="7012850"/>
    <n v="135958.29999999999"/>
  </r>
  <r>
    <s v="2023"/>
    <x v="0"/>
    <x v="0"/>
    <x v="0"/>
    <x v="0"/>
    <s v="2 - Poder Ejecutivo"/>
    <s v="0222 - MINISTERIO DE ENERGIA Y MINAS"/>
    <x v="3"/>
    <x v="19"/>
    <x v="78"/>
    <x v="2"/>
    <s v="2.3.3 - PAPEL, CARTÓN E IMPRESOS"/>
    <s v="N"/>
    <s v="00 - N/A"/>
    <s v="10 - FONDO GENERAL"/>
    <s v="(en blanco)"/>
    <s v="99 - MULTIPROVINCIAL"/>
    <n v="4200000"/>
    <n v="4274125"/>
    <n v="539210.09000000008"/>
  </r>
  <r>
    <s v="2023"/>
    <x v="0"/>
    <x v="0"/>
    <x v="0"/>
    <x v="0"/>
    <s v="2 - Poder Ejecutivo"/>
    <s v="0222 - MINISTERIO DE ENERGIA Y MINAS"/>
    <x v="3"/>
    <x v="19"/>
    <x v="78"/>
    <x v="2"/>
    <s v="2.3.4 - PRODUCTOS FARMACÉUTICOS"/>
    <s v="N"/>
    <s v="00 - N/A"/>
    <s v="10 - FONDO GENERAL"/>
    <s v="(en blanco)"/>
    <s v="99 - MULTIPROVINCIAL"/>
    <n v="2500000"/>
    <n v="2500000"/>
    <n v="59866.71"/>
  </r>
  <r>
    <s v="2023"/>
    <x v="0"/>
    <x v="0"/>
    <x v="0"/>
    <x v="0"/>
    <s v="2 - Poder Ejecutivo"/>
    <s v="0222 - MINISTERIO DE ENERGIA Y MINAS"/>
    <x v="3"/>
    <x v="19"/>
    <x v="78"/>
    <x v="2"/>
    <s v="2.3.5 - CUERO, CAUCHO Y PLÁSTICO"/>
    <s v="N"/>
    <s v="00 - N/A"/>
    <s v="10 - FONDO GENERAL"/>
    <s v="(en blanco)"/>
    <s v="99 - MULTIPROVINCIAL"/>
    <n v="1000000"/>
    <n v="3676891.62"/>
    <n v="79741.239999999991"/>
  </r>
  <r>
    <s v="2023"/>
    <x v="0"/>
    <x v="0"/>
    <x v="0"/>
    <x v="0"/>
    <s v="2 - Poder Ejecutivo"/>
    <s v="0222 - MINISTERIO DE ENERGIA Y MINAS"/>
    <x v="3"/>
    <x v="19"/>
    <x v="78"/>
    <x v="2"/>
    <s v="2.3.6 - PRODUCTOS DE MINERALES, METÁLICOS Y NO METÁLICOS"/>
    <s v="N"/>
    <s v="00 - N/A"/>
    <s v="10 - FONDO GENERAL"/>
    <s v="(en blanco)"/>
    <s v="99 - MULTIPROVINCIAL"/>
    <n v="17706122"/>
    <n v="38101334"/>
    <n v="858447.73"/>
  </r>
  <r>
    <s v="2023"/>
    <x v="0"/>
    <x v="0"/>
    <x v="0"/>
    <x v="0"/>
    <s v="2 - Poder Ejecutivo"/>
    <s v="0222 - MINISTERIO DE ENERGIA Y MINAS"/>
    <x v="3"/>
    <x v="19"/>
    <x v="78"/>
    <x v="2"/>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x v="2"/>
    <s v="2.3.7 - COMBUSTIBLES, LUBRICANTES, PRODUCTOS QUÍMICOS Y CONEXOS"/>
    <s v="N"/>
    <s v="00 - N/A"/>
    <s v="10 - FONDO GENERAL"/>
    <s v="(en blanco)"/>
    <s v="99 - MULTIPROVINCIAL"/>
    <n v="48900000"/>
    <n v="49635928"/>
    <n v="6980944.1699999999"/>
  </r>
  <r>
    <s v="2023"/>
    <x v="0"/>
    <x v="0"/>
    <x v="0"/>
    <x v="0"/>
    <s v="2 - Poder Ejecutivo"/>
    <s v="0222 - MINISTERIO DE ENERGIA Y MINAS"/>
    <x v="3"/>
    <x v="19"/>
    <x v="78"/>
    <x v="2"/>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x v="2"/>
    <s v="2.3.9 - PRODUCTOS Y ÚTILES VARIOS"/>
    <s v="N"/>
    <s v="00 - N/A"/>
    <s v="10 - FONDO GENERAL"/>
    <s v="(en blanco)"/>
    <s v="99 - MULTIPROVINCIAL"/>
    <n v="48493248"/>
    <n v="75939876"/>
    <n v="2648520.1900000004"/>
  </r>
  <r>
    <s v="2023"/>
    <x v="0"/>
    <x v="0"/>
    <x v="0"/>
    <x v="0"/>
    <s v="2 - Poder Ejecutivo"/>
    <s v="0222 - MINISTERIO DE ENERGIA Y MINAS"/>
    <x v="3"/>
    <x v="19"/>
    <x v="78"/>
    <x v="2"/>
    <s v="2.3.9 - PRODUCTOS Y ÚTILES VARIOS"/>
    <s v="N"/>
    <s v="00 - N/A"/>
    <s v="20 - FONDOS CON DESTINO ESPECÍFICO"/>
    <s v="(en blanco)"/>
    <s v="99 - MULTIPROVINCIAL"/>
    <n v="137514187"/>
    <n v="79793799.229999989"/>
    <n v="0"/>
  </r>
  <r>
    <s v="2023"/>
    <x v="0"/>
    <x v="0"/>
    <x v="0"/>
    <x v="0"/>
    <s v="2 - Poder Ejecutivo"/>
    <s v="0222 - MINISTERIO DE ENERGIA Y MINAS"/>
    <x v="3"/>
    <x v="20"/>
    <x v="79"/>
    <x v="0"/>
    <s v="2.1.1 - REMUNERACIONES"/>
    <s v="N"/>
    <s v="00 - N/A"/>
    <s v="10 - FONDO GENERAL"/>
    <s v="(en blanco)"/>
    <s v="99 - MULTIPROVINCIAL"/>
    <n v="156490853"/>
    <n v="157007294"/>
    <n v="48537930.089999989"/>
  </r>
  <r>
    <s v="2023"/>
    <x v="0"/>
    <x v="0"/>
    <x v="0"/>
    <x v="0"/>
    <s v="2 - Poder Ejecutivo"/>
    <s v="0222 - MINISTERIO DE ENERGIA Y MINAS"/>
    <x v="3"/>
    <x v="20"/>
    <x v="79"/>
    <x v="0"/>
    <s v="2.1.2 - SOBRESUELDOS"/>
    <s v="N"/>
    <s v="00 - N/A"/>
    <s v="10 - FONDO GENERAL"/>
    <s v="(en blanco)"/>
    <s v="99 - MULTIPROVINCIAL"/>
    <n v="19239179"/>
    <n v="19239179"/>
    <n v="368000"/>
  </r>
  <r>
    <s v="2023"/>
    <x v="0"/>
    <x v="0"/>
    <x v="0"/>
    <x v="0"/>
    <s v="2 - Poder Ejecutivo"/>
    <s v="0222 - MINISTERIO DE ENERGIA Y MINAS"/>
    <x v="3"/>
    <x v="20"/>
    <x v="79"/>
    <x v="0"/>
    <s v="2.1.5 - CONTRIBUCIONES A LA SEGURIDAD SOCIAL"/>
    <s v="N"/>
    <s v="00 - N/A"/>
    <s v="10 - FONDO GENERAL"/>
    <s v="(en blanco)"/>
    <s v="99 - MULTIPROVINCIAL"/>
    <n v="21287132"/>
    <n v="22127491"/>
    <n v="7264009.2299999967"/>
  </r>
  <r>
    <s v="2023"/>
    <x v="0"/>
    <x v="0"/>
    <x v="0"/>
    <x v="0"/>
    <s v="2 - Poder Ejecutivo"/>
    <s v="0222 - MINISTERIO DE ENERGIA Y MINAS"/>
    <x v="3"/>
    <x v="20"/>
    <x v="79"/>
    <x v="1"/>
    <s v="2.2.1 - SERVICIOS BÁSICOS"/>
    <s v="N"/>
    <s v="00 - N/A"/>
    <s v="10 - FONDO GENERAL"/>
    <s v="(en blanco)"/>
    <s v="99 - MULTIPROVINCIAL"/>
    <n v="4141952"/>
    <n v="4141952"/>
    <n v="807298.83"/>
  </r>
  <r>
    <s v="2023"/>
    <x v="0"/>
    <x v="0"/>
    <x v="0"/>
    <x v="0"/>
    <s v="2 - Poder Ejecutivo"/>
    <s v="0222 - MINISTERIO DE ENERGIA Y MINAS"/>
    <x v="3"/>
    <x v="20"/>
    <x v="79"/>
    <x v="1"/>
    <s v="2.2.2 - PUBLICIDAD, IMPRESIÓN Y ENCUADERNACIÓN"/>
    <s v="N"/>
    <s v="00 - N/A"/>
    <s v="10 - FONDO GENERAL"/>
    <s v="(en blanco)"/>
    <s v="99 - MULTIPROVINCIAL"/>
    <n v="300000"/>
    <n v="300000"/>
    <n v="0"/>
  </r>
  <r>
    <s v="2023"/>
    <x v="0"/>
    <x v="0"/>
    <x v="0"/>
    <x v="0"/>
    <s v="2 - Poder Ejecutivo"/>
    <s v="0222 - MINISTERIO DE ENERGIA Y MINAS"/>
    <x v="3"/>
    <x v="20"/>
    <x v="79"/>
    <x v="1"/>
    <s v="2.2.3 - VIÁTICOS"/>
    <s v="N"/>
    <s v="00 - N/A"/>
    <s v="10 - FONDO GENERAL"/>
    <s v="(en blanco)"/>
    <s v="99 - MULTIPROVINCIAL"/>
    <n v="3500000"/>
    <n v="3500000"/>
    <n v="749800"/>
  </r>
  <r>
    <s v="2023"/>
    <x v="0"/>
    <x v="0"/>
    <x v="0"/>
    <x v="0"/>
    <s v="2 - Poder Ejecutivo"/>
    <s v="0222 - MINISTERIO DE ENERGIA Y MINAS"/>
    <x v="3"/>
    <x v="20"/>
    <x v="79"/>
    <x v="1"/>
    <s v="2.2.3 - VIÁTICOS"/>
    <s v="N"/>
    <s v="00 - N/A"/>
    <s v="20 - FONDOS CON DESTINO ESPECÍFICO"/>
    <s v="(en blanco)"/>
    <s v="99 - MULTIPROVINCIAL"/>
    <n v="876841"/>
    <n v="876841"/>
    <n v="224550"/>
  </r>
  <r>
    <s v="2023"/>
    <x v="0"/>
    <x v="0"/>
    <x v="0"/>
    <x v="0"/>
    <s v="2 - Poder Ejecutivo"/>
    <s v="0222 - MINISTERIO DE ENERGIA Y MINAS"/>
    <x v="3"/>
    <x v="20"/>
    <x v="79"/>
    <x v="1"/>
    <s v="2.2.4 - TRANSPORTE Y ALMACENAJE"/>
    <s v="N"/>
    <s v="00 - N/A"/>
    <s v="10 - FONDO GENERAL"/>
    <s v="(en blanco)"/>
    <s v="99 - MULTIPROVINCIAL"/>
    <n v="210000"/>
    <n v="210000"/>
    <n v="0"/>
  </r>
  <r>
    <s v="2023"/>
    <x v="0"/>
    <x v="0"/>
    <x v="0"/>
    <x v="0"/>
    <s v="2 - Poder Ejecutivo"/>
    <s v="0222 - MINISTERIO DE ENERGIA Y MINAS"/>
    <x v="3"/>
    <x v="20"/>
    <x v="79"/>
    <x v="1"/>
    <s v="2.2.5 - ALQUILERES Y RENTAS"/>
    <s v="N"/>
    <s v="00 - N/A"/>
    <s v="10 - FONDO GENERAL"/>
    <s v="(en blanco)"/>
    <s v="99 - MULTIPROVINCIAL"/>
    <n v="1100000"/>
    <n v="1050000"/>
    <n v="0"/>
  </r>
  <r>
    <s v="2023"/>
    <x v="0"/>
    <x v="0"/>
    <x v="0"/>
    <x v="0"/>
    <s v="2 - Poder Ejecutivo"/>
    <s v="0222 - MINISTERIO DE ENERGIA Y MINAS"/>
    <x v="3"/>
    <x v="20"/>
    <x v="79"/>
    <x v="1"/>
    <s v="2.2.6 - SEGUROS"/>
    <s v="N"/>
    <s v="00 - N/A"/>
    <s v="10 - FONDO GENERAL"/>
    <s v="(en blanco)"/>
    <s v="99 - MULTIPROVINCIAL"/>
    <n v="2105000"/>
    <n v="2105000"/>
    <n v="1290179.92"/>
  </r>
  <r>
    <s v="2023"/>
    <x v="0"/>
    <x v="0"/>
    <x v="0"/>
    <x v="0"/>
    <s v="2 - Poder Ejecutivo"/>
    <s v="0222 - MINISTERIO DE ENERGIA Y MINAS"/>
    <x v="3"/>
    <x v="20"/>
    <x v="79"/>
    <x v="1"/>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x v="1"/>
    <s v="2.2.8 - OTROS SERVICIOS NO INCLUIDOS EN CONCEPTOS ANTERIORES"/>
    <s v="N"/>
    <s v="00 - N/A"/>
    <s v="10 - FONDO GENERAL"/>
    <s v="(en blanco)"/>
    <s v="99 - MULTIPROVINCIAL"/>
    <n v="18005588"/>
    <n v="1370000"/>
    <n v="94695"/>
  </r>
  <r>
    <s v="2023"/>
    <x v="0"/>
    <x v="0"/>
    <x v="0"/>
    <x v="0"/>
    <s v="2 - Poder Ejecutivo"/>
    <s v="0222 - MINISTERIO DE ENERGIA Y MINAS"/>
    <x v="3"/>
    <x v="20"/>
    <x v="79"/>
    <x v="1"/>
    <s v="2.2.9 - OTRAS CONTRATACIONES DE SERVICIOS"/>
    <s v="N"/>
    <s v="00 - N/A"/>
    <s v="10 - FONDO GENERAL"/>
    <s v="(en blanco)"/>
    <s v="99 - MULTIPROVINCIAL"/>
    <n v="5306000"/>
    <n v="5456000"/>
    <n v="720567"/>
  </r>
  <r>
    <s v="2023"/>
    <x v="0"/>
    <x v="0"/>
    <x v="0"/>
    <x v="0"/>
    <s v="2 - Poder Ejecutivo"/>
    <s v="0222 - MINISTERIO DE ENERGIA Y MINAS"/>
    <x v="3"/>
    <x v="20"/>
    <x v="79"/>
    <x v="1"/>
    <s v="2.2.9 - OTRAS CONTRATACIONES DE SERVICIOS"/>
    <s v="N"/>
    <s v="00 - N/A"/>
    <s v="20 - FONDOS CON DESTINO ESPECÍFICO"/>
    <s v="(en blanco)"/>
    <s v="99 - MULTIPROVINCIAL"/>
    <n v="856130"/>
    <n v="46130"/>
    <n v="0"/>
  </r>
  <r>
    <s v="2023"/>
    <x v="0"/>
    <x v="0"/>
    <x v="0"/>
    <x v="0"/>
    <s v="2 - Poder Ejecutivo"/>
    <s v="0222 - MINISTERIO DE ENERGIA Y MINAS"/>
    <x v="3"/>
    <x v="20"/>
    <x v="79"/>
    <x v="2"/>
    <s v="2.3.1 - ALIMENTOS Y PRODUCTOS AGROFORESTALES"/>
    <s v="N"/>
    <s v="00 - N/A"/>
    <s v="10 - FONDO GENERAL"/>
    <s v="(en blanco)"/>
    <s v="99 - MULTIPROVINCIAL"/>
    <n v="500000"/>
    <n v="500000"/>
    <n v="89677.7"/>
  </r>
  <r>
    <s v="2023"/>
    <x v="0"/>
    <x v="0"/>
    <x v="0"/>
    <x v="0"/>
    <s v="2 - Poder Ejecutivo"/>
    <s v="0222 - MINISTERIO DE ENERGIA Y MINAS"/>
    <x v="3"/>
    <x v="20"/>
    <x v="79"/>
    <x v="2"/>
    <s v="2.3.2 - TEXTILES Y VESTUARIOS"/>
    <s v="N"/>
    <s v="00 - N/A"/>
    <s v="10 - FONDO GENERAL"/>
    <s v="(en blanco)"/>
    <s v="99 - MULTIPROVINCIAL"/>
    <n v="310000"/>
    <n v="310000"/>
    <n v="1800.02"/>
  </r>
  <r>
    <s v="2023"/>
    <x v="0"/>
    <x v="0"/>
    <x v="0"/>
    <x v="0"/>
    <s v="2 - Poder Ejecutivo"/>
    <s v="0222 - MINISTERIO DE ENERGIA Y MINAS"/>
    <x v="3"/>
    <x v="20"/>
    <x v="79"/>
    <x v="2"/>
    <s v="2.3.3 - PAPEL, CARTÓN E IMPRESOS"/>
    <s v="N"/>
    <s v="00 - N/A"/>
    <s v="10 - FONDO GENERAL"/>
    <s v="(en blanco)"/>
    <s v="99 - MULTIPROVINCIAL"/>
    <n v="400000"/>
    <n v="400000"/>
    <n v="166235.01999999999"/>
  </r>
  <r>
    <s v="2023"/>
    <x v="0"/>
    <x v="0"/>
    <x v="0"/>
    <x v="0"/>
    <s v="2 - Poder Ejecutivo"/>
    <s v="0222 - MINISTERIO DE ENERGIA Y MINAS"/>
    <x v="3"/>
    <x v="20"/>
    <x v="79"/>
    <x v="2"/>
    <s v="2.3.4 - PRODUCTOS FARMACÉUTICOS"/>
    <s v="N"/>
    <s v="00 - N/A"/>
    <s v="10 - FONDO GENERAL"/>
    <s v="(en blanco)"/>
    <s v="99 - MULTIPROVINCIAL"/>
    <n v="50000"/>
    <n v="50000"/>
    <n v="0"/>
  </r>
  <r>
    <s v="2023"/>
    <x v="0"/>
    <x v="0"/>
    <x v="0"/>
    <x v="0"/>
    <s v="2 - Poder Ejecutivo"/>
    <s v="0222 - MINISTERIO DE ENERGIA Y MINAS"/>
    <x v="3"/>
    <x v="20"/>
    <x v="79"/>
    <x v="2"/>
    <s v="2.3.5 - CUERO, CAUCHO Y PLÁSTICO"/>
    <s v="N"/>
    <s v="00 - N/A"/>
    <s v="10 - FONDO GENERAL"/>
    <s v="(en blanco)"/>
    <s v="99 - MULTIPROVINCIAL"/>
    <n v="475000"/>
    <n v="475000"/>
    <n v="67981.03"/>
  </r>
  <r>
    <s v="2023"/>
    <x v="0"/>
    <x v="0"/>
    <x v="0"/>
    <x v="0"/>
    <s v="2 - Poder Ejecutivo"/>
    <s v="0222 - MINISTERIO DE ENERGIA Y MINAS"/>
    <x v="3"/>
    <x v="20"/>
    <x v="79"/>
    <x v="2"/>
    <s v="2.3.6 - PRODUCTOS DE MINERALES, METÁLICOS Y NO METÁLICOS"/>
    <s v="N"/>
    <s v="00 - N/A"/>
    <s v="10 - FONDO GENERAL"/>
    <s v="(en blanco)"/>
    <s v="99 - MULTIPROVINCIAL"/>
    <n v="275000"/>
    <n v="268500"/>
    <n v="5959"/>
  </r>
  <r>
    <s v="2023"/>
    <x v="0"/>
    <x v="0"/>
    <x v="0"/>
    <x v="0"/>
    <s v="2 - Poder Ejecutivo"/>
    <s v="0222 - MINISTERIO DE ENERGIA Y MINAS"/>
    <x v="3"/>
    <x v="20"/>
    <x v="79"/>
    <x v="2"/>
    <s v="2.3.7 - COMBUSTIBLES, LUBRICANTES, PRODUCTOS QUÍMICOS Y CONEXOS"/>
    <s v="N"/>
    <s v="00 - N/A"/>
    <s v="10 - FONDO GENERAL"/>
    <s v="(en blanco)"/>
    <s v="99 - MULTIPROVINCIAL"/>
    <n v="4150000"/>
    <n v="4151500"/>
    <n v="13460.97"/>
  </r>
  <r>
    <s v="2023"/>
    <x v="0"/>
    <x v="0"/>
    <x v="0"/>
    <x v="0"/>
    <s v="2 - Poder Ejecutivo"/>
    <s v="0222 - MINISTERIO DE ENERGIA Y MINAS"/>
    <x v="3"/>
    <x v="20"/>
    <x v="79"/>
    <x v="2"/>
    <s v="2.3.9 - PRODUCTOS Y ÚTILES VARIOS"/>
    <s v="N"/>
    <s v="00 - N/A"/>
    <s v="10 - FONDO GENERAL"/>
    <s v="(en blanco)"/>
    <s v="99 - MULTIPROVINCIAL"/>
    <n v="1175000"/>
    <n v="1180000"/>
    <n v="480253.25999999995"/>
  </r>
  <r>
    <s v="2023"/>
    <x v="0"/>
    <x v="0"/>
    <x v="0"/>
    <x v="0"/>
    <s v="2 - Poder Ejecutivo"/>
    <s v="0222 - MINISTERIO DE ENERGIA Y MINAS"/>
    <x v="3"/>
    <x v="20"/>
    <x v="79"/>
    <x v="2"/>
    <s v="2.3.9 - PRODUCTOS Y ÚTILES VARIOS"/>
    <s v="N"/>
    <s v="00 - N/A"/>
    <s v="20 - FONDOS CON DESTINO ESPECÍFICO"/>
    <s v="(en blanco)"/>
    <s v="99 - MULTIPROVINCIAL"/>
    <n v="200000"/>
    <n v="200000"/>
    <n v="0"/>
  </r>
  <r>
    <s v="2023"/>
    <x v="0"/>
    <x v="0"/>
    <x v="0"/>
    <x v="0"/>
    <s v="2 - Poder Ejecutivo"/>
    <s v="0222 - MINISTERIO DE ENERGIA Y MINAS"/>
    <x v="1"/>
    <x v="18"/>
    <x v="66"/>
    <x v="1"/>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x v="0"/>
    <s v="2.1.1 - REMUNERACIONES"/>
    <s v="N"/>
    <s v="00 - N/A"/>
    <s v="10 - FONDO GENERAL"/>
    <s v="(en blanco)"/>
    <s v="99 - MULTIPROVINCIAL"/>
    <n v="1239290923"/>
    <n v="1251292126.48"/>
    <n v="266510490.66"/>
  </r>
  <r>
    <s v="2023"/>
    <x v="0"/>
    <x v="0"/>
    <x v="0"/>
    <x v="0"/>
    <s v="2 - Poder Ejecutivo"/>
    <s v="0223 - MINISTERIO DE LA VIVIENDA, HABITAT Y EDIFICACIONES (MIVHED)"/>
    <x v="2"/>
    <x v="7"/>
    <x v="57"/>
    <x v="0"/>
    <s v="2.1.1 - REMUNERACIONES"/>
    <s v="N"/>
    <s v="00 - N/A"/>
    <s v="20 - FONDOS CON DESTINO ESPECÍFICO"/>
    <s v="(en blanco)"/>
    <s v="99 - MULTIPROVINCIAL"/>
    <n v="36600000"/>
    <n v="36600000"/>
    <n v="0"/>
  </r>
  <r>
    <s v="2023"/>
    <x v="0"/>
    <x v="0"/>
    <x v="0"/>
    <x v="0"/>
    <s v="2 - Poder Ejecutivo"/>
    <s v="0223 - MINISTERIO DE LA VIVIENDA, HABITAT Y EDIFICACIONES (MIVHED)"/>
    <x v="2"/>
    <x v="7"/>
    <x v="57"/>
    <x v="0"/>
    <s v="2.1.2 - SOBRESUELDOS"/>
    <s v="N"/>
    <s v="00 - N/A"/>
    <s v="10 - FONDO GENERAL"/>
    <s v="(en blanco)"/>
    <s v="99 - MULTIPROVINCIAL"/>
    <n v="159122317"/>
    <n v="159122317"/>
    <n v="92032160.450000003"/>
  </r>
  <r>
    <s v="2023"/>
    <x v="0"/>
    <x v="0"/>
    <x v="0"/>
    <x v="0"/>
    <s v="2 - Poder Ejecutivo"/>
    <s v="0223 - MINISTERIO DE LA VIVIENDA, HABITAT Y EDIFICACIONES (MIVHED)"/>
    <x v="2"/>
    <x v="7"/>
    <x v="57"/>
    <x v="0"/>
    <s v="2.1.2 - SOBRESUELDOS"/>
    <s v="N"/>
    <s v="00 - N/A"/>
    <s v="20 - FONDOS CON DESTINO ESPECÍFICO"/>
    <s v="(en blanco)"/>
    <s v="99 - MULTIPROVINCIAL"/>
    <n v="110946317"/>
    <n v="110946317"/>
    <n v="0"/>
  </r>
  <r>
    <s v="2023"/>
    <x v="0"/>
    <x v="0"/>
    <x v="0"/>
    <x v="0"/>
    <s v="2 - Poder Ejecutivo"/>
    <s v="0223 - MINISTERIO DE LA VIVIENDA, HABITAT Y EDIFICACIONES (MIVHED)"/>
    <x v="2"/>
    <x v="7"/>
    <x v="57"/>
    <x v="0"/>
    <s v="2.1.3 - DIETAS Y GASTOS DE REPRESENTACIÓN"/>
    <s v="N"/>
    <s v="00 - N/A"/>
    <s v="10 - FONDO GENERAL"/>
    <s v="(en blanco)"/>
    <s v="99 - MULTIPROVINCIAL"/>
    <n v="1321200"/>
    <n v="1321200"/>
    <n v="0"/>
  </r>
  <r>
    <s v="2023"/>
    <x v="0"/>
    <x v="0"/>
    <x v="0"/>
    <x v="0"/>
    <s v="2 - Poder Ejecutivo"/>
    <s v="0223 - MINISTERIO DE LA VIVIENDA, HABITAT Y EDIFICACIONES (MIVHED)"/>
    <x v="2"/>
    <x v="7"/>
    <x v="57"/>
    <x v="0"/>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x v="0"/>
    <s v="2.1.5 - CONTRIBUCIONES A LA SEGURIDAD SOCIAL"/>
    <s v="N"/>
    <s v="00 - N/A"/>
    <s v="10 - FONDO GENERAL"/>
    <s v="(en blanco)"/>
    <s v="99 - MULTIPROVINCIAL"/>
    <n v="170362773"/>
    <n v="158361569.51999998"/>
    <n v="39570165.579999976"/>
  </r>
  <r>
    <s v="2023"/>
    <x v="0"/>
    <x v="0"/>
    <x v="0"/>
    <x v="0"/>
    <s v="2 - Poder Ejecutivo"/>
    <s v="0223 - MINISTERIO DE LA VIVIENDA, HABITAT Y EDIFICACIONES (MIVHED)"/>
    <x v="2"/>
    <x v="7"/>
    <x v="57"/>
    <x v="0"/>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x v="1"/>
    <s v="2.2.1 - SERVICIOS BÁSICOS"/>
    <s v="N"/>
    <s v="00 - N/A"/>
    <s v="10 - FONDO GENERAL"/>
    <s v="(en blanco)"/>
    <s v="99 - MULTIPROVINCIAL"/>
    <n v="47832200"/>
    <n v="46832200"/>
    <n v="11096190.459999999"/>
  </r>
  <r>
    <s v="2023"/>
    <x v="0"/>
    <x v="0"/>
    <x v="0"/>
    <x v="0"/>
    <s v="2 - Poder Ejecutivo"/>
    <s v="0223 - MINISTERIO DE LA VIVIENDA, HABITAT Y EDIFICACIONES (MIVHED)"/>
    <x v="2"/>
    <x v="7"/>
    <x v="57"/>
    <x v="1"/>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x v="1"/>
    <s v="2.2.2 - PUBLICIDAD, IMPRESIÓN Y ENCUADERNACIÓN"/>
    <s v="N"/>
    <s v="00 - N/A"/>
    <s v="10 - FONDO GENERAL"/>
    <s v="(en blanco)"/>
    <s v="99 - MULTIPROVINCIAL"/>
    <n v="63040817"/>
    <n v="63110000"/>
    <n v="13516808.439999999"/>
  </r>
  <r>
    <s v="2023"/>
    <x v="0"/>
    <x v="0"/>
    <x v="0"/>
    <x v="0"/>
    <s v="2 - Poder Ejecutivo"/>
    <s v="0223 - MINISTERIO DE LA VIVIENDA, HABITAT Y EDIFICACIONES (MIVHED)"/>
    <x v="2"/>
    <x v="7"/>
    <x v="57"/>
    <x v="1"/>
    <s v="2.2.2 - PUBLICIDAD, IMPRESIÓN Y ENCUADERNACIÓN"/>
    <s v="N"/>
    <s v="00 - N/A"/>
    <s v="20 - FONDOS CON DESTINO ESPECÍFICO"/>
    <s v="(en blanco)"/>
    <s v="99 - MULTIPROVINCIAL"/>
    <n v="24000000"/>
    <n v="37710000"/>
    <n v="4248000"/>
  </r>
  <r>
    <s v="2023"/>
    <x v="0"/>
    <x v="0"/>
    <x v="0"/>
    <x v="0"/>
    <s v="2 - Poder Ejecutivo"/>
    <s v="0223 - MINISTERIO DE LA VIVIENDA, HABITAT Y EDIFICACIONES (MIVHED)"/>
    <x v="2"/>
    <x v="7"/>
    <x v="57"/>
    <x v="1"/>
    <s v="2.2.3 - VIÁTICOS"/>
    <s v="N"/>
    <s v="00 - N/A"/>
    <s v="10 - FONDO GENERAL"/>
    <s v="(en blanco)"/>
    <s v="99 - MULTIPROVINCIAL"/>
    <n v="14797877"/>
    <n v="13683708.93"/>
    <n v="1500187.5"/>
  </r>
  <r>
    <s v="2023"/>
    <x v="0"/>
    <x v="0"/>
    <x v="0"/>
    <x v="0"/>
    <s v="2 - Poder Ejecutivo"/>
    <s v="0223 - MINISTERIO DE LA VIVIENDA, HABITAT Y EDIFICACIONES (MIVHED)"/>
    <x v="2"/>
    <x v="7"/>
    <x v="57"/>
    <x v="1"/>
    <s v="2.2.3 - VIÁTICOS"/>
    <s v="N"/>
    <s v="00 - N/A"/>
    <s v="20 - FONDOS CON DESTINO ESPECÍFICO"/>
    <s v="(en blanco)"/>
    <s v="99 - MULTIPROVINCIAL"/>
    <n v="32000000"/>
    <n v="17788694"/>
    <n v="5821384.5"/>
  </r>
  <r>
    <s v="2023"/>
    <x v="0"/>
    <x v="0"/>
    <x v="0"/>
    <x v="0"/>
    <s v="2 - Poder Ejecutivo"/>
    <s v="0223 - MINISTERIO DE LA VIVIENDA, HABITAT Y EDIFICACIONES (MIVHED)"/>
    <x v="2"/>
    <x v="7"/>
    <x v="57"/>
    <x v="1"/>
    <s v="2.2.4 - TRANSPORTE Y ALMACENAJE"/>
    <s v="N"/>
    <s v="00 - N/A"/>
    <s v="10 - FONDO GENERAL"/>
    <s v="(en blanco)"/>
    <s v="99 - MULTIPROVINCIAL"/>
    <n v="600000"/>
    <n v="589100"/>
    <n v="0"/>
  </r>
  <r>
    <s v="2023"/>
    <x v="0"/>
    <x v="0"/>
    <x v="0"/>
    <x v="0"/>
    <s v="2 - Poder Ejecutivo"/>
    <s v="0223 - MINISTERIO DE LA VIVIENDA, HABITAT Y EDIFICACIONES (MIVHED)"/>
    <x v="2"/>
    <x v="7"/>
    <x v="57"/>
    <x v="1"/>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x v="1"/>
    <s v="2.2.5 - ALQUILERES Y RENTAS"/>
    <s v="N"/>
    <s v="00 - N/A"/>
    <s v="10 - FONDO GENERAL"/>
    <s v="(en blanco)"/>
    <s v="99 - MULTIPROVINCIAL"/>
    <n v="67984064"/>
    <n v="56463304"/>
    <n v="16525433.759999998"/>
  </r>
  <r>
    <s v="2023"/>
    <x v="0"/>
    <x v="0"/>
    <x v="0"/>
    <x v="0"/>
    <s v="2 - Poder Ejecutivo"/>
    <s v="0223 - MINISTERIO DE LA VIVIENDA, HABITAT Y EDIFICACIONES (MIVHED)"/>
    <x v="2"/>
    <x v="7"/>
    <x v="57"/>
    <x v="1"/>
    <s v="2.2.5 - ALQUILERES Y RENTAS"/>
    <s v="N"/>
    <s v="00 - N/A"/>
    <s v="20 - FONDOS CON DESTINO ESPECÍFICO"/>
    <s v="(en blanco)"/>
    <s v="99 - MULTIPROVINCIAL"/>
    <n v="58633686"/>
    <n v="62247934"/>
    <n v="177000"/>
  </r>
  <r>
    <s v="2023"/>
    <x v="0"/>
    <x v="0"/>
    <x v="0"/>
    <x v="0"/>
    <s v="2 - Poder Ejecutivo"/>
    <s v="0223 - MINISTERIO DE LA VIVIENDA, HABITAT Y EDIFICACIONES (MIVHED)"/>
    <x v="2"/>
    <x v="7"/>
    <x v="57"/>
    <x v="1"/>
    <s v="2.2.6 - SEGUROS"/>
    <s v="N"/>
    <s v="00 - N/A"/>
    <s v="10 - FONDO GENERAL"/>
    <s v="(en blanco)"/>
    <s v="99 - MULTIPROVINCIAL"/>
    <n v="50214068"/>
    <n v="54430359.07"/>
    <n v="25948644.430000003"/>
  </r>
  <r>
    <s v="2023"/>
    <x v="0"/>
    <x v="0"/>
    <x v="0"/>
    <x v="0"/>
    <s v="2 - Poder Ejecutivo"/>
    <s v="0223 - MINISTERIO DE LA VIVIENDA, HABITAT Y EDIFICACIONES (MIVHED)"/>
    <x v="2"/>
    <x v="7"/>
    <x v="57"/>
    <x v="1"/>
    <s v="2.2.6 - SEGUROS"/>
    <s v="N"/>
    <s v="00 - N/A"/>
    <s v="20 - FONDOS CON DESTINO ESPECÍFICO"/>
    <s v="(en blanco)"/>
    <s v="99 - MULTIPROVINCIAL"/>
    <n v="29204124"/>
    <n v="10204124"/>
    <n v="0"/>
  </r>
  <r>
    <s v="2023"/>
    <x v="0"/>
    <x v="0"/>
    <x v="0"/>
    <x v="0"/>
    <s v="2 - Poder Ejecutivo"/>
    <s v="0223 - MINISTERIO DE LA VIVIENDA, HABITAT Y EDIFICACIONES (MIVHED)"/>
    <x v="2"/>
    <x v="7"/>
    <x v="57"/>
    <x v="1"/>
    <s v="2.2.7 - SERVICIOS DE CONSERVACIÓN, REPARACIONES MENORES E INSTALACIONES TEMPORALES"/>
    <s v="N"/>
    <s v="00 - N/A"/>
    <s v="10 - FONDO GENERAL"/>
    <s v="(en blanco)"/>
    <s v="99 - MULTIPROVINCIAL"/>
    <n v="13799917"/>
    <n v="15105000"/>
    <n v="2384033.0900000003"/>
  </r>
  <r>
    <s v="2023"/>
    <x v="0"/>
    <x v="0"/>
    <x v="0"/>
    <x v="0"/>
    <s v="2 - Poder Ejecutivo"/>
    <s v="0223 - MINISTERIO DE LA VIVIENDA, HABITAT Y EDIFICACIONES (MIVHED)"/>
    <x v="2"/>
    <x v="7"/>
    <x v="57"/>
    <x v="1"/>
    <s v="2.2.7 - SERVICIOS DE CONSERVACIÓN, REPARACIONES MENORES E INSTALACIONES TEMPORALES"/>
    <s v="N"/>
    <s v="00 - N/A"/>
    <s v="20 - FONDOS CON DESTINO ESPECÍFICO"/>
    <s v="(en blanco)"/>
    <s v="99 - MULTIPROVINCIAL"/>
    <n v="12800000"/>
    <n v="18230000"/>
    <n v="924779.19"/>
  </r>
  <r>
    <s v="2023"/>
    <x v="0"/>
    <x v="0"/>
    <x v="0"/>
    <x v="0"/>
    <s v="2 - Poder Ejecutivo"/>
    <s v="0223 - MINISTERIO DE LA VIVIENDA, HABITAT Y EDIFICACIONES (MIVHED)"/>
    <x v="2"/>
    <x v="7"/>
    <x v="57"/>
    <x v="1"/>
    <s v="2.2.8 - OTROS SERVICIOS NO INCLUIDOS EN CONCEPTOS ANTERIORES"/>
    <s v="N"/>
    <s v="00 - N/A"/>
    <s v="10 - FONDO GENERAL"/>
    <s v="(en blanco)"/>
    <s v="99 - MULTIPROVINCIAL"/>
    <n v="60407399"/>
    <n v="54881000"/>
    <n v="9527052.2200000007"/>
  </r>
  <r>
    <s v="2023"/>
    <x v="0"/>
    <x v="0"/>
    <x v="0"/>
    <x v="0"/>
    <s v="2 - Poder Ejecutivo"/>
    <s v="0223 - MINISTERIO DE LA VIVIENDA, HABITAT Y EDIFICACIONES (MIVHED)"/>
    <x v="2"/>
    <x v="7"/>
    <x v="57"/>
    <x v="1"/>
    <s v="2.2.8 - OTROS SERVICIOS NO INCLUIDOS EN CONCEPTOS ANTERIORES"/>
    <s v="N"/>
    <s v="00 - N/A"/>
    <s v="20 - FONDOS CON DESTINO ESPECÍFICO"/>
    <s v="(en blanco)"/>
    <s v="99 - MULTIPROVINCIAL"/>
    <n v="11880000"/>
    <n v="18785000"/>
    <n v="228920"/>
  </r>
  <r>
    <s v="2023"/>
    <x v="0"/>
    <x v="0"/>
    <x v="0"/>
    <x v="0"/>
    <s v="2 - Poder Ejecutivo"/>
    <s v="0223 - MINISTERIO DE LA VIVIENDA, HABITAT Y EDIFICACIONES (MIVHED)"/>
    <x v="2"/>
    <x v="7"/>
    <x v="57"/>
    <x v="1"/>
    <s v="2.2.9 - OTRAS CONTRATACIONES DE SERVICIOS"/>
    <s v="N"/>
    <s v="00 - N/A"/>
    <s v="10 - FONDO GENERAL"/>
    <s v="(en blanco)"/>
    <s v="99 - MULTIPROVINCIAL"/>
    <n v="26500000"/>
    <n v="30335529"/>
    <n v="5687358.6299999999"/>
  </r>
  <r>
    <s v="2023"/>
    <x v="0"/>
    <x v="0"/>
    <x v="0"/>
    <x v="0"/>
    <s v="2 - Poder Ejecutivo"/>
    <s v="0223 - MINISTERIO DE LA VIVIENDA, HABITAT Y EDIFICACIONES (MIVHED)"/>
    <x v="2"/>
    <x v="7"/>
    <x v="57"/>
    <x v="1"/>
    <s v="2.2.9 - OTRAS CONTRATACIONES DE SERVICIOS"/>
    <s v="N"/>
    <s v="00 - N/A"/>
    <s v="20 - FONDOS CON DESTINO ESPECÍFICO"/>
    <s v="(en blanco)"/>
    <s v="99 - MULTIPROVINCIAL"/>
    <n v="7613244"/>
    <n v="5913244"/>
    <n v="1926285.21"/>
  </r>
  <r>
    <s v="2023"/>
    <x v="0"/>
    <x v="0"/>
    <x v="0"/>
    <x v="0"/>
    <s v="2 - Poder Ejecutivo"/>
    <s v="0223 - MINISTERIO DE LA VIVIENDA, HABITAT Y EDIFICACIONES (MIVHED)"/>
    <x v="2"/>
    <x v="7"/>
    <x v="57"/>
    <x v="2"/>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x v="2"/>
    <s v="2.3.1 - ALIMENTOS Y PRODUCTOS AGROFORESTALES"/>
    <s v="N"/>
    <s v="00 - N/A"/>
    <s v="20 - FONDOS CON DESTINO ESPECÍFICO"/>
    <s v="(en blanco)"/>
    <s v="99 - MULTIPROVINCIAL"/>
    <n v="3150000"/>
    <n v="2640000"/>
    <n v="122504.06"/>
  </r>
  <r>
    <s v="2023"/>
    <x v="0"/>
    <x v="0"/>
    <x v="0"/>
    <x v="0"/>
    <s v="2 - Poder Ejecutivo"/>
    <s v="0223 - MINISTERIO DE LA VIVIENDA, HABITAT Y EDIFICACIONES (MIVHED)"/>
    <x v="2"/>
    <x v="7"/>
    <x v="57"/>
    <x v="2"/>
    <s v="2.3.2 - TEXTILES Y VESTUARIOS"/>
    <s v="N"/>
    <s v="00 - N/A"/>
    <s v="10 - FONDO GENERAL"/>
    <s v="(en blanco)"/>
    <s v="99 - MULTIPROVINCIAL"/>
    <n v="1163583"/>
    <n v="1373583"/>
    <n v="771572.5"/>
  </r>
  <r>
    <s v="2023"/>
    <x v="0"/>
    <x v="0"/>
    <x v="0"/>
    <x v="0"/>
    <s v="2 - Poder Ejecutivo"/>
    <s v="0223 - MINISTERIO DE LA VIVIENDA, HABITAT Y EDIFICACIONES (MIVHED)"/>
    <x v="2"/>
    <x v="7"/>
    <x v="57"/>
    <x v="2"/>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x v="2"/>
    <s v="2.3.3 - PAPEL, CARTÓN E IMPRESOS"/>
    <s v="N"/>
    <s v="00 - N/A"/>
    <s v="10 - FONDO GENERAL"/>
    <s v="(en blanco)"/>
    <s v="99 - MULTIPROVINCIAL"/>
    <n v="1701006"/>
    <n v="1171000"/>
    <n v="120854.13"/>
  </r>
  <r>
    <s v="2023"/>
    <x v="0"/>
    <x v="0"/>
    <x v="0"/>
    <x v="0"/>
    <s v="2 - Poder Ejecutivo"/>
    <s v="0223 - MINISTERIO DE LA VIVIENDA, HABITAT Y EDIFICACIONES (MIVHED)"/>
    <x v="2"/>
    <x v="7"/>
    <x v="57"/>
    <x v="2"/>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x v="2"/>
    <s v="2.3.4 - PRODUCTOS FARMACÉUTICOS"/>
    <s v="N"/>
    <s v="00 - N/A"/>
    <s v="10 - FONDO GENERAL"/>
    <s v="(en blanco)"/>
    <s v="99 - MULTIPROVINCIAL"/>
    <n v="10000"/>
    <n v="78000"/>
    <n v="42243.4"/>
  </r>
  <r>
    <s v="2023"/>
    <x v="0"/>
    <x v="0"/>
    <x v="0"/>
    <x v="0"/>
    <s v="2 - Poder Ejecutivo"/>
    <s v="0223 - MINISTERIO DE LA VIVIENDA, HABITAT Y EDIFICACIONES (MIVHED)"/>
    <x v="2"/>
    <x v="7"/>
    <x v="57"/>
    <x v="2"/>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x v="2"/>
    <s v="2.3.5 - CUERO, CAUCHO Y PLÁSTICO"/>
    <s v="N"/>
    <s v="00 - N/A"/>
    <s v="10 - FONDO GENERAL"/>
    <s v="(en blanco)"/>
    <s v="99 - MULTIPROVINCIAL"/>
    <n v="502000"/>
    <n v="102000"/>
    <n v="0"/>
  </r>
  <r>
    <s v="2023"/>
    <x v="0"/>
    <x v="0"/>
    <x v="0"/>
    <x v="0"/>
    <s v="2 - Poder Ejecutivo"/>
    <s v="0223 - MINISTERIO DE LA VIVIENDA, HABITAT Y EDIFICACIONES (MIVHED)"/>
    <x v="2"/>
    <x v="7"/>
    <x v="57"/>
    <x v="2"/>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x v="2"/>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x v="2"/>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x v="2"/>
    <s v="2.3.7 - COMBUSTIBLES, LUBRICANTES, PRODUCTOS QUÍMICOS Y CONEXOS"/>
    <s v="N"/>
    <s v="00 - N/A"/>
    <s v="10 - FONDO GENERAL"/>
    <s v="(en blanco)"/>
    <s v="99 - MULTIPROVINCIAL"/>
    <n v="25912249"/>
    <n v="35313250"/>
    <n v="2622915.5399999996"/>
  </r>
  <r>
    <s v="2023"/>
    <x v="0"/>
    <x v="0"/>
    <x v="0"/>
    <x v="0"/>
    <s v="2 - Poder Ejecutivo"/>
    <s v="0223 - MINISTERIO DE LA VIVIENDA, HABITAT Y EDIFICACIONES (MIVHED)"/>
    <x v="2"/>
    <x v="7"/>
    <x v="57"/>
    <x v="2"/>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x v="2"/>
    <s v="2.3.9 - PRODUCTOS Y ÚTILES VARIOS"/>
    <s v="N"/>
    <s v="00 - N/A"/>
    <s v="10 - FONDO GENERAL"/>
    <s v="(en blanco)"/>
    <s v="99 - MULTIPROVINCIAL"/>
    <n v="4198242"/>
    <n v="3329817"/>
    <n v="712471.74"/>
  </r>
  <r>
    <s v="2023"/>
    <x v="0"/>
    <x v="0"/>
    <x v="0"/>
    <x v="0"/>
    <s v="2 - Poder Ejecutivo"/>
    <s v="0223 - MINISTERIO DE LA VIVIENDA, HABITAT Y EDIFICACIONES (MIVHED)"/>
    <x v="2"/>
    <x v="7"/>
    <x v="57"/>
    <x v="2"/>
    <s v="2.3.9 - PRODUCTOS Y ÚTILES VARIOS"/>
    <s v="N"/>
    <s v="00 - N/A"/>
    <s v="20 - FONDOS CON DESTINO ESPECÍFICO"/>
    <s v="(en blanco)"/>
    <s v="99 - MULTIPROVINCIAL"/>
    <n v="7444838"/>
    <n v="4248759"/>
    <n v="1433742.96"/>
  </r>
  <r>
    <s v="2023"/>
    <x v="0"/>
    <x v="0"/>
    <x v="0"/>
    <x v="0"/>
    <s v="2 - Poder Ejecutivo"/>
    <s v="0999 - ADMINISTRACION DE OBLIGACIONES DEL TESORO NACIONAL"/>
    <x v="0"/>
    <x v="0"/>
    <x v="2"/>
    <x v="1"/>
    <s v="2.2.1 - SERVICIOS BÁSICOS"/>
    <s v="N"/>
    <s v="00 - N/A"/>
    <s v="10 - FONDO GENERAL"/>
    <s v="(en blanco)"/>
    <s v="99 - MULTIPROVINCIAL"/>
    <n v="3701712"/>
    <n v="3701712"/>
    <n v="717288.98"/>
  </r>
  <r>
    <s v="2023"/>
    <x v="0"/>
    <x v="0"/>
    <x v="0"/>
    <x v="0"/>
    <s v="3 - Poder Judicial"/>
    <s v="0301 - PODER JUDICIAL"/>
    <x v="0"/>
    <x v="1"/>
    <x v="1"/>
    <x v="0"/>
    <s v="2.1.1 - REMUNERACIONES"/>
    <s v="N"/>
    <s v="00 - N/A"/>
    <s v="10 - FONDO GENERAL"/>
    <s v="(en blanco)"/>
    <s v="99 - MULTIPROVINCIAL"/>
    <n v="5270595355"/>
    <n v="5270595355"/>
    <n v="1756695105.71"/>
  </r>
  <r>
    <s v="2023"/>
    <x v="0"/>
    <x v="0"/>
    <x v="0"/>
    <x v="0"/>
    <s v="3 - Poder Judicial"/>
    <s v="0301 - PODER JUDICIAL"/>
    <x v="0"/>
    <x v="1"/>
    <x v="1"/>
    <x v="0"/>
    <s v="2.1.2 - SOBRESUELDOS"/>
    <s v="N"/>
    <s v="00 - N/A"/>
    <s v="10 - FONDO GENERAL"/>
    <s v="(en blanco)"/>
    <s v="99 - MULTIPROVINCIAL"/>
    <n v="438095456"/>
    <n v="438095456"/>
    <n v="145357890.02000001"/>
  </r>
  <r>
    <s v="2023"/>
    <x v="0"/>
    <x v="0"/>
    <x v="0"/>
    <x v="0"/>
    <s v="3 - Poder Judicial"/>
    <s v="0301 - PODER JUDICIAL"/>
    <x v="0"/>
    <x v="1"/>
    <x v="1"/>
    <x v="0"/>
    <s v="2.1.3 - DIETAS Y GASTOS DE REPRESENTACIÓN"/>
    <s v="N"/>
    <s v="00 - N/A"/>
    <s v="10 - FONDO GENERAL"/>
    <s v="(en blanco)"/>
    <s v="99 - MULTIPROVINCIAL"/>
    <n v="211234154"/>
    <n v="211234154"/>
    <n v="70324963.030000001"/>
  </r>
  <r>
    <s v="2023"/>
    <x v="0"/>
    <x v="0"/>
    <x v="0"/>
    <x v="0"/>
    <s v="3 - Poder Judicial"/>
    <s v="0301 - PODER JUDICIAL"/>
    <x v="0"/>
    <x v="1"/>
    <x v="1"/>
    <x v="0"/>
    <s v="2.1.4 - GRATIFICACIONES Y BONIFICACIONES"/>
    <s v="N"/>
    <s v="00 - N/A"/>
    <s v="10 - FONDO GENERAL"/>
    <s v="(en blanco)"/>
    <s v="99 - MULTIPROVINCIAL"/>
    <n v="490708482"/>
    <n v="490708482"/>
    <n v="163545330.21999997"/>
  </r>
  <r>
    <s v="2023"/>
    <x v="0"/>
    <x v="0"/>
    <x v="0"/>
    <x v="0"/>
    <s v="3 - Poder Judicial"/>
    <s v="0301 - PODER JUDICIAL"/>
    <x v="0"/>
    <x v="1"/>
    <x v="1"/>
    <x v="1"/>
    <s v="2.2.1 - SERVICIOS BÁSICOS"/>
    <s v="N"/>
    <s v="00 - N/A"/>
    <s v="10 - FONDO GENERAL"/>
    <s v="(en blanco)"/>
    <s v="99 - MULTIPROVINCIAL"/>
    <n v="291330898"/>
    <n v="291330898"/>
    <n v="96573219.959999993"/>
  </r>
  <r>
    <s v="2023"/>
    <x v="0"/>
    <x v="0"/>
    <x v="0"/>
    <x v="0"/>
    <s v="3 - Poder Judicial"/>
    <s v="0301 - PODER JUDICIAL"/>
    <x v="0"/>
    <x v="1"/>
    <x v="1"/>
    <x v="1"/>
    <s v="2.2.2 - PUBLICIDAD, IMPRESIÓN Y ENCUADERNACIÓN"/>
    <s v="N"/>
    <s v="00 - N/A"/>
    <s v="10 - FONDO GENERAL"/>
    <s v="(en blanco)"/>
    <s v="99 - MULTIPROVINCIAL"/>
    <n v="5078148"/>
    <n v="5078148"/>
    <n v="1595168.9600000002"/>
  </r>
  <r>
    <s v="2023"/>
    <x v="0"/>
    <x v="0"/>
    <x v="0"/>
    <x v="0"/>
    <s v="3 - Poder Judicial"/>
    <s v="0301 - PODER JUDICIAL"/>
    <x v="0"/>
    <x v="1"/>
    <x v="1"/>
    <x v="1"/>
    <s v="2.2.3 - VIÁTICOS"/>
    <s v="N"/>
    <s v="00 - N/A"/>
    <s v="10 - FONDO GENERAL"/>
    <s v="(en blanco)"/>
    <s v="99 - MULTIPROVINCIAL"/>
    <n v="22415079"/>
    <n v="22415079"/>
    <n v="8241449.4700000007"/>
  </r>
  <r>
    <s v="2023"/>
    <x v="0"/>
    <x v="0"/>
    <x v="0"/>
    <x v="0"/>
    <s v="3 - Poder Judicial"/>
    <s v="0301 - PODER JUDICIAL"/>
    <x v="0"/>
    <x v="1"/>
    <x v="1"/>
    <x v="1"/>
    <s v="2.2.4 - TRANSPORTE Y ALMACENAJE"/>
    <s v="N"/>
    <s v="00 - N/A"/>
    <s v="10 - FONDO GENERAL"/>
    <s v="(en blanco)"/>
    <s v="99 - MULTIPROVINCIAL"/>
    <n v="9368891"/>
    <n v="9368891"/>
    <n v="3403451.12"/>
  </r>
  <r>
    <s v="2023"/>
    <x v="0"/>
    <x v="0"/>
    <x v="0"/>
    <x v="0"/>
    <s v="3 - Poder Judicial"/>
    <s v="0301 - PODER JUDICIAL"/>
    <x v="0"/>
    <x v="1"/>
    <x v="1"/>
    <x v="1"/>
    <s v="2.2.5 - ALQUILERES Y RENTAS"/>
    <s v="N"/>
    <s v="00 - N/A"/>
    <s v="10 - FONDO GENERAL"/>
    <s v="(en blanco)"/>
    <s v="99 - MULTIPROVINCIAL"/>
    <n v="155542878"/>
    <n v="155542878"/>
    <n v="49034096.449999996"/>
  </r>
  <r>
    <s v="2023"/>
    <x v="0"/>
    <x v="0"/>
    <x v="0"/>
    <x v="0"/>
    <s v="3 - Poder Judicial"/>
    <s v="0301 - PODER JUDICIAL"/>
    <x v="0"/>
    <x v="1"/>
    <x v="1"/>
    <x v="1"/>
    <s v="2.2.6 - SEGUROS"/>
    <s v="N"/>
    <s v="00 - N/A"/>
    <s v="10 - FONDO GENERAL"/>
    <s v="(en blanco)"/>
    <s v="99 - MULTIPROVINCIAL"/>
    <n v="703636356"/>
    <n v="703636356"/>
    <n v="234545451.93999997"/>
  </r>
  <r>
    <s v="2023"/>
    <x v="0"/>
    <x v="0"/>
    <x v="0"/>
    <x v="0"/>
    <s v="3 - Poder Judicial"/>
    <s v="0301 - PODER JUDICIAL"/>
    <x v="0"/>
    <x v="1"/>
    <x v="1"/>
    <x v="1"/>
    <s v="2.2.7 - SERVICIOS DE CONSERVACIÓN, REPARACIONES MENORES E INSTALACIONES TEMPORALES"/>
    <s v="N"/>
    <s v="00 - N/A"/>
    <s v="10 - FONDO GENERAL"/>
    <s v="(en blanco)"/>
    <s v="99 - MULTIPROVINCIAL"/>
    <n v="72791541"/>
    <n v="72791541"/>
    <n v="25866784.579999998"/>
  </r>
  <r>
    <s v="2023"/>
    <x v="0"/>
    <x v="0"/>
    <x v="0"/>
    <x v="0"/>
    <s v="3 - Poder Judicial"/>
    <s v="0301 - PODER JUDICIAL"/>
    <x v="0"/>
    <x v="1"/>
    <x v="1"/>
    <x v="1"/>
    <s v="2.2.8 - OTROS SERVICIOS NO INCLUIDOS EN CONCEPTOS ANTERIORES"/>
    <s v="N"/>
    <s v="00 - N/A"/>
    <s v="10 - FONDO GENERAL"/>
    <s v="(en blanco)"/>
    <s v="99 - MULTIPROVINCIAL"/>
    <n v="215485546"/>
    <n v="215485546"/>
    <n v="74544923.329999998"/>
  </r>
  <r>
    <s v="2023"/>
    <x v="0"/>
    <x v="0"/>
    <x v="0"/>
    <x v="0"/>
    <s v="3 - Poder Judicial"/>
    <s v="0301 - PODER JUDICIAL"/>
    <x v="0"/>
    <x v="1"/>
    <x v="1"/>
    <x v="2"/>
    <s v="2.3.1 - ALIMENTOS Y PRODUCTOS AGROFORESTALES"/>
    <s v="N"/>
    <s v="00 - N/A"/>
    <s v="10 - FONDO GENERAL"/>
    <s v="(en blanco)"/>
    <s v="99 - MULTIPROVINCIAL"/>
    <n v="37268008"/>
    <n v="37268008"/>
    <n v="12257741.779999997"/>
  </r>
  <r>
    <s v="2023"/>
    <x v="0"/>
    <x v="0"/>
    <x v="0"/>
    <x v="0"/>
    <s v="3 - Poder Judicial"/>
    <s v="0301 - PODER JUDICIAL"/>
    <x v="0"/>
    <x v="1"/>
    <x v="1"/>
    <x v="2"/>
    <s v="2.3.2 - TEXTILES Y VESTUARIOS"/>
    <s v="N"/>
    <s v="00 - N/A"/>
    <s v="10 - FONDO GENERAL"/>
    <s v="(en blanco)"/>
    <s v="99 - MULTIPROVINCIAL"/>
    <n v="4106800"/>
    <n v="4106800"/>
    <n v="1335896.5"/>
  </r>
  <r>
    <s v="2023"/>
    <x v="0"/>
    <x v="0"/>
    <x v="0"/>
    <x v="0"/>
    <s v="3 - Poder Judicial"/>
    <s v="0301 - PODER JUDICIAL"/>
    <x v="0"/>
    <x v="1"/>
    <x v="1"/>
    <x v="2"/>
    <s v="2.3.3 - PAPEL, CARTÓN E IMPRESOS"/>
    <s v="N"/>
    <s v="00 - N/A"/>
    <s v="10 - FONDO GENERAL"/>
    <s v="(en blanco)"/>
    <s v="99 - MULTIPROVINCIAL"/>
    <n v="23044585"/>
    <n v="23044585"/>
    <n v="5689754.3100000005"/>
  </r>
  <r>
    <s v="2023"/>
    <x v="0"/>
    <x v="0"/>
    <x v="0"/>
    <x v="0"/>
    <s v="3 - Poder Judicial"/>
    <s v="0301 - PODER JUDICIAL"/>
    <x v="0"/>
    <x v="1"/>
    <x v="1"/>
    <x v="2"/>
    <s v="2.3.5 - CUERO, CAUCHO Y PLÁSTICO"/>
    <s v="N"/>
    <s v="00 - N/A"/>
    <s v="10 - FONDO GENERAL"/>
    <s v="(en blanco)"/>
    <s v="99 - MULTIPROVINCIAL"/>
    <n v="7726019"/>
    <n v="7726019"/>
    <n v="2810937.49"/>
  </r>
  <r>
    <s v="2023"/>
    <x v="0"/>
    <x v="0"/>
    <x v="0"/>
    <x v="0"/>
    <s v="3 - Poder Judicial"/>
    <s v="0301 - PODER JUDICIAL"/>
    <x v="0"/>
    <x v="1"/>
    <x v="1"/>
    <x v="2"/>
    <s v="2.3.6 - PRODUCTOS DE MINERALES, METÁLICOS Y NO METÁLICOS"/>
    <s v="N"/>
    <s v="00 - N/A"/>
    <s v="10 - FONDO GENERAL"/>
    <s v="(en blanco)"/>
    <s v="99 - MULTIPROVINCIAL"/>
    <n v="3419100"/>
    <n v="3419100"/>
    <n v="1200684.83"/>
  </r>
  <r>
    <s v="2023"/>
    <x v="0"/>
    <x v="0"/>
    <x v="0"/>
    <x v="0"/>
    <s v="3 - Poder Judicial"/>
    <s v="0301 - PODER JUDICIAL"/>
    <x v="0"/>
    <x v="1"/>
    <x v="1"/>
    <x v="2"/>
    <s v="2.3.7 - COMBUSTIBLES, LUBRICANTES, PRODUCTOS QUÍMICOS Y CONEXOS"/>
    <s v="N"/>
    <s v="00 - N/A"/>
    <s v="10 - FONDO GENERAL"/>
    <s v="(en blanco)"/>
    <s v="99 - MULTIPROVINCIAL"/>
    <n v="40818624"/>
    <n v="40818624"/>
    <n v="13462916.689999999"/>
  </r>
  <r>
    <s v="2023"/>
    <x v="0"/>
    <x v="0"/>
    <x v="0"/>
    <x v="0"/>
    <s v="3 - Poder Judicial"/>
    <s v="0301 - PODER JUDICIAL"/>
    <x v="0"/>
    <x v="1"/>
    <x v="1"/>
    <x v="2"/>
    <s v="2.3.9 - PRODUCTOS Y ÚTILES VARIOS"/>
    <s v="N"/>
    <s v="00 - N/A"/>
    <s v="10 - FONDO GENERAL"/>
    <s v="(en blanco)"/>
    <s v="99 - MULTIPROVINCIAL"/>
    <n v="51981957"/>
    <n v="51981957"/>
    <n v="16757664.99"/>
  </r>
  <r>
    <s v="2023"/>
    <x v="0"/>
    <x v="0"/>
    <x v="0"/>
    <x v="0"/>
    <s v="4 - Junta Central Electoral"/>
    <s v="0401 - JUNTA CENTRAL ELECTORAL"/>
    <x v="0"/>
    <x v="0"/>
    <x v="80"/>
    <x v="0"/>
    <s v="2.1.1 - REMUNERACIONES"/>
    <s v="N"/>
    <s v="00 - N/A"/>
    <s v="10 - FONDO GENERAL"/>
    <s v="(en blanco)"/>
    <s v="99 - MULTIPROVINCIAL"/>
    <n v="3188962756"/>
    <n v="3188962756"/>
    <n v="1048210523"/>
  </r>
  <r>
    <s v="2023"/>
    <x v="0"/>
    <x v="0"/>
    <x v="0"/>
    <x v="0"/>
    <s v="4 - Junta Central Electoral"/>
    <s v="0401 - JUNTA CENTRAL ELECTORAL"/>
    <x v="0"/>
    <x v="0"/>
    <x v="80"/>
    <x v="0"/>
    <s v="2.1.2 - SOBRESUELDOS"/>
    <s v="N"/>
    <s v="00 - N/A"/>
    <s v="10 - FONDO GENERAL"/>
    <s v="(en blanco)"/>
    <s v="99 - MULTIPROVINCIAL"/>
    <n v="1009800080"/>
    <n v="1009800080"/>
    <n v="338415434"/>
  </r>
  <r>
    <s v="2023"/>
    <x v="0"/>
    <x v="0"/>
    <x v="0"/>
    <x v="0"/>
    <s v="4 - Junta Central Electoral"/>
    <s v="0401 - JUNTA CENTRAL ELECTORAL"/>
    <x v="0"/>
    <x v="0"/>
    <x v="80"/>
    <x v="0"/>
    <s v="2.1.5 - CONTRIBUCIONES A LA SEGURIDAD SOCIAL"/>
    <s v="N"/>
    <s v="00 - N/A"/>
    <s v="10 - FONDO GENERAL"/>
    <s v="(en blanco)"/>
    <s v="99 - MULTIPROVINCIAL"/>
    <n v="63372840"/>
    <n v="63372840"/>
    <n v="28545224"/>
  </r>
  <r>
    <s v="2023"/>
    <x v="0"/>
    <x v="0"/>
    <x v="0"/>
    <x v="0"/>
    <s v="4 - Junta Central Electoral"/>
    <s v="0401 - JUNTA CENTRAL ELECTORAL"/>
    <x v="0"/>
    <x v="0"/>
    <x v="80"/>
    <x v="1"/>
    <s v="2.2.1 - SERVICIOS BÁSICOS"/>
    <s v="N"/>
    <s v="00 - N/A"/>
    <s v="10 - FONDO GENERAL"/>
    <s v="(en blanco)"/>
    <s v="99 - MULTIPROVINCIAL"/>
    <n v="260476640"/>
    <n v="260476640"/>
    <n v="96106153"/>
  </r>
  <r>
    <s v="2023"/>
    <x v="0"/>
    <x v="0"/>
    <x v="0"/>
    <x v="0"/>
    <s v="4 - Junta Central Electoral"/>
    <s v="0401 - JUNTA CENTRAL ELECTORAL"/>
    <x v="0"/>
    <x v="0"/>
    <x v="80"/>
    <x v="1"/>
    <s v="2.2.3 - VIÁTICOS"/>
    <s v="N"/>
    <s v="00 - N/A"/>
    <s v="10 - FONDO GENERAL"/>
    <s v="(en blanco)"/>
    <s v="99 - MULTIPROVINCIAL"/>
    <n v="121685437"/>
    <n v="121685437"/>
    <n v="39750121"/>
  </r>
  <r>
    <s v="2023"/>
    <x v="0"/>
    <x v="0"/>
    <x v="0"/>
    <x v="0"/>
    <s v="4 - Junta Central Electoral"/>
    <s v="0401 - JUNTA CENTRAL ELECTORAL"/>
    <x v="0"/>
    <x v="0"/>
    <x v="80"/>
    <x v="1"/>
    <s v="2.2.5 - ALQUILERES Y RENTAS"/>
    <s v="N"/>
    <s v="00 - N/A"/>
    <s v="10 - FONDO GENERAL"/>
    <s v="(en blanco)"/>
    <s v="99 - MULTIPROVINCIAL"/>
    <n v="277705859"/>
    <n v="277705859"/>
    <n v="94952205"/>
  </r>
  <r>
    <s v="2023"/>
    <x v="0"/>
    <x v="0"/>
    <x v="0"/>
    <x v="0"/>
    <s v="4 - Junta Central Electoral"/>
    <s v="0401 - JUNTA CENTRAL ELECTORAL"/>
    <x v="0"/>
    <x v="0"/>
    <x v="80"/>
    <x v="1"/>
    <s v="2.2.6 - SEGUROS"/>
    <s v="N"/>
    <s v="00 - N/A"/>
    <s v="10 - FONDO GENERAL"/>
    <s v="(en blanco)"/>
    <s v="99 - MULTIPROVINCIAL"/>
    <n v="218090265"/>
    <n v="218090265"/>
    <n v="69647608"/>
  </r>
  <r>
    <s v="2023"/>
    <x v="0"/>
    <x v="0"/>
    <x v="0"/>
    <x v="0"/>
    <s v="4 - Junta Central Electoral"/>
    <s v="0401 - JUNTA CENTRAL ELECTORAL"/>
    <x v="0"/>
    <x v="0"/>
    <x v="80"/>
    <x v="1"/>
    <s v="2.2.8 - OTROS SERVICIOS NO INCLUIDOS EN CONCEPTOS ANTERIORES"/>
    <s v="N"/>
    <s v="00 - N/A"/>
    <s v="10 - FONDO GENERAL"/>
    <s v="(en blanco)"/>
    <s v="99 - MULTIPROVINCIAL"/>
    <n v="5800000"/>
    <n v="5800000"/>
    <n v="1895943"/>
  </r>
  <r>
    <s v="2023"/>
    <x v="0"/>
    <x v="0"/>
    <x v="0"/>
    <x v="0"/>
    <s v="4 - Junta Central Electoral"/>
    <s v="0401 - JUNTA CENTRAL ELECTORAL"/>
    <x v="0"/>
    <x v="0"/>
    <x v="80"/>
    <x v="2"/>
    <s v="2.3.1 - ALIMENTOS Y PRODUCTOS AGROFORESTALES"/>
    <s v="N"/>
    <s v="00 - N/A"/>
    <s v="10 - FONDO GENERAL"/>
    <s v="(en blanco)"/>
    <s v="99 - MULTIPROVINCIAL"/>
    <n v="113189910"/>
    <n v="113189910"/>
    <n v="38162324"/>
  </r>
  <r>
    <s v="2023"/>
    <x v="0"/>
    <x v="0"/>
    <x v="0"/>
    <x v="0"/>
    <s v="4 - Junta Central Electoral"/>
    <s v="0401 - JUNTA CENTRAL ELECTORAL"/>
    <x v="0"/>
    <x v="0"/>
    <x v="80"/>
    <x v="2"/>
    <s v="2.3.5 - CUERO, CAUCHO Y PLÁSTICO"/>
    <s v="N"/>
    <s v="00 - N/A"/>
    <s v="10 - FONDO GENERAL"/>
    <s v="(en blanco)"/>
    <s v="99 - MULTIPROVINCIAL"/>
    <n v="94575811"/>
    <n v="94575811"/>
    <n v="28640443"/>
  </r>
  <r>
    <s v="2023"/>
    <x v="0"/>
    <x v="0"/>
    <x v="0"/>
    <x v="0"/>
    <s v="4 - Junta Central Electoral"/>
    <s v="0401 - JUNTA CENTRAL ELECTORAL"/>
    <x v="0"/>
    <x v="0"/>
    <x v="80"/>
    <x v="2"/>
    <s v="2.3.7 - COMBUSTIBLES, LUBRICANTES, PRODUCTOS QUÍMICOS Y CONEXOS"/>
    <s v="N"/>
    <s v="00 - N/A"/>
    <s v="10 - FONDO GENERAL"/>
    <s v="(en blanco)"/>
    <s v="99 - MULTIPROVINCIAL"/>
    <n v="56167208"/>
    <n v="56167208"/>
    <n v="19147645"/>
  </r>
  <r>
    <s v="2023"/>
    <x v="0"/>
    <x v="0"/>
    <x v="0"/>
    <x v="0"/>
    <s v="4 - Junta Central Electoral"/>
    <s v="0401 - JUNTA CENTRAL ELECTORAL"/>
    <x v="0"/>
    <x v="0"/>
    <x v="80"/>
    <x v="2"/>
    <s v="2.3.9 - PRODUCTOS Y ÚTILES VARIOS"/>
    <s v="N"/>
    <s v="00 - N/A"/>
    <s v="10 - FONDO GENERAL"/>
    <s v="(en blanco)"/>
    <s v="99 - MULTIPROVINCIAL"/>
    <n v="311809911"/>
    <n v="311809911"/>
    <n v="98751999"/>
  </r>
  <r>
    <s v="2023"/>
    <x v="0"/>
    <x v="0"/>
    <x v="0"/>
    <x v="0"/>
    <s v="4 - Junta Central Electoral"/>
    <s v="0401 - JUNTA CENTRAL ELECTORAL"/>
    <x v="0"/>
    <x v="0"/>
    <x v="31"/>
    <x v="0"/>
    <s v="2.1.1 - REMUNERACIONES"/>
    <s v="N"/>
    <s v="00 - N/A"/>
    <s v="10 - FONDO GENERAL"/>
    <s v="(en blanco)"/>
    <s v="99 - MULTIPROVINCIAL"/>
    <n v="4356720"/>
    <n v="4356720"/>
    <n v="1455662"/>
  </r>
  <r>
    <s v="2023"/>
    <x v="0"/>
    <x v="0"/>
    <x v="0"/>
    <x v="0"/>
    <s v="5 - Cámara de Cuentas de la República Dominicana"/>
    <s v="0402 - CÁMARA DE CUENTAS"/>
    <x v="0"/>
    <x v="0"/>
    <x v="2"/>
    <x v="0"/>
    <s v="2.1.1 - REMUNERACIONES"/>
    <s v="N"/>
    <s v="00 - N/A"/>
    <s v="10 - FONDO GENERAL"/>
    <s v="(en blanco)"/>
    <s v="99 - MULTIPROVINCIAL"/>
    <n v="740418305"/>
    <n v="740418305"/>
    <n v="220370045.86000007"/>
  </r>
  <r>
    <s v="2023"/>
    <x v="0"/>
    <x v="0"/>
    <x v="0"/>
    <x v="0"/>
    <s v="5 - Cámara de Cuentas de la República Dominicana"/>
    <s v="0402 - CÁMARA DE CUENTAS"/>
    <x v="0"/>
    <x v="0"/>
    <x v="2"/>
    <x v="0"/>
    <s v="2.1.2 - SOBRESUELDOS"/>
    <s v="N"/>
    <s v="00 - N/A"/>
    <s v="10 - FONDO GENERAL"/>
    <s v="(en blanco)"/>
    <s v="99 - MULTIPROVINCIAL"/>
    <n v="252163148"/>
    <n v="252163148"/>
    <n v="75187684.030000016"/>
  </r>
  <r>
    <s v="2023"/>
    <x v="0"/>
    <x v="0"/>
    <x v="0"/>
    <x v="0"/>
    <s v="5 - Cámara de Cuentas de la República Dominicana"/>
    <s v="0402 - CÁMARA DE CUENTAS"/>
    <x v="0"/>
    <x v="0"/>
    <x v="2"/>
    <x v="0"/>
    <s v="2.1.3 - DIETAS Y GASTOS DE REPRESENTACIÓN"/>
    <s v="N"/>
    <s v="00 - N/A"/>
    <s v="10 - FONDO GENERAL"/>
    <s v="(en blanco)"/>
    <s v="99 - MULTIPROVINCIAL"/>
    <n v="6144888"/>
    <n v="6144888"/>
    <n v="2048296"/>
  </r>
  <r>
    <s v="2023"/>
    <x v="0"/>
    <x v="0"/>
    <x v="0"/>
    <x v="0"/>
    <s v="5 - Cámara de Cuentas de la República Dominicana"/>
    <s v="0402 - CÁMARA DE CUENTAS"/>
    <x v="0"/>
    <x v="0"/>
    <x v="2"/>
    <x v="0"/>
    <s v="2.1.4 - GRATIFICACIONES Y BONIFICACIONES"/>
    <s v="N"/>
    <s v="00 - N/A"/>
    <s v="10 - FONDO GENERAL"/>
    <s v="(en blanco)"/>
    <s v="99 - MULTIPROVINCIAL"/>
    <n v="20235881"/>
    <n v="20235881"/>
    <n v="0"/>
  </r>
  <r>
    <s v="2023"/>
    <x v="0"/>
    <x v="0"/>
    <x v="0"/>
    <x v="0"/>
    <s v="5 - Cámara de Cuentas de la República Dominicana"/>
    <s v="0402 - CÁMARA DE CUENTAS"/>
    <x v="0"/>
    <x v="0"/>
    <x v="2"/>
    <x v="0"/>
    <s v="2.1.5 - CONTRIBUCIONES A LA SEGURIDAD SOCIAL"/>
    <s v="N"/>
    <s v="00 - N/A"/>
    <s v="10 - FONDO GENERAL"/>
    <s v="(en blanco)"/>
    <s v="99 - MULTIPROVINCIAL"/>
    <n v="96463153"/>
    <n v="96463153"/>
    <n v="31471579.839999981"/>
  </r>
  <r>
    <s v="2023"/>
    <x v="0"/>
    <x v="0"/>
    <x v="0"/>
    <x v="0"/>
    <s v="5 - Cámara de Cuentas de la República Dominicana"/>
    <s v="0402 - CÁMARA DE CUENTAS"/>
    <x v="0"/>
    <x v="0"/>
    <x v="2"/>
    <x v="1"/>
    <s v="2.2.1 - SERVICIOS BÁSICOS"/>
    <s v="N"/>
    <s v="00 - N/A"/>
    <s v="10 - FONDO GENERAL"/>
    <s v="(en blanco)"/>
    <s v="99 - MULTIPROVINCIAL"/>
    <n v="24604984"/>
    <n v="24604984"/>
    <n v="7535520.3700000001"/>
  </r>
  <r>
    <s v="2023"/>
    <x v="0"/>
    <x v="0"/>
    <x v="0"/>
    <x v="0"/>
    <s v="5 - Cámara de Cuentas de la República Dominicana"/>
    <s v="0402 - CÁMARA DE CUENTAS"/>
    <x v="0"/>
    <x v="0"/>
    <x v="2"/>
    <x v="1"/>
    <s v="2.2.2 - PUBLICIDAD, IMPRESIÓN Y ENCUADERNACIÓN"/>
    <s v="N"/>
    <s v="00 - N/A"/>
    <s v="10 - FONDO GENERAL"/>
    <s v="(en blanco)"/>
    <s v="99 - MULTIPROVINCIAL"/>
    <n v="24640651"/>
    <n v="24640651"/>
    <n v="7153425.0799999991"/>
  </r>
  <r>
    <s v="2023"/>
    <x v="0"/>
    <x v="0"/>
    <x v="0"/>
    <x v="0"/>
    <s v="5 - Cámara de Cuentas de la República Dominicana"/>
    <s v="0402 - CÁMARA DE CUENTAS"/>
    <x v="0"/>
    <x v="0"/>
    <x v="2"/>
    <x v="1"/>
    <s v="2.2.3 - VIÁTICOS"/>
    <s v="N"/>
    <s v="00 - N/A"/>
    <s v="10 - FONDO GENERAL"/>
    <s v="(en blanco)"/>
    <s v="99 - MULTIPROVINCIAL"/>
    <n v="37591167"/>
    <n v="37591167"/>
    <n v="11661572.120000001"/>
  </r>
  <r>
    <s v="2023"/>
    <x v="0"/>
    <x v="0"/>
    <x v="0"/>
    <x v="0"/>
    <s v="5 - Cámara de Cuentas de la República Dominicana"/>
    <s v="0402 - CÁMARA DE CUENTAS"/>
    <x v="0"/>
    <x v="0"/>
    <x v="2"/>
    <x v="1"/>
    <s v="2.2.4 - TRANSPORTE Y ALMACENAJE"/>
    <s v="N"/>
    <s v="00 - N/A"/>
    <s v="10 - FONDO GENERAL"/>
    <s v="(en blanco)"/>
    <s v="99 - MULTIPROVINCIAL"/>
    <n v="2655328"/>
    <n v="2655328"/>
    <n v="308628"/>
  </r>
  <r>
    <s v="2023"/>
    <x v="0"/>
    <x v="0"/>
    <x v="0"/>
    <x v="0"/>
    <s v="5 - Cámara de Cuentas de la República Dominicana"/>
    <s v="0402 - CÁMARA DE CUENTAS"/>
    <x v="0"/>
    <x v="0"/>
    <x v="2"/>
    <x v="1"/>
    <s v="2.2.5 - ALQUILERES Y RENTAS"/>
    <s v="N"/>
    <s v="00 - N/A"/>
    <s v="10 - FONDO GENERAL"/>
    <s v="(en blanco)"/>
    <s v="99 - MULTIPROVINCIAL"/>
    <n v="37697017"/>
    <n v="37697017"/>
    <n v="29402142"/>
  </r>
  <r>
    <s v="2023"/>
    <x v="0"/>
    <x v="0"/>
    <x v="0"/>
    <x v="0"/>
    <s v="5 - Cámara de Cuentas de la República Dominicana"/>
    <s v="0402 - CÁMARA DE CUENTAS"/>
    <x v="0"/>
    <x v="0"/>
    <x v="2"/>
    <x v="1"/>
    <s v="2.2.6 - SEGUROS"/>
    <s v="N"/>
    <s v="00 - N/A"/>
    <s v="10 - FONDO GENERAL"/>
    <s v="(en blanco)"/>
    <s v="99 - MULTIPROVINCIAL"/>
    <n v="44346582"/>
    <n v="44346582"/>
    <n v="17268632.039999999"/>
  </r>
  <r>
    <s v="2023"/>
    <x v="0"/>
    <x v="0"/>
    <x v="0"/>
    <x v="0"/>
    <s v="5 - Cámara de Cuentas de la República Dominicana"/>
    <s v="0402 - CÁMARA DE CUENTAS"/>
    <x v="0"/>
    <x v="0"/>
    <x v="2"/>
    <x v="1"/>
    <s v="2.2.7 - SERVICIOS DE CONSERVACIÓN, REPARACIONES MENORES E INSTALACIONES TEMPORALES"/>
    <s v="N"/>
    <s v="00 - N/A"/>
    <s v="10 - FONDO GENERAL"/>
    <s v="(en blanco)"/>
    <s v="99 - MULTIPROVINCIAL"/>
    <n v="11051942"/>
    <n v="11051942"/>
    <n v="3708326.6500000004"/>
  </r>
  <r>
    <s v="2023"/>
    <x v="0"/>
    <x v="0"/>
    <x v="0"/>
    <x v="0"/>
    <s v="5 - Cámara de Cuentas de la República Dominicana"/>
    <s v="0402 - CÁMARA DE CUENTAS"/>
    <x v="0"/>
    <x v="0"/>
    <x v="2"/>
    <x v="1"/>
    <s v="2.2.8 - OTROS SERVICIOS NO INCLUIDOS EN CONCEPTOS ANTERIORES"/>
    <s v="N"/>
    <s v="00 - N/A"/>
    <s v="10 - FONDO GENERAL"/>
    <s v="(en blanco)"/>
    <s v="99 - MULTIPROVINCIAL"/>
    <n v="54624756"/>
    <n v="54624756"/>
    <n v="19079059.099999998"/>
  </r>
  <r>
    <s v="2023"/>
    <x v="0"/>
    <x v="0"/>
    <x v="0"/>
    <x v="0"/>
    <s v="5 - Cámara de Cuentas de la República Dominicana"/>
    <s v="0402 - CÁMARA DE CUENTAS"/>
    <x v="0"/>
    <x v="0"/>
    <x v="2"/>
    <x v="1"/>
    <s v="2.2.9 - OTRAS CONTRATACIONES DE SERVICIOS"/>
    <s v="N"/>
    <s v="00 - N/A"/>
    <s v="10 - FONDO GENERAL"/>
    <s v="(en blanco)"/>
    <s v="99 - MULTIPROVINCIAL"/>
    <n v="18852341"/>
    <n v="18852341"/>
    <n v="5214818.6000000015"/>
  </r>
  <r>
    <s v="2023"/>
    <x v="0"/>
    <x v="0"/>
    <x v="0"/>
    <x v="0"/>
    <s v="5 - Cámara de Cuentas de la República Dominicana"/>
    <s v="0402 - CÁMARA DE CUENTAS"/>
    <x v="0"/>
    <x v="0"/>
    <x v="2"/>
    <x v="2"/>
    <s v="2.3.1 - ALIMENTOS Y PRODUCTOS AGROFORESTALES"/>
    <s v="N"/>
    <s v="00 - N/A"/>
    <s v="10 - FONDO GENERAL"/>
    <s v="(en blanco)"/>
    <s v="99 - MULTIPROVINCIAL"/>
    <n v="2304913"/>
    <n v="2304913"/>
    <n v="768890.99999999988"/>
  </r>
  <r>
    <s v="2023"/>
    <x v="0"/>
    <x v="0"/>
    <x v="0"/>
    <x v="0"/>
    <s v="5 - Cámara de Cuentas de la República Dominicana"/>
    <s v="0402 - CÁMARA DE CUENTAS"/>
    <x v="0"/>
    <x v="0"/>
    <x v="2"/>
    <x v="2"/>
    <s v="2.3.2 - TEXTILES Y VESTUARIOS"/>
    <s v="N"/>
    <s v="00 - N/A"/>
    <s v="10 - FONDO GENERAL"/>
    <s v="(en blanco)"/>
    <s v="99 - MULTIPROVINCIAL"/>
    <n v="2125572"/>
    <n v="2125572"/>
    <n v="885730"/>
  </r>
  <r>
    <s v="2023"/>
    <x v="0"/>
    <x v="0"/>
    <x v="0"/>
    <x v="0"/>
    <s v="5 - Cámara de Cuentas de la República Dominicana"/>
    <s v="0402 - CÁMARA DE CUENTAS"/>
    <x v="0"/>
    <x v="0"/>
    <x v="2"/>
    <x v="2"/>
    <s v="2.3.3 - PAPEL, CARTÓN E IMPRESOS"/>
    <s v="N"/>
    <s v="00 - N/A"/>
    <s v="10 - FONDO GENERAL"/>
    <s v="(en blanco)"/>
    <s v="99 - MULTIPROVINCIAL"/>
    <n v="4846874"/>
    <n v="4846874"/>
    <n v="1252307.1199999994"/>
  </r>
  <r>
    <s v="2023"/>
    <x v="0"/>
    <x v="0"/>
    <x v="0"/>
    <x v="0"/>
    <s v="5 - Cámara de Cuentas de la República Dominicana"/>
    <s v="0402 - CÁMARA DE CUENTAS"/>
    <x v="0"/>
    <x v="0"/>
    <x v="2"/>
    <x v="2"/>
    <s v="2.3.4 - PRODUCTOS FARMACÉUTICOS"/>
    <s v="N"/>
    <s v="00 - N/A"/>
    <s v="10 - FONDO GENERAL"/>
    <s v="(en blanco)"/>
    <s v="99 - MULTIPROVINCIAL"/>
    <n v="864000"/>
    <n v="864000"/>
    <n v="216000"/>
  </r>
  <r>
    <s v="2023"/>
    <x v="0"/>
    <x v="0"/>
    <x v="0"/>
    <x v="0"/>
    <s v="5 - Cámara de Cuentas de la República Dominicana"/>
    <s v="0402 - CÁMARA DE CUENTAS"/>
    <x v="0"/>
    <x v="0"/>
    <x v="2"/>
    <x v="2"/>
    <s v="2.3.5 - CUERO, CAUCHO Y PLÁSTICO"/>
    <s v="N"/>
    <s v="00 - N/A"/>
    <s v="10 - FONDO GENERAL"/>
    <s v="(en blanco)"/>
    <s v="99 - MULTIPROVINCIAL"/>
    <n v="3347226"/>
    <n v="3347226"/>
    <n v="1630352.6799999997"/>
  </r>
  <r>
    <s v="2023"/>
    <x v="0"/>
    <x v="0"/>
    <x v="0"/>
    <x v="0"/>
    <s v="5 - Cámara de Cuentas de la República Dominicana"/>
    <s v="0402 - CÁMARA DE CUENTAS"/>
    <x v="0"/>
    <x v="0"/>
    <x v="2"/>
    <x v="2"/>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x v="2"/>
    <s v="2.3.7 - COMBUSTIBLES, LUBRICANTES, PRODUCTOS QUÍMICOS Y CONEXOS"/>
    <s v="N"/>
    <s v="00 - N/A"/>
    <s v="10 - FONDO GENERAL"/>
    <s v="(en blanco)"/>
    <s v="99 - MULTIPROVINCIAL"/>
    <n v="18750407"/>
    <n v="18750407"/>
    <n v="7409049.3499999996"/>
  </r>
  <r>
    <s v="2023"/>
    <x v="0"/>
    <x v="0"/>
    <x v="0"/>
    <x v="0"/>
    <s v="5 - Cámara de Cuentas de la República Dominicana"/>
    <s v="0402 - CÁMARA DE CUENTAS"/>
    <x v="0"/>
    <x v="0"/>
    <x v="2"/>
    <x v="2"/>
    <s v="2.3.9 - PRODUCTOS Y ÚTILES VARIOS"/>
    <s v="N"/>
    <s v="00 - N/A"/>
    <s v="10 - FONDO GENERAL"/>
    <s v="(en blanco)"/>
    <s v="99 - MULTIPROVINCIAL"/>
    <n v="5954386"/>
    <n v="5954386"/>
    <n v="2621656.7099999995"/>
  </r>
  <r>
    <s v="2023"/>
    <x v="0"/>
    <x v="0"/>
    <x v="0"/>
    <x v="0"/>
    <s v="6 - Tribunal Constitucional"/>
    <s v="0403 - TRIBUNAL CONSTITUCIONAL"/>
    <x v="0"/>
    <x v="1"/>
    <x v="4"/>
    <x v="0"/>
    <s v="2.1.1 - REMUNERACIONES"/>
    <s v="N"/>
    <s v="00 - N/A"/>
    <s v="10 - FONDO GENERAL"/>
    <s v="(en blanco)"/>
    <s v="99 - MULTIPROVINCIAL"/>
    <n v="698859144"/>
    <n v="698859144"/>
    <n v="266292666.78000009"/>
  </r>
  <r>
    <s v="2023"/>
    <x v="0"/>
    <x v="0"/>
    <x v="0"/>
    <x v="0"/>
    <s v="6 - Tribunal Constitucional"/>
    <s v="0403 - TRIBUNAL CONSTITUCIONAL"/>
    <x v="0"/>
    <x v="1"/>
    <x v="4"/>
    <x v="0"/>
    <s v="2.1.2 - SOBRESUELDOS"/>
    <s v="N"/>
    <s v="00 - N/A"/>
    <s v="10 - FONDO GENERAL"/>
    <s v="(en blanco)"/>
    <s v="99 - MULTIPROVINCIAL"/>
    <n v="169822070"/>
    <n v="169822070"/>
    <n v="31809226.800000012"/>
  </r>
  <r>
    <s v="2023"/>
    <x v="0"/>
    <x v="0"/>
    <x v="0"/>
    <x v="0"/>
    <s v="6 - Tribunal Constitucional"/>
    <s v="0403 - TRIBUNAL CONSTITUCIONAL"/>
    <x v="0"/>
    <x v="1"/>
    <x v="4"/>
    <x v="0"/>
    <s v="2.1.3 - DIETAS Y GASTOS DE REPRESENTACIÓN"/>
    <s v="N"/>
    <s v="00 - N/A"/>
    <s v="10 - FONDO GENERAL"/>
    <s v="(en blanco)"/>
    <s v="99 - MULTIPROVINCIAL"/>
    <n v="7453279"/>
    <n v="7453279"/>
    <n v="2408000"/>
  </r>
  <r>
    <s v="2023"/>
    <x v="0"/>
    <x v="0"/>
    <x v="0"/>
    <x v="0"/>
    <s v="6 - Tribunal Constitucional"/>
    <s v="0403 - TRIBUNAL CONSTITUCIONAL"/>
    <x v="0"/>
    <x v="1"/>
    <x v="4"/>
    <x v="0"/>
    <s v="2.1.4 - GRATIFICACIONES Y BONIFICACIONES"/>
    <s v="N"/>
    <s v="00 - N/A"/>
    <s v="10 - FONDO GENERAL"/>
    <s v="(en blanco)"/>
    <s v="99 - MULTIPROVINCIAL"/>
    <n v="9724113"/>
    <n v="9724113"/>
    <n v="0"/>
  </r>
  <r>
    <s v="2023"/>
    <x v="0"/>
    <x v="0"/>
    <x v="0"/>
    <x v="0"/>
    <s v="6 - Tribunal Constitucional"/>
    <s v="0403 - TRIBUNAL CONSTITUCIONAL"/>
    <x v="0"/>
    <x v="1"/>
    <x v="4"/>
    <x v="0"/>
    <s v="2.1.5 - CONTRIBUCIONES A LA SEGURIDAD SOCIAL"/>
    <s v="N"/>
    <s v="00 - N/A"/>
    <s v="10 - FONDO GENERAL"/>
    <s v="(en blanco)"/>
    <s v="99 - MULTIPROVINCIAL"/>
    <n v="82485524"/>
    <n v="82485524"/>
    <n v="31324463.760000009"/>
  </r>
  <r>
    <s v="2023"/>
    <x v="0"/>
    <x v="0"/>
    <x v="0"/>
    <x v="0"/>
    <s v="6 - Tribunal Constitucional"/>
    <s v="0403 - TRIBUNAL CONSTITUCIONAL"/>
    <x v="0"/>
    <x v="1"/>
    <x v="4"/>
    <x v="1"/>
    <s v="2.2.1 - SERVICIOS BÁSICOS"/>
    <s v="N"/>
    <s v="00 - N/A"/>
    <s v="10 - FONDO GENERAL"/>
    <s v="(en blanco)"/>
    <s v="99 - MULTIPROVINCIAL"/>
    <n v="21117624"/>
    <n v="21117624"/>
    <n v="4971568.7399999993"/>
  </r>
  <r>
    <s v="2023"/>
    <x v="0"/>
    <x v="0"/>
    <x v="0"/>
    <x v="0"/>
    <s v="6 - Tribunal Constitucional"/>
    <s v="0403 - TRIBUNAL CONSTITUCIONAL"/>
    <x v="0"/>
    <x v="1"/>
    <x v="4"/>
    <x v="1"/>
    <s v="2.2.2 - PUBLICIDAD, IMPRESIÓN Y ENCUADERNACIÓN"/>
    <s v="N"/>
    <s v="00 - N/A"/>
    <s v="10 - FONDO GENERAL"/>
    <s v="(en blanco)"/>
    <s v="99 - MULTIPROVINCIAL"/>
    <n v="26141192"/>
    <n v="26141192"/>
    <n v="6053807.3399999999"/>
  </r>
  <r>
    <s v="2023"/>
    <x v="0"/>
    <x v="0"/>
    <x v="0"/>
    <x v="0"/>
    <s v="6 - Tribunal Constitucional"/>
    <s v="0403 - TRIBUNAL CONSTITUCIONAL"/>
    <x v="0"/>
    <x v="1"/>
    <x v="4"/>
    <x v="1"/>
    <s v="2.2.3 - VIÁTICOS"/>
    <s v="N"/>
    <s v="00 - N/A"/>
    <s v="10 - FONDO GENERAL"/>
    <s v="(en blanco)"/>
    <s v="99 - MULTIPROVINCIAL"/>
    <n v="12553191"/>
    <n v="12553191"/>
    <n v="1779117.69"/>
  </r>
  <r>
    <s v="2023"/>
    <x v="0"/>
    <x v="0"/>
    <x v="0"/>
    <x v="0"/>
    <s v="6 - Tribunal Constitucional"/>
    <s v="0403 - TRIBUNAL CONSTITUCIONAL"/>
    <x v="0"/>
    <x v="1"/>
    <x v="4"/>
    <x v="1"/>
    <s v="2.2.4 - TRANSPORTE Y ALMACENAJE"/>
    <s v="N"/>
    <s v="00 - N/A"/>
    <s v="10 - FONDO GENERAL"/>
    <s v="(en blanco)"/>
    <s v="99 - MULTIPROVINCIAL"/>
    <n v="15439658"/>
    <n v="15439658"/>
    <n v="2076698"/>
  </r>
  <r>
    <s v="2023"/>
    <x v="0"/>
    <x v="0"/>
    <x v="0"/>
    <x v="0"/>
    <s v="6 - Tribunal Constitucional"/>
    <s v="0403 - TRIBUNAL CONSTITUCIONAL"/>
    <x v="0"/>
    <x v="1"/>
    <x v="4"/>
    <x v="1"/>
    <s v="2.2.5 - ALQUILERES Y RENTAS"/>
    <s v="N"/>
    <s v="00 - N/A"/>
    <s v="10 - FONDO GENERAL"/>
    <s v="(en blanco)"/>
    <s v="99 - MULTIPROVINCIAL"/>
    <n v="18243378"/>
    <n v="18243378"/>
    <n v="7962016"/>
  </r>
  <r>
    <s v="2023"/>
    <x v="0"/>
    <x v="0"/>
    <x v="0"/>
    <x v="0"/>
    <s v="6 - Tribunal Constitucional"/>
    <s v="0403 - TRIBUNAL CONSTITUCIONAL"/>
    <x v="0"/>
    <x v="1"/>
    <x v="4"/>
    <x v="1"/>
    <s v="2.2.6 - SEGUROS"/>
    <s v="N"/>
    <s v="00 - N/A"/>
    <s v="10 - FONDO GENERAL"/>
    <s v="(en blanco)"/>
    <s v="99 - MULTIPROVINCIAL"/>
    <n v="105882861"/>
    <n v="105882861"/>
    <n v="44799326.149999991"/>
  </r>
  <r>
    <s v="2023"/>
    <x v="0"/>
    <x v="0"/>
    <x v="0"/>
    <x v="0"/>
    <s v="6 - Tribunal Constitucional"/>
    <s v="0403 - TRIBUNAL CONSTITUCIONAL"/>
    <x v="0"/>
    <x v="1"/>
    <x v="4"/>
    <x v="1"/>
    <s v="2.2.7 - SERVICIOS DE CONSERVACIÓN, REPARACIONES MENORES E INSTALACIONES TEMPORALES"/>
    <s v="N"/>
    <s v="00 - N/A"/>
    <s v="10 - FONDO GENERAL"/>
    <s v="(en blanco)"/>
    <s v="99 - MULTIPROVINCIAL"/>
    <n v="27271419"/>
    <n v="27271419"/>
    <n v="4676449.82"/>
  </r>
  <r>
    <s v="2023"/>
    <x v="0"/>
    <x v="0"/>
    <x v="0"/>
    <x v="0"/>
    <s v="6 - Tribunal Constitucional"/>
    <s v="0403 - TRIBUNAL CONSTITUCIONAL"/>
    <x v="0"/>
    <x v="1"/>
    <x v="4"/>
    <x v="1"/>
    <s v="2.2.8 - OTROS SERVICIOS NO INCLUIDOS EN CONCEPTOS ANTERIORES"/>
    <s v="N"/>
    <s v="00 - N/A"/>
    <s v="10 - FONDO GENERAL"/>
    <s v="(en blanco)"/>
    <s v="99 - MULTIPROVINCIAL"/>
    <n v="140466962"/>
    <n v="140466962"/>
    <n v="37801273.129999995"/>
  </r>
  <r>
    <s v="2023"/>
    <x v="0"/>
    <x v="0"/>
    <x v="0"/>
    <x v="0"/>
    <s v="6 - Tribunal Constitucional"/>
    <s v="0403 - TRIBUNAL CONSTITUCIONAL"/>
    <x v="0"/>
    <x v="1"/>
    <x v="4"/>
    <x v="2"/>
    <s v="2.3.1 - ALIMENTOS Y PRODUCTOS AGROFORESTALES"/>
    <s v="N"/>
    <s v="00 - N/A"/>
    <s v="10 - FONDO GENERAL"/>
    <s v="(en blanco)"/>
    <s v="99 - MULTIPROVINCIAL"/>
    <n v="26415134"/>
    <n v="26415134"/>
    <n v="8079133"/>
  </r>
  <r>
    <s v="2023"/>
    <x v="0"/>
    <x v="0"/>
    <x v="0"/>
    <x v="0"/>
    <s v="6 - Tribunal Constitucional"/>
    <s v="0403 - TRIBUNAL CONSTITUCIONAL"/>
    <x v="0"/>
    <x v="1"/>
    <x v="4"/>
    <x v="2"/>
    <s v="2.3.5 - CUERO, CAUCHO Y PLÁSTICO"/>
    <s v="N"/>
    <s v="00 - N/A"/>
    <s v="10 - FONDO GENERAL"/>
    <s v="(en blanco)"/>
    <s v="99 - MULTIPROVINCIAL"/>
    <n v="7637747"/>
    <n v="7637747"/>
    <n v="901420"/>
  </r>
  <r>
    <s v="2023"/>
    <x v="0"/>
    <x v="0"/>
    <x v="0"/>
    <x v="0"/>
    <s v="6 - Tribunal Constitucional"/>
    <s v="0403 - TRIBUNAL CONSTITUCIONAL"/>
    <x v="0"/>
    <x v="1"/>
    <x v="4"/>
    <x v="2"/>
    <s v="2.3.6 - PRODUCTOS DE MINERALES, METÁLICOS Y NO METÁLICOS"/>
    <s v="N"/>
    <s v="00 - N/A"/>
    <s v="10 - FONDO GENERAL"/>
    <s v="(en blanco)"/>
    <s v="99 - MULTIPROVINCIAL"/>
    <n v="949199"/>
    <n v="949199"/>
    <n v="949199"/>
  </r>
  <r>
    <s v="2023"/>
    <x v="0"/>
    <x v="0"/>
    <x v="0"/>
    <x v="0"/>
    <s v="6 - Tribunal Constitucional"/>
    <s v="0403 - TRIBUNAL CONSTITUCIONAL"/>
    <x v="0"/>
    <x v="1"/>
    <x v="4"/>
    <x v="2"/>
    <s v="2.3.7 - COMBUSTIBLES, LUBRICANTES, PRODUCTOS QUÍMICOS Y CONEXOS"/>
    <s v="N"/>
    <s v="00 - N/A"/>
    <s v="10 - FONDO GENERAL"/>
    <s v="(en blanco)"/>
    <s v="99 - MULTIPROVINCIAL"/>
    <n v="40415545"/>
    <n v="40415545"/>
    <n v="11631011.039999999"/>
  </r>
  <r>
    <s v="2023"/>
    <x v="0"/>
    <x v="0"/>
    <x v="0"/>
    <x v="0"/>
    <s v="6 - Tribunal Constitucional"/>
    <s v="0403 - TRIBUNAL CONSTITUCIONAL"/>
    <x v="0"/>
    <x v="1"/>
    <x v="4"/>
    <x v="2"/>
    <s v="2.3.9 - PRODUCTOS Y ÚTILES VARIOS"/>
    <s v="N"/>
    <s v="00 - N/A"/>
    <s v="10 - FONDO GENERAL"/>
    <s v="(en blanco)"/>
    <s v="99 - MULTIPROVINCIAL"/>
    <n v="5143217"/>
    <n v="5143217"/>
    <n v="2262318.98"/>
  </r>
  <r>
    <s v="2023"/>
    <x v="0"/>
    <x v="0"/>
    <x v="0"/>
    <x v="0"/>
    <s v="7 - Defensor del Pueblo"/>
    <s v="0404 - DEFENSOR DEL PUEBLO"/>
    <x v="0"/>
    <x v="1"/>
    <x v="1"/>
    <x v="0"/>
    <s v="2.1.1 - REMUNERACIONES"/>
    <s v="N"/>
    <s v="00 - N/A"/>
    <s v="10 - FONDO GENERAL"/>
    <s v="(en blanco)"/>
    <s v="99 - MULTIPROVINCIAL"/>
    <n v="142850000"/>
    <n v="143044495.56"/>
    <n v="40418412.859999999"/>
  </r>
  <r>
    <s v="2023"/>
    <x v="0"/>
    <x v="0"/>
    <x v="0"/>
    <x v="0"/>
    <s v="7 - Defensor del Pueblo"/>
    <s v="0404 - DEFENSOR DEL PUEBLO"/>
    <x v="0"/>
    <x v="1"/>
    <x v="1"/>
    <x v="0"/>
    <s v="2.1.2 - SOBRESUELDOS"/>
    <s v="N"/>
    <s v="00 - N/A"/>
    <s v="10 - FONDO GENERAL"/>
    <s v="(en blanco)"/>
    <s v="99 - MULTIPROVINCIAL"/>
    <n v="15450000"/>
    <n v="15450000"/>
    <n v="2761860.3"/>
  </r>
  <r>
    <s v="2023"/>
    <x v="0"/>
    <x v="0"/>
    <x v="0"/>
    <x v="0"/>
    <s v="7 - Defensor del Pueblo"/>
    <s v="0404 - DEFENSOR DEL PUEBLO"/>
    <x v="0"/>
    <x v="1"/>
    <x v="1"/>
    <x v="0"/>
    <s v="2.1.4 - GRATIFICACIONES Y BONIFICACIONES"/>
    <s v="N"/>
    <s v="00 - N/A"/>
    <s v="10 - FONDO GENERAL"/>
    <s v="(en blanco)"/>
    <s v="99 - MULTIPROVINCIAL"/>
    <n v="12450000"/>
    <n v="12450000"/>
    <n v="75000"/>
  </r>
  <r>
    <s v="2023"/>
    <x v="0"/>
    <x v="0"/>
    <x v="0"/>
    <x v="0"/>
    <s v="7 - Defensor del Pueblo"/>
    <s v="0404 - DEFENSOR DEL PUEBLO"/>
    <x v="0"/>
    <x v="1"/>
    <x v="1"/>
    <x v="0"/>
    <s v="2.1.5 - CONTRIBUCIONES A LA SEGURIDAD SOCIAL"/>
    <s v="N"/>
    <s v="00 - N/A"/>
    <s v="10 - FONDO GENERAL"/>
    <s v="(en blanco)"/>
    <s v="99 - MULTIPROVINCIAL"/>
    <n v="18408000"/>
    <n v="18413504.439999998"/>
    <n v="4723987.4799999995"/>
  </r>
  <r>
    <s v="2023"/>
    <x v="0"/>
    <x v="0"/>
    <x v="0"/>
    <x v="0"/>
    <s v="7 - Defensor del Pueblo"/>
    <s v="0404 - DEFENSOR DEL PUEBLO"/>
    <x v="0"/>
    <x v="1"/>
    <x v="1"/>
    <x v="1"/>
    <s v="2.2.1 - SERVICIOS BÁSICOS"/>
    <s v="N"/>
    <s v="00 - N/A"/>
    <s v="10 - FONDO GENERAL"/>
    <s v="(en blanco)"/>
    <s v="99 - MULTIPROVINCIAL"/>
    <n v="4650000"/>
    <n v="4650000"/>
    <n v="1834670.55"/>
  </r>
  <r>
    <s v="2023"/>
    <x v="0"/>
    <x v="0"/>
    <x v="0"/>
    <x v="0"/>
    <s v="7 - Defensor del Pueblo"/>
    <s v="0404 - DEFENSOR DEL PUEBLO"/>
    <x v="0"/>
    <x v="1"/>
    <x v="1"/>
    <x v="1"/>
    <s v="2.2.2 - PUBLICIDAD, IMPRESIÓN Y ENCUADERNACIÓN"/>
    <s v="N"/>
    <s v="00 - N/A"/>
    <s v="10 - FONDO GENERAL"/>
    <s v="(en blanco)"/>
    <s v="99 - MULTIPROVINCIAL"/>
    <n v="4450000"/>
    <n v="4250000"/>
    <n v="1168119.99"/>
  </r>
  <r>
    <s v="2023"/>
    <x v="0"/>
    <x v="0"/>
    <x v="0"/>
    <x v="0"/>
    <s v="7 - Defensor del Pueblo"/>
    <s v="0404 - DEFENSOR DEL PUEBLO"/>
    <x v="0"/>
    <x v="1"/>
    <x v="1"/>
    <x v="1"/>
    <s v="2.2.3 - VIÁTICOS"/>
    <s v="N"/>
    <s v="00 - N/A"/>
    <s v="10 - FONDO GENERAL"/>
    <s v="(en blanco)"/>
    <s v="99 - MULTIPROVINCIAL"/>
    <n v="3500000"/>
    <n v="3500000"/>
    <n v="577200"/>
  </r>
  <r>
    <s v="2023"/>
    <x v="0"/>
    <x v="0"/>
    <x v="0"/>
    <x v="0"/>
    <s v="7 - Defensor del Pueblo"/>
    <s v="0404 - DEFENSOR DEL PUEBLO"/>
    <x v="0"/>
    <x v="1"/>
    <x v="1"/>
    <x v="1"/>
    <s v="2.2.4 - TRANSPORTE Y ALMACENAJE"/>
    <s v="N"/>
    <s v="00 - N/A"/>
    <s v="10 - FONDO GENERAL"/>
    <s v="(en blanco)"/>
    <s v="99 - MULTIPROVINCIAL"/>
    <n v="775000"/>
    <n v="775000"/>
    <n v="195049.43"/>
  </r>
  <r>
    <s v="2023"/>
    <x v="0"/>
    <x v="0"/>
    <x v="0"/>
    <x v="0"/>
    <s v="7 - Defensor del Pueblo"/>
    <s v="0404 - DEFENSOR DEL PUEBLO"/>
    <x v="0"/>
    <x v="1"/>
    <x v="1"/>
    <x v="1"/>
    <s v="2.2.5 - ALQUILERES Y RENTAS"/>
    <s v="N"/>
    <s v="00 - N/A"/>
    <s v="10 - FONDO GENERAL"/>
    <s v="(en blanco)"/>
    <s v="99 - MULTIPROVINCIAL"/>
    <n v="12600000"/>
    <n v="12600000"/>
    <n v="3801419.27"/>
  </r>
  <r>
    <s v="2023"/>
    <x v="0"/>
    <x v="0"/>
    <x v="0"/>
    <x v="0"/>
    <s v="7 - Defensor del Pueblo"/>
    <s v="0404 - DEFENSOR DEL PUEBLO"/>
    <x v="0"/>
    <x v="1"/>
    <x v="1"/>
    <x v="1"/>
    <s v="2.2.6 - SEGUROS"/>
    <s v="N"/>
    <s v="00 - N/A"/>
    <s v="10 - FONDO GENERAL"/>
    <s v="(en blanco)"/>
    <s v="99 - MULTIPROVINCIAL"/>
    <n v="6250000"/>
    <n v="6250000"/>
    <n v="951527.03"/>
  </r>
  <r>
    <s v="2023"/>
    <x v="0"/>
    <x v="0"/>
    <x v="0"/>
    <x v="0"/>
    <s v="7 - Defensor del Pueblo"/>
    <s v="0404 - DEFENSOR DEL PUEBLO"/>
    <x v="0"/>
    <x v="1"/>
    <x v="1"/>
    <x v="1"/>
    <s v="2.2.7 - SERVICIOS DE CONSERVACIÓN, REPARACIONES MENORES E INSTALACIONES TEMPORALES"/>
    <s v="N"/>
    <s v="00 - N/A"/>
    <s v="10 - FONDO GENERAL"/>
    <s v="(en blanco)"/>
    <s v="99 - MULTIPROVINCIAL"/>
    <n v="1750000"/>
    <n v="1550000"/>
    <n v="462536.10000000003"/>
  </r>
  <r>
    <s v="2023"/>
    <x v="0"/>
    <x v="0"/>
    <x v="0"/>
    <x v="0"/>
    <s v="7 - Defensor del Pueblo"/>
    <s v="0404 - DEFENSOR DEL PUEBLO"/>
    <x v="0"/>
    <x v="1"/>
    <x v="1"/>
    <x v="1"/>
    <s v="2.2.8 - OTROS SERVICIOS NO INCLUIDOS EN CONCEPTOS ANTERIORES"/>
    <s v="N"/>
    <s v="00 - N/A"/>
    <s v="10 - FONDO GENERAL"/>
    <s v="(en blanco)"/>
    <s v="99 - MULTIPROVINCIAL"/>
    <n v="8640628"/>
    <n v="8640628"/>
    <n v="2190130.0499999998"/>
  </r>
  <r>
    <s v="2023"/>
    <x v="0"/>
    <x v="0"/>
    <x v="0"/>
    <x v="0"/>
    <s v="7 - Defensor del Pueblo"/>
    <s v="0404 - DEFENSOR DEL PUEBLO"/>
    <x v="0"/>
    <x v="1"/>
    <x v="1"/>
    <x v="1"/>
    <s v="2.2.9 - OTRAS CONTRATACIONES DE SERVICIOS"/>
    <s v="N"/>
    <s v="00 - N/A"/>
    <s v="10 - FONDO GENERAL"/>
    <s v="(en blanco)"/>
    <s v="99 - MULTIPROVINCIAL"/>
    <n v="4050000"/>
    <n v="3950000"/>
    <n v="562751.13"/>
  </r>
  <r>
    <s v="2023"/>
    <x v="0"/>
    <x v="0"/>
    <x v="0"/>
    <x v="0"/>
    <s v="7 - Defensor del Pueblo"/>
    <s v="0404 - DEFENSOR DEL PUEBLO"/>
    <x v="0"/>
    <x v="1"/>
    <x v="1"/>
    <x v="2"/>
    <s v="2.3.1 - ALIMENTOS Y PRODUCTOS AGROFORESTALES"/>
    <s v="N"/>
    <s v="00 - N/A"/>
    <s v="10 - FONDO GENERAL"/>
    <s v="(en blanco)"/>
    <s v="99 - MULTIPROVINCIAL"/>
    <n v="500000"/>
    <n v="500000"/>
    <n v="235724.14"/>
  </r>
  <r>
    <s v="2023"/>
    <x v="0"/>
    <x v="0"/>
    <x v="0"/>
    <x v="0"/>
    <s v="7 - Defensor del Pueblo"/>
    <s v="0404 - DEFENSOR DEL PUEBLO"/>
    <x v="0"/>
    <x v="1"/>
    <x v="1"/>
    <x v="2"/>
    <s v="2.3.2 - TEXTILES Y VESTUARIOS"/>
    <s v="N"/>
    <s v="00 - N/A"/>
    <s v="10 - FONDO GENERAL"/>
    <s v="(en blanco)"/>
    <s v="99 - MULTIPROVINCIAL"/>
    <n v="1515000"/>
    <n v="1515000"/>
    <n v="17113"/>
  </r>
  <r>
    <s v="2023"/>
    <x v="0"/>
    <x v="0"/>
    <x v="0"/>
    <x v="0"/>
    <s v="7 - Defensor del Pueblo"/>
    <s v="0404 - DEFENSOR DEL PUEBLO"/>
    <x v="0"/>
    <x v="1"/>
    <x v="1"/>
    <x v="2"/>
    <s v="2.3.3 - PAPEL, CARTÓN E IMPRESOS"/>
    <s v="N"/>
    <s v="00 - N/A"/>
    <s v="10 - FONDO GENERAL"/>
    <s v="(en blanco)"/>
    <s v="99 - MULTIPROVINCIAL"/>
    <n v="850000"/>
    <n v="850000"/>
    <n v="75368.63"/>
  </r>
  <r>
    <s v="2023"/>
    <x v="0"/>
    <x v="0"/>
    <x v="0"/>
    <x v="0"/>
    <s v="7 - Defensor del Pueblo"/>
    <s v="0404 - DEFENSOR DEL PUEBLO"/>
    <x v="0"/>
    <x v="1"/>
    <x v="1"/>
    <x v="2"/>
    <s v="2.3.4 - PRODUCTOS FARMACÉUTICOS"/>
    <s v="N"/>
    <s v="00 - N/A"/>
    <s v="10 - FONDO GENERAL"/>
    <s v="(en blanco)"/>
    <s v="99 - MULTIPROVINCIAL"/>
    <n v="50000"/>
    <n v="50000"/>
    <n v="0"/>
  </r>
  <r>
    <s v="2023"/>
    <x v="0"/>
    <x v="0"/>
    <x v="0"/>
    <x v="0"/>
    <s v="7 - Defensor del Pueblo"/>
    <s v="0404 - DEFENSOR DEL PUEBLO"/>
    <x v="0"/>
    <x v="1"/>
    <x v="1"/>
    <x v="2"/>
    <s v="2.3.5 - CUERO, CAUCHO Y PLÁSTICO"/>
    <s v="N"/>
    <s v="00 - N/A"/>
    <s v="10 - FONDO GENERAL"/>
    <s v="(en blanco)"/>
    <s v="99 - MULTIPROVINCIAL"/>
    <n v="500000"/>
    <n v="500000"/>
    <n v="450"/>
  </r>
  <r>
    <s v="2023"/>
    <x v="0"/>
    <x v="0"/>
    <x v="0"/>
    <x v="0"/>
    <s v="7 - Defensor del Pueblo"/>
    <s v="0404 - DEFENSOR DEL PUEBLO"/>
    <x v="0"/>
    <x v="1"/>
    <x v="1"/>
    <x v="2"/>
    <s v="2.3.6 - PRODUCTOS DE MINERALES, METÁLICOS Y NO METÁLICOS"/>
    <s v="N"/>
    <s v="00 - N/A"/>
    <s v="10 - FONDO GENERAL"/>
    <s v="(en blanco)"/>
    <s v="99 - MULTIPROVINCIAL"/>
    <n v="145000"/>
    <n v="145000"/>
    <n v="7436"/>
  </r>
  <r>
    <s v="2023"/>
    <x v="0"/>
    <x v="0"/>
    <x v="0"/>
    <x v="0"/>
    <s v="7 - Defensor del Pueblo"/>
    <s v="0404 - DEFENSOR DEL PUEBLO"/>
    <x v="0"/>
    <x v="1"/>
    <x v="1"/>
    <x v="2"/>
    <s v="2.3.7 - COMBUSTIBLES, LUBRICANTES, PRODUCTOS QUÍMICOS Y CONEXOS"/>
    <s v="N"/>
    <s v="00 - N/A"/>
    <s v="10 - FONDO GENERAL"/>
    <s v="(en blanco)"/>
    <s v="99 - MULTIPROVINCIAL"/>
    <n v="10000000"/>
    <n v="9655000"/>
    <n v="4245298.4200000009"/>
  </r>
  <r>
    <s v="2023"/>
    <x v="0"/>
    <x v="0"/>
    <x v="0"/>
    <x v="0"/>
    <s v="7 - Defensor del Pueblo"/>
    <s v="0404 - DEFENSOR DEL PUEBLO"/>
    <x v="0"/>
    <x v="1"/>
    <x v="1"/>
    <x v="2"/>
    <s v="2.3.9 - PRODUCTOS Y ÚTILES VARIOS"/>
    <s v="N"/>
    <s v="00 - N/A"/>
    <s v="10 - FONDO GENERAL"/>
    <s v="(en blanco)"/>
    <s v="99 - MULTIPROVINCIAL"/>
    <n v="4180000"/>
    <n v="4622124.68"/>
    <n v="1417764.3699999999"/>
  </r>
  <r>
    <s v="2023"/>
    <x v="0"/>
    <x v="0"/>
    <x v="0"/>
    <x v="0"/>
    <s v="8 - Tribunal Superior Electoral (TSE)"/>
    <s v="0405 - TRIBUNAL SUPERIOR  ELECTORAL ( TSE)"/>
    <x v="0"/>
    <x v="0"/>
    <x v="80"/>
    <x v="0"/>
    <s v="2.1.1 - REMUNERACIONES"/>
    <s v="N"/>
    <s v="00 - N/A"/>
    <s v="10 - FONDO GENERAL"/>
    <s v="(en blanco)"/>
    <s v="99 - MULTIPROVINCIAL"/>
    <n v="510800000"/>
    <n v="510800000"/>
    <n v="158252430.58999994"/>
  </r>
  <r>
    <s v="2023"/>
    <x v="0"/>
    <x v="0"/>
    <x v="0"/>
    <x v="0"/>
    <s v="8 - Tribunal Superior Electoral (TSE)"/>
    <s v="0405 - TRIBUNAL SUPERIOR  ELECTORAL ( TSE)"/>
    <x v="0"/>
    <x v="0"/>
    <x v="80"/>
    <x v="0"/>
    <s v="2.1.2 - SOBRESUELDOS"/>
    <s v="N"/>
    <s v="00 - N/A"/>
    <s v="10 - FONDO GENERAL"/>
    <s v="(en blanco)"/>
    <s v="99 - MULTIPROVINCIAL"/>
    <n v="44700000"/>
    <n v="44700000"/>
    <n v="16127694.65"/>
  </r>
  <r>
    <s v="2023"/>
    <x v="0"/>
    <x v="0"/>
    <x v="0"/>
    <x v="0"/>
    <s v="8 - Tribunal Superior Electoral (TSE)"/>
    <s v="0405 - TRIBUNAL SUPERIOR  ELECTORAL ( TSE)"/>
    <x v="0"/>
    <x v="0"/>
    <x v="80"/>
    <x v="0"/>
    <s v="2.1.3 - DIETAS Y GASTOS DE REPRESENTACIÓN"/>
    <s v="N"/>
    <s v="00 - N/A"/>
    <s v="10 - FONDO GENERAL"/>
    <s v="(en blanco)"/>
    <s v="99 - MULTIPROVINCIAL"/>
    <n v="6800000"/>
    <n v="6800000"/>
    <n v="2700000"/>
  </r>
  <r>
    <s v="2023"/>
    <x v="0"/>
    <x v="0"/>
    <x v="0"/>
    <x v="0"/>
    <s v="8 - Tribunal Superior Electoral (TSE)"/>
    <s v="0405 - TRIBUNAL SUPERIOR  ELECTORAL ( TSE)"/>
    <x v="0"/>
    <x v="0"/>
    <x v="80"/>
    <x v="0"/>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x v="0"/>
    <s v="2.1.5 - CONTRIBUCIONES A LA SEGURIDAD SOCIAL"/>
    <s v="N"/>
    <s v="00 - N/A"/>
    <s v="10 - FONDO GENERAL"/>
    <s v="(en blanco)"/>
    <s v="99 - MULTIPROVINCIAL"/>
    <n v="72800000"/>
    <n v="72800000"/>
    <n v="25586405.450000003"/>
  </r>
  <r>
    <s v="2023"/>
    <x v="0"/>
    <x v="0"/>
    <x v="0"/>
    <x v="0"/>
    <s v="8 - Tribunal Superior Electoral (TSE)"/>
    <s v="0405 - TRIBUNAL SUPERIOR  ELECTORAL ( TSE)"/>
    <x v="0"/>
    <x v="0"/>
    <x v="80"/>
    <x v="1"/>
    <s v="2.2.1 - SERVICIOS BÁSICOS"/>
    <s v="N"/>
    <s v="00 - N/A"/>
    <s v="10 - FONDO GENERAL"/>
    <s v="(en blanco)"/>
    <s v="99 - MULTIPROVINCIAL"/>
    <n v="13720000"/>
    <n v="13720000"/>
    <n v="5309758.7299999995"/>
  </r>
  <r>
    <s v="2023"/>
    <x v="0"/>
    <x v="0"/>
    <x v="0"/>
    <x v="0"/>
    <s v="8 - Tribunal Superior Electoral (TSE)"/>
    <s v="0405 - TRIBUNAL SUPERIOR  ELECTORAL ( TSE)"/>
    <x v="0"/>
    <x v="0"/>
    <x v="80"/>
    <x v="1"/>
    <s v="2.2.2 - PUBLICIDAD, IMPRESIÓN Y ENCUADERNACIÓN"/>
    <s v="N"/>
    <s v="00 - N/A"/>
    <s v="10 - FONDO GENERAL"/>
    <s v="(en blanco)"/>
    <s v="99 - MULTIPROVINCIAL"/>
    <n v="27000000"/>
    <n v="27000000"/>
    <n v="6267856.6600000001"/>
  </r>
  <r>
    <s v="2023"/>
    <x v="0"/>
    <x v="0"/>
    <x v="0"/>
    <x v="0"/>
    <s v="8 - Tribunal Superior Electoral (TSE)"/>
    <s v="0405 - TRIBUNAL SUPERIOR  ELECTORAL ( TSE)"/>
    <x v="0"/>
    <x v="0"/>
    <x v="80"/>
    <x v="1"/>
    <s v="2.2.3 - VIÁTICOS"/>
    <s v="N"/>
    <s v="00 - N/A"/>
    <s v="10 - FONDO GENERAL"/>
    <s v="(en blanco)"/>
    <s v="99 - MULTIPROVINCIAL"/>
    <n v="3000000"/>
    <n v="3000000"/>
    <n v="2500000"/>
  </r>
  <r>
    <s v="2023"/>
    <x v="0"/>
    <x v="0"/>
    <x v="0"/>
    <x v="0"/>
    <s v="8 - Tribunal Superior Electoral (TSE)"/>
    <s v="0405 - TRIBUNAL SUPERIOR  ELECTORAL ( TSE)"/>
    <x v="0"/>
    <x v="0"/>
    <x v="80"/>
    <x v="1"/>
    <s v="2.2.4 - TRANSPORTE Y ALMACENAJE"/>
    <s v="N"/>
    <s v="00 - N/A"/>
    <s v="10 - FONDO GENERAL"/>
    <s v="(en blanco)"/>
    <s v="99 - MULTIPROVINCIAL"/>
    <n v="6300000"/>
    <n v="6300000"/>
    <n v="3931991.06"/>
  </r>
  <r>
    <s v="2023"/>
    <x v="0"/>
    <x v="0"/>
    <x v="0"/>
    <x v="0"/>
    <s v="8 - Tribunal Superior Electoral (TSE)"/>
    <s v="0405 - TRIBUNAL SUPERIOR  ELECTORAL ( TSE)"/>
    <x v="0"/>
    <x v="0"/>
    <x v="80"/>
    <x v="1"/>
    <s v="2.2.5 - ALQUILERES Y RENTAS"/>
    <s v="N"/>
    <s v="00 - N/A"/>
    <s v="10 - FONDO GENERAL"/>
    <s v="(en blanco)"/>
    <s v="99 - MULTIPROVINCIAL"/>
    <n v="40300000"/>
    <n v="40300000"/>
    <n v="10279823.380000001"/>
  </r>
  <r>
    <s v="2023"/>
    <x v="0"/>
    <x v="0"/>
    <x v="0"/>
    <x v="0"/>
    <s v="8 - Tribunal Superior Electoral (TSE)"/>
    <s v="0405 - TRIBUNAL SUPERIOR  ELECTORAL ( TSE)"/>
    <x v="0"/>
    <x v="0"/>
    <x v="80"/>
    <x v="1"/>
    <s v="2.2.6 - SEGUROS"/>
    <s v="N"/>
    <s v="00 - N/A"/>
    <s v="10 - FONDO GENERAL"/>
    <s v="(en blanco)"/>
    <s v="99 - MULTIPROVINCIAL"/>
    <n v="39700000"/>
    <n v="39700000"/>
    <n v="13860997.949999999"/>
  </r>
  <r>
    <s v="2023"/>
    <x v="0"/>
    <x v="0"/>
    <x v="0"/>
    <x v="0"/>
    <s v="8 - Tribunal Superior Electoral (TSE)"/>
    <s v="0405 - TRIBUNAL SUPERIOR  ELECTORAL ( TSE)"/>
    <x v="0"/>
    <x v="0"/>
    <x v="80"/>
    <x v="1"/>
    <s v="2.2.7 - SERVICIOS DE CONSERVACIÓN, REPARACIONES MENORES E INSTALACIONES TEMPORALES"/>
    <s v="N"/>
    <s v="00 - N/A"/>
    <s v="10 - FONDO GENERAL"/>
    <s v="(en blanco)"/>
    <s v="99 - MULTIPROVINCIAL"/>
    <n v="8500000"/>
    <n v="8500000"/>
    <n v="6708333.3399999999"/>
  </r>
  <r>
    <s v="2023"/>
    <x v="0"/>
    <x v="0"/>
    <x v="0"/>
    <x v="0"/>
    <s v="8 - Tribunal Superior Electoral (TSE)"/>
    <s v="0405 - TRIBUNAL SUPERIOR  ELECTORAL ( TSE)"/>
    <x v="0"/>
    <x v="0"/>
    <x v="80"/>
    <x v="1"/>
    <s v="2.2.8 - OTROS SERVICIOS NO INCLUIDOS EN CONCEPTOS ANTERIORES"/>
    <s v="N"/>
    <s v="00 - N/A"/>
    <s v="10 - FONDO GENERAL"/>
    <s v="(en blanco)"/>
    <s v="99 - MULTIPROVINCIAL"/>
    <n v="17700000"/>
    <n v="17700000"/>
    <n v="10846440.02"/>
  </r>
  <r>
    <s v="2023"/>
    <x v="0"/>
    <x v="0"/>
    <x v="0"/>
    <x v="0"/>
    <s v="8 - Tribunal Superior Electoral (TSE)"/>
    <s v="0405 - TRIBUNAL SUPERIOR  ELECTORAL ( TSE)"/>
    <x v="0"/>
    <x v="0"/>
    <x v="80"/>
    <x v="1"/>
    <s v="2.2.9 - OTRAS CONTRATACIONES DE SERVICIOS"/>
    <s v="N"/>
    <s v="00 - N/A"/>
    <s v="10 - FONDO GENERAL"/>
    <s v="(en blanco)"/>
    <s v="99 - MULTIPROVINCIAL"/>
    <n v="1500000"/>
    <n v="1500000"/>
    <n v="875000"/>
  </r>
  <r>
    <s v="2023"/>
    <x v="0"/>
    <x v="0"/>
    <x v="0"/>
    <x v="0"/>
    <s v="8 - Tribunal Superior Electoral (TSE)"/>
    <s v="0405 - TRIBUNAL SUPERIOR  ELECTORAL ( TSE)"/>
    <x v="0"/>
    <x v="0"/>
    <x v="80"/>
    <x v="2"/>
    <s v="2.3.1 - ALIMENTOS Y PRODUCTOS AGROFORESTALES"/>
    <s v="N"/>
    <s v="00 - N/A"/>
    <s v="10 - FONDO GENERAL"/>
    <s v="(en blanco)"/>
    <s v="99 - MULTIPROVINCIAL"/>
    <n v="7650000"/>
    <n v="7650000"/>
    <n v="2387000"/>
  </r>
  <r>
    <s v="2023"/>
    <x v="0"/>
    <x v="0"/>
    <x v="0"/>
    <x v="0"/>
    <s v="8 - Tribunal Superior Electoral (TSE)"/>
    <s v="0405 - TRIBUNAL SUPERIOR  ELECTORAL ( TSE)"/>
    <x v="0"/>
    <x v="0"/>
    <x v="80"/>
    <x v="2"/>
    <s v="2.3.2 - TEXTILES Y VESTUARIOS"/>
    <s v="N"/>
    <s v="00 - N/A"/>
    <s v="10 - FONDO GENERAL"/>
    <s v="(en blanco)"/>
    <s v="99 - MULTIPROVINCIAL"/>
    <n v="950000"/>
    <n v="950000"/>
    <n v="129333.34"/>
  </r>
  <r>
    <s v="2023"/>
    <x v="0"/>
    <x v="0"/>
    <x v="0"/>
    <x v="0"/>
    <s v="8 - Tribunal Superior Electoral (TSE)"/>
    <s v="0405 - TRIBUNAL SUPERIOR  ELECTORAL ( TSE)"/>
    <x v="0"/>
    <x v="0"/>
    <x v="80"/>
    <x v="2"/>
    <s v="2.3.3 - PAPEL, CARTÓN E IMPRESOS"/>
    <s v="N"/>
    <s v="00 - N/A"/>
    <s v="10 - FONDO GENERAL"/>
    <s v="(en blanco)"/>
    <s v="99 - MULTIPROVINCIAL"/>
    <n v="1250000"/>
    <n v="1250000"/>
    <n v="389166.68"/>
  </r>
  <r>
    <s v="2023"/>
    <x v="0"/>
    <x v="0"/>
    <x v="0"/>
    <x v="0"/>
    <s v="8 - Tribunal Superior Electoral (TSE)"/>
    <s v="0405 - TRIBUNAL SUPERIOR  ELECTORAL ( TSE)"/>
    <x v="0"/>
    <x v="0"/>
    <x v="80"/>
    <x v="2"/>
    <s v="2.3.4 - PRODUCTOS FARMACÉUTICOS"/>
    <s v="N"/>
    <s v="00 - N/A"/>
    <s v="10 - FONDO GENERAL"/>
    <s v="(en blanco)"/>
    <s v="99 - MULTIPROVINCIAL"/>
    <n v="100000"/>
    <n v="100000"/>
    <n v="17333.330000000002"/>
  </r>
  <r>
    <s v="2023"/>
    <x v="0"/>
    <x v="0"/>
    <x v="0"/>
    <x v="0"/>
    <s v="8 - Tribunal Superior Electoral (TSE)"/>
    <s v="0405 - TRIBUNAL SUPERIOR  ELECTORAL ( TSE)"/>
    <x v="0"/>
    <x v="0"/>
    <x v="80"/>
    <x v="2"/>
    <s v="2.3.5 - CUERO, CAUCHO Y PLÁSTICO"/>
    <s v="N"/>
    <s v="00 - N/A"/>
    <s v="10 - FONDO GENERAL"/>
    <s v="(en blanco)"/>
    <s v="99 - MULTIPROVINCIAL"/>
    <n v="1600000"/>
    <n v="1600000"/>
    <n v="152833.34"/>
  </r>
  <r>
    <s v="2023"/>
    <x v="0"/>
    <x v="0"/>
    <x v="0"/>
    <x v="0"/>
    <s v="8 - Tribunal Superior Electoral (TSE)"/>
    <s v="0405 - TRIBUNAL SUPERIOR  ELECTORAL ( TSE)"/>
    <x v="0"/>
    <x v="0"/>
    <x v="80"/>
    <x v="2"/>
    <s v="2.3.6 - PRODUCTOS DE MINERALES, METÁLICOS Y NO METÁLICOS"/>
    <s v="N"/>
    <s v="00 - N/A"/>
    <s v="10 - FONDO GENERAL"/>
    <s v="(en blanco)"/>
    <s v="99 - MULTIPROVINCIAL"/>
    <n v="23000000"/>
    <n v="23000000"/>
    <n v="2031166.49"/>
  </r>
  <r>
    <s v="2023"/>
    <x v="0"/>
    <x v="0"/>
    <x v="0"/>
    <x v="0"/>
    <s v="8 - Tribunal Superior Electoral (TSE)"/>
    <s v="0405 - TRIBUNAL SUPERIOR  ELECTORAL ( TSE)"/>
    <x v="0"/>
    <x v="0"/>
    <x v="80"/>
    <x v="2"/>
    <s v="2.3.7 - COMBUSTIBLES, LUBRICANTES, PRODUCTOS QUÍMICOS Y CONEXOS"/>
    <s v="N"/>
    <s v="00 - N/A"/>
    <s v="10 - FONDO GENERAL"/>
    <s v="(en blanco)"/>
    <s v="99 - MULTIPROVINCIAL"/>
    <n v="20400000"/>
    <n v="20400000"/>
    <n v="4394333.3199999994"/>
  </r>
  <r>
    <s v="2023"/>
    <x v="0"/>
    <x v="0"/>
    <x v="0"/>
    <x v="0"/>
    <s v="8 - Tribunal Superior Electoral (TSE)"/>
    <s v="0405 - TRIBUNAL SUPERIOR  ELECTORAL ( TSE)"/>
    <x v="0"/>
    <x v="0"/>
    <x v="80"/>
    <x v="2"/>
    <s v="2.3.9 - PRODUCTOS Y ÚTILES VARIOS"/>
    <s v="N"/>
    <s v="00 - N/A"/>
    <s v="10 - FONDO GENERAL"/>
    <s v="(en blanco)"/>
    <s v="99 - MULTIPROVINCIAL"/>
    <n v="5850000"/>
    <n v="5850000"/>
    <n v="902500.01"/>
  </r>
  <r>
    <s v="2023"/>
    <x v="0"/>
    <x v="0"/>
    <x v="0"/>
    <x v="1"/>
    <s v="1 - Poder Legislativo"/>
    <s v="0102 - CÁMARA DE DIPUTADOS"/>
    <x v="0"/>
    <x v="0"/>
    <x v="0"/>
    <x v="4"/>
    <s v="2.4.1 - TRANSFERENCIAS CORRIENTES AL SECTOR PRIVADO"/>
    <s v="N"/>
    <s v="00 - N/A"/>
    <s v="10 - FONDO GENERAL"/>
    <s v="(en blanco)"/>
    <s v="99 - MULTIPROVINCIAL"/>
    <n v="5000000"/>
    <n v="5000000"/>
    <n v="2843766.67"/>
  </r>
  <r>
    <s v="2023"/>
    <x v="0"/>
    <x v="0"/>
    <x v="0"/>
    <x v="1"/>
    <s v="2 - Poder Ejecutivo"/>
    <s v="0203 - MINISTERIO DE DEFENSA"/>
    <x v="2"/>
    <x v="7"/>
    <x v="21"/>
    <x v="4"/>
    <s v="2.4.1 - TRANSFERENCIAS CORRIENTES AL SECTOR PRIVADO"/>
    <s v="N"/>
    <s v="00 - N/A"/>
    <s v="10 - FONDO GENERAL"/>
    <s v="(en blanco)"/>
    <s v="99 - MULTIPROVINCIAL"/>
    <n v="7970261557"/>
    <n v="7930261557"/>
    <n v="2209792902.77"/>
  </r>
  <r>
    <s v="2023"/>
    <x v="0"/>
    <x v="0"/>
    <x v="0"/>
    <x v="1"/>
    <s v="2 - Poder Ejecutivo"/>
    <s v="0206 - MINISTERIO DE EDUCACIÓN"/>
    <x v="2"/>
    <x v="7"/>
    <x v="21"/>
    <x v="4"/>
    <s v="2.4.1 - TRANSFERENCIAS CORRIENTES AL SECTOR PRIVADO"/>
    <s v="N"/>
    <s v="00 - N/A"/>
    <s v="10 - FONDO GENERAL"/>
    <s v="(en blanco)"/>
    <s v="99 - MULTIPROVINCIAL"/>
    <n v="17051944204"/>
    <n v="17043944204"/>
    <n v="5110927390.6000004"/>
  </r>
  <r>
    <s v="2023"/>
    <x v="0"/>
    <x v="0"/>
    <x v="0"/>
    <x v="1"/>
    <s v="2 - Poder Ejecutivo"/>
    <s v="0999 - ADMINISTRACION DE OBLIGACIONES DEL TESORO NACIONAL"/>
    <x v="2"/>
    <x v="7"/>
    <x v="21"/>
    <x v="4"/>
    <s v="2.4.1 - TRANSFERENCIAS CORRIENTES AL SECTOR PRIVADO"/>
    <s v="N"/>
    <s v="00 - N/A"/>
    <s v="10 - FONDO GENERAL"/>
    <s v="(en blanco)"/>
    <s v="99 - MULTIPROVINCIAL"/>
    <n v="40923351460"/>
    <n v="40263351460"/>
    <n v="11904732255.480003"/>
  </r>
  <r>
    <s v="2023"/>
    <x v="0"/>
    <x v="0"/>
    <x v="0"/>
    <x v="1"/>
    <s v="3 - Poder Judicial"/>
    <s v="0301 - PODER JUDICIAL"/>
    <x v="2"/>
    <x v="7"/>
    <x v="21"/>
    <x v="4"/>
    <s v="2.4.1 - TRANSFERENCIAS CORRIENTES AL SECTOR PRIVADO"/>
    <s v="N"/>
    <s v="00 - N/A"/>
    <s v="10 - FONDO GENERAL"/>
    <s v="(en blanco)"/>
    <s v="99 - MULTIPROVINCIAL"/>
    <n v="383633960"/>
    <n v="383633960"/>
    <n v="127877987"/>
  </r>
  <r>
    <s v="2023"/>
    <x v="0"/>
    <x v="0"/>
    <x v="0"/>
    <x v="1"/>
    <s v="6 - Tribunal Constitucional"/>
    <s v="0403 - TRIBUNAL CONSTITUCIONAL"/>
    <x v="0"/>
    <x v="1"/>
    <x v="4"/>
    <x v="4"/>
    <s v="2.4.1 - TRANSFERENCIAS CORRIENTES AL SECTOR PRIVADO"/>
    <s v="N"/>
    <s v="00 - N/A"/>
    <s v="10 - FONDO GENERAL"/>
    <s v="(en blanco)"/>
    <s v="99 - MULTIPROVINCIAL"/>
    <n v="138000000"/>
    <n v="138000000"/>
    <n v="46000000"/>
  </r>
  <r>
    <s v="2023"/>
    <x v="0"/>
    <x v="0"/>
    <x v="0"/>
    <x v="2"/>
    <s v="2 - Poder Ejecutivo"/>
    <s v="0202 - MINISTERIO DE  INTERIOR Y POLICÍA"/>
    <x v="0"/>
    <x v="0"/>
    <x v="2"/>
    <x v="1"/>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x v="3"/>
    <s v="2.9.1 - INTERESES DE LA DEUDA PÚBLICA INTERNA"/>
    <s v="N"/>
    <s v="00 - N/A"/>
    <s v="10 - FONDO GENERAL"/>
    <s v="(en blanco)"/>
    <s v="99 - MULTIPROVINCIAL"/>
    <n v="37249802987"/>
    <n v="37427052989"/>
    <n v="17442094101.73"/>
  </r>
  <r>
    <s v="2023"/>
    <x v="0"/>
    <x v="0"/>
    <x v="0"/>
    <x v="2"/>
    <s v="2 - Poder Ejecutivo"/>
    <s v="0998 - ADMINISTRACION DE DEUDA PUBLICA Y ACTIVOS FINANCIEROS"/>
    <x v="4"/>
    <x v="21"/>
    <x v="81"/>
    <x v="3"/>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x v="3"/>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x v="3"/>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x v="3"/>
    <s v="2.9.2 - INTERESES DE LA DEUDA PUBLICA EXTERNA"/>
    <s v="N"/>
    <s v="00 - N/A"/>
    <s v="20 - FONDOS CON DESTINO ESPECÍFICO"/>
    <s v="(en blanco)"/>
    <s v="99 - MULTIPROVINCIAL"/>
    <n v="45063446338"/>
    <n v="45063446338"/>
    <n v="16078064901.869999"/>
  </r>
  <r>
    <s v="2023"/>
    <x v="0"/>
    <x v="0"/>
    <x v="0"/>
    <x v="2"/>
    <s v="2 - Poder Ejecutivo"/>
    <s v="0998 - ADMINISTRACION DE DEUDA PUBLICA Y ACTIVOS FINANCIEROS"/>
    <x v="4"/>
    <x v="21"/>
    <x v="81"/>
    <x v="3"/>
    <s v="2.9.2 - INTERESES DE LA DEUDA PUBLICA EXTERNA"/>
    <s v="N"/>
    <s v="00 - N/A"/>
    <s v="60 - CREDITO EXTERNO"/>
    <s v="(en blanco)"/>
    <s v="99 - MULTIPROVINCIAL"/>
    <n v="67084006626"/>
    <n v="67084006626"/>
    <n v="24904891077.660007"/>
  </r>
  <r>
    <s v="2023"/>
    <x v="0"/>
    <x v="0"/>
    <x v="0"/>
    <x v="2"/>
    <s v="2 - Poder Ejecutivo"/>
    <s v="0998 - ADMINISTRACION DE DEUDA PUBLICA Y ACTIVOS FINANCIEROS"/>
    <x v="4"/>
    <x v="21"/>
    <x v="81"/>
    <x v="3"/>
    <s v="2.9.4 - COMISIONES Y OTROS GASTOS BANCARIOS DE LA DEUDA PÚBLICA"/>
    <s v="N"/>
    <s v="00 - N/A"/>
    <s v="10 - FONDO GENERAL"/>
    <s v="(en blanco)"/>
    <s v="99 - MULTIPROVINCIAL"/>
    <n v="30773691"/>
    <n v="30773691"/>
    <n v="21373517.810000002"/>
  </r>
  <r>
    <s v="2023"/>
    <x v="0"/>
    <x v="0"/>
    <x v="0"/>
    <x v="2"/>
    <s v="2 - Poder Ejecutivo"/>
    <s v="0998 - ADMINISTRACION DE DEUDA PUBLICA Y ACTIVOS FINANCIEROS"/>
    <x v="4"/>
    <x v="21"/>
    <x v="81"/>
    <x v="3"/>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x v="3"/>
    <s v="2.9.4 - COMISIONES Y OTROS GASTOS BANCARIOS DE LA DEUDA PÚBLICA"/>
    <s v="N"/>
    <s v="00 - N/A"/>
    <s v="60 - CREDITO EXTERNO"/>
    <s v="(en blanco)"/>
    <s v="99 - MULTIPROVINCIAL"/>
    <n v="1662917291"/>
    <n v="1662917291"/>
    <n v="418269060.56999987"/>
  </r>
  <r>
    <s v="2023"/>
    <x v="0"/>
    <x v="0"/>
    <x v="0"/>
    <x v="3"/>
    <s v="2 - Poder Ejecutivo"/>
    <s v="0210 - MINISTERIO DE AGRICULTURA"/>
    <x v="3"/>
    <x v="10"/>
    <x v="24"/>
    <x v="4"/>
    <s v="2.4.6 - SUBVENCIONES"/>
    <s v="N"/>
    <s v="00 - N/A"/>
    <s v="10 - FONDO GENERAL"/>
    <s v="(en blanco)"/>
    <s v="99 - MULTIPROVINCIAL"/>
    <n v="0"/>
    <n v="1100000000"/>
    <n v="550000000"/>
  </r>
  <r>
    <s v="2023"/>
    <x v="0"/>
    <x v="0"/>
    <x v="0"/>
    <x v="3"/>
    <s v="2 - Poder Ejecutivo"/>
    <s v="0212 - MINISTERIO DE INDUSTRIA, COMERCIO Y MIPYMES (MICM)"/>
    <x v="3"/>
    <x v="12"/>
    <x v="47"/>
    <x v="4"/>
    <s v="2.4.6 - SUBVENCIONES"/>
    <s v="N"/>
    <s v="00 - N/A"/>
    <s v="10 - FONDO GENERAL"/>
    <s v="(en blanco)"/>
    <s v="99 - MULTIPROVINCIAL"/>
    <n v="7300100000"/>
    <n v="7300100000"/>
    <n v="3799974384.0199995"/>
  </r>
  <r>
    <s v="2023"/>
    <x v="0"/>
    <x v="0"/>
    <x v="0"/>
    <x v="3"/>
    <s v="2 - Poder Ejecutivo"/>
    <s v="0212 - MINISTERIO DE INDUSTRIA, COMERCIO Y MIPYMES (MICM)"/>
    <x v="3"/>
    <x v="12"/>
    <x v="47"/>
    <x v="4"/>
    <s v="2.4.6 - SUBVENCIONES"/>
    <s v="N"/>
    <s v="00 - N/A"/>
    <s v="50 - CRÉDITO INTERNO"/>
    <s v="(en blanco)"/>
    <s v="99 - MULTIPROVINCIAL"/>
    <n v="10000000000"/>
    <n v="10000000000"/>
    <n v="323471094.65999997"/>
  </r>
  <r>
    <s v="2023"/>
    <x v="0"/>
    <x v="0"/>
    <x v="0"/>
    <x v="3"/>
    <s v="2 - Poder Ejecutivo"/>
    <s v="0212 - MINISTERIO DE INDUSTRIA, COMERCIO Y MIPYMES (MICM)"/>
    <x v="3"/>
    <x v="12"/>
    <x v="47"/>
    <x v="4"/>
    <s v="2.4.6 - SUBVENCIONES"/>
    <s v="N"/>
    <s v="00 - N/A"/>
    <s v="60 - CREDITO EXTERNO"/>
    <s v="(en blanco)"/>
    <s v="99 - MULTIPROVINCIAL"/>
    <n v="2700000000"/>
    <n v="2700000000"/>
    <n v="0"/>
  </r>
  <r>
    <s v="2023"/>
    <x v="0"/>
    <x v="0"/>
    <x v="0"/>
    <x v="3"/>
    <s v="2 - Poder Ejecutivo"/>
    <s v="0213 - MINISTERIO DE TURISMO"/>
    <x v="3"/>
    <x v="17"/>
    <x v="59"/>
    <x v="4"/>
    <s v="2.4.6 - SUBVENCIONES"/>
    <s v="N"/>
    <s v="00 - N/A"/>
    <s v="10 - FONDO GENERAL"/>
    <s v="(en blanco)"/>
    <s v="99 - MULTIPROVINCIAL"/>
    <n v="10000000"/>
    <n v="10000000"/>
    <n v="0"/>
  </r>
  <r>
    <s v="2023"/>
    <x v="0"/>
    <x v="0"/>
    <x v="0"/>
    <x v="4"/>
    <s v="1 - Poder Legislativo"/>
    <s v="0101 - SENADO DE LA REPÚBLICA"/>
    <x v="0"/>
    <x v="0"/>
    <x v="0"/>
    <x v="4"/>
    <s v="2.4.1 - TRANSFERENCIAS CORRIENTES AL SECTOR PRIVADO"/>
    <s v="N"/>
    <s v="00 - N/A"/>
    <s v="10 - FONDO GENERAL"/>
    <s v="(en blanco)"/>
    <s v="99 - MULTIPROVINCIAL"/>
    <n v="200000"/>
    <n v="200000"/>
    <n v="66666.679999999993"/>
  </r>
  <r>
    <s v="2023"/>
    <x v="0"/>
    <x v="0"/>
    <x v="0"/>
    <x v="4"/>
    <s v="1 - Poder Legislativo"/>
    <s v="0101 - SENADO DE LA REPÚBLICA"/>
    <x v="0"/>
    <x v="11"/>
    <x v="30"/>
    <x v="4"/>
    <s v="2.4.7 - TRANSFERENCIAS CORRIENTES AL SECTOR EXTERNO"/>
    <s v="N"/>
    <s v="00 - N/A"/>
    <s v="10 - FONDO GENERAL"/>
    <s v="(en blanco)"/>
    <s v="99 - MULTIPROVINCIAL"/>
    <n v="3500000"/>
    <n v="3500000"/>
    <n v="1166666.68"/>
  </r>
  <r>
    <s v="2023"/>
    <x v="0"/>
    <x v="0"/>
    <x v="0"/>
    <x v="4"/>
    <s v="1 - Poder Legislativo"/>
    <s v="0101 - SENADO DE LA REPÚBLICA"/>
    <x v="2"/>
    <x v="9"/>
    <x v="38"/>
    <x v="4"/>
    <s v="2.4.1 - TRANSFERENCIAS CORRIENTES AL SECTOR PRIVADO"/>
    <s v="N"/>
    <s v="00 - N/A"/>
    <s v="10 - FONDO GENERAL"/>
    <s v="(en blanco)"/>
    <s v="99 - MULTIPROVINCIAL"/>
    <n v="2500000"/>
    <n v="2500000"/>
    <n v="833333.32"/>
  </r>
  <r>
    <s v="2023"/>
    <x v="0"/>
    <x v="0"/>
    <x v="0"/>
    <x v="4"/>
    <s v="1 - Poder Legislativo"/>
    <s v="0101 - SENADO DE LA REPÚBLICA"/>
    <x v="2"/>
    <x v="7"/>
    <x v="14"/>
    <x v="4"/>
    <s v="2.4.1 - TRANSFERENCIAS CORRIENTES AL SECTOR PRIVADO"/>
    <s v="N"/>
    <s v="00 - N/A"/>
    <s v="10 - FONDO GENERAL"/>
    <s v="(en blanco)"/>
    <s v="99 - MULTIPROVINCIAL"/>
    <n v="342000000"/>
    <n v="342000000"/>
    <n v="113999999.95999998"/>
  </r>
  <r>
    <s v="2023"/>
    <x v="0"/>
    <x v="0"/>
    <x v="0"/>
    <x v="4"/>
    <s v="1 - Poder Legislativo"/>
    <s v="0102 - CÁMARA DE DIPUTADOS"/>
    <x v="0"/>
    <x v="11"/>
    <x v="30"/>
    <x v="4"/>
    <s v="2.4.7 - TRANSFERENCIAS CORRIENTES AL SECTOR EXTERNO"/>
    <s v="N"/>
    <s v="00 - N/A"/>
    <s v="10 - FONDO GENERAL"/>
    <s v="(en blanco)"/>
    <s v="99 - MULTIPROVINCIAL"/>
    <n v="100749814"/>
    <n v="100749814"/>
    <n v="34239632.790000007"/>
  </r>
  <r>
    <s v="2023"/>
    <x v="0"/>
    <x v="0"/>
    <x v="0"/>
    <x v="4"/>
    <s v="1 - Poder Legislativo"/>
    <s v="0102 - CÁMARA DE DIPUTADOS"/>
    <x v="2"/>
    <x v="9"/>
    <x v="38"/>
    <x v="4"/>
    <s v="2.4.1 - TRANSFERENCIAS CORRIENTES AL SECTOR PRIVADO"/>
    <s v="N"/>
    <s v="00 - N/A"/>
    <s v="10 - FONDO GENERAL"/>
    <s v="(en blanco)"/>
    <s v="99 - MULTIPROVINCIAL"/>
    <n v="52714000"/>
    <n v="52714000"/>
    <n v="8852918.1500000004"/>
  </r>
  <r>
    <s v="2023"/>
    <x v="0"/>
    <x v="0"/>
    <x v="0"/>
    <x v="4"/>
    <s v="1 - Poder Legislativo"/>
    <s v="0102 - CÁMARA DE DIPUTADOS"/>
    <x v="2"/>
    <x v="7"/>
    <x v="14"/>
    <x v="4"/>
    <s v="2.4.1 - TRANSFERENCIAS CORRIENTES AL SECTOR PRIVADO"/>
    <s v="N"/>
    <s v="00 - N/A"/>
    <s v="10 - FONDO GENERAL"/>
    <s v="(en blanco)"/>
    <s v="99 - MULTIPROVINCIAL"/>
    <n v="505050000"/>
    <n v="505050000"/>
    <n v="167886133.32999998"/>
  </r>
  <r>
    <s v="2023"/>
    <x v="0"/>
    <x v="0"/>
    <x v="0"/>
    <x v="4"/>
    <s v="2 - Poder Ejecutivo"/>
    <s v="0201 - PRESIDENCIA DE LA REPÚBLICA"/>
    <x v="0"/>
    <x v="0"/>
    <x v="2"/>
    <x v="4"/>
    <s v="2.4.1 - TRANSFERENCIAS CORRIENTES AL SECTOR PRIVADO"/>
    <s v="N"/>
    <s v="00 - N/A"/>
    <s v="10 - FONDO GENERAL"/>
    <s v="(en blanco)"/>
    <s v="99 - MULTIPROVINCIAL"/>
    <n v="43614228"/>
    <n v="69414605.5"/>
    <n v="27912015.439999998"/>
  </r>
  <r>
    <s v="2023"/>
    <x v="0"/>
    <x v="0"/>
    <x v="0"/>
    <x v="4"/>
    <s v="2 - Poder Ejecutivo"/>
    <s v="0201 - PRESIDENCIA DE LA REPÚBLICA"/>
    <x v="0"/>
    <x v="0"/>
    <x v="2"/>
    <x v="4"/>
    <s v="2.4.2 - TRANSFERENCIAS CORRIENTES AL  GOBIERNO GENERAL NACIONAL"/>
    <s v="N"/>
    <s v="00 - N/A"/>
    <s v="10 - FONDO GENERAL"/>
    <s v="(en blanco)"/>
    <s v="99 - MULTIPROVINCIAL"/>
    <n v="479353239"/>
    <n v="479353239"/>
    <n v="113489516.39999999"/>
  </r>
  <r>
    <s v="2023"/>
    <x v="0"/>
    <x v="0"/>
    <x v="0"/>
    <x v="4"/>
    <s v="2 - Poder Ejecutivo"/>
    <s v="0201 - PRESIDENCIA DE LA REPÚBLICA"/>
    <x v="0"/>
    <x v="0"/>
    <x v="2"/>
    <x v="4"/>
    <s v="2.4.3 - TRANSFERENCIAS CORRIENTES A GOBIERNOS GENERALES LOCALES"/>
    <s v="N"/>
    <s v="00 - N/A"/>
    <s v="10 - FONDO GENERAL"/>
    <s v="(en blanco)"/>
    <s v="99 - MULTIPROVINCIAL"/>
    <n v="8800000"/>
    <n v="8800000"/>
    <n v="420000"/>
  </r>
  <r>
    <s v="2023"/>
    <x v="0"/>
    <x v="0"/>
    <x v="0"/>
    <x v="4"/>
    <s v="2 - Poder Ejecutivo"/>
    <s v="0201 - PRESIDENCIA DE LA REPÚBLICA"/>
    <x v="0"/>
    <x v="0"/>
    <x v="2"/>
    <x v="4"/>
    <s v="2.4.7 - TRANSFERENCIAS CORRIENTES AL SECTOR EXTERNO"/>
    <s v="N"/>
    <s v="00 - N/A"/>
    <s v="10 - FONDO GENERAL"/>
    <s v="(en blanco)"/>
    <s v="99 - MULTIPROVINCIAL"/>
    <n v="0"/>
    <n v="46235.76"/>
    <n v="0"/>
  </r>
  <r>
    <s v="2023"/>
    <x v="0"/>
    <x v="0"/>
    <x v="0"/>
    <x v="4"/>
    <s v="2 - Poder Ejecutivo"/>
    <s v="0201 - PRESIDENCIA DE LA REPÚBLICA"/>
    <x v="0"/>
    <x v="0"/>
    <x v="2"/>
    <x v="4"/>
    <s v="2.4.9 - TRANSFERENCIAS CORRIENTES A OTRAS INSTITUCIONES PÚBLICAS"/>
    <s v="N"/>
    <s v="00 - N/A"/>
    <s v="10 - FONDO GENERAL"/>
    <s v="(en blanco)"/>
    <s v="99 - MULTIPROVINCIAL"/>
    <n v="8665124"/>
    <n v="8665124"/>
    <n v="2811708"/>
  </r>
  <r>
    <s v="2023"/>
    <x v="0"/>
    <x v="0"/>
    <x v="0"/>
    <x v="4"/>
    <s v="2 - Poder Ejecutivo"/>
    <s v="0201 - PRESIDENCIA DE LA REPÚBLICA"/>
    <x v="0"/>
    <x v="0"/>
    <x v="82"/>
    <x v="4"/>
    <s v="2.4.3 - TRANSFERENCIAS CORRIENTES A GOBIERNOS GENERALES LOCALES"/>
    <s v="N"/>
    <s v="00 - N/A"/>
    <s v="10 - FONDO GENERAL"/>
    <s v="(en blanco)"/>
    <s v="99 - MULTIPROVINCIAL"/>
    <n v="0"/>
    <n v="4353326.5"/>
    <n v="4353326.5"/>
  </r>
  <r>
    <s v="2023"/>
    <x v="0"/>
    <x v="0"/>
    <x v="0"/>
    <x v="4"/>
    <s v="2 - Poder Ejecutivo"/>
    <s v="0201 - PRESIDENCIA DE LA REPÚBLICA"/>
    <x v="0"/>
    <x v="11"/>
    <x v="30"/>
    <x v="4"/>
    <s v="2.4.7 - TRANSFERENCIAS CORRIENTES AL SECTOR EXTERNO"/>
    <s v="N"/>
    <s v="00 - N/A"/>
    <s v="10 - FONDO GENERAL"/>
    <s v="(en blanco)"/>
    <s v="99 - MULTIPROVINCIAL"/>
    <n v="200000"/>
    <n v="153764.24"/>
    <n v="153764.24"/>
  </r>
  <r>
    <s v="2023"/>
    <x v="0"/>
    <x v="0"/>
    <x v="0"/>
    <x v="4"/>
    <s v="2 - Poder Ejecutivo"/>
    <s v="0201 - PRESIDENCIA DE LA REPÚBLICA"/>
    <x v="0"/>
    <x v="2"/>
    <x v="22"/>
    <x v="4"/>
    <s v="2.4.9 - TRANSFERENCIAS CORRIENTES A OTRAS INSTITUCIONES PÚBLICAS"/>
    <s v="N"/>
    <s v="00 - N/A"/>
    <s v="10 - FONDO GENERAL"/>
    <s v="(en blanco)"/>
    <s v="99 - MULTIPROVINCIAL"/>
    <n v="1056308518"/>
    <n v="977192818"/>
    <n v="275863776.45999998"/>
  </r>
  <r>
    <s v="2023"/>
    <x v="0"/>
    <x v="0"/>
    <x v="0"/>
    <x v="4"/>
    <s v="2 - Poder Ejecutivo"/>
    <s v="0201 - PRESIDENCIA DE LA REPÚBLICA"/>
    <x v="0"/>
    <x v="1"/>
    <x v="1"/>
    <x v="4"/>
    <s v="2.4.1 - TRANSFERENCIAS CORRIENTES AL SECTOR PRIVADO"/>
    <s v="N"/>
    <s v="00 - N/A"/>
    <s v="10 - FONDO GENERAL"/>
    <s v="(en blanco)"/>
    <s v="99 - MULTIPROVINCIAL"/>
    <n v="1408500"/>
    <n v="2608500"/>
    <n v="1464000"/>
  </r>
  <r>
    <s v="2023"/>
    <x v="0"/>
    <x v="0"/>
    <x v="0"/>
    <x v="4"/>
    <s v="2 - Poder Ejecutivo"/>
    <s v="0201 - PRESIDENCIA DE LA REPÚBLICA"/>
    <x v="0"/>
    <x v="1"/>
    <x v="4"/>
    <x v="4"/>
    <s v="2.4.9 - TRANSFERENCIAS CORRIENTES A OTRAS INSTITUCIONES PÚBLICAS"/>
    <s v="N"/>
    <s v="00 - N/A"/>
    <s v="10 - FONDO GENERAL"/>
    <s v="(en blanco)"/>
    <s v="99 - MULTIPROVINCIAL"/>
    <n v="3356713571"/>
    <n v="3299322570"/>
    <n v="1156371100.1499999"/>
  </r>
  <r>
    <s v="2023"/>
    <x v="0"/>
    <x v="0"/>
    <x v="0"/>
    <x v="4"/>
    <s v="2 - Poder Ejecutivo"/>
    <s v="0201 - PRESIDENCIA DE LA REPÚBLICA"/>
    <x v="3"/>
    <x v="10"/>
    <x v="24"/>
    <x v="4"/>
    <s v="2.4.1 - TRANSFERENCIAS CORRIENTES AL SECTOR PRIVADO"/>
    <s v="N"/>
    <s v="00 - N/A"/>
    <s v="10 - FONDO GENERAL"/>
    <s v="(en blanco)"/>
    <s v="99 - MULTIPROVINCIAL"/>
    <n v="0"/>
    <n v="1400000"/>
    <n v="1400000"/>
  </r>
  <r>
    <s v="2023"/>
    <x v="0"/>
    <x v="0"/>
    <x v="0"/>
    <x v="4"/>
    <s v="2 - Poder Ejecutivo"/>
    <s v="0201 - PRESIDENCIA DE LA REPÚBLICA"/>
    <x v="3"/>
    <x v="10"/>
    <x v="24"/>
    <x v="4"/>
    <s v="2.4.4 - TRANSFERENCIAS CORRIENTES A EMPRESAS PÚBLICAS NO FINANCIERAS"/>
    <s v="N"/>
    <s v="00 - N/A"/>
    <s v="10 - FONDO GENERAL"/>
    <s v="(en blanco)"/>
    <s v="99 - MULTIPROVINCIAL"/>
    <n v="0"/>
    <n v="56000000"/>
    <n v="56000000"/>
  </r>
  <r>
    <s v="2023"/>
    <x v="0"/>
    <x v="0"/>
    <x v="0"/>
    <x v="4"/>
    <s v="2 - Poder Ejecutivo"/>
    <s v="0201 - PRESIDENCIA DE LA REPÚBLICA"/>
    <x v="3"/>
    <x v="10"/>
    <x v="24"/>
    <x v="4"/>
    <s v="2.4.9 - TRANSFERENCIAS CORRIENTES A OTRAS INSTITUCIONES PÚBLICAS"/>
    <s v="N"/>
    <s v="00 - N/A"/>
    <s v="10 - FONDO GENERAL"/>
    <s v="(en blanco)"/>
    <s v="99 - MULTIPROVINCIAL"/>
    <n v="0"/>
    <n v="25000000"/>
    <n v="25000000"/>
  </r>
  <r>
    <s v="2023"/>
    <x v="0"/>
    <x v="0"/>
    <x v="0"/>
    <x v="4"/>
    <s v="2 - Poder Ejecutivo"/>
    <s v="0201 - PRESIDENCIA DE LA REPÚBLICA"/>
    <x v="1"/>
    <x v="3"/>
    <x v="5"/>
    <x v="4"/>
    <s v="2.4.7 - TRANSFERENCIAS CORRIENTES AL SECTOR EXTERNO"/>
    <s v="N"/>
    <s v="00 - N/A"/>
    <s v="10 - FONDO GENERAL"/>
    <s v="(en blanco)"/>
    <s v="99 - MULTIPROVINCIAL"/>
    <n v="1287000"/>
    <n v="2687000"/>
    <n v="2097944.25"/>
  </r>
  <r>
    <s v="2023"/>
    <x v="0"/>
    <x v="0"/>
    <x v="0"/>
    <x v="4"/>
    <s v="2 - Poder Ejecutivo"/>
    <s v="0201 - PRESIDENCIA DE LA REPÚBLICA"/>
    <x v="1"/>
    <x v="4"/>
    <x v="74"/>
    <x v="4"/>
    <s v="2.4.2 - TRANSFERENCIAS CORRIENTES AL  GOBIERNO GENERAL NACIONAL"/>
    <s v="N"/>
    <s v="00 - N/A"/>
    <s v="10 - FONDO GENERAL"/>
    <s v="(en blanco)"/>
    <s v="99 - MULTIPROVINCIAL"/>
    <n v="190167111"/>
    <n v="190167111"/>
    <n v="42500023.570000008"/>
  </r>
  <r>
    <s v="2023"/>
    <x v="0"/>
    <x v="0"/>
    <x v="0"/>
    <x v="4"/>
    <s v="2 - Poder Ejecutivo"/>
    <s v="0201 - PRESIDENCIA DE LA REPÚBLICA"/>
    <x v="2"/>
    <x v="5"/>
    <x v="41"/>
    <x v="4"/>
    <s v="2.4.1 - TRANSFERENCIAS CORRIENTES AL SECTOR PRIVADO"/>
    <s v="N"/>
    <s v="00 - N/A"/>
    <s v="10 - FONDO GENERAL"/>
    <s v="(en blanco)"/>
    <s v="99 - MULTIPROVINCIAL"/>
    <n v="0"/>
    <n v="4260375.67"/>
    <n v="4260375.67"/>
  </r>
  <r>
    <s v="2023"/>
    <x v="0"/>
    <x v="0"/>
    <x v="0"/>
    <x v="4"/>
    <s v="2 - Poder Ejecutivo"/>
    <s v="0201 - PRESIDENCIA DE LA REPÚBLICA"/>
    <x v="2"/>
    <x v="6"/>
    <x v="26"/>
    <x v="4"/>
    <s v="2.4.1 - TRANSFERENCIAS CORRIENTES AL SECTOR PRIVADO"/>
    <s v="N"/>
    <s v="00 - N/A"/>
    <s v="10 - FONDO GENERAL"/>
    <s v="(en blanco)"/>
    <s v="99 - MULTIPROVINCIAL"/>
    <n v="0"/>
    <n v="25050000"/>
    <n v="25050000"/>
  </r>
  <r>
    <s v="2023"/>
    <x v="0"/>
    <x v="0"/>
    <x v="0"/>
    <x v="4"/>
    <s v="2 - Poder Ejecutivo"/>
    <s v="0201 - PRESIDENCIA DE LA REPÚBLICA"/>
    <x v="2"/>
    <x v="6"/>
    <x v="12"/>
    <x v="4"/>
    <s v="2.4.1 - TRANSFERENCIAS CORRIENTES AL SECTOR PRIVADO"/>
    <s v="N"/>
    <s v="00 - N/A"/>
    <s v="10 - FONDO GENERAL"/>
    <s v="(en blanco)"/>
    <s v="99 - MULTIPROVINCIAL"/>
    <n v="500000"/>
    <n v="12622165.34"/>
    <n v="10672165.34"/>
  </r>
  <r>
    <s v="2023"/>
    <x v="0"/>
    <x v="0"/>
    <x v="0"/>
    <x v="4"/>
    <s v="2 - Poder Ejecutivo"/>
    <s v="0201 - PRESIDENCIA DE LA REPÚBLICA"/>
    <x v="2"/>
    <x v="6"/>
    <x v="12"/>
    <x v="4"/>
    <s v="2.4.2 - TRANSFERENCIAS CORRIENTES AL  GOBIERNO GENERAL NACIONAL"/>
    <s v="N"/>
    <s v="00 - N/A"/>
    <s v="10 - FONDO GENERAL"/>
    <s v="(en blanco)"/>
    <s v="99 - MULTIPROVINCIAL"/>
    <n v="0"/>
    <n v="75000"/>
    <n v="75000"/>
  </r>
  <r>
    <s v="2023"/>
    <x v="0"/>
    <x v="0"/>
    <x v="0"/>
    <x v="4"/>
    <s v="2 - Poder Ejecutivo"/>
    <s v="0201 - PRESIDENCIA DE LA REPÚBLICA"/>
    <x v="2"/>
    <x v="6"/>
    <x v="12"/>
    <x v="4"/>
    <s v="2.4.9 - TRANSFERENCIAS CORRIENTES A OTRAS INSTITUCIONES PÚBLICAS"/>
    <s v="N"/>
    <s v="00 - N/A"/>
    <s v="10 - FONDO GENERAL"/>
    <s v="(en blanco)"/>
    <s v="99 - MULTIPROVINCIAL"/>
    <n v="500000"/>
    <n v="425000"/>
    <n v="218000"/>
  </r>
  <r>
    <s v="2023"/>
    <x v="0"/>
    <x v="0"/>
    <x v="0"/>
    <x v="4"/>
    <s v="2 - Poder Ejecutivo"/>
    <s v="0201 - PRESIDENCIA DE LA REPÚBLICA"/>
    <x v="2"/>
    <x v="6"/>
    <x v="83"/>
    <x v="4"/>
    <s v="2.4.1 - TRANSFERENCIAS CORRIENTES AL SECTOR PRIVADO"/>
    <s v="N"/>
    <s v="00 - N/A"/>
    <s v="10 - FONDO GENERAL"/>
    <s v="(en blanco)"/>
    <s v="99 - MULTIPROVINCIAL"/>
    <n v="72800000"/>
    <n v="148244521.69"/>
    <n v="75444521.689999998"/>
  </r>
  <r>
    <s v="2023"/>
    <x v="0"/>
    <x v="0"/>
    <x v="0"/>
    <x v="4"/>
    <s v="2 - Poder Ejecutivo"/>
    <s v="0201 - PRESIDENCIA DE LA REPÚBLICA"/>
    <x v="2"/>
    <x v="9"/>
    <x v="20"/>
    <x v="4"/>
    <s v="2.4.1 - TRANSFERENCIAS CORRIENTES AL SECTOR PRIVADO"/>
    <s v="N"/>
    <s v="00 - N/A"/>
    <s v="10 - FONDO GENERAL"/>
    <s v="(en blanco)"/>
    <s v="99 - MULTIPROVINCIAL"/>
    <n v="0"/>
    <n v="72000"/>
    <n v="72000"/>
  </r>
  <r>
    <s v="2023"/>
    <x v="0"/>
    <x v="0"/>
    <x v="0"/>
    <x v="4"/>
    <s v="2 - Poder Ejecutivo"/>
    <s v="0201 - PRESIDENCIA DE LA REPÚBLICA"/>
    <x v="2"/>
    <x v="7"/>
    <x v="13"/>
    <x v="4"/>
    <s v="2.4.1 - TRANSFERENCIAS CORRIENTES AL SECTOR PRIVADO"/>
    <s v="N"/>
    <s v="00 - N/A"/>
    <s v="10 - FONDO GENERAL"/>
    <s v="(en blanco)"/>
    <s v="99 - MULTIPROVINCIAL"/>
    <n v="41250000"/>
    <n v="41350000"/>
    <n v="4400125"/>
  </r>
  <r>
    <s v="2023"/>
    <x v="0"/>
    <x v="0"/>
    <x v="0"/>
    <x v="4"/>
    <s v="2 - Poder Ejecutivo"/>
    <s v="0201 - PRESIDENCIA DE LA REPÚBLICA"/>
    <x v="2"/>
    <x v="7"/>
    <x v="14"/>
    <x v="4"/>
    <s v="2.4.1 - TRANSFERENCIAS CORRIENTES AL SECTOR PRIVADO"/>
    <s v="N"/>
    <s v="00 - N/A"/>
    <s v="10 - FONDO GENERAL"/>
    <s v="(en blanco)"/>
    <s v="01 - DISTRITO NACIONAL"/>
    <n v="28665137"/>
    <n v="37565137"/>
    <n v="10127830.290000001"/>
  </r>
  <r>
    <s v="2023"/>
    <x v="0"/>
    <x v="0"/>
    <x v="0"/>
    <x v="4"/>
    <s v="2 - Poder Ejecutivo"/>
    <s v="0201 - PRESIDENCIA DE LA REPÚBLICA"/>
    <x v="2"/>
    <x v="7"/>
    <x v="14"/>
    <x v="4"/>
    <s v="2.4.1 - TRANSFERENCIAS CORRIENTES AL SECTOR PRIVADO"/>
    <s v="N"/>
    <s v="00 - N/A"/>
    <s v="10 - FONDO GENERAL"/>
    <s v="(en blanco)"/>
    <s v="10 - INDEPENDENCIA"/>
    <n v="5883572"/>
    <n v="5883572"/>
    <n v="1733392.91"/>
  </r>
  <r>
    <s v="2023"/>
    <x v="0"/>
    <x v="0"/>
    <x v="0"/>
    <x v="4"/>
    <s v="2 - Poder Ejecutivo"/>
    <s v="0201 - PRESIDENCIA DE LA REPÚBLICA"/>
    <x v="2"/>
    <x v="7"/>
    <x v="14"/>
    <x v="4"/>
    <s v="2.4.1 - TRANSFERENCIAS CORRIENTES AL SECTOR PRIVADO"/>
    <s v="N"/>
    <s v="00 - N/A"/>
    <s v="10 - FONDO GENERAL"/>
    <s v="(en blanco)"/>
    <s v="11 - LA ALTAGRACIA"/>
    <n v="9365829"/>
    <n v="9365829"/>
    <n v="2603957.3000000003"/>
  </r>
  <r>
    <s v="2023"/>
    <x v="0"/>
    <x v="0"/>
    <x v="0"/>
    <x v="4"/>
    <s v="2 - Poder Ejecutivo"/>
    <s v="0201 - PRESIDENCIA DE LA REPÚBLICA"/>
    <x v="2"/>
    <x v="7"/>
    <x v="14"/>
    <x v="4"/>
    <s v="2.4.1 - TRANSFERENCIAS CORRIENTES AL SECTOR PRIVADO"/>
    <s v="N"/>
    <s v="00 - N/A"/>
    <s v="10 - FONDO GENERAL"/>
    <s v="(en blanco)"/>
    <s v="13 - LA VEGA"/>
    <n v="26544506"/>
    <n v="27120506"/>
    <n v="8038971.040000001"/>
  </r>
  <r>
    <s v="2023"/>
    <x v="0"/>
    <x v="0"/>
    <x v="0"/>
    <x v="4"/>
    <s v="2 - Poder Ejecutivo"/>
    <s v="0201 - PRESIDENCIA DE LA REPÚBLICA"/>
    <x v="2"/>
    <x v="7"/>
    <x v="14"/>
    <x v="4"/>
    <s v="2.4.1 - TRANSFERENCIAS CORRIENTES AL SECTOR PRIVADO"/>
    <s v="N"/>
    <s v="00 - N/A"/>
    <s v="10 - FONDO GENERAL"/>
    <s v="(en blanco)"/>
    <s v="22 - SAN JUAN"/>
    <n v="9366168"/>
    <n v="9366168"/>
    <n v="2604041.9"/>
  </r>
  <r>
    <s v="2023"/>
    <x v="0"/>
    <x v="0"/>
    <x v="0"/>
    <x v="4"/>
    <s v="2 - Poder Ejecutivo"/>
    <s v="0201 - PRESIDENCIA DE LA REPÚBLICA"/>
    <x v="2"/>
    <x v="7"/>
    <x v="14"/>
    <x v="4"/>
    <s v="2.4.1 - TRANSFERENCIAS CORRIENTES AL SECTOR PRIVADO"/>
    <s v="N"/>
    <s v="00 - N/A"/>
    <s v="10 - FONDO GENERAL"/>
    <s v="(en blanco)"/>
    <s v="27 - VALVERDE"/>
    <n v="20953465"/>
    <n v="21442465"/>
    <n v="5928522.5999999996"/>
  </r>
  <r>
    <s v="2023"/>
    <x v="0"/>
    <x v="0"/>
    <x v="0"/>
    <x v="4"/>
    <s v="2 - Poder Ejecutivo"/>
    <s v="0201 - PRESIDENCIA DE LA REPÚBLICA"/>
    <x v="2"/>
    <x v="7"/>
    <x v="14"/>
    <x v="4"/>
    <s v="2.4.1 - TRANSFERENCIAS CORRIENTES AL SECTOR PRIVADO"/>
    <s v="N"/>
    <s v="00 - N/A"/>
    <s v="10 - FONDO GENERAL"/>
    <s v="(en blanco)"/>
    <s v="32 - SANTO DOMINGO"/>
    <n v="9046150"/>
    <n v="9046150"/>
    <n v="2524037.6"/>
  </r>
  <r>
    <s v="2023"/>
    <x v="0"/>
    <x v="0"/>
    <x v="0"/>
    <x v="4"/>
    <s v="2 - Poder Ejecutivo"/>
    <s v="0201 - PRESIDENCIA DE LA REPÚBLICA"/>
    <x v="2"/>
    <x v="7"/>
    <x v="14"/>
    <x v="4"/>
    <s v="2.4.1 - TRANSFERENCIAS CORRIENTES AL SECTOR PRIVADO"/>
    <s v="N"/>
    <s v="00 - N/A"/>
    <s v="10 - FONDO GENERAL"/>
    <s v="(en blanco)"/>
    <s v="99 - MULTIPROVINCIAL"/>
    <n v="32729372721"/>
    <n v="32761350914.389999"/>
    <n v="14523587253.639999"/>
  </r>
  <r>
    <s v="2023"/>
    <x v="0"/>
    <x v="0"/>
    <x v="0"/>
    <x v="4"/>
    <s v="2 - Poder Ejecutivo"/>
    <s v="0201 - PRESIDENCIA DE LA REPÚBLICA"/>
    <x v="2"/>
    <x v="7"/>
    <x v="14"/>
    <x v="4"/>
    <s v="2.4.1 - TRANSFERENCIAS CORRIENTES AL SECTOR PRIVADO"/>
    <s v="N"/>
    <s v="00 - N/A"/>
    <s v="60 - CREDITO EXTERNO"/>
    <s v="(en blanco)"/>
    <s v="99 - MULTIPROVINCIAL"/>
    <n v="15348109348"/>
    <n v="15348109348"/>
    <n v="0"/>
  </r>
  <r>
    <s v="2023"/>
    <x v="0"/>
    <x v="0"/>
    <x v="0"/>
    <x v="4"/>
    <s v="2 - Poder Ejecutivo"/>
    <s v="0201 - PRESIDENCIA DE LA REPÚBLICA"/>
    <x v="2"/>
    <x v="7"/>
    <x v="14"/>
    <x v="4"/>
    <s v="2.4.2 - TRANSFERENCIAS CORRIENTES AL  GOBIERNO GENERAL NACIONAL"/>
    <s v="N"/>
    <s v="00 - N/A"/>
    <s v="10 - FONDO GENERAL"/>
    <s v="(en blanco)"/>
    <s v="99 - MULTIPROVINCIAL"/>
    <n v="1857792663"/>
    <n v="1857792663"/>
    <n v="626995461.03000009"/>
  </r>
  <r>
    <s v="2023"/>
    <x v="0"/>
    <x v="0"/>
    <x v="0"/>
    <x v="4"/>
    <s v="2 - Poder Ejecutivo"/>
    <s v="0201 - PRESIDENCIA DE LA REPÚBLICA"/>
    <x v="2"/>
    <x v="7"/>
    <x v="14"/>
    <x v="4"/>
    <s v="2.4.2 - TRANSFERENCIAS CORRIENTES AL  GOBIERNO GENERAL NACIONAL"/>
    <s v="N"/>
    <s v="00 - N/A"/>
    <s v="20 - FONDOS CON DESTINO ESPECÍFICO"/>
    <s v="(en blanco)"/>
    <s v="99 - MULTIPROVINCIAL"/>
    <n v="17925048"/>
    <n v="17925048"/>
    <n v="5975016"/>
  </r>
  <r>
    <s v="2023"/>
    <x v="0"/>
    <x v="0"/>
    <x v="0"/>
    <x v="4"/>
    <s v="2 - Poder Ejecutivo"/>
    <s v="0201 - PRESIDENCIA DE LA REPÚBLICA"/>
    <x v="2"/>
    <x v="7"/>
    <x v="14"/>
    <x v="4"/>
    <s v="2.4.3 - TRANSFERENCIAS CORRIENTES A GOBIERNOS GENERALES LOCALES"/>
    <s v="N"/>
    <s v="00 - N/A"/>
    <s v="10 - FONDO GENERAL"/>
    <s v="(en blanco)"/>
    <s v="99 - MULTIPROVINCIAL"/>
    <n v="0"/>
    <n v="900000"/>
    <n v="900000"/>
  </r>
  <r>
    <s v="2023"/>
    <x v="0"/>
    <x v="0"/>
    <x v="0"/>
    <x v="4"/>
    <s v="2 - Poder Ejecutivo"/>
    <s v="0201 - PRESIDENCIA DE LA REPÚBLICA"/>
    <x v="2"/>
    <x v="7"/>
    <x v="14"/>
    <x v="4"/>
    <s v="2.4.7 - TRANSFERENCIAS CORRIENTES AL SECTOR EXTERNO"/>
    <s v="N"/>
    <s v="00 - N/A"/>
    <s v="10 - FONDO GENERAL"/>
    <s v="(en blanco)"/>
    <s v="99 - MULTIPROVINCIAL"/>
    <n v="500000"/>
    <n v="500000"/>
    <n v="0"/>
  </r>
  <r>
    <s v="2023"/>
    <x v="0"/>
    <x v="0"/>
    <x v="0"/>
    <x v="4"/>
    <s v="2 - Poder Ejecutivo"/>
    <s v="0202 - MINISTERIO DE  INTERIOR Y POLICÍA"/>
    <x v="0"/>
    <x v="0"/>
    <x v="2"/>
    <x v="4"/>
    <s v="2.4.1 - TRANSFERENCIAS CORRIENTES AL SECTOR PRIVADO"/>
    <s v="N"/>
    <s v="00 - N/A"/>
    <s v="10 - FONDO GENERAL"/>
    <s v="(en blanco)"/>
    <s v="99 - MULTIPROVINCIAL"/>
    <n v="0"/>
    <n v="4200000"/>
    <n v="1000000"/>
  </r>
  <r>
    <s v="2023"/>
    <x v="0"/>
    <x v="0"/>
    <x v="0"/>
    <x v="4"/>
    <s v="2 - Poder Ejecutivo"/>
    <s v="0202 - MINISTERIO DE  INTERIOR Y POLICÍA"/>
    <x v="0"/>
    <x v="0"/>
    <x v="2"/>
    <x v="4"/>
    <s v="2.4.7 - TRANSFERENCIAS CORRIENTES AL SECTOR EXTERNO"/>
    <s v="N"/>
    <s v="00 - N/A"/>
    <s v="10 - FONDO GENERAL"/>
    <s v="(en blanco)"/>
    <s v="99 - MULTIPROVINCIAL"/>
    <n v="0"/>
    <n v="2300000"/>
    <n v="99600.17"/>
  </r>
  <r>
    <s v="2023"/>
    <x v="0"/>
    <x v="0"/>
    <x v="0"/>
    <x v="4"/>
    <s v="2 - Poder Ejecutivo"/>
    <s v="0202 - MINISTERIO DE  INTERIOR Y POLICÍA"/>
    <x v="0"/>
    <x v="0"/>
    <x v="2"/>
    <x v="4"/>
    <s v="2.4.9 - TRANSFERENCIAS CORRIENTES A OTRAS INSTITUCIONES PÚBLICAS"/>
    <s v="N"/>
    <s v="00 - N/A"/>
    <s v="10 - FONDO GENERAL"/>
    <s v="(en blanco)"/>
    <s v="99 - MULTIPROVINCIAL"/>
    <n v="362138550"/>
    <n v="362138550"/>
    <n v="120712850"/>
  </r>
  <r>
    <s v="2023"/>
    <x v="0"/>
    <x v="0"/>
    <x v="0"/>
    <x v="4"/>
    <s v="2 - Poder Ejecutivo"/>
    <s v="0202 - MINISTERIO DE  INTERIOR Y POLICÍA"/>
    <x v="0"/>
    <x v="0"/>
    <x v="82"/>
    <x v="4"/>
    <s v="2.4.2 - TRANSFERENCIAS CORRIENTES AL  GOBIERNO GENERAL NACIONAL"/>
    <s v="N"/>
    <s v="00 - N/A"/>
    <s v="20 - FONDOS CON DESTINO ESPECÍFICO"/>
    <s v="(en blanco)"/>
    <s v="99 - MULTIPROVINCIAL"/>
    <n v="1107517388"/>
    <n v="1107517388"/>
    <n v="369172460"/>
  </r>
  <r>
    <s v="2023"/>
    <x v="0"/>
    <x v="0"/>
    <x v="0"/>
    <x v="4"/>
    <s v="2 - Poder Ejecutivo"/>
    <s v="0202 - MINISTERIO DE  INTERIOR Y POLICÍA"/>
    <x v="0"/>
    <x v="0"/>
    <x v="82"/>
    <x v="4"/>
    <s v="2.4.3 - TRANSFERENCIAS CORRIENTES A GOBIERNOS GENERALES LOCALES"/>
    <s v="N"/>
    <s v="00 - N/A"/>
    <s v="10 - FONDO GENERAL"/>
    <s v="(en blanco)"/>
    <s v="99 - MULTIPROVINCIAL"/>
    <n v="56900000"/>
    <n v="56900000"/>
    <n v="0"/>
  </r>
  <r>
    <s v="2023"/>
    <x v="0"/>
    <x v="0"/>
    <x v="0"/>
    <x v="4"/>
    <s v="2 - Poder Ejecutivo"/>
    <s v="0202 - MINISTERIO DE  INTERIOR Y POLICÍA"/>
    <x v="0"/>
    <x v="0"/>
    <x v="82"/>
    <x v="4"/>
    <s v="2.4.3 - TRANSFERENCIAS CORRIENTES A GOBIERNOS GENERALES LOCALES"/>
    <s v="N"/>
    <s v="00 - N/A"/>
    <s v="20 - FONDOS CON DESTINO ESPECÍFICO"/>
    <s v="(en blanco)"/>
    <s v="99 - MULTIPROVINCIAL"/>
    <n v="13149150527"/>
    <n v="14266570286.499996"/>
    <n v="4532337909"/>
  </r>
  <r>
    <s v="2023"/>
    <x v="0"/>
    <x v="0"/>
    <x v="0"/>
    <x v="4"/>
    <s v="2 - Poder Ejecutivo"/>
    <s v="0202 - MINISTERIO DE  INTERIOR Y POLICÍA"/>
    <x v="0"/>
    <x v="11"/>
    <x v="30"/>
    <x v="4"/>
    <s v="2.4.7 - TRANSFERENCIAS CORRIENTES AL SECTOR EXTERNO"/>
    <s v="N"/>
    <s v="00 - N/A"/>
    <s v="10 - FONDO GENERAL"/>
    <s v="(en blanco)"/>
    <s v="99 - MULTIPROVINCIAL"/>
    <n v="2000000"/>
    <n v="0"/>
    <n v="0"/>
  </r>
  <r>
    <s v="2023"/>
    <x v="0"/>
    <x v="0"/>
    <x v="0"/>
    <x v="4"/>
    <s v="2 - Poder Ejecutivo"/>
    <s v="0202 - MINISTERIO DE  INTERIOR Y POLICÍA"/>
    <x v="0"/>
    <x v="1"/>
    <x v="15"/>
    <x v="4"/>
    <s v="2.4.7 - TRANSFERENCIAS CORRIENTES AL SECTOR EXTERNO"/>
    <s v="N"/>
    <s v="00 - N/A"/>
    <s v="10 - FONDO GENERAL"/>
    <s v="(en blanco)"/>
    <s v="99 - MULTIPROVINCIAL"/>
    <n v="3332390"/>
    <n v="3332390"/>
    <n v="0"/>
  </r>
  <r>
    <s v="2023"/>
    <x v="0"/>
    <x v="0"/>
    <x v="0"/>
    <x v="4"/>
    <s v="2 - Poder Ejecutivo"/>
    <s v="0202 - MINISTERIO DE  INTERIOR Y POLICÍA"/>
    <x v="0"/>
    <x v="1"/>
    <x v="16"/>
    <x v="4"/>
    <s v="2.4.3 - TRANSFERENCIAS CORRIENTES A GOBIERNOS GENERALES LOCALES"/>
    <s v="N"/>
    <s v="00 - N/A"/>
    <s v="10 - FONDO GENERAL"/>
    <s v="(en blanco)"/>
    <s v="99 - MULTIPROVINCIAL"/>
    <n v="0"/>
    <n v="364000000"/>
    <n v="82563846.659999996"/>
  </r>
  <r>
    <s v="2023"/>
    <x v="0"/>
    <x v="0"/>
    <x v="0"/>
    <x v="4"/>
    <s v="2 - Poder Ejecutivo"/>
    <s v="0202 - MINISTERIO DE  INTERIOR Y POLICÍA"/>
    <x v="0"/>
    <x v="1"/>
    <x v="16"/>
    <x v="4"/>
    <s v="2.4.9 - TRANSFERENCIAS CORRIENTES A OTRAS INSTITUCIONES PÚBLICAS"/>
    <s v="N"/>
    <s v="00 - N/A"/>
    <s v="10 - FONDO GENERAL"/>
    <s v="(en blanco)"/>
    <s v="99 - MULTIPROVINCIAL"/>
    <n v="213868910"/>
    <n v="213868910"/>
    <n v="65145145.149999991"/>
  </r>
  <r>
    <s v="2023"/>
    <x v="0"/>
    <x v="0"/>
    <x v="0"/>
    <x v="4"/>
    <s v="2 - Poder Ejecutivo"/>
    <s v="0203 - MINISTERIO DE DEFENSA"/>
    <x v="0"/>
    <x v="11"/>
    <x v="30"/>
    <x v="4"/>
    <s v="2.4.7 - TRANSFERENCIAS CORRIENTES AL SECTOR EXTERNO"/>
    <s v="N"/>
    <s v="00 - N/A"/>
    <s v="10 - FONDO GENERAL"/>
    <s v="(en blanco)"/>
    <s v="99 - MULTIPROVINCIAL"/>
    <n v="3403570"/>
    <n v="1152542.8999999999"/>
    <n v="1152542.8999999999"/>
  </r>
  <r>
    <s v="2023"/>
    <x v="0"/>
    <x v="0"/>
    <x v="0"/>
    <x v="4"/>
    <s v="2 - Poder Ejecutivo"/>
    <s v="0203 - MINISTERIO DE DEFENSA"/>
    <x v="0"/>
    <x v="2"/>
    <x v="22"/>
    <x v="4"/>
    <s v="2.4.1 - TRANSFERENCIAS CORRIENTES AL SECTOR PRIVADO"/>
    <s v="N"/>
    <s v="00 - N/A"/>
    <s v="10 - FONDO GENERAL"/>
    <s v="(en blanco)"/>
    <s v="99 - MULTIPROVINCIAL"/>
    <n v="112300065"/>
    <n v="112300065"/>
    <n v="36383772"/>
  </r>
  <r>
    <s v="2023"/>
    <x v="0"/>
    <x v="0"/>
    <x v="0"/>
    <x v="4"/>
    <s v="2 - Poder Ejecutivo"/>
    <s v="0203 - MINISTERIO DE DEFENSA"/>
    <x v="0"/>
    <x v="2"/>
    <x v="22"/>
    <x v="4"/>
    <s v="2.4.7 - TRANSFERENCIAS CORRIENTES AL SECTOR EXTERNO"/>
    <s v="N"/>
    <s v="00 - N/A"/>
    <s v="10 - FONDO GENERAL"/>
    <s v="(en blanco)"/>
    <s v="99 - MULTIPROVINCIAL"/>
    <n v="8434173"/>
    <n v="10685200.1"/>
    <n v="0"/>
  </r>
  <r>
    <s v="2023"/>
    <x v="0"/>
    <x v="0"/>
    <x v="0"/>
    <x v="4"/>
    <s v="2 - Poder Ejecutivo"/>
    <s v="0203 - MINISTERIO DE DEFENSA"/>
    <x v="0"/>
    <x v="2"/>
    <x v="22"/>
    <x v="4"/>
    <s v="2.4.9 - TRANSFERENCIAS CORRIENTES A OTRAS INSTITUCIONES PÚBLICAS"/>
    <s v="N"/>
    <s v="00 - N/A"/>
    <s v="10 - FONDO GENERAL"/>
    <s v="(en blanco)"/>
    <s v="99 - MULTIPROVINCIAL"/>
    <n v="37917748"/>
    <n v="47917748"/>
    <n v="21979439"/>
  </r>
  <r>
    <s v="2023"/>
    <x v="0"/>
    <x v="0"/>
    <x v="0"/>
    <x v="4"/>
    <s v="2 - Poder Ejecutivo"/>
    <s v="0203 - MINISTERIO DE DEFENSA"/>
    <x v="2"/>
    <x v="6"/>
    <x v="26"/>
    <x v="4"/>
    <s v="2.4.7 - TRANSFERENCIAS CORRIENTES AL SECTOR EXTERNO"/>
    <s v="N"/>
    <s v="00 - N/A"/>
    <s v="10 - FONDO GENERAL"/>
    <s v="(en blanco)"/>
    <s v="01 - DISTRITO NACIONAL"/>
    <n v="574600"/>
    <n v="574600"/>
    <n v="0"/>
  </r>
  <r>
    <s v="2023"/>
    <x v="0"/>
    <x v="0"/>
    <x v="0"/>
    <x v="4"/>
    <s v="2 - Poder Ejecutivo"/>
    <s v="0203 - MINISTERIO DE DEFENSA"/>
    <x v="2"/>
    <x v="9"/>
    <x v="20"/>
    <x v="4"/>
    <s v="2.4.1 - TRANSFERENCIAS CORRIENTES AL SECTOR PRIVADO"/>
    <s v="N"/>
    <s v="00 - N/A"/>
    <s v="10 - FONDO GENERAL"/>
    <s v="(en blanco)"/>
    <s v="99 - MULTIPROVINCIAL"/>
    <n v="100000"/>
    <n v="100000"/>
    <n v="50000"/>
  </r>
  <r>
    <s v="2023"/>
    <x v="0"/>
    <x v="0"/>
    <x v="0"/>
    <x v="4"/>
    <s v="2 - Poder Ejecutivo"/>
    <s v="0203 - MINISTERIO DE DEFENSA"/>
    <x v="2"/>
    <x v="9"/>
    <x v="28"/>
    <x v="4"/>
    <s v="2.4.1 - TRANSFERENCIAS CORRIENTES AL SECTOR PRIVADO"/>
    <s v="N"/>
    <s v="00 - N/A"/>
    <s v="10 - FONDO GENERAL"/>
    <s v="(en blanco)"/>
    <s v="99 - MULTIPROVINCIAL"/>
    <n v="21261600"/>
    <n v="27819162"/>
    <n v="8554757.5399999991"/>
  </r>
  <r>
    <s v="2023"/>
    <x v="0"/>
    <x v="0"/>
    <x v="0"/>
    <x v="4"/>
    <s v="2 - Poder Ejecutivo"/>
    <s v="0203 - MINISTERIO DE DEFENSA"/>
    <x v="2"/>
    <x v="7"/>
    <x v="21"/>
    <x v="4"/>
    <s v="2.4.1 - TRANSFERENCIAS CORRIENTES AL SECTOR PRIVADO"/>
    <s v="N"/>
    <s v="00 - N/A"/>
    <s v="10 - FONDO GENERAL"/>
    <s v="(en blanco)"/>
    <s v="99 - MULTIPROVINCIAL"/>
    <n v="21991200"/>
    <n v="21991200"/>
    <n v="7330400"/>
  </r>
  <r>
    <s v="2023"/>
    <x v="0"/>
    <x v="0"/>
    <x v="0"/>
    <x v="4"/>
    <s v="2 - Poder Ejecutivo"/>
    <s v="0203 - MINISTERIO DE DEFENSA"/>
    <x v="2"/>
    <x v="7"/>
    <x v="14"/>
    <x v="4"/>
    <s v="2.4.1 - TRANSFERENCIAS CORRIENTES AL SECTOR PRIVADO"/>
    <s v="N"/>
    <s v="00 - N/A"/>
    <s v="10 - FONDO GENERAL"/>
    <s v="(en blanco)"/>
    <s v="99 - MULTIPROVINCIAL"/>
    <n v="21416492"/>
    <n v="22656492"/>
    <n v="6178027"/>
  </r>
  <r>
    <s v="2023"/>
    <x v="0"/>
    <x v="0"/>
    <x v="0"/>
    <x v="4"/>
    <s v="2 - Poder Ejecutivo"/>
    <s v="0204 - MINISTERIO DE RELACIONES EXTERIORES"/>
    <x v="0"/>
    <x v="11"/>
    <x v="30"/>
    <x v="4"/>
    <s v="2.4.1 - TRANSFERENCIAS CORRIENTES AL SECTOR PRIVADO"/>
    <s v="N"/>
    <s v="00 - N/A"/>
    <s v="10 - FONDO GENERAL"/>
    <s v="(en blanco)"/>
    <s v="99 - MULTIPROVINCIAL"/>
    <n v="123000000"/>
    <n v="17046460"/>
    <n v="604825"/>
  </r>
  <r>
    <s v="2023"/>
    <x v="0"/>
    <x v="0"/>
    <x v="0"/>
    <x v="4"/>
    <s v="2 - Poder Ejecutivo"/>
    <s v="0204 - MINISTERIO DE RELACIONES EXTERIORES"/>
    <x v="0"/>
    <x v="11"/>
    <x v="30"/>
    <x v="4"/>
    <s v="2.4.7 - TRANSFERENCIAS CORRIENTES AL SECTOR EXTERNO"/>
    <s v="N"/>
    <s v="00 - N/A"/>
    <s v="10 - FONDO GENERAL"/>
    <s v="(en blanco)"/>
    <s v="99 - MULTIPROVINCIAL"/>
    <n v="417245000"/>
    <n v="420198540"/>
    <n v="63863103.239999995"/>
  </r>
  <r>
    <s v="2023"/>
    <x v="0"/>
    <x v="0"/>
    <x v="0"/>
    <x v="4"/>
    <s v="2 - Poder Ejecutivo"/>
    <s v="0204 - MINISTERIO DE RELACIONES EXTERIORES"/>
    <x v="2"/>
    <x v="9"/>
    <x v="20"/>
    <x v="4"/>
    <s v="2.4.1 - TRANSFERENCIAS CORRIENTES AL SECTOR PRIVADO"/>
    <s v="N"/>
    <s v="00 - N/A"/>
    <s v="10 - FONDO GENERAL"/>
    <s v="(en blanco)"/>
    <s v="01 - DISTRITO NACIONAL"/>
    <n v="400000"/>
    <n v="378000"/>
    <n v="100000"/>
  </r>
  <r>
    <s v="2023"/>
    <x v="0"/>
    <x v="0"/>
    <x v="0"/>
    <x v="4"/>
    <s v="2 - Poder Ejecutivo"/>
    <s v="0204 - MINISTERIO DE RELACIONES EXTERIORES"/>
    <x v="2"/>
    <x v="9"/>
    <x v="20"/>
    <x v="4"/>
    <s v="2.4.7 - TRANSFERENCIAS CORRIENTES AL SECTOR EXTERNO"/>
    <s v="N"/>
    <s v="00 - N/A"/>
    <s v="10 - FONDO GENERAL"/>
    <s v="(en blanco)"/>
    <s v="01 - DISTRITO NACIONAL"/>
    <n v="50000"/>
    <n v="72000"/>
    <n v="71472.5"/>
  </r>
  <r>
    <s v="2023"/>
    <x v="0"/>
    <x v="0"/>
    <x v="0"/>
    <x v="4"/>
    <s v="2 - Poder Ejecutivo"/>
    <s v="0205 - MINISTERIO DE HACIENDA"/>
    <x v="0"/>
    <x v="0"/>
    <x v="2"/>
    <x v="4"/>
    <s v="2.4.1 - TRANSFERENCIAS CORRIENTES AL SECTOR PRIVADO"/>
    <s v="N"/>
    <s v="00 - N/A"/>
    <s v="10 - FONDO GENERAL"/>
    <s v="(en blanco)"/>
    <s v="01 - DISTRITO NACIONAL"/>
    <n v="5350000"/>
    <n v="6100000"/>
    <n v="1598676.3"/>
  </r>
  <r>
    <s v="2023"/>
    <x v="0"/>
    <x v="0"/>
    <x v="0"/>
    <x v="4"/>
    <s v="2 - Poder Ejecutivo"/>
    <s v="0205 - MINISTERIO DE HACIENDA"/>
    <x v="0"/>
    <x v="0"/>
    <x v="2"/>
    <x v="4"/>
    <s v="2.4.1 - TRANSFERENCIAS CORRIENTES AL SECTOR PRIVADO"/>
    <s v="N"/>
    <s v="00 - N/A"/>
    <s v="10 - FONDO GENERAL"/>
    <s v="(en blanco)"/>
    <s v="99 - MULTIPROVINCIAL"/>
    <n v="300450001"/>
    <n v="302450001"/>
    <n v="122630"/>
  </r>
  <r>
    <s v="2023"/>
    <x v="0"/>
    <x v="0"/>
    <x v="0"/>
    <x v="4"/>
    <s v="2 - Poder Ejecutivo"/>
    <s v="0205 - MINISTERIO DE HACIENDA"/>
    <x v="0"/>
    <x v="0"/>
    <x v="2"/>
    <x v="4"/>
    <s v="2.4.1 - TRANSFERENCIAS CORRIENTES AL SECTOR PRIVADO"/>
    <s v="N"/>
    <s v="00 - N/A"/>
    <s v="20 - FONDOS CON DESTINO ESPECÍFICO"/>
    <s v="(en blanco)"/>
    <s v="99 - MULTIPROVINCIAL"/>
    <n v="0"/>
    <n v="700000"/>
    <n v="0"/>
  </r>
  <r>
    <s v="2023"/>
    <x v="0"/>
    <x v="0"/>
    <x v="0"/>
    <x v="4"/>
    <s v="2 - Poder Ejecutivo"/>
    <s v="0205 - MINISTERIO DE HACIENDA"/>
    <x v="0"/>
    <x v="0"/>
    <x v="2"/>
    <x v="4"/>
    <s v="2.4.2 - TRANSFERENCIAS CORRIENTES AL  GOBIERNO GENERAL NACIONAL"/>
    <s v="N"/>
    <s v="00 - N/A"/>
    <s v="10 - FONDO GENERAL"/>
    <s v="(en blanco)"/>
    <s v="99 - MULTIPROVINCIAL"/>
    <n v="11312952952"/>
    <n v="11312952952"/>
    <n v="3658108958.9599996"/>
  </r>
  <r>
    <s v="2023"/>
    <x v="0"/>
    <x v="0"/>
    <x v="0"/>
    <x v="4"/>
    <s v="2 - Poder Ejecutivo"/>
    <s v="0205 - MINISTERIO DE HACIENDA"/>
    <x v="0"/>
    <x v="0"/>
    <x v="2"/>
    <x v="4"/>
    <s v="2.4.2 - TRANSFERENCIAS CORRIENTES AL  GOBIERNO GENERAL NACIONAL"/>
    <s v="N"/>
    <s v="00 - N/A"/>
    <s v="20 - FONDOS CON DESTINO ESPECÍFICO"/>
    <s v="(en blanco)"/>
    <s v="99 - MULTIPROVINCIAL"/>
    <n v="1328308604"/>
    <n v="1328308604"/>
    <n v="442769536"/>
  </r>
  <r>
    <s v="2023"/>
    <x v="0"/>
    <x v="0"/>
    <x v="0"/>
    <x v="4"/>
    <s v="2 - Poder Ejecutivo"/>
    <s v="0205 - MINISTERIO DE HACIENDA"/>
    <x v="0"/>
    <x v="0"/>
    <x v="2"/>
    <x v="4"/>
    <s v="2.4.5 - TRANSFERENCIAS CORRIENTES A INSTITUCIONES PÚBLICAS FINANCIERAS"/>
    <s v="N"/>
    <s v="00 - N/A"/>
    <s v="10 - FONDO GENERAL"/>
    <s v="(en blanco)"/>
    <s v="99 - MULTIPROVINCIAL"/>
    <n v="50758895"/>
    <n v="50758895"/>
    <n v="15618122.560000001"/>
  </r>
  <r>
    <s v="2023"/>
    <x v="0"/>
    <x v="0"/>
    <x v="0"/>
    <x v="4"/>
    <s v="2 - Poder Ejecutivo"/>
    <s v="0205 - MINISTERIO DE HACIENDA"/>
    <x v="0"/>
    <x v="0"/>
    <x v="2"/>
    <x v="4"/>
    <s v="2.4.7 - TRANSFERENCIAS CORRIENTES AL SECTOR EXTERNO"/>
    <s v="N"/>
    <s v="00 - N/A"/>
    <s v="10 - FONDO GENERAL"/>
    <s v="(en blanco)"/>
    <s v="01 - DISTRITO NACIONAL"/>
    <n v="0"/>
    <n v="250000"/>
    <n v="0"/>
  </r>
  <r>
    <s v="2023"/>
    <x v="0"/>
    <x v="0"/>
    <x v="0"/>
    <x v="4"/>
    <s v="2 - Poder Ejecutivo"/>
    <s v="0205 - MINISTERIO DE HACIENDA"/>
    <x v="0"/>
    <x v="0"/>
    <x v="2"/>
    <x v="4"/>
    <s v="2.4.7 - TRANSFERENCIAS CORRIENTES AL SECTOR EXTERNO"/>
    <s v="N"/>
    <s v="00 - N/A"/>
    <s v="10 - FONDO GENERAL"/>
    <s v="(en blanco)"/>
    <s v="99 - MULTIPROVINCIAL"/>
    <n v="0"/>
    <n v="1584607"/>
    <n v="0"/>
  </r>
  <r>
    <s v="2023"/>
    <x v="0"/>
    <x v="0"/>
    <x v="0"/>
    <x v="4"/>
    <s v="2 - Poder Ejecutivo"/>
    <s v="0205 - MINISTERIO DE HACIENDA"/>
    <x v="0"/>
    <x v="11"/>
    <x v="30"/>
    <x v="4"/>
    <s v="2.4.7 - TRANSFERENCIAS CORRIENTES AL SECTOR EXTERNO"/>
    <s v="N"/>
    <s v="00 - N/A"/>
    <s v="10 - FONDO GENERAL"/>
    <s v="(en blanco)"/>
    <s v="99 - MULTIPROVINCIAL"/>
    <n v="3564200"/>
    <n v="1979593"/>
    <n v="1979593"/>
  </r>
  <r>
    <s v="2023"/>
    <x v="0"/>
    <x v="0"/>
    <x v="0"/>
    <x v="4"/>
    <s v="2 - Poder Ejecutivo"/>
    <s v="0205 - MINISTERIO DE HACIENDA"/>
    <x v="3"/>
    <x v="22"/>
    <x v="84"/>
    <x v="4"/>
    <s v="2.4.5 - TRANSFERENCIAS CORRIENTES A INSTITUCIONES PÚBLICAS FINANCIERAS"/>
    <s v="N"/>
    <s v="00 - N/A"/>
    <s v="10 - FONDO GENERAL"/>
    <s v="(en blanco)"/>
    <s v="99 - MULTIPROVINCIAL"/>
    <n v="149703020"/>
    <n v="149703020"/>
    <n v="49901006.68"/>
  </r>
  <r>
    <s v="2023"/>
    <x v="0"/>
    <x v="0"/>
    <x v="0"/>
    <x v="4"/>
    <s v="2 - Poder Ejecutivo"/>
    <s v="0205 - MINISTERIO DE HACIENDA"/>
    <x v="2"/>
    <x v="7"/>
    <x v="14"/>
    <x v="4"/>
    <s v="2.4.4 - TRANSFERENCIAS CORRIENTES A EMPRESAS PÚBLICAS NO FINANCIERAS"/>
    <s v="N"/>
    <s v="00 - N/A"/>
    <s v="10 - FONDO GENERAL"/>
    <s v="(en blanco)"/>
    <s v="99 - MULTIPROVINCIAL"/>
    <n v="165970777"/>
    <n v="165970777"/>
    <n v="51067931.359999999"/>
  </r>
  <r>
    <s v="2023"/>
    <x v="0"/>
    <x v="0"/>
    <x v="0"/>
    <x v="4"/>
    <s v="2 - Poder Ejecutivo"/>
    <s v="0206 - MINISTERIO DE EDUCACIÓN"/>
    <x v="1"/>
    <x v="4"/>
    <x v="7"/>
    <x v="4"/>
    <s v="2.4.1 - TRANSFERENCIAS CORRIENTES AL SECTOR PRIVADO"/>
    <s v="N"/>
    <s v="00 - N/A"/>
    <s v="10 - FONDO GENERAL"/>
    <s v="(en blanco)"/>
    <s v="99 - MULTIPROVINCIAL"/>
    <n v="102500"/>
    <n v="102500"/>
    <n v="0"/>
  </r>
  <r>
    <s v="2023"/>
    <x v="0"/>
    <x v="0"/>
    <x v="0"/>
    <x v="4"/>
    <s v="2 - Poder Ejecutivo"/>
    <s v="0206 - MINISTERIO DE EDUCACIÓN"/>
    <x v="2"/>
    <x v="6"/>
    <x v="26"/>
    <x v="4"/>
    <s v="2.4.1 - TRANSFERENCIAS CORRIENTES AL SECTOR PRIVADO"/>
    <s v="N"/>
    <s v="00 - N/A"/>
    <s v="10 - FONDO GENERAL"/>
    <s v="(en blanco)"/>
    <s v="99 - MULTIPROVINCIAL"/>
    <n v="0"/>
    <n v="100000"/>
    <n v="100000"/>
  </r>
  <r>
    <s v="2023"/>
    <x v="0"/>
    <x v="0"/>
    <x v="0"/>
    <x v="4"/>
    <s v="2 - Poder Ejecutivo"/>
    <s v="0206 - MINISTERIO DE EDUCACIÓN"/>
    <x v="2"/>
    <x v="6"/>
    <x v="26"/>
    <x v="4"/>
    <s v="2.4.9 - TRANSFERENCIAS CORRIENTES A OTRAS INSTITUCIONES PÚBLICAS"/>
    <s v="N"/>
    <s v="00 - N/A"/>
    <s v="10 - FONDO GENERAL"/>
    <s v="(en blanco)"/>
    <s v="99 - MULTIPROVINCIAL"/>
    <n v="100850000"/>
    <n v="100750000"/>
    <n v="7840625"/>
  </r>
  <r>
    <s v="2023"/>
    <x v="0"/>
    <x v="0"/>
    <x v="0"/>
    <x v="4"/>
    <s v="2 - Poder Ejecutivo"/>
    <s v="0206 - MINISTERIO DE EDUCACIÓN"/>
    <x v="2"/>
    <x v="9"/>
    <x v="33"/>
    <x v="4"/>
    <s v="2.4.1 - TRANSFERENCIAS CORRIENTES AL SECTOR PRIVADO"/>
    <s v="N"/>
    <s v="00 - N/A"/>
    <s v="10 - FONDO GENERAL"/>
    <s v="(en blanco)"/>
    <s v="99 - MULTIPROVINCIAL"/>
    <n v="49500"/>
    <n v="0"/>
    <n v="0"/>
  </r>
  <r>
    <s v="2023"/>
    <x v="0"/>
    <x v="0"/>
    <x v="0"/>
    <x v="4"/>
    <s v="2 - Poder Ejecutivo"/>
    <s v="0206 - MINISTERIO DE EDUCACIÓN"/>
    <x v="2"/>
    <x v="9"/>
    <x v="33"/>
    <x v="4"/>
    <s v="2.4.2 - TRANSFERENCIAS CORRIENTES AL  GOBIERNO GENERAL NACIONAL"/>
    <s v="N"/>
    <s v="00 - N/A"/>
    <s v="10 - FONDO GENERAL"/>
    <s v="(en blanco)"/>
    <s v="99 - MULTIPROVINCIAL"/>
    <n v="10268433870"/>
    <n v="9628555202.1000004"/>
    <n v="2089747200"/>
  </r>
  <r>
    <s v="2023"/>
    <x v="0"/>
    <x v="0"/>
    <x v="0"/>
    <x v="4"/>
    <s v="2 - Poder Ejecutivo"/>
    <s v="0206 - MINISTERIO DE EDUCACIÓN"/>
    <x v="2"/>
    <x v="9"/>
    <x v="33"/>
    <x v="4"/>
    <s v="2.4.9 - TRANSFERENCIAS CORRIENTES A OTRAS INSTITUCIONES PÚBLICAS"/>
    <s v="N"/>
    <s v="00 - N/A"/>
    <s v="10 - FONDO GENERAL"/>
    <s v="(en blanco)"/>
    <s v="99 - MULTIPROVINCIAL"/>
    <n v="450000000"/>
    <n v="465937500"/>
    <n v="24435582.960000001"/>
  </r>
  <r>
    <s v="2023"/>
    <x v="0"/>
    <x v="0"/>
    <x v="0"/>
    <x v="4"/>
    <s v="2 - Poder Ejecutivo"/>
    <s v="0206 - MINISTERIO DE EDUCACIÓN"/>
    <x v="2"/>
    <x v="9"/>
    <x v="34"/>
    <x v="4"/>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x v="4"/>
    <s v="2.4.7 - TRANSFERENCIAS CORRIENTES AL SECTOR EXTERNO"/>
    <s v="N"/>
    <s v="00 - N/A"/>
    <s v="10 - FONDO GENERAL"/>
    <s v="(en blanco)"/>
    <s v="99 - MULTIPROVINCIAL"/>
    <n v="0"/>
    <n v="52592997.060000002"/>
    <n v="0"/>
  </r>
  <r>
    <s v="2023"/>
    <x v="0"/>
    <x v="0"/>
    <x v="0"/>
    <x v="4"/>
    <s v="2 - Poder Ejecutivo"/>
    <s v="0206 - MINISTERIO DE EDUCACIÓN"/>
    <x v="2"/>
    <x v="9"/>
    <x v="34"/>
    <x v="4"/>
    <s v="2.4.9 - TRANSFERENCIAS CORRIENTES A OTRAS INSTITUCIONES PÚBLICAS"/>
    <s v="N"/>
    <s v="00 - N/A"/>
    <s v="10 - FONDO GENERAL"/>
    <s v="(en blanco)"/>
    <s v="99 - MULTIPROVINCIAL"/>
    <n v="2806338192"/>
    <n v="2807965452"/>
    <n v="679187095.16999996"/>
  </r>
  <r>
    <s v="2023"/>
    <x v="0"/>
    <x v="0"/>
    <x v="0"/>
    <x v="4"/>
    <s v="2 - Poder Ejecutivo"/>
    <s v="0206 - MINISTERIO DE EDUCACIÓN"/>
    <x v="2"/>
    <x v="9"/>
    <x v="34"/>
    <x v="4"/>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x v="4"/>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x v="4"/>
    <s v="2.4.1 - TRANSFERENCIAS CORRIENTES AL SECTOR PRIVADO"/>
    <s v="N"/>
    <s v="00 - N/A"/>
    <s v="10 - FONDO GENERAL"/>
    <s v="(en blanco)"/>
    <s v="99 - MULTIPROVINCIAL"/>
    <n v="1317882"/>
    <n v="600000"/>
    <n v="0"/>
  </r>
  <r>
    <s v="2023"/>
    <x v="0"/>
    <x v="0"/>
    <x v="0"/>
    <x v="4"/>
    <s v="2 - Poder Ejecutivo"/>
    <s v="0206 - MINISTERIO DE EDUCACIÓN"/>
    <x v="2"/>
    <x v="9"/>
    <x v="35"/>
    <x v="4"/>
    <s v="2.4.7 - TRANSFERENCIAS CORRIENTES AL SECTOR EXTERNO"/>
    <s v="N"/>
    <s v="00 - N/A"/>
    <s v="10 - FONDO GENERAL"/>
    <s v="(en blanco)"/>
    <s v="99 - MULTIPROVINCIAL"/>
    <n v="0"/>
    <n v="419820469"/>
    <n v="0"/>
  </r>
  <r>
    <s v="2023"/>
    <x v="0"/>
    <x v="0"/>
    <x v="0"/>
    <x v="4"/>
    <s v="2 - Poder Ejecutivo"/>
    <s v="0206 - MINISTERIO DE EDUCACIÓN"/>
    <x v="2"/>
    <x v="9"/>
    <x v="35"/>
    <x v="4"/>
    <s v="2.4.9 - TRANSFERENCIAS CORRIENTES A OTRAS INSTITUCIONES PÚBLICAS"/>
    <s v="N"/>
    <s v="00 - N/A"/>
    <s v="10 - FONDO GENERAL"/>
    <s v="(en blanco)"/>
    <s v="99 - MULTIPROVINCIAL"/>
    <n v="1640000000"/>
    <n v="1737622002.9000001"/>
    <n v="271727454.27999997"/>
  </r>
  <r>
    <s v="2023"/>
    <x v="0"/>
    <x v="0"/>
    <x v="0"/>
    <x v="4"/>
    <s v="2 - Poder Ejecutivo"/>
    <s v="0206 - MINISTERIO DE EDUCACIÓN"/>
    <x v="2"/>
    <x v="9"/>
    <x v="35"/>
    <x v="4"/>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x v="4"/>
    <s v="2.4.1 - TRANSFERENCIAS CORRIENTES AL SECTOR PRIVADO"/>
    <s v="N"/>
    <s v="00 - N/A"/>
    <s v="10 - FONDO GENERAL"/>
    <s v="(en blanco)"/>
    <s v="99 - MULTIPROVINCIAL"/>
    <n v="355500000"/>
    <n v="226083337"/>
    <n v="56528500"/>
  </r>
  <r>
    <s v="2023"/>
    <x v="0"/>
    <x v="0"/>
    <x v="0"/>
    <x v="4"/>
    <s v="2 - Poder Ejecutivo"/>
    <s v="0206 - MINISTERIO DE EDUCACIÓN"/>
    <x v="2"/>
    <x v="9"/>
    <x v="36"/>
    <x v="4"/>
    <s v="2.4.9 - TRANSFERENCIAS CORRIENTES A OTRAS INSTITUCIONES PÚBLICAS"/>
    <s v="N"/>
    <s v="00 - N/A"/>
    <s v="10 - FONDO GENERAL"/>
    <s v="(en blanco)"/>
    <s v="99 - MULTIPROVINCIAL"/>
    <n v="160000000"/>
    <n v="185425847"/>
    <n v="42188152.619999997"/>
  </r>
  <r>
    <s v="2023"/>
    <x v="0"/>
    <x v="0"/>
    <x v="0"/>
    <x v="4"/>
    <s v="2 - Poder Ejecutivo"/>
    <s v="0206 - MINISTERIO DE EDUCACIÓN"/>
    <x v="2"/>
    <x v="9"/>
    <x v="36"/>
    <x v="4"/>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x v="4"/>
    <s v="2.4.1 - TRANSFERENCIAS CORRIENTES AL SECTOR PRIVADO"/>
    <s v="N"/>
    <s v="00 - N/A"/>
    <s v="10 - FONDO GENERAL"/>
    <s v="(en blanco)"/>
    <s v="99 - MULTIPROVINCIAL"/>
    <n v="35400"/>
    <n v="0"/>
    <n v="0"/>
  </r>
  <r>
    <s v="2023"/>
    <x v="0"/>
    <x v="0"/>
    <x v="0"/>
    <x v="4"/>
    <s v="2 - Poder Ejecutivo"/>
    <s v="0206 - MINISTERIO DE EDUCACIÓN"/>
    <x v="2"/>
    <x v="9"/>
    <x v="37"/>
    <x v="4"/>
    <s v="2.4.9 - TRANSFERENCIAS CORRIENTES A OTRAS INSTITUCIONES PÚBLICAS"/>
    <s v="N"/>
    <s v="00 - N/A"/>
    <s v="10 - FONDO GENERAL"/>
    <s v="(en blanco)"/>
    <s v="99 - MULTIPROVINCIAL"/>
    <n v="733011676"/>
    <n v="733011676"/>
    <n v="137250011.22"/>
  </r>
  <r>
    <s v="2023"/>
    <x v="0"/>
    <x v="0"/>
    <x v="0"/>
    <x v="4"/>
    <s v="2 - Poder Ejecutivo"/>
    <s v="0206 - MINISTERIO DE EDUCACIÓN"/>
    <x v="2"/>
    <x v="9"/>
    <x v="37"/>
    <x v="4"/>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x v="4"/>
    <s v="2.4.9 - TRANSFERENCIAS CORRIENTES A OTRAS INSTITUCIONES PÚBLICAS"/>
    <s v="N"/>
    <s v="00 - N/A"/>
    <s v="10 - FONDO GENERAL"/>
    <s v="(en blanco)"/>
    <s v="99 - MULTIPROVINCIAL"/>
    <n v="118398872"/>
    <n v="118398872"/>
    <n v="28203934"/>
  </r>
  <r>
    <s v="2023"/>
    <x v="0"/>
    <x v="0"/>
    <x v="0"/>
    <x v="4"/>
    <s v="2 - Poder Ejecutivo"/>
    <s v="0206 - MINISTERIO DE EDUCACIÓN"/>
    <x v="2"/>
    <x v="9"/>
    <x v="38"/>
    <x v="4"/>
    <s v="2.4.9 - TRANSFERENCIAS CORRIENTES A OTRAS INSTITUCIONES PÚBLICAS"/>
    <s v="N"/>
    <s v="00 - N/A"/>
    <s v="10 - FONDO GENERAL"/>
    <s v="(en blanco)"/>
    <s v="99 - MULTIPROVINCIAL"/>
    <n v="6900000"/>
    <n v="6000000"/>
    <n v="0"/>
  </r>
  <r>
    <s v="2023"/>
    <x v="0"/>
    <x v="0"/>
    <x v="0"/>
    <x v="4"/>
    <s v="2 - Poder Ejecutivo"/>
    <s v="0206 - MINISTERIO DE EDUCACIÓN"/>
    <x v="2"/>
    <x v="9"/>
    <x v="39"/>
    <x v="4"/>
    <s v="2.4.1 - TRANSFERENCIAS CORRIENTES AL SECTOR PRIVADO"/>
    <s v="N"/>
    <s v="00 - N/A"/>
    <s v="10 - FONDO GENERAL"/>
    <s v="(en blanco)"/>
    <s v="99 - MULTIPROVINCIAL"/>
    <n v="4600775051"/>
    <n v="4273855195.7000003"/>
    <n v="909976897.49000001"/>
  </r>
  <r>
    <s v="2023"/>
    <x v="0"/>
    <x v="0"/>
    <x v="0"/>
    <x v="4"/>
    <s v="2 - Poder Ejecutivo"/>
    <s v="0206 - MINISTERIO DE EDUCACIÓN"/>
    <x v="2"/>
    <x v="9"/>
    <x v="39"/>
    <x v="4"/>
    <s v="2.4.7 - TRANSFERENCIAS CORRIENTES AL SECTOR EXTERNO"/>
    <s v="N"/>
    <s v="00 - N/A"/>
    <s v="10 - FONDO GENERAL"/>
    <s v="(en blanco)"/>
    <s v="99 - MULTIPROVINCIAL"/>
    <n v="25286306"/>
    <n v="156045606"/>
    <n v="97385016.160000011"/>
  </r>
  <r>
    <s v="2023"/>
    <x v="0"/>
    <x v="0"/>
    <x v="0"/>
    <x v="4"/>
    <s v="2 - Poder Ejecutivo"/>
    <s v="0206 - MINISTERIO DE EDUCACIÓN"/>
    <x v="2"/>
    <x v="9"/>
    <x v="39"/>
    <x v="4"/>
    <s v="2.4.9 - TRANSFERENCIAS CORRIENTES A OTRAS INSTITUCIONES PÚBLICAS"/>
    <s v="N"/>
    <s v="00 - N/A"/>
    <s v="10 - FONDO GENERAL"/>
    <s v="(en blanco)"/>
    <s v="99 - MULTIPROVINCIAL"/>
    <n v="1342250099"/>
    <n v="1543013551.26"/>
    <n v="421063657.05000001"/>
  </r>
  <r>
    <s v="2023"/>
    <x v="0"/>
    <x v="0"/>
    <x v="0"/>
    <x v="4"/>
    <s v="2 - Poder Ejecutivo"/>
    <s v="0206 - MINISTERIO DE EDUCACIÓN"/>
    <x v="2"/>
    <x v="7"/>
    <x v="14"/>
    <x v="4"/>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x v="4"/>
    <s v="2.4.4 - TRANSFERENCIAS CORRIENTES A EMPRESAS PÚBLICAS NO FINANCIERAS"/>
    <s v="N"/>
    <s v="00 - N/A"/>
    <s v="10 - FONDO GENERAL"/>
    <s v="(en blanco)"/>
    <s v="99 - MULTIPROVINCIAL"/>
    <n v="6775086451"/>
    <n v="6775086451"/>
    <n v="2436505306.8699999"/>
  </r>
  <r>
    <s v="2023"/>
    <x v="0"/>
    <x v="0"/>
    <x v="0"/>
    <x v="4"/>
    <s v="2 - Poder Ejecutivo"/>
    <s v="0207 - MINISTERIO DE SALUD PÚBLICA Y ASISTENCIA SOCIAL"/>
    <x v="2"/>
    <x v="16"/>
    <x v="85"/>
    <x v="4"/>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x v="4"/>
    <s v="2.4.2 - TRANSFERENCIAS CORRIENTES AL  GOBIERNO GENERAL NACIONAL"/>
    <s v="N"/>
    <s v="00 - N/A"/>
    <s v="10 - FONDO GENERAL"/>
    <s v="(en blanco)"/>
    <s v="01 - DISTRITO NACIONAL"/>
    <n v="912980544"/>
    <n v="805822510"/>
    <n v="123141988.40000001"/>
  </r>
  <r>
    <s v="2023"/>
    <x v="0"/>
    <x v="0"/>
    <x v="0"/>
    <x v="4"/>
    <s v="2 - Poder Ejecutivo"/>
    <s v="0207 - MINISTERIO DE SALUD PÚBLICA Y ASISTENCIA SOCIAL"/>
    <x v="2"/>
    <x v="5"/>
    <x v="19"/>
    <x v="4"/>
    <s v="2.4.2 - TRANSFERENCIAS CORRIENTES AL  GOBIERNO GENERAL NACIONAL"/>
    <s v="N"/>
    <s v="00 - N/A"/>
    <s v="10 - FONDO GENERAL"/>
    <s v="(en blanco)"/>
    <s v="99 - MULTIPROVINCIAL"/>
    <n v="5910430201"/>
    <n v="6055314089.1199999"/>
    <n v="1813985646.4599996"/>
  </r>
  <r>
    <s v="2023"/>
    <x v="0"/>
    <x v="0"/>
    <x v="0"/>
    <x v="4"/>
    <s v="2 - Poder Ejecutivo"/>
    <s v="0207 - MINISTERIO DE SALUD PÚBLICA Y ASISTENCIA SOCIAL"/>
    <x v="2"/>
    <x v="5"/>
    <x v="19"/>
    <x v="4"/>
    <s v="2.4.9 - TRANSFERENCIAS CORRIENTES A OTRAS INSTITUCIONES PÚBLICAS"/>
    <s v="N"/>
    <s v="00 - N/A"/>
    <s v="10 - FONDO GENERAL"/>
    <s v="(en blanco)"/>
    <s v="99 - MULTIPROVINCIAL"/>
    <n v="496672269"/>
    <n v="496672269"/>
    <n v="156167262.75999999"/>
  </r>
  <r>
    <s v="2023"/>
    <x v="0"/>
    <x v="0"/>
    <x v="0"/>
    <x v="4"/>
    <s v="2 - Poder Ejecutivo"/>
    <s v="0207 - MINISTERIO DE SALUD PÚBLICA Y ASISTENCIA SOCIAL"/>
    <x v="2"/>
    <x v="5"/>
    <x v="41"/>
    <x v="4"/>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x v="4"/>
    <s v="2.4.2 - TRANSFERENCIAS CORRIENTES AL  GOBIERNO GENERAL NACIONAL"/>
    <s v="N"/>
    <s v="00 - N/A"/>
    <s v="10 - FONDO GENERAL"/>
    <s v="(en blanco)"/>
    <s v="99 - MULTIPROVINCIAL"/>
    <n v="4605210701"/>
    <n v="4042423019.3000002"/>
    <n v="1611903906.96"/>
  </r>
  <r>
    <s v="2023"/>
    <x v="0"/>
    <x v="0"/>
    <x v="0"/>
    <x v="4"/>
    <s v="2 - Poder Ejecutivo"/>
    <s v="0207 - MINISTERIO DE SALUD PÚBLICA Y ASISTENCIA SOCIAL"/>
    <x v="2"/>
    <x v="5"/>
    <x v="41"/>
    <x v="4"/>
    <s v="2.4.9 - TRANSFERENCIAS CORRIENTES A OTRAS INSTITUCIONES PÚBLICAS"/>
    <s v="N"/>
    <s v="00 - N/A"/>
    <s v="10 - FONDO GENERAL"/>
    <s v="(en blanco)"/>
    <s v="99 - MULTIPROVINCIAL"/>
    <n v="30927492"/>
    <n v="30927492"/>
    <n v="10309164"/>
  </r>
  <r>
    <s v="2023"/>
    <x v="0"/>
    <x v="0"/>
    <x v="0"/>
    <x v="4"/>
    <s v="2 - Poder Ejecutivo"/>
    <s v="0207 - MINISTERIO DE SALUD PÚBLICA Y ASISTENCIA SOCIAL"/>
    <x v="2"/>
    <x v="5"/>
    <x v="11"/>
    <x v="4"/>
    <s v="2.4.9 - TRANSFERENCIAS CORRIENTES A OTRAS INSTITUCIONES PÚBLICAS"/>
    <s v="N"/>
    <s v="00 - N/A"/>
    <s v="10 - FONDO GENERAL"/>
    <s v="(en blanco)"/>
    <s v="99 - MULTIPROVINCIAL"/>
    <n v="5130920"/>
    <n v="5130920"/>
    <n v="1710304"/>
  </r>
  <r>
    <s v="2023"/>
    <x v="0"/>
    <x v="0"/>
    <x v="0"/>
    <x v="4"/>
    <s v="2 - Poder Ejecutivo"/>
    <s v="0207 - MINISTERIO DE SALUD PÚBLICA Y ASISTENCIA SOCIAL"/>
    <x v="2"/>
    <x v="5"/>
    <x v="43"/>
    <x v="4"/>
    <s v="2.4.1 - TRANSFERENCIAS CORRIENTES AL SECTOR PRIVADO"/>
    <s v="N"/>
    <s v="00 - N/A"/>
    <s v="10 - FONDO GENERAL"/>
    <s v="(en blanco)"/>
    <s v="99 - MULTIPROVINCIAL"/>
    <n v="836593714"/>
    <n v="836593714"/>
    <n v="202465195.28999999"/>
  </r>
  <r>
    <s v="2023"/>
    <x v="0"/>
    <x v="0"/>
    <x v="0"/>
    <x v="4"/>
    <s v="2 - Poder Ejecutivo"/>
    <s v="0207 - MINISTERIO DE SALUD PÚBLICA Y ASISTENCIA SOCIAL"/>
    <x v="2"/>
    <x v="5"/>
    <x v="43"/>
    <x v="4"/>
    <s v="2.4.2 - TRANSFERENCIAS CORRIENTES AL  GOBIERNO GENERAL NACIONAL"/>
    <s v="N"/>
    <s v="00 - N/A"/>
    <s v="10 - FONDO GENERAL"/>
    <s v="(en blanco)"/>
    <s v="99 - MULTIPROVINCIAL"/>
    <n v="74860696543"/>
    <n v="75556799488.880005"/>
    <n v="23861661684.719994"/>
  </r>
  <r>
    <s v="2023"/>
    <x v="0"/>
    <x v="0"/>
    <x v="0"/>
    <x v="4"/>
    <s v="2 - Poder Ejecutivo"/>
    <s v="0207 - MINISTERIO DE SALUD PÚBLICA Y ASISTENCIA SOCIAL"/>
    <x v="2"/>
    <x v="5"/>
    <x v="43"/>
    <x v="4"/>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x v="4"/>
    <s v="2.4.2 - TRANSFERENCIAS CORRIENTES AL  GOBIERNO GENERAL NACIONAL"/>
    <s v="N"/>
    <s v="00 - N/A"/>
    <s v="10 - FONDO GENERAL"/>
    <s v="(en blanco)"/>
    <s v="99 - MULTIPROVINCIAL"/>
    <n v="432013"/>
    <n v="432013"/>
    <n v="0"/>
  </r>
  <r>
    <s v="2023"/>
    <x v="0"/>
    <x v="0"/>
    <x v="0"/>
    <x v="4"/>
    <s v="2 - Poder Ejecutivo"/>
    <s v="0208 - MINISTERIO DE DEPORTES Y RECREACIÓN"/>
    <x v="2"/>
    <x v="6"/>
    <x v="44"/>
    <x v="4"/>
    <s v="2.4.1 - TRANSFERENCIAS CORRIENTES AL SECTOR PRIVADO"/>
    <s v="N"/>
    <s v="00 - N/A"/>
    <s v="10 - FONDO GENERAL"/>
    <s v="(en blanco)"/>
    <s v="99 - MULTIPROVINCIAL"/>
    <n v="942659600"/>
    <n v="958666534"/>
    <n v="226692718.44999999"/>
  </r>
  <r>
    <s v="2023"/>
    <x v="0"/>
    <x v="0"/>
    <x v="0"/>
    <x v="4"/>
    <s v="2 - Poder Ejecutivo"/>
    <s v="0209 - MINISTERIO DE TRABAJO"/>
    <x v="3"/>
    <x v="12"/>
    <x v="46"/>
    <x v="4"/>
    <s v="2.4.1 - TRANSFERENCIAS CORRIENTES AL SECTOR PRIVADO"/>
    <s v="N"/>
    <s v="00 - N/A"/>
    <s v="10 - FONDO GENERAL"/>
    <s v="(en blanco)"/>
    <s v="01 - DISTRITO NACIONAL"/>
    <n v="5566196"/>
    <n v="5566196"/>
    <n v="1273615"/>
  </r>
  <r>
    <s v="2023"/>
    <x v="0"/>
    <x v="0"/>
    <x v="0"/>
    <x v="4"/>
    <s v="2 - Poder Ejecutivo"/>
    <s v="0209 - MINISTERIO DE TRABAJO"/>
    <x v="3"/>
    <x v="12"/>
    <x v="46"/>
    <x v="4"/>
    <s v="2.4.1 - TRANSFERENCIAS CORRIENTES AL SECTOR PRIVADO"/>
    <s v="N"/>
    <s v="00 - N/A"/>
    <s v="10 - FONDO GENERAL"/>
    <s v="(en blanco)"/>
    <s v="99 - MULTIPROVINCIAL"/>
    <n v="159587318"/>
    <n v="159587318"/>
    <n v="0"/>
  </r>
  <r>
    <s v="2023"/>
    <x v="0"/>
    <x v="0"/>
    <x v="0"/>
    <x v="4"/>
    <s v="2 - Poder Ejecutivo"/>
    <s v="0209 - MINISTERIO DE TRABAJO"/>
    <x v="3"/>
    <x v="12"/>
    <x v="46"/>
    <x v="4"/>
    <s v="2.4.7 - TRANSFERENCIAS CORRIENTES AL SECTOR EXTERNO"/>
    <s v="N"/>
    <s v="00 - N/A"/>
    <s v="10 - FONDO GENERAL"/>
    <s v="(en blanco)"/>
    <s v="01 - DISTRITO NACIONAL"/>
    <n v="19189768"/>
    <n v="19189768"/>
    <n v="15452026.380000001"/>
  </r>
  <r>
    <s v="2023"/>
    <x v="0"/>
    <x v="0"/>
    <x v="0"/>
    <x v="4"/>
    <s v="2 - Poder Ejecutivo"/>
    <s v="0209 - MINISTERIO DE TRABAJO"/>
    <x v="2"/>
    <x v="9"/>
    <x v="37"/>
    <x v="4"/>
    <s v="2.4.2 - TRANSFERENCIAS CORRIENTES AL  GOBIERNO GENERAL NACIONAL"/>
    <s v="N"/>
    <s v="00 - N/A"/>
    <s v="10 - FONDO GENERAL"/>
    <s v="(en blanco)"/>
    <s v="01 - DISTRITO NACIONAL"/>
    <n v="217271422"/>
    <n v="217271422"/>
    <n v="72423807.319999993"/>
  </r>
  <r>
    <s v="2023"/>
    <x v="0"/>
    <x v="0"/>
    <x v="0"/>
    <x v="4"/>
    <s v="2 - Poder Ejecutivo"/>
    <s v="0209 - MINISTERIO DE TRABAJO"/>
    <x v="2"/>
    <x v="7"/>
    <x v="86"/>
    <x v="4"/>
    <s v="2.4.2 - TRANSFERENCIAS CORRIENTES AL  GOBIERNO GENERAL NACIONAL"/>
    <s v="N"/>
    <s v="00 - N/A"/>
    <s v="10 - FONDO GENERAL"/>
    <s v="(en blanco)"/>
    <s v="01 - DISTRITO NACIONAL"/>
    <n v="706048489"/>
    <n v="706048489"/>
    <n v="208610382.68000001"/>
  </r>
  <r>
    <s v="2023"/>
    <x v="0"/>
    <x v="0"/>
    <x v="0"/>
    <x v="4"/>
    <s v="2 - Poder Ejecutivo"/>
    <s v="0210 - MINISTERIO DE AGRICULTURA"/>
    <x v="0"/>
    <x v="11"/>
    <x v="30"/>
    <x v="4"/>
    <s v="2.4.7 - TRANSFERENCIAS CORRIENTES AL SECTOR EXTERNO"/>
    <s v="N"/>
    <s v="00 - N/A"/>
    <s v="10 - FONDO GENERAL"/>
    <s v="(en blanco)"/>
    <s v="99 - MULTIPROVINCIAL"/>
    <n v="40000000"/>
    <n v="40000000"/>
    <n v="0"/>
  </r>
  <r>
    <s v="2023"/>
    <x v="0"/>
    <x v="0"/>
    <x v="0"/>
    <x v="4"/>
    <s v="2 - Poder Ejecutivo"/>
    <s v="0210 - MINISTERIO DE AGRICULTURA"/>
    <x v="3"/>
    <x v="12"/>
    <x v="47"/>
    <x v="4"/>
    <s v="2.4.1 - TRANSFERENCIAS CORRIENTES AL SECTOR PRIVADO"/>
    <s v="N"/>
    <s v="00 - N/A"/>
    <s v="10 - FONDO GENERAL"/>
    <s v="(en blanco)"/>
    <s v="99 - MULTIPROVINCIAL"/>
    <n v="100000"/>
    <n v="100000"/>
    <n v="0"/>
  </r>
  <r>
    <s v="2023"/>
    <x v="0"/>
    <x v="0"/>
    <x v="0"/>
    <x v="4"/>
    <s v="2 - Poder Ejecutivo"/>
    <s v="0210 - MINISTERIO DE AGRICULTURA"/>
    <x v="3"/>
    <x v="12"/>
    <x v="47"/>
    <x v="4"/>
    <s v="2.4.2 - TRANSFERENCIAS CORRIENTES AL  GOBIERNO GENERAL NACIONAL"/>
    <s v="N"/>
    <s v="00 - N/A"/>
    <s v="10 - FONDO GENERAL"/>
    <s v="(en blanco)"/>
    <s v="99 - MULTIPROVINCIAL"/>
    <n v="302979786"/>
    <n v="302979786"/>
    <n v="69918412.290000007"/>
  </r>
  <r>
    <s v="2023"/>
    <x v="0"/>
    <x v="0"/>
    <x v="0"/>
    <x v="4"/>
    <s v="2 - Poder Ejecutivo"/>
    <s v="0210 - MINISTERIO DE AGRICULTURA"/>
    <x v="3"/>
    <x v="12"/>
    <x v="47"/>
    <x v="4"/>
    <s v="2.4.7 - TRANSFERENCIAS CORRIENTES AL SECTOR EXTERNO"/>
    <s v="N"/>
    <s v="00 - N/A"/>
    <s v="10 - FONDO GENERAL"/>
    <s v="(en blanco)"/>
    <s v="99 - MULTIPROVINCIAL"/>
    <n v="750000"/>
    <n v="700000"/>
    <n v="0"/>
  </r>
  <r>
    <s v="2023"/>
    <x v="0"/>
    <x v="0"/>
    <x v="0"/>
    <x v="4"/>
    <s v="2 - Poder Ejecutivo"/>
    <s v="0210 - MINISTERIO DE AGRICULTURA"/>
    <x v="3"/>
    <x v="10"/>
    <x v="24"/>
    <x v="4"/>
    <s v="2.4.1 - TRANSFERENCIAS CORRIENTES AL SECTOR PRIVADO"/>
    <s v="N"/>
    <s v="00 - N/A"/>
    <s v="10 - FONDO GENERAL"/>
    <s v="(en blanco)"/>
    <s v="99 - MULTIPROVINCIAL"/>
    <n v="203912985"/>
    <n v="203912985"/>
    <n v="46527976.280000001"/>
  </r>
  <r>
    <s v="2023"/>
    <x v="0"/>
    <x v="0"/>
    <x v="0"/>
    <x v="4"/>
    <s v="2 - Poder Ejecutivo"/>
    <s v="0210 - MINISTERIO DE AGRICULTURA"/>
    <x v="3"/>
    <x v="10"/>
    <x v="24"/>
    <x v="4"/>
    <s v="2.4.2 - TRANSFERENCIAS CORRIENTES AL  GOBIERNO GENERAL NACIONAL"/>
    <s v="N"/>
    <s v="00 - N/A"/>
    <s v="10 - FONDO GENERAL"/>
    <s v="(en blanco)"/>
    <s v="99 - MULTIPROVINCIAL"/>
    <n v="3610602440"/>
    <n v="3137383766"/>
    <n v="1121243131.3600006"/>
  </r>
  <r>
    <s v="2023"/>
    <x v="0"/>
    <x v="0"/>
    <x v="0"/>
    <x v="4"/>
    <s v="2 - Poder Ejecutivo"/>
    <s v="0210 - MINISTERIO DE AGRICULTURA"/>
    <x v="3"/>
    <x v="10"/>
    <x v="24"/>
    <x v="4"/>
    <s v="2.4.2 - TRANSFERENCIAS CORRIENTES AL  GOBIERNO GENERAL NACIONAL"/>
    <s v="N"/>
    <s v="00 - N/A"/>
    <s v="20 - FONDOS CON DESTINO ESPECÍFICO"/>
    <s v="(en blanco)"/>
    <s v="99 - MULTIPROVINCIAL"/>
    <n v="318257685"/>
    <n v="318257685"/>
    <n v="100752561.68000001"/>
  </r>
  <r>
    <s v="2023"/>
    <x v="0"/>
    <x v="0"/>
    <x v="0"/>
    <x v="4"/>
    <s v="2 - Poder Ejecutivo"/>
    <s v="0210 - MINISTERIO DE AGRICULTURA"/>
    <x v="3"/>
    <x v="10"/>
    <x v="24"/>
    <x v="4"/>
    <s v="2.4.4 - TRANSFERENCIAS CORRIENTES A EMPRESAS PÚBLICAS NO FINANCIERAS"/>
    <s v="N"/>
    <s v="00 - N/A"/>
    <s v="10 - FONDO GENERAL"/>
    <s v="(en blanco)"/>
    <s v="99 - MULTIPROVINCIAL"/>
    <n v="1446132338"/>
    <n v="1346132338"/>
    <n v="358098644.57999998"/>
  </r>
  <r>
    <s v="2023"/>
    <x v="0"/>
    <x v="0"/>
    <x v="0"/>
    <x v="4"/>
    <s v="2 - Poder Ejecutivo"/>
    <s v="0210 - MINISTERIO DE AGRICULTURA"/>
    <x v="3"/>
    <x v="10"/>
    <x v="24"/>
    <x v="4"/>
    <s v="2.4.5 - TRANSFERENCIAS CORRIENTES A INSTITUCIONES PÚBLICAS FINANCIERAS"/>
    <s v="N"/>
    <s v="00 - N/A"/>
    <s v="10 - FONDO GENERAL"/>
    <s v="(en blanco)"/>
    <s v="99 - MULTIPROVINCIAL"/>
    <n v="250002253"/>
    <n v="250002253"/>
    <n v="76923770.159999996"/>
  </r>
  <r>
    <s v="2023"/>
    <x v="0"/>
    <x v="0"/>
    <x v="0"/>
    <x v="4"/>
    <s v="2 - Poder Ejecutivo"/>
    <s v="0210 - MINISTERIO DE AGRICULTURA"/>
    <x v="3"/>
    <x v="10"/>
    <x v="24"/>
    <x v="4"/>
    <s v="2.4.9 - TRANSFERENCIAS CORRIENTES A OTRAS INSTITUCIONES PÚBLICAS"/>
    <s v="N"/>
    <s v="00 - N/A"/>
    <s v="10 - FONDO GENERAL"/>
    <s v="(en blanco)"/>
    <s v="99 - MULTIPROVINCIAL"/>
    <n v="530134588"/>
    <n v="860421613"/>
    <n v="602413323.76000023"/>
  </r>
  <r>
    <s v="2023"/>
    <x v="0"/>
    <x v="0"/>
    <x v="0"/>
    <x v="4"/>
    <s v="2 - Poder Ejecutivo"/>
    <s v="0210 - MINISTERIO DE AGRICULTURA"/>
    <x v="3"/>
    <x v="10"/>
    <x v="24"/>
    <x v="4"/>
    <s v="2.4.9 - TRANSFERENCIAS CORRIENTES A OTRAS INSTITUCIONES PÚBLICAS"/>
    <s v="N"/>
    <s v="00 - N/A"/>
    <s v="20 - FONDOS CON DESTINO ESPECÍFICO"/>
    <s v="(en blanco)"/>
    <s v="99 - MULTIPROVINCIAL"/>
    <n v="120000000"/>
    <n v="120000000"/>
    <n v="30000000"/>
  </r>
  <r>
    <s v="2023"/>
    <x v="0"/>
    <x v="0"/>
    <x v="0"/>
    <x v="4"/>
    <s v="2 - Poder Ejecutivo"/>
    <s v="0210 - MINISTERIO DE AGRICULTURA"/>
    <x v="3"/>
    <x v="10"/>
    <x v="87"/>
    <x v="4"/>
    <s v="2.4.2 - TRANSFERENCIAS CORRIENTES AL  GOBIERNO GENERAL NACIONAL"/>
    <s v="N"/>
    <s v="00 - N/A"/>
    <s v="10 - FONDO GENERAL"/>
    <s v="(en blanco)"/>
    <s v="99 - MULTIPROVINCIAL"/>
    <n v="133925000"/>
    <n v="133925000"/>
    <n v="55384393"/>
  </r>
  <r>
    <s v="2023"/>
    <x v="0"/>
    <x v="0"/>
    <x v="0"/>
    <x v="4"/>
    <s v="2 - Poder Ejecutivo"/>
    <s v="0211 - MINISTERIO DE OBRAS PÚBLICAS Y COMUNICACIONES"/>
    <x v="3"/>
    <x v="8"/>
    <x v="18"/>
    <x v="4"/>
    <s v="2.4.2 - TRANSFERENCIAS CORRIENTES AL  GOBIERNO GENERAL NACIONAL"/>
    <s v="N"/>
    <s v="00 - N/A"/>
    <s v="10 - FONDO GENERAL"/>
    <s v="(en blanco)"/>
    <s v="99 - MULTIPROVINCIAL"/>
    <n v="750943180"/>
    <n v="750943180"/>
    <n v="231059440"/>
  </r>
  <r>
    <s v="2023"/>
    <x v="0"/>
    <x v="0"/>
    <x v="0"/>
    <x v="4"/>
    <s v="2 - Poder Ejecutivo"/>
    <s v="0211 - MINISTERIO DE OBRAS PÚBLICAS Y COMUNICACIONES"/>
    <x v="3"/>
    <x v="8"/>
    <x v="52"/>
    <x v="4"/>
    <s v="2.4.1 - TRANSFERENCIAS CORRIENTES AL SECTOR PRIVADO"/>
    <s v="N"/>
    <s v="00 - N/A"/>
    <s v="10 - FONDO GENERAL"/>
    <s v="(en blanco)"/>
    <s v="99 - MULTIPROVINCIAL"/>
    <n v="1000000"/>
    <n v="1000000"/>
    <n v="0"/>
  </r>
  <r>
    <s v="2023"/>
    <x v="0"/>
    <x v="0"/>
    <x v="0"/>
    <x v="4"/>
    <s v="2 - Poder Ejecutivo"/>
    <s v="0211 - MINISTERIO DE OBRAS PÚBLICAS Y COMUNICACIONES"/>
    <x v="3"/>
    <x v="8"/>
    <x v="52"/>
    <x v="4"/>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x v="4"/>
    <s v="2.4.4 - TRANSFERENCIAS CORRIENTES A EMPRESAS PÚBLICAS NO FINANCIERAS"/>
    <s v="N"/>
    <s v="00 - N/A"/>
    <s v="10 - FONDO GENERAL"/>
    <s v="(en blanco)"/>
    <s v="99 - MULTIPROVINCIAL"/>
    <n v="317500000"/>
    <n v="317500000"/>
    <n v="107692307.68000001"/>
  </r>
  <r>
    <s v="2023"/>
    <x v="0"/>
    <x v="0"/>
    <x v="0"/>
    <x v="4"/>
    <s v="2 - Poder Ejecutivo"/>
    <s v="0211 - MINISTERIO DE OBRAS PÚBLICAS Y COMUNICACIONES"/>
    <x v="3"/>
    <x v="15"/>
    <x v="55"/>
    <x v="4"/>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x v="4"/>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x v="4"/>
    <s v="2.4.1 - TRANSFERENCIAS CORRIENTES AL SECTOR PRIVADO"/>
    <s v="N"/>
    <s v="00 - N/A"/>
    <s v="10 - FONDO GENERAL"/>
    <s v="(en blanco)"/>
    <s v="99 - MULTIPROVINCIAL"/>
    <n v="1766206"/>
    <n v="1766206"/>
    <n v="543448"/>
  </r>
  <r>
    <s v="2023"/>
    <x v="0"/>
    <x v="0"/>
    <x v="0"/>
    <x v="4"/>
    <s v="2 - Poder Ejecutivo"/>
    <s v="0211 - MINISTERIO DE OBRAS PÚBLICAS Y COMUNICACIONES"/>
    <x v="2"/>
    <x v="7"/>
    <x v="14"/>
    <x v="4"/>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x v="4"/>
    <s v="2.4.2 - TRANSFERENCIAS CORRIENTES AL  GOBIERNO GENERAL NACIONAL"/>
    <s v="N"/>
    <s v="00 - N/A"/>
    <s v="10 - FONDO GENERAL"/>
    <s v="(en blanco)"/>
    <s v="99 - MULTIPROVINCIAL"/>
    <n v="294346590"/>
    <n v="294346590"/>
    <n v="90568181.520000011"/>
  </r>
  <r>
    <s v="2023"/>
    <x v="0"/>
    <x v="0"/>
    <x v="0"/>
    <x v="4"/>
    <s v="2 - Poder Ejecutivo"/>
    <s v="0212 - MINISTERIO DE INDUSTRIA, COMERCIO Y MIPYMES (MICM)"/>
    <x v="3"/>
    <x v="12"/>
    <x v="47"/>
    <x v="4"/>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x v="47"/>
    <x v="4"/>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x v="4"/>
    <s v="2.4.2 - TRANSFERENCIAS CORRIENTES AL  GOBIERNO GENERAL NACIONAL"/>
    <s v="N"/>
    <s v="00 - N/A"/>
    <s v="10 - FONDO GENERAL"/>
    <s v="(en blanco)"/>
    <s v="99 - MULTIPROVINCIAL"/>
    <n v="1404299476"/>
    <n v="1404299476"/>
    <n v="372756252.29000002"/>
  </r>
  <r>
    <s v="2023"/>
    <x v="0"/>
    <x v="0"/>
    <x v="0"/>
    <x v="4"/>
    <s v="2 - Poder Ejecutivo"/>
    <s v="0212 - MINISTERIO DE INDUSTRIA, COMERCIO Y MIPYMES (MICM)"/>
    <x v="3"/>
    <x v="12"/>
    <x v="47"/>
    <x v="4"/>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x v="4"/>
    <s v="2.4.5 - TRANSFERENCIAS CORRIENTES A INSTITUCIONES PÚBLICAS FINANCIERAS"/>
    <s v="N"/>
    <s v="00 - N/A"/>
    <s v="10 - FONDO GENERAL"/>
    <s v="(en blanco)"/>
    <s v="99 - MULTIPROVINCIAL"/>
    <n v="299374606"/>
    <n v="299374606"/>
    <n v="72275768.25"/>
  </r>
  <r>
    <s v="2023"/>
    <x v="0"/>
    <x v="0"/>
    <x v="0"/>
    <x v="4"/>
    <s v="2 - Poder Ejecutivo"/>
    <s v="0212 - MINISTERIO DE INDUSTRIA, COMERCIO Y MIPYMES (MICM)"/>
    <x v="3"/>
    <x v="12"/>
    <x v="47"/>
    <x v="4"/>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x v="4"/>
    <s v="2.4.7 - TRANSFERENCIAS CORRIENTES AL SECTOR EXTERNO"/>
    <s v="N"/>
    <s v="00 - N/A"/>
    <s v="10 - FONDO GENERAL"/>
    <s v="(en blanco)"/>
    <s v="99 - MULTIPROVINCIAL"/>
    <n v="10000000"/>
    <n v="38000000"/>
    <n v="16651792.98"/>
  </r>
  <r>
    <s v="2023"/>
    <x v="0"/>
    <x v="0"/>
    <x v="0"/>
    <x v="4"/>
    <s v="2 - Poder Ejecutivo"/>
    <s v="0213 - MINISTERIO DE TURISMO"/>
    <x v="3"/>
    <x v="17"/>
    <x v="59"/>
    <x v="4"/>
    <s v="2.4.1 - TRANSFERENCIAS CORRIENTES AL SECTOR PRIVADO"/>
    <s v="N"/>
    <s v="00 - N/A"/>
    <s v="10 - FONDO GENERAL"/>
    <s v="(en blanco)"/>
    <s v="99 - MULTIPROVINCIAL"/>
    <n v="50004600"/>
    <n v="67344600"/>
    <n v="11100000"/>
  </r>
  <r>
    <s v="2023"/>
    <x v="0"/>
    <x v="0"/>
    <x v="0"/>
    <x v="4"/>
    <s v="2 - Poder Ejecutivo"/>
    <s v="0213 - MINISTERIO DE TURISMO"/>
    <x v="3"/>
    <x v="17"/>
    <x v="59"/>
    <x v="4"/>
    <s v="2.4.7 - TRANSFERENCIAS CORRIENTES AL SECTOR EXTERNO"/>
    <s v="N"/>
    <s v="00 - N/A"/>
    <s v="10 - FONDO GENERAL"/>
    <s v="(en blanco)"/>
    <s v="99 - MULTIPROVINCIAL"/>
    <n v="7500000"/>
    <n v="7500000"/>
    <n v="0"/>
  </r>
  <r>
    <s v="2023"/>
    <x v="0"/>
    <x v="0"/>
    <x v="0"/>
    <x v="4"/>
    <s v="2 - Poder Ejecutivo"/>
    <s v="0213 - MINISTERIO DE TURISMO"/>
    <x v="3"/>
    <x v="17"/>
    <x v="59"/>
    <x v="4"/>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x v="4"/>
    <s v="2.4.1 - TRANSFERENCIAS CORRIENTES AL SECTOR PRIVADO"/>
    <s v="N"/>
    <s v="00 - N/A"/>
    <s v="20 - FONDOS CON DESTINO ESPECÍFICO"/>
    <s v="(en blanco)"/>
    <s v="99 - MULTIPROVINCIAL"/>
    <n v="196811815"/>
    <n v="193024010"/>
    <n v="32170115.68"/>
  </r>
  <r>
    <s v="2023"/>
    <x v="0"/>
    <x v="0"/>
    <x v="0"/>
    <x v="4"/>
    <s v="2 - Poder Ejecutivo"/>
    <s v="0215 - MINISTERIO DE LA MUJER"/>
    <x v="0"/>
    <x v="0"/>
    <x v="31"/>
    <x v="4"/>
    <s v="2.4.1 - TRANSFERENCIAS CORRIENTES AL SECTOR PRIVADO"/>
    <s v="N"/>
    <s v="00 - N/A"/>
    <s v="10 - FONDO GENERAL"/>
    <s v="(en blanco)"/>
    <s v="99 - MULTIPROVINCIAL"/>
    <n v="2800000"/>
    <n v="3250000"/>
    <n v="2800000"/>
  </r>
  <r>
    <s v="2023"/>
    <x v="0"/>
    <x v="0"/>
    <x v="0"/>
    <x v="4"/>
    <s v="2 - Poder Ejecutivo"/>
    <s v="0215 - MINISTERIO DE LA MUJER"/>
    <x v="0"/>
    <x v="0"/>
    <x v="31"/>
    <x v="4"/>
    <s v="2.4.7 - TRANSFERENCIAS CORRIENTES AL SECTOR EXTERNO"/>
    <s v="N"/>
    <s v="00 - N/A"/>
    <s v="10 - FONDO GENERAL"/>
    <s v="(en blanco)"/>
    <s v="99 - MULTIPROVINCIAL"/>
    <n v="2070000"/>
    <n v="2020000"/>
    <n v="0"/>
  </r>
  <r>
    <s v="2023"/>
    <x v="0"/>
    <x v="0"/>
    <x v="0"/>
    <x v="4"/>
    <s v="2 - Poder Ejecutivo"/>
    <s v="0215 - MINISTERIO DE LA MUJER"/>
    <x v="2"/>
    <x v="13"/>
    <x v="50"/>
    <x v="4"/>
    <s v="2.4.1 - TRANSFERENCIAS CORRIENTES AL SECTOR PRIVADO"/>
    <s v="N"/>
    <s v="00 - N/A"/>
    <s v="10 - FONDO GENERAL"/>
    <s v="(en blanco)"/>
    <s v="99 - MULTIPROVINCIAL"/>
    <n v="116325451"/>
    <n v="90325451"/>
    <n v="29441817.16"/>
  </r>
  <r>
    <s v="2023"/>
    <x v="0"/>
    <x v="0"/>
    <x v="0"/>
    <x v="4"/>
    <s v="2 - Poder Ejecutivo"/>
    <s v="0215 - MINISTERIO DE LA MUJER"/>
    <x v="2"/>
    <x v="13"/>
    <x v="62"/>
    <x v="4"/>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x v="4"/>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x v="4"/>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x v="4"/>
    <s v="2.4.1 - TRANSFERENCIAS CORRIENTES AL SECTOR PRIVADO"/>
    <s v="N"/>
    <s v="00 - N/A"/>
    <s v="10 - FONDO GENERAL"/>
    <s v="(en blanco)"/>
    <s v="99 - MULTIPROVINCIAL"/>
    <n v="143867917"/>
    <n v="143867917"/>
    <n v="23226536.890000001"/>
  </r>
  <r>
    <s v="2023"/>
    <x v="0"/>
    <x v="0"/>
    <x v="0"/>
    <x v="4"/>
    <s v="2 - Poder Ejecutivo"/>
    <s v="0216 - MINISTERIO DE CULTURA"/>
    <x v="2"/>
    <x v="6"/>
    <x v="12"/>
    <x v="4"/>
    <s v="2.4.2 - TRANSFERENCIAS CORRIENTES AL  GOBIERNO GENERAL NACIONAL"/>
    <s v="N"/>
    <s v="00 - N/A"/>
    <s v="10 - FONDO GENERAL"/>
    <s v="(en blanco)"/>
    <s v="99 - MULTIPROVINCIAL"/>
    <n v="414308934"/>
    <n v="414308934"/>
    <n v="102202798.00000001"/>
  </r>
  <r>
    <s v="2023"/>
    <x v="0"/>
    <x v="0"/>
    <x v="0"/>
    <x v="4"/>
    <s v="2 - Poder Ejecutivo"/>
    <s v="0216 - MINISTERIO DE CULTURA"/>
    <x v="2"/>
    <x v="6"/>
    <x v="12"/>
    <x v="4"/>
    <s v="2.4.4 - TRANSFERENCIAS CORRIENTES A EMPRESAS PÚBLICAS NO FINANCIERAS"/>
    <s v="N"/>
    <s v="00 - N/A"/>
    <s v="10 - FONDO GENERAL"/>
    <s v="(en blanco)"/>
    <s v="99 - MULTIPROVINCIAL"/>
    <n v="169657636"/>
    <n v="169657636"/>
    <n v="53089040"/>
  </r>
  <r>
    <s v="2023"/>
    <x v="0"/>
    <x v="0"/>
    <x v="0"/>
    <x v="4"/>
    <s v="2 - Poder Ejecutivo"/>
    <s v="0216 - MINISTERIO DE CULTURA"/>
    <x v="2"/>
    <x v="6"/>
    <x v="12"/>
    <x v="4"/>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x v="4"/>
    <s v="2.4.7 - TRANSFERENCIAS CORRIENTES AL SECTOR EXTERNO"/>
    <s v="N"/>
    <s v="00 - N/A"/>
    <s v="10 - FONDO GENERAL"/>
    <s v="(en blanco)"/>
    <s v="99 - MULTIPROVINCIAL"/>
    <n v="11641832"/>
    <n v="11641832"/>
    <n v="0"/>
  </r>
  <r>
    <s v="2023"/>
    <x v="0"/>
    <x v="0"/>
    <x v="0"/>
    <x v="4"/>
    <s v="2 - Poder Ejecutivo"/>
    <s v="0216 - MINISTERIO DE CULTURA"/>
    <x v="2"/>
    <x v="6"/>
    <x v="12"/>
    <x v="4"/>
    <s v="2.4.9 - TRANSFERENCIAS CORRIENTES A OTRAS INSTITUCIONES PÚBLICAS"/>
    <s v="N"/>
    <s v="00 - N/A"/>
    <s v="10 - FONDO GENERAL"/>
    <s v="(en blanco)"/>
    <s v="99 - MULTIPROVINCIAL"/>
    <n v="235683132"/>
    <n v="235683132"/>
    <n v="51028690.640000001"/>
  </r>
  <r>
    <s v="2023"/>
    <x v="0"/>
    <x v="0"/>
    <x v="0"/>
    <x v="4"/>
    <s v="2 - Poder Ejecutivo"/>
    <s v="0217 - MINISTERIO DE LA JUVENTUD"/>
    <x v="2"/>
    <x v="7"/>
    <x v="13"/>
    <x v="4"/>
    <s v="2.4.1 - TRANSFERENCIAS CORRIENTES AL SECTOR PRIVADO"/>
    <s v="N"/>
    <s v="00 - N/A"/>
    <s v="10 - FONDO GENERAL"/>
    <s v="(en blanco)"/>
    <s v="99 - MULTIPROVINCIAL"/>
    <n v="260162363"/>
    <n v="217785145.66000003"/>
    <n v="57007681.399999999"/>
  </r>
  <r>
    <s v="2023"/>
    <x v="0"/>
    <x v="0"/>
    <x v="0"/>
    <x v="4"/>
    <s v="2 - Poder Ejecutivo"/>
    <s v="0218 - MINISTERIO DE MEDIO AMBIENTE Y RECURSOS NATURALES"/>
    <x v="3"/>
    <x v="14"/>
    <x v="49"/>
    <x v="4"/>
    <s v="2.4.2 - TRANSFERENCIAS CORRIENTES AL  GOBIERNO GENERAL NACIONAL"/>
    <s v="N"/>
    <s v="00 - N/A"/>
    <s v="10 - FONDO GENERAL"/>
    <s v="(en blanco)"/>
    <s v="99 - MULTIPROVINCIAL"/>
    <n v="2278628657"/>
    <n v="1878628657"/>
    <n v="701116509.83999991"/>
  </r>
  <r>
    <s v="2023"/>
    <x v="0"/>
    <x v="0"/>
    <x v="0"/>
    <x v="4"/>
    <s v="2 - Poder Ejecutivo"/>
    <s v="0218 - MINISTERIO DE MEDIO AMBIENTE Y RECURSOS NATURALES"/>
    <x v="1"/>
    <x v="18"/>
    <x v="64"/>
    <x v="4"/>
    <s v="2.4.1 - TRANSFERENCIAS CORRIENTES AL SECTOR PRIVADO"/>
    <s v="N"/>
    <s v="00 - N/A"/>
    <s v="10 - FONDO GENERAL"/>
    <s v="(en blanco)"/>
    <s v="99 - MULTIPROVINCIAL"/>
    <n v="195585377"/>
    <n v="195585377"/>
    <n v="29940999.949999999"/>
  </r>
  <r>
    <s v="2023"/>
    <x v="0"/>
    <x v="0"/>
    <x v="0"/>
    <x v="4"/>
    <s v="2 - Poder Ejecutivo"/>
    <s v="0218 - MINISTERIO DE MEDIO AMBIENTE Y RECURSOS NATURALES"/>
    <x v="1"/>
    <x v="18"/>
    <x v="64"/>
    <x v="4"/>
    <s v="2.4.2 - TRANSFERENCIAS CORRIENTES AL  GOBIERNO GENERAL NACIONAL"/>
    <s v="N"/>
    <s v="00 - N/A"/>
    <s v="10 - FONDO GENERAL"/>
    <s v="(en blanco)"/>
    <s v="99 - MULTIPROVINCIAL"/>
    <n v="35000000"/>
    <n v="35000000"/>
    <n v="11133333.359999999"/>
  </r>
  <r>
    <s v="2023"/>
    <x v="0"/>
    <x v="0"/>
    <x v="0"/>
    <x v="4"/>
    <s v="2 - Poder Ejecutivo"/>
    <s v="0218 - MINISTERIO DE MEDIO AMBIENTE Y RECURSOS NATURALES"/>
    <x v="1"/>
    <x v="3"/>
    <x v="58"/>
    <x v="4"/>
    <s v="2.4.2 - TRANSFERENCIAS CORRIENTES AL  GOBIERNO GENERAL NACIONAL"/>
    <s v="N"/>
    <s v="00 - N/A"/>
    <s v="10 - FONDO GENERAL"/>
    <s v="(en blanco)"/>
    <s v="99 - MULTIPROVINCIAL"/>
    <n v="59000000"/>
    <n v="59000000"/>
    <n v="18966666.640000001"/>
  </r>
  <r>
    <s v="2023"/>
    <x v="0"/>
    <x v="0"/>
    <x v="0"/>
    <x v="4"/>
    <s v="2 - Poder Ejecutivo"/>
    <s v="0218 - MINISTERIO DE MEDIO AMBIENTE Y RECURSOS NATURALES"/>
    <x v="1"/>
    <x v="3"/>
    <x v="25"/>
    <x v="4"/>
    <s v="2.4.2 - TRANSFERENCIAS CORRIENTES AL  GOBIERNO GENERAL NACIONAL"/>
    <s v="N"/>
    <s v="00 - N/A"/>
    <s v="10 - FONDO GENERAL"/>
    <s v="(en blanco)"/>
    <s v="99 - MULTIPROVINCIAL"/>
    <n v="277000000"/>
    <n v="277000000"/>
    <n v="88201666.799999997"/>
  </r>
  <r>
    <s v="2023"/>
    <x v="0"/>
    <x v="0"/>
    <x v="0"/>
    <x v="4"/>
    <s v="2 - Poder Ejecutivo"/>
    <s v="0218 - MINISTERIO DE MEDIO AMBIENTE Y RECURSOS NATURALES"/>
    <x v="1"/>
    <x v="3"/>
    <x v="72"/>
    <x v="4"/>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x v="4"/>
    <s v="2.4.7 - TRANSFERENCIAS CORRIENTES AL SECTOR EXTERNO"/>
    <s v="N"/>
    <s v="00 - N/A"/>
    <s v="10 - FONDO GENERAL"/>
    <s v="(en blanco)"/>
    <s v="99 - MULTIPROVINCIAL"/>
    <n v="9200000"/>
    <n v="9200000"/>
    <n v="1966005.6300000001"/>
  </r>
  <r>
    <s v="2023"/>
    <x v="0"/>
    <x v="0"/>
    <x v="0"/>
    <x v="4"/>
    <s v="2 - Poder Ejecutivo"/>
    <s v="0218 - MINISTERIO DE MEDIO AMBIENTE Y RECURSOS NATURALES"/>
    <x v="1"/>
    <x v="3"/>
    <x v="73"/>
    <x v="4"/>
    <s v="2.4.9 - TRANSFERENCIAS CORRIENTES A OTRAS INSTITUCIONES PÚBLICAS"/>
    <s v="N"/>
    <s v="00 - N/A"/>
    <s v="10 - FONDO GENERAL"/>
    <s v="(en blanco)"/>
    <s v="99 - MULTIPROVINCIAL"/>
    <n v="72943080"/>
    <n v="72943080"/>
    <n v="23588904"/>
  </r>
  <r>
    <s v="2023"/>
    <x v="0"/>
    <x v="0"/>
    <x v="0"/>
    <x v="4"/>
    <s v="2 - Poder Ejecutivo"/>
    <s v="0218 - MINISTERIO DE MEDIO AMBIENTE Y RECURSOS NATURALES"/>
    <x v="2"/>
    <x v="9"/>
    <x v="39"/>
    <x v="4"/>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x v="4"/>
    <s v="2.4.1 - TRANSFERENCIAS CORRIENTES AL SECTOR PRIVADO"/>
    <s v="N"/>
    <s v="00 - N/A"/>
    <s v="10 - FONDO GENERAL"/>
    <s v="(en blanco)"/>
    <s v="99 - MULTIPROVINCIAL"/>
    <n v="9637300"/>
    <n v="9637300"/>
    <n v="3842000"/>
  </r>
  <r>
    <s v="2023"/>
    <x v="0"/>
    <x v="0"/>
    <x v="0"/>
    <x v="4"/>
    <s v="2 - Poder Ejecutivo"/>
    <s v="0219 - MINISTERIO DE EDUCACIÓN SUPERIOR CIENCIA Y TECNOLOGÍA"/>
    <x v="2"/>
    <x v="9"/>
    <x v="33"/>
    <x v="4"/>
    <s v="2.4.9 - TRANSFERENCIAS CORRIENTES A OTRAS INSTITUCIONES PÚBLICAS"/>
    <s v="N"/>
    <s v="00 - N/A"/>
    <s v="10 - FONDO GENERAL"/>
    <s v="(en blanco)"/>
    <s v="99 - MULTIPROVINCIAL"/>
    <n v="16520225"/>
    <n v="16520225"/>
    <n v="4827212.41"/>
  </r>
  <r>
    <s v="2023"/>
    <x v="0"/>
    <x v="0"/>
    <x v="0"/>
    <x v="4"/>
    <s v="2 - Poder Ejecutivo"/>
    <s v="0219 - MINISTERIO DE EDUCACIÓN SUPERIOR CIENCIA Y TECNOLOGÍA"/>
    <x v="2"/>
    <x v="9"/>
    <x v="20"/>
    <x v="4"/>
    <s v="2.4.1 - TRANSFERENCIAS CORRIENTES AL SECTOR PRIVADO"/>
    <s v="N"/>
    <s v="00 - N/A"/>
    <s v="10 - FONDO GENERAL"/>
    <s v="(en blanco)"/>
    <s v="99 - MULTIPROVINCIAL"/>
    <n v="2554131920"/>
    <n v="2553933920"/>
    <n v="236625201.38999999"/>
  </r>
  <r>
    <s v="2023"/>
    <x v="0"/>
    <x v="0"/>
    <x v="0"/>
    <x v="4"/>
    <s v="2 - Poder Ejecutivo"/>
    <s v="0219 - MINISTERIO DE EDUCACIÓN SUPERIOR CIENCIA Y TECNOLOGÍA"/>
    <x v="2"/>
    <x v="9"/>
    <x v="20"/>
    <x v="4"/>
    <s v="2.4.2 - TRANSFERENCIAS CORRIENTES AL  GOBIERNO GENERAL NACIONAL"/>
    <s v="N"/>
    <s v="00 - N/A"/>
    <s v="10 - FONDO GENERAL"/>
    <s v="(en blanco)"/>
    <s v="99 - MULTIPROVINCIAL"/>
    <n v="9589966537"/>
    <n v="9589966537"/>
    <n v="2922213330.6000004"/>
  </r>
  <r>
    <s v="2023"/>
    <x v="0"/>
    <x v="0"/>
    <x v="0"/>
    <x v="4"/>
    <s v="2 - Poder Ejecutivo"/>
    <s v="0219 - MINISTERIO DE EDUCACIÓN SUPERIOR CIENCIA Y TECNOLOGÍA"/>
    <x v="2"/>
    <x v="9"/>
    <x v="20"/>
    <x v="4"/>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x v="4"/>
    <s v="2.4.9 - TRANSFERENCIAS CORRIENTES A OTRAS INSTITUCIONES PÚBLICAS"/>
    <s v="N"/>
    <s v="00 - N/A"/>
    <s v="10 - FONDO GENERAL"/>
    <s v="(en blanco)"/>
    <s v="99 - MULTIPROVINCIAL"/>
    <n v="594207053"/>
    <n v="594207053"/>
    <n v="193808879"/>
  </r>
  <r>
    <s v="2023"/>
    <x v="0"/>
    <x v="0"/>
    <x v="0"/>
    <x v="4"/>
    <s v="2 - Poder Ejecutivo"/>
    <s v="0219 - MINISTERIO DE EDUCACIÓN SUPERIOR CIENCIA Y TECNOLOGÍA"/>
    <x v="2"/>
    <x v="9"/>
    <x v="37"/>
    <x v="4"/>
    <s v="2.4.1 - TRANSFERENCIAS CORRIENTES AL SECTOR PRIVADO"/>
    <s v="N"/>
    <s v="00 - N/A"/>
    <s v="20 - FONDOS CON DESTINO ESPECÍFICO"/>
    <s v="(en blanco)"/>
    <s v="99 - MULTIPROVINCIAL"/>
    <n v="3300000"/>
    <n v="2800000"/>
    <n v="232366.72999999998"/>
  </r>
  <r>
    <s v="2023"/>
    <x v="0"/>
    <x v="0"/>
    <x v="0"/>
    <x v="4"/>
    <s v="2 - Poder Ejecutivo"/>
    <s v="0220 - MINISTERIO DE ECONOMÍA, PLANIFICACIÓN Y DESARROLLO"/>
    <x v="0"/>
    <x v="0"/>
    <x v="2"/>
    <x v="4"/>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x v="4"/>
    <s v="2.4.2 - TRANSFERENCIAS CORRIENTES AL  GOBIERNO GENERAL NACIONAL"/>
    <s v="N"/>
    <s v="00 - N/A"/>
    <s v="10 - FONDO GENERAL"/>
    <s v="(en blanco)"/>
    <s v="99 - MULTIPROVINCIAL"/>
    <n v="235090783"/>
    <n v="110433773.67999999"/>
    <n v="56739059.150000006"/>
  </r>
  <r>
    <s v="2023"/>
    <x v="0"/>
    <x v="0"/>
    <x v="0"/>
    <x v="4"/>
    <s v="2 - Poder Ejecutivo"/>
    <s v="0220 - MINISTERIO DE ECONOMÍA, PLANIFICACIÓN Y DESARROLLO"/>
    <x v="0"/>
    <x v="0"/>
    <x v="2"/>
    <x v="4"/>
    <s v="2.4.7 - TRANSFERENCIAS CORRIENTES AL SECTOR EXTERNO"/>
    <s v="N"/>
    <s v="00 - N/A"/>
    <s v="10 - FONDO GENERAL"/>
    <s v="(en blanco)"/>
    <s v="99 - MULTIPROVINCIAL"/>
    <n v="0"/>
    <n v="24300000"/>
    <n v="0"/>
  </r>
  <r>
    <s v="2023"/>
    <x v="0"/>
    <x v="0"/>
    <x v="0"/>
    <x v="4"/>
    <s v="2 - Poder Ejecutivo"/>
    <s v="0220 - MINISTERIO DE ECONOMÍA, PLANIFICACIÓN Y DESARROLLO"/>
    <x v="0"/>
    <x v="0"/>
    <x v="2"/>
    <x v="4"/>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x v="4"/>
    <s v="2.4.7 - TRANSFERENCIAS CORRIENTES AL SECTOR EXTERNO"/>
    <s v="N"/>
    <s v="00 - N/A"/>
    <s v="10 - FONDO GENERAL"/>
    <s v="(en blanco)"/>
    <s v="99 - MULTIPROVINCIAL"/>
    <n v="26000000"/>
    <n v="0"/>
    <n v="0"/>
  </r>
  <r>
    <s v="2023"/>
    <x v="0"/>
    <x v="0"/>
    <x v="0"/>
    <x v="4"/>
    <s v="2 - Poder Ejecutivo"/>
    <s v="0220 - MINISTERIO DE ECONOMÍA, PLANIFICACIÓN Y DESARROLLO"/>
    <x v="2"/>
    <x v="16"/>
    <x v="89"/>
    <x v="4"/>
    <s v="2.4.2 - TRANSFERENCIAS CORRIENTES AL  GOBIERNO GENERAL NACIONAL"/>
    <s v="N"/>
    <s v="00 - N/A"/>
    <s v="10 - FONDO GENERAL"/>
    <s v="(en blanco)"/>
    <s v="99 - MULTIPROVINCIAL"/>
    <n v="0"/>
    <n v="124657009.32000001"/>
    <n v="1622438.25"/>
  </r>
  <r>
    <s v="2023"/>
    <x v="0"/>
    <x v="0"/>
    <x v="0"/>
    <x v="4"/>
    <s v="2 - Poder Ejecutivo"/>
    <s v="0220 - MINISTERIO DE ECONOMÍA, PLANIFICACIÓN Y DESARROLLO"/>
    <x v="2"/>
    <x v="9"/>
    <x v="20"/>
    <x v="4"/>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x v="4"/>
    <s v="2.4.1 - TRANSFERENCIAS CORRIENTES AL SECTOR PRIVADO"/>
    <s v="N"/>
    <s v="00 - N/A"/>
    <s v="10 - FONDO GENERAL"/>
    <s v="(en blanco)"/>
    <s v="99 - MULTIPROVINCIAL"/>
    <n v="1000000"/>
    <n v="20056800"/>
    <n v="1152583.3399999999"/>
  </r>
  <r>
    <s v="2023"/>
    <x v="0"/>
    <x v="0"/>
    <x v="0"/>
    <x v="4"/>
    <s v="2 - Poder Ejecutivo"/>
    <s v="0221 - MINISTERIO DE ADMINISTRACIÓN PÚBLICA"/>
    <x v="0"/>
    <x v="0"/>
    <x v="2"/>
    <x v="4"/>
    <s v="2.4.1 - TRANSFERENCIAS CORRIENTES AL SECTOR PRIVADO"/>
    <s v="N"/>
    <s v="00 - N/A"/>
    <s v="10 - FONDO GENERAL"/>
    <s v="(en blanco)"/>
    <s v="99 - MULTIPROVINCIAL"/>
    <n v="19000000"/>
    <n v="19000000"/>
    <n v="3239738.4"/>
  </r>
  <r>
    <s v="2023"/>
    <x v="0"/>
    <x v="0"/>
    <x v="0"/>
    <x v="4"/>
    <s v="2 - Poder Ejecutivo"/>
    <s v="0221 - MINISTERIO DE ADMINISTRACIÓN PÚBLICA"/>
    <x v="0"/>
    <x v="0"/>
    <x v="2"/>
    <x v="4"/>
    <s v="2.4.7 - TRANSFERENCIAS CORRIENTES AL SECTOR EXTERNO"/>
    <s v="N"/>
    <s v="00 - N/A"/>
    <s v="10 - FONDO GENERAL"/>
    <s v="(en blanco)"/>
    <s v="99 - MULTIPROVINCIAL"/>
    <n v="1600000"/>
    <n v="1600000"/>
    <n v="1153976.02"/>
  </r>
  <r>
    <s v="2023"/>
    <x v="0"/>
    <x v="0"/>
    <x v="0"/>
    <x v="4"/>
    <s v="2 - Poder Ejecutivo"/>
    <s v="0221 - MINISTERIO DE ADMINISTRACIÓN PÚBLICA"/>
    <x v="2"/>
    <x v="9"/>
    <x v="75"/>
    <x v="4"/>
    <s v="2.4.1 - TRANSFERENCIAS CORRIENTES AL SECTOR PRIVADO"/>
    <s v="N"/>
    <s v="00 - N/A"/>
    <s v="10 - FONDO GENERAL"/>
    <s v="(en blanco)"/>
    <s v="99 - MULTIPROVINCIAL"/>
    <n v="3450000"/>
    <n v="3450000"/>
    <n v="0"/>
  </r>
  <r>
    <s v="2023"/>
    <x v="0"/>
    <x v="0"/>
    <x v="0"/>
    <x v="4"/>
    <s v="2 - Poder Ejecutivo"/>
    <s v="0222 - MINISTERIO DE ENERGIA Y MINAS"/>
    <x v="3"/>
    <x v="19"/>
    <x v="90"/>
    <x v="4"/>
    <s v="2.4.1 - TRANSFERENCIAS CORRIENTES AL SECTOR PRIVADO"/>
    <s v="N"/>
    <s v="00 - N/A"/>
    <s v="10 - FONDO GENERAL"/>
    <s v="(en blanco)"/>
    <s v="99 - MULTIPROVINCIAL"/>
    <n v="31702400"/>
    <n v="31702400"/>
    <n v="0"/>
  </r>
  <r>
    <s v="2023"/>
    <x v="0"/>
    <x v="0"/>
    <x v="0"/>
    <x v="4"/>
    <s v="2 - Poder Ejecutivo"/>
    <s v="0222 - MINISTERIO DE ENERGIA Y MINAS"/>
    <x v="3"/>
    <x v="19"/>
    <x v="90"/>
    <x v="4"/>
    <s v="2.4.2 - TRANSFERENCIAS CORRIENTES AL  GOBIERNO GENERAL NACIONAL"/>
    <s v="N"/>
    <s v="00 - N/A"/>
    <s v="10 - FONDO GENERAL"/>
    <s v="(en blanco)"/>
    <s v="99 - MULTIPROVINCIAL"/>
    <n v="79000000"/>
    <n v="79000000"/>
    <n v="26333333.359999999"/>
  </r>
  <r>
    <s v="2023"/>
    <x v="0"/>
    <x v="0"/>
    <x v="0"/>
    <x v="4"/>
    <s v="2 - Poder Ejecutivo"/>
    <s v="0222 - MINISTERIO DE ENERGIA Y MINAS"/>
    <x v="3"/>
    <x v="19"/>
    <x v="78"/>
    <x v="4"/>
    <s v="2.4.1 - TRANSFERENCIAS CORRIENTES AL SECTOR PRIVADO"/>
    <s v="N"/>
    <s v="00 - N/A"/>
    <s v="10 - FONDO GENERAL"/>
    <s v="(en blanco)"/>
    <s v="99 - MULTIPROVINCIAL"/>
    <n v="14480000"/>
    <n v="14480000"/>
    <n v="160734.88"/>
  </r>
  <r>
    <s v="2023"/>
    <x v="0"/>
    <x v="0"/>
    <x v="0"/>
    <x v="4"/>
    <s v="2 - Poder Ejecutivo"/>
    <s v="0222 - MINISTERIO DE ENERGIA Y MINAS"/>
    <x v="3"/>
    <x v="19"/>
    <x v="78"/>
    <x v="4"/>
    <s v="2.4.7 - TRANSFERENCIAS CORRIENTES AL SECTOR EXTERNO"/>
    <s v="N"/>
    <s v="00 - N/A"/>
    <s v="10 - FONDO GENERAL"/>
    <s v="(en blanco)"/>
    <s v="99 - MULTIPROVINCIAL"/>
    <n v="4500000"/>
    <n v="4500000"/>
    <n v="2237956.96"/>
  </r>
  <r>
    <s v="2023"/>
    <x v="0"/>
    <x v="0"/>
    <x v="0"/>
    <x v="4"/>
    <s v="2 - Poder Ejecutivo"/>
    <s v="0222 - MINISTERIO DE ENERGIA Y MINAS"/>
    <x v="3"/>
    <x v="20"/>
    <x v="79"/>
    <x v="4"/>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x v="4"/>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x v="4"/>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x v="4"/>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x v="4"/>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x v="4"/>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x v="4"/>
    <s v="2.4.4 - TRANSFERENCIAS CORRIENTES A EMPRESAS PÚBLICAS NO FINANCIERAS"/>
    <s v="N"/>
    <s v="00 - N/A"/>
    <s v="10 - FONDO GENERAL"/>
    <s v="(en blanco)"/>
    <s v="99 - MULTIPROVINCIAL"/>
    <n v="35425168296"/>
    <n v="35273335382"/>
    <n v="21331183140"/>
  </r>
  <r>
    <s v="2023"/>
    <x v="0"/>
    <x v="0"/>
    <x v="0"/>
    <x v="4"/>
    <s v="2 - Poder Ejecutivo"/>
    <s v="0999 - ADMINISTRACION DE OBLIGACIONES DEL TESORO NACIONAL"/>
    <x v="3"/>
    <x v="19"/>
    <x v="90"/>
    <x v="4"/>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x v="4"/>
    <s v="2.4.2 - TRANSFERENCIAS CORRIENTES AL  GOBIERNO GENERAL NACIONAL"/>
    <s v="N"/>
    <s v="00 - N/A"/>
    <s v="10 - FONDO GENERAL"/>
    <s v="(en blanco)"/>
    <s v="01 - DISTRITO NACIONAL"/>
    <n v="782262328"/>
    <n v="782262328"/>
    <n v="300691337.04000002"/>
  </r>
  <r>
    <s v="2023"/>
    <x v="0"/>
    <x v="0"/>
    <x v="0"/>
    <x v="4"/>
    <s v="2 - Poder Ejecutivo"/>
    <s v="0999 - ADMINISTRACION DE OBLIGACIONES DEL TESORO NACIONAL"/>
    <x v="2"/>
    <x v="7"/>
    <x v="86"/>
    <x v="4"/>
    <s v="2.4.2 - TRANSFERENCIAS CORRIENTES AL  GOBIERNO GENERAL NACIONAL"/>
    <s v="N"/>
    <s v="00 - N/A"/>
    <s v="10 - FONDO GENERAL"/>
    <s v="(en blanco)"/>
    <s v="01 - DISTRITO NACIONAL"/>
    <n v="0"/>
    <n v="660000000"/>
    <n v="165000000"/>
  </r>
  <r>
    <s v="2023"/>
    <x v="0"/>
    <x v="0"/>
    <x v="0"/>
    <x v="4"/>
    <s v="3 - Poder Judicial"/>
    <s v="0301 - PODER JUDICIAL"/>
    <x v="0"/>
    <x v="1"/>
    <x v="1"/>
    <x v="4"/>
    <s v="2.4.1 - TRANSFERENCIAS CORRIENTES AL SECTOR PRIVADO"/>
    <s v="N"/>
    <s v="00 - N/A"/>
    <s v="10 - FONDO GENERAL"/>
    <s v="(en blanco)"/>
    <s v="99 - MULTIPROVINCIAL"/>
    <n v="43956730"/>
    <n v="43956730"/>
    <n v="14605718.67"/>
  </r>
  <r>
    <s v="2023"/>
    <x v="0"/>
    <x v="0"/>
    <x v="0"/>
    <x v="4"/>
    <s v="4 - Junta Central Electoral"/>
    <s v="0401 - JUNTA CENTRAL ELECTORAL"/>
    <x v="0"/>
    <x v="0"/>
    <x v="80"/>
    <x v="4"/>
    <s v="2.4.1 - TRANSFERENCIAS CORRIENTES AL SECTOR PRIVADO"/>
    <s v="N"/>
    <s v="00 - N/A"/>
    <s v="10 - FONDO GENERAL"/>
    <s v="(en blanco)"/>
    <s v="99 - MULTIPROVINCIAL"/>
    <n v="1260400000"/>
    <n v="1260400000"/>
    <n v="420133340"/>
  </r>
  <r>
    <s v="2023"/>
    <x v="0"/>
    <x v="0"/>
    <x v="0"/>
    <x v="4"/>
    <s v="5 - Cámara de Cuentas de la República Dominicana"/>
    <s v="0402 - CÁMARA DE CUENTAS"/>
    <x v="0"/>
    <x v="11"/>
    <x v="30"/>
    <x v="4"/>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x v="4"/>
    <s v="2.4.1 - TRANSFERENCIAS CORRIENTES AL SECTOR PRIVADO"/>
    <s v="N"/>
    <s v="00 - N/A"/>
    <s v="10 - FONDO GENERAL"/>
    <s v="(en blanco)"/>
    <s v="99 - MULTIPROVINCIAL"/>
    <n v="124800"/>
    <n v="124800"/>
    <n v="0"/>
  </r>
  <r>
    <s v="2023"/>
    <x v="0"/>
    <x v="0"/>
    <x v="0"/>
    <x v="4"/>
    <s v="5 - Cámara de Cuentas de la República Dominicana"/>
    <s v="0402 - CÁMARA DE CUENTAS"/>
    <x v="2"/>
    <x v="7"/>
    <x v="14"/>
    <x v="4"/>
    <s v="2.4.1 - TRANSFERENCIAS CORRIENTES AL SECTOR PRIVADO"/>
    <s v="N"/>
    <s v="00 - N/A"/>
    <s v="10 - FONDO GENERAL"/>
    <s v="(en blanco)"/>
    <s v="99 - MULTIPROVINCIAL"/>
    <n v="1250000"/>
    <n v="1250000"/>
    <n v="300000"/>
  </r>
  <r>
    <s v="2023"/>
    <x v="0"/>
    <x v="0"/>
    <x v="0"/>
    <x v="4"/>
    <s v="6 - Tribunal Constitucional"/>
    <s v="0403 - TRIBUNAL CONSTITUCIONAL"/>
    <x v="0"/>
    <x v="1"/>
    <x v="4"/>
    <x v="4"/>
    <s v="2.4.1 - TRANSFERENCIAS CORRIENTES AL SECTOR PRIVADO"/>
    <s v="N"/>
    <s v="00 - N/A"/>
    <s v="10 - FONDO GENERAL"/>
    <s v="(en blanco)"/>
    <s v="99 - MULTIPROVINCIAL"/>
    <n v="17655907"/>
    <n v="17655907"/>
    <n v="7377774.9899999993"/>
  </r>
  <r>
    <s v="2023"/>
    <x v="0"/>
    <x v="0"/>
    <x v="0"/>
    <x v="4"/>
    <s v="7 - Defensor del Pueblo"/>
    <s v="0404 - DEFENSOR DEL PUEBLO"/>
    <x v="0"/>
    <x v="1"/>
    <x v="1"/>
    <x v="4"/>
    <s v="2.4.1 - TRANSFERENCIAS CORRIENTES AL SECTOR PRIVADO"/>
    <s v="N"/>
    <s v="00 - N/A"/>
    <s v="10 - FONDO GENERAL"/>
    <s v="(en blanco)"/>
    <s v="99 - MULTIPROVINCIAL"/>
    <n v="3714600"/>
    <n v="3364600"/>
    <n v="85000"/>
  </r>
  <r>
    <s v="2023"/>
    <x v="0"/>
    <x v="0"/>
    <x v="0"/>
    <x v="4"/>
    <s v="7 - Defensor del Pueblo"/>
    <s v="0404 - DEFENSOR DEL PUEBLO"/>
    <x v="0"/>
    <x v="1"/>
    <x v="1"/>
    <x v="4"/>
    <s v="2.4.7 - TRANSFERENCIAS CORRIENTES AL SECTOR EXTERNO"/>
    <s v="N"/>
    <s v="00 - N/A"/>
    <s v="10 - FONDO GENERAL"/>
    <s v="(en blanco)"/>
    <s v="99 - MULTIPROVINCIAL"/>
    <n v="0"/>
    <n v="150000"/>
    <n v="93750"/>
  </r>
  <r>
    <s v="2023"/>
    <x v="0"/>
    <x v="0"/>
    <x v="0"/>
    <x v="4"/>
    <s v="8 - Tribunal Superior Electoral (TSE)"/>
    <s v="0405 - TRIBUNAL SUPERIOR  ELECTORAL ( TSE)"/>
    <x v="0"/>
    <x v="0"/>
    <x v="80"/>
    <x v="4"/>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x v="4"/>
    <s v="2.4.7 - TRANSFERENCIAS CORRIENTES AL SECTOR EXTERNO"/>
    <s v="N"/>
    <s v="00 - N/A"/>
    <s v="10 - FONDO GENERAL"/>
    <s v="(en blanco)"/>
    <s v="99 - MULTIPROVINCIAL"/>
    <n v="1300000"/>
    <n v="1300000"/>
    <n v="371657.01"/>
  </r>
  <r>
    <s v="2023"/>
    <x v="0"/>
    <x v="0"/>
    <x v="0"/>
    <x v="4"/>
    <s v="8 - Tribunal Superior Electoral (TSE)"/>
    <s v="0405 - TRIBUNAL SUPERIOR  ELECTORAL ( TSE)"/>
    <x v="2"/>
    <x v="7"/>
    <x v="14"/>
    <x v="4"/>
    <s v="2.4.1 - TRANSFERENCIAS CORRIENTES AL SECTOR PRIVADO"/>
    <s v="N"/>
    <s v="00 - N/A"/>
    <s v="10 - FONDO GENERAL"/>
    <s v="(en blanco)"/>
    <s v="99 - MULTIPROVINCIAL"/>
    <n v="700000"/>
    <n v="700000"/>
    <n v="58333.32"/>
  </r>
  <r>
    <s v="2023"/>
    <x v="0"/>
    <x v="0"/>
    <x v="0"/>
    <x v="5"/>
    <s v="2 - Poder Ejecutivo"/>
    <s v="0201 - PRESIDENCIA DE LA REPÚBLICA"/>
    <x v="0"/>
    <x v="0"/>
    <x v="2"/>
    <x v="1"/>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x v="1"/>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x v="1"/>
    <s v="2.2.8 - OTROS SERVICIOS NO INCLUIDOS EN CONCEPTOS ANTERIORES"/>
    <s v="N"/>
    <s v="00 - N/A"/>
    <s v="10 - FONDO GENERAL"/>
    <s v="(en blanco)"/>
    <s v="99 - MULTIPROVINCIAL"/>
    <n v="61738208"/>
    <n v="41738208"/>
    <n v="0"/>
  </r>
  <r>
    <s v="2023"/>
    <x v="0"/>
    <x v="0"/>
    <x v="0"/>
    <x v="5"/>
    <s v="2 - Poder Ejecutivo"/>
    <s v="0204 - MINISTERIO DE RELACIONES EXTERIORES"/>
    <x v="0"/>
    <x v="11"/>
    <x v="29"/>
    <x v="1"/>
    <s v="2.2.8 - OTROS SERVICIOS NO INCLUIDOS EN CONCEPTOS ANTERIORES"/>
    <s v="N"/>
    <s v="00 - N/A"/>
    <s v="10 - FONDO GENERAL"/>
    <s v="(en blanco)"/>
    <s v="01 - DISTRITO NACIONAL"/>
    <n v="0"/>
    <n v="150000"/>
    <n v="105866.54"/>
  </r>
  <r>
    <s v="2023"/>
    <x v="0"/>
    <x v="0"/>
    <x v="0"/>
    <x v="5"/>
    <s v="2 - Poder Ejecutivo"/>
    <s v="0204 - MINISTERIO DE RELACIONES EXTERIORES"/>
    <x v="0"/>
    <x v="11"/>
    <x v="29"/>
    <x v="1"/>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x v="1"/>
    <s v="2.2.8 - OTROS SERVICIOS NO INCLUIDOS EN CONCEPTOS ANTERIORES"/>
    <s v="N"/>
    <s v="00 - N/A"/>
    <s v="10 - FONDO GENERAL"/>
    <s v="(en blanco)"/>
    <s v="99 - MULTIPROVINCIAL"/>
    <n v="8075000"/>
    <n v="8075000"/>
    <n v="44000"/>
  </r>
  <r>
    <s v="2023"/>
    <x v="0"/>
    <x v="0"/>
    <x v="0"/>
    <x v="5"/>
    <s v="2 - Poder Ejecutivo"/>
    <s v="0212 - MINISTERIO DE INDUSTRIA, COMERCIO Y MIPYMES (MICM)"/>
    <x v="3"/>
    <x v="12"/>
    <x v="47"/>
    <x v="1"/>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x v="1"/>
    <s v="2.2.8 - OTROS SERVICIOS NO INCLUIDOS EN CONCEPTOS ANTERIORES"/>
    <s v="N"/>
    <s v="00 - N/A"/>
    <s v="10 - FONDO GENERAL"/>
    <s v="(en blanco)"/>
    <s v="99 - MULTIPROVINCIAL"/>
    <n v="0"/>
    <n v="400063045.02999997"/>
    <n v="370008728.91000003"/>
  </r>
  <r>
    <s v="2023"/>
    <x v="0"/>
    <x v="0"/>
    <x v="0"/>
    <x v="5"/>
    <s v="4 - Junta Central Electoral"/>
    <s v="0401 - JUNTA CENTRAL ELECTORAL"/>
    <x v="0"/>
    <x v="0"/>
    <x v="80"/>
    <x v="1"/>
    <s v="2.2.8 - OTROS SERVICIOS NO INCLUIDOS EN CONCEPTOS ANTERIORES"/>
    <s v="N"/>
    <s v="00 - N/A"/>
    <s v="10 - FONDO GENERAL"/>
    <s v="(en blanco)"/>
    <s v="99 - MULTIPROVINCIAL"/>
    <n v="885898520"/>
    <n v="885898520"/>
    <n v="300925882"/>
  </r>
  <r>
    <s v="2023"/>
    <x v="0"/>
    <x v="0"/>
    <x v="1"/>
    <x v="6"/>
    <s v="1 - Poder Legislativo"/>
    <s v="0101 - SENADO DE LA REPÚBLICA"/>
    <x v="0"/>
    <x v="0"/>
    <x v="0"/>
    <x v="2"/>
    <s v="2.3.9 - PRODUCTOS Y ÚTILES VARIOS"/>
    <s v="N"/>
    <s v="00 - N/A"/>
    <s v="10 - FONDO GENERAL"/>
    <s v="(en blanco)"/>
    <s v="99 - MULTIPROVINCIAL"/>
    <n v="5000000"/>
    <n v="5000000"/>
    <n v="1666621.32"/>
  </r>
  <r>
    <s v="2023"/>
    <x v="0"/>
    <x v="0"/>
    <x v="1"/>
    <x v="6"/>
    <s v="1 - Poder Legislativo"/>
    <s v="0102 - CÁMARA DE DIPUTADOS"/>
    <x v="0"/>
    <x v="0"/>
    <x v="0"/>
    <x v="2"/>
    <s v="2.3.9 - PRODUCTOS Y ÚTILES VARIOS"/>
    <s v="N"/>
    <s v="00 - N/A"/>
    <s v="10 - FONDO GENERAL"/>
    <s v="(en blanco)"/>
    <s v="99 - MULTIPROVINCIAL"/>
    <n v="800000"/>
    <n v="800000"/>
    <n v="279666.67"/>
  </r>
  <r>
    <s v="2023"/>
    <x v="0"/>
    <x v="0"/>
    <x v="1"/>
    <x v="6"/>
    <s v="17 - Oficina Nacional de Defensa Pública"/>
    <s v="0406 - OFICINA NACIONAL DE DEFENSA PUBLICA"/>
    <x v="0"/>
    <x v="1"/>
    <x v="1"/>
    <x v="2"/>
    <s v="2.3.9 - PRODUCTOS Y ÚTILES VARIOS"/>
    <s v="N"/>
    <s v="00 - N/A"/>
    <s v="10 - FONDO GENERAL"/>
    <s v="(en blanco)"/>
    <s v="99 - MULTIPROVINCIAL"/>
    <n v="0"/>
    <n v="160000"/>
    <n v="955.8"/>
  </r>
  <r>
    <s v="2023"/>
    <x v="0"/>
    <x v="0"/>
    <x v="1"/>
    <x v="6"/>
    <s v="2 - Poder Ejecutivo"/>
    <s v="0201 - PRESIDENCIA DE LA REPÚBLICA"/>
    <x v="0"/>
    <x v="0"/>
    <x v="2"/>
    <x v="1"/>
    <s v="2.2.8 - OTROS SERVICIOS NO INCLUIDOS EN CONCEPTOS ANTERIORES"/>
    <s v="S"/>
    <s v="00 - N/A"/>
    <s v="60 - CREDITO EXTERNO"/>
    <s v="(en blanco)"/>
    <s v="99 - MULTIPROVINCIAL"/>
    <n v="59712075"/>
    <n v="59712075"/>
    <n v="0"/>
  </r>
  <r>
    <s v="2023"/>
    <x v="0"/>
    <x v="0"/>
    <x v="1"/>
    <x v="6"/>
    <s v="2 - Poder Ejecutivo"/>
    <s v="0201 - PRESIDENCIA DE LA REPÚBLICA"/>
    <x v="0"/>
    <x v="0"/>
    <x v="2"/>
    <x v="2"/>
    <s v="2.3.9 - PRODUCTOS Y ÚTILES VARIOS"/>
    <s v="N"/>
    <s v="00 - N/A"/>
    <s v="10 - FONDO GENERAL"/>
    <s v="(en blanco)"/>
    <s v="99 - MULTIPROVINCIAL"/>
    <n v="0"/>
    <n v="9474413.1999999993"/>
    <n v="5553840.9100000001"/>
  </r>
  <r>
    <s v="2023"/>
    <x v="0"/>
    <x v="0"/>
    <x v="1"/>
    <x v="6"/>
    <s v="2 - Poder Ejecutivo"/>
    <s v="0201 - PRESIDENCIA DE LA REPÚBLICA"/>
    <x v="0"/>
    <x v="0"/>
    <x v="2"/>
    <x v="5"/>
    <s v="2.7.2 - INFRAESTRUCTURA"/>
    <s v="N"/>
    <s v="00 - N/A"/>
    <s v="10 - FONDO GENERAL"/>
    <s v="(en blanco)"/>
    <s v="99 - MULTIPROVINCIAL"/>
    <n v="0"/>
    <n v="117627936.32999998"/>
    <n v="0"/>
  </r>
  <r>
    <s v="2023"/>
    <x v="0"/>
    <x v="0"/>
    <x v="1"/>
    <x v="6"/>
    <s v="2 - Poder Ejecutivo"/>
    <s v="0201 - PRESIDENCIA DE LA REPÚBLICA"/>
    <x v="0"/>
    <x v="2"/>
    <x v="3"/>
    <x v="1"/>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x v="1"/>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x v="1"/>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x v="1"/>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x v="2"/>
    <s v="2.3.9 - PRODUCTOS Y ÚTILES VARIOS"/>
    <s v="N"/>
    <s v="00 - N/A"/>
    <s v="10 - FONDO GENERAL"/>
    <s v="(en blanco)"/>
    <s v="99 - MULTIPROVINCIAL"/>
    <n v="0"/>
    <n v="700000"/>
    <n v="0"/>
  </r>
  <r>
    <s v="2023"/>
    <x v="0"/>
    <x v="0"/>
    <x v="1"/>
    <x v="6"/>
    <s v="2 - Poder Ejecutivo"/>
    <s v="0201 - PRESIDENCIA DE LA REPÚBLICA"/>
    <x v="0"/>
    <x v="2"/>
    <x v="3"/>
    <x v="2"/>
    <s v="2.3.9 - PRODUCTOS Y ÚTILES VARIOS"/>
    <s v="N"/>
    <s v="00 - N/A"/>
    <s v="20 - FONDOS CON DESTINO ESPECÍFICO"/>
    <s v="(en blanco)"/>
    <s v="99 - MULTIPROVINCIAL"/>
    <n v="0"/>
    <n v="1000000"/>
    <n v="0"/>
  </r>
  <r>
    <s v="2023"/>
    <x v="0"/>
    <x v="0"/>
    <x v="1"/>
    <x v="6"/>
    <s v="2 - Poder Ejecutivo"/>
    <s v="0201 - PRESIDENCIA DE LA REPÚBLICA"/>
    <x v="0"/>
    <x v="2"/>
    <x v="3"/>
    <x v="2"/>
    <s v="2.3.9 - PRODUCTOS Y ÚTILES VARIOS"/>
    <s v="S"/>
    <s v="03 - AMPLIACIÓN DEL SISTEMA NACIONAL DE ATENCION A EMERGENCIAS Y SEGURIDAD 9-1-1, FASE II"/>
    <s v="10 - FONDO GENERAL"/>
    <n v="14624"/>
    <s v="15 - MONTE CRISTI"/>
    <n v="15439569"/>
    <n v="15689569"/>
    <n v="787296"/>
  </r>
  <r>
    <s v="2023"/>
    <x v="0"/>
    <x v="0"/>
    <x v="1"/>
    <x v="6"/>
    <s v="2 - Poder Ejecutivo"/>
    <s v="0201 - PRESIDENCIA DE LA REPÚBLICA"/>
    <x v="0"/>
    <x v="1"/>
    <x v="1"/>
    <x v="2"/>
    <s v="2.3.9 - PRODUCTOS Y ÚTILES VARIOS"/>
    <s v="N"/>
    <s v="00 - N/A"/>
    <s v="10 - FONDO GENERAL"/>
    <s v="(en blanco)"/>
    <s v="99 - MULTIPROVINCIAL"/>
    <n v="0"/>
    <n v="40000"/>
    <n v="36934"/>
  </r>
  <r>
    <s v="2023"/>
    <x v="0"/>
    <x v="0"/>
    <x v="1"/>
    <x v="6"/>
    <s v="2 - Poder Ejecutivo"/>
    <s v="0201 - PRESIDENCIA DE LA REPÚBLICA"/>
    <x v="3"/>
    <x v="8"/>
    <x v="18"/>
    <x v="1"/>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x v="5"/>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x v="5"/>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x v="5"/>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x v="5"/>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x v="5"/>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x v="5"/>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x v="5"/>
    <s v="2.7.2 - INFRAESTRUCTURA"/>
    <s v="S"/>
    <s v="40 - REMODELACIÓN DE LA CALLE DEL SOL TRAMO COMPRENDIDO ENTRE LAS CALLES GENERAL VALVERDE Y SABANA LARGA, PROVINCIA SANTIAGO"/>
    <s v="10 - FONDO GENERAL"/>
    <n v="15027"/>
    <s v="25 - SANTIAGO"/>
    <n v="108004529"/>
    <n v="122130880.2"/>
    <n v="37096139.020000003"/>
  </r>
  <r>
    <s v="2023"/>
    <x v="0"/>
    <x v="0"/>
    <x v="1"/>
    <x v="6"/>
    <s v="2 - Poder Ejecutivo"/>
    <s v="0201 - PRESIDENCIA DE LA REPÚBLICA"/>
    <x v="3"/>
    <x v="8"/>
    <x v="18"/>
    <x v="5"/>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18"/>
    <x v="5"/>
    <s v="2.7.2 - INFRAESTRUCTURA"/>
    <s v="S"/>
    <s v="27 - RECONSTRUCCIÓN DE PUENTES TIPO ALCANTARILLA-CAJON EN COMUNIDADES LA BARCA-LA JOYITA-LA RAMONA, MUNICIPIO MOCA, PROVINCIA ESPAILLAT"/>
    <s v="10 - FONDO GENERAL"/>
    <n v="14593"/>
    <s v="09 - ESPAILLAT"/>
    <n v="0"/>
    <n v="8500670.209999999"/>
    <n v="0"/>
  </r>
  <r>
    <s v="2023"/>
    <x v="0"/>
    <x v="0"/>
    <x v="1"/>
    <x v="6"/>
    <s v="2 - Poder Ejecutivo"/>
    <s v="0201 - PRESIDENCIA DE LA REPÚBLICA"/>
    <x v="3"/>
    <x v="8"/>
    <x v="51"/>
    <x v="1"/>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x v="5"/>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x v="0"/>
    <s v="2.1.1 - REMUNERACIONES"/>
    <s v="S"/>
    <s v="02 - CONSTRUCCIÓN DE LA 2 LINEA DEL TELEFÉRICO DE SANTO DOMINGO, SANTO DOMINGO OESTE Y LOS ALCARRIZOS"/>
    <s v="10 - FONDO GENERAL"/>
    <n v="14118"/>
    <s v="32 - SANTO DOMINGO"/>
    <n v="8400000"/>
    <n v="8400000"/>
    <n v="1040000"/>
  </r>
  <r>
    <s v="2023"/>
    <x v="0"/>
    <x v="0"/>
    <x v="1"/>
    <x v="6"/>
    <s v="2 - Poder Ejecutivo"/>
    <s v="0201 - PRESIDENCIA DE LA REPÚBLICA"/>
    <x v="3"/>
    <x v="8"/>
    <x v="53"/>
    <x v="0"/>
    <s v="2.1.5 - CONTRIBUCIONES A LA SEGURIDAD SOCIAL"/>
    <s v="S"/>
    <s v="02 - CONSTRUCCIÓN DE LA 2 LINEA DEL TELEFÉRICO DE SANTO DOMINGO, SANTO DOMINGO OESTE Y LOS ALCARRIZOS"/>
    <s v="10 - FONDO GENERAL"/>
    <n v="14118"/>
    <s v="32 - SANTO DOMINGO"/>
    <n v="729600"/>
    <n v="729600"/>
    <n v="155715.08000000002"/>
  </r>
  <r>
    <s v="2023"/>
    <x v="0"/>
    <x v="0"/>
    <x v="1"/>
    <x v="6"/>
    <s v="2 - Poder Ejecutivo"/>
    <s v="0201 - PRESIDENCIA DE LA REPÚBLICA"/>
    <x v="3"/>
    <x v="8"/>
    <x v="53"/>
    <x v="1"/>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x v="1"/>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x v="1"/>
    <s v="2.2.8 - OTROS SERVICIOS NO INCLUIDOS EN CONCEPTOS ANTERIORES"/>
    <s v="S"/>
    <s v="02 - CONSTRUCCIÓN DE LA 2 LINEA DEL TELEFÉRICO DE SANTO DOMINGO, SANTO DOMINGO OESTE Y LOS ALCARRIZOS"/>
    <s v="10 - FONDO GENERAL"/>
    <n v="14118"/>
    <s v="32 - SANTO DOMINGO"/>
    <n v="165000000"/>
    <n v="125000000"/>
    <n v="28331637.199999999"/>
  </r>
  <r>
    <s v="2023"/>
    <x v="0"/>
    <x v="0"/>
    <x v="1"/>
    <x v="6"/>
    <s v="2 - Poder Ejecutivo"/>
    <s v="0201 - PRESIDENCIA DE LA REPÚBLICA"/>
    <x v="1"/>
    <x v="3"/>
    <x v="67"/>
    <x v="0"/>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x v="0"/>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x v="0"/>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x v="0"/>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x v="1"/>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x v="1"/>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x v="1"/>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x v="1"/>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x v="1"/>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x v="1"/>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x v="1"/>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x v="1"/>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x v="1"/>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x v="1"/>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x v="1"/>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x v="1"/>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x v="1"/>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x v="1"/>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x v="2"/>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x v="2"/>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x v="2"/>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x v="2"/>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x v="2"/>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x v="2"/>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x v="2"/>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x v="2"/>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x v="2"/>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x v="5"/>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x v="5"/>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x v="5"/>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x v="5"/>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89"/>
    <x v="5"/>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6"/>
    <x v="26"/>
    <x v="5"/>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x v="5"/>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x v="5"/>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x v="5"/>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x v="5"/>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x v="5"/>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x v="5"/>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x v="5"/>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x v="5"/>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x v="5"/>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x v="5"/>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x v="5"/>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x v="5"/>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x v="5"/>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x v="5"/>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x v="5"/>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x v="5"/>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x v="5"/>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x v="5"/>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x v="5"/>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x v="5"/>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x v="5"/>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x v="5"/>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x v="5"/>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x v="5"/>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x v="5"/>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x v="5"/>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x v="5"/>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x v="5"/>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x v="5"/>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x v="5"/>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12"/>
    <x v="5"/>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x v="5"/>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x v="5"/>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x v="5"/>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x v="5"/>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x v="5"/>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x v="5"/>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x v="5"/>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x v="0"/>
    <s v="2.1.1 - REMUNERACIONES"/>
    <s v="S"/>
    <s v="01 - MEJORAMIENTO URBANO, SOCIAL Y AMBIENTAL DEL BARRIO DOMINGO SAVIO (LA CIENEGA - LOS GUANDULES), DISTRITO NACIONAL"/>
    <s v="10 - FONDO GENERAL"/>
    <n v="13924"/>
    <s v="01 - DISTRITO NACIONAL"/>
    <n v="75400000"/>
    <n v="75400000"/>
    <n v="22238630"/>
  </r>
  <r>
    <s v="2023"/>
    <x v="0"/>
    <x v="0"/>
    <x v="1"/>
    <x v="6"/>
    <s v="2 - Poder Ejecutivo"/>
    <s v="0201 - PRESIDENCIA DE LA REPÚBLICA"/>
    <x v="2"/>
    <x v="7"/>
    <x v="91"/>
    <x v="0"/>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x v="0"/>
    <s v="2.1.5 - CONTRIBUCIONES A LA SEGURIDAD SOCIAL"/>
    <s v="S"/>
    <s v="01 - MEJORAMIENTO URBANO, SOCIAL Y AMBIENTAL DEL BARRIO DOMINGO SAVIO (LA CIENEGA - LOS GUANDULES), DISTRITO NACIONAL"/>
    <s v="10 - FONDO GENERAL"/>
    <n v="13924"/>
    <s v="01 - DISTRITO NACIONAL"/>
    <n v="13711565"/>
    <n v="13711565"/>
    <n v="3296617.6999999997"/>
  </r>
  <r>
    <s v="2023"/>
    <x v="0"/>
    <x v="0"/>
    <x v="1"/>
    <x v="6"/>
    <s v="2 - Poder Ejecutivo"/>
    <s v="0201 - PRESIDENCIA DE LA REPÚBLICA"/>
    <x v="2"/>
    <x v="7"/>
    <x v="91"/>
    <x v="1"/>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x v="1"/>
    <s v="2.2.8 - OTROS SERVICIOS NO INCLUIDOS EN CONCEPTOS ANTERIORES"/>
    <s v="S"/>
    <s v="01 - MEJORAMIENTO URBANO, SOCIAL Y AMBIENTAL DEL BARRIO DOMINGO SAVIO (LA CIENEGA - LOS GUANDULES), DISTRITO NACIONAL"/>
    <s v="10 - FONDO GENERAL"/>
    <n v="13924"/>
    <s v="01 - DISTRITO NACIONAL"/>
    <n v="100000000"/>
    <n v="100000000"/>
    <n v="29520998"/>
  </r>
  <r>
    <s v="2023"/>
    <x v="0"/>
    <x v="0"/>
    <x v="1"/>
    <x v="6"/>
    <s v="2 - Poder Ejecutivo"/>
    <s v="0201 - PRESIDENCIA DE LA REPÚBLICA"/>
    <x v="2"/>
    <x v="7"/>
    <x v="91"/>
    <x v="5"/>
    <s v="2.7.2 - INFRAESTRUCTURA"/>
    <s v="S"/>
    <s v="01 - MEJORAMIENTO URBANO, SOCIAL Y AMBIENTAL DEL BARRIO DOMINGO SAVIO (LA CIENEGA - LOS GUANDULES), DISTRITO NACIONAL"/>
    <s v="10 - FONDO GENERAL"/>
    <n v="13924"/>
    <s v="01 - DISTRITO NACIONAL"/>
    <n v="1110388435"/>
    <n v="1110388435"/>
    <n v="12292091.33"/>
  </r>
  <r>
    <s v="2023"/>
    <x v="0"/>
    <x v="0"/>
    <x v="1"/>
    <x v="6"/>
    <s v="2 - Poder Ejecutivo"/>
    <s v="0201 - PRESIDENCIA DE LA REPÚBLICA"/>
    <x v="2"/>
    <x v="7"/>
    <x v="13"/>
    <x v="0"/>
    <s v="2.1.1 - REMUNERACIONES"/>
    <s v="S"/>
    <s v="05 - CONSTRUCCIÓN CENTRO MODELO DE PRESTACIÓN DE SERVICIOS PARA MUJERES (CIUDAD MUJER)"/>
    <s v="10 - FONDO GENERAL"/>
    <n v="13856"/>
    <s v="32 - SANTO DOMINGO"/>
    <n v="18280226"/>
    <n v="18280226"/>
    <n v="2330000"/>
  </r>
  <r>
    <s v="2023"/>
    <x v="0"/>
    <x v="0"/>
    <x v="1"/>
    <x v="6"/>
    <s v="2 - Poder Ejecutivo"/>
    <s v="0201 - PRESIDENCIA DE LA REPÚBLICA"/>
    <x v="2"/>
    <x v="7"/>
    <x v="13"/>
    <x v="0"/>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x v="0"/>
    <s v="2.1.5 - CONTRIBUCIONES A LA SEGURIDAD SOCIAL"/>
    <s v="S"/>
    <s v="05 - CONSTRUCCIÓN CENTRO MODELO DE PRESTACIÓN DE SERVICIOS PARA MUJERES (CIUDAD MUJER)"/>
    <s v="10 - FONDO GENERAL"/>
    <n v="13856"/>
    <s v="32 - SANTO DOMINGO"/>
    <n v="2968072"/>
    <n v="2968072"/>
    <n v="348566.35000000003"/>
  </r>
  <r>
    <s v="2023"/>
    <x v="0"/>
    <x v="0"/>
    <x v="1"/>
    <x v="6"/>
    <s v="2 - Poder Ejecutivo"/>
    <s v="0201 - PRESIDENCIA DE LA REPÚBLICA"/>
    <x v="2"/>
    <x v="7"/>
    <x v="13"/>
    <x v="1"/>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x v="1"/>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x v="1"/>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x v="1"/>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x v="1"/>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x v="1"/>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x v="1"/>
    <s v="2.2.8 - OTROS SERVICIOS NO INCLUIDOS EN CONCEPTOS ANTERIORES"/>
    <s v="S"/>
    <s v="05 - CONSTRUCCIÓN CENTRO MODELO DE PRESTACIÓN DE SERVICIOS PARA MUJERES (CIUDAD MUJER)"/>
    <s v="10 - FONDO GENERAL"/>
    <n v="13856"/>
    <s v="32 - SANTO DOMINGO"/>
    <n v="5367046"/>
    <n v="9522598"/>
    <n v="2094500"/>
  </r>
  <r>
    <s v="2023"/>
    <x v="0"/>
    <x v="0"/>
    <x v="1"/>
    <x v="6"/>
    <s v="2 - Poder Ejecutivo"/>
    <s v="0201 - PRESIDENCIA DE LA REPÚBLICA"/>
    <x v="2"/>
    <x v="7"/>
    <x v="13"/>
    <x v="1"/>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x v="1"/>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x v="2"/>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x v="2"/>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x v="2"/>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x v="2"/>
    <s v="2.3.9 - PRODUCTOS Y ÚTILES VARIOS"/>
    <s v="N"/>
    <s v="00 - N/A"/>
    <s v="10 - FONDO GENERAL"/>
    <s v="(en blanco)"/>
    <s v="99 - MULTIPROVINCIAL"/>
    <n v="0"/>
    <n v="5219680"/>
    <n v="2420408.5599999996"/>
  </r>
  <r>
    <s v="2023"/>
    <x v="0"/>
    <x v="0"/>
    <x v="1"/>
    <x v="6"/>
    <s v="2 - Poder Ejecutivo"/>
    <s v="0201 - PRESIDENCIA DE LA REPÚBLICA"/>
    <x v="2"/>
    <x v="7"/>
    <x v="14"/>
    <x v="2"/>
    <s v="2.3.9 - PRODUCTOS Y ÚTILES VARIOS"/>
    <s v="N"/>
    <s v="00 - N/A"/>
    <s v="20 - FONDOS CON DESTINO ESPECÍFICO"/>
    <s v="(en blanco)"/>
    <s v="99 - MULTIPROVINCIAL"/>
    <n v="0"/>
    <n v="500000"/>
    <n v="0"/>
  </r>
  <r>
    <s v="2023"/>
    <x v="0"/>
    <x v="0"/>
    <x v="1"/>
    <x v="6"/>
    <s v="2 - Poder Ejecutivo"/>
    <s v="0201 - PRESIDENCIA DE LA REPÚBLICA"/>
    <x v="2"/>
    <x v="7"/>
    <x v="14"/>
    <x v="5"/>
    <s v="2.7.2 - INFRAESTRUCTURA"/>
    <s v="N"/>
    <s v="00 - N/A"/>
    <s v="10 - FONDO GENERAL"/>
    <s v="(en blanco)"/>
    <s v="99 - MULTIPROVINCIAL"/>
    <n v="3000000"/>
    <n v="6500000"/>
    <n v="0"/>
  </r>
  <r>
    <s v="2023"/>
    <x v="0"/>
    <x v="0"/>
    <x v="1"/>
    <x v="6"/>
    <s v="2 - Poder Ejecutivo"/>
    <s v="0201 - PRESIDENCIA DE LA REPÚBLICA"/>
    <x v="2"/>
    <x v="7"/>
    <x v="86"/>
    <x v="0"/>
    <s v="2.1.1 - REMUNERACIONES"/>
    <s v="S"/>
    <s v="00 - N/A"/>
    <s v="70 - DONACION EXTERNA"/>
    <s v="(en blanco)"/>
    <s v="99 - MULTIPROVINCIAL"/>
    <n v="5537763"/>
    <n v="5537763"/>
    <n v="0"/>
  </r>
  <r>
    <s v="2023"/>
    <x v="0"/>
    <x v="0"/>
    <x v="1"/>
    <x v="6"/>
    <s v="2 - Poder Ejecutivo"/>
    <s v="0201 - PRESIDENCIA DE LA REPÚBLICA"/>
    <x v="2"/>
    <x v="7"/>
    <x v="86"/>
    <x v="1"/>
    <s v="2.2.2 - PUBLICIDAD, IMPRESIÓN Y ENCUADERNACIÓN"/>
    <s v="S"/>
    <s v="00 - N/A"/>
    <s v="70 - DONACION EXTERNA"/>
    <s v="(en blanco)"/>
    <s v="99 - MULTIPROVINCIAL"/>
    <n v="516858"/>
    <n v="516858"/>
    <n v="0"/>
  </r>
  <r>
    <s v="2023"/>
    <x v="0"/>
    <x v="0"/>
    <x v="1"/>
    <x v="6"/>
    <s v="2 - Poder Ejecutivo"/>
    <s v="0201 - PRESIDENCIA DE LA REPÚBLICA"/>
    <x v="2"/>
    <x v="7"/>
    <x v="86"/>
    <x v="1"/>
    <s v="2.2.3 - VIÁTICOS"/>
    <s v="S"/>
    <s v="00 - N/A"/>
    <s v="70 - DONACION EXTERNA"/>
    <s v="(en blanco)"/>
    <s v="99 - MULTIPROVINCIAL"/>
    <n v="5537763"/>
    <n v="5537763"/>
    <n v="0"/>
  </r>
  <r>
    <s v="2023"/>
    <x v="0"/>
    <x v="0"/>
    <x v="1"/>
    <x v="6"/>
    <s v="2 - Poder Ejecutivo"/>
    <s v="0201 - PRESIDENCIA DE LA REPÚBLICA"/>
    <x v="2"/>
    <x v="7"/>
    <x v="86"/>
    <x v="1"/>
    <s v="2.2.5 - ALQUILERES Y RENTAS"/>
    <s v="S"/>
    <s v="00 - N/A"/>
    <s v="70 - DONACION EXTERNA"/>
    <s v="(en blanco)"/>
    <s v="99 - MULTIPROVINCIAL"/>
    <n v="430715"/>
    <n v="430715"/>
    <n v="0"/>
  </r>
  <r>
    <s v="2023"/>
    <x v="0"/>
    <x v="0"/>
    <x v="1"/>
    <x v="6"/>
    <s v="2 - Poder Ejecutivo"/>
    <s v="0201 - PRESIDENCIA DE LA REPÚBLICA"/>
    <x v="2"/>
    <x v="7"/>
    <x v="86"/>
    <x v="1"/>
    <s v="2.2.6 - SEGUROS"/>
    <s v="S"/>
    <s v="00 - N/A"/>
    <s v="70 - DONACION EXTERNA"/>
    <s v="(en blanco)"/>
    <s v="99 - MULTIPROVINCIAL"/>
    <n v="738368"/>
    <n v="738368"/>
    <n v="0"/>
  </r>
  <r>
    <s v="2023"/>
    <x v="0"/>
    <x v="0"/>
    <x v="1"/>
    <x v="6"/>
    <s v="2 - Poder Ejecutivo"/>
    <s v="0202 - MINISTERIO DE  INTERIOR Y POLICÍA"/>
    <x v="0"/>
    <x v="0"/>
    <x v="2"/>
    <x v="2"/>
    <s v="2.3.9 - PRODUCTOS Y ÚTILES VARIOS"/>
    <s v="N"/>
    <s v="00 - N/A"/>
    <s v="10 - FONDO GENERAL"/>
    <s v="(en blanco)"/>
    <s v="99 - MULTIPROVINCIAL"/>
    <n v="0"/>
    <n v="1400000"/>
    <n v="136475.56"/>
  </r>
  <r>
    <s v="2023"/>
    <x v="0"/>
    <x v="0"/>
    <x v="1"/>
    <x v="6"/>
    <s v="2 - Poder Ejecutivo"/>
    <s v="0202 - MINISTERIO DE  INTERIOR Y POLICÍA"/>
    <x v="0"/>
    <x v="0"/>
    <x v="2"/>
    <x v="2"/>
    <s v="2.3.9 - PRODUCTOS Y ÚTILES VARIOS"/>
    <s v="N"/>
    <s v="00 - N/A"/>
    <s v="20 - FONDOS CON DESTINO ESPECÍFICO"/>
    <s v="(en blanco)"/>
    <s v="99 - MULTIPROVINCIAL"/>
    <n v="0"/>
    <n v="1000000"/>
    <n v="6136"/>
  </r>
  <r>
    <s v="2023"/>
    <x v="0"/>
    <x v="0"/>
    <x v="1"/>
    <x v="6"/>
    <s v="2 - Poder Ejecutivo"/>
    <s v="0202 - MINISTERIO DE  INTERIOR Y POLICÍA"/>
    <x v="0"/>
    <x v="1"/>
    <x v="15"/>
    <x v="2"/>
    <s v="2.3.9 - PRODUCTOS Y ÚTILES VARIOS"/>
    <s v="N"/>
    <s v="00 - N/A"/>
    <s v="10 - FONDO GENERAL"/>
    <s v="(en blanco)"/>
    <s v="99 - MULTIPROVINCIAL"/>
    <n v="0"/>
    <n v="1259846"/>
    <n v="2808.4"/>
  </r>
  <r>
    <s v="2023"/>
    <x v="0"/>
    <x v="0"/>
    <x v="1"/>
    <x v="6"/>
    <s v="2 - Poder Ejecutivo"/>
    <s v="0202 - MINISTERIO DE  INTERIOR Y POLICÍA"/>
    <x v="0"/>
    <x v="1"/>
    <x v="16"/>
    <x v="2"/>
    <s v="2.3.9 - PRODUCTOS Y ÚTILES VARIOS"/>
    <s v="N"/>
    <s v="00 - N/A"/>
    <s v="10 - FONDO GENERAL"/>
    <s v="(en blanco)"/>
    <s v="01 - DISTRITO NACIONAL"/>
    <n v="0"/>
    <n v="34400"/>
    <n v="27140"/>
  </r>
  <r>
    <s v="2023"/>
    <x v="0"/>
    <x v="0"/>
    <x v="1"/>
    <x v="6"/>
    <s v="2 - Poder Ejecutivo"/>
    <s v="0202 - MINISTERIO DE  INTERIOR Y POLICÍA"/>
    <x v="0"/>
    <x v="1"/>
    <x v="17"/>
    <x v="2"/>
    <s v="2.3.9 - PRODUCTOS Y ÚTILES VARIOS"/>
    <s v="N"/>
    <s v="00 - N/A"/>
    <s v="10 - FONDO GENERAL"/>
    <s v="(en blanco)"/>
    <s v="99 - MULTIPROVINCIAL"/>
    <n v="0"/>
    <n v="8506000"/>
    <n v="5959"/>
  </r>
  <r>
    <s v="2023"/>
    <x v="0"/>
    <x v="0"/>
    <x v="1"/>
    <x v="6"/>
    <s v="2 - Poder Ejecutivo"/>
    <s v="0202 - MINISTERIO DE  INTERIOR Y POLICÍA"/>
    <x v="0"/>
    <x v="1"/>
    <x v="17"/>
    <x v="2"/>
    <s v="2.3.9 - PRODUCTOS Y ÚTILES VARIOS"/>
    <s v="N"/>
    <s v="00 - N/A"/>
    <s v="20 - FONDOS CON DESTINO ESPECÍFICO"/>
    <s v="(en blanco)"/>
    <s v="99 - MULTIPROVINCIAL"/>
    <n v="0"/>
    <n v="189100"/>
    <n v="7200.36"/>
  </r>
  <r>
    <s v="2023"/>
    <x v="0"/>
    <x v="0"/>
    <x v="1"/>
    <x v="6"/>
    <s v="2 - Poder Ejecutivo"/>
    <s v="0202 - MINISTERIO DE  INTERIOR Y POLICÍA"/>
    <x v="0"/>
    <x v="1"/>
    <x v="17"/>
    <x v="5"/>
    <s v="2.7.2 - INFRAESTRUCTURA"/>
    <s v="N"/>
    <s v="00 - N/A"/>
    <s v="20 - FONDOS CON DESTINO ESPECÍFICO"/>
    <s v="(en blanco)"/>
    <s v="99 - MULTIPROVINCIAL"/>
    <n v="0"/>
    <n v="600000"/>
    <n v="0"/>
  </r>
  <r>
    <s v="2023"/>
    <x v="0"/>
    <x v="0"/>
    <x v="1"/>
    <x v="6"/>
    <s v="2 - Poder Ejecutivo"/>
    <s v="0202 - MINISTERIO DE  INTERIOR Y POLICÍA"/>
    <x v="2"/>
    <x v="9"/>
    <x v="20"/>
    <x v="2"/>
    <s v="2.3.9 - PRODUCTOS Y ÚTILES VARIOS"/>
    <s v="N"/>
    <s v="00 - N/A"/>
    <s v="10 - FONDO GENERAL"/>
    <s v="(en blanco)"/>
    <s v="99 - MULTIPROVINCIAL"/>
    <n v="0"/>
    <n v="223728"/>
    <n v="1321.6"/>
  </r>
  <r>
    <s v="2023"/>
    <x v="0"/>
    <x v="0"/>
    <x v="1"/>
    <x v="6"/>
    <s v="2 - Poder Ejecutivo"/>
    <s v="0203 - MINISTERIO DE DEFENSA"/>
    <x v="0"/>
    <x v="2"/>
    <x v="22"/>
    <x v="0"/>
    <s v="2.1.2 - SOBRESUELDOS"/>
    <s v="S"/>
    <s v="01 - CONSTRUCCIÓN VERJA PERIMETRAL INTELIGENTE FRONTERA REPÚBLICA DOMINICANA-HAITÍ"/>
    <s v="10 - FONDO GENERAL"/>
    <n v="14697"/>
    <s v="05 - DAJABON"/>
    <n v="0"/>
    <n v="23880000"/>
    <n v="3650000"/>
  </r>
  <r>
    <s v="2023"/>
    <x v="0"/>
    <x v="0"/>
    <x v="1"/>
    <x v="6"/>
    <s v="2 - Poder Ejecutivo"/>
    <s v="0203 - MINISTERIO DE DEFENSA"/>
    <x v="0"/>
    <x v="2"/>
    <x v="22"/>
    <x v="1"/>
    <s v="2.2.3 - VIÁTICOS"/>
    <s v="S"/>
    <s v="01 - CONSTRUCCIÓN VERJA PERIMETRAL INTELIGENTE FRONTERA REPÚBLICA DOMINICANA-HAITÍ"/>
    <s v="10 - FONDO GENERAL"/>
    <n v="14697"/>
    <s v="05 - DAJABON"/>
    <n v="0"/>
    <n v="7200000"/>
    <n v="2187300"/>
  </r>
  <r>
    <s v="2023"/>
    <x v="0"/>
    <x v="0"/>
    <x v="1"/>
    <x v="6"/>
    <s v="2 - Poder Ejecutivo"/>
    <s v="0203 - MINISTERIO DE DEFENSA"/>
    <x v="0"/>
    <x v="2"/>
    <x v="22"/>
    <x v="1"/>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x v="2"/>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x v="2"/>
    <s v="2.3.9 - PRODUCTOS Y ÚTILES VARIOS"/>
    <s v="N"/>
    <s v="00 - N/A"/>
    <s v="10 - FONDO GENERAL"/>
    <s v="(en blanco)"/>
    <s v="99 - MULTIPROVINCIAL"/>
    <n v="0"/>
    <n v="8700765"/>
    <n v="1195590.3199999998"/>
  </r>
  <r>
    <s v="2023"/>
    <x v="0"/>
    <x v="0"/>
    <x v="1"/>
    <x v="6"/>
    <s v="2 - Poder Ejecutivo"/>
    <s v="0203 - MINISTERIO DE DEFENSA"/>
    <x v="0"/>
    <x v="2"/>
    <x v="22"/>
    <x v="2"/>
    <s v="2.3.9 - PRODUCTOS Y ÚTILES VARIOS"/>
    <s v="N"/>
    <s v="00 - N/A"/>
    <s v="20 - FONDOS CON DESTINO ESPECÍFICO"/>
    <s v="(en blanco)"/>
    <s v="99 - MULTIPROVINCIAL"/>
    <n v="0"/>
    <n v="3745540.46"/>
    <n v="1653770"/>
  </r>
  <r>
    <s v="2023"/>
    <x v="0"/>
    <x v="0"/>
    <x v="1"/>
    <x v="6"/>
    <s v="2 - Poder Ejecutivo"/>
    <s v="0203 - MINISTERIO DE DEFENSA"/>
    <x v="2"/>
    <x v="5"/>
    <x v="19"/>
    <x v="2"/>
    <s v="2.3.9 - PRODUCTOS Y ÚTILES VARIOS"/>
    <s v="N"/>
    <s v="00 - N/A"/>
    <s v="10 - FONDO GENERAL"/>
    <s v="(en blanco)"/>
    <s v="99 - MULTIPROVINCIAL"/>
    <n v="0"/>
    <n v="30000"/>
    <n v="0"/>
  </r>
  <r>
    <s v="2023"/>
    <x v="0"/>
    <x v="0"/>
    <x v="1"/>
    <x v="6"/>
    <s v="2 - Poder Ejecutivo"/>
    <s v="0203 - MINISTERIO DE DEFENSA"/>
    <x v="2"/>
    <x v="9"/>
    <x v="20"/>
    <x v="2"/>
    <s v="2.3.9 - PRODUCTOS Y ÚTILES VARIOS"/>
    <s v="N"/>
    <s v="00 - N/A"/>
    <s v="10 - FONDO GENERAL"/>
    <s v="(en blanco)"/>
    <s v="32 - SANTO DOMINGO"/>
    <n v="0"/>
    <n v="200000"/>
    <n v="16874"/>
  </r>
  <r>
    <s v="2023"/>
    <x v="0"/>
    <x v="0"/>
    <x v="1"/>
    <x v="6"/>
    <s v="2 - Poder Ejecutivo"/>
    <s v="0203 - MINISTERIO DE DEFENSA"/>
    <x v="2"/>
    <x v="9"/>
    <x v="20"/>
    <x v="2"/>
    <s v="2.3.9 - PRODUCTOS Y ÚTILES VARIOS"/>
    <s v="N"/>
    <s v="00 - N/A"/>
    <s v="10 - FONDO GENERAL"/>
    <s v="(en blanco)"/>
    <s v="99 - MULTIPROVINCIAL"/>
    <n v="0"/>
    <n v="3330"/>
    <n v="3328.65"/>
  </r>
  <r>
    <s v="2023"/>
    <x v="0"/>
    <x v="0"/>
    <x v="1"/>
    <x v="6"/>
    <s v="2 - Poder Ejecutivo"/>
    <s v="0203 - MINISTERIO DE DEFENSA"/>
    <x v="2"/>
    <x v="9"/>
    <x v="27"/>
    <x v="2"/>
    <s v="2.3.9 - PRODUCTOS Y ÚTILES VARIOS"/>
    <s v="N"/>
    <s v="00 - N/A"/>
    <s v="10 - FONDO GENERAL"/>
    <s v="(en blanco)"/>
    <s v="99 - MULTIPROVINCIAL"/>
    <n v="0"/>
    <n v="100000"/>
    <n v="65641.98"/>
  </r>
  <r>
    <s v="2023"/>
    <x v="0"/>
    <x v="0"/>
    <x v="1"/>
    <x v="6"/>
    <s v="2 - Poder Ejecutivo"/>
    <s v="0203 - MINISTERIO DE DEFENSA"/>
    <x v="2"/>
    <x v="9"/>
    <x v="27"/>
    <x v="2"/>
    <s v="2.3.9 - PRODUCTOS Y ÚTILES VARIOS"/>
    <s v="N"/>
    <s v="00 - N/A"/>
    <s v="20 - FONDOS CON DESTINO ESPECÍFICO"/>
    <s v="(en blanco)"/>
    <s v="99 - MULTIPROVINCIAL"/>
    <n v="0"/>
    <n v="25465"/>
    <n v="25464.400000000001"/>
  </r>
  <r>
    <s v="2023"/>
    <x v="0"/>
    <x v="0"/>
    <x v="1"/>
    <x v="6"/>
    <s v="2 - Poder Ejecutivo"/>
    <s v="0203 - MINISTERIO DE DEFENSA"/>
    <x v="2"/>
    <x v="9"/>
    <x v="28"/>
    <x v="2"/>
    <s v="2.3.9 - PRODUCTOS Y ÚTILES VARIOS"/>
    <s v="N"/>
    <s v="00 - N/A"/>
    <s v="10 - FONDO GENERAL"/>
    <s v="(en blanco)"/>
    <s v="32 - SANTO DOMINGO"/>
    <n v="0"/>
    <n v="150000"/>
    <n v="0"/>
  </r>
  <r>
    <s v="2023"/>
    <x v="0"/>
    <x v="0"/>
    <x v="1"/>
    <x v="6"/>
    <s v="2 - Poder Ejecutivo"/>
    <s v="0203 - MINISTERIO DE DEFENSA"/>
    <x v="2"/>
    <x v="9"/>
    <x v="28"/>
    <x v="2"/>
    <s v="2.3.9 - PRODUCTOS Y ÚTILES VARIOS"/>
    <s v="N"/>
    <s v="00 - N/A"/>
    <s v="10 - FONDO GENERAL"/>
    <s v="(en blanco)"/>
    <s v="99 - MULTIPROVINCIAL"/>
    <n v="0"/>
    <n v="200"/>
    <n v="154865.15"/>
  </r>
  <r>
    <s v="2023"/>
    <x v="0"/>
    <x v="0"/>
    <x v="1"/>
    <x v="6"/>
    <s v="2 - Poder Ejecutivo"/>
    <s v="0203 - MINISTERIO DE DEFENSA"/>
    <x v="2"/>
    <x v="7"/>
    <x v="14"/>
    <x v="2"/>
    <s v="2.3.9 - PRODUCTOS Y ÚTILES VARIOS"/>
    <s v="N"/>
    <s v="00 - N/A"/>
    <s v="10 - FONDO GENERAL"/>
    <s v="(en blanco)"/>
    <s v="99 - MULTIPROVINCIAL"/>
    <n v="0"/>
    <n v="107000"/>
    <n v="49825.5"/>
  </r>
  <r>
    <s v="2023"/>
    <x v="0"/>
    <x v="0"/>
    <x v="1"/>
    <x v="6"/>
    <s v="2 - Poder Ejecutivo"/>
    <s v="0204 - MINISTERIO DE RELACIONES EXTERIORES"/>
    <x v="0"/>
    <x v="11"/>
    <x v="29"/>
    <x v="2"/>
    <s v="2.3.9 - PRODUCTOS Y ÚTILES VARIOS"/>
    <s v="N"/>
    <s v="00 - N/A"/>
    <s v="10 - FONDO GENERAL"/>
    <s v="(en blanco)"/>
    <s v="01 - DISTRITO NACIONAL"/>
    <n v="0"/>
    <n v="2600000"/>
    <n v="421111.01"/>
  </r>
  <r>
    <s v="2023"/>
    <x v="0"/>
    <x v="0"/>
    <x v="1"/>
    <x v="6"/>
    <s v="2 - Poder Ejecutivo"/>
    <s v="0204 - MINISTERIO DE RELACIONES EXTERIORES"/>
    <x v="0"/>
    <x v="11"/>
    <x v="29"/>
    <x v="2"/>
    <s v="2.3.9 - PRODUCTOS Y ÚTILES VARIOS"/>
    <s v="N"/>
    <s v="00 - N/A"/>
    <s v="10 - FONDO GENERAL"/>
    <s v="(en blanco)"/>
    <s v="99 - MULTIPROVINCIAL"/>
    <n v="0"/>
    <n v="10000"/>
    <n v="7316"/>
  </r>
  <r>
    <s v="2023"/>
    <x v="0"/>
    <x v="0"/>
    <x v="1"/>
    <x v="6"/>
    <s v="2 - Poder Ejecutivo"/>
    <s v="0204 - MINISTERIO DE RELACIONES EXTERIORES"/>
    <x v="0"/>
    <x v="11"/>
    <x v="29"/>
    <x v="2"/>
    <s v="2.3.9 - PRODUCTOS Y ÚTILES VARIOS"/>
    <s v="N"/>
    <s v="00 - N/A"/>
    <s v="20 - FONDOS CON DESTINO ESPECÍFICO"/>
    <s v="(en blanco)"/>
    <s v="99 - MULTIPROVINCIAL"/>
    <n v="0"/>
    <n v="80000"/>
    <n v="0"/>
  </r>
  <r>
    <s v="2023"/>
    <x v="0"/>
    <x v="0"/>
    <x v="1"/>
    <x v="6"/>
    <s v="2 - Poder Ejecutivo"/>
    <s v="0204 - MINISTERIO DE RELACIONES EXTERIORES"/>
    <x v="2"/>
    <x v="9"/>
    <x v="20"/>
    <x v="2"/>
    <s v="2.3.9 - PRODUCTOS Y ÚTILES VARIOS"/>
    <s v="N"/>
    <s v="00 - N/A"/>
    <s v="10 - FONDO GENERAL"/>
    <s v="(en blanco)"/>
    <s v="01 - DISTRITO NACIONAL"/>
    <n v="0"/>
    <n v="10000"/>
    <n v="0"/>
  </r>
  <r>
    <s v="2023"/>
    <x v="0"/>
    <x v="0"/>
    <x v="1"/>
    <x v="6"/>
    <s v="2 - Poder Ejecutivo"/>
    <s v="0205 - MINISTERIO DE HACIENDA"/>
    <x v="0"/>
    <x v="0"/>
    <x v="2"/>
    <x v="1"/>
    <s v="2.2.8 - OTROS SERVICIOS NO INCLUIDOS EN CONCEPTOS ANTERIORES"/>
    <s v="S"/>
    <s v="00 - N/A"/>
    <s v="10 - FONDO GENERAL"/>
    <s v="(en blanco)"/>
    <s v="01 - DISTRITO NACIONAL"/>
    <n v="16000000"/>
    <n v="16000000"/>
    <n v="0"/>
  </r>
  <r>
    <s v="2023"/>
    <x v="0"/>
    <x v="0"/>
    <x v="1"/>
    <x v="6"/>
    <s v="2 - Poder Ejecutivo"/>
    <s v="0205 - MINISTERIO DE HACIENDA"/>
    <x v="0"/>
    <x v="0"/>
    <x v="2"/>
    <x v="1"/>
    <s v="2.2.8 - OTROS SERVICIOS NO INCLUIDOS EN CONCEPTOS ANTERIORES"/>
    <s v="S"/>
    <s v="00 - N/A"/>
    <s v="60 - CREDITO EXTERNO"/>
    <s v="(en blanco)"/>
    <s v="01 - DISTRITO NACIONAL"/>
    <n v="197340880"/>
    <n v="197340880"/>
    <n v="0"/>
  </r>
  <r>
    <s v="2023"/>
    <x v="0"/>
    <x v="0"/>
    <x v="1"/>
    <x v="6"/>
    <s v="2 - Poder Ejecutivo"/>
    <s v="0205 - MINISTERIO DE HACIENDA"/>
    <x v="0"/>
    <x v="0"/>
    <x v="2"/>
    <x v="1"/>
    <s v="2.2.8 - OTROS SERVICIOS NO INCLUIDOS EN CONCEPTOS ANTERIORES"/>
    <s v="S"/>
    <s v="00 - N/A"/>
    <s v="60 - CREDITO EXTERNO"/>
    <s v="(en blanco)"/>
    <s v="99 - MULTIPROVINCIAL"/>
    <n v="129988376"/>
    <n v="129988376"/>
    <n v="0"/>
  </r>
  <r>
    <s v="2023"/>
    <x v="0"/>
    <x v="0"/>
    <x v="1"/>
    <x v="6"/>
    <s v="2 - Poder Ejecutivo"/>
    <s v="0205 - MINISTERIO DE HACIENDA"/>
    <x v="0"/>
    <x v="0"/>
    <x v="2"/>
    <x v="2"/>
    <s v="2.3.9 - PRODUCTOS Y ÚTILES VARIOS"/>
    <s v="N"/>
    <s v="00 - N/A"/>
    <s v="10 - FONDO GENERAL"/>
    <s v="(en blanco)"/>
    <s v="01 - DISTRITO NACIONAL"/>
    <n v="0"/>
    <n v="600000"/>
    <n v="70461.960000000006"/>
  </r>
  <r>
    <s v="2023"/>
    <x v="0"/>
    <x v="0"/>
    <x v="1"/>
    <x v="6"/>
    <s v="2 - Poder Ejecutivo"/>
    <s v="0205 - MINISTERIO DE HACIENDA"/>
    <x v="0"/>
    <x v="0"/>
    <x v="2"/>
    <x v="2"/>
    <s v="2.3.9 - PRODUCTOS Y ÚTILES VARIOS"/>
    <s v="N"/>
    <s v="00 - N/A"/>
    <s v="10 - FONDO GENERAL"/>
    <s v="(en blanco)"/>
    <s v="99 - MULTIPROVINCIAL"/>
    <n v="275000"/>
    <n v="550980"/>
    <n v="48380"/>
  </r>
  <r>
    <s v="2023"/>
    <x v="0"/>
    <x v="0"/>
    <x v="1"/>
    <x v="6"/>
    <s v="2 - Poder Ejecutivo"/>
    <s v="0205 - MINISTERIO DE HACIENDA"/>
    <x v="0"/>
    <x v="0"/>
    <x v="2"/>
    <x v="2"/>
    <s v="2.3.9 - PRODUCTOS Y ÚTILES VARIOS"/>
    <s v="N"/>
    <s v="00 - N/A"/>
    <s v="20 - FONDOS CON DESTINO ESPECÍFICO"/>
    <s v="(en blanco)"/>
    <s v="01 - DISTRITO NACIONAL"/>
    <n v="1000000"/>
    <n v="1000000"/>
    <n v="245410.5"/>
  </r>
  <r>
    <s v="2023"/>
    <x v="0"/>
    <x v="0"/>
    <x v="1"/>
    <x v="6"/>
    <s v="2 - Poder Ejecutivo"/>
    <s v="0205 - MINISTERIO DE HACIENDA"/>
    <x v="0"/>
    <x v="0"/>
    <x v="2"/>
    <x v="2"/>
    <s v="2.3.9 - PRODUCTOS Y ÚTILES VARIOS"/>
    <s v="N"/>
    <s v="00 - N/A"/>
    <s v="20 - FONDOS CON DESTINO ESPECÍFICO"/>
    <s v="(en blanco)"/>
    <s v="99 - MULTIPROVINCIAL"/>
    <n v="0"/>
    <n v="8000"/>
    <n v="0"/>
  </r>
  <r>
    <s v="2023"/>
    <x v="0"/>
    <x v="0"/>
    <x v="1"/>
    <x v="6"/>
    <s v="2 - Poder Ejecutivo"/>
    <s v="0206 - MINISTERIO DE EDUCACIÓN"/>
    <x v="1"/>
    <x v="4"/>
    <x v="7"/>
    <x v="2"/>
    <s v="2.3.9 - PRODUCTOS Y ÚTILES VARIOS"/>
    <s v="N"/>
    <s v="00 - N/A"/>
    <s v="10 - FONDO GENERAL"/>
    <s v="(en blanco)"/>
    <s v="99 - MULTIPROVINCIAL"/>
    <n v="0"/>
    <n v="2021098"/>
    <n v="0"/>
  </r>
  <r>
    <s v="2023"/>
    <x v="0"/>
    <x v="0"/>
    <x v="1"/>
    <x v="6"/>
    <s v="2 - Poder Ejecutivo"/>
    <s v="0206 - MINISTERIO DE EDUCACIÓN"/>
    <x v="2"/>
    <x v="6"/>
    <x v="26"/>
    <x v="2"/>
    <s v="2.3.9 - PRODUCTOS Y ÚTILES VARIOS"/>
    <s v="N"/>
    <s v="00 - N/A"/>
    <s v="10 - FONDO GENERAL"/>
    <s v="(en blanco)"/>
    <s v="99 - MULTIPROVINCIAL"/>
    <n v="0"/>
    <n v="19750000"/>
    <n v="0"/>
  </r>
  <r>
    <s v="2023"/>
    <x v="0"/>
    <x v="0"/>
    <x v="1"/>
    <x v="6"/>
    <s v="2 - Poder Ejecutivo"/>
    <s v="0206 - MINISTERIO DE EDUCACIÓN"/>
    <x v="2"/>
    <x v="9"/>
    <x v="33"/>
    <x v="2"/>
    <s v="2.3.9 - PRODUCTOS Y ÚTILES VARIOS"/>
    <s v="N"/>
    <s v="00 - N/A"/>
    <s v="10 - FONDO GENERAL"/>
    <s v="(en blanco)"/>
    <s v="99 - MULTIPROVINCIAL"/>
    <n v="4500000"/>
    <n v="49500"/>
    <n v="0"/>
  </r>
  <r>
    <s v="2023"/>
    <x v="0"/>
    <x v="0"/>
    <x v="1"/>
    <x v="6"/>
    <s v="2 - Poder Ejecutivo"/>
    <s v="0206 - MINISTERIO DE EDUCACIÓN"/>
    <x v="2"/>
    <x v="9"/>
    <x v="34"/>
    <x v="1"/>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x v="1"/>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x v="1"/>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x v="1"/>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x v="1"/>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x v="2"/>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x v="2"/>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x v="2"/>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x v="2"/>
    <s v="2.3.9 - PRODUCTOS Y ÚTILES VARIOS"/>
    <s v="N"/>
    <s v="00 - N/A"/>
    <s v="10 - FONDO GENERAL"/>
    <s v="(en blanco)"/>
    <s v="99 - MULTIPROVINCIAL"/>
    <n v="0"/>
    <n v="514700"/>
    <n v="0"/>
  </r>
  <r>
    <s v="2023"/>
    <x v="0"/>
    <x v="0"/>
    <x v="1"/>
    <x v="6"/>
    <s v="2 - Poder Ejecutivo"/>
    <s v="0206 - MINISTERIO DE EDUCACIÓN"/>
    <x v="2"/>
    <x v="9"/>
    <x v="20"/>
    <x v="2"/>
    <s v="2.3.9 - PRODUCTOS Y ÚTILES VARIOS"/>
    <s v="N"/>
    <s v="00 - N/A"/>
    <s v="10 - FONDO GENERAL"/>
    <s v="(en blanco)"/>
    <s v="99 - MULTIPROVINCIAL"/>
    <n v="0"/>
    <n v="250000"/>
    <n v="0"/>
  </r>
  <r>
    <s v="2023"/>
    <x v="0"/>
    <x v="0"/>
    <x v="1"/>
    <x v="6"/>
    <s v="2 - Poder Ejecutivo"/>
    <s v="0206 - MINISTERIO DE EDUCACIÓN"/>
    <x v="2"/>
    <x v="9"/>
    <x v="36"/>
    <x v="2"/>
    <s v="2.3.9 - PRODUCTOS Y ÚTILES VARIOS"/>
    <s v="N"/>
    <s v="00 - N/A"/>
    <s v="10 - FONDO GENERAL"/>
    <s v="(en blanco)"/>
    <s v="99 - MULTIPROVINCIAL"/>
    <n v="0"/>
    <n v="4010"/>
    <n v="0"/>
  </r>
  <r>
    <s v="2023"/>
    <x v="0"/>
    <x v="0"/>
    <x v="1"/>
    <x v="6"/>
    <s v="2 - Poder Ejecutivo"/>
    <s v="0206 - MINISTERIO DE EDUCACIÓN"/>
    <x v="2"/>
    <x v="9"/>
    <x v="37"/>
    <x v="1"/>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x v="1"/>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x v="2"/>
    <s v="2.3.9 - PRODUCTOS Y ÚTILES VARIOS"/>
    <s v="N"/>
    <s v="00 - N/A"/>
    <s v="10 - FONDO GENERAL"/>
    <s v="(en blanco)"/>
    <s v="99 - MULTIPROVINCIAL"/>
    <n v="0"/>
    <n v="931010.18"/>
    <n v="15208.08"/>
  </r>
  <r>
    <s v="2023"/>
    <x v="0"/>
    <x v="0"/>
    <x v="1"/>
    <x v="6"/>
    <s v="2 - Poder Ejecutivo"/>
    <s v="0206 - MINISTERIO DE EDUCACIÓN"/>
    <x v="2"/>
    <x v="9"/>
    <x v="37"/>
    <x v="2"/>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x v="2"/>
    <s v="2.3.9 - PRODUCTOS Y ÚTILES VARIOS"/>
    <s v="N"/>
    <s v="00 - N/A"/>
    <s v="10 - FONDO GENERAL"/>
    <s v="(en blanco)"/>
    <s v="99 - MULTIPROVINCIAL"/>
    <n v="0"/>
    <n v="50120"/>
    <n v="0"/>
  </r>
  <r>
    <s v="2023"/>
    <x v="0"/>
    <x v="0"/>
    <x v="1"/>
    <x v="6"/>
    <s v="2 - Poder Ejecutivo"/>
    <s v="0206 - MINISTERIO DE EDUCACIÓN"/>
    <x v="2"/>
    <x v="9"/>
    <x v="39"/>
    <x v="2"/>
    <s v="2.3.9 - PRODUCTOS Y ÚTILES VARIOS"/>
    <s v="N"/>
    <s v="00 - N/A"/>
    <s v="10 - FONDO GENERAL"/>
    <s v="(en blanco)"/>
    <s v="99 - MULTIPROVINCIAL"/>
    <n v="5351365"/>
    <n v="4942958"/>
    <n v="97697.159999999989"/>
  </r>
  <r>
    <s v="2023"/>
    <x v="0"/>
    <x v="0"/>
    <x v="1"/>
    <x v="6"/>
    <s v="2 - Poder Ejecutivo"/>
    <s v="0206 - MINISTERIO DE EDUCACIÓN"/>
    <x v="2"/>
    <x v="9"/>
    <x v="39"/>
    <x v="5"/>
    <s v="2.7.2 - INFRAESTRUCTURA"/>
    <s v="N"/>
    <s v="00 - N/A"/>
    <s v="10 - FONDO GENERAL"/>
    <s v="(en blanco)"/>
    <s v="99 - MULTIPROVINCIAL"/>
    <n v="1500000"/>
    <n v="1500000"/>
    <n v="0"/>
  </r>
  <r>
    <s v="2023"/>
    <x v="0"/>
    <x v="0"/>
    <x v="1"/>
    <x v="6"/>
    <s v="2 - Poder Ejecutivo"/>
    <s v="0206 - MINISTERIO DE EDUCACIÓN"/>
    <x v="2"/>
    <x v="9"/>
    <x v="39"/>
    <x v="5"/>
    <s v="2.7.3 - CONSTRUCCIONES EN BIENES CONCESIONADOS"/>
    <s v="N"/>
    <s v="00 - N/A"/>
    <s v="10 - FONDO GENERAL"/>
    <s v="(en blanco)"/>
    <s v="99 - MULTIPROVINCIAL"/>
    <n v="53249"/>
    <n v="53249"/>
    <n v="0"/>
  </r>
  <r>
    <s v="2023"/>
    <x v="0"/>
    <x v="0"/>
    <x v="1"/>
    <x v="6"/>
    <s v="2 - Poder Ejecutivo"/>
    <s v="0206 - MINISTERIO DE EDUCACIÓN"/>
    <x v="2"/>
    <x v="13"/>
    <x v="40"/>
    <x v="2"/>
    <s v="2.3.9 - PRODUCTOS Y ÚTILES VARIOS"/>
    <s v="N"/>
    <s v="00 - N/A"/>
    <s v="10 - FONDO GENERAL"/>
    <s v="(en blanco)"/>
    <s v="99 - MULTIPROVINCIAL"/>
    <n v="0"/>
    <n v="84606"/>
    <n v="0"/>
  </r>
  <r>
    <s v="2023"/>
    <x v="0"/>
    <x v="0"/>
    <x v="1"/>
    <x v="6"/>
    <s v="2 - Poder Ejecutivo"/>
    <s v="0207 - MINISTERIO DE SALUD PÚBLICA Y ASISTENCIA SOCIAL"/>
    <x v="0"/>
    <x v="0"/>
    <x v="31"/>
    <x v="0"/>
    <s v="2.1.1 - REMUNERACIONES"/>
    <s v="S"/>
    <s v="00 - N/A"/>
    <s v="10 - FONDO GENERAL"/>
    <s v="(en blanco)"/>
    <s v="99 - MULTIPROVINCIAL"/>
    <n v="191914"/>
    <n v="191914"/>
    <n v="0"/>
  </r>
  <r>
    <s v="2023"/>
    <x v="0"/>
    <x v="0"/>
    <x v="1"/>
    <x v="6"/>
    <s v="2 - Poder Ejecutivo"/>
    <s v="0207 - MINISTERIO DE SALUD PÚBLICA Y ASISTENCIA SOCIAL"/>
    <x v="0"/>
    <x v="0"/>
    <x v="31"/>
    <x v="1"/>
    <s v="2.2.3 - VIÁTICOS"/>
    <s v="S"/>
    <s v="00 - N/A"/>
    <s v="10 - FONDO GENERAL"/>
    <s v="(en blanco)"/>
    <s v="99 - MULTIPROVINCIAL"/>
    <n v="191914"/>
    <n v="191914"/>
    <n v="0"/>
  </r>
  <r>
    <s v="2023"/>
    <x v="0"/>
    <x v="0"/>
    <x v="1"/>
    <x v="6"/>
    <s v="2 - Poder Ejecutivo"/>
    <s v="0207 - MINISTERIO DE SALUD PÚBLICA Y ASISTENCIA SOCIAL"/>
    <x v="0"/>
    <x v="0"/>
    <x v="31"/>
    <x v="1"/>
    <s v="2.2.3 - VIÁTICOS"/>
    <s v="S"/>
    <s v="00 - N/A"/>
    <s v="70 - DONACION EXTERNA"/>
    <s v="(en blanco)"/>
    <s v="99 - MULTIPROVINCIAL"/>
    <n v="317539"/>
    <n v="317539"/>
    <n v="0"/>
  </r>
  <r>
    <s v="2023"/>
    <x v="0"/>
    <x v="0"/>
    <x v="1"/>
    <x v="6"/>
    <s v="2 - Poder Ejecutivo"/>
    <s v="0207 - MINISTERIO DE SALUD PÚBLICA Y ASISTENCIA SOCIAL"/>
    <x v="0"/>
    <x v="0"/>
    <x v="31"/>
    <x v="1"/>
    <s v="2.2.5 - ALQUILERES Y RENTAS"/>
    <s v="S"/>
    <s v="00 - N/A"/>
    <s v="10 - FONDO GENERAL"/>
    <s v="(en blanco)"/>
    <s v="99 - MULTIPROVINCIAL"/>
    <n v="191914"/>
    <n v="191914"/>
    <n v="0"/>
  </r>
  <r>
    <s v="2023"/>
    <x v="0"/>
    <x v="0"/>
    <x v="1"/>
    <x v="6"/>
    <s v="2 - Poder Ejecutivo"/>
    <s v="0207 - MINISTERIO DE SALUD PÚBLICA Y ASISTENCIA SOCIAL"/>
    <x v="0"/>
    <x v="0"/>
    <x v="31"/>
    <x v="1"/>
    <s v="2.2.9 - OTRAS CONTRATACIONES DE SERVICIOS"/>
    <s v="S"/>
    <s v="00 - N/A"/>
    <s v="70 - DONACION EXTERNA"/>
    <s v="(en blanco)"/>
    <s v="99 - MULTIPROVINCIAL"/>
    <n v="105847"/>
    <n v="105847"/>
    <n v="0"/>
  </r>
  <r>
    <s v="2023"/>
    <x v="0"/>
    <x v="0"/>
    <x v="1"/>
    <x v="6"/>
    <s v="2 - Poder Ejecutivo"/>
    <s v="0207 - MINISTERIO DE SALUD PÚBLICA Y ASISTENCIA SOCIAL"/>
    <x v="0"/>
    <x v="0"/>
    <x v="31"/>
    <x v="2"/>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x v="2"/>
    <s v="2.3.9 - PRODUCTOS Y ÚTILES VARIOS"/>
    <s v="S"/>
    <s v="00 - N/A"/>
    <s v="70 - DONACION EXTERNA"/>
    <s v="(en blanco)"/>
    <s v="99 - MULTIPROVINCIAL"/>
    <n v="52923"/>
    <n v="52923"/>
    <n v="0"/>
  </r>
  <r>
    <s v="2023"/>
    <x v="0"/>
    <x v="0"/>
    <x v="1"/>
    <x v="6"/>
    <s v="2 - Poder Ejecutivo"/>
    <s v="0207 - MINISTERIO DE SALUD PÚBLICA Y ASISTENCIA SOCIAL"/>
    <x v="2"/>
    <x v="5"/>
    <x v="41"/>
    <x v="0"/>
    <s v="2.1.1 - REMUNERACIONES"/>
    <s v="S"/>
    <s v="00 - N/A"/>
    <s v="70 - DONACION EXTERNA"/>
    <s v="(en blanco)"/>
    <s v="99 - MULTIPROVINCIAL"/>
    <n v="37911201"/>
    <n v="37911201"/>
    <n v="0"/>
  </r>
  <r>
    <s v="2023"/>
    <x v="0"/>
    <x v="0"/>
    <x v="1"/>
    <x v="6"/>
    <s v="2 - Poder Ejecutivo"/>
    <s v="0207 - MINISTERIO DE SALUD PÚBLICA Y ASISTENCIA SOCIAL"/>
    <x v="2"/>
    <x v="5"/>
    <x v="41"/>
    <x v="0"/>
    <s v="2.1.2 - SOBRESUELDOS"/>
    <s v="S"/>
    <s v="00 - N/A"/>
    <s v="70 - DONACION EXTERNA"/>
    <s v="(en blanco)"/>
    <s v="99 - MULTIPROVINCIAL"/>
    <n v="543765"/>
    <n v="543765"/>
    <n v="0"/>
  </r>
  <r>
    <s v="2023"/>
    <x v="0"/>
    <x v="0"/>
    <x v="1"/>
    <x v="6"/>
    <s v="2 - Poder Ejecutivo"/>
    <s v="0207 - MINISTERIO DE SALUD PÚBLICA Y ASISTENCIA SOCIAL"/>
    <x v="2"/>
    <x v="5"/>
    <x v="41"/>
    <x v="1"/>
    <s v="2.2.1 - SERVICIOS BÁSICOS"/>
    <s v="S"/>
    <s v="00 - N/A"/>
    <s v="10 - FONDO GENERAL"/>
    <s v="(en blanco)"/>
    <s v="99 - MULTIPROVINCIAL"/>
    <n v="600000"/>
    <n v="600000"/>
    <n v="0"/>
  </r>
  <r>
    <s v="2023"/>
    <x v="0"/>
    <x v="0"/>
    <x v="1"/>
    <x v="6"/>
    <s v="2 - Poder Ejecutivo"/>
    <s v="0207 - MINISTERIO DE SALUD PÚBLICA Y ASISTENCIA SOCIAL"/>
    <x v="2"/>
    <x v="5"/>
    <x v="41"/>
    <x v="1"/>
    <s v="2.2.1 - SERVICIOS BÁSICOS"/>
    <s v="S"/>
    <s v="00 - N/A"/>
    <s v="70 - DONACION EXTERNA"/>
    <s v="(en blanco)"/>
    <s v="99 - MULTIPROVINCIAL"/>
    <n v="1759607"/>
    <n v="1759607"/>
    <n v="0"/>
  </r>
  <r>
    <s v="2023"/>
    <x v="0"/>
    <x v="0"/>
    <x v="1"/>
    <x v="6"/>
    <s v="2 - Poder Ejecutivo"/>
    <s v="0207 - MINISTERIO DE SALUD PÚBLICA Y ASISTENCIA SOCIAL"/>
    <x v="2"/>
    <x v="5"/>
    <x v="41"/>
    <x v="1"/>
    <s v="2.2.2 - PUBLICIDAD, IMPRESIÓN Y ENCUADERNACIÓN"/>
    <s v="S"/>
    <s v="00 - N/A"/>
    <s v="10 - FONDO GENERAL"/>
    <s v="(en blanco)"/>
    <s v="99 - MULTIPROVINCIAL"/>
    <n v="8014582"/>
    <n v="5753332"/>
    <n v="0"/>
  </r>
  <r>
    <s v="2023"/>
    <x v="0"/>
    <x v="0"/>
    <x v="1"/>
    <x v="6"/>
    <s v="2 - Poder Ejecutivo"/>
    <s v="0207 - MINISTERIO DE SALUD PÚBLICA Y ASISTENCIA SOCIAL"/>
    <x v="2"/>
    <x v="5"/>
    <x v="41"/>
    <x v="1"/>
    <s v="2.2.2 - PUBLICIDAD, IMPRESIÓN Y ENCUADERNACIÓN"/>
    <s v="S"/>
    <s v="00 - N/A"/>
    <s v="70 - DONACION EXTERNA"/>
    <s v="(en blanco)"/>
    <s v="99 - MULTIPROVINCIAL"/>
    <n v="2351288"/>
    <n v="2351288"/>
    <n v="0"/>
  </r>
  <r>
    <s v="2023"/>
    <x v="0"/>
    <x v="0"/>
    <x v="1"/>
    <x v="6"/>
    <s v="2 - Poder Ejecutivo"/>
    <s v="0207 - MINISTERIO DE SALUD PÚBLICA Y ASISTENCIA SOCIAL"/>
    <x v="2"/>
    <x v="5"/>
    <x v="41"/>
    <x v="1"/>
    <s v="2.2.3 - VIÁTICOS"/>
    <s v="S"/>
    <s v="00 - N/A"/>
    <s v="10 - FONDO GENERAL"/>
    <s v="(en blanco)"/>
    <s v="99 - MULTIPROVINCIAL"/>
    <n v="2630300"/>
    <n v="2630300"/>
    <n v="0"/>
  </r>
  <r>
    <s v="2023"/>
    <x v="0"/>
    <x v="0"/>
    <x v="1"/>
    <x v="6"/>
    <s v="2 - Poder Ejecutivo"/>
    <s v="0207 - MINISTERIO DE SALUD PÚBLICA Y ASISTENCIA SOCIAL"/>
    <x v="2"/>
    <x v="5"/>
    <x v="41"/>
    <x v="1"/>
    <s v="2.2.3 - VIÁTICOS"/>
    <s v="S"/>
    <s v="00 - N/A"/>
    <s v="70 - DONACION EXTERNA"/>
    <s v="(en blanco)"/>
    <s v="99 - MULTIPROVINCIAL"/>
    <n v="24884854"/>
    <n v="24884854"/>
    <n v="0"/>
  </r>
  <r>
    <s v="2023"/>
    <x v="0"/>
    <x v="0"/>
    <x v="1"/>
    <x v="6"/>
    <s v="2 - Poder Ejecutivo"/>
    <s v="0207 - MINISTERIO DE SALUD PÚBLICA Y ASISTENCIA SOCIAL"/>
    <x v="2"/>
    <x v="5"/>
    <x v="41"/>
    <x v="1"/>
    <s v="2.2.4 - TRANSPORTE Y ALMACENAJE"/>
    <s v="S"/>
    <s v="00 - N/A"/>
    <s v="10 - FONDO GENERAL"/>
    <s v="(en blanco)"/>
    <s v="99 - MULTIPROVINCIAL"/>
    <n v="1450000"/>
    <n v="2950000"/>
    <n v="0"/>
  </r>
  <r>
    <s v="2023"/>
    <x v="0"/>
    <x v="0"/>
    <x v="1"/>
    <x v="6"/>
    <s v="2 - Poder Ejecutivo"/>
    <s v="0207 - MINISTERIO DE SALUD PÚBLICA Y ASISTENCIA SOCIAL"/>
    <x v="2"/>
    <x v="5"/>
    <x v="41"/>
    <x v="1"/>
    <s v="2.2.4 - TRANSPORTE Y ALMACENAJE"/>
    <s v="S"/>
    <s v="00 - N/A"/>
    <s v="70 - DONACION EXTERNA"/>
    <s v="(en blanco)"/>
    <s v="99 - MULTIPROVINCIAL"/>
    <n v="2457037"/>
    <n v="2457037"/>
    <n v="0"/>
  </r>
  <r>
    <s v="2023"/>
    <x v="0"/>
    <x v="0"/>
    <x v="1"/>
    <x v="6"/>
    <s v="2 - Poder Ejecutivo"/>
    <s v="0207 - MINISTERIO DE SALUD PÚBLICA Y ASISTENCIA SOCIAL"/>
    <x v="2"/>
    <x v="5"/>
    <x v="41"/>
    <x v="1"/>
    <s v="2.2.5 - ALQUILERES Y RENTAS"/>
    <s v="S"/>
    <s v="00 - N/A"/>
    <s v="10 - FONDO GENERAL"/>
    <s v="(en blanco)"/>
    <s v="99 - MULTIPROVINCIAL"/>
    <n v="4728498"/>
    <n v="4728498"/>
    <n v="0"/>
  </r>
  <r>
    <s v="2023"/>
    <x v="0"/>
    <x v="0"/>
    <x v="1"/>
    <x v="6"/>
    <s v="2 - Poder Ejecutivo"/>
    <s v="0207 - MINISTERIO DE SALUD PÚBLICA Y ASISTENCIA SOCIAL"/>
    <x v="2"/>
    <x v="5"/>
    <x v="41"/>
    <x v="1"/>
    <s v="2.2.5 - ALQUILERES Y RENTAS"/>
    <s v="S"/>
    <s v="00 - N/A"/>
    <s v="70 - DONACION EXTERNA"/>
    <s v="(en blanco)"/>
    <s v="99 - MULTIPROVINCIAL"/>
    <n v="574905"/>
    <n v="574905"/>
    <n v="0"/>
  </r>
  <r>
    <s v="2023"/>
    <x v="0"/>
    <x v="0"/>
    <x v="1"/>
    <x v="6"/>
    <s v="2 - Poder Ejecutivo"/>
    <s v="0207 - MINISTERIO DE SALUD PÚBLICA Y ASISTENCIA SOCIAL"/>
    <x v="2"/>
    <x v="5"/>
    <x v="41"/>
    <x v="1"/>
    <s v="2.2.6 - SEGUROS"/>
    <s v="S"/>
    <s v="00 - N/A"/>
    <s v="10 - FONDO GENERAL"/>
    <s v="(en blanco)"/>
    <s v="99 - MULTIPROVINCIAL"/>
    <n v="2700000"/>
    <n v="600000"/>
    <n v="0"/>
  </r>
  <r>
    <s v="2023"/>
    <x v="0"/>
    <x v="0"/>
    <x v="1"/>
    <x v="6"/>
    <s v="2 - Poder Ejecutivo"/>
    <s v="0207 - MINISTERIO DE SALUD PÚBLICA Y ASISTENCIA SOCIAL"/>
    <x v="2"/>
    <x v="5"/>
    <x v="41"/>
    <x v="1"/>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x v="1"/>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x v="1"/>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x v="1"/>
    <s v="2.2.8 - OTROS SERVICIOS NO INCLUIDOS EN CONCEPTOS ANTERIORES"/>
    <s v="S"/>
    <s v="00 - N/A"/>
    <s v="10 - FONDO GENERAL"/>
    <s v="(en blanco)"/>
    <s v="99 - MULTIPROVINCIAL"/>
    <n v="59023400"/>
    <n v="79023400"/>
    <n v="381793.01"/>
  </r>
  <r>
    <s v="2023"/>
    <x v="0"/>
    <x v="0"/>
    <x v="1"/>
    <x v="6"/>
    <s v="2 - Poder Ejecutivo"/>
    <s v="0207 - MINISTERIO DE SALUD PÚBLICA Y ASISTENCIA SOCIAL"/>
    <x v="2"/>
    <x v="5"/>
    <x v="41"/>
    <x v="1"/>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x v="1"/>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x v="1"/>
    <s v="2.2.9 - OTRAS CONTRATACIONES DE SERVICIOS"/>
    <s v="S"/>
    <s v="00 - N/A"/>
    <s v="10 - FONDO GENERAL"/>
    <s v="(en blanco)"/>
    <s v="99 - MULTIPROVINCIAL"/>
    <n v="3846955"/>
    <n v="3846955"/>
    <n v="49088"/>
  </r>
  <r>
    <s v="2023"/>
    <x v="0"/>
    <x v="0"/>
    <x v="1"/>
    <x v="6"/>
    <s v="2 - Poder Ejecutivo"/>
    <s v="0207 - MINISTERIO DE SALUD PÚBLICA Y ASISTENCIA SOCIAL"/>
    <x v="2"/>
    <x v="5"/>
    <x v="41"/>
    <x v="1"/>
    <s v="2.2.9 - OTRAS CONTRATACIONES DE SERVICIOS"/>
    <s v="S"/>
    <s v="00 - N/A"/>
    <s v="70 - DONACION EXTERNA"/>
    <s v="(en blanco)"/>
    <s v="99 - MULTIPROVINCIAL"/>
    <n v="60233931"/>
    <n v="60233931"/>
    <n v="0"/>
  </r>
  <r>
    <s v="2023"/>
    <x v="0"/>
    <x v="0"/>
    <x v="1"/>
    <x v="6"/>
    <s v="2 - Poder Ejecutivo"/>
    <s v="0207 - MINISTERIO DE SALUD PÚBLICA Y ASISTENCIA SOCIAL"/>
    <x v="2"/>
    <x v="5"/>
    <x v="41"/>
    <x v="2"/>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x v="2"/>
    <s v="2.3.1 - ALIMENTOS Y PRODUCTOS AGROFORESTALES"/>
    <s v="S"/>
    <s v="00 - N/A"/>
    <s v="70 - DONACION EXTERNA"/>
    <s v="(en blanco)"/>
    <s v="99 - MULTIPROVINCIAL"/>
    <n v="3299296"/>
    <n v="3299296"/>
    <n v="0"/>
  </r>
  <r>
    <s v="2023"/>
    <x v="0"/>
    <x v="0"/>
    <x v="1"/>
    <x v="6"/>
    <s v="2 - Poder Ejecutivo"/>
    <s v="0207 - MINISTERIO DE SALUD PÚBLICA Y ASISTENCIA SOCIAL"/>
    <x v="2"/>
    <x v="5"/>
    <x v="41"/>
    <x v="2"/>
    <s v="2.3.2 - TEXTILES Y VESTUARIOS"/>
    <s v="S"/>
    <s v="00 - N/A"/>
    <s v="10 - FONDO GENERAL"/>
    <s v="(en blanco)"/>
    <s v="99 - MULTIPROVINCIAL"/>
    <n v="402350"/>
    <n v="402350"/>
    <n v="0"/>
  </r>
  <r>
    <s v="2023"/>
    <x v="0"/>
    <x v="0"/>
    <x v="1"/>
    <x v="6"/>
    <s v="2 - Poder Ejecutivo"/>
    <s v="0207 - MINISTERIO DE SALUD PÚBLICA Y ASISTENCIA SOCIAL"/>
    <x v="2"/>
    <x v="5"/>
    <x v="41"/>
    <x v="2"/>
    <s v="2.3.3 - PAPEL, CARTÓN E IMPRESOS"/>
    <s v="S"/>
    <s v="00 - N/A"/>
    <s v="10 - FONDO GENERAL"/>
    <s v="(en blanco)"/>
    <s v="99 - MULTIPROVINCIAL"/>
    <n v="250000"/>
    <n v="250000"/>
    <n v="103427"/>
  </r>
  <r>
    <s v="2023"/>
    <x v="0"/>
    <x v="0"/>
    <x v="1"/>
    <x v="6"/>
    <s v="2 - Poder Ejecutivo"/>
    <s v="0207 - MINISTERIO DE SALUD PÚBLICA Y ASISTENCIA SOCIAL"/>
    <x v="2"/>
    <x v="5"/>
    <x v="41"/>
    <x v="2"/>
    <s v="2.3.4 - PRODUCTOS FARMACÉUTICOS"/>
    <s v="S"/>
    <s v="00 - N/A"/>
    <s v="10 - FONDO GENERAL"/>
    <s v="(en blanco)"/>
    <s v="99 - MULTIPROVINCIAL"/>
    <n v="660000"/>
    <n v="660000"/>
    <n v="0"/>
  </r>
  <r>
    <s v="2023"/>
    <x v="0"/>
    <x v="0"/>
    <x v="1"/>
    <x v="6"/>
    <s v="2 - Poder Ejecutivo"/>
    <s v="0207 - MINISTERIO DE SALUD PÚBLICA Y ASISTENCIA SOCIAL"/>
    <x v="2"/>
    <x v="5"/>
    <x v="41"/>
    <x v="2"/>
    <s v="2.3.5 - CUERO, CAUCHO Y PLÁSTICO"/>
    <s v="S"/>
    <s v="00 - N/A"/>
    <s v="10 - FONDO GENERAL"/>
    <s v="(en blanco)"/>
    <s v="99 - MULTIPROVINCIAL"/>
    <n v="1022500"/>
    <n v="1022500"/>
    <n v="181200"/>
  </r>
  <r>
    <s v="2023"/>
    <x v="0"/>
    <x v="0"/>
    <x v="1"/>
    <x v="6"/>
    <s v="2 - Poder Ejecutivo"/>
    <s v="0207 - MINISTERIO DE SALUD PÚBLICA Y ASISTENCIA SOCIAL"/>
    <x v="2"/>
    <x v="5"/>
    <x v="41"/>
    <x v="2"/>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x v="2"/>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x v="2"/>
    <s v="2.3.9 - PRODUCTOS Y ÚTILES VARIOS"/>
    <s v="S"/>
    <s v="00 - N/A"/>
    <s v="10 - FONDO GENERAL"/>
    <s v="(en blanco)"/>
    <s v="99 - MULTIPROVINCIAL"/>
    <n v="4763550"/>
    <n v="4763550"/>
    <n v="143722.62"/>
  </r>
  <r>
    <s v="2023"/>
    <x v="0"/>
    <x v="0"/>
    <x v="1"/>
    <x v="6"/>
    <s v="2 - Poder Ejecutivo"/>
    <s v="0207 - MINISTERIO DE SALUD PÚBLICA Y ASISTENCIA SOCIAL"/>
    <x v="2"/>
    <x v="5"/>
    <x v="43"/>
    <x v="2"/>
    <s v="2.3.9 - PRODUCTOS Y ÚTILES VARIOS"/>
    <s v="N"/>
    <s v="00 - N/A"/>
    <s v="10 - FONDO GENERAL"/>
    <s v="(en blanco)"/>
    <s v="99 - MULTIPROVINCIAL"/>
    <n v="14383848"/>
    <n v="22903848"/>
    <n v="2305773.81"/>
  </r>
  <r>
    <s v="2023"/>
    <x v="0"/>
    <x v="0"/>
    <x v="1"/>
    <x v="6"/>
    <s v="2 - Poder Ejecutivo"/>
    <s v="0207 - MINISTERIO DE SALUD PÚBLICA Y ASISTENCIA SOCIAL"/>
    <x v="2"/>
    <x v="5"/>
    <x v="43"/>
    <x v="2"/>
    <s v="2.3.9 - PRODUCTOS Y ÚTILES VARIOS"/>
    <s v="N"/>
    <s v="00 - N/A"/>
    <s v="70 - DONACION EXTERNA"/>
    <s v="(en blanco)"/>
    <s v="99 - MULTIPROVINCIAL"/>
    <n v="0"/>
    <n v="3500"/>
    <n v="0"/>
  </r>
  <r>
    <s v="2023"/>
    <x v="0"/>
    <x v="0"/>
    <x v="1"/>
    <x v="6"/>
    <s v="2 - Poder Ejecutivo"/>
    <s v="0207 - MINISTERIO DE SALUD PÚBLICA Y ASISTENCIA SOCIAL"/>
    <x v="2"/>
    <x v="5"/>
    <x v="43"/>
    <x v="5"/>
    <s v="2.7.2 - INFRAESTRUCTURA"/>
    <s v="N"/>
    <s v="00 - N/A"/>
    <s v="10 - FONDO GENERAL"/>
    <s v="(en blanco)"/>
    <s v="99 - MULTIPROVINCIAL"/>
    <n v="500000"/>
    <n v="500000"/>
    <n v="0"/>
  </r>
  <r>
    <s v="2023"/>
    <x v="0"/>
    <x v="0"/>
    <x v="1"/>
    <x v="6"/>
    <s v="2 - Poder Ejecutivo"/>
    <s v="0207 - MINISTERIO DE SALUD PÚBLICA Y ASISTENCIA SOCIAL"/>
    <x v="2"/>
    <x v="13"/>
    <x v="40"/>
    <x v="0"/>
    <s v="2.1.1 - REMUNERACIONES"/>
    <s v="S"/>
    <s v="00 - N/A"/>
    <s v="10 - FONDO GENERAL"/>
    <s v="(en blanco)"/>
    <s v="99 - MULTIPROVINCIAL"/>
    <n v="383827"/>
    <n v="383827"/>
    <n v="0"/>
  </r>
  <r>
    <s v="2023"/>
    <x v="0"/>
    <x v="0"/>
    <x v="1"/>
    <x v="6"/>
    <s v="2 - Poder Ejecutivo"/>
    <s v="0207 - MINISTERIO DE SALUD PÚBLICA Y ASISTENCIA SOCIAL"/>
    <x v="2"/>
    <x v="13"/>
    <x v="40"/>
    <x v="1"/>
    <s v="2.2.2 - PUBLICIDAD, IMPRESIÓN Y ENCUADERNACIÓN"/>
    <s v="S"/>
    <s v="00 - N/A"/>
    <s v="70 - DONACION EXTERNA"/>
    <s v="(en blanco)"/>
    <s v="99 - MULTIPROVINCIAL"/>
    <n v="154584"/>
    <n v="154584"/>
    <n v="0"/>
  </r>
  <r>
    <s v="2023"/>
    <x v="0"/>
    <x v="0"/>
    <x v="1"/>
    <x v="6"/>
    <s v="2 - Poder Ejecutivo"/>
    <s v="0207 - MINISTERIO DE SALUD PÚBLICA Y ASISTENCIA SOCIAL"/>
    <x v="2"/>
    <x v="13"/>
    <x v="40"/>
    <x v="1"/>
    <s v="2.2.3 - VIÁTICOS"/>
    <s v="S"/>
    <s v="00 - N/A"/>
    <s v="70 - DONACION EXTERNA"/>
    <s v="(en blanco)"/>
    <s v="99 - MULTIPROVINCIAL"/>
    <n v="216278"/>
    <n v="216278"/>
    <n v="0"/>
  </r>
  <r>
    <s v="2023"/>
    <x v="0"/>
    <x v="0"/>
    <x v="1"/>
    <x v="6"/>
    <s v="2 - Poder Ejecutivo"/>
    <s v="0207 - MINISTERIO DE SALUD PÚBLICA Y ASISTENCIA SOCIAL"/>
    <x v="2"/>
    <x v="13"/>
    <x v="40"/>
    <x v="1"/>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x v="1"/>
    <s v="2.2.9 - OTRAS CONTRATACIONES DE SERVICIOS"/>
    <s v="S"/>
    <s v="00 - N/A"/>
    <s v="70 - DONACION EXTERNA"/>
    <s v="(en blanco)"/>
    <s v="99 - MULTIPROVINCIAL"/>
    <n v="247195"/>
    <n v="247195"/>
    <n v="0"/>
  </r>
  <r>
    <s v="2023"/>
    <x v="0"/>
    <x v="0"/>
    <x v="1"/>
    <x v="6"/>
    <s v="2 - Poder Ejecutivo"/>
    <s v="0207 - MINISTERIO DE SALUD PÚBLICA Y ASISTENCIA SOCIAL"/>
    <x v="2"/>
    <x v="13"/>
    <x v="40"/>
    <x v="2"/>
    <s v="2.3.9 - PRODUCTOS Y ÚTILES VARIOS"/>
    <s v="S"/>
    <s v="00 - N/A"/>
    <s v="70 - DONACION EXTERNA"/>
    <s v="(en blanco)"/>
    <s v="99 - MULTIPROVINCIAL"/>
    <n v="558875"/>
    <n v="558875"/>
    <n v="0"/>
  </r>
  <r>
    <s v="2023"/>
    <x v="0"/>
    <x v="0"/>
    <x v="1"/>
    <x v="6"/>
    <s v="2 - Poder Ejecutivo"/>
    <s v="0208 - MINISTERIO DE DEPORTES Y RECREACIÓN"/>
    <x v="2"/>
    <x v="6"/>
    <x v="26"/>
    <x v="2"/>
    <s v="2.3.9 - PRODUCTOS Y ÚTILES VARIOS"/>
    <s v="N"/>
    <s v="00 - N/A"/>
    <s v="10 - FONDO GENERAL"/>
    <s v="(en blanco)"/>
    <s v="99 - MULTIPROVINCIAL"/>
    <n v="3000000"/>
    <n v="3000000"/>
    <n v="1044141.88"/>
  </r>
  <r>
    <s v="2023"/>
    <x v="0"/>
    <x v="0"/>
    <x v="1"/>
    <x v="6"/>
    <s v="2 - Poder Ejecutivo"/>
    <s v="0208 - MINISTERIO DE DEPORTES Y RECREACIÓN"/>
    <x v="2"/>
    <x v="6"/>
    <x v="45"/>
    <x v="2"/>
    <s v="2.3.9 - PRODUCTOS Y ÚTILES VARIOS"/>
    <s v="N"/>
    <s v="00 - N/A"/>
    <s v="10 - FONDO GENERAL"/>
    <s v="(en blanco)"/>
    <s v="99 - MULTIPROVINCIAL"/>
    <n v="4760000"/>
    <n v="4760000"/>
    <n v="498273.88"/>
  </r>
  <r>
    <s v="2023"/>
    <x v="0"/>
    <x v="0"/>
    <x v="1"/>
    <x v="6"/>
    <s v="2 - Poder Ejecutivo"/>
    <s v="0208 - MINISTERIO DE DEPORTES Y RECREACIÓN"/>
    <x v="2"/>
    <x v="6"/>
    <x v="45"/>
    <x v="2"/>
    <s v="2.3.9 - PRODUCTOS Y ÚTILES VARIOS"/>
    <s v="N"/>
    <s v="00 - N/A"/>
    <s v="20 - FONDOS CON DESTINO ESPECÍFICO"/>
    <s v="(en blanco)"/>
    <s v="99 - MULTIPROVINCIAL"/>
    <n v="0"/>
    <n v="300000"/>
    <n v="0"/>
  </r>
  <r>
    <s v="2023"/>
    <x v="0"/>
    <x v="0"/>
    <x v="1"/>
    <x v="6"/>
    <s v="2 - Poder Ejecutivo"/>
    <s v="0208 - MINISTERIO DE DEPORTES Y RECREACIÓN"/>
    <x v="2"/>
    <x v="6"/>
    <x v="45"/>
    <x v="5"/>
    <s v="2.7.2 - INFRAESTRUCTURA"/>
    <s v="N"/>
    <s v="00 - N/A"/>
    <s v="10 - FONDO GENERAL"/>
    <s v="(en blanco)"/>
    <s v="99 - MULTIPROVINCIAL"/>
    <n v="175000000"/>
    <n v="302487865.25"/>
    <n v="69132828.790000007"/>
  </r>
  <r>
    <s v="2023"/>
    <x v="0"/>
    <x v="0"/>
    <x v="1"/>
    <x v="6"/>
    <s v="2 - Poder Ejecutivo"/>
    <s v="0209 - MINISTERIO DE TRABAJO"/>
    <x v="3"/>
    <x v="12"/>
    <x v="46"/>
    <x v="2"/>
    <s v="2.3.9 - PRODUCTOS Y ÚTILES VARIOS"/>
    <s v="N"/>
    <s v="00 - N/A"/>
    <s v="10 - FONDO GENERAL"/>
    <s v="(en blanco)"/>
    <s v="01 - DISTRITO NACIONAL"/>
    <n v="125000"/>
    <n v="125000"/>
    <n v="0"/>
  </r>
  <r>
    <s v="2023"/>
    <x v="0"/>
    <x v="0"/>
    <x v="1"/>
    <x v="6"/>
    <s v="2 - Poder Ejecutivo"/>
    <s v="0209 - MINISTERIO DE TRABAJO"/>
    <x v="3"/>
    <x v="12"/>
    <x v="46"/>
    <x v="2"/>
    <s v="2.3.9 - PRODUCTOS Y ÚTILES VARIOS"/>
    <s v="N"/>
    <s v="00 - N/A"/>
    <s v="10 - FONDO GENERAL"/>
    <s v="(en blanco)"/>
    <s v="99 - MULTIPROVINCIAL"/>
    <n v="275000"/>
    <n v="275000"/>
    <n v="0"/>
  </r>
  <r>
    <s v="2023"/>
    <x v="0"/>
    <x v="0"/>
    <x v="1"/>
    <x v="6"/>
    <s v="2 - Poder Ejecutivo"/>
    <s v="0209 - MINISTERIO DE TRABAJO"/>
    <x v="2"/>
    <x v="7"/>
    <x v="91"/>
    <x v="0"/>
    <s v="2.1.1 - REMUNERACIONES"/>
    <s v="S"/>
    <s v="00 - N/A"/>
    <s v="60 - CREDITO EXTERNO"/>
    <s v="(en blanco)"/>
    <s v="25 - SANTIAGO"/>
    <n v="11828474"/>
    <n v="11828474"/>
    <n v="0"/>
  </r>
  <r>
    <s v="2023"/>
    <x v="0"/>
    <x v="0"/>
    <x v="1"/>
    <x v="6"/>
    <s v="2 - Poder Ejecutivo"/>
    <s v="0209 - MINISTERIO DE TRABAJO"/>
    <x v="2"/>
    <x v="7"/>
    <x v="91"/>
    <x v="1"/>
    <s v="2.2.8 - OTROS SERVICIOS NO INCLUIDOS EN CONCEPTOS ANTERIORES"/>
    <s v="S"/>
    <s v="00 - N/A"/>
    <s v="60 - CREDITO EXTERNO"/>
    <s v="(en blanco)"/>
    <s v="25 - SANTIAGO"/>
    <n v="74566131"/>
    <n v="74566131"/>
    <n v="0"/>
  </r>
  <r>
    <s v="2023"/>
    <x v="0"/>
    <x v="0"/>
    <x v="1"/>
    <x v="6"/>
    <s v="2 - Poder Ejecutivo"/>
    <s v="0209 - MINISTERIO DE TRABAJO"/>
    <x v="2"/>
    <x v="7"/>
    <x v="91"/>
    <x v="2"/>
    <s v="2.3.1 - ALIMENTOS Y PRODUCTOS AGROFORESTALES"/>
    <s v="S"/>
    <s v="00 - N/A"/>
    <s v="60 - CREDITO EXTERNO"/>
    <s v="(en blanco)"/>
    <s v="25 - SANTIAGO"/>
    <n v="5216453"/>
    <n v="5216453"/>
    <n v="0"/>
  </r>
  <r>
    <s v="2023"/>
    <x v="0"/>
    <x v="0"/>
    <x v="1"/>
    <x v="6"/>
    <s v="2 - Poder Ejecutivo"/>
    <s v="0210 - MINISTERIO DE AGRICULTURA"/>
    <x v="3"/>
    <x v="10"/>
    <x v="24"/>
    <x v="0"/>
    <s v="2.1.1 - REMUNERACIONES"/>
    <s v="S"/>
    <s v="01 - CONSTRUCCIÓN DE CAMARAS TERMICA PARA LA PRODUCCION DE MATERIAL DE SIEMBRA DE PLATANO DE ALTA CALIDAD EN LA REP. DOM"/>
    <s v="10 - FONDO GENERAL"/>
    <n v="14379"/>
    <s v="99 - MULTIPROVINCIAL"/>
    <n v="2500000"/>
    <n v="2500000"/>
    <n v="1032600"/>
  </r>
  <r>
    <s v="2023"/>
    <x v="0"/>
    <x v="0"/>
    <x v="1"/>
    <x v="6"/>
    <s v="2 - Poder Ejecutivo"/>
    <s v="0210 - MINISTERIO DE AGRICULTURA"/>
    <x v="3"/>
    <x v="10"/>
    <x v="24"/>
    <x v="0"/>
    <s v="2.1.1 - REMUNERACIONES"/>
    <s v="S"/>
    <s v="02 - FORTALECIMIENTO DE LA CRIANZA OVICAPRINA EN LA REGIÓN FRONTERIZA DE LA RD"/>
    <s v="10 - FONDO GENERAL"/>
    <n v="14199"/>
    <s v="99 - MULTIPROVINCIAL"/>
    <n v="1495000"/>
    <n v="1495000"/>
    <n v="210000"/>
  </r>
  <r>
    <s v="2023"/>
    <x v="0"/>
    <x v="0"/>
    <x v="1"/>
    <x v="6"/>
    <s v="2 - Poder Ejecutivo"/>
    <s v="0210 - MINISTERIO DE AGRICULTURA"/>
    <x v="3"/>
    <x v="10"/>
    <x v="24"/>
    <x v="0"/>
    <s v="2.1.1 - REMUNERACIONES"/>
    <s v="S"/>
    <s v="04 - RECUPERACION DE LOS RECURSOS NATURALES EN LAS  SUB CUENCAS JAMAO Y VERAGUA"/>
    <s v="10 - FONDO GENERAL"/>
    <n v="14131"/>
    <s v="09 - ESPAILLAT"/>
    <n v="20500000"/>
    <n v="20500000"/>
    <n v="5646800"/>
  </r>
  <r>
    <s v="2023"/>
    <x v="0"/>
    <x v="0"/>
    <x v="1"/>
    <x v="6"/>
    <s v="2 - Poder Ejecutivo"/>
    <s v="0210 - MINISTERIO DE AGRICULTURA"/>
    <x v="3"/>
    <x v="10"/>
    <x v="24"/>
    <x v="0"/>
    <s v="2.1.5 - CONTRIBUCIONES A LA SEGURIDAD SOCIAL"/>
    <s v="S"/>
    <s v="02 - FORTALECIMIENTO DE LA CRIANZA OVICAPRINA EN LA REGIÓN FRONTERIZA DE LA RD"/>
    <s v="10 - FONDO GENERAL"/>
    <n v="14199"/>
    <s v="99 - MULTIPROVINCIAL"/>
    <n v="227562"/>
    <n v="227562"/>
    <n v="32319"/>
  </r>
  <r>
    <s v="2023"/>
    <x v="0"/>
    <x v="0"/>
    <x v="1"/>
    <x v="6"/>
    <s v="2 - Poder Ejecutivo"/>
    <s v="0210 - MINISTERIO DE AGRICULTURA"/>
    <x v="3"/>
    <x v="10"/>
    <x v="24"/>
    <x v="0"/>
    <s v="2.1.5 - CONTRIBUCIONES A LA SEGURIDAD SOCIAL"/>
    <s v="S"/>
    <s v="04 - RECUPERACION DE LOS RECURSOS NATURALES EN LAS  SUB CUENCAS JAMAO Y VERAGUA"/>
    <s v="10 - FONDO GENERAL"/>
    <n v="14131"/>
    <s v="09 - ESPAILLAT"/>
    <n v="950000"/>
    <n v="950000"/>
    <n v="161416.79999999999"/>
  </r>
  <r>
    <s v="2023"/>
    <x v="0"/>
    <x v="0"/>
    <x v="1"/>
    <x v="6"/>
    <s v="2 - Poder Ejecutivo"/>
    <s v="0210 - MINISTERIO DE AGRICULTURA"/>
    <x v="3"/>
    <x v="10"/>
    <x v="24"/>
    <x v="1"/>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x v="1"/>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x v="1"/>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x v="1"/>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x v="1"/>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x v="1"/>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x v="1"/>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x v="1"/>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x v="1"/>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x v="1"/>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x v="1"/>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x v="1"/>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x v="1"/>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x v="2"/>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x v="2"/>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x v="2"/>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x v="2"/>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x v="2"/>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x v="2"/>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x v="2"/>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x v="2"/>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x v="2"/>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x v="2"/>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x v="2"/>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x v="2"/>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x v="2"/>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x v="2"/>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x v="2"/>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x v="2"/>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x v="2"/>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x v="2"/>
    <s v="2.3.9 - PRODUCTOS Y ÚTILES VARIOS"/>
    <s v="N"/>
    <s v="00 - N/A"/>
    <s v="10 - FONDO GENERAL"/>
    <s v="(en blanco)"/>
    <s v="99 - MULTIPROVINCIAL"/>
    <n v="600000"/>
    <n v="650000"/>
    <n v="0"/>
  </r>
  <r>
    <s v="2023"/>
    <x v="0"/>
    <x v="0"/>
    <x v="1"/>
    <x v="6"/>
    <s v="2 - Poder Ejecutivo"/>
    <s v="0210 - MINISTERIO DE AGRICULTURA"/>
    <x v="3"/>
    <x v="10"/>
    <x v="24"/>
    <x v="2"/>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x v="2"/>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x v="2"/>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x v="5"/>
    <s v="2.7.2 - INFRAESTRUCTURA"/>
    <s v="N"/>
    <s v="00 - N/A"/>
    <s v="10 - FONDO GENERAL"/>
    <s v="(en blanco)"/>
    <s v="99 - MULTIPROVINCIAL"/>
    <n v="848698196"/>
    <n v="827698196"/>
    <n v="164605777.85000002"/>
  </r>
  <r>
    <s v="2023"/>
    <x v="0"/>
    <x v="0"/>
    <x v="1"/>
    <x v="6"/>
    <s v="2 - Poder Ejecutivo"/>
    <s v="0210 - MINISTERIO DE AGRICULTURA"/>
    <x v="3"/>
    <x v="10"/>
    <x v="24"/>
    <x v="5"/>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x v="5"/>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x v="5"/>
    <s v="2.7.2 - INFRAESTRUCTURA"/>
    <s v="N"/>
    <s v="00 - N/A"/>
    <s v="60 - CREDITO EXTERNO"/>
    <s v="(en blanco)"/>
    <s v="99 - MULTIPROVINCIAL"/>
    <n v="142375000"/>
    <n v="142375000"/>
    <n v="0"/>
  </r>
  <r>
    <s v="2023"/>
    <x v="0"/>
    <x v="0"/>
    <x v="1"/>
    <x v="6"/>
    <s v="2 - Poder Ejecutivo"/>
    <s v="0210 - MINISTERIO DE AGRICULTURA"/>
    <x v="3"/>
    <x v="14"/>
    <x v="49"/>
    <x v="2"/>
    <s v="2.3.9 - PRODUCTOS Y ÚTILES VARIOS"/>
    <s v="N"/>
    <s v="00 - N/A"/>
    <s v="10 - FONDO GENERAL"/>
    <s v="(en blanco)"/>
    <s v="99 - MULTIPROVINCIAL"/>
    <n v="100000"/>
    <n v="50000"/>
    <n v="658.44"/>
  </r>
  <r>
    <s v="2023"/>
    <x v="0"/>
    <x v="0"/>
    <x v="1"/>
    <x v="6"/>
    <s v="2 - Poder Ejecutivo"/>
    <s v="0210 - MINISTERIO DE AGRICULTURA"/>
    <x v="3"/>
    <x v="8"/>
    <x v="18"/>
    <x v="5"/>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x v="5"/>
    <s v="2.7.2 - INFRAESTRUCTURA"/>
    <s v="N"/>
    <s v="00 - N/A"/>
    <s v="10 - FONDO GENERAL"/>
    <s v="(en blanco)"/>
    <s v="99 - MULTIPROVINCIAL"/>
    <n v="100000"/>
    <n v="100000"/>
    <n v="0"/>
  </r>
  <r>
    <s v="2023"/>
    <x v="0"/>
    <x v="0"/>
    <x v="1"/>
    <x v="6"/>
    <s v="2 - Poder Ejecutivo"/>
    <s v="0211 - MINISTERIO DE OBRAS PÚBLICAS Y COMUNICACIONES"/>
    <x v="0"/>
    <x v="0"/>
    <x v="0"/>
    <x v="5"/>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x v="5"/>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x v="5"/>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x v="5"/>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x v="5"/>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x v="5"/>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x v="1"/>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x v="1"/>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x v="2"/>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x v="2"/>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x v="2"/>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x v="2"/>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x v="2"/>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x v="2"/>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x v="2"/>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x v="2"/>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x v="2"/>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x v="2"/>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x v="2"/>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x v="2"/>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x v="2"/>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x v="2"/>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x v="2"/>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x v="2"/>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s v="0211 - MINISTERIO DE OBRAS PÚBLICAS Y COMUNICACIONES"/>
    <x v="3"/>
    <x v="8"/>
    <x v="18"/>
    <x v="2"/>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83"/>
  </r>
  <r>
    <s v="2023"/>
    <x v="0"/>
    <x v="0"/>
    <x v="1"/>
    <x v="6"/>
    <s v="2 - Poder Ejecutivo"/>
    <s v="0211 - MINISTERIO DE OBRAS PÚBLICAS Y COMUNICACIONES"/>
    <x v="3"/>
    <x v="8"/>
    <x v="18"/>
    <x v="2"/>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x v="2"/>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x v="2"/>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x v="2"/>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x v="2"/>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x v="2"/>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x v="2"/>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x v="2"/>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x v="2"/>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x v="2"/>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x v="2"/>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x v="2"/>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x v="2"/>
    <s v="2.3.9 - PRODUCTOS Y ÚTILES VARIOS"/>
    <s v="N"/>
    <s v="00 - N/A"/>
    <s v="10 - FONDO GENERAL"/>
    <s v="(en blanco)"/>
    <s v="99 - MULTIPROVINCIAL"/>
    <n v="2050000"/>
    <n v="6050000"/>
    <n v="3150659"/>
  </r>
  <r>
    <s v="2023"/>
    <x v="0"/>
    <x v="0"/>
    <x v="1"/>
    <x v="6"/>
    <s v="2 - Poder Ejecutivo"/>
    <s v="0211 - MINISTERIO DE OBRAS PÚBLICAS Y COMUNICACIONES"/>
    <x v="3"/>
    <x v="8"/>
    <x v="18"/>
    <x v="2"/>
    <s v="2.3.9 - PRODUCTOS Y ÚTILES VARIOS"/>
    <s v="N"/>
    <s v="00 - N/A"/>
    <s v="20 - FONDOS CON DESTINO ESPECÍFICO"/>
    <s v="(en blanco)"/>
    <s v="99 - MULTIPROVINCIAL"/>
    <n v="0"/>
    <n v="2000000"/>
    <n v="0"/>
  </r>
  <r>
    <s v="2023"/>
    <x v="0"/>
    <x v="0"/>
    <x v="1"/>
    <x v="6"/>
    <s v="2 - Poder Ejecutivo"/>
    <s v="0211 - MINISTERIO DE OBRAS PÚBLICAS Y COMUNICACIONES"/>
    <x v="3"/>
    <x v="8"/>
    <x v="18"/>
    <x v="5"/>
    <s v="2.7.2 - INFRAESTRUCTURA"/>
    <s v="N"/>
    <s v="00 - N/A"/>
    <s v="20 - FONDOS CON DESTINO ESPECÍFICO"/>
    <s v="(en blanco)"/>
    <s v="99 - MULTIPROVINCIAL"/>
    <n v="1500000000"/>
    <n v="0"/>
    <n v="0"/>
  </r>
  <r>
    <s v="2023"/>
    <x v="0"/>
    <x v="0"/>
    <x v="1"/>
    <x v="6"/>
    <s v="2 - Poder Ejecutivo"/>
    <s v="0211 - MINISTERIO DE OBRAS PÚBLICAS Y COMUNICACIONES"/>
    <x v="3"/>
    <x v="8"/>
    <x v="18"/>
    <x v="5"/>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x v="5"/>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x v="5"/>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x v="5"/>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x v="5"/>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x v="5"/>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x v="5"/>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x v="5"/>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x v="5"/>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x v="5"/>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x v="5"/>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x v="5"/>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x v="5"/>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x v="5"/>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x v="5"/>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x v="5"/>
    <s v="2.7.2 - INFRAESTRUCTURA"/>
    <s v="S"/>
    <s v="27 - RECONSTRUCCIÓN DE LA CARRETERA ENRIQUILLO - PEDERNALES EN LAS PROVINCIAS BARAHONA Y PEDERNALES"/>
    <s v="10 - FONDO GENERAL"/>
    <n v="12631"/>
    <s v="16 - PEDERNALES"/>
    <n v="350000000"/>
    <n v="50000000"/>
    <n v="0"/>
  </r>
  <r>
    <s v="2023"/>
    <x v="0"/>
    <x v="0"/>
    <x v="1"/>
    <x v="6"/>
    <s v="2 - Poder Ejecutivo"/>
    <s v="0211 - MINISTERIO DE OBRAS PÚBLICAS Y COMUNICACIONES"/>
    <x v="3"/>
    <x v="8"/>
    <x v="18"/>
    <x v="5"/>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x v="5"/>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x v="5"/>
    <s v="2.7.2 - INFRAESTRUCTURA"/>
    <s v="S"/>
    <s v="31 - RECONSTRUCCIÓN DE LA INFRAESTRUCTURA VIAL URBANA DE LA CIRCUNSCRIPCIÓN 2 DEL DISTRITO NACIONAL"/>
    <s v="10 - FONDO GENERAL"/>
    <n v="15074"/>
    <s v="01 - DISTRITO NACIONAL"/>
    <n v="611105551"/>
    <n v="508105551"/>
    <n v="208212517.27999994"/>
  </r>
  <r>
    <s v="2023"/>
    <x v="0"/>
    <x v="0"/>
    <x v="1"/>
    <x v="6"/>
    <s v="2 - Poder Ejecutivo"/>
    <s v="0211 - MINISTERIO DE OBRAS PÚBLICAS Y COMUNICACIONES"/>
    <x v="3"/>
    <x v="8"/>
    <x v="18"/>
    <x v="5"/>
    <s v="2.7.2 - INFRAESTRUCTURA"/>
    <s v="S"/>
    <s v="39 - RECONSTRUCCIÓN DE INFRAESTRUCTURA VIAL URBANA DEL MUNICIPIO SANTA CRUZ DE BARAHONA, PROVINCIA BARAHONA"/>
    <s v="10 - FONDO GENERAL"/>
    <n v="15028"/>
    <s v="04 - BARAHONA"/>
    <n v="197625829"/>
    <n v="197625829"/>
    <n v="88180683.959999993"/>
  </r>
  <r>
    <s v="2023"/>
    <x v="0"/>
    <x v="0"/>
    <x v="1"/>
    <x v="6"/>
    <s v="2 - Poder Ejecutivo"/>
    <s v="0211 - MINISTERIO DE OBRAS PÚBLICAS Y COMUNICACIONES"/>
    <x v="3"/>
    <x v="8"/>
    <x v="18"/>
    <x v="5"/>
    <s v="2.7.2 - INFRAESTRUCTURA"/>
    <s v="S"/>
    <s v="40 - RECONSTRUCCIÓN DE LA INFRAESTRUCTURA VIAL URBANA DEL MUNICIPIO DE SALCEDO, PROVINCIA HERMANAS MIRABAL"/>
    <s v="10 - FONDO GENERAL"/>
    <n v="15029"/>
    <s v="19 - HERMANAS MIRABAL"/>
    <n v="81769945"/>
    <n v="81769945"/>
    <n v="27218809.620000001"/>
  </r>
  <r>
    <s v="2023"/>
    <x v="0"/>
    <x v="0"/>
    <x v="1"/>
    <x v="6"/>
    <s v="2 - Poder Ejecutivo"/>
    <s v="0211 - MINISTERIO DE OBRAS PÚBLICAS Y COMUNICACIONES"/>
    <x v="3"/>
    <x v="8"/>
    <x v="18"/>
    <x v="5"/>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x v="5"/>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x v="5"/>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x v="5"/>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x v="5"/>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x v="5"/>
    <s v="2.7.2 - INFRAESTRUCTURA"/>
    <s v="S"/>
    <s v="44 - RECONSTRUCCIÓN DE LA INFRAESTRUCTURA VIAL URBANA DEL MUNICIPIO DE ENRIQUILLO, PROVINCIA BARAHONA"/>
    <s v="10 - FONDO GENERAL"/>
    <n v="15033"/>
    <s v="04 - BARAHONA"/>
    <n v="24089928"/>
    <n v="24089928"/>
    <n v="16000000"/>
  </r>
  <r>
    <s v="2023"/>
    <x v="0"/>
    <x v="0"/>
    <x v="1"/>
    <x v="6"/>
    <s v="2 - Poder Ejecutivo"/>
    <s v="0211 - MINISTERIO DE OBRAS PÚBLICAS Y COMUNICACIONES"/>
    <x v="3"/>
    <x v="8"/>
    <x v="18"/>
    <x v="5"/>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x v="5"/>
    <s v="2.7.2 - INFRAESTRUCTURA"/>
    <s v="S"/>
    <s v="45 - RECONSTRUCCIÓN DE INFRAESTRUCTURA VIAL URBANA DEL MUNICIPIO JIMANI, PROVINCIA INDEPENDENCIA"/>
    <s v="10 - FONDO GENERAL"/>
    <n v="15034"/>
    <s v="10 - INDEPENDENCIA"/>
    <n v="85453400"/>
    <n v="85453400"/>
    <n v="59639644.009999998"/>
  </r>
  <r>
    <s v="2023"/>
    <x v="0"/>
    <x v="0"/>
    <x v="1"/>
    <x v="6"/>
    <s v="2 - Poder Ejecutivo"/>
    <s v="0211 - MINISTERIO DE OBRAS PÚBLICAS Y COMUNICACIONES"/>
    <x v="3"/>
    <x v="8"/>
    <x v="18"/>
    <x v="5"/>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x v="5"/>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x v="5"/>
    <s v="2.7.2 - INFRAESTRUCTURA"/>
    <s v="S"/>
    <s v="47 - RECONSTRUCCIÓN DE LA INFRAESTRUCTURA VIAL URBANA DEL MUNICIPIO DE MONTE PLATA, PROVINCIA MONTE PLATA"/>
    <s v="10 - FONDO GENERAL"/>
    <n v="15036"/>
    <s v="29 - MONTE PLATA"/>
    <n v="193416783"/>
    <n v="193416783"/>
    <n v="86452415.950000003"/>
  </r>
  <r>
    <s v="2023"/>
    <x v="0"/>
    <x v="0"/>
    <x v="1"/>
    <x v="6"/>
    <s v="2 - Poder Ejecutivo"/>
    <s v="0211 - MINISTERIO DE OBRAS PÚBLICAS Y COMUNICACIONES"/>
    <x v="3"/>
    <x v="8"/>
    <x v="18"/>
    <x v="5"/>
    <s v="2.7.2 - INFRAESTRUCTURA"/>
    <s v="S"/>
    <s v="47 - RECUPERACION PROGRAMA DE RESILENCIA"/>
    <s v="10 - FONDO GENERAL"/>
    <n v="14328"/>
    <s v="99 - MULTIPROVINCIAL"/>
    <n v="310000000"/>
    <n v="310000000"/>
    <n v="147032145.97"/>
  </r>
  <r>
    <s v="2023"/>
    <x v="0"/>
    <x v="0"/>
    <x v="1"/>
    <x v="6"/>
    <s v="2 - Poder Ejecutivo"/>
    <s v="0211 - MINISTERIO DE OBRAS PÚBLICAS Y COMUNICACIONES"/>
    <x v="3"/>
    <x v="8"/>
    <x v="18"/>
    <x v="5"/>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x v="5"/>
    <s v="2.7.2 - INFRAESTRUCTURA"/>
    <s v="S"/>
    <s v="49 - RECONSTRUCCIÓN DE LA INFRAESTRUCTURA VIAL URBANA DEL MUNICIPIO DE SAN CRISTÓBAL, PROVINCIA SAN CRISTÓBAL"/>
    <s v="10 - FONDO GENERAL"/>
    <n v="15053"/>
    <s v="21 - SAN CRISTOBAL"/>
    <n v="134309820"/>
    <n v="134309820"/>
    <n v="127646417.19000001"/>
  </r>
  <r>
    <s v="2023"/>
    <x v="0"/>
    <x v="0"/>
    <x v="1"/>
    <x v="6"/>
    <s v="2 - Poder Ejecutivo"/>
    <s v="0211 - MINISTERIO DE OBRAS PÚBLICAS Y COMUNICACIONES"/>
    <x v="3"/>
    <x v="8"/>
    <x v="18"/>
    <x v="5"/>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x v="5"/>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x v="5"/>
    <s v="2.7.2 - INFRAESTRUCTURA"/>
    <s v="S"/>
    <s v="51 - RECONSTRUCCIÓN DE LA INFRAESTRUCTURA VIAL URBANA DEL MUNICIPIO DE HIGUEY, PROVINCIA LA ALTAGRACIA"/>
    <s v="10 - FONDO GENERAL"/>
    <n v="15055"/>
    <s v="11 - LA ALTAGRACIA"/>
    <n v="201041956"/>
    <n v="201041956"/>
    <n v="95313061.160000011"/>
  </r>
  <r>
    <s v="2023"/>
    <x v="0"/>
    <x v="0"/>
    <x v="1"/>
    <x v="6"/>
    <s v="2 - Poder Ejecutivo"/>
    <s v="0211 - MINISTERIO DE OBRAS PÚBLICAS Y COMUNICACIONES"/>
    <x v="3"/>
    <x v="8"/>
    <x v="18"/>
    <x v="5"/>
    <s v="2.7.2 - INFRAESTRUCTURA"/>
    <s v="S"/>
    <s v="52 - RECONSTRUCCIÓN  DE LA INFRAESTRUCTURA VIAL URBANA DEL MUNICIPIO SAN PEDRO DE MACORÍS, PROVINCIA SAN PEDRO DE MACORIS"/>
    <s v="10 - FONDO GENERAL"/>
    <n v="15056"/>
    <s v="23 - SAN PEDRO DE MACORIS"/>
    <n v="214973981"/>
    <n v="214973981"/>
    <n v="141797067.44000003"/>
  </r>
  <r>
    <s v="2023"/>
    <x v="0"/>
    <x v="0"/>
    <x v="1"/>
    <x v="6"/>
    <s v="2 - Poder Ejecutivo"/>
    <s v="0211 - MINISTERIO DE OBRAS PÚBLICAS Y COMUNICACIONES"/>
    <x v="3"/>
    <x v="8"/>
    <x v="18"/>
    <x v="5"/>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x v="5"/>
    <s v="2.7.2 - INFRAESTRUCTURA"/>
    <s v="S"/>
    <s v="54 - RECONSTRUCCIÓN DE LA INFRAESTRUCTURA VIAL URBANA DE SAN JUAN DE LA MAGUANA, PROVINCIA SAN JUAN"/>
    <s v="10 - FONDO GENERAL"/>
    <n v="15058"/>
    <s v="22 - SAN JUAN"/>
    <n v="177373840"/>
    <n v="177373840"/>
    <n v="64919357.920000002"/>
  </r>
  <r>
    <s v="2023"/>
    <x v="0"/>
    <x v="0"/>
    <x v="1"/>
    <x v="6"/>
    <s v="2 - Poder Ejecutivo"/>
    <s v="0211 - MINISTERIO DE OBRAS PÚBLICAS Y COMUNICACIONES"/>
    <x v="3"/>
    <x v="8"/>
    <x v="18"/>
    <x v="5"/>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x v="5"/>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x v="5"/>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x v="5"/>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x v="5"/>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x v="5"/>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x v="5"/>
    <s v="2.7.2 - INFRAESTRUCTURA"/>
    <s v="S"/>
    <s v="59 - RECONSTRUCCIÓN DE LA INFRAESTRUCTURA VIAL URBANA DEL MUNICIPIO LAS CHARCAS, PROVINCIA AZUA"/>
    <s v="10 - FONDO GENERAL"/>
    <n v="15063"/>
    <s v="02 - AZUA"/>
    <n v="136538124"/>
    <n v="136538124"/>
    <n v="25000000"/>
  </r>
  <r>
    <s v="2023"/>
    <x v="0"/>
    <x v="0"/>
    <x v="1"/>
    <x v="6"/>
    <s v="2 - Poder Ejecutivo"/>
    <s v="0211 - MINISTERIO DE OBRAS PÚBLICAS Y COMUNICACIONES"/>
    <x v="3"/>
    <x v="8"/>
    <x v="18"/>
    <x v="5"/>
    <s v="2.7.2 - INFRAESTRUCTURA"/>
    <s v="S"/>
    <s v="60 - RECONSTRUCCIÓN DE INFRAESTRUCTURA VIAL URBANA DEL MUNICIPIO SAN FRANCISCO DE MACORIS, PROVINCIA DUARTE"/>
    <s v="10 - FONDO GENERAL"/>
    <n v="15064"/>
    <s v="06 - DUARTE"/>
    <n v="175367275"/>
    <n v="175367275"/>
    <n v="65881323.980000004"/>
  </r>
  <r>
    <s v="2023"/>
    <x v="0"/>
    <x v="0"/>
    <x v="1"/>
    <x v="6"/>
    <s v="2 - Poder Ejecutivo"/>
    <s v="0211 - MINISTERIO DE OBRAS PÚBLICAS Y COMUNICACIONES"/>
    <x v="3"/>
    <x v="8"/>
    <x v="18"/>
    <x v="5"/>
    <s v="2.7.2 - INFRAESTRUCTURA"/>
    <s v="S"/>
    <s v="61 - RECONSTRUCCIÓN  DE INFRAESTRUCTURA VIAL URBANA DEL MUNICIPIO DE BANÍ, PROVINCIA PERAVIA"/>
    <s v="10 - FONDO GENERAL"/>
    <n v="15065"/>
    <s v="17 - PERAVIA"/>
    <n v="855383497"/>
    <n v="410383497"/>
    <n v="118270485.19999999"/>
  </r>
  <r>
    <s v="2023"/>
    <x v="0"/>
    <x v="0"/>
    <x v="1"/>
    <x v="6"/>
    <s v="2 - Poder Ejecutivo"/>
    <s v="0211 - MINISTERIO DE OBRAS PÚBLICAS Y COMUNICACIONES"/>
    <x v="3"/>
    <x v="8"/>
    <x v="18"/>
    <x v="5"/>
    <s v="2.7.2 - INFRAESTRUCTURA"/>
    <s v="S"/>
    <s v="62 - RECONSTRUCCIÓN DE INFRAESTRUCTURA VIAL URBANA EN LA CIRCUNSCRIPCIÓN 1 DEL DISTRITO NACIONAL"/>
    <s v="10 - FONDO GENERAL"/>
    <n v="15066"/>
    <s v="01 - DISTRITO NACIONAL"/>
    <n v="267523517"/>
    <n v="267523517"/>
    <n v="97024750.590000004"/>
  </r>
  <r>
    <s v="2023"/>
    <x v="0"/>
    <x v="0"/>
    <x v="1"/>
    <x v="6"/>
    <s v="2 - Poder Ejecutivo"/>
    <s v="0211 - MINISTERIO DE OBRAS PÚBLICAS Y COMUNICACIONES"/>
    <x v="3"/>
    <x v="8"/>
    <x v="18"/>
    <x v="5"/>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x v="5"/>
    <s v="2.7.2 - INFRAESTRUCTURA"/>
    <s v="S"/>
    <s v="65 - RECONSTRUCCIÓN DE INFRAESTRUCTURA VIAL URBANA DEL MUNICIPIO LA VEGA, PROVINCIA LA VEGA"/>
    <s v="10 - FONDO GENERAL"/>
    <n v="15069"/>
    <s v="13 - LA VEGA"/>
    <n v="247138373"/>
    <n v="247138373"/>
    <n v="144009766.86000001"/>
  </r>
  <r>
    <s v="2023"/>
    <x v="0"/>
    <x v="0"/>
    <x v="1"/>
    <x v="6"/>
    <s v="2 - Poder Ejecutivo"/>
    <s v="0211 - MINISTERIO DE OBRAS PÚBLICAS Y COMUNICACIONES"/>
    <x v="3"/>
    <x v="8"/>
    <x v="18"/>
    <x v="5"/>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x v="5"/>
    <s v="2.7.2 - INFRAESTRUCTURA"/>
    <s v="S"/>
    <s v="67 - RECONSTRUCCIÓN DE INFRAESTRUCTURA VIAL URBANA DEL MUNICIPIO AZUA DE COMPOSTELA, PROVINCIA AZUA"/>
    <s v="10 - FONDO GENERAL"/>
    <n v="15071"/>
    <s v="02 - AZUA"/>
    <n v="183879060"/>
    <n v="183879060"/>
    <n v="97721692.310000002"/>
  </r>
  <r>
    <s v="2023"/>
    <x v="0"/>
    <x v="0"/>
    <x v="1"/>
    <x v="6"/>
    <s v="2 - Poder Ejecutivo"/>
    <s v="0211 - MINISTERIO DE OBRAS PÚBLICAS Y COMUNICACIONES"/>
    <x v="3"/>
    <x v="8"/>
    <x v="18"/>
    <x v="5"/>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x v="5"/>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x v="5"/>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x v="5"/>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x v="5"/>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x v="5"/>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x v="5"/>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x v="5"/>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x v="5"/>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x v="5"/>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x v="5"/>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x v="5"/>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x v="5"/>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x v="5"/>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x v="5"/>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x v="5"/>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x v="5"/>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x v="5"/>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x v="5"/>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x v="5"/>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x v="5"/>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x v="5"/>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x v="5"/>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x v="5"/>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x v="5"/>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x v="5"/>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x v="5"/>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x v="5"/>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x v="5"/>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x v="5"/>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x v="5"/>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x v="5"/>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x v="5"/>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x v="5"/>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x v="5"/>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x v="5"/>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x v="5"/>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x v="5"/>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x v="5"/>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x v="5"/>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x v="5"/>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x v="5"/>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x v="5"/>
    <s v="2.7.2 - INFRAESTRUCTURA"/>
    <s v="S"/>
    <s v="41 - CONSTRUCCIÓN DEL CAMINO VECINAL CRUCE AVILA - LAS MERCEDES TRAMO I Y II EN LA PROVINCIA PEDERNALES"/>
    <s v="10 - FONDO GENERAL"/>
    <n v="6527"/>
    <s v="16 - PEDERNALES"/>
    <n v="0"/>
    <n v="50000000"/>
    <n v="1641174.81"/>
  </r>
  <r>
    <s v="2023"/>
    <x v="0"/>
    <x v="0"/>
    <x v="1"/>
    <x v="6"/>
    <s v="2 - Poder Ejecutivo"/>
    <s v="0211 - MINISTERIO DE OBRAS PÚBLICAS Y COMUNICACIONES"/>
    <x v="3"/>
    <x v="8"/>
    <x v="18"/>
    <x v="5"/>
    <s v="2.7.2 - INFRAESTRUCTURA"/>
    <s v="S"/>
    <s v="88 - RECONSTRUCCIÓN DE LA INFRAESTRUCTURA VIAL URBANA DEL MUNICIPIO COTUÍ, PROVINCIA SÁNCHEZ RAMÍREZ"/>
    <s v="20 - FONDOS CON DESTINO ESPECÍFICO"/>
    <n v="15328"/>
    <s v="24 - SANCHEZ RAMIREZ"/>
    <n v="0"/>
    <n v="80000000"/>
    <n v="0"/>
  </r>
  <r>
    <s v="2023"/>
    <x v="0"/>
    <x v="0"/>
    <x v="1"/>
    <x v="6"/>
    <s v="2 - Poder Ejecutivo"/>
    <s v="0211 - MINISTERIO DE OBRAS PÚBLICAS Y COMUNICACIONES"/>
    <x v="3"/>
    <x v="8"/>
    <x v="18"/>
    <x v="5"/>
    <s v="2.7.2 - INFRAESTRUCTURA"/>
    <s v="S"/>
    <s v="71 - RECONSTRUCCIÓN DE LA INFRAESTRUCTURA VIAL URBANA DEL MUNICIPIO BOHECHIO, PROVINCIA SAN JUAN"/>
    <s v="50 - CRÉDITO INTERNO"/>
    <n v="15311"/>
    <s v="22 - SAN JUAN"/>
    <n v="0"/>
    <n v="5000000"/>
    <n v="0"/>
  </r>
  <r>
    <s v="2023"/>
    <x v="0"/>
    <x v="0"/>
    <x v="1"/>
    <x v="6"/>
    <s v="2 - Poder Ejecutivo"/>
    <s v="0211 - MINISTERIO DE OBRAS PÚBLICAS Y COMUNICACIONES"/>
    <x v="3"/>
    <x v="8"/>
    <x v="18"/>
    <x v="5"/>
    <s v="2.7.2 - INFRAESTRUCTURA"/>
    <s v="S"/>
    <s v="86 - RECONSTRUCCIÓN DE LA INFRAESTRUCTURA VIAL URBANA DEL MUNICIPIO BONAO, PROVINCIA MONSEÑOR NOUEL"/>
    <s v="50 - CRÉDITO INTERNO"/>
    <n v="15326"/>
    <s v="28 - MONSENOR NOUEL"/>
    <n v="0"/>
    <n v="15000000"/>
    <n v="1419644.21"/>
  </r>
  <r>
    <s v="2023"/>
    <x v="0"/>
    <x v="0"/>
    <x v="1"/>
    <x v="6"/>
    <s v="2 - Poder Ejecutivo"/>
    <s v="0211 - MINISTERIO DE OBRAS PÚBLICAS Y COMUNICACIONES"/>
    <x v="3"/>
    <x v="8"/>
    <x v="18"/>
    <x v="5"/>
    <s v="2.7.2 - INFRAESTRUCTURA"/>
    <s v="S"/>
    <s v="02 - RECONSTRUCCIÓN  DE LA INFRAESTRUCTURA VIAL URBANA DEL MUNICIPIO SANTO DOMINGO ESTE"/>
    <s v="20 - FONDOS CON DESTINO ESPECÍFICO"/>
    <n v="15347"/>
    <s v="32 - SANTO DOMINGO"/>
    <n v="0"/>
    <n v="515000000"/>
    <n v="400000000"/>
  </r>
  <r>
    <s v="2023"/>
    <x v="0"/>
    <x v="0"/>
    <x v="1"/>
    <x v="6"/>
    <s v="2 - Poder Ejecutivo"/>
    <s v="0211 - MINISTERIO DE OBRAS PÚBLICAS Y COMUNICACIONES"/>
    <x v="3"/>
    <x v="8"/>
    <x v="18"/>
    <x v="5"/>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x v="5"/>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x v="5"/>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x v="5"/>
    <s v="2.7.2 - INFRAESTRUCTURA"/>
    <s v="S"/>
    <s v="83 - RECONSTRUCCIÓN DE LA INFRAESTRUCTURA VIAL URBANA DEL MUNICIPIO BOCA CHICA, PROVINCIA SANTO DOMINGO"/>
    <s v="20 - FONDOS CON DESTINO ESPECÍFICO"/>
    <n v="15323"/>
    <s v="32 - SANTO DOMINGO"/>
    <n v="0"/>
    <n v="20000000"/>
    <n v="0"/>
  </r>
  <r>
    <s v="2023"/>
    <x v="0"/>
    <x v="0"/>
    <x v="1"/>
    <x v="6"/>
    <s v="2 - Poder Ejecutivo"/>
    <s v="0211 - MINISTERIO DE OBRAS PÚBLICAS Y COMUNICACIONES"/>
    <x v="3"/>
    <x v="8"/>
    <x v="18"/>
    <x v="5"/>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x v="5"/>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x v="5"/>
    <s v="2.7.2 - INFRAESTRUCTURA"/>
    <s v="S"/>
    <s v="91 - RECONSTRUCCIÓN DE LA INFRAESTRUCTURA VIAL URBANA DEL MUNICIPIO DE NAGUA, PROVINCIA MARÍA TRINIDAD SÁNCHEZ"/>
    <s v="50 - CRÉDITO INTERNO"/>
    <n v="15331"/>
    <s v="14 - MARIA TRINIDAD SANCHEZ"/>
    <n v="0"/>
    <n v="10000000"/>
    <n v="0"/>
  </r>
  <r>
    <s v="2023"/>
    <x v="0"/>
    <x v="0"/>
    <x v="1"/>
    <x v="6"/>
    <s v="2 - Poder Ejecutivo"/>
    <s v="0211 - MINISTERIO DE OBRAS PÚBLICAS Y COMUNICACIONES"/>
    <x v="3"/>
    <x v="8"/>
    <x v="18"/>
    <x v="5"/>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x v="5"/>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x v="5"/>
    <s v="2.7.2 - INFRAESTRUCTURA"/>
    <s v="S"/>
    <s v="73 - RECONSTRUCCIÓN DE LA INFRAESTRUCTURA VIAL URBANA DEL MUNICIPIO SAN IGNACIO DE SABANETA, PROVINCIA SANTIAGO RODRÍGUEZ"/>
    <s v="10 - FONDO GENERAL"/>
    <n v="15313"/>
    <s v="26 - SANTIAGO RODRIGUEZ"/>
    <n v="0"/>
    <n v="15000000"/>
    <n v="0"/>
  </r>
  <r>
    <s v="2023"/>
    <x v="0"/>
    <x v="0"/>
    <x v="1"/>
    <x v="6"/>
    <s v="2 - Poder Ejecutivo"/>
    <s v="0211 - MINISTERIO DE OBRAS PÚBLICAS Y COMUNICACIONES"/>
    <x v="3"/>
    <x v="8"/>
    <x v="18"/>
    <x v="5"/>
    <s v="2.7.2 - INFRAESTRUCTURA"/>
    <s v="S"/>
    <s v="77 - RECONSTRUCCIÓN  DE LA INFRAESTRUCTURA VIAL URBANA DEL MUNICIPIO SANTIAGO DE LOS CABALLEROS, PROVINCIA SANTIAGO"/>
    <s v="20 - FONDOS CON DESTINO ESPECÍFICO"/>
    <n v="15317"/>
    <s v="25 - SANTIAGO"/>
    <n v="0"/>
    <n v="60000000"/>
    <n v="25813480.300000001"/>
  </r>
  <r>
    <s v="2023"/>
    <x v="0"/>
    <x v="0"/>
    <x v="1"/>
    <x v="6"/>
    <s v="2 - Poder Ejecutivo"/>
    <s v="0211 - MINISTERIO DE OBRAS PÚBLICAS Y COMUNICACIONES"/>
    <x v="3"/>
    <x v="8"/>
    <x v="18"/>
    <x v="5"/>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x v="5"/>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x v="5"/>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x v="5"/>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x v="5"/>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x v="5"/>
    <s v="2.7.2 - INFRAESTRUCTURA"/>
    <s v="S"/>
    <s v="70 - RECONSTRUCCIÓN DE LA INFRAESTRUCTURA VIAL URBANA DEL MUNICIPIO CAYETANO GERMOSEN, PROVINCIA ESPAILLAT"/>
    <s v="20 - FONDOS CON DESTINO ESPECÍFICO"/>
    <n v="15310"/>
    <s v="09 - ESPAILLAT"/>
    <n v="0"/>
    <n v="20000000"/>
    <n v="0"/>
  </r>
  <r>
    <s v="2023"/>
    <x v="0"/>
    <x v="0"/>
    <x v="1"/>
    <x v="6"/>
    <s v="2 - Poder Ejecutivo"/>
    <s v="0211 - MINISTERIO DE OBRAS PÚBLICAS Y COMUNICACIONES"/>
    <x v="3"/>
    <x v="8"/>
    <x v="18"/>
    <x v="5"/>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x v="5"/>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x v="5"/>
    <s v="2.7.2 - INFRAESTRUCTURA"/>
    <s v="S"/>
    <s v="85 - RECONSTRUCCIÓN DE LA INFRAESTRUCTURA VIAL URBANA DEL MUNICIPIO TENARES, PROVINCIA HERMANAS MIRABAL"/>
    <s v="10 - FONDO GENERAL"/>
    <n v="15325"/>
    <s v="19 - HERMANAS MIRABAL"/>
    <n v="0"/>
    <n v="15000000"/>
    <n v="0"/>
  </r>
  <r>
    <s v="2023"/>
    <x v="0"/>
    <x v="0"/>
    <x v="1"/>
    <x v="6"/>
    <s v="2 - Poder Ejecutivo"/>
    <s v="0211 - MINISTERIO DE OBRAS PÚBLICAS Y COMUNICACIONES"/>
    <x v="3"/>
    <x v="8"/>
    <x v="18"/>
    <x v="5"/>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x v="5"/>
    <s v="2.7.2 - INFRAESTRUCTURA"/>
    <s v="S"/>
    <s v="92 - RECONSTRUCCIÓN DE LA INFRAESTRUCTURA VIAL URBANA DEL MUNICIPIO DE NEYBA, PROVINCIA BAHORUCO"/>
    <s v="50 - CRÉDITO INTERNO"/>
    <n v="15332"/>
    <s v="03 - BAHORUCO"/>
    <n v="0"/>
    <n v="15000000"/>
    <n v="9479648.7200000007"/>
  </r>
  <r>
    <s v="2023"/>
    <x v="0"/>
    <x v="0"/>
    <x v="1"/>
    <x v="6"/>
    <s v="2 - Poder Ejecutivo"/>
    <s v="0211 - MINISTERIO DE OBRAS PÚBLICAS Y COMUNICACIONES"/>
    <x v="3"/>
    <x v="8"/>
    <x v="18"/>
    <x v="5"/>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x v="5"/>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x v="5"/>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x v="5"/>
    <s v="2.7.2 - INFRAESTRUCTURA"/>
    <s v="S"/>
    <s v="42 - REHABILITACIÓN CARRETERA RANCHO ARRIBA - SABANA LARGA"/>
    <s v="10 - FONDO GENERAL"/>
    <n v="14113"/>
    <s v="31 - SAN JOSE DE OCOA"/>
    <n v="0"/>
    <n v="330000000"/>
    <n v="0"/>
  </r>
  <r>
    <s v="2023"/>
    <x v="0"/>
    <x v="0"/>
    <x v="1"/>
    <x v="6"/>
    <s v="2 - Poder Ejecutivo"/>
    <s v="0211 - MINISTERIO DE OBRAS PÚBLICAS Y COMUNICACIONES"/>
    <x v="3"/>
    <x v="8"/>
    <x v="18"/>
    <x v="5"/>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x v="5"/>
    <s v="2.7.2 - INFRAESTRUCTURA"/>
    <s v="S"/>
    <s v="79 - RECONSTRUCCIÓN DE LA INFRAESTRUCTURA VIAL URBANA DEL MUNICIPIO SANTO DOMINGO OESTE, PROVINCIA SANTO DOMINGO"/>
    <s v="20 - FONDOS CON DESTINO ESPECÍFICO"/>
    <n v="15319"/>
    <s v="32 - SANTO DOMINGO"/>
    <n v="0"/>
    <n v="400000000"/>
    <n v="50000000"/>
  </r>
  <r>
    <s v="2023"/>
    <x v="0"/>
    <x v="0"/>
    <x v="1"/>
    <x v="6"/>
    <s v="2 - Poder Ejecutivo"/>
    <s v="0211 - MINISTERIO DE OBRAS PÚBLICAS Y COMUNICACIONES"/>
    <x v="3"/>
    <x v="8"/>
    <x v="18"/>
    <x v="5"/>
    <s v="2.7.2 - INFRAESTRUCTURA"/>
    <s v="S"/>
    <s v="01 - RECONSTRUCCIÓN DE LA INFRAESTRUCTURA VIAL URBANA DEL MUNICIPIO SANTA BÁRBARA DE SAMANÁ, PROVINCIA SAMANÁ"/>
    <s v="50 - CRÉDITO INTERNO"/>
    <n v="15340"/>
    <s v="20 - SAMANA"/>
    <n v="0"/>
    <n v="15000000"/>
    <n v="0"/>
  </r>
  <r>
    <s v="2023"/>
    <x v="0"/>
    <x v="0"/>
    <x v="1"/>
    <x v="6"/>
    <s v="2 - Poder Ejecutivo"/>
    <s v="0211 - MINISTERIO DE OBRAS PÚBLICAS Y COMUNICACIONES"/>
    <x v="3"/>
    <x v="8"/>
    <x v="18"/>
    <x v="5"/>
    <s v="2.7.2 - INFRAESTRUCTURA"/>
    <s v="S"/>
    <s v="75 - RECONSTRUCCIÓN DE LA INFRAESTRUCTURA VIAL URBANA DEL MUNICIPIO BAYAGUANA, PROVINCIA MONTE PLATA"/>
    <s v="20 - FONDOS CON DESTINO ESPECÍFICO"/>
    <n v="15315"/>
    <s v="29 - MONTE PLATA"/>
    <n v="0"/>
    <n v="20000000"/>
    <n v="0"/>
  </r>
  <r>
    <s v="2023"/>
    <x v="0"/>
    <x v="0"/>
    <x v="1"/>
    <x v="6"/>
    <s v="2 - Poder Ejecutivo"/>
    <s v="0211 - MINISTERIO DE OBRAS PÚBLICAS Y COMUNICACIONES"/>
    <x v="3"/>
    <x v="8"/>
    <x v="18"/>
    <x v="5"/>
    <s v="2.7.2 - INFRAESTRUCTURA"/>
    <s v="S"/>
    <s v="72 - RECONSTRUCCIÓN DE LA INFRAESTRUCTURA VIAL URBANA DEL MUNICIPIO SANTO DOMINGO NORTE, PROVINCIA SANTO DOMINGO"/>
    <s v="20 - FONDOS CON DESTINO ESPECÍFICO"/>
    <n v="15312"/>
    <s v="32 - SANTO DOMINGO"/>
    <n v="0"/>
    <n v="150000000"/>
    <n v="7917509.5499999998"/>
  </r>
  <r>
    <s v="2023"/>
    <x v="0"/>
    <x v="0"/>
    <x v="1"/>
    <x v="6"/>
    <s v="2 - Poder Ejecutivo"/>
    <s v="0211 - MINISTERIO DE OBRAS PÚBLICAS Y COMUNICACIONES"/>
    <x v="3"/>
    <x v="8"/>
    <x v="18"/>
    <x v="5"/>
    <s v="2.7.2 - INFRAESTRUCTURA"/>
    <s v="S"/>
    <s v="69 - RECONSTRUCCIÓN DE LA INFRAESTRUCTURA VIAL URBANA DEL MUNICIPIO DE SABANA LARGA, PROVINCIA SAN JOSÉ DE OCOA"/>
    <s v="10 - FONDO GENERAL"/>
    <n v="15309"/>
    <s v="31 - SAN JOSE DE OCOA"/>
    <n v="0"/>
    <n v="15000000"/>
    <n v="0"/>
  </r>
  <r>
    <s v="2023"/>
    <x v="0"/>
    <x v="0"/>
    <x v="1"/>
    <x v="6"/>
    <s v="2 - Poder Ejecutivo"/>
    <s v="0211 - MINISTERIO DE OBRAS PÚBLICAS Y COMUNICACIONES"/>
    <x v="3"/>
    <x v="8"/>
    <x v="52"/>
    <x v="0"/>
    <s v="2.1.1 - REMUNERACIONES"/>
    <s v="S"/>
    <s v="03 - CONSTRUCCIÓN LÍNEA 2C DEL METRO DE SANTO DOMINGO TRAMOS:  ALCARRIZOS- LUPERÓN"/>
    <s v="10 - FONDO GENERAL"/>
    <n v="14558"/>
    <s v="32 - SANTO DOMINGO"/>
    <n v="67874800"/>
    <n v="68374800"/>
    <n v="13876400"/>
  </r>
  <r>
    <s v="2023"/>
    <x v="0"/>
    <x v="0"/>
    <x v="1"/>
    <x v="6"/>
    <s v="2 - Poder Ejecutivo"/>
    <s v="0211 - MINISTERIO DE OBRAS PÚBLICAS Y COMUNICACIONES"/>
    <x v="3"/>
    <x v="8"/>
    <x v="52"/>
    <x v="0"/>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x v="0"/>
    <s v="2.1.5 - CONTRIBUCIONES A LA SEGURIDAD SOCIAL"/>
    <s v="S"/>
    <s v="03 - CONSTRUCCIÓN LÍNEA 2C DEL METRO DE SANTO DOMINGO TRAMOS:  ALCARRIZOS- LUPERÓN"/>
    <s v="10 - FONDO GENERAL"/>
    <n v="14558"/>
    <s v="32 - SANTO DOMINGO"/>
    <n v="9615600"/>
    <n v="9615600"/>
    <n v="2126829.23"/>
  </r>
  <r>
    <s v="2023"/>
    <x v="0"/>
    <x v="0"/>
    <x v="1"/>
    <x v="6"/>
    <s v="2 - Poder Ejecutivo"/>
    <s v="0211 - MINISTERIO DE OBRAS PÚBLICAS Y COMUNICACIONES"/>
    <x v="3"/>
    <x v="8"/>
    <x v="52"/>
    <x v="1"/>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x v="1"/>
    <s v="2.2.8 - OTROS SERVICIOS NO INCLUIDOS EN CONCEPTOS ANTERIORES"/>
    <s v="S"/>
    <s v="03 - CONSTRUCCIÓN LÍNEA 2C DEL METRO DE SANTO DOMINGO TRAMOS:  ALCARRIZOS- LUPERÓN"/>
    <s v="50 - CRÉDITO INTERNO"/>
    <n v="14558"/>
    <s v="32 - SANTO DOMINGO"/>
    <n v="401320000"/>
    <n v="401320000"/>
    <n v="154685866.56"/>
  </r>
  <r>
    <s v="2023"/>
    <x v="0"/>
    <x v="0"/>
    <x v="1"/>
    <x v="6"/>
    <s v="2 - Poder Ejecutivo"/>
    <s v="0211 - MINISTERIO DE OBRAS PÚBLICAS Y COMUNICACIONES"/>
    <x v="3"/>
    <x v="8"/>
    <x v="52"/>
    <x v="1"/>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x v="1"/>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x v="1"/>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x v="2"/>
    <s v="2.3.9 - PRODUCTOS Y ÚTILES VARIOS"/>
    <s v="N"/>
    <s v="00 - N/A"/>
    <s v="10 - FONDO GENERAL"/>
    <s v="(en blanco)"/>
    <s v="99 - MULTIPROVINCIAL"/>
    <n v="1000000"/>
    <n v="1000000"/>
    <n v="4956"/>
  </r>
  <r>
    <s v="2023"/>
    <x v="0"/>
    <x v="0"/>
    <x v="1"/>
    <x v="6"/>
    <s v="2 - Poder Ejecutivo"/>
    <s v="0211 - MINISTERIO DE OBRAS PÚBLICAS Y COMUNICACIONES"/>
    <x v="3"/>
    <x v="8"/>
    <x v="52"/>
    <x v="5"/>
    <s v="2.7.2 - INFRAESTRUCTURA"/>
    <s v="N"/>
    <s v="00 - N/A"/>
    <s v="10 - FONDO GENERAL"/>
    <s v="(en blanco)"/>
    <s v="99 - MULTIPROVINCIAL"/>
    <n v="10000000"/>
    <n v="10000000"/>
    <n v="1533742.66"/>
  </r>
  <r>
    <s v="2023"/>
    <x v="0"/>
    <x v="0"/>
    <x v="1"/>
    <x v="6"/>
    <s v="2 - Poder Ejecutivo"/>
    <s v="0211 - MINISTERIO DE OBRAS PÚBLICAS Y COMUNICACIONES"/>
    <x v="3"/>
    <x v="8"/>
    <x v="52"/>
    <x v="5"/>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x v="5"/>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x v="5"/>
    <s v="2.7.2 - INFRAESTRUCTURA"/>
    <s v="S"/>
    <s v="03 - CONSTRUCCIÓN LÍNEA 2C DEL METRO DE SANTO DOMINGO TRAMOS:  ALCARRIZOS- LUPERÓN"/>
    <s v="10 - FONDO GENERAL"/>
    <n v="14558"/>
    <s v="32 - SANTO DOMINGO"/>
    <n v="2072994000"/>
    <n v="2072994000"/>
    <n v="1146737338.6100001"/>
  </r>
  <r>
    <s v="2023"/>
    <x v="0"/>
    <x v="0"/>
    <x v="1"/>
    <x v="6"/>
    <s v="2 - Poder Ejecutivo"/>
    <s v="0211 - MINISTERIO DE OBRAS PÚBLICAS Y COMUNICACIONES"/>
    <x v="3"/>
    <x v="8"/>
    <x v="52"/>
    <x v="5"/>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x v="5"/>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x v="5"/>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x v="5"/>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x v="1"/>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x v="5"/>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x v="5"/>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x v="5"/>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x v="2"/>
    <s v="2.3.9 - PRODUCTOS Y ÚTILES VARIOS"/>
    <s v="N"/>
    <s v="00 - N/A"/>
    <s v="10 - FONDO GENERAL"/>
    <s v="(en blanco)"/>
    <s v="99 - MULTIPROVINCIAL"/>
    <n v="100000"/>
    <n v="100000"/>
    <n v="0"/>
  </r>
  <r>
    <s v="2023"/>
    <x v="0"/>
    <x v="0"/>
    <x v="1"/>
    <x v="6"/>
    <s v="2 - Poder Ejecutivo"/>
    <s v="0211 - MINISTERIO DE OBRAS PÚBLICAS Y COMUNICACIONES"/>
    <x v="1"/>
    <x v="3"/>
    <x v="73"/>
    <x v="1"/>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x v="5"/>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x v="5"/>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x v="5"/>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x v="2"/>
    <s v="2.3.9 - PRODUCTOS Y ÚTILES VARIOS"/>
    <s v="N"/>
    <s v="00 - N/A"/>
    <s v="10 - FONDO GENERAL"/>
    <s v="(en blanco)"/>
    <s v="99 - MULTIPROVINCIAL"/>
    <n v="0"/>
    <n v="85000"/>
    <n v="0"/>
  </r>
  <r>
    <s v="2023"/>
    <x v="0"/>
    <x v="0"/>
    <x v="1"/>
    <x v="6"/>
    <s v="2 - Poder Ejecutivo"/>
    <s v="0212 - MINISTERIO DE INDUSTRIA, COMERCIO Y MIPYMES (MICM)"/>
    <x v="3"/>
    <x v="12"/>
    <x v="47"/>
    <x v="1"/>
    <s v="2.2.5 - ALQUILERES Y RENTAS"/>
    <s v="S"/>
    <s v="00 - N/A"/>
    <s v="10 - FONDO GENERAL"/>
    <s v="(en blanco)"/>
    <s v="17 - PERAVIA"/>
    <n v="100000"/>
    <n v="100000"/>
    <n v="0"/>
  </r>
  <r>
    <s v="2023"/>
    <x v="0"/>
    <x v="0"/>
    <x v="1"/>
    <x v="6"/>
    <s v="2 - Poder Ejecutivo"/>
    <s v="0212 - MINISTERIO DE INDUSTRIA, COMERCIO Y MIPYMES (MICM)"/>
    <x v="3"/>
    <x v="12"/>
    <x v="47"/>
    <x v="1"/>
    <s v="2.2.8 - OTROS SERVICIOS NO INCLUIDOS EN CONCEPTOS ANTERIORES"/>
    <s v="S"/>
    <s v="00 - N/A"/>
    <s v="10 - FONDO GENERAL"/>
    <s v="(en blanco)"/>
    <s v="17 - PERAVIA"/>
    <n v="650000"/>
    <n v="650000"/>
    <n v="0"/>
  </r>
  <r>
    <s v="2023"/>
    <x v="0"/>
    <x v="0"/>
    <x v="1"/>
    <x v="6"/>
    <s v="2 - Poder Ejecutivo"/>
    <s v="0212 - MINISTERIO DE INDUSTRIA, COMERCIO Y MIPYMES (MICM)"/>
    <x v="3"/>
    <x v="12"/>
    <x v="47"/>
    <x v="1"/>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x v="2"/>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x v="2"/>
    <s v="2.3.9 - PRODUCTOS Y ÚTILES VARIOS"/>
    <s v="N"/>
    <s v="00 - N/A"/>
    <s v="10 - FONDO GENERAL"/>
    <s v="(en blanco)"/>
    <s v="99 - MULTIPROVINCIAL"/>
    <n v="620000"/>
    <n v="642000"/>
    <n v="24190"/>
  </r>
  <r>
    <s v="2023"/>
    <x v="0"/>
    <x v="0"/>
    <x v="1"/>
    <x v="6"/>
    <s v="2 - Poder Ejecutivo"/>
    <s v="0212 - MINISTERIO DE INDUSTRIA, COMERCIO Y MIPYMES (MICM)"/>
    <x v="3"/>
    <x v="12"/>
    <x v="47"/>
    <x v="2"/>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x v="2"/>
    <s v="2.3.9 - PRODUCTOS Y ÚTILES VARIOS"/>
    <s v="S"/>
    <s v="00 - N/A"/>
    <s v="10 - FONDO GENERAL"/>
    <s v="(en blanco)"/>
    <s v="17 - PERAVIA"/>
    <n v="1000000"/>
    <n v="1000000"/>
    <n v="0"/>
  </r>
  <r>
    <s v="2023"/>
    <x v="0"/>
    <x v="0"/>
    <x v="1"/>
    <x v="6"/>
    <s v="2 - Poder Ejecutivo"/>
    <s v="0212 - MINISTERIO DE INDUSTRIA, COMERCIO Y MIPYMES (MICM)"/>
    <x v="3"/>
    <x v="12"/>
    <x v="32"/>
    <x v="2"/>
    <s v="2.3.9 - PRODUCTOS Y ÚTILES VARIOS"/>
    <s v="N"/>
    <s v="00 - N/A"/>
    <s v="10 - FONDO GENERAL"/>
    <s v="(en blanco)"/>
    <s v="99 - MULTIPROVINCIAL"/>
    <n v="50000"/>
    <n v="50000"/>
    <n v="0"/>
  </r>
  <r>
    <s v="2023"/>
    <x v="0"/>
    <x v="0"/>
    <x v="1"/>
    <x v="6"/>
    <s v="2 - Poder Ejecutivo"/>
    <s v="0212 - MINISTERIO DE INDUSTRIA, COMERCIO Y MIPYMES (MICM)"/>
    <x v="3"/>
    <x v="17"/>
    <x v="92"/>
    <x v="1"/>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x v="2"/>
    <s v="2.3.9 - PRODUCTOS Y ÚTILES VARIOS"/>
    <s v="N"/>
    <s v="00 - N/A"/>
    <s v="10 - FONDO GENERAL"/>
    <s v="(en blanco)"/>
    <s v="99 - MULTIPROVINCIAL"/>
    <n v="0"/>
    <n v="10700"/>
    <n v="4956"/>
  </r>
  <r>
    <s v="2023"/>
    <x v="0"/>
    <x v="0"/>
    <x v="1"/>
    <x v="6"/>
    <s v="2 - Poder Ejecutivo"/>
    <s v="0213 - MINISTERIO DE TURISMO"/>
    <x v="3"/>
    <x v="17"/>
    <x v="59"/>
    <x v="1"/>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x v="2"/>
    <s v="2.3.9 - PRODUCTOS Y ÚTILES VARIOS"/>
    <s v="N"/>
    <s v="00 - N/A"/>
    <s v="10 - FONDO GENERAL"/>
    <s v="(en blanco)"/>
    <s v="99 - MULTIPROVINCIAL"/>
    <n v="14998578"/>
    <n v="6036971"/>
    <n v="0"/>
  </r>
  <r>
    <s v="2023"/>
    <x v="0"/>
    <x v="0"/>
    <x v="1"/>
    <x v="6"/>
    <s v="2 - Poder Ejecutivo"/>
    <s v="0213 - MINISTERIO DE TURISMO"/>
    <x v="3"/>
    <x v="17"/>
    <x v="59"/>
    <x v="2"/>
    <s v="2.3.9 - PRODUCTOS Y ÚTILES VARIOS"/>
    <s v="N"/>
    <s v="00 - N/A"/>
    <s v="20 - FONDOS CON DESTINO ESPECÍFICO"/>
    <s v="(en blanco)"/>
    <s v="99 - MULTIPROVINCIAL"/>
    <n v="2000000"/>
    <n v="2000000"/>
    <n v="302882"/>
  </r>
  <r>
    <s v="2023"/>
    <x v="0"/>
    <x v="0"/>
    <x v="1"/>
    <x v="6"/>
    <s v="2 - Poder Ejecutivo"/>
    <s v="0213 - MINISTERIO DE TURISMO"/>
    <x v="3"/>
    <x v="17"/>
    <x v="59"/>
    <x v="5"/>
    <s v="2.7.2 - INFRAESTRUCTURA"/>
    <s v="N"/>
    <s v="00 - N/A"/>
    <s v="20 - FONDOS CON DESTINO ESPECÍFICO"/>
    <s v="(en blanco)"/>
    <s v="99 - MULTIPROVINCIAL"/>
    <n v="2365867987"/>
    <n v="2308392987"/>
    <n v="227406118.92000002"/>
  </r>
  <r>
    <s v="2023"/>
    <x v="0"/>
    <x v="0"/>
    <x v="1"/>
    <x v="6"/>
    <s v="2 - Poder Ejecutivo"/>
    <s v="0213 - MINISTERIO DE TURISMO"/>
    <x v="3"/>
    <x v="17"/>
    <x v="59"/>
    <x v="5"/>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x v="2"/>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x v="1"/>
    <s v="2.2.8 - OTROS SERVICIOS NO INCLUIDOS EN CONCEPTOS ANTERIORES"/>
    <s v="S"/>
    <s v="00 - N/A"/>
    <s v="70 - DONACION EXTERNA"/>
    <s v="(en blanco)"/>
    <s v="99 - MULTIPROVINCIAL"/>
    <n v="3366195"/>
    <n v="3366195"/>
    <n v="0"/>
  </r>
  <r>
    <s v="2023"/>
    <x v="0"/>
    <x v="0"/>
    <x v="1"/>
    <x v="6"/>
    <s v="2 - Poder Ejecutivo"/>
    <s v="0215 - MINISTERIO DE LA MUJER"/>
    <x v="0"/>
    <x v="0"/>
    <x v="31"/>
    <x v="2"/>
    <s v="2.3.9 - PRODUCTOS Y ÚTILES VARIOS"/>
    <s v="N"/>
    <s v="00 - N/A"/>
    <s v="10 - FONDO GENERAL"/>
    <s v="(en blanco)"/>
    <s v="99 - MULTIPROVINCIAL"/>
    <n v="1550000"/>
    <n v="550000"/>
    <n v="340361"/>
  </r>
  <r>
    <s v="2023"/>
    <x v="0"/>
    <x v="0"/>
    <x v="1"/>
    <x v="6"/>
    <s v="2 - Poder Ejecutivo"/>
    <s v="0215 - MINISTERIO DE LA MUJER"/>
    <x v="0"/>
    <x v="0"/>
    <x v="31"/>
    <x v="2"/>
    <s v="2.3.9 - PRODUCTOS Y ÚTILES VARIOS"/>
    <s v="N"/>
    <s v="00 - N/A"/>
    <s v="70 - DONACION EXTERNA"/>
    <s v="(en blanco)"/>
    <s v="99 - MULTIPROVINCIAL"/>
    <n v="0"/>
    <n v="1494041"/>
    <n v="0"/>
  </r>
  <r>
    <s v="2023"/>
    <x v="0"/>
    <x v="0"/>
    <x v="1"/>
    <x v="6"/>
    <s v="2 - Poder Ejecutivo"/>
    <s v="0215 - MINISTERIO DE LA MUJER"/>
    <x v="2"/>
    <x v="13"/>
    <x v="40"/>
    <x v="2"/>
    <s v="2.3.9 - PRODUCTOS Y ÚTILES VARIOS"/>
    <s v="N"/>
    <s v="00 - N/A"/>
    <s v="10 - FONDO GENERAL"/>
    <s v="(en blanco)"/>
    <s v="99 - MULTIPROVINCIAL"/>
    <n v="50000"/>
    <n v="50000"/>
    <n v="0"/>
  </r>
  <r>
    <s v="2023"/>
    <x v="0"/>
    <x v="0"/>
    <x v="1"/>
    <x v="6"/>
    <s v="2 - Poder Ejecutivo"/>
    <s v="0215 - MINISTERIO DE LA MUJER"/>
    <x v="2"/>
    <x v="13"/>
    <x v="62"/>
    <x v="2"/>
    <s v="2.3.9 - PRODUCTOS Y ÚTILES VARIOS"/>
    <s v="N"/>
    <s v="00 - N/A"/>
    <s v="10 - FONDO GENERAL"/>
    <s v="(en blanco)"/>
    <s v="99 - MULTIPROVINCIAL"/>
    <n v="500000"/>
    <n v="200000"/>
    <n v="0"/>
  </r>
  <r>
    <s v="2023"/>
    <x v="0"/>
    <x v="0"/>
    <x v="1"/>
    <x v="6"/>
    <s v="2 - Poder Ejecutivo"/>
    <s v="0216 - MINISTERIO DE CULTURA"/>
    <x v="2"/>
    <x v="6"/>
    <x v="12"/>
    <x v="2"/>
    <s v="2.3.9 - PRODUCTOS Y ÚTILES VARIOS"/>
    <s v="N"/>
    <s v="00 - N/A"/>
    <s v="10 - FONDO GENERAL"/>
    <s v="(en blanco)"/>
    <s v="99 - MULTIPROVINCIAL"/>
    <n v="2550000"/>
    <n v="742654"/>
    <n v="275176"/>
  </r>
  <r>
    <s v="2023"/>
    <x v="0"/>
    <x v="0"/>
    <x v="1"/>
    <x v="6"/>
    <s v="2 - Poder Ejecutivo"/>
    <s v="0217 - MINISTERIO DE LA JUVENTUD"/>
    <x v="2"/>
    <x v="7"/>
    <x v="13"/>
    <x v="2"/>
    <s v="2.3.9 - PRODUCTOS Y ÚTILES VARIOS"/>
    <s v="N"/>
    <s v="00 - N/A"/>
    <s v="10 - FONDO GENERAL"/>
    <s v="(en blanco)"/>
    <s v="99 - MULTIPROVINCIAL"/>
    <n v="1040000"/>
    <n v="1740000"/>
    <n v="201531.02"/>
  </r>
  <r>
    <s v="2023"/>
    <x v="0"/>
    <x v="0"/>
    <x v="1"/>
    <x v="6"/>
    <s v="2 - Poder Ejecutivo"/>
    <s v="0218 - MINISTERIO DE MEDIO AMBIENTE Y RECURSOS NATURALES"/>
    <x v="3"/>
    <x v="10"/>
    <x v="63"/>
    <x v="2"/>
    <s v="2.3.9 - PRODUCTOS Y ÚTILES VARIOS"/>
    <s v="N"/>
    <s v="00 - N/A"/>
    <s v="10 - FONDO GENERAL"/>
    <s v="(en blanco)"/>
    <s v="99 - MULTIPROVINCIAL"/>
    <n v="12104"/>
    <n v="12104"/>
    <n v="0"/>
  </r>
  <r>
    <s v="2023"/>
    <x v="0"/>
    <x v="0"/>
    <x v="1"/>
    <x v="6"/>
    <s v="2 - Poder Ejecutivo"/>
    <s v="0218 - MINISTERIO DE MEDIO AMBIENTE Y RECURSOS NATURALES"/>
    <x v="1"/>
    <x v="18"/>
    <x v="65"/>
    <x v="2"/>
    <s v="2.3.9 - PRODUCTOS Y ÚTILES VARIOS"/>
    <s v="N"/>
    <s v="00 - N/A"/>
    <s v="10 - FONDO GENERAL"/>
    <s v="(en blanco)"/>
    <s v="99 - MULTIPROVINCIAL"/>
    <n v="770"/>
    <n v="770"/>
    <n v="0"/>
  </r>
  <r>
    <s v="2023"/>
    <x v="0"/>
    <x v="0"/>
    <x v="1"/>
    <x v="6"/>
    <s v="2 - Poder Ejecutivo"/>
    <s v="0218 - MINISTERIO DE MEDIO AMBIENTE Y RECURSOS NATURALES"/>
    <x v="1"/>
    <x v="18"/>
    <x v="66"/>
    <x v="2"/>
    <s v="2.3.9 - PRODUCTOS Y ÚTILES VARIOS"/>
    <s v="N"/>
    <s v="00 - N/A"/>
    <s v="10 - FONDO GENERAL"/>
    <s v="(en blanco)"/>
    <s v="99 - MULTIPROVINCIAL"/>
    <n v="22170"/>
    <n v="22170"/>
    <n v="0"/>
  </r>
  <r>
    <s v="2023"/>
    <x v="0"/>
    <x v="0"/>
    <x v="1"/>
    <x v="6"/>
    <s v="2 - Poder Ejecutivo"/>
    <s v="0218 - MINISTERIO DE MEDIO AMBIENTE Y RECURSOS NATURALES"/>
    <x v="1"/>
    <x v="3"/>
    <x v="58"/>
    <x v="2"/>
    <s v="2.3.9 - PRODUCTOS Y ÚTILES VARIOS"/>
    <s v="N"/>
    <s v="00 - N/A"/>
    <s v="10 - FONDO GENERAL"/>
    <s v="(en blanco)"/>
    <s v="99 - MULTIPROVINCIAL"/>
    <n v="45260"/>
    <n v="45260"/>
    <n v="0"/>
  </r>
  <r>
    <s v="2023"/>
    <x v="0"/>
    <x v="0"/>
    <x v="1"/>
    <x v="6"/>
    <s v="2 - Poder Ejecutivo"/>
    <s v="0218 - MINISTERIO DE MEDIO AMBIENTE Y RECURSOS NATURALES"/>
    <x v="1"/>
    <x v="3"/>
    <x v="70"/>
    <x v="2"/>
    <s v="2.3.9 - PRODUCTOS Y ÚTILES VARIOS"/>
    <s v="N"/>
    <s v="00 - N/A"/>
    <s v="10 - FONDO GENERAL"/>
    <s v="(en blanco)"/>
    <s v="99 - MULTIPROVINCIAL"/>
    <n v="531950"/>
    <n v="531950"/>
    <n v="223197"/>
  </r>
  <r>
    <s v="2023"/>
    <x v="0"/>
    <x v="0"/>
    <x v="1"/>
    <x v="6"/>
    <s v="2 - Poder Ejecutivo"/>
    <s v="0218 - MINISTERIO DE MEDIO AMBIENTE Y RECURSOS NATURALES"/>
    <x v="1"/>
    <x v="3"/>
    <x v="25"/>
    <x v="2"/>
    <s v="2.3.9 - PRODUCTOS Y ÚTILES VARIOS"/>
    <s v="N"/>
    <s v="00 - N/A"/>
    <s v="10 - FONDO GENERAL"/>
    <s v="(en blanco)"/>
    <s v="99 - MULTIPROVINCIAL"/>
    <n v="4200"/>
    <n v="4200"/>
    <n v="0"/>
  </r>
  <r>
    <s v="2023"/>
    <x v="0"/>
    <x v="0"/>
    <x v="1"/>
    <x v="6"/>
    <s v="2 - Poder Ejecutivo"/>
    <s v="0218 - MINISTERIO DE MEDIO AMBIENTE Y RECURSOS NATURALES"/>
    <x v="1"/>
    <x v="3"/>
    <x v="25"/>
    <x v="5"/>
    <s v="2.7.2 - INFRAESTRUCTURA"/>
    <s v="N"/>
    <s v="00 - N/A"/>
    <s v="10 - FONDO GENERAL"/>
    <s v="(en blanco)"/>
    <s v="99 - MULTIPROVINCIAL"/>
    <n v="7200000"/>
    <n v="900000"/>
    <n v="0"/>
  </r>
  <r>
    <s v="2023"/>
    <x v="0"/>
    <x v="0"/>
    <x v="1"/>
    <x v="6"/>
    <s v="2 - Poder Ejecutivo"/>
    <s v="0218 - MINISTERIO DE MEDIO AMBIENTE Y RECURSOS NATURALES"/>
    <x v="1"/>
    <x v="3"/>
    <x v="25"/>
    <x v="5"/>
    <s v="2.7.2 - INFRAESTRUCTURA"/>
    <s v="N"/>
    <s v="00 - N/A"/>
    <s v="20 - FONDOS CON DESTINO ESPECÍFICO"/>
    <s v="(en blanco)"/>
    <s v="99 - MULTIPROVINCIAL"/>
    <n v="3000000"/>
    <n v="2000000"/>
    <n v="0"/>
  </r>
  <r>
    <s v="2023"/>
    <x v="0"/>
    <x v="0"/>
    <x v="1"/>
    <x v="6"/>
    <s v="2 - Poder Ejecutivo"/>
    <s v="0218 - MINISTERIO DE MEDIO AMBIENTE Y RECURSOS NATURALES"/>
    <x v="1"/>
    <x v="3"/>
    <x v="72"/>
    <x v="2"/>
    <s v="2.3.9 - PRODUCTOS Y ÚTILES VARIOS"/>
    <s v="N"/>
    <s v="00 - N/A"/>
    <s v="10 - FONDO GENERAL"/>
    <s v="(en blanco)"/>
    <s v="99 - MULTIPROVINCIAL"/>
    <n v="8400"/>
    <n v="8400"/>
    <n v="0"/>
  </r>
  <r>
    <s v="2023"/>
    <x v="0"/>
    <x v="0"/>
    <x v="1"/>
    <x v="6"/>
    <s v="2 - Poder Ejecutivo"/>
    <s v="0218 - MINISTERIO DE MEDIO AMBIENTE Y RECURSOS NATURALES"/>
    <x v="1"/>
    <x v="3"/>
    <x v="73"/>
    <x v="0"/>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02 - AZUA"/>
    <n v="160092745"/>
    <n v="160092745"/>
    <n v="31421830"/>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03 - BAHORUCO"/>
    <n v="148550871"/>
    <n v="148550871"/>
    <n v="37328928"/>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04 - BARAHONA"/>
    <n v="157582396"/>
    <n v="157582396"/>
    <n v="19147200"/>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07 - ELIAS PINA"/>
    <n v="102990024"/>
    <n v="102990024"/>
    <n v="22027100"/>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10 - INDEPENDENCIA"/>
    <n v="84124450"/>
    <n v="84124450"/>
    <n v="15798300"/>
  </r>
  <r>
    <s v="2023"/>
    <x v="0"/>
    <x v="0"/>
    <x v="1"/>
    <x v="6"/>
    <s v="2 - Poder Ejecutivo"/>
    <s v="0218 - MINISTERIO DE MEDIO AMBIENTE Y RECURSOS NATURALES"/>
    <x v="1"/>
    <x v="3"/>
    <x v="73"/>
    <x v="0"/>
    <s v="2.1.1 - REMUNERACIONES"/>
    <s v="S"/>
    <s v="07 - Recuperación de la Cobertura Vegetal en Cuencas Hidrográficas de la República Dominicana."/>
    <s v="60 - CREDITO EXTERNO"/>
    <n v="13928"/>
    <s v="22 - SAN JUAN"/>
    <n v="68036733"/>
    <n v="68036733"/>
    <n v="15341000"/>
  </r>
  <r>
    <s v="2023"/>
    <x v="0"/>
    <x v="0"/>
    <x v="1"/>
    <x v="6"/>
    <s v="2 - Poder Ejecutivo"/>
    <s v="0218 - MINISTERIO DE MEDIO AMBIENTE Y RECURSOS NATURALES"/>
    <x v="1"/>
    <x v="3"/>
    <x v="73"/>
    <x v="0"/>
    <s v="2.1.2 - SOBRESUELDOS"/>
    <s v="S"/>
    <s v="07 - Recuperación de la Cobertura Vegetal en Cuencas Hidrográficas de la República Dominicana."/>
    <s v="60 - CREDITO EXTERNO"/>
    <n v="13928"/>
    <s v="02 - AZUA"/>
    <n v="1356000"/>
    <n v="1356000"/>
    <n v="339000"/>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02 - AZUA"/>
    <n v="6175571"/>
    <n v="6175571"/>
    <n v="1663094.3199999998"/>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03 - BAHORUCO"/>
    <n v="2938691"/>
    <n v="2938691"/>
    <n v="971490.98"/>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04 - BARAHONA"/>
    <n v="3045928"/>
    <n v="3045928"/>
    <n v="837496.54999999993"/>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07 - ELIAS PINA"/>
    <n v="2895773"/>
    <n v="2895773"/>
    <n v="792509.59000000008"/>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10 - INDEPENDENCIA"/>
    <n v="3501559"/>
    <n v="3501559"/>
    <n v="834384.94"/>
  </r>
  <r>
    <s v="2023"/>
    <x v="0"/>
    <x v="0"/>
    <x v="1"/>
    <x v="6"/>
    <s v="2 - Poder Ejecutivo"/>
    <s v="0218 - MINISTERIO DE MEDIO AMBIENTE Y RECURSOS NATURALES"/>
    <x v="1"/>
    <x v="3"/>
    <x v="73"/>
    <x v="0"/>
    <s v="2.1.5 - CONTRIBUCIONES A LA SEGURIDAD SOCIAL"/>
    <s v="S"/>
    <s v="07 - Recuperación de la Cobertura Vegetal en Cuencas Hidrográficas de la República Dominicana."/>
    <s v="60 - CREDITO EXTERNO"/>
    <n v="13928"/>
    <s v="22 - SAN JUAN"/>
    <n v="2756580"/>
    <n v="2756580"/>
    <n v="816765.16"/>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02 - AZUA"/>
    <n v="1850000"/>
    <n v="1850000"/>
    <n v="424885.02999999997"/>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03 - BAHORUCO"/>
    <n v="925000"/>
    <n v="925000"/>
    <n v="212442.52"/>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04 - BARAHONA"/>
    <n v="925000"/>
    <n v="925000"/>
    <n v="212442.52"/>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07 - ELIAS PINA"/>
    <n v="925000"/>
    <n v="925000"/>
    <n v="212442.52"/>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10 - INDEPENDENCIA"/>
    <n v="925000"/>
    <n v="925000"/>
    <n v="212442.55000000002"/>
  </r>
  <r>
    <s v="2023"/>
    <x v="0"/>
    <x v="0"/>
    <x v="1"/>
    <x v="6"/>
    <s v="2 - Poder Ejecutivo"/>
    <s v="0218 - MINISTERIO DE MEDIO AMBIENTE Y RECURSOS NATURALES"/>
    <x v="1"/>
    <x v="3"/>
    <x v="73"/>
    <x v="1"/>
    <s v="2.2.1 - SERVICIOS BÁSICOS"/>
    <s v="S"/>
    <s v="07 - Recuperación de la Cobertura Vegetal en Cuencas Hidrográficas de la República Dominicana."/>
    <s v="60 - CREDITO EXTERNO"/>
    <n v="13928"/>
    <s v="22 - SAN JUAN"/>
    <n v="925000"/>
    <n v="925000"/>
    <n v="212442.52000000002"/>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x v="1"/>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x v="1"/>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02 - AZUA"/>
    <n v="18238458"/>
    <n v="18238458"/>
    <n v="367140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03 - BAHORUCO"/>
    <n v="9119229"/>
    <n v="9119229"/>
    <n v="187315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04 - BARAHONA"/>
    <n v="9119229"/>
    <n v="9119229"/>
    <n v="196710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07 - ELIAS PINA"/>
    <n v="9119229"/>
    <n v="9119229"/>
    <n v="191155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10 - INDEPENDENCIA"/>
    <n v="9119229"/>
    <n v="9119229"/>
    <n v="1326000"/>
  </r>
  <r>
    <s v="2023"/>
    <x v="0"/>
    <x v="0"/>
    <x v="1"/>
    <x v="6"/>
    <s v="2 - Poder Ejecutivo"/>
    <s v="0218 - MINISTERIO DE MEDIO AMBIENTE Y RECURSOS NATURALES"/>
    <x v="1"/>
    <x v="3"/>
    <x v="73"/>
    <x v="1"/>
    <s v="2.2.3 - VIÁTICOS"/>
    <s v="S"/>
    <s v="07 - Recuperación de la Cobertura Vegetal en Cuencas Hidrográficas de la República Dominicana."/>
    <s v="60 - CREDITO EXTERNO"/>
    <n v="13928"/>
    <s v="22 - SAN JUAN"/>
    <n v="9119229"/>
    <n v="9119229"/>
    <n v="1887200"/>
  </r>
  <r>
    <s v="2023"/>
    <x v="0"/>
    <x v="0"/>
    <x v="1"/>
    <x v="6"/>
    <s v="2 - Poder Ejecutivo"/>
    <s v="0218 - MINISTERIO DE MEDIO AMBIENTE Y RECURSOS NATURALES"/>
    <x v="1"/>
    <x v="3"/>
    <x v="73"/>
    <x v="1"/>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x v="1"/>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02 - AZUA"/>
    <n v="2456000"/>
    <n v="2456000"/>
    <n v="552517.68000000005"/>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03 - BAHORUCO"/>
    <n v="1228000"/>
    <n v="1228000"/>
    <n v="276258.83999999997"/>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04 - BARAHONA"/>
    <n v="1228000"/>
    <n v="1228000"/>
    <n v="276258.83999999997"/>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07 - ELIAS PINA"/>
    <n v="1228000"/>
    <n v="1228000"/>
    <n v="276258.82"/>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10 - INDEPENDENCIA"/>
    <n v="1228000"/>
    <n v="1228000"/>
    <n v="276258.82"/>
  </r>
  <r>
    <s v="2023"/>
    <x v="0"/>
    <x v="0"/>
    <x v="1"/>
    <x v="6"/>
    <s v="2 - Poder Ejecutivo"/>
    <s v="0218 - MINISTERIO DE MEDIO AMBIENTE Y RECURSOS NATURALES"/>
    <x v="1"/>
    <x v="3"/>
    <x v="73"/>
    <x v="1"/>
    <s v="2.2.5 - ALQUILERES Y RENTAS"/>
    <s v="S"/>
    <s v="07 - Recuperación de la Cobertura Vegetal en Cuencas Hidrográficas de la República Dominicana."/>
    <s v="60 - CREDITO EXTERNO"/>
    <n v="13928"/>
    <s v="22 - SAN JUAN"/>
    <n v="1228000"/>
    <n v="1228000"/>
    <n v="276258.83999999997"/>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x v="1"/>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x v="1"/>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x v="1"/>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02 - AZUA"/>
    <n v="14635813"/>
    <n v="14635813"/>
    <n v="339215.68"/>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x v="1"/>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x v="1"/>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x v="1"/>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x v="1"/>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02 - AZUA"/>
    <n v="700000"/>
    <n v="700000"/>
    <n v="296428.58"/>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04 - BARAHONA"/>
    <n v="350000"/>
    <n v="350000"/>
    <n v="204264.29"/>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07 - ELIAS PINA"/>
    <n v="350000"/>
    <n v="350000"/>
    <n v="15369.5"/>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x v="1"/>
    <s v="2.2.9 - OTRAS CONTRATACIONES DE SERVICIOS"/>
    <s v="S"/>
    <s v="07 - Recuperación de la Cobertura Vegetal en Cuencas Hidrográficas de la República Dominicana."/>
    <s v="60 - CREDITO EXTERNO"/>
    <n v="13928"/>
    <s v="22 - SAN JUAN"/>
    <n v="350000"/>
    <n v="350000"/>
    <n v="11658.41"/>
  </r>
  <r>
    <s v="2023"/>
    <x v="0"/>
    <x v="0"/>
    <x v="1"/>
    <x v="6"/>
    <s v="2 - Poder Ejecutivo"/>
    <s v="0218 - MINISTERIO DE MEDIO AMBIENTE Y RECURSOS NATURALES"/>
    <x v="1"/>
    <x v="3"/>
    <x v="73"/>
    <x v="2"/>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02 - AZUA"/>
    <n v="10000000"/>
    <n v="10000000"/>
    <n v="1349533.38"/>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03 - BAHORUCO"/>
    <n v="5000000"/>
    <n v="5000000"/>
    <n v="705135.38"/>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04 - BARAHONA"/>
    <n v="5000000"/>
    <n v="5000000"/>
    <n v="675802.88"/>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07 - ELIAS PINA"/>
    <n v="5000000"/>
    <n v="5000000"/>
    <n v="675802.88"/>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10 - INDEPENDENCIA"/>
    <n v="5000000"/>
    <n v="5000000"/>
    <n v="594302.88"/>
  </r>
  <r>
    <s v="2023"/>
    <x v="0"/>
    <x v="0"/>
    <x v="1"/>
    <x v="6"/>
    <s v="2 - Poder Ejecutivo"/>
    <s v="0218 - MINISTERIO DE MEDIO AMBIENTE Y RECURSOS NATURALES"/>
    <x v="1"/>
    <x v="3"/>
    <x v="73"/>
    <x v="2"/>
    <s v="2.3.1 - ALIMENTOS Y PRODUCTOS AGROFORESTALES"/>
    <s v="S"/>
    <s v="07 - Recuperación de la Cobertura Vegetal en Cuencas Hidrográficas de la República Dominicana."/>
    <s v="60 - CREDITO EXTERNO"/>
    <n v="13928"/>
    <s v="22 - SAN JUAN"/>
    <n v="5000000"/>
    <n v="5000000"/>
    <n v="675802.88"/>
  </r>
  <r>
    <s v="2023"/>
    <x v="0"/>
    <x v="0"/>
    <x v="1"/>
    <x v="6"/>
    <s v="2 - Poder Ejecutivo"/>
    <s v="0218 - MINISTERIO DE MEDIO AMBIENTE Y RECURSOS NATURALES"/>
    <x v="1"/>
    <x v="3"/>
    <x v="73"/>
    <x v="2"/>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02 - AZUA"/>
    <n v="300000"/>
    <n v="300000"/>
    <n v="7788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x v="2"/>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x v="2"/>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x v="2"/>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x v="2"/>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x v="2"/>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02 - AZUA"/>
    <n v="5919286"/>
    <n v="5919286"/>
    <n v="5806588.96"/>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03 - BAHORUCO"/>
    <n v="2959643"/>
    <n v="2959643"/>
    <n v="2903294.48"/>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04 - BARAHONA"/>
    <n v="2959643"/>
    <n v="2959643"/>
    <n v="2903294.48"/>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07 - ELIAS PINA"/>
    <n v="2959643"/>
    <n v="2959643"/>
    <n v="2896998.72"/>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10 - INDEPENDENCIA"/>
    <n v="2959643"/>
    <n v="2959643"/>
    <n v="2903294.52"/>
  </r>
  <r>
    <s v="2023"/>
    <x v="0"/>
    <x v="0"/>
    <x v="1"/>
    <x v="6"/>
    <s v="2 - Poder Ejecutivo"/>
    <s v="0218 - MINISTERIO DE MEDIO AMBIENTE Y RECURSOS NATURALES"/>
    <x v="1"/>
    <x v="3"/>
    <x v="73"/>
    <x v="2"/>
    <s v="2.3.5 - CUERO, CAUCHO Y PLÁSTICO"/>
    <s v="S"/>
    <s v="07 - Recuperación de la Cobertura Vegetal en Cuencas Hidrográficas de la República Dominicana."/>
    <s v="60 - CREDITO EXTERNO"/>
    <n v="13928"/>
    <s v="22 - SAN JUAN"/>
    <n v="2959643"/>
    <n v="2959643"/>
    <n v="2903294.48"/>
  </r>
  <r>
    <s v="2023"/>
    <x v="0"/>
    <x v="0"/>
    <x v="1"/>
    <x v="6"/>
    <s v="2 - Poder Ejecutivo"/>
    <s v="0218 - MINISTERIO DE MEDIO AMBIENTE Y RECURSOS NATURALES"/>
    <x v="1"/>
    <x v="3"/>
    <x v="73"/>
    <x v="2"/>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x v="2"/>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x v="2"/>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x v="2"/>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02 - AZUA"/>
    <n v="54516673"/>
    <n v="55374673"/>
    <n v="17502369.940000001"/>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03 - BAHORUCO"/>
    <n v="27258337"/>
    <n v="27687337"/>
    <n v="8751184.9700000007"/>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04 - BARAHONA"/>
    <n v="27258338"/>
    <n v="27687338"/>
    <n v="8751184.9700000007"/>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07 - ELIAS PINA"/>
    <n v="27258337"/>
    <n v="27687337"/>
    <n v="8751184.9700000007"/>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10 - INDEPENDENCIA"/>
    <n v="27258337"/>
    <n v="27684337"/>
    <n v="8751585.1799999997"/>
  </r>
  <r>
    <s v="2023"/>
    <x v="0"/>
    <x v="0"/>
    <x v="1"/>
    <x v="6"/>
    <s v="2 - Poder Ejecutivo"/>
    <s v="0218 - MINISTERIO DE MEDIO AMBIENTE Y RECURSOS NATURALES"/>
    <x v="1"/>
    <x v="3"/>
    <x v="73"/>
    <x v="2"/>
    <s v="2.3.7 - COMBUSTIBLES, LUBRICANTES, PRODUCTOS QUÍMICOS Y CONEXOS"/>
    <s v="S"/>
    <s v="07 - Recuperación de la Cobertura Vegetal en Cuencas Hidrográficas de la República Dominicana."/>
    <s v="60 - CREDITO EXTERNO"/>
    <n v="13928"/>
    <s v="22 - SAN JUAN"/>
    <n v="27258337"/>
    <n v="27687337"/>
    <n v="8751184.9700000007"/>
  </r>
  <r>
    <s v="2023"/>
    <x v="0"/>
    <x v="0"/>
    <x v="1"/>
    <x v="6"/>
    <s v="2 - Poder Ejecutivo"/>
    <s v="0218 - MINISTERIO DE MEDIO AMBIENTE Y RECURSOS NATURALES"/>
    <x v="1"/>
    <x v="3"/>
    <x v="73"/>
    <x v="2"/>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x v="2"/>
    <s v="2.3.9 - PRODUCTOS Y ÚTILES VARIOS"/>
    <s v="N"/>
    <s v="00 - N/A"/>
    <s v="10 - FONDO GENERAL"/>
    <s v="(en blanco)"/>
    <s v="99 - MULTIPROVINCIAL"/>
    <n v="140240"/>
    <n v="140240"/>
    <n v="0"/>
  </r>
  <r>
    <s v="2023"/>
    <x v="0"/>
    <x v="0"/>
    <x v="1"/>
    <x v="6"/>
    <s v="2 - Poder Ejecutivo"/>
    <s v="0218 - MINISTERIO DE MEDIO AMBIENTE Y RECURSOS NATURALES"/>
    <x v="1"/>
    <x v="3"/>
    <x v="73"/>
    <x v="2"/>
    <s v="2.3.9 - PRODUCTOS Y ÚTILES VARIOS"/>
    <s v="N"/>
    <s v="00 - N/A"/>
    <s v="20 - FONDOS CON DESTINO ESPECÍFICO"/>
    <s v="(en blanco)"/>
    <s v="99 - MULTIPROVINCIAL"/>
    <n v="0"/>
    <n v="500000"/>
    <n v="0"/>
  </r>
  <r>
    <s v="2023"/>
    <x v="0"/>
    <x v="0"/>
    <x v="1"/>
    <x v="6"/>
    <s v="2 - Poder Ejecutivo"/>
    <s v="0218 - MINISTERIO DE MEDIO AMBIENTE Y RECURSOS NATURALES"/>
    <x v="1"/>
    <x v="3"/>
    <x v="73"/>
    <x v="2"/>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02 - AZUA"/>
    <n v="4096571"/>
    <n v="4096571"/>
    <n v="84303.35"/>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03 - BAHORUCO"/>
    <n v="2048285"/>
    <n v="2048285"/>
    <n v="29300"/>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04 - BARAHONA"/>
    <n v="2048285"/>
    <n v="2048285"/>
    <n v="55003.35"/>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07 - ELIAS PINA"/>
    <n v="2048286"/>
    <n v="2048286"/>
    <n v="39330"/>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10 - INDEPENDENCIA"/>
    <n v="1998285"/>
    <n v="1998285"/>
    <n v="29307.599999999999"/>
  </r>
  <r>
    <s v="2023"/>
    <x v="0"/>
    <x v="0"/>
    <x v="1"/>
    <x v="6"/>
    <s v="2 - Poder Ejecutivo"/>
    <s v="0218 - MINISTERIO DE MEDIO AMBIENTE Y RECURSOS NATURALES"/>
    <x v="1"/>
    <x v="3"/>
    <x v="73"/>
    <x v="2"/>
    <s v="2.3.9 - PRODUCTOS Y ÚTILES VARIOS"/>
    <s v="S"/>
    <s v="07 - Recuperación de la Cobertura Vegetal en Cuencas Hidrográficas de la República Dominicana."/>
    <s v="60 - CREDITO EXTERNO"/>
    <n v="13928"/>
    <s v="22 - SAN JUAN"/>
    <n v="2048286"/>
    <n v="2048286"/>
    <n v="29300"/>
  </r>
  <r>
    <s v="2023"/>
    <x v="0"/>
    <x v="0"/>
    <x v="1"/>
    <x v="6"/>
    <s v="2 - Poder Ejecutivo"/>
    <s v="0218 - MINISTERIO DE MEDIO AMBIENTE Y RECURSOS NATURALES"/>
    <x v="1"/>
    <x v="3"/>
    <x v="73"/>
    <x v="2"/>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x v="5"/>
    <s v="2.7.2 - INFRAESTRUCTURA"/>
    <s v="N"/>
    <s v="00 - N/A"/>
    <s v="10 - FONDO GENERAL"/>
    <s v="(en blanco)"/>
    <s v="99 - MULTIPROVINCIAL"/>
    <n v="0"/>
    <n v="1850000"/>
    <n v="368416.14"/>
  </r>
  <r>
    <s v="2023"/>
    <x v="0"/>
    <x v="0"/>
    <x v="1"/>
    <x v="6"/>
    <s v="2 - Poder Ejecutivo"/>
    <s v="0218 - MINISTERIO DE MEDIO AMBIENTE Y RECURSOS NATURALES"/>
    <x v="1"/>
    <x v="3"/>
    <x v="73"/>
    <x v="5"/>
    <s v="2.7.2 - INFRAESTRUCTURA"/>
    <s v="N"/>
    <s v="00 - N/A"/>
    <s v="20 - FONDOS CON DESTINO ESPECÍFICO"/>
    <s v="(en blanco)"/>
    <s v="99 - MULTIPROVINCIAL"/>
    <n v="13000000"/>
    <n v="0"/>
    <n v="0"/>
  </r>
  <r>
    <s v="2023"/>
    <x v="0"/>
    <x v="0"/>
    <x v="1"/>
    <x v="6"/>
    <s v="2 - Poder Ejecutivo"/>
    <s v="0218 - MINISTERIO DE MEDIO AMBIENTE Y RECURSOS NATURALES"/>
    <x v="1"/>
    <x v="3"/>
    <x v="73"/>
    <x v="5"/>
    <s v="2.7.2 - INFRAESTRUCTURA"/>
    <s v="S"/>
    <s v="07 - Recuperación de la Cobertura Vegetal en Cuencas Hidrográficas de la República Dominicana."/>
    <s v="60 - CREDITO EXTERNO"/>
    <n v="13928"/>
    <s v="03 - BAHORUCO"/>
    <n v="0"/>
    <n v="24255000"/>
    <n v="14903237.880000001"/>
  </r>
  <r>
    <s v="2023"/>
    <x v="0"/>
    <x v="0"/>
    <x v="1"/>
    <x v="6"/>
    <s v="2 - Poder Ejecutivo"/>
    <s v="0218 - MINISTERIO DE MEDIO AMBIENTE Y RECURSOS NATURALES"/>
    <x v="1"/>
    <x v="3"/>
    <x v="73"/>
    <x v="5"/>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x v="5"/>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x v="2"/>
    <s v="2.3.9 - PRODUCTOS Y ÚTILES VARIOS"/>
    <s v="N"/>
    <s v="00 - N/A"/>
    <s v="10 - FONDO GENERAL"/>
    <s v="(en blanco)"/>
    <s v="99 - MULTIPROVINCIAL"/>
    <n v="6300"/>
    <n v="6300"/>
    <n v="0"/>
  </r>
  <r>
    <s v="2023"/>
    <x v="0"/>
    <x v="0"/>
    <x v="1"/>
    <x v="6"/>
    <s v="2 - Poder Ejecutivo"/>
    <s v="0219 - MINISTERIO DE EDUCACIÓN SUPERIOR CIENCIA Y TECNOLOGÍA"/>
    <x v="2"/>
    <x v="9"/>
    <x v="20"/>
    <x v="2"/>
    <s v="2.3.9 - PRODUCTOS Y ÚTILES VARIOS"/>
    <s v="N"/>
    <s v="00 - N/A"/>
    <s v="10 - FONDO GENERAL"/>
    <s v="(en blanco)"/>
    <s v="99 - MULTIPROVINCIAL"/>
    <n v="1136800"/>
    <n v="186800"/>
    <n v="91190.399999999994"/>
  </r>
  <r>
    <s v="2023"/>
    <x v="0"/>
    <x v="0"/>
    <x v="1"/>
    <x v="6"/>
    <s v="2 - Poder Ejecutivo"/>
    <s v="0219 - MINISTERIO DE EDUCACIÓN SUPERIOR CIENCIA Y TECNOLOGÍA"/>
    <x v="2"/>
    <x v="9"/>
    <x v="20"/>
    <x v="2"/>
    <s v="2.3.9 - PRODUCTOS Y ÚTILES VARIOS"/>
    <s v="N"/>
    <s v="00 - N/A"/>
    <s v="20 - FONDOS CON DESTINO ESPECÍFICO"/>
    <s v="(en blanco)"/>
    <s v="99 - MULTIPROVINCIAL"/>
    <n v="0"/>
    <n v="6606"/>
    <n v="0"/>
  </r>
  <r>
    <s v="2023"/>
    <x v="0"/>
    <x v="0"/>
    <x v="1"/>
    <x v="6"/>
    <s v="2 - Poder Ejecutivo"/>
    <s v="0219 - MINISTERIO DE EDUCACIÓN SUPERIOR CIENCIA Y TECNOLOGÍA"/>
    <x v="2"/>
    <x v="9"/>
    <x v="37"/>
    <x v="2"/>
    <s v="2.3.9 - PRODUCTOS Y ÚTILES VARIOS"/>
    <s v="N"/>
    <s v="00 - N/A"/>
    <s v="20 - FONDOS CON DESTINO ESPECÍFICO"/>
    <s v="(en blanco)"/>
    <s v="99 - MULTIPROVINCIAL"/>
    <n v="0"/>
    <n v="153100"/>
    <n v="53100"/>
  </r>
  <r>
    <s v="2023"/>
    <x v="0"/>
    <x v="0"/>
    <x v="1"/>
    <x v="6"/>
    <s v="2 - Poder Ejecutivo"/>
    <s v="0220 - MINISTERIO DE ECONOMÍA, PLANIFICACIÓN Y DESARROLLO"/>
    <x v="0"/>
    <x v="0"/>
    <x v="2"/>
    <x v="0"/>
    <s v="2.1.1 - REMUNERACIONES"/>
    <s v="S"/>
    <s v="00 - N/A"/>
    <s v="10 - FONDO GENERAL"/>
    <s v="(en blanco)"/>
    <s v="99 - MULTIPROVINCIAL"/>
    <n v="79120166"/>
    <n v="98748759.900000006"/>
    <n v="25293183.530000001"/>
  </r>
  <r>
    <s v="2023"/>
    <x v="0"/>
    <x v="0"/>
    <x v="1"/>
    <x v="6"/>
    <s v="2 - Poder Ejecutivo"/>
    <s v="0220 - MINISTERIO DE ECONOMÍA, PLANIFICACIÓN Y DESARROLLO"/>
    <x v="0"/>
    <x v="0"/>
    <x v="2"/>
    <x v="0"/>
    <s v="2.1.2 - SOBRESUELDOS"/>
    <s v="S"/>
    <s v="00 - N/A"/>
    <s v="10 - FONDO GENERAL"/>
    <s v="(en blanco)"/>
    <s v="99 - MULTIPROVINCIAL"/>
    <n v="6086167"/>
    <n v="1605600"/>
    <n v="190000"/>
  </r>
  <r>
    <s v="2023"/>
    <x v="0"/>
    <x v="0"/>
    <x v="1"/>
    <x v="6"/>
    <s v="2 - Poder Ejecutivo"/>
    <s v="0220 - MINISTERIO DE ECONOMÍA, PLANIFICACIÓN Y DESARROLLO"/>
    <x v="0"/>
    <x v="0"/>
    <x v="2"/>
    <x v="0"/>
    <s v="2.1.5 - CONTRIBUCIONES A LA SEGURIDAD SOCIAL"/>
    <s v="S"/>
    <s v="00 - N/A"/>
    <s v="10 - FONDO GENERAL"/>
    <s v="(en blanco)"/>
    <s v="99 - MULTIPROVINCIAL"/>
    <n v="11166898"/>
    <n v="10286980.560000001"/>
    <n v="3405320.649999999"/>
  </r>
  <r>
    <s v="2023"/>
    <x v="0"/>
    <x v="0"/>
    <x v="1"/>
    <x v="6"/>
    <s v="2 - Poder Ejecutivo"/>
    <s v="0220 - MINISTERIO DE ECONOMÍA, PLANIFICACIÓN Y DESARROLLO"/>
    <x v="0"/>
    <x v="0"/>
    <x v="2"/>
    <x v="1"/>
    <s v="2.2.1 - SERVICIOS BÁSICOS"/>
    <s v="S"/>
    <s v="00 - N/A"/>
    <s v="10 - FONDO GENERAL"/>
    <s v="(en blanco)"/>
    <s v="99 - MULTIPROVINCIAL"/>
    <n v="47477000"/>
    <n v="49167890.539999999"/>
    <n v="47188582.269999981"/>
  </r>
  <r>
    <s v="2023"/>
    <x v="0"/>
    <x v="0"/>
    <x v="1"/>
    <x v="6"/>
    <s v="2 - Poder Ejecutivo"/>
    <s v="0220 - MINISTERIO DE ECONOMÍA, PLANIFICACIÓN Y DESARROLLO"/>
    <x v="0"/>
    <x v="0"/>
    <x v="2"/>
    <x v="1"/>
    <s v="2.2.2 - PUBLICIDAD, IMPRESIÓN Y ENCUADERNACIÓN"/>
    <s v="S"/>
    <s v="00 - N/A"/>
    <s v="10 - FONDO GENERAL"/>
    <s v="(en blanco)"/>
    <s v="99 - MULTIPROVINCIAL"/>
    <n v="17400000"/>
    <n v="1550000"/>
    <n v="0"/>
  </r>
  <r>
    <s v="2023"/>
    <x v="0"/>
    <x v="0"/>
    <x v="1"/>
    <x v="6"/>
    <s v="2 - Poder Ejecutivo"/>
    <s v="0220 - MINISTERIO DE ECONOMÍA, PLANIFICACIÓN Y DESARROLLO"/>
    <x v="0"/>
    <x v="0"/>
    <x v="2"/>
    <x v="1"/>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x v="1"/>
    <s v="2.2.3 - VIÁTICOS"/>
    <s v="S"/>
    <s v="00 - N/A"/>
    <s v="10 - FONDO GENERAL"/>
    <s v="(en blanco)"/>
    <s v="99 - MULTIPROVINCIAL"/>
    <n v="1628400"/>
    <n v="39701850"/>
    <n v="148800"/>
  </r>
  <r>
    <s v="2023"/>
    <x v="0"/>
    <x v="0"/>
    <x v="1"/>
    <x v="6"/>
    <s v="2 - Poder Ejecutivo"/>
    <s v="0220 - MINISTERIO DE ECONOMÍA, PLANIFICACIÓN Y DESARROLLO"/>
    <x v="0"/>
    <x v="0"/>
    <x v="2"/>
    <x v="1"/>
    <s v="2.2.3 - VIÁTICOS"/>
    <s v="S"/>
    <s v="00 - N/A"/>
    <s v="70 - DONACION EXTERNA"/>
    <s v="(en blanco)"/>
    <s v="16 - PEDERNALES"/>
    <n v="65941"/>
    <n v="65941"/>
    <n v="0"/>
  </r>
  <r>
    <s v="2023"/>
    <x v="0"/>
    <x v="0"/>
    <x v="1"/>
    <x v="6"/>
    <s v="2 - Poder Ejecutivo"/>
    <s v="0220 - MINISTERIO DE ECONOMÍA, PLANIFICACIÓN Y DESARROLLO"/>
    <x v="0"/>
    <x v="0"/>
    <x v="2"/>
    <x v="1"/>
    <s v="2.2.3 - VIÁTICOS"/>
    <s v="S"/>
    <s v="00 - N/A"/>
    <s v="70 - DONACION EXTERNA"/>
    <s v="(en blanco)"/>
    <s v="99 - MULTIPROVINCIAL"/>
    <n v="1751518"/>
    <n v="1751518"/>
    <n v="0"/>
  </r>
  <r>
    <s v="2023"/>
    <x v="0"/>
    <x v="0"/>
    <x v="1"/>
    <x v="6"/>
    <s v="2 - Poder Ejecutivo"/>
    <s v="0220 - MINISTERIO DE ECONOMÍA, PLANIFICACIÓN Y DESARROLLO"/>
    <x v="0"/>
    <x v="0"/>
    <x v="2"/>
    <x v="1"/>
    <s v="2.2.4 - TRANSPORTE Y ALMACENAJE"/>
    <s v="S"/>
    <s v="00 - N/A"/>
    <s v="10 - FONDO GENERAL"/>
    <s v="(en blanco)"/>
    <s v="99 - MULTIPROVINCIAL"/>
    <n v="0"/>
    <n v="8138700"/>
    <n v="0"/>
  </r>
  <r>
    <s v="2023"/>
    <x v="0"/>
    <x v="0"/>
    <x v="1"/>
    <x v="6"/>
    <s v="2 - Poder Ejecutivo"/>
    <s v="0220 - MINISTERIO DE ECONOMÍA, PLANIFICACIÓN Y DESARROLLO"/>
    <x v="0"/>
    <x v="0"/>
    <x v="2"/>
    <x v="1"/>
    <s v="2.2.4 - TRANSPORTE Y ALMACENAJE"/>
    <s v="S"/>
    <s v="00 - N/A"/>
    <s v="70 - DONACION EXTERNA"/>
    <s v="(en blanco)"/>
    <s v="99 - MULTIPROVINCIAL"/>
    <n v="868042"/>
    <n v="868042"/>
    <n v="0"/>
  </r>
  <r>
    <s v="2023"/>
    <x v="0"/>
    <x v="0"/>
    <x v="1"/>
    <x v="6"/>
    <s v="2 - Poder Ejecutivo"/>
    <s v="0220 - MINISTERIO DE ECONOMÍA, PLANIFICACIÓN Y DESARROLLO"/>
    <x v="0"/>
    <x v="0"/>
    <x v="2"/>
    <x v="1"/>
    <s v="2.2.5 - ALQUILERES Y RENTAS"/>
    <s v="S"/>
    <s v="00 - N/A"/>
    <s v="10 - FONDO GENERAL"/>
    <s v="(en blanco)"/>
    <s v="99 - MULTIPROVINCIAL"/>
    <n v="4702500"/>
    <n v="5666100"/>
    <n v="36000"/>
  </r>
  <r>
    <s v="2023"/>
    <x v="0"/>
    <x v="0"/>
    <x v="1"/>
    <x v="6"/>
    <s v="2 - Poder Ejecutivo"/>
    <s v="0220 - MINISTERIO DE ECONOMÍA, PLANIFICACIÓN Y DESARROLLO"/>
    <x v="0"/>
    <x v="0"/>
    <x v="2"/>
    <x v="1"/>
    <s v="2.2.5 - ALQUILERES Y RENTAS"/>
    <s v="S"/>
    <s v="00 - N/A"/>
    <s v="70 - DONACION EXTERNA"/>
    <s v="(en blanco)"/>
    <s v="99 - MULTIPROVINCIAL"/>
    <n v="1611050"/>
    <n v="1611050"/>
    <n v="0"/>
  </r>
  <r>
    <s v="2023"/>
    <x v="0"/>
    <x v="0"/>
    <x v="1"/>
    <x v="6"/>
    <s v="2 - Poder Ejecutivo"/>
    <s v="0220 - MINISTERIO DE ECONOMÍA, PLANIFICACIÓN Y DESARROLLO"/>
    <x v="0"/>
    <x v="0"/>
    <x v="2"/>
    <x v="1"/>
    <s v="2.2.6 - SEGUROS"/>
    <s v="S"/>
    <s v="00 - N/A"/>
    <s v="10 - FONDO GENERAL"/>
    <s v="(en blanco)"/>
    <s v="99 - MULTIPROVINCIAL"/>
    <n v="0"/>
    <n v="386000"/>
    <n v="0"/>
  </r>
  <r>
    <s v="2023"/>
    <x v="0"/>
    <x v="0"/>
    <x v="1"/>
    <x v="6"/>
    <s v="2 - Poder Ejecutivo"/>
    <s v="0220 - MINISTERIO DE ECONOMÍA, PLANIFICACIÓN Y DESARROLLO"/>
    <x v="0"/>
    <x v="0"/>
    <x v="2"/>
    <x v="1"/>
    <s v="2.2.7 - SERVICIOS DE CONSERVACIÓN, REPARACIONES MENORES E INSTALACIONES TEMPORALES"/>
    <s v="S"/>
    <s v="00 - N/A"/>
    <s v="10 - FONDO GENERAL"/>
    <s v="(en blanco)"/>
    <s v="99 - MULTIPROVINCIAL"/>
    <n v="0"/>
    <n v="450000"/>
    <n v="0"/>
  </r>
  <r>
    <s v="2023"/>
    <x v="0"/>
    <x v="0"/>
    <x v="1"/>
    <x v="6"/>
    <s v="2 - Poder Ejecutivo"/>
    <s v="0220 - MINISTERIO DE ECONOMÍA, PLANIFICACIÓN Y DESARROLLO"/>
    <x v="0"/>
    <x v="0"/>
    <x v="2"/>
    <x v="1"/>
    <s v="2.2.8 - OTROS SERVICIOS NO INCLUIDOS EN CONCEPTOS ANTERIORES"/>
    <s v="S"/>
    <s v="00 - N/A"/>
    <s v="10 - FONDO GENERAL"/>
    <s v="(en blanco)"/>
    <s v="99 - MULTIPROVINCIAL"/>
    <n v="24384000"/>
    <n v="1594000"/>
    <n v="120000"/>
  </r>
  <r>
    <s v="2023"/>
    <x v="0"/>
    <x v="0"/>
    <x v="1"/>
    <x v="6"/>
    <s v="2 - Poder Ejecutivo"/>
    <s v="0220 - MINISTERIO DE ECONOMÍA, PLANIFICACIÓN Y DESARROLLO"/>
    <x v="0"/>
    <x v="0"/>
    <x v="2"/>
    <x v="1"/>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x v="1"/>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x v="1"/>
    <s v="2.2.9 - OTRAS CONTRATACIONES DE SERVICIOS"/>
    <s v="S"/>
    <s v="00 - N/A"/>
    <s v="10 - FONDO GENERAL"/>
    <s v="(en blanco)"/>
    <s v="99 - MULTIPROVINCIAL"/>
    <n v="1000000"/>
    <n v="220000"/>
    <n v="0"/>
  </r>
  <r>
    <s v="2023"/>
    <x v="0"/>
    <x v="0"/>
    <x v="1"/>
    <x v="6"/>
    <s v="2 - Poder Ejecutivo"/>
    <s v="0220 - MINISTERIO DE ECONOMÍA, PLANIFICACIÓN Y DESARROLLO"/>
    <x v="0"/>
    <x v="0"/>
    <x v="2"/>
    <x v="1"/>
    <s v="2.2.9 - OTRAS CONTRATACIONES DE SERVICIOS"/>
    <s v="S"/>
    <s v="00 - N/A"/>
    <s v="70 - DONACION EXTERNA"/>
    <s v="(en blanco)"/>
    <s v="99 - MULTIPROVINCIAL"/>
    <n v="1964723"/>
    <n v="1964723"/>
    <n v="0"/>
  </r>
  <r>
    <s v="2023"/>
    <x v="0"/>
    <x v="0"/>
    <x v="1"/>
    <x v="6"/>
    <s v="2 - Poder Ejecutivo"/>
    <s v="0220 - MINISTERIO DE ECONOMÍA, PLANIFICACIÓN Y DESARROLLO"/>
    <x v="0"/>
    <x v="0"/>
    <x v="2"/>
    <x v="2"/>
    <s v="2.3.1 - ALIMENTOS Y PRODUCTOS AGROFORESTALES"/>
    <s v="S"/>
    <s v="00 - N/A"/>
    <s v="10 - FONDO GENERAL"/>
    <s v="(en blanco)"/>
    <s v="99 - MULTIPROVINCIAL"/>
    <n v="50880"/>
    <n v="50880"/>
    <n v="0"/>
  </r>
  <r>
    <s v="2023"/>
    <x v="0"/>
    <x v="0"/>
    <x v="1"/>
    <x v="6"/>
    <s v="2 - Poder Ejecutivo"/>
    <s v="0220 - MINISTERIO DE ECONOMÍA, PLANIFICACIÓN Y DESARROLLO"/>
    <x v="0"/>
    <x v="0"/>
    <x v="2"/>
    <x v="2"/>
    <s v="2.3.1 - ALIMENTOS Y PRODUCTOS AGROFORESTALES"/>
    <s v="S"/>
    <s v="00 - N/A"/>
    <s v="70 - DONACION EXTERNA"/>
    <s v="(en blanco)"/>
    <s v="99 - MULTIPROVINCIAL"/>
    <n v="456992"/>
    <n v="456992"/>
    <n v="0"/>
  </r>
  <r>
    <s v="2023"/>
    <x v="0"/>
    <x v="0"/>
    <x v="1"/>
    <x v="6"/>
    <s v="2 - Poder Ejecutivo"/>
    <s v="0220 - MINISTERIO DE ECONOMÍA, PLANIFICACIÓN Y DESARROLLO"/>
    <x v="0"/>
    <x v="0"/>
    <x v="2"/>
    <x v="2"/>
    <s v="2.3.2 - TEXTILES Y VESTUARIOS"/>
    <s v="S"/>
    <s v="00 - N/A"/>
    <s v="10 - FONDO GENERAL"/>
    <s v="(en blanco)"/>
    <s v="99 - MULTIPROVINCIAL"/>
    <n v="0"/>
    <n v="812320"/>
    <n v="0"/>
  </r>
  <r>
    <s v="2023"/>
    <x v="0"/>
    <x v="0"/>
    <x v="1"/>
    <x v="6"/>
    <s v="2 - Poder Ejecutivo"/>
    <s v="0220 - MINISTERIO DE ECONOMÍA, PLANIFICACIÓN Y DESARROLLO"/>
    <x v="0"/>
    <x v="0"/>
    <x v="2"/>
    <x v="2"/>
    <s v="2.3.2 - TEXTILES Y VESTUARIOS"/>
    <s v="S"/>
    <s v="00 - N/A"/>
    <s v="70 - DONACION EXTERNA"/>
    <s v="(en blanco)"/>
    <s v="99 - MULTIPROVINCIAL"/>
    <n v="120000"/>
    <n v="120000"/>
    <n v="0"/>
  </r>
  <r>
    <s v="2023"/>
    <x v="0"/>
    <x v="0"/>
    <x v="1"/>
    <x v="6"/>
    <s v="2 - Poder Ejecutivo"/>
    <s v="0220 - MINISTERIO DE ECONOMÍA, PLANIFICACIÓN Y DESARROLLO"/>
    <x v="0"/>
    <x v="0"/>
    <x v="2"/>
    <x v="2"/>
    <s v="2.3.3 - PAPEL, CARTÓN E IMPRESOS"/>
    <s v="S"/>
    <s v="00 - N/A"/>
    <s v="10 - FONDO GENERAL"/>
    <s v="(en blanco)"/>
    <s v="99 - MULTIPROVINCIAL"/>
    <n v="72080"/>
    <n v="192148.96000000002"/>
    <n v="0"/>
  </r>
  <r>
    <s v="2023"/>
    <x v="0"/>
    <x v="0"/>
    <x v="1"/>
    <x v="6"/>
    <s v="2 - Poder Ejecutivo"/>
    <s v="0220 - MINISTERIO DE ECONOMÍA, PLANIFICACIÓN Y DESARROLLO"/>
    <x v="0"/>
    <x v="0"/>
    <x v="2"/>
    <x v="2"/>
    <s v="2.3.3 - PAPEL, CARTÓN E IMPRESOS"/>
    <s v="S"/>
    <s v="00 - N/A"/>
    <s v="70 - DONACION EXTERNA"/>
    <s v="(en blanco)"/>
    <s v="99 - MULTIPROVINCIAL"/>
    <n v="320300"/>
    <n v="320300"/>
    <n v="0"/>
  </r>
  <r>
    <s v="2023"/>
    <x v="0"/>
    <x v="0"/>
    <x v="1"/>
    <x v="6"/>
    <s v="2 - Poder Ejecutivo"/>
    <s v="0220 - MINISTERIO DE ECONOMÍA, PLANIFICACIÓN Y DESARROLLO"/>
    <x v="0"/>
    <x v="0"/>
    <x v="2"/>
    <x v="2"/>
    <s v="2.3.4 - PRODUCTOS FARMACÉUTICOS"/>
    <s v="S"/>
    <s v="00 - N/A"/>
    <s v="10 - FONDO GENERAL"/>
    <s v="(en blanco)"/>
    <s v="99 - MULTIPROVINCIAL"/>
    <n v="0"/>
    <n v="53160"/>
    <n v="0"/>
  </r>
  <r>
    <s v="2023"/>
    <x v="0"/>
    <x v="0"/>
    <x v="1"/>
    <x v="6"/>
    <s v="2 - Poder Ejecutivo"/>
    <s v="0220 - MINISTERIO DE ECONOMÍA, PLANIFICACIÓN Y DESARROLLO"/>
    <x v="0"/>
    <x v="0"/>
    <x v="2"/>
    <x v="2"/>
    <s v="2.3.4 - PRODUCTOS FARMACÉUTICOS"/>
    <s v="S"/>
    <s v="00 - N/A"/>
    <s v="70 - DONACION EXTERNA"/>
    <s v="(en blanco)"/>
    <s v="99 - MULTIPROVINCIAL"/>
    <n v="100000"/>
    <n v="100000"/>
    <n v="0"/>
  </r>
  <r>
    <s v="2023"/>
    <x v="0"/>
    <x v="0"/>
    <x v="1"/>
    <x v="6"/>
    <s v="2 - Poder Ejecutivo"/>
    <s v="0220 - MINISTERIO DE ECONOMÍA, PLANIFICACIÓN Y DESARROLLO"/>
    <x v="0"/>
    <x v="0"/>
    <x v="2"/>
    <x v="2"/>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x v="2"/>
    <s v="2.3.9 - PRODUCTOS Y ÚTILES VARIOS"/>
    <s v="N"/>
    <s v="00 - N/A"/>
    <s v="10 - FONDO GENERAL"/>
    <s v="(en blanco)"/>
    <s v="99 - MULTIPROVINCIAL"/>
    <n v="0"/>
    <n v="336000"/>
    <n v="249977.1"/>
  </r>
  <r>
    <s v="2023"/>
    <x v="0"/>
    <x v="0"/>
    <x v="1"/>
    <x v="6"/>
    <s v="2 - Poder Ejecutivo"/>
    <s v="0220 - MINISTERIO DE ECONOMÍA, PLANIFICACIÓN Y DESARROLLO"/>
    <x v="0"/>
    <x v="0"/>
    <x v="2"/>
    <x v="2"/>
    <s v="2.3.9 - PRODUCTOS Y ÚTILES VARIOS"/>
    <s v="S"/>
    <s v="00 - N/A"/>
    <s v="10 - FONDO GENERAL"/>
    <s v="(en blanco)"/>
    <s v="99 - MULTIPROVINCIAL"/>
    <n v="300000"/>
    <n v="3231389.18"/>
    <n v="0"/>
  </r>
  <r>
    <s v="2023"/>
    <x v="0"/>
    <x v="0"/>
    <x v="1"/>
    <x v="6"/>
    <s v="2 - Poder Ejecutivo"/>
    <s v="0220 - MINISTERIO DE ECONOMÍA, PLANIFICACIÓN Y DESARROLLO"/>
    <x v="0"/>
    <x v="0"/>
    <x v="2"/>
    <x v="2"/>
    <s v="2.3.9 - PRODUCTOS Y ÚTILES VARIOS"/>
    <s v="S"/>
    <s v="00 - N/A"/>
    <s v="70 - DONACION EXTERNA"/>
    <s v="(en blanco)"/>
    <s v="99 - MULTIPROVINCIAL"/>
    <n v="2028350"/>
    <n v="2028350"/>
    <n v="0"/>
  </r>
  <r>
    <s v="2023"/>
    <x v="0"/>
    <x v="0"/>
    <x v="1"/>
    <x v="6"/>
    <s v="2 - Poder Ejecutivo"/>
    <s v="0220 - MINISTERIO DE ECONOMÍA, PLANIFICACIÓN Y DESARROLLO"/>
    <x v="0"/>
    <x v="0"/>
    <x v="93"/>
    <x v="1"/>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x v="0"/>
    <s v="2.1.1 - REMUNERACIONES"/>
    <s v="S"/>
    <s v="00 - N/A"/>
    <s v="10 - FONDO GENERAL"/>
    <s v="(en blanco)"/>
    <s v="99 - MULTIPROVINCIAL"/>
    <n v="8017047"/>
    <n v="8017047"/>
    <n v="0"/>
  </r>
  <r>
    <s v="2023"/>
    <x v="0"/>
    <x v="0"/>
    <x v="1"/>
    <x v="6"/>
    <s v="2 - Poder Ejecutivo"/>
    <s v="0220 - MINISTERIO DE ECONOMÍA, PLANIFICACIÓN Y DESARROLLO"/>
    <x v="2"/>
    <x v="16"/>
    <x v="89"/>
    <x v="0"/>
    <s v="2.1.1 - REMUNERACIONES"/>
    <s v="S"/>
    <s v="00 - N/A"/>
    <s v="60 - CREDITO EXTERNO"/>
    <s v="(en blanco)"/>
    <s v="99 - MULTIPROVINCIAL"/>
    <n v="18412542"/>
    <n v="18412542"/>
    <n v="0"/>
  </r>
  <r>
    <s v="2023"/>
    <x v="0"/>
    <x v="0"/>
    <x v="1"/>
    <x v="6"/>
    <s v="2 - Poder Ejecutivo"/>
    <s v="0220 - MINISTERIO DE ECONOMÍA, PLANIFICACIÓN Y DESARROLLO"/>
    <x v="2"/>
    <x v="16"/>
    <x v="89"/>
    <x v="0"/>
    <s v="2.1.5 - CONTRIBUCIONES A LA SEGURIDAD SOCIAL"/>
    <s v="S"/>
    <s v="00 - N/A"/>
    <s v="10 - FONDO GENERAL"/>
    <s v="(en blanco)"/>
    <s v="99 - MULTIPROVINCIAL"/>
    <n v="3660054"/>
    <n v="3660054"/>
    <n v="0"/>
  </r>
  <r>
    <s v="2023"/>
    <x v="0"/>
    <x v="0"/>
    <x v="1"/>
    <x v="6"/>
    <s v="2 - Poder Ejecutivo"/>
    <s v="0220 - MINISTERIO DE ECONOMÍA, PLANIFICACIÓN Y DESARROLLO"/>
    <x v="2"/>
    <x v="16"/>
    <x v="89"/>
    <x v="1"/>
    <s v="2.2.1 - SERVICIOS BÁSICOS"/>
    <s v="S"/>
    <s v="00 - N/A"/>
    <s v="10 - FONDO GENERAL"/>
    <s v="(en blanco)"/>
    <s v="99 - MULTIPROVINCIAL"/>
    <n v="510206"/>
    <n v="510206"/>
    <n v="0"/>
  </r>
  <r>
    <s v="2023"/>
    <x v="0"/>
    <x v="0"/>
    <x v="1"/>
    <x v="6"/>
    <s v="2 - Poder Ejecutivo"/>
    <s v="0220 - MINISTERIO DE ECONOMÍA, PLANIFICACIÓN Y DESARROLLO"/>
    <x v="2"/>
    <x v="16"/>
    <x v="89"/>
    <x v="1"/>
    <s v="2.2.2 - PUBLICIDAD, IMPRESIÓN Y ENCUADERNACIÓN"/>
    <s v="S"/>
    <s v="00 - N/A"/>
    <s v="10 - FONDO GENERAL"/>
    <s v="(en blanco)"/>
    <s v="99 - MULTIPROVINCIAL"/>
    <n v="522984"/>
    <n v="522984"/>
    <n v="0"/>
  </r>
  <r>
    <s v="2023"/>
    <x v="0"/>
    <x v="0"/>
    <x v="1"/>
    <x v="6"/>
    <s v="2 - Poder Ejecutivo"/>
    <s v="0220 - MINISTERIO DE ECONOMÍA, PLANIFICACIÓN Y DESARROLLO"/>
    <x v="2"/>
    <x v="16"/>
    <x v="89"/>
    <x v="1"/>
    <s v="2.2.3 - VIÁTICOS"/>
    <s v="S"/>
    <s v="00 - N/A"/>
    <s v="10 - FONDO GENERAL"/>
    <s v="(en blanco)"/>
    <s v="99 - MULTIPROVINCIAL"/>
    <n v="2080050"/>
    <n v="2080050"/>
    <n v="0"/>
  </r>
  <r>
    <s v="2023"/>
    <x v="0"/>
    <x v="0"/>
    <x v="1"/>
    <x v="6"/>
    <s v="2 - Poder Ejecutivo"/>
    <s v="0220 - MINISTERIO DE ECONOMÍA, PLANIFICACIÓN Y DESARROLLO"/>
    <x v="2"/>
    <x v="16"/>
    <x v="89"/>
    <x v="1"/>
    <s v="2.2.4 - TRANSPORTE Y ALMACENAJE"/>
    <s v="S"/>
    <s v="00 - N/A"/>
    <s v="10 - FONDO GENERAL"/>
    <s v="(en blanco)"/>
    <s v="99 - MULTIPROVINCIAL"/>
    <n v="208005"/>
    <n v="208005"/>
    <n v="0"/>
  </r>
  <r>
    <s v="2023"/>
    <x v="0"/>
    <x v="0"/>
    <x v="1"/>
    <x v="6"/>
    <s v="2 - Poder Ejecutivo"/>
    <s v="0220 - MINISTERIO DE ECONOMÍA, PLANIFICACIÓN Y DESARROLLO"/>
    <x v="2"/>
    <x v="16"/>
    <x v="89"/>
    <x v="1"/>
    <s v="2.2.5 - ALQUILERES Y RENTAS"/>
    <s v="S"/>
    <s v="00 - N/A"/>
    <s v="10 - FONDO GENERAL"/>
    <s v="(en blanco)"/>
    <s v="99 - MULTIPROVINCIAL"/>
    <n v="2828868"/>
    <n v="2828868"/>
    <n v="0"/>
  </r>
  <r>
    <s v="2023"/>
    <x v="0"/>
    <x v="0"/>
    <x v="1"/>
    <x v="6"/>
    <s v="2 - Poder Ejecutivo"/>
    <s v="0220 - MINISTERIO DE ECONOMÍA, PLANIFICACIÓN Y DESARROLLO"/>
    <x v="2"/>
    <x v="16"/>
    <x v="89"/>
    <x v="1"/>
    <s v="2.2.6 - SEGUROS"/>
    <s v="S"/>
    <s v="00 - N/A"/>
    <s v="10 - FONDO GENERAL"/>
    <s v="(en blanco)"/>
    <s v="99 - MULTIPROVINCIAL"/>
    <n v="683445"/>
    <n v="683445"/>
    <n v="0"/>
  </r>
  <r>
    <s v="2023"/>
    <x v="0"/>
    <x v="0"/>
    <x v="1"/>
    <x v="6"/>
    <s v="2 - Poder Ejecutivo"/>
    <s v="0220 - MINISTERIO DE ECONOMÍA, PLANIFICACIÓN Y DESARROLLO"/>
    <x v="2"/>
    <x v="16"/>
    <x v="89"/>
    <x v="1"/>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x v="1"/>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x v="1"/>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x v="1"/>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x v="1"/>
    <s v="2.2.9 - OTRAS CONTRATACIONES DE SERVICIOS"/>
    <s v="S"/>
    <s v="00 - N/A"/>
    <s v="10 - FONDO GENERAL"/>
    <s v="(en blanco)"/>
    <s v="99 - MULTIPROVINCIAL"/>
    <n v="118860"/>
    <n v="118860"/>
    <n v="0"/>
  </r>
  <r>
    <s v="2023"/>
    <x v="0"/>
    <x v="0"/>
    <x v="1"/>
    <x v="6"/>
    <s v="2 - Poder Ejecutivo"/>
    <s v="0220 - MINISTERIO DE ECONOMÍA, PLANIFICACIÓN Y DESARROLLO"/>
    <x v="2"/>
    <x v="16"/>
    <x v="89"/>
    <x v="2"/>
    <s v="2.3.1 - ALIMENTOS Y PRODUCTOS AGROFORESTALES"/>
    <s v="S"/>
    <s v="00 - N/A"/>
    <s v="10 - FONDO GENERAL"/>
    <s v="(en blanco)"/>
    <s v="99 - MULTIPROVINCIAL"/>
    <n v="99430"/>
    <n v="99430"/>
    <n v="0"/>
  </r>
  <r>
    <s v="2023"/>
    <x v="0"/>
    <x v="0"/>
    <x v="1"/>
    <x v="6"/>
    <s v="2 - Poder Ejecutivo"/>
    <s v="0220 - MINISTERIO DE ECONOMÍA, PLANIFICACIÓN Y DESARROLLO"/>
    <x v="2"/>
    <x v="16"/>
    <x v="89"/>
    <x v="2"/>
    <s v="2.3.2 - TEXTILES Y VESTUARIOS"/>
    <s v="S"/>
    <s v="00 - N/A"/>
    <s v="10 - FONDO GENERAL"/>
    <s v="(en blanco)"/>
    <s v="99 - MULTIPROVINCIAL"/>
    <n v="59430"/>
    <n v="59430"/>
    <n v="0"/>
  </r>
  <r>
    <s v="2023"/>
    <x v="0"/>
    <x v="0"/>
    <x v="1"/>
    <x v="6"/>
    <s v="2 - Poder Ejecutivo"/>
    <s v="0220 - MINISTERIO DE ECONOMÍA, PLANIFICACIÓN Y DESARROLLO"/>
    <x v="2"/>
    <x v="16"/>
    <x v="89"/>
    <x v="2"/>
    <s v="2.3.3 - PAPEL, CARTÓN E IMPRESOS"/>
    <s v="S"/>
    <s v="00 - N/A"/>
    <s v="10 - FONDO GENERAL"/>
    <s v="(en blanco)"/>
    <s v="99 - MULTIPROVINCIAL"/>
    <n v="148575"/>
    <n v="148575"/>
    <n v="0"/>
  </r>
  <r>
    <s v="2023"/>
    <x v="0"/>
    <x v="0"/>
    <x v="1"/>
    <x v="6"/>
    <s v="2 - Poder Ejecutivo"/>
    <s v="0220 - MINISTERIO DE ECONOMÍA, PLANIFICACIÓN Y DESARROLLO"/>
    <x v="2"/>
    <x v="16"/>
    <x v="89"/>
    <x v="2"/>
    <s v="2.3.5 - CUERO, CAUCHO Y PLÁSTICO"/>
    <s v="S"/>
    <s v="00 - N/A"/>
    <s v="10 - FONDO GENERAL"/>
    <s v="(en blanco)"/>
    <s v="99 - MULTIPROVINCIAL"/>
    <n v="89145"/>
    <n v="89145"/>
    <n v="0"/>
  </r>
  <r>
    <s v="2023"/>
    <x v="0"/>
    <x v="0"/>
    <x v="1"/>
    <x v="6"/>
    <s v="2 - Poder Ejecutivo"/>
    <s v="0220 - MINISTERIO DE ECONOMÍA, PLANIFICACIÓN Y DESARROLLO"/>
    <x v="2"/>
    <x v="16"/>
    <x v="89"/>
    <x v="2"/>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x v="2"/>
    <s v="2.3.9 - PRODUCTOS Y ÚTILES VARIOS"/>
    <s v="S"/>
    <s v="00 - N/A"/>
    <s v="10 - FONDO GENERAL"/>
    <s v="(en blanco)"/>
    <s v="99 - MULTIPROVINCIAL"/>
    <n v="374409"/>
    <n v="374409"/>
    <n v="0"/>
  </r>
  <r>
    <s v="2023"/>
    <x v="0"/>
    <x v="0"/>
    <x v="1"/>
    <x v="6"/>
    <s v="2 - Poder Ejecutivo"/>
    <s v="0221 - MINISTERIO DE ADMINISTRACIÓN PÚBLICA"/>
    <x v="0"/>
    <x v="0"/>
    <x v="2"/>
    <x v="0"/>
    <s v="2.1.1 - REMUNERACIONES"/>
    <s v="S"/>
    <s v="00 - N/A"/>
    <s v="60 - CREDITO EXTERNO"/>
    <s v="(en blanco)"/>
    <s v="99 - MULTIPROVINCIAL"/>
    <n v="26972050"/>
    <n v="26972050"/>
    <n v="0"/>
  </r>
  <r>
    <s v="2023"/>
    <x v="0"/>
    <x v="0"/>
    <x v="1"/>
    <x v="6"/>
    <s v="2 - Poder Ejecutivo"/>
    <s v="0221 - MINISTERIO DE ADMINISTRACIÓN PÚBLICA"/>
    <x v="0"/>
    <x v="0"/>
    <x v="2"/>
    <x v="0"/>
    <s v="2.1.2 - SOBRESUELDOS"/>
    <s v="S"/>
    <s v="00 - N/A"/>
    <s v="60 - CREDITO EXTERNO"/>
    <s v="(en blanco)"/>
    <s v="99 - MULTIPROVINCIAL"/>
    <n v="25000000"/>
    <n v="25000000"/>
    <n v="0"/>
  </r>
  <r>
    <s v="2023"/>
    <x v="0"/>
    <x v="0"/>
    <x v="1"/>
    <x v="6"/>
    <s v="2 - Poder Ejecutivo"/>
    <s v="0221 - MINISTERIO DE ADMINISTRACIÓN PÚBLICA"/>
    <x v="0"/>
    <x v="0"/>
    <x v="2"/>
    <x v="0"/>
    <s v="2.1.5 - CONTRIBUCIONES A LA SEGURIDAD SOCIAL"/>
    <s v="S"/>
    <s v="00 - N/A"/>
    <s v="60 - CREDITO EXTERNO"/>
    <s v="(en blanco)"/>
    <s v="99 - MULTIPROVINCIAL"/>
    <n v="10404080"/>
    <n v="10404080"/>
    <n v="0"/>
  </r>
  <r>
    <s v="2023"/>
    <x v="0"/>
    <x v="0"/>
    <x v="1"/>
    <x v="6"/>
    <s v="2 - Poder Ejecutivo"/>
    <s v="0221 - MINISTERIO DE ADMINISTRACIÓN PÚBLICA"/>
    <x v="0"/>
    <x v="0"/>
    <x v="2"/>
    <x v="1"/>
    <s v="2.2.2 - PUBLICIDAD, IMPRESIÓN Y ENCUADERNACIÓN"/>
    <s v="S"/>
    <s v="00 - N/A"/>
    <s v="60 - CREDITO EXTERNO"/>
    <s v="(en blanco)"/>
    <s v="99 - MULTIPROVINCIAL"/>
    <n v="15059450"/>
    <n v="15059450"/>
    <n v="0"/>
  </r>
  <r>
    <s v="2023"/>
    <x v="0"/>
    <x v="0"/>
    <x v="1"/>
    <x v="6"/>
    <s v="2 - Poder Ejecutivo"/>
    <s v="0221 - MINISTERIO DE ADMINISTRACIÓN PÚBLICA"/>
    <x v="0"/>
    <x v="0"/>
    <x v="2"/>
    <x v="1"/>
    <s v="2.2.3 - VIÁTICOS"/>
    <s v="S"/>
    <s v="00 - N/A"/>
    <s v="60 - CREDITO EXTERNO"/>
    <s v="(en blanco)"/>
    <s v="99 - MULTIPROVINCIAL"/>
    <n v="6834450"/>
    <n v="6834450"/>
    <n v="0"/>
  </r>
  <r>
    <s v="2023"/>
    <x v="0"/>
    <x v="0"/>
    <x v="1"/>
    <x v="6"/>
    <s v="2 - Poder Ejecutivo"/>
    <s v="0221 - MINISTERIO DE ADMINISTRACIÓN PÚBLICA"/>
    <x v="0"/>
    <x v="0"/>
    <x v="2"/>
    <x v="1"/>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x v="2"/>
    <s v="2.3.3 - PAPEL, CARTÓN E IMPRESOS"/>
    <s v="S"/>
    <s v="00 - N/A"/>
    <s v="60 - CREDITO EXTERNO"/>
    <s v="(en blanco)"/>
    <s v="99 - MULTIPROVINCIAL"/>
    <n v="2225000"/>
    <n v="2225000"/>
    <n v="0"/>
  </r>
  <r>
    <s v="2023"/>
    <x v="0"/>
    <x v="0"/>
    <x v="1"/>
    <x v="6"/>
    <s v="2 - Poder Ejecutivo"/>
    <s v="0221 - MINISTERIO DE ADMINISTRACIÓN PÚBLICA"/>
    <x v="0"/>
    <x v="0"/>
    <x v="2"/>
    <x v="2"/>
    <s v="2.3.9 - PRODUCTOS Y ÚTILES VARIOS"/>
    <s v="N"/>
    <s v="00 - N/A"/>
    <s v="10 - FONDO GENERAL"/>
    <s v="(en blanco)"/>
    <s v="01 - DISTRITO NACIONAL"/>
    <n v="0"/>
    <n v="900000"/>
    <n v="0"/>
  </r>
  <r>
    <s v="2023"/>
    <x v="0"/>
    <x v="0"/>
    <x v="1"/>
    <x v="6"/>
    <s v="2 - Poder Ejecutivo"/>
    <s v="0221 - MINISTERIO DE ADMINISTRACIÓN PÚBLICA"/>
    <x v="0"/>
    <x v="0"/>
    <x v="2"/>
    <x v="2"/>
    <s v="2.3.9 - PRODUCTOS Y ÚTILES VARIOS"/>
    <s v="S"/>
    <s v="00 - N/A"/>
    <s v="60 - CREDITO EXTERNO"/>
    <s v="(en blanco)"/>
    <s v="99 - MULTIPROVINCIAL"/>
    <n v="17450000"/>
    <n v="17450000"/>
    <n v="0"/>
  </r>
  <r>
    <s v="2023"/>
    <x v="0"/>
    <x v="0"/>
    <x v="1"/>
    <x v="6"/>
    <s v="2 - Poder Ejecutivo"/>
    <s v="0221 - MINISTERIO DE ADMINISTRACIÓN PÚBLICA"/>
    <x v="0"/>
    <x v="1"/>
    <x v="1"/>
    <x v="0"/>
    <s v="2.1.1 - REMUNERACIONES"/>
    <s v="S"/>
    <s v="00 - N/A"/>
    <s v="70 - DONACION EXTERNA"/>
    <s v="(en blanco)"/>
    <s v="99 - MULTIPROVINCIAL"/>
    <n v="0"/>
    <n v="13200000"/>
    <n v="2816000"/>
  </r>
  <r>
    <s v="2023"/>
    <x v="0"/>
    <x v="0"/>
    <x v="1"/>
    <x v="6"/>
    <s v="2 - Poder Ejecutivo"/>
    <s v="0221 - MINISTERIO DE ADMINISTRACIÓN PÚBLICA"/>
    <x v="0"/>
    <x v="1"/>
    <x v="1"/>
    <x v="0"/>
    <s v="2.1.2 - SOBRESUELDOS"/>
    <s v="S"/>
    <s v="00 - N/A"/>
    <s v="70 - DONACION EXTERNA"/>
    <s v="(en blanco)"/>
    <s v="99 - MULTIPROVINCIAL"/>
    <n v="0"/>
    <n v="2400000"/>
    <n v="300000"/>
  </r>
  <r>
    <s v="2023"/>
    <x v="0"/>
    <x v="0"/>
    <x v="1"/>
    <x v="6"/>
    <s v="2 - Poder Ejecutivo"/>
    <s v="0221 - MINISTERIO DE ADMINISTRACIÓN PÚBLICA"/>
    <x v="0"/>
    <x v="1"/>
    <x v="1"/>
    <x v="0"/>
    <s v="2.1.5 - CONTRIBUCIONES A LA SEGURIDAD SOCIAL"/>
    <s v="S"/>
    <s v="00 - N/A"/>
    <s v="70 - DONACION EXTERNA"/>
    <s v="(en blanco)"/>
    <s v="99 - MULTIPROVINCIAL"/>
    <n v="0"/>
    <n v="2130000"/>
    <n v="429581.35"/>
  </r>
  <r>
    <s v="2023"/>
    <x v="0"/>
    <x v="0"/>
    <x v="1"/>
    <x v="6"/>
    <s v="2 - Poder Ejecutivo"/>
    <s v="0221 - MINISTERIO DE ADMINISTRACIÓN PÚBLICA"/>
    <x v="0"/>
    <x v="1"/>
    <x v="1"/>
    <x v="1"/>
    <s v="2.2.2 - PUBLICIDAD, IMPRESIÓN Y ENCUADERNACIÓN"/>
    <s v="S"/>
    <s v="00 - N/A"/>
    <s v="70 - DONACION EXTERNA"/>
    <s v="(en blanco)"/>
    <s v="99 - MULTIPROVINCIAL"/>
    <n v="0"/>
    <n v="4000000"/>
    <n v="0"/>
  </r>
  <r>
    <s v="2023"/>
    <x v="0"/>
    <x v="0"/>
    <x v="1"/>
    <x v="6"/>
    <s v="2 - Poder Ejecutivo"/>
    <s v="0221 - MINISTERIO DE ADMINISTRACIÓN PÚBLICA"/>
    <x v="0"/>
    <x v="1"/>
    <x v="1"/>
    <x v="1"/>
    <s v="2.2.3 - VIÁTICOS"/>
    <s v="S"/>
    <s v="00 - N/A"/>
    <s v="70 - DONACION EXTERNA"/>
    <s v="(en blanco)"/>
    <s v="99 - MULTIPROVINCIAL"/>
    <n v="0"/>
    <n v="3800000"/>
    <n v="92013.19"/>
  </r>
  <r>
    <s v="2023"/>
    <x v="0"/>
    <x v="0"/>
    <x v="1"/>
    <x v="6"/>
    <s v="2 - Poder Ejecutivo"/>
    <s v="0221 - MINISTERIO DE ADMINISTRACIÓN PÚBLICA"/>
    <x v="0"/>
    <x v="1"/>
    <x v="1"/>
    <x v="1"/>
    <s v="2.2.4 - TRANSPORTE Y ALMACENAJE"/>
    <s v="S"/>
    <s v="00 - N/A"/>
    <s v="70 - DONACION EXTERNA"/>
    <s v="(en blanco)"/>
    <s v="99 - MULTIPROVINCIAL"/>
    <n v="0"/>
    <n v="2500000"/>
    <n v="0"/>
  </r>
  <r>
    <s v="2023"/>
    <x v="0"/>
    <x v="0"/>
    <x v="1"/>
    <x v="6"/>
    <s v="2 - Poder Ejecutivo"/>
    <s v="0221 - MINISTERIO DE ADMINISTRACIÓN PÚBLICA"/>
    <x v="0"/>
    <x v="1"/>
    <x v="1"/>
    <x v="1"/>
    <s v="2.2.5 - ALQUILERES Y RENTAS"/>
    <s v="S"/>
    <s v="00 - N/A"/>
    <s v="70 - DONACION EXTERNA"/>
    <s v="(en blanco)"/>
    <s v="99 - MULTIPROVINCIAL"/>
    <n v="0"/>
    <n v="15000000"/>
    <n v="357074.16"/>
  </r>
  <r>
    <s v="2023"/>
    <x v="0"/>
    <x v="0"/>
    <x v="1"/>
    <x v="6"/>
    <s v="2 - Poder Ejecutivo"/>
    <s v="0221 - MINISTERIO DE ADMINISTRACIÓN PÚBLICA"/>
    <x v="0"/>
    <x v="1"/>
    <x v="1"/>
    <x v="1"/>
    <s v="2.2.8 - OTROS SERVICIOS NO INCLUIDOS EN CONCEPTOS ANTERIORES"/>
    <s v="S"/>
    <s v="00 - N/A"/>
    <s v="70 - DONACION EXTERNA"/>
    <s v="(en blanco)"/>
    <s v="99 - MULTIPROVINCIAL"/>
    <n v="0"/>
    <n v="27200000"/>
    <n v="3309299.63"/>
  </r>
  <r>
    <s v="2023"/>
    <x v="0"/>
    <x v="0"/>
    <x v="1"/>
    <x v="6"/>
    <s v="2 - Poder Ejecutivo"/>
    <s v="0221 - MINISTERIO DE ADMINISTRACIÓN PÚBLICA"/>
    <x v="0"/>
    <x v="1"/>
    <x v="1"/>
    <x v="1"/>
    <s v="2.2.9 - OTRAS CONTRATACIONES DE SERVICIOS"/>
    <s v="S"/>
    <s v="00 - N/A"/>
    <s v="70 - DONACION EXTERNA"/>
    <s v="(en blanco)"/>
    <s v="99 - MULTIPROVINCIAL"/>
    <n v="0"/>
    <n v="8690671"/>
    <n v="666747.16"/>
  </r>
  <r>
    <s v="2023"/>
    <x v="0"/>
    <x v="0"/>
    <x v="1"/>
    <x v="6"/>
    <s v="2 - Poder Ejecutivo"/>
    <s v="0221 - MINISTERIO DE ADMINISTRACIÓN PÚBLICA"/>
    <x v="0"/>
    <x v="1"/>
    <x v="1"/>
    <x v="2"/>
    <s v="2.3.1 - ALIMENTOS Y PRODUCTOS AGROFORESTALES"/>
    <s v="S"/>
    <s v="00 - N/A"/>
    <s v="70 - DONACION EXTERNA"/>
    <s v="(en blanco)"/>
    <s v="99 - MULTIPROVINCIAL"/>
    <n v="0"/>
    <n v="1500000"/>
    <n v="0"/>
  </r>
  <r>
    <s v="2023"/>
    <x v="0"/>
    <x v="0"/>
    <x v="1"/>
    <x v="6"/>
    <s v="2 - Poder Ejecutivo"/>
    <s v="0221 - MINISTERIO DE ADMINISTRACIÓN PÚBLICA"/>
    <x v="0"/>
    <x v="1"/>
    <x v="1"/>
    <x v="2"/>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x v="2"/>
    <s v="2.3.9 - PRODUCTOS Y ÚTILES VARIOS"/>
    <s v="S"/>
    <s v="00 - N/A"/>
    <s v="70 - DONACION EXTERNA"/>
    <s v="(en blanco)"/>
    <s v="99 - MULTIPROVINCIAL"/>
    <n v="0"/>
    <n v="2500000"/>
    <n v="29550.5"/>
  </r>
  <r>
    <s v="2023"/>
    <x v="0"/>
    <x v="0"/>
    <x v="1"/>
    <x v="6"/>
    <s v="2 - Poder Ejecutivo"/>
    <s v="0222 - MINISTERIO DE ENERGIA Y MINAS"/>
    <x v="3"/>
    <x v="19"/>
    <x v="78"/>
    <x v="2"/>
    <s v="2.3.9 - PRODUCTOS Y ÚTILES VARIOS"/>
    <s v="N"/>
    <s v="00 - N/A"/>
    <s v="10 - FONDO GENERAL"/>
    <s v="(en blanco)"/>
    <s v="99 - MULTIPROVINCIAL"/>
    <n v="2500000"/>
    <n v="11956543.800000001"/>
    <n v="23610.35"/>
  </r>
  <r>
    <s v="2023"/>
    <x v="0"/>
    <x v="0"/>
    <x v="1"/>
    <x v="6"/>
    <s v="2 - Poder Ejecutivo"/>
    <s v="0222 - MINISTERIO DE ENERGIA Y MINAS"/>
    <x v="3"/>
    <x v="19"/>
    <x v="78"/>
    <x v="2"/>
    <s v="2.3.9 - PRODUCTOS Y ÚTILES VARIOS"/>
    <s v="N"/>
    <s v="00 - N/A"/>
    <s v="20 - FONDOS CON DESTINO ESPECÍFICO"/>
    <s v="(en blanco)"/>
    <s v="99 - MULTIPROVINCIAL"/>
    <n v="0"/>
    <n v="12000"/>
    <n v="0"/>
  </r>
  <r>
    <s v="2023"/>
    <x v="0"/>
    <x v="0"/>
    <x v="1"/>
    <x v="6"/>
    <s v="2 - Poder Ejecutivo"/>
    <s v="0222 - MINISTERIO DE ENERGIA Y MINAS"/>
    <x v="3"/>
    <x v="19"/>
    <x v="78"/>
    <x v="5"/>
    <s v="2.7.2 - INFRAESTRUCTURA"/>
    <s v="N"/>
    <s v="00 - N/A"/>
    <s v="10 - FONDO GENERAL"/>
    <s v="(en blanco)"/>
    <s v="99 - MULTIPROVINCIAL"/>
    <n v="45000000"/>
    <n v="26183800"/>
    <n v="0"/>
  </r>
  <r>
    <s v="2023"/>
    <x v="0"/>
    <x v="0"/>
    <x v="1"/>
    <x v="6"/>
    <s v="2 - Poder Ejecutivo"/>
    <s v="0223 - MINISTERIO DE LA VIVIENDA, HABITAT Y EDIFICACIONES (MIVHED)"/>
    <x v="0"/>
    <x v="0"/>
    <x v="2"/>
    <x v="1"/>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x v="1"/>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x v="1"/>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x v="1"/>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x v="0"/>
    <s v="2.1.1 - REMUNERACIONES"/>
    <s v="S"/>
    <s v="01 - MEJORAMIENTO DE 100,000 VIVIENDAS EN LA REPÚBLICA DOMINICANA"/>
    <s v="50 - CRÉDITO INTERNO"/>
    <n v="14649"/>
    <s v="32 - SANTO DOMINGO"/>
    <n v="175000000"/>
    <n v="156273767"/>
    <n v="32293912.689999998"/>
  </r>
  <r>
    <s v="2023"/>
    <x v="0"/>
    <x v="0"/>
    <x v="1"/>
    <x v="6"/>
    <s v="2 - Poder Ejecutivo"/>
    <s v="0223 - MINISTERIO DE LA VIVIENDA, HABITAT Y EDIFICACIONES (MIVHED)"/>
    <x v="2"/>
    <x v="16"/>
    <x v="56"/>
    <x v="0"/>
    <s v="2.1.5 - CONTRIBUCIONES A LA SEGURIDAD SOCIAL"/>
    <s v="S"/>
    <s v="01 - MEJORAMIENTO DE 100,000 VIVIENDAS EN LA REPÚBLICA DOMINICANA"/>
    <s v="50 - CRÉDITO INTERNO"/>
    <n v="14649"/>
    <s v="32 - SANTO DOMINGO"/>
    <n v="0"/>
    <n v="18726233"/>
    <n v="4833039.75"/>
  </r>
  <r>
    <s v="2023"/>
    <x v="0"/>
    <x v="0"/>
    <x v="1"/>
    <x v="6"/>
    <s v="2 - Poder Ejecutivo"/>
    <s v="0223 - MINISTERIO DE LA VIVIENDA, HABITAT Y EDIFICACIONES (MIVHED)"/>
    <x v="2"/>
    <x v="16"/>
    <x v="56"/>
    <x v="1"/>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x v="1"/>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x v="2"/>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x v="2"/>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x v="2"/>
    <s v="2.3.6 - PRODUCTOS DE MINERALES, METÁLICOS Y NO METÁLICOS"/>
    <s v="S"/>
    <s v="01 - MEJORAMIENTO DE 100,000 VIVIENDAS EN LA REPÚBLICA DOMINICANA"/>
    <s v="50 - CRÉDITO INTERNO"/>
    <n v="14649"/>
    <s v="32 - SANTO DOMINGO"/>
    <n v="188730706"/>
    <n v="88730706"/>
    <n v="21397053.68"/>
  </r>
  <r>
    <s v="2023"/>
    <x v="0"/>
    <x v="0"/>
    <x v="1"/>
    <x v="6"/>
    <s v="2 - Poder Ejecutivo"/>
    <s v="0223 - MINISTERIO DE LA VIVIENDA, HABITAT Y EDIFICACIONES (MIVHED)"/>
    <x v="2"/>
    <x v="16"/>
    <x v="56"/>
    <x v="2"/>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x v="2"/>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x v="5"/>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x v="1"/>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x v="1"/>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x v="1"/>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x v="1"/>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x v="2"/>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x v="2"/>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x v="2"/>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x v="2"/>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x v="2"/>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x v="5"/>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x v="1"/>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x v="5"/>
    <s v="2.7.2 - INFRAESTRUCTURA"/>
    <s v="S"/>
    <s v="59 - CONSTRUCCIÓN ESTADIO DE BASEBALL BEBECITO DEL VILLAR, BONAO, PROV. MONSEÑOR NOUEL"/>
    <s v="10 - FONDO GENERAL"/>
    <n v="14349"/>
    <s v="28 - MONSENOR NOUEL"/>
    <n v="0"/>
    <n v="30000000"/>
    <n v="9511827.0399999991"/>
  </r>
  <r>
    <s v="2023"/>
    <x v="0"/>
    <x v="0"/>
    <x v="1"/>
    <x v="6"/>
    <s v="2 - Poder Ejecutivo"/>
    <s v="0223 - MINISTERIO DE LA VIVIENDA, HABITAT Y EDIFICACIONES (MIVHED)"/>
    <x v="2"/>
    <x v="6"/>
    <x v="26"/>
    <x v="5"/>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x v="1"/>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x v="1"/>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x v="1"/>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x v="1"/>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x v="1"/>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x v="1"/>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x v="2"/>
    <s v="2.3.9 - PRODUCTOS Y ÚTILES VARIOS"/>
    <s v="N"/>
    <s v="00 - N/A"/>
    <s v="10 - FONDO GENERAL"/>
    <s v="(en blanco)"/>
    <s v="99 - MULTIPROVINCIAL"/>
    <n v="49999"/>
    <n v="7000"/>
    <n v="254880"/>
  </r>
  <r>
    <s v="2023"/>
    <x v="0"/>
    <x v="0"/>
    <x v="1"/>
    <x v="6"/>
    <s v="2 - Poder Ejecutivo"/>
    <s v="0223 - MINISTERIO DE LA VIVIENDA, HABITAT Y EDIFICACIONES (MIVHED)"/>
    <x v="2"/>
    <x v="7"/>
    <x v="57"/>
    <x v="2"/>
    <s v="2.3.9 - PRODUCTOS Y ÚTILES VARIOS"/>
    <s v="N"/>
    <s v="00 - N/A"/>
    <s v="20 - FONDOS CON DESTINO ESPECÍFICO"/>
    <s v="(en blanco)"/>
    <s v="99 - MULTIPROVINCIAL"/>
    <n v="1800000"/>
    <n v="0"/>
    <n v="0"/>
  </r>
  <r>
    <s v="2023"/>
    <x v="0"/>
    <x v="0"/>
    <x v="1"/>
    <x v="6"/>
    <s v="3 - Poder Judicial"/>
    <s v="0301 - PODER JUDICIAL"/>
    <x v="0"/>
    <x v="1"/>
    <x v="1"/>
    <x v="2"/>
    <s v="2.3.9 - PRODUCTOS Y ÚTILES VARIOS"/>
    <s v="N"/>
    <s v="00 - N/A"/>
    <s v="70 - DONACION EXTERNA"/>
    <s v="(en blanco)"/>
    <s v="99 - MULTIPROVINCIAL"/>
    <n v="2692956"/>
    <n v="2692956"/>
    <n v="0"/>
  </r>
  <r>
    <s v="2023"/>
    <x v="0"/>
    <x v="0"/>
    <x v="1"/>
    <x v="6"/>
    <s v="6 - Tribunal Constitucional"/>
    <s v="0403 - TRIBUNAL CONSTITUCIONAL"/>
    <x v="0"/>
    <x v="1"/>
    <x v="4"/>
    <x v="2"/>
    <s v="2.3.9 - PRODUCTOS Y ÚTILES VARIOS"/>
    <s v="N"/>
    <s v="00 - N/A"/>
    <s v="10 - FONDO GENERAL"/>
    <s v="(en blanco)"/>
    <s v="99 - MULTIPROVINCIAL"/>
    <n v="4859489"/>
    <n v="4859489"/>
    <n v="985400.41"/>
  </r>
  <r>
    <s v="2023"/>
    <x v="0"/>
    <x v="0"/>
    <x v="1"/>
    <x v="6"/>
    <s v="7 - Defensor del Pueblo"/>
    <s v="0404 - DEFENSOR DEL PUEBLO"/>
    <x v="0"/>
    <x v="1"/>
    <x v="1"/>
    <x v="2"/>
    <s v="2.3.9 - PRODUCTOS Y ÚTILES VARIOS"/>
    <s v="N"/>
    <s v="00 - N/A"/>
    <s v="10 - FONDO GENERAL"/>
    <s v="(en blanco)"/>
    <s v="99 - MULTIPROVINCIAL"/>
    <n v="1000000"/>
    <n v="951437.66"/>
    <n v="26349.4"/>
  </r>
  <r>
    <s v="2023"/>
    <x v="0"/>
    <x v="0"/>
    <x v="1"/>
    <x v="7"/>
    <s v="1 - Poder Legislativo"/>
    <s v="0101 - SENADO DE LA REPÚBLICA"/>
    <x v="0"/>
    <x v="0"/>
    <x v="0"/>
    <x v="6"/>
    <s v="2.6.1 - MOBILIARIO Y EQUIPO"/>
    <s v="N"/>
    <s v="00 - N/A"/>
    <s v="10 - FONDO GENERAL"/>
    <s v="(en blanco)"/>
    <s v="99 - MULTIPROVINCIAL"/>
    <n v="24000000"/>
    <n v="24000000"/>
    <n v="8000000"/>
  </r>
  <r>
    <s v="2023"/>
    <x v="0"/>
    <x v="0"/>
    <x v="1"/>
    <x v="7"/>
    <s v="1 - Poder Legislativo"/>
    <s v="0101 - SENADO DE LA REPÚBLICA"/>
    <x v="0"/>
    <x v="0"/>
    <x v="0"/>
    <x v="6"/>
    <s v="2.6.2 - MOBILIARIO Y EQUIPO DE AUDIO, AUDIOVISUAL, RECREATIVO Y EDUCACIONAL"/>
    <s v="N"/>
    <s v="00 - N/A"/>
    <s v="10 - FONDO GENERAL"/>
    <s v="(en blanco)"/>
    <s v="99 - MULTIPROVINCIAL"/>
    <n v="4000000"/>
    <n v="4000000"/>
    <n v="1333333.32"/>
  </r>
  <r>
    <s v="2023"/>
    <x v="0"/>
    <x v="0"/>
    <x v="1"/>
    <x v="7"/>
    <s v="1 - Poder Legislativo"/>
    <s v="0101 - SENADO DE LA REPÚBLICA"/>
    <x v="0"/>
    <x v="0"/>
    <x v="0"/>
    <x v="6"/>
    <s v="2.6.3 - EQUIPO E INSTRUMENTAL, CIENTÍFICO Y LABORATORIO"/>
    <s v="N"/>
    <s v="00 - N/A"/>
    <s v="10 - FONDO GENERAL"/>
    <s v="(en blanco)"/>
    <s v="99 - MULTIPROVINCIAL"/>
    <n v="500000"/>
    <n v="500000"/>
    <n v="166666.68"/>
  </r>
  <r>
    <s v="2023"/>
    <x v="0"/>
    <x v="0"/>
    <x v="1"/>
    <x v="7"/>
    <s v="1 - Poder Legislativo"/>
    <s v="0101 - SENADO DE LA REPÚBLICA"/>
    <x v="0"/>
    <x v="0"/>
    <x v="0"/>
    <x v="6"/>
    <s v="2.6.4 - VEHÍCULOS Y EQUIPO DE TRANSPORTE, TRACCIÓN Y ELEVACIÓN"/>
    <s v="N"/>
    <s v="00 - N/A"/>
    <s v="10 - FONDO GENERAL"/>
    <s v="(en blanco)"/>
    <s v="99 - MULTIPROVINCIAL"/>
    <n v="11000000"/>
    <n v="11000000"/>
    <n v="3666666.64"/>
  </r>
  <r>
    <s v="2023"/>
    <x v="0"/>
    <x v="0"/>
    <x v="1"/>
    <x v="7"/>
    <s v="1 - Poder Legislativo"/>
    <s v="0101 - SENADO DE LA REPÚBLICA"/>
    <x v="0"/>
    <x v="0"/>
    <x v="0"/>
    <x v="6"/>
    <s v="2.6.5 - MAQUINARIA, OTROS EQUIPOS Y HERRAMIENTAS"/>
    <s v="N"/>
    <s v="00 - N/A"/>
    <s v="10 - FONDO GENERAL"/>
    <s v="(en blanco)"/>
    <s v="99 - MULTIPROVINCIAL"/>
    <n v="1675000"/>
    <n v="1675000"/>
    <n v="558333.36"/>
  </r>
  <r>
    <s v="2023"/>
    <x v="0"/>
    <x v="0"/>
    <x v="1"/>
    <x v="7"/>
    <s v="1 - Poder Legislativo"/>
    <s v="0101 - SENADO DE LA REPÚBLICA"/>
    <x v="0"/>
    <x v="0"/>
    <x v="0"/>
    <x v="6"/>
    <s v="2.6.8 - BIENES INTANGIBLES"/>
    <s v="N"/>
    <s v="00 - N/A"/>
    <s v="10 - FONDO GENERAL"/>
    <s v="(en blanco)"/>
    <s v="99 - MULTIPROVINCIAL"/>
    <n v="2000000"/>
    <n v="2000000"/>
    <n v="666666.68000000005"/>
  </r>
  <r>
    <s v="2023"/>
    <x v="0"/>
    <x v="0"/>
    <x v="1"/>
    <x v="7"/>
    <s v="1 - Poder Legislativo"/>
    <s v="0101 - SENADO DE LA REPÚBLICA"/>
    <x v="0"/>
    <x v="0"/>
    <x v="0"/>
    <x v="5"/>
    <s v="2.7.1 - OBRAS EN EDIFICACIONES"/>
    <s v="N"/>
    <s v="00 - N/A"/>
    <s v="10 - FONDO GENERAL"/>
    <s v="(en blanco)"/>
    <s v="99 - MULTIPROVINCIAL"/>
    <n v="150000000"/>
    <n v="150000000"/>
    <n v="50000000"/>
  </r>
  <r>
    <s v="2023"/>
    <x v="0"/>
    <x v="0"/>
    <x v="1"/>
    <x v="7"/>
    <s v="1 - Poder Legislativo"/>
    <s v="0102 - CÁMARA DE DIPUTADOS"/>
    <x v="0"/>
    <x v="0"/>
    <x v="0"/>
    <x v="6"/>
    <s v="2.6.1 - MOBILIARIO Y EQUIPO"/>
    <s v="N"/>
    <s v="00 - N/A"/>
    <s v="10 - FONDO GENERAL"/>
    <s v="(en blanco)"/>
    <s v="99 - MULTIPROVINCIAL"/>
    <n v="17110157"/>
    <n v="17110157"/>
    <n v="7057385.6699999999"/>
  </r>
  <r>
    <s v="2023"/>
    <x v="0"/>
    <x v="0"/>
    <x v="1"/>
    <x v="7"/>
    <s v="1 - Poder Legislativo"/>
    <s v="0102 - CÁMARA DE DIPUTADOS"/>
    <x v="0"/>
    <x v="0"/>
    <x v="0"/>
    <x v="6"/>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x v="6"/>
    <s v="2.6.3 - EQUIPO E INSTRUMENTAL, CIENTÍFICO Y LABORATORIO"/>
    <s v="N"/>
    <s v="00 - N/A"/>
    <s v="10 - FONDO GENERAL"/>
    <s v="(en blanco)"/>
    <s v="99 - MULTIPROVINCIAL"/>
    <n v="100000"/>
    <n v="100000"/>
    <n v="8333.33"/>
  </r>
  <r>
    <s v="2023"/>
    <x v="0"/>
    <x v="0"/>
    <x v="1"/>
    <x v="7"/>
    <s v="1 - Poder Legislativo"/>
    <s v="0102 - CÁMARA DE DIPUTADOS"/>
    <x v="0"/>
    <x v="0"/>
    <x v="0"/>
    <x v="6"/>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x v="6"/>
    <s v="2.6.5 - MAQUINARIA, OTROS EQUIPOS Y HERRAMIENTAS"/>
    <s v="N"/>
    <s v="00 - N/A"/>
    <s v="10 - FONDO GENERAL"/>
    <s v="(en blanco)"/>
    <s v="99 - MULTIPROVINCIAL"/>
    <n v="6500000"/>
    <n v="6500000"/>
    <n v="2582399.9900000002"/>
  </r>
  <r>
    <s v="2023"/>
    <x v="0"/>
    <x v="0"/>
    <x v="1"/>
    <x v="7"/>
    <s v="1 - Poder Legislativo"/>
    <s v="0102 - CÁMARA DE DIPUTADOS"/>
    <x v="0"/>
    <x v="0"/>
    <x v="0"/>
    <x v="6"/>
    <s v="2.6.6 - EQUIPOS DE DEFENSA Y SEGURIDAD"/>
    <s v="N"/>
    <s v="00 - N/A"/>
    <s v="10 - FONDO GENERAL"/>
    <s v="(en blanco)"/>
    <s v="99 - MULTIPROVINCIAL"/>
    <n v="1000000"/>
    <n v="1000000"/>
    <n v="317533.33"/>
  </r>
  <r>
    <s v="2023"/>
    <x v="0"/>
    <x v="0"/>
    <x v="1"/>
    <x v="7"/>
    <s v="1 - Poder Legislativo"/>
    <s v="0102 - CÁMARA DE DIPUTADOS"/>
    <x v="0"/>
    <x v="0"/>
    <x v="0"/>
    <x v="6"/>
    <s v="2.6.8 - BIENES INTANGIBLES"/>
    <s v="N"/>
    <s v="00 - N/A"/>
    <s v="10 - FONDO GENERAL"/>
    <s v="(en blanco)"/>
    <s v="99 - MULTIPROVINCIAL"/>
    <n v="21500000"/>
    <n v="21500000"/>
    <n v="4160666.67"/>
  </r>
  <r>
    <s v="2023"/>
    <x v="0"/>
    <x v="0"/>
    <x v="1"/>
    <x v="7"/>
    <s v="1 - Poder Legislativo"/>
    <s v="0102 - CÁMARA DE DIPUTADOS"/>
    <x v="0"/>
    <x v="0"/>
    <x v="0"/>
    <x v="5"/>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x v="6"/>
    <s v="2.6.1 - MOBILIARIO Y EQUIPO"/>
    <s v="N"/>
    <s v="00 - N/A"/>
    <s v="10 - FONDO GENERAL"/>
    <s v="(en blanco)"/>
    <s v="99 - MULTIPROVINCIAL"/>
    <n v="1065000"/>
    <n v="4508749.93"/>
    <n v="318564.71999999997"/>
  </r>
  <r>
    <s v="2023"/>
    <x v="0"/>
    <x v="0"/>
    <x v="1"/>
    <x v="7"/>
    <s v="17 - Oficina Nacional de Defensa Pública"/>
    <s v="0406 - OFICINA NACIONAL DE DEFENSA PUBLICA"/>
    <x v="0"/>
    <x v="1"/>
    <x v="1"/>
    <x v="6"/>
    <s v="2.6.5 - MAQUINARIA, OTROS EQUIPOS Y HERRAMIENTAS"/>
    <s v="N"/>
    <s v="00 - N/A"/>
    <s v="10 - FONDO GENERAL"/>
    <s v="(en blanco)"/>
    <s v="99 - MULTIPROVINCIAL"/>
    <n v="560000"/>
    <n v="1790000"/>
    <n v="0"/>
  </r>
  <r>
    <s v="2023"/>
    <x v="0"/>
    <x v="0"/>
    <x v="1"/>
    <x v="7"/>
    <s v="17 - Oficina Nacional de Defensa Pública"/>
    <s v="0406 - OFICINA NACIONAL DE DEFENSA PUBLICA"/>
    <x v="0"/>
    <x v="1"/>
    <x v="1"/>
    <x v="6"/>
    <s v="2.6.6 - EQUIPOS DE DEFENSA Y SEGURIDAD"/>
    <s v="N"/>
    <s v="00 - N/A"/>
    <s v="10 - FONDO GENERAL"/>
    <s v="(en blanco)"/>
    <s v="99 - MULTIPROVINCIAL"/>
    <n v="0"/>
    <n v="650000"/>
    <n v="0"/>
  </r>
  <r>
    <s v="2023"/>
    <x v="0"/>
    <x v="0"/>
    <x v="1"/>
    <x v="7"/>
    <s v="17 - Oficina Nacional de Defensa Pública"/>
    <s v="0406 - OFICINA NACIONAL DE DEFENSA PUBLICA"/>
    <x v="0"/>
    <x v="1"/>
    <x v="1"/>
    <x v="6"/>
    <s v="2.6.9 - EDIFICIOS, ESTRUCTURAS, TIERRAS, TERRENOS Y OBJETOS DE VALOR"/>
    <s v="N"/>
    <s v="00 - N/A"/>
    <s v="10 - FONDO GENERAL"/>
    <s v="(en blanco)"/>
    <s v="99 - MULTIPROVINCIAL"/>
    <n v="0"/>
    <n v="200000"/>
    <n v="0"/>
  </r>
  <r>
    <s v="2023"/>
    <x v="0"/>
    <x v="0"/>
    <x v="1"/>
    <x v="7"/>
    <s v="2 - Poder Ejecutivo"/>
    <s v="0201 - PRESIDENCIA DE LA REPÚBLICA"/>
    <x v="0"/>
    <x v="0"/>
    <x v="2"/>
    <x v="6"/>
    <s v="2.6.1 - MOBILIARIO Y EQUIPO"/>
    <s v="N"/>
    <s v="00 - N/A"/>
    <s v="10 - FONDO GENERAL"/>
    <s v="(en blanco)"/>
    <s v="99 - MULTIPROVINCIAL"/>
    <n v="129956791"/>
    <n v="162653533.08999997"/>
    <n v="29297133.930000007"/>
  </r>
  <r>
    <s v="2023"/>
    <x v="0"/>
    <x v="0"/>
    <x v="1"/>
    <x v="7"/>
    <s v="2 - Poder Ejecutivo"/>
    <s v="0201 - PRESIDENCIA DE LA REPÚBLICA"/>
    <x v="0"/>
    <x v="0"/>
    <x v="2"/>
    <x v="6"/>
    <s v="2.6.1 - MOBILIARIO Y EQUIPO"/>
    <s v="N"/>
    <s v="00 - N/A"/>
    <s v="70 - DONACION EXTERNA"/>
    <s v="(en blanco)"/>
    <s v="99 - MULTIPROVINCIAL"/>
    <n v="0"/>
    <n v="350000"/>
    <n v="0"/>
  </r>
  <r>
    <s v="2023"/>
    <x v="0"/>
    <x v="0"/>
    <x v="1"/>
    <x v="7"/>
    <s v="2 - Poder Ejecutivo"/>
    <s v="0201 - PRESIDENCIA DE LA REPÚBLICA"/>
    <x v="0"/>
    <x v="0"/>
    <x v="2"/>
    <x v="6"/>
    <s v="2.6.2 - MOBILIARIO Y EQUIPO DE AUDIO, AUDIOVISUAL, RECREATIVO Y EDUCACIONAL"/>
    <s v="N"/>
    <s v="00 - N/A"/>
    <s v="10 - FONDO GENERAL"/>
    <s v="(en blanco)"/>
    <s v="99 - MULTIPROVINCIAL"/>
    <n v="34292029"/>
    <n v="37225441"/>
    <n v="1582446.9400000002"/>
  </r>
  <r>
    <s v="2023"/>
    <x v="0"/>
    <x v="0"/>
    <x v="1"/>
    <x v="7"/>
    <s v="2 - Poder Ejecutivo"/>
    <s v="0201 - PRESIDENCIA DE LA REPÚBLICA"/>
    <x v="0"/>
    <x v="0"/>
    <x v="2"/>
    <x v="6"/>
    <s v="2.6.3 - EQUIPO E INSTRUMENTAL, CIENTÍFICO Y LABORATORIO"/>
    <s v="N"/>
    <s v="00 - N/A"/>
    <s v="10 - FONDO GENERAL"/>
    <s v="(en blanco)"/>
    <s v="99 - MULTIPROVINCIAL"/>
    <n v="550000"/>
    <n v="15585000"/>
    <n v="0"/>
  </r>
  <r>
    <s v="2023"/>
    <x v="0"/>
    <x v="0"/>
    <x v="1"/>
    <x v="7"/>
    <s v="2 - Poder Ejecutivo"/>
    <s v="0201 - PRESIDENCIA DE LA REPÚBLICA"/>
    <x v="0"/>
    <x v="0"/>
    <x v="2"/>
    <x v="6"/>
    <s v="2.6.4 - VEHÍCULOS Y EQUIPO DE TRANSPORTE, TRACCIÓN Y ELEVACIÓN"/>
    <s v="N"/>
    <s v="00 - N/A"/>
    <s v="10 - FONDO GENERAL"/>
    <s v="(en blanco)"/>
    <s v="99 - MULTIPROVINCIAL"/>
    <n v="158328775"/>
    <n v="388100026.12"/>
    <n v="245850239.5"/>
  </r>
  <r>
    <s v="2023"/>
    <x v="0"/>
    <x v="0"/>
    <x v="1"/>
    <x v="7"/>
    <s v="2 - Poder Ejecutivo"/>
    <s v="0201 - PRESIDENCIA DE LA REPÚBLICA"/>
    <x v="0"/>
    <x v="0"/>
    <x v="2"/>
    <x v="6"/>
    <s v="2.6.5 - MAQUINARIA, OTROS EQUIPOS Y HERRAMIENTAS"/>
    <s v="N"/>
    <s v="00 - N/A"/>
    <s v="10 - FONDO GENERAL"/>
    <s v="(en blanco)"/>
    <s v="99 - MULTIPROVINCIAL"/>
    <n v="41593137"/>
    <n v="52531543.159999996"/>
    <n v="2830672.2400000007"/>
  </r>
  <r>
    <s v="2023"/>
    <x v="0"/>
    <x v="0"/>
    <x v="1"/>
    <x v="7"/>
    <s v="2 - Poder Ejecutivo"/>
    <s v="0201 - PRESIDENCIA DE LA REPÚBLICA"/>
    <x v="0"/>
    <x v="0"/>
    <x v="2"/>
    <x v="6"/>
    <s v="2.6.6 - EQUIPOS DE DEFENSA Y SEGURIDAD"/>
    <s v="N"/>
    <s v="00 - N/A"/>
    <s v="10 - FONDO GENERAL"/>
    <s v="(en blanco)"/>
    <s v="99 - MULTIPROVINCIAL"/>
    <n v="3880000"/>
    <n v="6720261.2400000002"/>
    <n v="246426.18000000002"/>
  </r>
  <r>
    <s v="2023"/>
    <x v="0"/>
    <x v="0"/>
    <x v="1"/>
    <x v="7"/>
    <s v="2 - Poder Ejecutivo"/>
    <s v="0201 - PRESIDENCIA DE LA REPÚBLICA"/>
    <x v="0"/>
    <x v="0"/>
    <x v="2"/>
    <x v="6"/>
    <s v="2.6.8 - BIENES INTANGIBLES"/>
    <s v="N"/>
    <s v="00 - N/A"/>
    <s v="10 - FONDO GENERAL"/>
    <s v="(en blanco)"/>
    <s v="99 - MULTIPROVINCIAL"/>
    <n v="9139364"/>
    <n v="19417513"/>
    <n v="855629.8"/>
  </r>
  <r>
    <s v="2023"/>
    <x v="0"/>
    <x v="0"/>
    <x v="1"/>
    <x v="7"/>
    <s v="2 - Poder Ejecutivo"/>
    <s v="0201 - PRESIDENCIA DE LA REPÚBLICA"/>
    <x v="0"/>
    <x v="0"/>
    <x v="2"/>
    <x v="6"/>
    <s v="2.6.9 - EDIFICIOS, ESTRUCTURAS, TIERRAS, TERRENOS Y OBJETOS DE VALOR"/>
    <s v="N"/>
    <s v="00 - N/A"/>
    <s v="10 - FONDO GENERAL"/>
    <s v="(en blanco)"/>
    <s v="99 - MULTIPROVINCIAL"/>
    <n v="40000"/>
    <n v="447954.39"/>
    <n v="0"/>
  </r>
  <r>
    <s v="2023"/>
    <x v="0"/>
    <x v="0"/>
    <x v="1"/>
    <x v="7"/>
    <s v="2 - Poder Ejecutivo"/>
    <s v="0201 - PRESIDENCIA DE LA REPÚBLICA"/>
    <x v="0"/>
    <x v="0"/>
    <x v="2"/>
    <x v="5"/>
    <s v="2.7.1 - OBRAS EN EDIFICACIONES"/>
    <s v="N"/>
    <s v="00 - N/A"/>
    <s v="10 - FONDO GENERAL"/>
    <s v="(en blanco)"/>
    <s v="99 - MULTIPROVINCIAL"/>
    <n v="297296000"/>
    <n v="250675423.87000003"/>
    <n v="53556047.890000001"/>
  </r>
  <r>
    <s v="2023"/>
    <x v="0"/>
    <x v="0"/>
    <x v="1"/>
    <x v="7"/>
    <s v="2 - Poder Ejecutivo"/>
    <s v="0201 - PRESIDENCIA DE LA REPÚBLICA"/>
    <x v="0"/>
    <x v="2"/>
    <x v="3"/>
    <x v="6"/>
    <s v="2.6.1 - MOBILIARIO Y EQUIPO"/>
    <s v="N"/>
    <s v="00 - N/A"/>
    <s v="10 - FONDO GENERAL"/>
    <s v="(en blanco)"/>
    <s v="99 - MULTIPROVINCIAL"/>
    <n v="3100000"/>
    <n v="3100000"/>
    <n v="0"/>
  </r>
  <r>
    <s v="2023"/>
    <x v="0"/>
    <x v="0"/>
    <x v="1"/>
    <x v="7"/>
    <s v="2 - Poder Ejecutivo"/>
    <s v="0201 - PRESIDENCIA DE LA REPÚBLICA"/>
    <x v="0"/>
    <x v="2"/>
    <x v="3"/>
    <x v="6"/>
    <s v="2.6.1 - MOBILIARIO Y EQUIPO"/>
    <s v="N"/>
    <s v="00 - N/A"/>
    <s v="20 - FONDOS CON DESTINO ESPECÍFICO"/>
    <s v="(en blanco)"/>
    <s v="99 - MULTIPROVINCIAL"/>
    <n v="85000000"/>
    <n v="86000000"/>
    <n v="712576.27999999991"/>
  </r>
  <r>
    <s v="2023"/>
    <x v="0"/>
    <x v="0"/>
    <x v="1"/>
    <x v="7"/>
    <s v="2 - Poder Ejecutivo"/>
    <s v="0201 - PRESIDENCIA DE LA REPÚBLICA"/>
    <x v="0"/>
    <x v="2"/>
    <x v="3"/>
    <x v="6"/>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x v="6"/>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x v="6"/>
    <s v="2.6.2 - MOBILIARIO Y EQUIPO DE AUDIO, AUDIOVISUAL, RECREATIVO Y EDUCACIONAL"/>
    <s v="N"/>
    <s v="00 - N/A"/>
    <s v="20 - FONDOS CON DESTINO ESPECÍFICO"/>
    <s v="(en blanco)"/>
    <s v="99 - MULTIPROVINCIAL"/>
    <n v="17000000"/>
    <n v="16000000"/>
    <n v="252708.8"/>
  </r>
  <r>
    <s v="2023"/>
    <x v="0"/>
    <x v="0"/>
    <x v="1"/>
    <x v="7"/>
    <s v="2 - Poder Ejecutivo"/>
    <s v="0201 - PRESIDENCIA DE LA REPÚBLICA"/>
    <x v="0"/>
    <x v="2"/>
    <x v="3"/>
    <x v="6"/>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x v="6"/>
    <s v="2.6.3 - EQUIPO E INSTRUMENTAL, CIENTÍFICO Y LABORATORIO"/>
    <s v="N"/>
    <s v="00 - N/A"/>
    <s v="10 - FONDO GENERAL"/>
    <s v="(en blanco)"/>
    <s v="99 - MULTIPROVINCIAL"/>
    <n v="1500000"/>
    <n v="1500000"/>
    <n v="0"/>
  </r>
  <r>
    <s v="2023"/>
    <x v="0"/>
    <x v="0"/>
    <x v="1"/>
    <x v="7"/>
    <s v="2 - Poder Ejecutivo"/>
    <s v="0201 - PRESIDENCIA DE LA REPÚBLICA"/>
    <x v="0"/>
    <x v="2"/>
    <x v="3"/>
    <x v="6"/>
    <s v="2.6.3 - EQUIPO E INSTRUMENTAL, CIENTÍFICO Y LABORATORIO"/>
    <s v="N"/>
    <s v="00 - N/A"/>
    <s v="20 - FONDOS CON DESTINO ESPECÍFICO"/>
    <s v="(en blanco)"/>
    <s v="99 - MULTIPROVINCIAL"/>
    <n v="0"/>
    <n v="1000000"/>
    <n v="0"/>
  </r>
  <r>
    <s v="2023"/>
    <x v="0"/>
    <x v="0"/>
    <x v="1"/>
    <x v="7"/>
    <s v="2 - Poder Ejecutivo"/>
    <s v="0201 - PRESIDENCIA DE LA REPÚBLICA"/>
    <x v="0"/>
    <x v="2"/>
    <x v="3"/>
    <x v="6"/>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x v="6"/>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x v="6"/>
    <s v="2.6.5 - MAQUINARIA, OTROS EQUIPOS Y HERRAMIENTAS"/>
    <s v="N"/>
    <s v="00 - N/A"/>
    <s v="10 - FONDO GENERAL"/>
    <s v="(en blanco)"/>
    <s v="99 - MULTIPROVINCIAL"/>
    <n v="34712877"/>
    <n v="34712877"/>
    <n v="1913275.6"/>
  </r>
  <r>
    <s v="2023"/>
    <x v="0"/>
    <x v="0"/>
    <x v="1"/>
    <x v="7"/>
    <s v="2 - Poder Ejecutivo"/>
    <s v="0201 - PRESIDENCIA DE LA REPÚBLICA"/>
    <x v="0"/>
    <x v="2"/>
    <x v="3"/>
    <x v="6"/>
    <s v="2.6.5 - MAQUINARIA, OTROS EQUIPOS Y HERRAMIENTAS"/>
    <s v="N"/>
    <s v="00 - N/A"/>
    <s v="20 - FONDOS CON DESTINO ESPECÍFICO"/>
    <s v="(en blanco)"/>
    <s v="99 - MULTIPROVINCIAL"/>
    <n v="126207123"/>
    <n v="103207123"/>
    <n v="27130042.649999999"/>
  </r>
  <r>
    <s v="2023"/>
    <x v="0"/>
    <x v="0"/>
    <x v="1"/>
    <x v="7"/>
    <s v="2 - Poder Ejecutivo"/>
    <s v="0201 - PRESIDENCIA DE LA REPÚBLICA"/>
    <x v="0"/>
    <x v="2"/>
    <x v="3"/>
    <x v="6"/>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x v="6"/>
    <s v="2.6.6 - EQUIPOS DE DEFENSA Y SEGURIDAD"/>
    <s v="N"/>
    <s v="00 - N/A"/>
    <s v="10 - FONDO GENERAL"/>
    <s v="(en blanco)"/>
    <s v="99 - MULTIPROVINCIAL"/>
    <n v="20000"/>
    <n v="20000"/>
    <n v="0"/>
  </r>
  <r>
    <s v="2023"/>
    <x v="0"/>
    <x v="0"/>
    <x v="1"/>
    <x v="7"/>
    <s v="2 - Poder Ejecutivo"/>
    <s v="0201 - PRESIDENCIA DE LA REPÚBLICA"/>
    <x v="0"/>
    <x v="2"/>
    <x v="3"/>
    <x v="6"/>
    <s v="2.6.6 - EQUIPOS DE DEFENSA Y SEGURIDAD"/>
    <s v="N"/>
    <s v="00 - N/A"/>
    <s v="20 - FONDOS CON DESTINO ESPECÍFICO"/>
    <s v="(en blanco)"/>
    <s v="99 - MULTIPROVINCIAL"/>
    <n v="700000"/>
    <n v="700000"/>
    <n v="0"/>
  </r>
  <r>
    <s v="2023"/>
    <x v="0"/>
    <x v="0"/>
    <x v="1"/>
    <x v="7"/>
    <s v="2 - Poder Ejecutivo"/>
    <s v="0201 - PRESIDENCIA DE LA REPÚBLICA"/>
    <x v="0"/>
    <x v="2"/>
    <x v="3"/>
    <x v="6"/>
    <s v="2.6.8 - BIENES INTANGIBLES"/>
    <s v="N"/>
    <s v="00 - N/A"/>
    <s v="20 - FONDOS CON DESTINO ESPECÍFICO"/>
    <s v="(en blanco)"/>
    <s v="99 - MULTIPROVINCIAL"/>
    <n v="15000000"/>
    <n v="21000000"/>
    <n v="11459590"/>
  </r>
  <r>
    <s v="2023"/>
    <x v="0"/>
    <x v="0"/>
    <x v="1"/>
    <x v="7"/>
    <s v="2 - Poder Ejecutivo"/>
    <s v="0201 - PRESIDENCIA DE LA REPÚBLICA"/>
    <x v="0"/>
    <x v="2"/>
    <x v="3"/>
    <x v="5"/>
    <s v="2.7.1 - OBRAS EN EDIFICACIONES"/>
    <s v="N"/>
    <s v="00 - N/A"/>
    <s v="10 - FONDO GENERAL"/>
    <s v="(en blanco)"/>
    <s v="99 - MULTIPROVINCIAL"/>
    <n v="1831514"/>
    <n v="1831514"/>
    <n v="0"/>
  </r>
  <r>
    <s v="2023"/>
    <x v="0"/>
    <x v="0"/>
    <x v="1"/>
    <x v="7"/>
    <s v="2 - Poder Ejecutivo"/>
    <s v="0201 - PRESIDENCIA DE LA REPÚBLICA"/>
    <x v="0"/>
    <x v="2"/>
    <x v="3"/>
    <x v="5"/>
    <s v="2.7.1 - OBRAS EN EDIFICACIONES"/>
    <s v="N"/>
    <s v="00 - N/A"/>
    <s v="20 - FONDOS CON DESTINO ESPECÍFICO"/>
    <s v="(en blanco)"/>
    <s v="99 - MULTIPROVINCIAL"/>
    <n v="113675817"/>
    <n v="113675817"/>
    <n v="0"/>
  </r>
  <r>
    <s v="2023"/>
    <x v="0"/>
    <x v="0"/>
    <x v="1"/>
    <x v="7"/>
    <s v="2 - Poder Ejecutivo"/>
    <s v="0201 - PRESIDENCIA DE LA REPÚBLICA"/>
    <x v="0"/>
    <x v="2"/>
    <x v="3"/>
    <x v="5"/>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x v="5"/>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x v="5"/>
    <s v="2.7.1 - OBRAS EN EDIFICACIONES"/>
    <s v="S"/>
    <s v="12 - CONSTRUCCIÓN Y RECONSTRUCIÓN DE DESTACAMENTOS POLICIALES EN COMUNIDADES DEL DISTRITO NACIONAL"/>
    <s v="10 - FONDO GENERAL"/>
    <n v="14541"/>
    <s v="01 - DISTRITO NACIONAL"/>
    <n v="67968024"/>
    <n v="67968024"/>
    <n v="15828887.059999999"/>
  </r>
  <r>
    <s v="2023"/>
    <x v="0"/>
    <x v="0"/>
    <x v="1"/>
    <x v="7"/>
    <s v="2 - Poder Ejecutivo"/>
    <s v="0201 - PRESIDENCIA DE LA REPÚBLICA"/>
    <x v="0"/>
    <x v="1"/>
    <x v="15"/>
    <x v="5"/>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x v="5"/>
    <s v="2.7.1 - OBRAS EN EDIFICACIONES"/>
    <s v="S"/>
    <s v="17 - CONSTRUCCIÓN Y RECONSTRUCCIÓN DE DESTACAMENTOS POLICIALES, EN COMUNIDADES DE LA PROVINCIA SANTIAGO"/>
    <s v="10 - FONDO GENERAL"/>
    <n v="14556"/>
    <s v="25 - SANTIAGO"/>
    <n v="28108806"/>
    <n v="28108806"/>
    <n v="7160526.1100000003"/>
  </r>
  <r>
    <s v="2023"/>
    <x v="0"/>
    <x v="0"/>
    <x v="1"/>
    <x v="7"/>
    <s v="2 - Poder Ejecutivo"/>
    <s v="0201 - PRESIDENCIA DE LA REPÚBLICA"/>
    <x v="0"/>
    <x v="1"/>
    <x v="15"/>
    <x v="5"/>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x v="5"/>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x v="5"/>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x v="5"/>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x v="5"/>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x v="5"/>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x v="5"/>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x v="6"/>
    <s v="2.6.1 - MOBILIARIO Y EQUIPO"/>
    <s v="N"/>
    <s v="00 - N/A"/>
    <s v="10 - FONDO GENERAL"/>
    <s v="(en blanco)"/>
    <s v="99 - MULTIPROVINCIAL"/>
    <n v="801800"/>
    <n v="801800"/>
    <n v="0"/>
  </r>
  <r>
    <s v="2023"/>
    <x v="0"/>
    <x v="0"/>
    <x v="1"/>
    <x v="7"/>
    <s v="2 - Poder Ejecutivo"/>
    <s v="0201 - PRESIDENCIA DE LA REPÚBLICA"/>
    <x v="0"/>
    <x v="1"/>
    <x v="1"/>
    <x v="6"/>
    <s v="2.6.2 - MOBILIARIO Y EQUIPO DE AUDIO, AUDIOVISUAL, RECREATIVO Y EDUCACIONAL"/>
    <s v="N"/>
    <s v="00 - N/A"/>
    <s v="10 - FONDO GENERAL"/>
    <s v="(en blanco)"/>
    <s v="99 - MULTIPROVINCIAL"/>
    <n v="938434"/>
    <n v="938434"/>
    <n v="176858.05"/>
  </r>
  <r>
    <s v="2023"/>
    <x v="0"/>
    <x v="0"/>
    <x v="1"/>
    <x v="7"/>
    <s v="2 - Poder Ejecutivo"/>
    <s v="0201 - PRESIDENCIA DE LA REPÚBLICA"/>
    <x v="0"/>
    <x v="1"/>
    <x v="1"/>
    <x v="6"/>
    <s v="2.6.3 - EQUIPO E INSTRUMENTAL, CIENTÍFICO Y LABORATORIO"/>
    <s v="N"/>
    <s v="00 - N/A"/>
    <s v="10 - FONDO GENERAL"/>
    <s v="(en blanco)"/>
    <s v="99 - MULTIPROVINCIAL"/>
    <n v="60000"/>
    <n v="60000"/>
    <n v="0"/>
  </r>
  <r>
    <s v="2023"/>
    <x v="0"/>
    <x v="0"/>
    <x v="1"/>
    <x v="7"/>
    <s v="2 - Poder Ejecutivo"/>
    <s v="0201 - PRESIDENCIA DE LA REPÚBLICA"/>
    <x v="0"/>
    <x v="1"/>
    <x v="1"/>
    <x v="5"/>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x v="5"/>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x v="6"/>
    <s v="2.6.1 - MOBILIARIO Y EQUIPO"/>
    <s v="N"/>
    <s v="00 - N/A"/>
    <s v="10 - FONDO GENERAL"/>
    <s v="(en blanco)"/>
    <s v="99 - MULTIPROVINCIAL"/>
    <n v="500000"/>
    <n v="0"/>
    <n v="0"/>
  </r>
  <r>
    <s v="2023"/>
    <x v="0"/>
    <x v="0"/>
    <x v="1"/>
    <x v="7"/>
    <s v="2 - Poder Ejecutivo"/>
    <s v="0201 - PRESIDENCIA DE LA REPÚBLICA"/>
    <x v="3"/>
    <x v="8"/>
    <x v="18"/>
    <x v="5"/>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x v="6"/>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x v="6"/>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x v="5"/>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x v="6"/>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x v="6"/>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x v="5"/>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x v="5"/>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x v="5"/>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x v="5"/>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x v="5"/>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x v="5"/>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x v="5"/>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x v="5"/>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x v="5"/>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x v="5"/>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x v="6"/>
    <s v="2.6.1 - MOBILIARIO Y EQUIPO"/>
    <s v="N"/>
    <s v="00 - N/A"/>
    <s v="10 - FONDO GENERAL"/>
    <s v="(en blanco)"/>
    <s v="99 - MULTIPROVINCIAL"/>
    <n v="108000"/>
    <n v="108000"/>
    <n v="17539.990000000002"/>
  </r>
  <r>
    <s v="2023"/>
    <x v="0"/>
    <x v="0"/>
    <x v="1"/>
    <x v="7"/>
    <s v="2 - Poder Ejecutivo"/>
    <s v="0201 - PRESIDENCIA DE LA REPÚBLICA"/>
    <x v="1"/>
    <x v="3"/>
    <x v="5"/>
    <x v="6"/>
    <s v="2.6.2 - MOBILIARIO Y EQUIPO DE AUDIO, AUDIOVISUAL, RECREATIVO Y EDUCACIONAL"/>
    <s v="N"/>
    <s v="00 - N/A"/>
    <s v="10 - FONDO GENERAL"/>
    <s v="(en blanco)"/>
    <s v="99 - MULTIPROVINCIAL"/>
    <n v="90000"/>
    <n v="90000"/>
    <n v="0"/>
  </r>
  <r>
    <s v="2023"/>
    <x v="0"/>
    <x v="0"/>
    <x v="1"/>
    <x v="7"/>
    <s v="2 - Poder Ejecutivo"/>
    <s v="0201 - PRESIDENCIA DE LA REPÚBLICA"/>
    <x v="1"/>
    <x v="4"/>
    <x v="7"/>
    <x v="6"/>
    <s v="2.6.1 - MOBILIARIO Y EQUIPO"/>
    <s v="N"/>
    <s v="00 - N/A"/>
    <s v="10 - FONDO GENERAL"/>
    <s v="(en blanco)"/>
    <s v="99 - MULTIPROVINCIAL"/>
    <n v="0"/>
    <n v="9187205.1400000006"/>
    <n v="0"/>
  </r>
  <r>
    <s v="2023"/>
    <x v="0"/>
    <x v="0"/>
    <x v="1"/>
    <x v="7"/>
    <s v="2 - Poder Ejecutivo"/>
    <s v="0201 - PRESIDENCIA DE LA REPÚBLICA"/>
    <x v="1"/>
    <x v="4"/>
    <x v="7"/>
    <x v="6"/>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x v="6"/>
    <s v="2.6.4 - VEHÍCULOS Y EQUIPO DE TRANSPORTE, TRACCIÓN Y ELEVACIÓN"/>
    <s v="N"/>
    <s v="00 - N/A"/>
    <s v="10 - FONDO GENERAL"/>
    <s v="(en blanco)"/>
    <s v="99 - MULTIPROVINCIAL"/>
    <n v="0"/>
    <n v="13101700.880000001"/>
    <n v="0"/>
  </r>
  <r>
    <s v="2023"/>
    <x v="0"/>
    <x v="0"/>
    <x v="1"/>
    <x v="7"/>
    <s v="2 - Poder Ejecutivo"/>
    <s v="0201 - PRESIDENCIA DE LA REPÚBLICA"/>
    <x v="1"/>
    <x v="4"/>
    <x v="8"/>
    <x v="6"/>
    <s v="2.6.1 - MOBILIARIO Y EQUIPO"/>
    <s v="N"/>
    <s v="00 - N/A"/>
    <s v="10 - FONDO GENERAL"/>
    <s v="(en blanco)"/>
    <s v="99 - MULTIPROVINCIAL"/>
    <n v="2450000"/>
    <n v="2450000"/>
    <n v="0"/>
  </r>
  <r>
    <s v="2023"/>
    <x v="0"/>
    <x v="0"/>
    <x v="1"/>
    <x v="7"/>
    <s v="2 - Poder Ejecutivo"/>
    <s v="0201 - PRESIDENCIA DE LA REPÚBLICA"/>
    <x v="1"/>
    <x v="4"/>
    <x v="8"/>
    <x v="6"/>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x v="6"/>
    <s v="2.6.1 - MOBILIARIO Y EQUIPO"/>
    <s v="N"/>
    <s v="00 - N/A"/>
    <s v="10 - FONDO GENERAL"/>
    <s v="(en blanco)"/>
    <s v="99 - MULTIPROVINCIAL"/>
    <n v="150000"/>
    <n v="150000"/>
    <n v="0"/>
  </r>
  <r>
    <s v="2023"/>
    <x v="0"/>
    <x v="0"/>
    <x v="1"/>
    <x v="7"/>
    <s v="2 - Poder Ejecutivo"/>
    <s v="0201 - PRESIDENCIA DE LA REPÚBLICA"/>
    <x v="2"/>
    <x v="16"/>
    <x v="56"/>
    <x v="6"/>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x v="6"/>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x v="6"/>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x v="5"/>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x v="5"/>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s v="0201 - PRESIDENCIA DE LA REPÚBLICA"/>
    <x v="2"/>
    <x v="16"/>
    <x v="56"/>
    <x v="5"/>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x v="5"/>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x v="5"/>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x v="5"/>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89"/>
    <x v="6"/>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x v="5"/>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x v="5"/>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x v="5"/>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x v="5"/>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x v="5"/>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x v="5"/>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x v="5"/>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x v="5"/>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x v="5"/>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x v="5"/>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x v="5"/>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x v="5"/>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x v="5"/>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x v="5"/>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x v="5"/>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x v="5"/>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x v="5"/>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x v="5"/>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x v="5"/>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89"/>
    <x v="5"/>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x v="5"/>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x v="5"/>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x v="5"/>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x v="5"/>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x v="5"/>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x v="5"/>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x v="5"/>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x v="5"/>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x v="5"/>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89"/>
    <x v="5"/>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x v="5"/>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x v="5"/>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x v="5"/>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x v="6"/>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x v="5"/>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x v="5"/>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x v="5"/>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x v="5"/>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x v="5"/>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x v="5"/>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x v="5"/>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x v="5"/>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x v="5"/>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x v="5"/>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x v="5"/>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x v="5"/>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x v="5"/>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x v="5"/>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x v="5"/>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x v="5"/>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x v="5"/>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x v="5"/>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x v="5"/>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x v="5"/>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x v="5"/>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x v="5"/>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x v="5"/>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x v="5"/>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x v="5"/>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x v="5"/>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x v="5"/>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x v="5"/>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x v="5"/>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x v="5"/>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x v="6"/>
    <s v="2.6.1 - MOBILIARIO Y EQUIPO"/>
    <s v="N"/>
    <s v="00 - N/A"/>
    <s v="10 - FONDO GENERAL"/>
    <s v="(en blanco)"/>
    <s v="99 - MULTIPROVINCIAL"/>
    <n v="250000"/>
    <n v="400000"/>
    <n v="36984.980000000003"/>
  </r>
  <r>
    <s v="2023"/>
    <x v="0"/>
    <x v="0"/>
    <x v="1"/>
    <x v="7"/>
    <s v="2 - Poder Ejecutivo"/>
    <s v="0201 - PRESIDENCIA DE LA REPÚBLICA"/>
    <x v="2"/>
    <x v="6"/>
    <x v="12"/>
    <x v="6"/>
    <s v="2.6.2 - MOBILIARIO Y EQUIPO DE AUDIO, AUDIOVISUAL, RECREATIVO Y EDUCACIONAL"/>
    <s v="N"/>
    <s v="00 - N/A"/>
    <s v="10 - FONDO GENERAL"/>
    <s v="(en blanco)"/>
    <s v="99 - MULTIPROVINCIAL"/>
    <n v="0"/>
    <n v="9000"/>
    <n v="8706.06"/>
  </r>
  <r>
    <s v="2023"/>
    <x v="0"/>
    <x v="0"/>
    <x v="1"/>
    <x v="7"/>
    <s v="2 - Poder Ejecutivo"/>
    <s v="0201 - PRESIDENCIA DE LA REPÚBLICA"/>
    <x v="2"/>
    <x v="6"/>
    <x v="12"/>
    <x v="6"/>
    <s v="2.6.5 - MAQUINARIA, OTROS EQUIPOS Y HERRAMIENTAS"/>
    <s v="N"/>
    <s v="00 - N/A"/>
    <s v="10 - FONDO GENERAL"/>
    <s v="(en blanco)"/>
    <s v="99 - MULTIPROVINCIAL"/>
    <n v="100000"/>
    <n v="91000"/>
    <n v="0"/>
  </r>
  <r>
    <s v="2023"/>
    <x v="0"/>
    <x v="0"/>
    <x v="1"/>
    <x v="7"/>
    <s v="2 - Poder Ejecutivo"/>
    <s v="0201 - PRESIDENCIA DE LA REPÚBLICA"/>
    <x v="2"/>
    <x v="6"/>
    <x v="12"/>
    <x v="5"/>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x v="5"/>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x v="5"/>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x v="5"/>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x v="5"/>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x v="5"/>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x v="5"/>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x v="5"/>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x v="5"/>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x v="5"/>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x v="5"/>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x v="5"/>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x v="5"/>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x v="5"/>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x v="6"/>
    <s v="2.6.1 - MOBILIARIO Y EQUIPO"/>
    <s v="N"/>
    <s v="00 - N/A"/>
    <s v="10 - FONDO GENERAL"/>
    <s v="(en blanco)"/>
    <s v="99 - MULTIPROVINCIAL"/>
    <n v="7790071"/>
    <n v="1200000"/>
    <n v="1075216"/>
  </r>
  <r>
    <s v="2023"/>
    <x v="0"/>
    <x v="0"/>
    <x v="1"/>
    <x v="7"/>
    <s v="2 - Poder Ejecutivo"/>
    <s v="0201 - PRESIDENCIA DE LA REPÚBLICA"/>
    <x v="2"/>
    <x v="7"/>
    <x v="13"/>
    <x v="6"/>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x v="6"/>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x v="6"/>
    <s v="2.6.2 - MOBILIARIO Y EQUIPO DE AUDIO, AUDIOVISUAL, RECREATIVO Y EDUCACIONAL"/>
    <s v="N"/>
    <s v="00 - N/A"/>
    <s v="10 - FONDO GENERAL"/>
    <s v="(en blanco)"/>
    <s v="99 - MULTIPROVINCIAL"/>
    <n v="3350000"/>
    <n v="0"/>
    <n v="0"/>
  </r>
  <r>
    <s v="2023"/>
    <x v="0"/>
    <x v="0"/>
    <x v="1"/>
    <x v="7"/>
    <s v="2 - Poder Ejecutivo"/>
    <s v="0201 - PRESIDENCIA DE LA REPÚBLICA"/>
    <x v="2"/>
    <x v="7"/>
    <x v="13"/>
    <x v="6"/>
    <s v="2.6.3 - EQUIPO E INSTRUMENTAL, CIENTÍFICO Y LABORATORIO"/>
    <s v="N"/>
    <s v="00 - N/A"/>
    <s v="10 - FONDO GENERAL"/>
    <s v="(en blanco)"/>
    <s v="99 - MULTIPROVINCIAL"/>
    <n v="600000"/>
    <n v="0"/>
    <n v="0"/>
  </r>
  <r>
    <s v="2023"/>
    <x v="0"/>
    <x v="0"/>
    <x v="1"/>
    <x v="7"/>
    <s v="2 - Poder Ejecutivo"/>
    <s v="0201 - PRESIDENCIA DE LA REPÚBLICA"/>
    <x v="2"/>
    <x v="7"/>
    <x v="13"/>
    <x v="6"/>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x v="6"/>
    <s v="2.6.4 - VEHÍCULOS Y EQUIPO DE TRANSPORTE, TRACCIÓN Y ELEVACIÓN"/>
    <s v="N"/>
    <s v="00 - N/A"/>
    <s v="10 - FONDO GENERAL"/>
    <s v="(en blanco)"/>
    <s v="99 - MULTIPROVINCIAL"/>
    <n v="0"/>
    <n v="12000000"/>
    <n v="0"/>
  </r>
  <r>
    <s v="2023"/>
    <x v="0"/>
    <x v="0"/>
    <x v="1"/>
    <x v="7"/>
    <s v="2 - Poder Ejecutivo"/>
    <s v="0201 - PRESIDENCIA DE LA REPÚBLICA"/>
    <x v="2"/>
    <x v="7"/>
    <x v="13"/>
    <x v="6"/>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x v="6"/>
    <s v="2.6.5 - MAQUINARIA, OTROS EQUIPOS Y HERRAMIENTAS"/>
    <s v="N"/>
    <s v="00 - N/A"/>
    <s v="10 - FONDO GENERAL"/>
    <s v="(en blanco)"/>
    <s v="99 - MULTIPROVINCIAL"/>
    <n v="747000"/>
    <n v="0"/>
    <n v="0"/>
  </r>
  <r>
    <s v="2023"/>
    <x v="0"/>
    <x v="0"/>
    <x v="1"/>
    <x v="7"/>
    <s v="2 - Poder Ejecutivo"/>
    <s v="0201 - PRESIDENCIA DE LA REPÚBLICA"/>
    <x v="2"/>
    <x v="7"/>
    <x v="13"/>
    <x v="6"/>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x v="6"/>
    <s v="2.6.8 - BIENES INTANGIBLES"/>
    <s v="N"/>
    <s v="00 - N/A"/>
    <s v="10 - FONDO GENERAL"/>
    <s v="(en blanco)"/>
    <s v="99 - MULTIPROVINCIAL"/>
    <n v="4000000"/>
    <n v="0"/>
    <n v="0"/>
  </r>
  <r>
    <s v="2023"/>
    <x v="0"/>
    <x v="0"/>
    <x v="1"/>
    <x v="7"/>
    <s v="2 - Poder Ejecutivo"/>
    <s v="0201 - PRESIDENCIA DE LA REPÚBLICA"/>
    <x v="2"/>
    <x v="7"/>
    <x v="13"/>
    <x v="6"/>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x v="5"/>
    <s v="2.7.1 - OBRAS EN EDIFICACIONES"/>
    <s v="N"/>
    <s v="00 - N/A"/>
    <s v="10 - FONDO GENERAL"/>
    <s v="(en blanco)"/>
    <s v="99 - MULTIPROVINCIAL"/>
    <n v="2000000"/>
    <n v="0"/>
    <n v="0"/>
  </r>
  <r>
    <s v="2023"/>
    <x v="0"/>
    <x v="0"/>
    <x v="1"/>
    <x v="7"/>
    <s v="2 - Poder Ejecutivo"/>
    <s v="0201 - PRESIDENCIA DE LA REPÚBLICA"/>
    <x v="2"/>
    <x v="7"/>
    <x v="13"/>
    <x v="5"/>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x v="5"/>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x v="5"/>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x v="6"/>
    <s v="2.6.1 - MOBILIARIO Y EQUIPO"/>
    <s v="N"/>
    <s v="00 - N/A"/>
    <s v="10 - FONDO GENERAL"/>
    <s v="(en blanco)"/>
    <s v="99 - MULTIPROVINCIAL"/>
    <n v="773002596"/>
    <n v="700969952.49000001"/>
    <n v="61215092.889999993"/>
  </r>
  <r>
    <s v="2023"/>
    <x v="0"/>
    <x v="0"/>
    <x v="1"/>
    <x v="7"/>
    <s v="2 - Poder Ejecutivo"/>
    <s v="0201 - PRESIDENCIA DE LA REPÚBLICA"/>
    <x v="2"/>
    <x v="7"/>
    <x v="14"/>
    <x v="6"/>
    <s v="2.6.1 - MOBILIARIO Y EQUIPO"/>
    <s v="N"/>
    <s v="00 - N/A"/>
    <s v="20 - FONDOS CON DESTINO ESPECÍFICO"/>
    <s v="(en blanco)"/>
    <s v="99 - MULTIPROVINCIAL"/>
    <n v="2500000"/>
    <n v="20963000"/>
    <n v="1561376"/>
  </r>
  <r>
    <s v="2023"/>
    <x v="0"/>
    <x v="0"/>
    <x v="1"/>
    <x v="7"/>
    <s v="2 - Poder Ejecutivo"/>
    <s v="0201 - PRESIDENCIA DE LA REPÚBLICA"/>
    <x v="2"/>
    <x v="7"/>
    <x v="14"/>
    <x v="6"/>
    <s v="2.6.2 - MOBILIARIO Y EQUIPO DE AUDIO, AUDIOVISUAL, RECREATIVO Y EDUCACIONAL"/>
    <s v="N"/>
    <s v="00 - N/A"/>
    <s v="10 - FONDO GENERAL"/>
    <s v="(en blanco)"/>
    <s v="99 - MULTIPROVINCIAL"/>
    <n v="16407321"/>
    <n v="21974136"/>
    <n v="1226747.8500000001"/>
  </r>
  <r>
    <s v="2023"/>
    <x v="0"/>
    <x v="0"/>
    <x v="1"/>
    <x v="7"/>
    <s v="2 - Poder Ejecutivo"/>
    <s v="0201 - PRESIDENCIA DE LA REPÚBLICA"/>
    <x v="2"/>
    <x v="7"/>
    <x v="14"/>
    <x v="6"/>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x v="6"/>
    <s v="2.6.3 - EQUIPO E INSTRUMENTAL, CIENTÍFICO Y LABORATORIO"/>
    <s v="N"/>
    <s v="00 - N/A"/>
    <s v="10 - FONDO GENERAL"/>
    <s v="(en blanco)"/>
    <s v="99 - MULTIPROVINCIAL"/>
    <n v="18509990"/>
    <n v="18809990"/>
    <n v="472500"/>
  </r>
  <r>
    <s v="2023"/>
    <x v="0"/>
    <x v="0"/>
    <x v="1"/>
    <x v="7"/>
    <s v="2 - Poder Ejecutivo"/>
    <s v="0201 - PRESIDENCIA DE LA REPÚBLICA"/>
    <x v="2"/>
    <x v="7"/>
    <x v="14"/>
    <x v="6"/>
    <s v="2.6.3 - EQUIPO E INSTRUMENTAL, CIENTÍFICO Y LABORATORIO"/>
    <s v="N"/>
    <s v="00 - N/A"/>
    <s v="20 - FONDOS CON DESTINO ESPECÍFICO"/>
    <s v="(en blanco)"/>
    <s v="99 - MULTIPROVINCIAL"/>
    <n v="0"/>
    <n v="30000"/>
    <n v="17000"/>
  </r>
  <r>
    <s v="2023"/>
    <x v="0"/>
    <x v="0"/>
    <x v="1"/>
    <x v="7"/>
    <s v="2 - Poder Ejecutivo"/>
    <s v="0201 - PRESIDENCIA DE LA REPÚBLICA"/>
    <x v="2"/>
    <x v="7"/>
    <x v="14"/>
    <x v="6"/>
    <s v="2.6.4 - VEHÍCULOS Y EQUIPO DE TRANSPORTE, TRACCIÓN Y ELEVACIÓN"/>
    <s v="N"/>
    <s v="00 - N/A"/>
    <s v="10 - FONDO GENERAL"/>
    <s v="(en blanco)"/>
    <s v="01 - DISTRITO NACIONAL"/>
    <n v="3500000"/>
    <n v="3500000"/>
    <n v="0"/>
  </r>
  <r>
    <s v="2023"/>
    <x v="0"/>
    <x v="0"/>
    <x v="1"/>
    <x v="7"/>
    <s v="2 - Poder Ejecutivo"/>
    <s v="0201 - PRESIDENCIA DE LA REPÚBLICA"/>
    <x v="2"/>
    <x v="7"/>
    <x v="14"/>
    <x v="6"/>
    <s v="2.6.4 - VEHÍCULOS Y EQUIPO DE TRANSPORTE, TRACCIÓN Y ELEVACIÓN"/>
    <s v="N"/>
    <s v="00 - N/A"/>
    <s v="10 - FONDO GENERAL"/>
    <s v="(en blanco)"/>
    <s v="10 - INDEPENDENCIA"/>
    <n v="5000000"/>
    <n v="5000000"/>
    <n v="0"/>
  </r>
  <r>
    <s v="2023"/>
    <x v="0"/>
    <x v="0"/>
    <x v="1"/>
    <x v="7"/>
    <s v="2 - Poder Ejecutivo"/>
    <s v="0201 - PRESIDENCIA DE LA REPÚBLICA"/>
    <x v="2"/>
    <x v="7"/>
    <x v="14"/>
    <x v="6"/>
    <s v="2.6.4 - VEHÍCULOS Y EQUIPO DE TRANSPORTE, TRACCIÓN Y ELEVACIÓN"/>
    <s v="N"/>
    <s v="00 - N/A"/>
    <s v="10 - FONDO GENERAL"/>
    <s v="(en blanco)"/>
    <s v="11 - LA ALTAGRACIA"/>
    <n v="5000000"/>
    <n v="5000000"/>
    <n v="0"/>
  </r>
  <r>
    <s v="2023"/>
    <x v="0"/>
    <x v="0"/>
    <x v="1"/>
    <x v="7"/>
    <s v="2 - Poder Ejecutivo"/>
    <s v="0201 - PRESIDENCIA DE LA REPÚBLICA"/>
    <x v="2"/>
    <x v="7"/>
    <x v="14"/>
    <x v="6"/>
    <s v="2.6.4 - VEHÍCULOS Y EQUIPO DE TRANSPORTE, TRACCIÓN Y ELEVACIÓN"/>
    <s v="N"/>
    <s v="00 - N/A"/>
    <s v="10 - FONDO GENERAL"/>
    <s v="(en blanco)"/>
    <s v="13 - LA VEGA"/>
    <n v="3500000"/>
    <n v="3500000"/>
    <n v="0"/>
  </r>
  <r>
    <s v="2023"/>
    <x v="0"/>
    <x v="0"/>
    <x v="1"/>
    <x v="7"/>
    <s v="2 - Poder Ejecutivo"/>
    <s v="0201 - PRESIDENCIA DE LA REPÚBLICA"/>
    <x v="2"/>
    <x v="7"/>
    <x v="14"/>
    <x v="6"/>
    <s v="2.6.4 - VEHÍCULOS Y EQUIPO DE TRANSPORTE, TRACCIÓN Y ELEVACIÓN"/>
    <s v="N"/>
    <s v="00 - N/A"/>
    <s v="10 - FONDO GENERAL"/>
    <s v="(en blanco)"/>
    <s v="22 - SAN JUAN"/>
    <n v="5000000"/>
    <n v="5000000"/>
    <n v="0"/>
  </r>
  <r>
    <s v="2023"/>
    <x v="0"/>
    <x v="0"/>
    <x v="1"/>
    <x v="7"/>
    <s v="2 - Poder Ejecutivo"/>
    <s v="0201 - PRESIDENCIA DE LA REPÚBLICA"/>
    <x v="2"/>
    <x v="7"/>
    <x v="14"/>
    <x v="6"/>
    <s v="2.6.4 - VEHÍCULOS Y EQUIPO DE TRANSPORTE, TRACCIÓN Y ELEVACIÓN"/>
    <s v="N"/>
    <s v="00 - N/A"/>
    <s v="10 - FONDO GENERAL"/>
    <s v="(en blanco)"/>
    <s v="27 - VALVERDE"/>
    <n v="3500000"/>
    <n v="3500000"/>
    <n v="0"/>
  </r>
  <r>
    <s v="2023"/>
    <x v="0"/>
    <x v="0"/>
    <x v="1"/>
    <x v="7"/>
    <s v="2 - Poder Ejecutivo"/>
    <s v="0201 - PRESIDENCIA DE LA REPÚBLICA"/>
    <x v="2"/>
    <x v="7"/>
    <x v="14"/>
    <x v="6"/>
    <s v="2.6.4 - VEHÍCULOS Y EQUIPO DE TRANSPORTE, TRACCIÓN Y ELEVACIÓN"/>
    <s v="N"/>
    <s v="00 - N/A"/>
    <s v="10 - FONDO GENERAL"/>
    <s v="(en blanco)"/>
    <s v="32 - SANTO DOMINGO"/>
    <n v="5000000"/>
    <n v="5000000"/>
    <n v="0"/>
  </r>
  <r>
    <s v="2023"/>
    <x v="0"/>
    <x v="0"/>
    <x v="1"/>
    <x v="7"/>
    <s v="2 - Poder Ejecutivo"/>
    <s v="0201 - PRESIDENCIA DE LA REPÚBLICA"/>
    <x v="2"/>
    <x v="7"/>
    <x v="14"/>
    <x v="6"/>
    <s v="2.6.4 - VEHÍCULOS Y EQUIPO DE TRANSPORTE, TRACCIÓN Y ELEVACIÓN"/>
    <s v="N"/>
    <s v="00 - N/A"/>
    <s v="10 - FONDO GENERAL"/>
    <s v="(en blanco)"/>
    <s v="99 - MULTIPROVINCIAL"/>
    <n v="63183072"/>
    <n v="70448572"/>
    <n v="5760000"/>
  </r>
  <r>
    <s v="2023"/>
    <x v="0"/>
    <x v="0"/>
    <x v="1"/>
    <x v="7"/>
    <s v="2 - Poder Ejecutivo"/>
    <s v="0201 - PRESIDENCIA DE LA REPÚBLICA"/>
    <x v="2"/>
    <x v="7"/>
    <x v="14"/>
    <x v="6"/>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x v="6"/>
    <s v="2.6.5 - MAQUINARIA, OTROS EQUIPOS Y HERRAMIENTAS"/>
    <s v="N"/>
    <s v="00 - N/A"/>
    <s v="10 - FONDO GENERAL"/>
    <s v="(en blanco)"/>
    <s v="99 - MULTIPROVINCIAL"/>
    <n v="52897291"/>
    <n v="57442964.530000001"/>
    <n v="1216547.33"/>
  </r>
  <r>
    <s v="2023"/>
    <x v="0"/>
    <x v="0"/>
    <x v="1"/>
    <x v="7"/>
    <s v="2 - Poder Ejecutivo"/>
    <s v="0201 - PRESIDENCIA DE LA REPÚBLICA"/>
    <x v="2"/>
    <x v="7"/>
    <x v="14"/>
    <x v="6"/>
    <s v="2.6.5 - MAQUINARIA, OTROS EQUIPOS Y HERRAMIENTAS"/>
    <s v="N"/>
    <s v="00 - N/A"/>
    <s v="20 - FONDOS CON DESTINO ESPECÍFICO"/>
    <s v="(en blanco)"/>
    <s v="99 - MULTIPROVINCIAL"/>
    <n v="3000000"/>
    <n v="30070000"/>
    <n v="3453270"/>
  </r>
  <r>
    <s v="2023"/>
    <x v="0"/>
    <x v="0"/>
    <x v="1"/>
    <x v="7"/>
    <s v="2 - Poder Ejecutivo"/>
    <s v="0201 - PRESIDENCIA DE LA REPÚBLICA"/>
    <x v="2"/>
    <x v="7"/>
    <x v="14"/>
    <x v="6"/>
    <s v="2.6.6 - EQUIPOS DE DEFENSA Y SEGURIDAD"/>
    <s v="N"/>
    <s v="00 - N/A"/>
    <s v="10 - FONDO GENERAL"/>
    <s v="(en blanco)"/>
    <s v="99 - MULTIPROVINCIAL"/>
    <n v="903000"/>
    <n v="1312000"/>
    <n v="118295"/>
  </r>
  <r>
    <s v="2023"/>
    <x v="0"/>
    <x v="0"/>
    <x v="1"/>
    <x v="7"/>
    <s v="2 - Poder Ejecutivo"/>
    <s v="0201 - PRESIDENCIA DE LA REPÚBLICA"/>
    <x v="2"/>
    <x v="7"/>
    <x v="14"/>
    <x v="6"/>
    <s v="2.6.7 - ACTIVOS BIOLÓGICOS"/>
    <s v="N"/>
    <s v="00 - N/A"/>
    <s v="10 - FONDO GENERAL"/>
    <s v="(en blanco)"/>
    <s v="99 - MULTIPROVINCIAL"/>
    <n v="1098900"/>
    <n v="1098900"/>
    <n v="2400"/>
  </r>
  <r>
    <s v="2023"/>
    <x v="0"/>
    <x v="0"/>
    <x v="1"/>
    <x v="7"/>
    <s v="2 - Poder Ejecutivo"/>
    <s v="0201 - PRESIDENCIA DE LA REPÚBLICA"/>
    <x v="2"/>
    <x v="7"/>
    <x v="14"/>
    <x v="6"/>
    <s v="2.6.8 - BIENES INTANGIBLES"/>
    <s v="N"/>
    <s v="00 - N/A"/>
    <s v="10 - FONDO GENERAL"/>
    <s v="(en blanco)"/>
    <s v="99 - MULTIPROVINCIAL"/>
    <n v="6329386"/>
    <n v="1773516"/>
    <n v="0"/>
  </r>
  <r>
    <s v="2023"/>
    <x v="0"/>
    <x v="0"/>
    <x v="1"/>
    <x v="7"/>
    <s v="2 - Poder Ejecutivo"/>
    <s v="0201 - PRESIDENCIA DE LA REPÚBLICA"/>
    <x v="2"/>
    <x v="7"/>
    <x v="14"/>
    <x v="6"/>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x v="5"/>
    <s v="2.7.1 - OBRAS EN EDIFICACIONES"/>
    <s v="N"/>
    <s v="00 - N/A"/>
    <s v="10 - FONDO GENERAL"/>
    <s v="(en blanco)"/>
    <s v="99 - MULTIPROVINCIAL"/>
    <n v="61985250"/>
    <n v="66935050"/>
    <n v="233713.38"/>
  </r>
  <r>
    <s v="2023"/>
    <x v="0"/>
    <x v="0"/>
    <x v="1"/>
    <x v="7"/>
    <s v="2 - Poder Ejecutivo"/>
    <s v="0201 - PRESIDENCIA DE LA REPÚBLICA"/>
    <x v="2"/>
    <x v="7"/>
    <x v="14"/>
    <x v="5"/>
    <s v="2.7.1 - OBRAS EN EDIFICACIONES"/>
    <s v="N"/>
    <s v="00 - N/A"/>
    <s v="20 - FONDOS CON DESTINO ESPECÍFICO"/>
    <s v="(en blanco)"/>
    <s v="99 - MULTIPROVINCIAL"/>
    <n v="25000000"/>
    <n v="120054499"/>
    <n v="2769847.59"/>
  </r>
  <r>
    <s v="2023"/>
    <x v="0"/>
    <x v="0"/>
    <x v="1"/>
    <x v="7"/>
    <s v="2 - Poder Ejecutivo"/>
    <s v="0201 - PRESIDENCIA DE LA REPÚBLICA"/>
    <x v="2"/>
    <x v="7"/>
    <x v="14"/>
    <x v="5"/>
    <s v="2.7.1 - OBRAS EN EDIFICACIONES"/>
    <s v="N"/>
    <s v="00 - N/A"/>
    <s v="60 - CREDITO EXTERNO"/>
    <s v="(en blanco)"/>
    <s v="99 - MULTIPROVINCIAL"/>
    <n v="215555750"/>
    <n v="215555750"/>
    <n v="0"/>
  </r>
  <r>
    <s v="2023"/>
    <x v="0"/>
    <x v="0"/>
    <x v="1"/>
    <x v="7"/>
    <s v="2 - Poder Ejecutivo"/>
    <s v="0201 - PRESIDENCIA DE LA REPÚBLICA"/>
    <x v="2"/>
    <x v="7"/>
    <x v="86"/>
    <x v="6"/>
    <s v="2.6.1 - MOBILIARIO Y EQUIPO"/>
    <s v="S"/>
    <s v="00 - N/A"/>
    <s v="70 - DONACION EXTERNA"/>
    <s v="(en blanco)"/>
    <s v="99 - MULTIPROVINCIAL"/>
    <n v="3913352"/>
    <n v="3913352"/>
    <n v="0"/>
  </r>
  <r>
    <s v="2023"/>
    <x v="0"/>
    <x v="0"/>
    <x v="1"/>
    <x v="7"/>
    <s v="2 - Poder Ejecutivo"/>
    <s v="0201 - PRESIDENCIA DE LA REPÚBLICA"/>
    <x v="2"/>
    <x v="7"/>
    <x v="86"/>
    <x v="6"/>
    <s v="2.6.5 - MAQUINARIA, OTROS EQUIPOS Y HERRAMIENTAS"/>
    <s v="S"/>
    <s v="00 - N/A"/>
    <s v="70 - DONACION EXTERNA"/>
    <s v="(en blanco)"/>
    <s v="99 - MULTIPROVINCIAL"/>
    <n v="11906470"/>
    <n v="11906470"/>
    <n v="0"/>
  </r>
  <r>
    <s v="2023"/>
    <x v="0"/>
    <x v="0"/>
    <x v="1"/>
    <x v="7"/>
    <s v="2 - Poder Ejecutivo"/>
    <s v="0201 - PRESIDENCIA DE LA REPÚBLICA"/>
    <x v="2"/>
    <x v="7"/>
    <x v="86"/>
    <x v="6"/>
    <s v="2.6.8 - BIENES INTANGIBLES"/>
    <s v="S"/>
    <s v="00 - N/A"/>
    <s v="70 - DONACION EXTERNA"/>
    <s v="(en blanco)"/>
    <s v="99 - MULTIPROVINCIAL"/>
    <n v="4213130"/>
    <n v="4213130"/>
    <n v="0"/>
  </r>
  <r>
    <s v="2023"/>
    <x v="0"/>
    <x v="0"/>
    <x v="1"/>
    <x v="7"/>
    <s v="2 - Poder Ejecutivo"/>
    <s v="0202 - MINISTERIO DE  INTERIOR Y POLICÍA"/>
    <x v="0"/>
    <x v="0"/>
    <x v="2"/>
    <x v="6"/>
    <s v="2.6.1 - MOBILIARIO Y EQUIPO"/>
    <s v="N"/>
    <s v="00 - N/A"/>
    <s v="10 - FONDO GENERAL"/>
    <s v="(en blanco)"/>
    <s v="99 - MULTIPROVINCIAL"/>
    <n v="8859755"/>
    <n v="10859755"/>
    <n v="4916027.17"/>
  </r>
  <r>
    <s v="2023"/>
    <x v="0"/>
    <x v="0"/>
    <x v="1"/>
    <x v="7"/>
    <s v="2 - Poder Ejecutivo"/>
    <s v="0202 - MINISTERIO DE  INTERIOR Y POLICÍA"/>
    <x v="0"/>
    <x v="0"/>
    <x v="2"/>
    <x v="6"/>
    <s v="2.6.1 - MOBILIARIO Y EQUIPO"/>
    <s v="N"/>
    <s v="00 - N/A"/>
    <s v="20 - FONDOS CON DESTINO ESPECÍFICO"/>
    <s v="(en blanco)"/>
    <s v="99 - MULTIPROVINCIAL"/>
    <n v="38929847"/>
    <n v="27929847"/>
    <n v="0"/>
  </r>
  <r>
    <s v="2023"/>
    <x v="0"/>
    <x v="0"/>
    <x v="1"/>
    <x v="7"/>
    <s v="2 - Poder Ejecutivo"/>
    <s v="0202 - MINISTERIO DE  INTERIOR Y POLICÍA"/>
    <x v="0"/>
    <x v="0"/>
    <x v="2"/>
    <x v="6"/>
    <s v="2.6.2 - MOBILIARIO Y EQUIPO DE AUDIO, AUDIOVISUAL, RECREATIVO Y EDUCACIONAL"/>
    <s v="N"/>
    <s v="00 - N/A"/>
    <s v="10 - FONDO GENERAL"/>
    <s v="(en blanco)"/>
    <s v="99 - MULTIPROVINCIAL"/>
    <n v="6083831"/>
    <n v="8083831"/>
    <n v="363216"/>
  </r>
  <r>
    <s v="2023"/>
    <x v="0"/>
    <x v="0"/>
    <x v="1"/>
    <x v="7"/>
    <s v="2 - Poder Ejecutivo"/>
    <s v="0202 - MINISTERIO DE  INTERIOR Y POLICÍA"/>
    <x v="0"/>
    <x v="0"/>
    <x v="2"/>
    <x v="6"/>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x v="6"/>
    <s v="2.6.3 - EQUIPO E INSTRUMENTAL, CIENTÍFICO Y LABORATORIO"/>
    <s v="N"/>
    <s v="00 - N/A"/>
    <s v="10 - FONDO GENERAL"/>
    <s v="(en blanco)"/>
    <s v="99 - MULTIPROVINCIAL"/>
    <n v="0"/>
    <n v="1200000"/>
    <n v="0"/>
  </r>
  <r>
    <s v="2023"/>
    <x v="0"/>
    <x v="0"/>
    <x v="1"/>
    <x v="7"/>
    <s v="2 - Poder Ejecutivo"/>
    <s v="0202 - MINISTERIO DE  INTERIOR Y POLICÍA"/>
    <x v="0"/>
    <x v="0"/>
    <x v="2"/>
    <x v="6"/>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x v="6"/>
    <s v="2.6.5 - MAQUINARIA, OTROS EQUIPOS Y HERRAMIENTAS"/>
    <s v="N"/>
    <s v="00 - N/A"/>
    <s v="10 - FONDO GENERAL"/>
    <s v="(en blanco)"/>
    <s v="99 - MULTIPROVINCIAL"/>
    <n v="2234589"/>
    <n v="2834589"/>
    <n v="1364611"/>
  </r>
  <r>
    <s v="2023"/>
    <x v="0"/>
    <x v="0"/>
    <x v="1"/>
    <x v="7"/>
    <s v="2 - Poder Ejecutivo"/>
    <s v="0202 - MINISTERIO DE  INTERIOR Y POLICÍA"/>
    <x v="0"/>
    <x v="0"/>
    <x v="2"/>
    <x v="6"/>
    <s v="2.6.5 - MAQUINARIA, OTROS EQUIPOS Y HERRAMIENTAS"/>
    <s v="N"/>
    <s v="00 - N/A"/>
    <s v="20 - FONDOS CON DESTINO ESPECÍFICO"/>
    <s v="(en blanco)"/>
    <s v="99 - MULTIPROVINCIAL"/>
    <n v="1488784"/>
    <n v="23488784"/>
    <n v="0"/>
  </r>
  <r>
    <s v="2023"/>
    <x v="0"/>
    <x v="0"/>
    <x v="1"/>
    <x v="7"/>
    <s v="2 - Poder Ejecutivo"/>
    <s v="0202 - MINISTERIO DE  INTERIOR Y POLICÍA"/>
    <x v="0"/>
    <x v="0"/>
    <x v="2"/>
    <x v="6"/>
    <s v="2.6.6 - EQUIPOS DE DEFENSA Y SEGURIDAD"/>
    <s v="N"/>
    <s v="00 - N/A"/>
    <s v="10 - FONDO GENERAL"/>
    <s v="(en blanco)"/>
    <s v="99 - MULTIPROVINCIAL"/>
    <n v="0"/>
    <n v="900000"/>
    <n v="0"/>
  </r>
  <r>
    <s v="2023"/>
    <x v="0"/>
    <x v="0"/>
    <x v="1"/>
    <x v="7"/>
    <s v="2 - Poder Ejecutivo"/>
    <s v="0202 - MINISTERIO DE  INTERIOR Y POLICÍA"/>
    <x v="0"/>
    <x v="0"/>
    <x v="2"/>
    <x v="6"/>
    <s v="2.6.8 - BIENES INTANGIBLES"/>
    <s v="N"/>
    <s v="00 - N/A"/>
    <s v="10 - FONDO GENERAL"/>
    <s v="(en blanco)"/>
    <s v="99 - MULTIPROVINCIAL"/>
    <n v="3879658"/>
    <n v="4379658"/>
    <n v="0"/>
  </r>
  <r>
    <s v="2023"/>
    <x v="0"/>
    <x v="0"/>
    <x v="1"/>
    <x v="7"/>
    <s v="2 - Poder Ejecutivo"/>
    <s v="0202 - MINISTERIO DE  INTERIOR Y POLICÍA"/>
    <x v="0"/>
    <x v="0"/>
    <x v="2"/>
    <x v="6"/>
    <s v="2.6.8 - BIENES INTANGIBLES"/>
    <s v="N"/>
    <s v="00 - N/A"/>
    <s v="20 - FONDOS CON DESTINO ESPECÍFICO"/>
    <s v="(en blanco)"/>
    <s v="99 - MULTIPROVINCIAL"/>
    <n v="39871010"/>
    <n v="39871010"/>
    <n v="0"/>
  </r>
  <r>
    <s v="2023"/>
    <x v="0"/>
    <x v="0"/>
    <x v="1"/>
    <x v="7"/>
    <s v="2 - Poder Ejecutivo"/>
    <s v="0202 - MINISTERIO DE  INTERIOR Y POLICÍA"/>
    <x v="0"/>
    <x v="0"/>
    <x v="2"/>
    <x v="6"/>
    <s v="2.6.9 - EDIFICIOS, ESTRUCTURAS, TIERRAS, TERRENOS Y OBJETOS DE VALOR"/>
    <s v="N"/>
    <s v="00 - N/A"/>
    <s v="10 - FONDO GENERAL"/>
    <s v="(en blanco)"/>
    <s v="99 - MULTIPROVINCIAL"/>
    <n v="0"/>
    <n v="100000"/>
    <n v="0"/>
  </r>
  <r>
    <s v="2023"/>
    <x v="0"/>
    <x v="0"/>
    <x v="1"/>
    <x v="7"/>
    <s v="2 - Poder Ejecutivo"/>
    <s v="0202 - MINISTERIO DE  INTERIOR Y POLICÍA"/>
    <x v="0"/>
    <x v="0"/>
    <x v="2"/>
    <x v="5"/>
    <s v="2.7.1 - OBRAS EN EDIFICACIONES"/>
    <s v="N"/>
    <s v="00 - N/A"/>
    <s v="10 - FONDO GENERAL"/>
    <s v="(en blanco)"/>
    <s v="99 - MULTIPROVINCIAL"/>
    <n v="0"/>
    <n v="500000"/>
    <n v="0"/>
  </r>
  <r>
    <s v="2023"/>
    <x v="0"/>
    <x v="0"/>
    <x v="1"/>
    <x v="7"/>
    <s v="2 - Poder Ejecutivo"/>
    <s v="0202 - MINISTERIO DE  INTERIOR Y POLICÍA"/>
    <x v="0"/>
    <x v="1"/>
    <x v="15"/>
    <x v="6"/>
    <s v="2.6.1 - MOBILIARIO Y EQUIPO"/>
    <s v="N"/>
    <s v="00 - N/A"/>
    <s v="10 - FONDO GENERAL"/>
    <s v="(en blanco)"/>
    <s v="99 - MULTIPROVINCIAL"/>
    <n v="115711423"/>
    <n v="210450372.91999999"/>
    <n v="13563913.120000001"/>
  </r>
  <r>
    <s v="2023"/>
    <x v="0"/>
    <x v="0"/>
    <x v="1"/>
    <x v="7"/>
    <s v="2 - Poder Ejecutivo"/>
    <s v="0202 - MINISTERIO DE  INTERIOR Y POLICÍA"/>
    <x v="0"/>
    <x v="1"/>
    <x v="15"/>
    <x v="6"/>
    <s v="2.6.2 - MOBILIARIO Y EQUIPO DE AUDIO, AUDIOVISUAL, RECREATIVO Y EDUCACIONAL"/>
    <s v="N"/>
    <s v="00 - N/A"/>
    <s v="10 - FONDO GENERAL"/>
    <s v="(en blanco)"/>
    <s v="99 - MULTIPROVINCIAL"/>
    <n v="26596964"/>
    <n v="77924964"/>
    <n v="10169.5"/>
  </r>
  <r>
    <s v="2023"/>
    <x v="0"/>
    <x v="0"/>
    <x v="1"/>
    <x v="7"/>
    <s v="2 - Poder Ejecutivo"/>
    <s v="0202 - MINISTERIO DE  INTERIOR Y POLICÍA"/>
    <x v="0"/>
    <x v="1"/>
    <x v="15"/>
    <x v="6"/>
    <s v="2.6.3 - EQUIPO E INSTRUMENTAL, CIENTÍFICO Y LABORATORIO"/>
    <s v="N"/>
    <s v="00 - N/A"/>
    <s v="10 - FONDO GENERAL"/>
    <s v="(en blanco)"/>
    <s v="99 - MULTIPROVINCIAL"/>
    <n v="0"/>
    <n v="500000"/>
    <n v="0"/>
  </r>
  <r>
    <s v="2023"/>
    <x v="0"/>
    <x v="0"/>
    <x v="1"/>
    <x v="7"/>
    <s v="2 - Poder Ejecutivo"/>
    <s v="0202 - MINISTERIO DE  INTERIOR Y POLICÍA"/>
    <x v="0"/>
    <x v="1"/>
    <x v="15"/>
    <x v="6"/>
    <s v="2.6.4 - VEHÍCULOS Y EQUIPO DE TRANSPORTE, TRACCIÓN Y ELEVACIÓN"/>
    <s v="N"/>
    <s v="00 - N/A"/>
    <s v="10 - FONDO GENERAL"/>
    <s v="(en blanco)"/>
    <s v="99 - MULTIPROVINCIAL"/>
    <n v="228322560"/>
    <n v="667201320.79999995"/>
    <n v="95300"/>
  </r>
  <r>
    <s v="2023"/>
    <x v="0"/>
    <x v="0"/>
    <x v="1"/>
    <x v="7"/>
    <s v="2 - Poder Ejecutivo"/>
    <s v="0202 - MINISTERIO DE  INTERIOR Y POLICÍA"/>
    <x v="0"/>
    <x v="1"/>
    <x v="15"/>
    <x v="6"/>
    <s v="2.6.5 - MAQUINARIA, OTROS EQUIPOS Y HERRAMIENTAS"/>
    <s v="N"/>
    <s v="00 - N/A"/>
    <s v="10 - FONDO GENERAL"/>
    <s v="(en blanco)"/>
    <s v="99 - MULTIPROVINCIAL"/>
    <n v="18757518"/>
    <n v="359014076.83999997"/>
    <n v="2116800.02"/>
  </r>
  <r>
    <s v="2023"/>
    <x v="0"/>
    <x v="0"/>
    <x v="1"/>
    <x v="7"/>
    <s v="2 - Poder Ejecutivo"/>
    <s v="0202 - MINISTERIO DE  INTERIOR Y POLICÍA"/>
    <x v="0"/>
    <x v="1"/>
    <x v="15"/>
    <x v="6"/>
    <s v="2.6.6 - EQUIPOS DE DEFENSA Y SEGURIDAD"/>
    <s v="N"/>
    <s v="00 - N/A"/>
    <s v="10 - FONDO GENERAL"/>
    <s v="(en blanco)"/>
    <s v="99 - MULTIPROVINCIAL"/>
    <n v="300800000"/>
    <n v="169005050"/>
    <n v="0"/>
  </r>
  <r>
    <s v="2023"/>
    <x v="0"/>
    <x v="0"/>
    <x v="1"/>
    <x v="7"/>
    <s v="2 - Poder Ejecutivo"/>
    <s v="0202 - MINISTERIO DE  INTERIOR Y POLICÍA"/>
    <x v="0"/>
    <x v="1"/>
    <x v="15"/>
    <x v="6"/>
    <s v="2.6.8 - BIENES INTANGIBLES"/>
    <s v="N"/>
    <s v="00 - N/A"/>
    <s v="10 - FONDO GENERAL"/>
    <s v="(en blanco)"/>
    <s v="99 - MULTIPROVINCIAL"/>
    <n v="28306178"/>
    <n v="25006178"/>
    <n v="0"/>
  </r>
  <r>
    <s v="2023"/>
    <x v="0"/>
    <x v="0"/>
    <x v="1"/>
    <x v="7"/>
    <s v="2 - Poder Ejecutivo"/>
    <s v="0202 - MINISTERIO DE  INTERIOR Y POLICÍA"/>
    <x v="0"/>
    <x v="1"/>
    <x v="15"/>
    <x v="5"/>
    <s v="2.7.1 - OBRAS EN EDIFICACIONES"/>
    <s v="N"/>
    <s v="00 - N/A"/>
    <s v="10 - FONDO GENERAL"/>
    <s v="(en blanco)"/>
    <s v="99 - MULTIPROVINCIAL"/>
    <n v="0"/>
    <n v="1563439"/>
    <n v="0"/>
  </r>
  <r>
    <s v="2023"/>
    <x v="0"/>
    <x v="0"/>
    <x v="1"/>
    <x v="7"/>
    <s v="2 - Poder Ejecutivo"/>
    <s v="0202 - MINISTERIO DE  INTERIOR Y POLICÍA"/>
    <x v="0"/>
    <x v="1"/>
    <x v="16"/>
    <x v="6"/>
    <s v="2.6.1 - MOBILIARIO Y EQUIPO"/>
    <s v="N"/>
    <s v="00 - N/A"/>
    <s v="10 - FONDO GENERAL"/>
    <s v="(en blanco)"/>
    <s v="01 - DISTRITO NACIONAL"/>
    <n v="3032325"/>
    <n v="2963275"/>
    <n v="195338.62"/>
  </r>
  <r>
    <s v="2023"/>
    <x v="0"/>
    <x v="0"/>
    <x v="1"/>
    <x v="7"/>
    <s v="2 - Poder Ejecutivo"/>
    <s v="0202 - MINISTERIO DE  INTERIOR Y POLICÍA"/>
    <x v="0"/>
    <x v="1"/>
    <x v="16"/>
    <x v="6"/>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x v="6"/>
    <s v="2.6.4 - VEHÍCULOS Y EQUIPO DE TRANSPORTE, TRACCIÓN Y ELEVACIÓN"/>
    <s v="N"/>
    <s v="00 - N/A"/>
    <s v="10 - FONDO GENERAL"/>
    <s v="(en blanco)"/>
    <s v="01 - DISTRITO NACIONAL"/>
    <n v="75000"/>
    <n v="75000"/>
    <n v="0"/>
  </r>
  <r>
    <s v="2023"/>
    <x v="0"/>
    <x v="0"/>
    <x v="1"/>
    <x v="7"/>
    <s v="2 - Poder Ejecutivo"/>
    <s v="0202 - MINISTERIO DE  INTERIOR Y POLICÍA"/>
    <x v="0"/>
    <x v="1"/>
    <x v="16"/>
    <x v="6"/>
    <s v="2.6.5 - MAQUINARIA, OTROS EQUIPOS Y HERRAMIENTAS"/>
    <s v="N"/>
    <s v="00 - N/A"/>
    <s v="10 - FONDO GENERAL"/>
    <s v="(en blanco)"/>
    <s v="01 - DISTRITO NACIONAL"/>
    <n v="1703500"/>
    <n v="1822550"/>
    <n v="34043"/>
  </r>
  <r>
    <s v="2023"/>
    <x v="0"/>
    <x v="0"/>
    <x v="1"/>
    <x v="7"/>
    <s v="2 - Poder Ejecutivo"/>
    <s v="0202 - MINISTERIO DE  INTERIOR Y POLICÍA"/>
    <x v="0"/>
    <x v="1"/>
    <x v="16"/>
    <x v="6"/>
    <s v="2.6.6 - EQUIPOS DE DEFENSA Y SEGURIDAD"/>
    <s v="N"/>
    <s v="00 - N/A"/>
    <s v="10 - FONDO GENERAL"/>
    <s v="(en blanco)"/>
    <s v="01 - DISTRITO NACIONAL"/>
    <n v="250000"/>
    <n v="200000"/>
    <n v="0"/>
  </r>
  <r>
    <s v="2023"/>
    <x v="0"/>
    <x v="0"/>
    <x v="1"/>
    <x v="7"/>
    <s v="2 - Poder Ejecutivo"/>
    <s v="0202 - MINISTERIO DE  INTERIOR Y POLICÍA"/>
    <x v="0"/>
    <x v="1"/>
    <x v="16"/>
    <x v="6"/>
    <s v="2.6.9 - EDIFICIOS, ESTRUCTURAS, TIERRAS, TERRENOS Y OBJETOS DE VALOR"/>
    <s v="N"/>
    <s v="00 - N/A"/>
    <s v="10 - FONDO GENERAL"/>
    <s v="(en blanco)"/>
    <s v="01 - DISTRITO NACIONAL"/>
    <n v="261168"/>
    <n v="261168"/>
    <n v="0"/>
  </r>
  <r>
    <s v="2023"/>
    <x v="0"/>
    <x v="0"/>
    <x v="1"/>
    <x v="7"/>
    <s v="2 - Poder Ejecutivo"/>
    <s v="0202 - MINISTERIO DE  INTERIOR Y POLICÍA"/>
    <x v="0"/>
    <x v="1"/>
    <x v="17"/>
    <x v="6"/>
    <s v="2.6.1 - MOBILIARIO Y EQUIPO"/>
    <s v="N"/>
    <s v="00 - N/A"/>
    <s v="10 - FONDO GENERAL"/>
    <s v="(en blanco)"/>
    <s v="99 - MULTIPROVINCIAL"/>
    <n v="150000"/>
    <n v="150000"/>
    <n v="0"/>
  </r>
  <r>
    <s v="2023"/>
    <x v="0"/>
    <x v="0"/>
    <x v="1"/>
    <x v="7"/>
    <s v="2 - Poder Ejecutivo"/>
    <s v="0202 - MINISTERIO DE  INTERIOR Y POLICÍA"/>
    <x v="0"/>
    <x v="1"/>
    <x v="17"/>
    <x v="6"/>
    <s v="2.6.1 - MOBILIARIO Y EQUIPO"/>
    <s v="N"/>
    <s v="00 - N/A"/>
    <s v="20 - FONDOS CON DESTINO ESPECÍFICO"/>
    <s v="(en blanco)"/>
    <s v="99 - MULTIPROVINCIAL"/>
    <n v="146707780"/>
    <n v="119606021"/>
    <n v="15137748"/>
  </r>
  <r>
    <s v="2023"/>
    <x v="0"/>
    <x v="0"/>
    <x v="1"/>
    <x v="7"/>
    <s v="2 - Poder Ejecutivo"/>
    <s v="0202 - MINISTERIO DE  INTERIOR Y POLICÍA"/>
    <x v="0"/>
    <x v="1"/>
    <x v="17"/>
    <x v="6"/>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x v="6"/>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x v="6"/>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x v="6"/>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x v="6"/>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x v="6"/>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x v="6"/>
    <s v="2.6.5 - MAQUINARIA, OTROS EQUIPOS Y HERRAMIENTAS"/>
    <s v="N"/>
    <s v="00 - N/A"/>
    <s v="10 - FONDO GENERAL"/>
    <s v="(en blanco)"/>
    <s v="99 - MULTIPROVINCIAL"/>
    <n v="30500"/>
    <n v="30500"/>
    <n v="0"/>
  </r>
  <r>
    <s v="2023"/>
    <x v="0"/>
    <x v="0"/>
    <x v="1"/>
    <x v="7"/>
    <s v="2 - Poder Ejecutivo"/>
    <s v="0202 - MINISTERIO DE  INTERIOR Y POLICÍA"/>
    <x v="0"/>
    <x v="1"/>
    <x v="17"/>
    <x v="6"/>
    <s v="2.6.5 - MAQUINARIA, OTROS EQUIPOS Y HERRAMIENTAS"/>
    <s v="N"/>
    <s v="00 - N/A"/>
    <s v="20 - FONDOS CON DESTINO ESPECÍFICO"/>
    <s v="(en blanco)"/>
    <s v="99 - MULTIPROVINCIAL"/>
    <n v="3620300"/>
    <n v="9553279.790000001"/>
    <n v="2253035.5"/>
  </r>
  <r>
    <s v="2023"/>
    <x v="0"/>
    <x v="0"/>
    <x v="1"/>
    <x v="7"/>
    <s v="2 - Poder Ejecutivo"/>
    <s v="0202 - MINISTERIO DE  INTERIOR Y POLICÍA"/>
    <x v="0"/>
    <x v="1"/>
    <x v="17"/>
    <x v="6"/>
    <s v="2.6.6 - EQUIPOS DE DEFENSA Y SEGURIDAD"/>
    <s v="N"/>
    <s v="00 - N/A"/>
    <s v="20 - FONDOS CON DESTINO ESPECÍFICO"/>
    <s v="(en blanco)"/>
    <s v="99 - MULTIPROVINCIAL"/>
    <n v="365000"/>
    <n v="687263"/>
    <n v="249631.55"/>
  </r>
  <r>
    <s v="2023"/>
    <x v="0"/>
    <x v="0"/>
    <x v="1"/>
    <x v="7"/>
    <s v="2 - Poder Ejecutivo"/>
    <s v="0202 - MINISTERIO DE  INTERIOR Y POLICÍA"/>
    <x v="0"/>
    <x v="1"/>
    <x v="17"/>
    <x v="6"/>
    <s v="2.6.8 - BIENES INTANGIBLES"/>
    <s v="N"/>
    <s v="00 - N/A"/>
    <s v="10 - FONDO GENERAL"/>
    <s v="(en blanco)"/>
    <s v="99 - MULTIPROVINCIAL"/>
    <n v="100000"/>
    <n v="100000"/>
    <n v="0"/>
  </r>
  <r>
    <s v="2023"/>
    <x v="0"/>
    <x v="0"/>
    <x v="1"/>
    <x v="7"/>
    <s v="2 - Poder Ejecutivo"/>
    <s v="0202 - MINISTERIO DE  INTERIOR Y POLICÍA"/>
    <x v="0"/>
    <x v="1"/>
    <x v="17"/>
    <x v="6"/>
    <s v="2.6.8 - BIENES INTANGIBLES"/>
    <s v="N"/>
    <s v="00 - N/A"/>
    <s v="20 - FONDOS CON DESTINO ESPECÍFICO"/>
    <s v="(en blanco)"/>
    <s v="99 - MULTIPROVINCIAL"/>
    <n v="86954880"/>
    <n v="22187439"/>
    <n v="0"/>
  </r>
  <r>
    <s v="2023"/>
    <x v="0"/>
    <x v="0"/>
    <x v="1"/>
    <x v="7"/>
    <s v="2 - Poder Ejecutivo"/>
    <s v="0202 - MINISTERIO DE  INTERIOR Y POLICÍA"/>
    <x v="0"/>
    <x v="1"/>
    <x v="17"/>
    <x v="6"/>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x v="5"/>
    <s v="2.7.1 - OBRAS EN EDIFICACIONES"/>
    <s v="N"/>
    <s v="00 - N/A"/>
    <s v="20 - FONDOS CON DESTINO ESPECÍFICO"/>
    <s v="(en blanco)"/>
    <s v="99 - MULTIPROVINCIAL"/>
    <n v="90000000"/>
    <n v="29400000"/>
    <n v="0"/>
  </r>
  <r>
    <s v="2023"/>
    <x v="0"/>
    <x v="0"/>
    <x v="1"/>
    <x v="7"/>
    <s v="2 - Poder Ejecutivo"/>
    <s v="0202 - MINISTERIO DE  INTERIOR Y POLICÍA"/>
    <x v="3"/>
    <x v="8"/>
    <x v="18"/>
    <x v="6"/>
    <s v="2.6.1 - MOBILIARIO Y EQUIPO"/>
    <s v="N"/>
    <s v="00 - N/A"/>
    <s v="10 - FONDO GENERAL"/>
    <s v="(en blanco)"/>
    <s v="99 - MULTIPROVINCIAL"/>
    <n v="2350000"/>
    <n v="2400000"/>
    <n v="225585.36"/>
  </r>
  <r>
    <s v="2023"/>
    <x v="0"/>
    <x v="0"/>
    <x v="1"/>
    <x v="7"/>
    <s v="2 - Poder Ejecutivo"/>
    <s v="0202 - MINISTERIO DE  INTERIOR Y POLICÍA"/>
    <x v="3"/>
    <x v="8"/>
    <x v="18"/>
    <x v="6"/>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x v="6"/>
    <s v="2.6.5 - MAQUINARIA, OTROS EQUIPOS Y HERRAMIENTAS"/>
    <s v="N"/>
    <s v="00 - N/A"/>
    <s v="10 - FONDO GENERAL"/>
    <s v="(en blanco)"/>
    <s v="99 - MULTIPROVINCIAL"/>
    <n v="1000000"/>
    <n v="950000"/>
    <n v="0"/>
  </r>
  <r>
    <s v="2023"/>
    <x v="0"/>
    <x v="0"/>
    <x v="1"/>
    <x v="7"/>
    <s v="2 - Poder Ejecutivo"/>
    <s v="0202 - MINISTERIO DE  INTERIOR Y POLICÍA"/>
    <x v="3"/>
    <x v="8"/>
    <x v="18"/>
    <x v="6"/>
    <s v="2.6.6 - EQUIPOS DE DEFENSA Y SEGURIDAD"/>
    <s v="N"/>
    <s v="00 - N/A"/>
    <s v="10 - FONDO GENERAL"/>
    <s v="(en blanco)"/>
    <s v="99 - MULTIPROVINCIAL"/>
    <n v="1200000"/>
    <n v="10308325.98"/>
    <n v="5130050"/>
  </r>
  <r>
    <s v="2023"/>
    <x v="0"/>
    <x v="0"/>
    <x v="1"/>
    <x v="7"/>
    <s v="2 - Poder Ejecutivo"/>
    <s v="0202 - MINISTERIO DE  INTERIOR Y POLICÍA"/>
    <x v="2"/>
    <x v="5"/>
    <x v="19"/>
    <x v="6"/>
    <s v="2.6.1 - MOBILIARIO Y EQUIPO"/>
    <s v="N"/>
    <s v="00 - N/A"/>
    <s v="10 - FONDO GENERAL"/>
    <s v="(en blanco)"/>
    <s v="99 - MULTIPROVINCIAL"/>
    <n v="1400000"/>
    <n v="1400000"/>
    <n v="0"/>
  </r>
  <r>
    <s v="2023"/>
    <x v="0"/>
    <x v="0"/>
    <x v="1"/>
    <x v="7"/>
    <s v="2 - Poder Ejecutivo"/>
    <s v="0202 - MINISTERIO DE  INTERIOR Y POLICÍA"/>
    <x v="2"/>
    <x v="5"/>
    <x v="19"/>
    <x v="6"/>
    <s v="2.6.3 - EQUIPO E INSTRUMENTAL, CIENTÍFICO Y LABORATORIO"/>
    <s v="N"/>
    <s v="00 - N/A"/>
    <s v="10 - FONDO GENERAL"/>
    <s v="(en blanco)"/>
    <s v="99 - MULTIPROVINCIAL"/>
    <n v="1900000"/>
    <n v="1900000"/>
    <n v="0"/>
  </r>
  <r>
    <s v="2023"/>
    <x v="0"/>
    <x v="0"/>
    <x v="1"/>
    <x v="7"/>
    <s v="2 - Poder Ejecutivo"/>
    <s v="0202 - MINISTERIO DE  INTERIOR Y POLICÍA"/>
    <x v="2"/>
    <x v="9"/>
    <x v="20"/>
    <x v="6"/>
    <s v="2.6.1 - MOBILIARIO Y EQUIPO"/>
    <s v="N"/>
    <s v="00 - N/A"/>
    <s v="10 - FONDO GENERAL"/>
    <s v="(en blanco)"/>
    <s v="99 - MULTIPROVINCIAL"/>
    <n v="4026628"/>
    <n v="3652287"/>
    <n v="667682.36"/>
  </r>
  <r>
    <s v="2023"/>
    <x v="0"/>
    <x v="0"/>
    <x v="1"/>
    <x v="7"/>
    <s v="2 - Poder Ejecutivo"/>
    <s v="0202 - MINISTERIO DE  INTERIOR Y POLICÍA"/>
    <x v="2"/>
    <x v="9"/>
    <x v="20"/>
    <x v="6"/>
    <s v="2.6.2 - MOBILIARIO Y EQUIPO DE AUDIO, AUDIOVISUAL, RECREATIVO Y EDUCACIONAL"/>
    <s v="N"/>
    <s v="00 - N/A"/>
    <s v="10 - FONDO GENERAL"/>
    <s v="(en blanco)"/>
    <s v="99 - MULTIPROVINCIAL"/>
    <n v="200000"/>
    <n v="378000"/>
    <n v="376079.27"/>
  </r>
  <r>
    <s v="2023"/>
    <x v="0"/>
    <x v="0"/>
    <x v="1"/>
    <x v="7"/>
    <s v="2 - Poder Ejecutivo"/>
    <s v="0202 - MINISTERIO DE  INTERIOR Y POLICÍA"/>
    <x v="2"/>
    <x v="9"/>
    <x v="20"/>
    <x v="6"/>
    <s v="2.6.5 - MAQUINARIA, OTROS EQUIPOS Y HERRAMIENTAS"/>
    <s v="N"/>
    <s v="00 - N/A"/>
    <s v="10 - FONDO GENERAL"/>
    <s v="(en blanco)"/>
    <s v="99 - MULTIPROVINCIAL"/>
    <n v="2389400"/>
    <n v="2389400"/>
    <n v="271400.05"/>
  </r>
  <r>
    <s v="2023"/>
    <x v="0"/>
    <x v="0"/>
    <x v="1"/>
    <x v="7"/>
    <s v="2 - Poder Ejecutivo"/>
    <s v="0202 - MINISTERIO DE  INTERIOR Y POLICÍA"/>
    <x v="2"/>
    <x v="9"/>
    <x v="20"/>
    <x v="6"/>
    <s v="2.6.6 - EQUIPOS DE DEFENSA Y SEGURIDAD"/>
    <s v="N"/>
    <s v="00 - N/A"/>
    <s v="10 - FONDO GENERAL"/>
    <s v="(en blanco)"/>
    <s v="99 - MULTIPROVINCIAL"/>
    <n v="2698782"/>
    <n v="2698782"/>
    <n v="0"/>
  </r>
  <r>
    <s v="2023"/>
    <x v="0"/>
    <x v="0"/>
    <x v="1"/>
    <x v="7"/>
    <s v="2 - Poder Ejecutivo"/>
    <s v="0202 - MINISTERIO DE  INTERIOR Y POLICÍA"/>
    <x v="2"/>
    <x v="9"/>
    <x v="20"/>
    <x v="6"/>
    <s v="2.6.9 - EDIFICIOS, ESTRUCTURAS, TIERRAS, TERRENOS Y OBJETOS DE VALOR"/>
    <s v="N"/>
    <s v="00 - N/A"/>
    <s v="10 - FONDO GENERAL"/>
    <s v="(en blanco)"/>
    <s v="99 - MULTIPROVINCIAL"/>
    <n v="50150"/>
    <n v="50150"/>
    <n v="0"/>
  </r>
  <r>
    <s v="2023"/>
    <x v="0"/>
    <x v="0"/>
    <x v="1"/>
    <x v="7"/>
    <s v="2 - Poder Ejecutivo"/>
    <s v="0202 - MINISTERIO DE  INTERIOR Y POLICÍA"/>
    <x v="2"/>
    <x v="9"/>
    <x v="20"/>
    <x v="5"/>
    <s v="2.7.1 - OBRAS EN EDIFICACIONES"/>
    <s v="N"/>
    <s v="00 - N/A"/>
    <s v="10 - FONDO GENERAL"/>
    <s v="(en blanco)"/>
    <s v="99 - MULTIPROVINCIAL"/>
    <n v="2669745"/>
    <n v="2866086"/>
    <n v="2866085.91"/>
  </r>
  <r>
    <s v="2023"/>
    <x v="0"/>
    <x v="0"/>
    <x v="1"/>
    <x v="7"/>
    <s v="2 - Poder Ejecutivo"/>
    <s v="0202 - MINISTERIO DE  INTERIOR Y POLICÍA"/>
    <x v="2"/>
    <x v="7"/>
    <x v="21"/>
    <x v="6"/>
    <s v="2.6.1 - MOBILIARIO Y EQUIPO"/>
    <s v="N"/>
    <s v="00 - N/A"/>
    <s v="10 - FONDO GENERAL"/>
    <s v="(en blanco)"/>
    <s v="99 - MULTIPROVINCIAL"/>
    <n v="1300000"/>
    <n v="1050000"/>
    <n v="246838.11"/>
  </r>
  <r>
    <s v="2023"/>
    <x v="0"/>
    <x v="0"/>
    <x v="1"/>
    <x v="7"/>
    <s v="2 - Poder Ejecutivo"/>
    <s v="0202 - MINISTERIO DE  INTERIOR Y POLICÍA"/>
    <x v="2"/>
    <x v="7"/>
    <x v="21"/>
    <x v="6"/>
    <s v="2.6.4 - VEHÍCULOS Y EQUIPO DE TRANSPORTE, TRACCIÓN Y ELEVACIÓN"/>
    <s v="N"/>
    <s v="00 - N/A"/>
    <s v="10 - FONDO GENERAL"/>
    <s v="(en blanco)"/>
    <s v="99 - MULTIPROVINCIAL"/>
    <n v="2300000"/>
    <n v="0"/>
    <n v="0"/>
  </r>
  <r>
    <s v="2023"/>
    <x v="0"/>
    <x v="0"/>
    <x v="1"/>
    <x v="7"/>
    <s v="2 - Poder Ejecutivo"/>
    <s v="0202 - MINISTERIO DE  INTERIOR Y POLICÍA"/>
    <x v="2"/>
    <x v="7"/>
    <x v="21"/>
    <x v="6"/>
    <s v="2.6.5 - MAQUINARIA, OTROS EQUIPOS Y HERRAMIENTAS"/>
    <s v="N"/>
    <s v="00 - N/A"/>
    <s v="10 - FONDO GENERAL"/>
    <s v="(en blanco)"/>
    <s v="99 - MULTIPROVINCIAL"/>
    <n v="100000"/>
    <n v="0"/>
    <n v="0"/>
  </r>
  <r>
    <s v="2023"/>
    <x v="0"/>
    <x v="0"/>
    <x v="1"/>
    <x v="7"/>
    <s v="2 - Poder Ejecutivo"/>
    <s v="0202 - MINISTERIO DE  INTERIOR Y POLICÍA"/>
    <x v="2"/>
    <x v="7"/>
    <x v="21"/>
    <x v="5"/>
    <s v="2.7.1 - OBRAS EN EDIFICACIONES"/>
    <s v="N"/>
    <s v="00 - N/A"/>
    <s v="10 - FONDO GENERAL"/>
    <s v="(en blanco)"/>
    <s v="99 - MULTIPROVINCIAL"/>
    <n v="1200000"/>
    <n v="2000000"/>
    <n v="0"/>
  </r>
  <r>
    <s v="2023"/>
    <x v="0"/>
    <x v="0"/>
    <x v="1"/>
    <x v="7"/>
    <s v="2 - Poder Ejecutivo"/>
    <s v="0203 - MINISTERIO DE DEFENSA"/>
    <x v="0"/>
    <x v="2"/>
    <x v="22"/>
    <x v="6"/>
    <s v="2.6.1 - MOBILIARIO Y EQUIPO"/>
    <s v="N"/>
    <s v="00 - N/A"/>
    <s v="10 - FONDO GENERAL"/>
    <s v="(en blanco)"/>
    <s v="99 - MULTIPROVINCIAL"/>
    <n v="75984764"/>
    <n v="79658230"/>
    <n v="10336579.310000001"/>
  </r>
  <r>
    <s v="2023"/>
    <x v="0"/>
    <x v="0"/>
    <x v="1"/>
    <x v="7"/>
    <s v="2 - Poder Ejecutivo"/>
    <s v="0203 - MINISTERIO DE DEFENSA"/>
    <x v="0"/>
    <x v="2"/>
    <x v="22"/>
    <x v="6"/>
    <s v="2.6.1 - MOBILIARIO Y EQUIPO"/>
    <s v="N"/>
    <s v="00 - N/A"/>
    <s v="20 - FONDOS CON DESTINO ESPECÍFICO"/>
    <s v="(en blanco)"/>
    <s v="99 - MULTIPROVINCIAL"/>
    <n v="15000000"/>
    <n v="15823168.42"/>
    <n v="1759061.4000000001"/>
  </r>
  <r>
    <s v="2023"/>
    <x v="0"/>
    <x v="0"/>
    <x v="1"/>
    <x v="7"/>
    <s v="2 - Poder Ejecutivo"/>
    <s v="0203 - MINISTERIO DE DEFENSA"/>
    <x v="0"/>
    <x v="2"/>
    <x v="22"/>
    <x v="6"/>
    <s v="2.6.2 - MOBILIARIO Y EQUIPO DE AUDIO, AUDIOVISUAL, RECREATIVO Y EDUCACIONAL"/>
    <s v="N"/>
    <s v="00 - N/A"/>
    <s v="10 - FONDO GENERAL"/>
    <s v="(en blanco)"/>
    <s v="99 - MULTIPROVINCIAL"/>
    <n v="10753052"/>
    <n v="13333421"/>
    <n v="928650.04"/>
  </r>
  <r>
    <s v="2023"/>
    <x v="0"/>
    <x v="0"/>
    <x v="1"/>
    <x v="7"/>
    <s v="2 - Poder Ejecutivo"/>
    <s v="0203 - MINISTERIO DE DEFENSA"/>
    <x v="0"/>
    <x v="2"/>
    <x v="22"/>
    <x v="6"/>
    <s v="2.6.2 - MOBILIARIO Y EQUIPO DE AUDIO, AUDIOVISUAL, RECREATIVO Y EDUCACIONAL"/>
    <s v="N"/>
    <s v="00 - N/A"/>
    <s v="20 - FONDOS CON DESTINO ESPECÍFICO"/>
    <s v="(en blanco)"/>
    <s v="99 - MULTIPROVINCIAL"/>
    <n v="0"/>
    <n v="325837.96999999997"/>
    <n v="0"/>
  </r>
  <r>
    <s v="2023"/>
    <x v="0"/>
    <x v="0"/>
    <x v="1"/>
    <x v="7"/>
    <s v="2 - Poder Ejecutivo"/>
    <s v="0203 - MINISTERIO DE DEFENSA"/>
    <x v="0"/>
    <x v="2"/>
    <x v="22"/>
    <x v="6"/>
    <s v="2.6.3 - EQUIPO E INSTRUMENTAL, CIENTÍFICO Y LABORATORIO"/>
    <s v="N"/>
    <s v="00 - N/A"/>
    <s v="10 - FONDO GENERAL"/>
    <s v="(en blanco)"/>
    <s v="99 - MULTIPROVINCIAL"/>
    <n v="10585000"/>
    <n v="14183000"/>
    <n v="3521200"/>
  </r>
  <r>
    <s v="2023"/>
    <x v="0"/>
    <x v="0"/>
    <x v="1"/>
    <x v="7"/>
    <s v="2 - Poder Ejecutivo"/>
    <s v="0203 - MINISTERIO DE DEFENSA"/>
    <x v="0"/>
    <x v="2"/>
    <x v="22"/>
    <x v="6"/>
    <s v="2.6.3 - EQUIPO E INSTRUMENTAL, CIENTÍFICO Y LABORATORIO"/>
    <s v="N"/>
    <s v="00 - N/A"/>
    <s v="20 - FONDOS CON DESTINO ESPECÍFICO"/>
    <s v="(en blanco)"/>
    <s v="99 - MULTIPROVINCIAL"/>
    <n v="0"/>
    <n v="1000000"/>
    <n v="0"/>
  </r>
  <r>
    <s v="2023"/>
    <x v="0"/>
    <x v="0"/>
    <x v="1"/>
    <x v="7"/>
    <s v="2 - Poder Ejecutivo"/>
    <s v="0203 - MINISTERIO DE DEFENSA"/>
    <x v="0"/>
    <x v="2"/>
    <x v="22"/>
    <x v="6"/>
    <s v="2.6.4 - VEHÍCULOS Y EQUIPO DE TRANSPORTE, TRACCIÓN Y ELEVACIÓN"/>
    <s v="N"/>
    <s v="00 - N/A"/>
    <s v="10 - FONDO GENERAL"/>
    <s v="(en blanco)"/>
    <s v="99 - MULTIPROVINCIAL"/>
    <n v="12600000"/>
    <n v="127045895"/>
    <n v="112936525"/>
  </r>
  <r>
    <s v="2023"/>
    <x v="0"/>
    <x v="0"/>
    <x v="1"/>
    <x v="7"/>
    <s v="2 - Poder Ejecutivo"/>
    <s v="0203 - MINISTERIO DE DEFENSA"/>
    <x v="0"/>
    <x v="2"/>
    <x v="22"/>
    <x v="6"/>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x v="6"/>
    <s v="2.6.5 - MAQUINARIA, OTROS EQUIPOS Y HERRAMIENTAS"/>
    <s v="N"/>
    <s v="00 - N/A"/>
    <s v="10 - FONDO GENERAL"/>
    <s v="(en blanco)"/>
    <s v="99 - MULTIPROVINCIAL"/>
    <n v="57723057"/>
    <n v="48466610"/>
    <n v="6707128.5099999998"/>
  </r>
  <r>
    <s v="2023"/>
    <x v="0"/>
    <x v="0"/>
    <x v="1"/>
    <x v="7"/>
    <s v="2 - Poder Ejecutivo"/>
    <s v="0203 - MINISTERIO DE DEFENSA"/>
    <x v="0"/>
    <x v="2"/>
    <x v="22"/>
    <x v="6"/>
    <s v="2.6.5 - MAQUINARIA, OTROS EQUIPOS Y HERRAMIENTAS"/>
    <s v="N"/>
    <s v="00 - N/A"/>
    <s v="20 - FONDOS CON DESTINO ESPECÍFICO"/>
    <s v="(en blanco)"/>
    <s v="99 - MULTIPROVINCIAL"/>
    <n v="1000000"/>
    <n v="4631374.21"/>
    <n v="68558"/>
  </r>
  <r>
    <s v="2023"/>
    <x v="0"/>
    <x v="0"/>
    <x v="1"/>
    <x v="7"/>
    <s v="2 - Poder Ejecutivo"/>
    <s v="0203 - MINISTERIO DE DEFENSA"/>
    <x v="0"/>
    <x v="2"/>
    <x v="22"/>
    <x v="6"/>
    <s v="2.6.6 - EQUIPOS DE DEFENSA Y SEGURIDAD"/>
    <s v="N"/>
    <s v="00 - N/A"/>
    <s v="10 - FONDO GENERAL"/>
    <s v="(en blanco)"/>
    <s v="99 - MULTIPROVINCIAL"/>
    <n v="506687000"/>
    <n v="382030283"/>
    <n v="1905139.62"/>
  </r>
  <r>
    <s v="2023"/>
    <x v="0"/>
    <x v="0"/>
    <x v="1"/>
    <x v="7"/>
    <s v="2 - Poder Ejecutivo"/>
    <s v="0203 - MINISTERIO DE DEFENSA"/>
    <x v="0"/>
    <x v="2"/>
    <x v="22"/>
    <x v="6"/>
    <s v="2.6.7 - ACTIVOS BIOLÓGICOS"/>
    <s v="N"/>
    <s v="00 - N/A"/>
    <s v="10 - FONDO GENERAL"/>
    <s v="(en blanco)"/>
    <s v="99 - MULTIPROVINCIAL"/>
    <n v="600000"/>
    <n v="600000"/>
    <n v="0"/>
  </r>
  <r>
    <s v="2023"/>
    <x v="0"/>
    <x v="0"/>
    <x v="1"/>
    <x v="7"/>
    <s v="2 - Poder Ejecutivo"/>
    <s v="0203 - MINISTERIO DE DEFENSA"/>
    <x v="0"/>
    <x v="2"/>
    <x v="22"/>
    <x v="6"/>
    <s v="2.6.8 - BIENES INTANGIBLES"/>
    <s v="N"/>
    <s v="00 - N/A"/>
    <s v="10 - FONDO GENERAL"/>
    <s v="(en blanco)"/>
    <s v="99 - MULTIPROVINCIAL"/>
    <n v="43758158"/>
    <n v="21860000"/>
    <n v="6196899.3499999996"/>
  </r>
  <r>
    <s v="2023"/>
    <x v="0"/>
    <x v="0"/>
    <x v="1"/>
    <x v="7"/>
    <s v="2 - Poder Ejecutivo"/>
    <s v="0203 - MINISTERIO DE DEFENSA"/>
    <x v="0"/>
    <x v="2"/>
    <x v="22"/>
    <x v="6"/>
    <s v="2.6.9 - EDIFICIOS, ESTRUCTURAS, TIERRAS, TERRENOS Y OBJETOS DE VALOR"/>
    <s v="N"/>
    <s v="00 - N/A"/>
    <s v="10 - FONDO GENERAL"/>
    <s v="(en blanco)"/>
    <s v="99 - MULTIPROVINCIAL"/>
    <n v="1933141"/>
    <n v="1933141"/>
    <n v="0"/>
  </r>
  <r>
    <s v="2023"/>
    <x v="0"/>
    <x v="0"/>
    <x v="1"/>
    <x v="7"/>
    <s v="2 - Poder Ejecutivo"/>
    <s v="0203 - MINISTERIO DE DEFENSA"/>
    <x v="0"/>
    <x v="2"/>
    <x v="22"/>
    <x v="5"/>
    <s v="2.7.1 - OBRAS EN EDIFICACIONES"/>
    <s v="N"/>
    <s v="00 - N/A"/>
    <s v="10 - FONDO GENERAL"/>
    <s v="(en blanco)"/>
    <s v="01 - DISTRITO NACIONAL"/>
    <n v="0"/>
    <n v="110000000"/>
    <n v="61854307.210000001"/>
  </r>
  <r>
    <s v="2023"/>
    <x v="0"/>
    <x v="0"/>
    <x v="1"/>
    <x v="7"/>
    <s v="2 - Poder Ejecutivo"/>
    <s v="0203 - MINISTERIO DE DEFENSA"/>
    <x v="0"/>
    <x v="2"/>
    <x v="22"/>
    <x v="5"/>
    <s v="2.7.1 - OBRAS EN EDIFICACIONES"/>
    <s v="N"/>
    <s v="00 - N/A"/>
    <s v="10 - FONDO GENERAL"/>
    <s v="(en blanco)"/>
    <s v="99 - MULTIPROVINCIAL"/>
    <n v="1000"/>
    <n v="473136280"/>
    <n v="108128025.61"/>
  </r>
  <r>
    <s v="2023"/>
    <x v="0"/>
    <x v="0"/>
    <x v="1"/>
    <x v="7"/>
    <s v="2 - Poder Ejecutivo"/>
    <s v="0203 - MINISTERIO DE DEFENSA"/>
    <x v="0"/>
    <x v="2"/>
    <x v="22"/>
    <x v="5"/>
    <s v="2.7.1 - OBRAS EN EDIFICACIONES"/>
    <s v="S"/>
    <s v="01 - CONSTRUCCIÓN VERJA PERIMETRAL INTELIGENTE FRONTERA REPÚBLICA DOMINICANA-HAITÍ"/>
    <s v="10 - FONDO GENERAL"/>
    <n v="14697"/>
    <s v="05 - DAJABON"/>
    <n v="2550000000"/>
    <n v="1495261100"/>
    <n v="184137064.73000002"/>
  </r>
  <r>
    <s v="2023"/>
    <x v="0"/>
    <x v="0"/>
    <x v="1"/>
    <x v="7"/>
    <s v="2 - Poder Ejecutivo"/>
    <s v="0203 - MINISTERIO DE DEFENSA"/>
    <x v="0"/>
    <x v="2"/>
    <x v="22"/>
    <x v="5"/>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x v="6"/>
    <s v="2.6.1 - MOBILIARIO Y EQUIPO"/>
    <s v="N"/>
    <s v="00 - N/A"/>
    <s v="10 - FONDO GENERAL"/>
    <s v="(en blanco)"/>
    <s v="01 - DISTRITO NACIONAL"/>
    <n v="300000"/>
    <n v="300000"/>
    <n v="124334.71000000002"/>
  </r>
  <r>
    <s v="2023"/>
    <x v="0"/>
    <x v="0"/>
    <x v="1"/>
    <x v="7"/>
    <s v="2 - Poder Ejecutivo"/>
    <s v="0203 - MINISTERIO DE DEFENSA"/>
    <x v="0"/>
    <x v="2"/>
    <x v="23"/>
    <x v="6"/>
    <s v="2.6.1 - MOBILIARIO Y EQUIPO"/>
    <s v="N"/>
    <s v="00 - N/A"/>
    <s v="10 - FONDO GENERAL"/>
    <s v="(en blanco)"/>
    <s v="99 - MULTIPROVINCIAL"/>
    <n v="3200000"/>
    <n v="3200000"/>
    <n v="802187.61"/>
  </r>
  <r>
    <s v="2023"/>
    <x v="0"/>
    <x v="0"/>
    <x v="1"/>
    <x v="7"/>
    <s v="2 - Poder Ejecutivo"/>
    <s v="0203 - MINISTERIO DE DEFENSA"/>
    <x v="0"/>
    <x v="2"/>
    <x v="23"/>
    <x v="6"/>
    <s v="2.6.2 - MOBILIARIO Y EQUIPO DE AUDIO, AUDIOVISUAL, RECREATIVO Y EDUCACIONAL"/>
    <s v="N"/>
    <s v="00 - N/A"/>
    <s v="10 - FONDO GENERAL"/>
    <s v="(en blanco)"/>
    <s v="01 - DISTRITO NACIONAL"/>
    <n v="100000"/>
    <n v="100000"/>
    <n v="0"/>
  </r>
  <r>
    <s v="2023"/>
    <x v="0"/>
    <x v="0"/>
    <x v="1"/>
    <x v="7"/>
    <s v="2 - Poder Ejecutivo"/>
    <s v="0203 - MINISTERIO DE DEFENSA"/>
    <x v="0"/>
    <x v="2"/>
    <x v="23"/>
    <x v="6"/>
    <s v="2.6.5 - MAQUINARIA, OTROS EQUIPOS Y HERRAMIENTAS"/>
    <s v="N"/>
    <s v="00 - N/A"/>
    <s v="10 - FONDO GENERAL"/>
    <s v="(en blanco)"/>
    <s v="01 - DISTRITO NACIONAL"/>
    <n v="100000"/>
    <n v="100000"/>
    <n v="0"/>
  </r>
  <r>
    <s v="2023"/>
    <x v="0"/>
    <x v="0"/>
    <x v="1"/>
    <x v="7"/>
    <s v="2 - Poder Ejecutivo"/>
    <s v="0203 - MINISTERIO DE DEFENSA"/>
    <x v="0"/>
    <x v="2"/>
    <x v="23"/>
    <x v="6"/>
    <s v="2.6.8 - BIENES INTANGIBLES"/>
    <s v="N"/>
    <s v="00 - N/A"/>
    <s v="10 - FONDO GENERAL"/>
    <s v="(en blanco)"/>
    <s v="01 - DISTRITO NACIONAL"/>
    <n v="50000"/>
    <n v="50000"/>
    <n v="0"/>
  </r>
  <r>
    <s v="2023"/>
    <x v="0"/>
    <x v="0"/>
    <x v="1"/>
    <x v="7"/>
    <s v="2 - Poder Ejecutivo"/>
    <s v="0203 - MINISTERIO DE DEFENSA"/>
    <x v="0"/>
    <x v="2"/>
    <x v="23"/>
    <x v="6"/>
    <s v="2.6.9 - EDIFICIOS, ESTRUCTURAS, TIERRAS, TERRENOS Y OBJETOS DE VALOR"/>
    <s v="N"/>
    <s v="00 - N/A"/>
    <s v="10 - FONDO GENERAL"/>
    <s v="(en blanco)"/>
    <s v="01 - DISTRITO NACIONAL"/>
    <n v="100000"/>
    <n v="100000"/>
    <n v="0"/>
  </r>
  <r>
    <s v="2023"/>
    <x v="0"/>
    <x v="0"/>
    <x v="1"/>
    <x v="7"/>
    <s v="2 - Poder Ejecutivo"/>
    <s v="0203 - MINISTERIO DE DEFENSA"/>
    <x v="3"/>
    <x v="10"/>
    <x v="24"/>
    <x v="6"/>
    <s v="2.6.1 - MOBILIARIO Y EQUIPO"/>
    <s v="N"/>
    <s v="00 - N/A"/>
    <s v="10 - FONDO GENERAL"/>
    <s v="(en blanco)"/>
    <s v="99 - MULTIPROVINCIAL"/>
    <n v="400000"/>
    <n v="400000"/>
    <n v="0"/>
  </r>
  <r>
    <s v="2023"/>
    <x v="0"/>
    <x v="0"/>
    <x v="1"/>
    <x v="7"/>
    <s v="2 - Poder Ejecutivo"/>
    <s v="0203 - MINISTERIO DE DEFENSA"/>
    <x v="3"/>
    <x v="10"/>
    <x v="24"/>
    <x v="6"/>
    <s v="2.6.5 - MAQUINARIA, OTROS EQUIPOS Y HERRAMIENTAS"/>
    <s v="N"/>
    <s v="00 - N/A"/>
    <s v="10 - FONDO GENERAL"/>
    <s v="(en blanco)"/>
    <s v="99 - MULTIPROVINCIAL"/>
    <n v="950330"/>
    <n v="950330"/>
    <n v="0"/>
  </r>
  <r>
    <s v="2023"/>
    <x v="0"/>
    <x v="0"/>
    <x v="1"/>
    <x v="7"/>
    <s v="2 - Poder Ejecutivo"/>
    <s v="0203 - MINISTERIO DE DEFENSA"/>
    <x v="1"/>
    <x v="3"/>
    <x v="25"/>
    <x v="6"/>
    <s v="2.6.1 - MOBILIARIO Y EQUIPO"/>
    <s v="N"/>
    <s v="00 - N/A"/>
    <s v="10 - FONDO GENERAL"/>
    <s v="(en blanco)"/>
    <s v="99 - MULTIPROVINCIAL"/>
    <n v="295000"/>
    <n v="465000"/>
    <n v="157978.4"/>
  </r>
  <r>
    <s v="2023"/>
    <x v="0"/>
    <x v="0"/>
    <x v="1"/>
    <x v="7"/>
    <s v="2 - Poder Ejecutivo"/>
    <s v="0203 - MINISTERIO DE DEFENSA"/>
    <x v="1"/>
    <x v="3"/>
    <x v="25"/>
    <x v="6"/>
    <s v="2.6.5 - MAQUINARIA, OTROS EQUIPOS Y HERRAMIENTAS"/>
    <s v="N"/>
    <s v="00 - N/A"/>
    <s v="10 - FONDO GENERAL"/>
    <s v="(en blanco)"/>
    <s v="99 - MULTIPROVINCIAL"/>
    <n v="185000"/>
    <n v="185000"/>
    <n v="0"/>
  </r>
  <r>
    <s v="2023"/>
    <x v="0"/>
    <x v="0"/>
    <x v="1"/>
    <x v="7"/>
    <s v="2 - Poder Ejecutivo"/>
    <s v="0203 - MINISTERIO DE DEFENSA"/>
    <x v="1"/>
    <x v="3"/>
    <x v="25"/>
    <x v="5"/>
    <s v="2.7.1 - OBRAS EN EDIFICACIONES"/>
    <s v="N"/>
    <s v="00 - N/A"/>
    <s v="10 - FONDO GENERAL"/>
    <s v="(en blanco)"/>
    <s v="99 - MULTIPROVINCIAL"/>
    <n v="1187777"/>
    <n v="1017777"/>
    <n v="0"/>
  </r>
  <r>
    <s v="2023"/>
    <x v="0"/>
    <x v="0"/>
    <x v="1"/>
    <x v="7"/>
    <s v="2 - Poder Ejecutivo"/>
    <s v="0203 - MINISTERIO DE DEFENSA"/>
    <x v="2"/>
    <x v="5"/>
    <x v="19"/>
    <x v="6"/>
    <s v="2.6.1 - MOBILIARIO Y EQUIPO"/>
    <s v="N"/>
    <s v="00 - N/A"/>
    <s v="10 - FONDO GENERAL"/>
    <s v="(en blanco)"/>
    <s v="99 - MULTIPROVINCIAL"/>
    <n v="2000000"/>
    <n v="2222065"/>
    <n v="141600"/>
  </r>
  <r>
    <s v="2023"/>
    <x v="0"/>
    <x v="0"/>
    <x v="1"/>
    <x v="7"/>
    <s v="2 - Poder Ejecutivo"/>
    <s v="0203 - MINISTERIO DE DEFENSA"/>
    <x v="2"/>
    <x v="5"/>
    <x v="19"/>
    <x v="6"/>
    <s v="2.6.3 - EQUIPO E INSTRUMENTAL, CIENTÍFICO Y LABORATORIO"/>
    <s v="N"/>
    <s v="00 - N/A"/>
    <s v="10 - FONDO GENERAL"/>
    <s v="(en blanco)"/>
    <s v="99 - MULTIPROVINCIAL"/>
    <n v="8000000"/>
    <n v="12458530"/>
    <n v="959929.16999999993"/>
  </r>
  <r>
    <s v="2023"/>
    <x v="0"/>
    <x v="0"/>
    <x v="1"/>
    <x v="7"/>
    <s v="2 - Poder Ejecutivo"/>
    <s v="0203 - MINISTERIO DE DEFENSA"/>
    <x v="2"/>
    <x v="5"/>
    <x v="19"/>
    <x v="6"/>
    <s v="2.6.5 - MAQUINARIA, OTROS EQUIPOS Y HERRAMIENTAS"/>
    <s v="N"/>
    <s v="00 - N/A"/>
    <s v="10 - FONDO GENERAL"/>
    <s v="(en blanco)"/>
    <s v="99 - MULTIPROVINCIAL"/>
    <n v="500000"/>
    <n v="901303"/>
    <n v="0"/>
  </r>
  <r>
    <s v="2023"/>
    <x v="0"/>
    <x v="0"/>
    <x v="1"/>
    <x v="7"/>
    <s v="2 - Poder Ejecutivo"/>
    <s v="0203 - MINISTERIO DE DEFENSA"/>
    <x v="2"/>
    <x v="5"/>
    <x v="19"/>
    <x v="6"/>
    <s v="2.6.9 - EDIFICIOS, ESTRUCTURAS, TIERRAS, TERRENOS Y OBJETOS DE VALOR"/>
    <s v="N"/>
    <s v="00 - N/A"/>
    <s v="10 - FONDO GENERAL"/>
    <s v="(en blanco)"/>
    <s v="99 - MULTIPROVINCIAL"/>
    <n v="300000"/>
    <n v="300000"/>
    <n v="0"/>
  </r>
  <r>
    <s v="2023"/>
    <x v="0"/>
    <x v="0"/>
    <x v="1"/>
    <x v="7"/>
    <s v="2 - Poder Ejecutivo"/>
    <s v="0203 - MINISTERIO DE DEFENSA"/>
    <x v="2"/>
    <x v="9"/>
    <x v="20"/>
    <x v="6"/>
    <s v="2.6.1 - MOBILIARIO Y EQUIPO"/>
    <s v="N"/>
    <s v="00 - N/A"/>
    <s v="10 - FONDO GENERAL"/>
    <s v="(en blanco)"/>
    <s v="32 - SANTO DOMINGO"/>
    <n v="450000"/>
    <n v="970000"/>
    <n v="738923.82000000007"/>
  </r>
  <r>
    <s v="2023"/>
    <x v="0"/>
    <x v="0"/>
    <x v="1"/>
    <x v="7"/>
    <s v="2 - Poder Ejecutivo"/>
    <s v="0203 - MINISTERIO DE DEFENSA"/>
    <x v="2"/>
    <x v="9"/>
    <x v="20"/>
    <x v="6"/>
    <s v="2.6.1 - MOBILIARIO Y EQUIPO"/>
    <s v="N"/>
    <s v="00 - N/A"/>
    <s v="10 - FONDO GENERAL"/>
    <s v="(en blanco)"/>
    <s v="99 - MULTIPROVINCIAL"/>
    <n v="1980331"/>
    <n v="2396841"/>
    <n v="1118365.54"/>
  </r>
  <r>
    <s v="2023"/>
    <x v="0"/>
    <x v="0"/>
    <x v="1"/>
    <x v="7"/>
    <s v="2 - Poder Ejecutivo"/>
    <s v="0203 - MINISTERIO DE DEFENSA"/>
    <x v="2"/>
    <x v="9"/>
    <x v="20"/>
    <x v="6"/>
    <s v="2.6.2 - MOBILIARIO Y EQUIPO DE AUDIO, AUDIOVISUAL, RECREATIVO Y EDUCACIONAL"/>
    <s v="N"/>
    <s v="00 - N/A"/>
    <s v="10 - FONDO GENERAL"/>
    <s v="(en blanco)"/>
    <s v="32 - SANTO DOMINGO"/>
    <n v="50000"/>
    <n v="50000"/>
    <n v="0"/>
  </r>
  <r>
    <s v="2023"/>
    <x v="0"/>
    <x v="0"/>
    <x v="1"/>
    <x v="7"/>
    <s v="2 - Poder Ejecutivo"/>
    <s v="0203 - MINISTERIO DE DEFENSA"/>
    <x v="2"/>
    <x v="9"/>
    <x v="20"/>
    <x v="6"/>
    <s v="2.6.2 - MOBILIARIO Y EQUIPO DE AUDIO, AUDIOVISUAL, RECREATIVO Y EDUCACIONAL"/>
    <s v="N"/>
    <s v="00 - N/A"/>
    <s v="10 - FONDO GENERAL"/>
    <s v="(en blanco)"/>
    <s v="99 - MULTIPROVINCIAL"/>
    <n v="310000"/>
    <n v="310000"/>
    <n v="100890"/>
  </r>
  <r>
    <s v="2023"/>
    <x v="0"/>
    <x v="0"/>
    <x v="1"/>
    <x v="7"/>
    <s v="2 - Poder Ejecutivo"/>
    <s v="0203 - MINISTERIO DE DEFENSA"/>
    <x v="2"/>
    <x v="9"/>
    <x v="20"/>
    <x v="6"/>
    <s v="2.6.3 - EQUIPO E INSTRUMENTAL, CIENTÍFICO Y LABORATORIO"/>
    <s v="N"/>
    <s v="00 - N/A"/>
    <s v="10 - FONDO GENERAL"/>
    <s v="(en blanco)"/>
    <s v="32 - SANTO DOMINGO"/>
    <n v="50000"/>
    <n v="50000"/>
    <n v="0"/>
  </r>
  <r>
    <s v="2023"/>
    <x v="0"/>
    <x v="0"/>
    <x v="1"/>
    <x v="7"/>
    <s v="2 - Poder Ejecutivo"/>
    <s v="0203 - MINISTERIO DE DEFENSA"/>
    <x v="2"/>
    <x v="9"/>
    <x v="20"/>
    <x v="6"/>
    <s v="2.6.5 - MAQUINARIA, OTROS EQUIPOS Y HERRAMIENTAS"/>
    <s v="N"/>
    <s v="00 - N/A"/>
    <s v="10 - FONDO GENERAL"/>
    <s v="(en blanco)"/>
    <s v="32 - SANTO DOMINGO"/>
    <n v="100000"/>
    <n v="180000"/>
    <n v="0"/>
  </r>
  <r>
    <s v="2023"/>
    <x v="0"/>
    <x v="0"/>
    <x v="1"/>
    <x v="7"/>
    <s v="2 - Poder Ejecutivo"/>
    <s v="0203 - MINISTERIO DE DEFENSA"/>
    <x v="2"/>
    <x v="9"/>
    <x v="20"/>
    <x v="6"/>
    <s v="2.6.5 - MAQUINARIA, OTROS EQUIPOS Y HERRAMIENTAS"/>
    <s v="N"/>
    <s v="00 - N/A"/>
    <s v="10 - FONDO GENERAL"/>
    <s v="(en blanco)"/>
    <s v="99 - MULTIPROVINCIAL"/>
    <n v="340000"/>
    <n v="407688"/>
    <n v="57362"/>
  </r>
  <r>
    <s v="2023"/>
    <x v="0"/>
    <x v="0"/>
    <x v="1"/>
    <x v="7"/>
    <s v="2 - Poder Ejecutivo"/>
    <s v="0203 - MINISTERIO DE DEFENSA"/>
    <x v="2"/>
    <x v="9"/>
    <x v="20"/>
    <x v="6"/>
    <s v="2.6.9 - EDIFICIOS, ESTRUCTURAS, TIERRAS, TERRENOS Y OBJETOS DE VALOR"/>
    <s v="N"/>
    <s v="00 - N/A"/>
    <s v="10 - FONDO GENERAL"/>
    <s v="(en blanco)"/>
    <s v="99 - MULTIPROVINCIAL"/>
    <n v="1000"/>
    <n v="1000"/>
    <n v="0"/>
  </r>
  <r>
    <s v="2023"/>
    <x v="0"/>
    <x v="0"/>
    <x v="1"/>
    <x v="7"/>
    <s v="2 - Poder Ejecutivo"/>
    <s v="0203 - MINISTERIO DE DEFENSA"/>
    <x v="2"/>
    <x v="9"/>
    <x v="27"/>
    <x v="6"/>
    <s v="2.6.1 - MOBILIARIO Y EQUIPO"/>
    <s v="N"/>
    <s v="00 - N/A"/>
    <s v="10 - FONDO GENERAL"/>
    <s v="(en blanco)"/>
    <s v="99 - MULTIPROVINCIAL"/>
    <n v="7000000"/>
    <n v="7000000"/>
    <n v="139275.4"/>
  </r>
  <r>
    <s v="2023"/>
    <x v="0"/>
    <x v="0"/>
    <x v="1"/>
    <x v="7"/>
    <s v="2 - Poder Ejecutivo"/>
    <s v="0203 - MINISTERIO DE DEFENSA"/>
    <x v="2"/>
    <x v="9"/>
    <x v="27"/>
    <x v="6"/>
    <s v="2.6.1 - MOBILIARIO Y EQUIPO"/>
    <s v="N"/>
    <s v="00 - N/A"/>
    <s v="20 - FONDOS CON DESTINO ESPECÍFICO"/>
    <s v="(en blanco)"/>
    <s v="99 - MULTIPROVINCIAL"/>
    <n v="0"/>
    <n v="10000"/>
    <n v="4884.0200000000004"/>
  </r>
  <r>
    <s v="2023"/>
    <x v="0"/>
    <x v="0"/>
    <x v="1"/>
    <x v="7"/>
    <s v="2 - Poder Ejecutivo"/>
    <s v="0203 - MINISTERIO DE DEFENSA"/>
    <x v="2"/>
    <x v="9"/>
    <x v="27"/>
    <x v="6"/>
    <s v="2.6.2 - MOBILIARIO Y EQUIPO DE AUDIO, AUDIOVISUAL, RECREATIVO Y EDUCACIONAL"/>
    <s v="N"/>
    <s v="00 - N/A"/>
    <s v="10 - FONDO GENERAL"/>
    <s v="(en blanco)"/>
    <s v="99 - MULTIPROVINCIAL"/>
    <n v="1200000"/>
    <n v="1200000"/>
    <n v="0"/>
  </r>
  <r>
    <s v="2023"/>
    <x v="0"/>
    <x v="0"/>
    <x v="1"/>
    <x v="7"/>
    <s v="2 - Poder Ejecutivo"/>
    <s v="0203 - MINISTERIO DE DEFENSA"/>
    <x v="2"/>
    <x v="9"/>
    <x v="27"/>
    <x v="6"/>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x v="6"/>
    <s v="2.6.3 - EQUIPO E INSTRUMENTAL, CIENTÍFICO Y LABORATORIO"/>
    <s v="N"/>
    <s v="00 - N/A"/>
    <s v="10 - FONDO GENERAL"/>
    <s v="(en blanco)"/>
    <s v="99 - MULTIPROVINCIAL"/>
    <n v="500000"/>
    <n v="500000"/>
    <n v="0"/>
  </r>
  <r>
    <s v="2023"/>
    <x v="0"/>
    <x v="0"/>
    <x v="1"/>
    <x v="7"/>
    <s v="2 - Poder Ejecutivo"/>
    <s v="0203 - MINISTERIO DE DEFENSA"/>
    <x v="2"/>
    <x v="9"/>
    <x v="27"/>
    <x v="6"/>
    <s v="2.6.4 - VEHÍCULOS Y EQUIPO DE TRANSPORTE, TRACCIÓN Y ELEVACIÓN"/>
    <s v="N"/>
    <s v="00 - N/A"/>
    <s v="10 - FONDO GENERAL"/>
    <s v="(en blanco)"/>
    <s v="99 - MULTIPROVINCIAL"/>
    <n v="8000000"/>
    <n v="8000000"/>
    <n v="0"/>
  </r>
  <r>
    <s v="2023"/>
    <x v="0"/>
    <x v="0"/>
    <x v="1"/>
    <x v="7"/>
    <s v="2 - Poder Ejecutivo"/>
    <s v="0203 - MINISTERIO DE DEFENSA"/>
    <x v="2"/>
    <x v="9"/>
    <x v="27"/>
    <x v="6"/>
    <s v="2.6.5 - MAQUINARIA, OTROS EQUIPOS Y HERRAMIENTAS"/>
    <s v="N"/>
    <s v="00 - N/A"/>
    <s v="10 - FONDO GENERAL"/>
    <s v="(en blanco)"/>
    <s v="99 - MULTIPROVINCIAL"/>
    <n v="3820000"/>
    <n v="3820000"/>
    <n v="43483"/>
  </r>
  <r>
    <s v="2023"/>
    <x v="0"/>
    <x v="0"/>
    <x v="1"/>
    <x v="7"/>
    <s v="2 - Poder Ejecutivo"/>
    <s v="0203 - MINISTERIO DE DEFENSA"/>
    <x v="2"/>
    <x v="9"/>
    <x v="27"/>
    <x v="6"/>
    <s v="2.6.8 - BIENES INTANGIBLES"/>
    <s v="N"/>
    <s v="00 - N/A"/>
    <s v="10 - FONDO GENERAL"/>
    <s v="(en blanco)"/>
    <s v="99 - MULTIPROVINCIAL"/>
    <n v="238986"/>
    <n v="238986"/>
    <n v="0"/>
  </r>
  <r>
    <s v="2023"/>
    <x v="0"/>
    <x v="0"/>
    <x v="1"/>
    <x v="7"/>
    <s v="2 - Poder Ejecutivo"/>
    <s v="0203 - MINISTERIO DE DEFENSA"/>
    <x v="2"/>
    <x v="9"/>
    <x v="27"/>
    <x v="6"/>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x v="5"/>
    <s v="2.7.1 - OBRAS EN EDIFICACIONES"/>
    <s v="N"/>
    <s v="00 - N/A"/>
    <s v="10 - FONDO GENERAL"/>
    <s v="(en blanco)"/>
    <s v="99 - MULTIPROVINCIAL"/>
    <n v="88648537"/>
    <n v="88648537"/>
    <n v="0"/>
  </r>
  <r>
    <s v="2023"/>
    <x v="0"/>
    <x v="0"/>
    <x v="1"/>
    <x v="7"/>
    <s v="2 - Poder Ejecutivo"/>
    <s v="0203 - MINISTERIO DE DEFENSA"/>
    <x v="2"/>
    <x v="9"/>
    <x v="28"/>
    <x v="6"/>
    <s v="2.6.1 - MOBILIARIO Y EQUIPO"/>
    <s v="N"/>
    <s v="00 - N/A"/>
    <s v="10 - FONDO GENERAL"/>
    <s v="(en blanco)"/>
    <s v="32 - SANTO DOMINGO"/>
    <n v="350000"/>
    <n v="471410"/>
    <n v="217415"/>
  </r>
  <r>
    <s v="2023"/>
    <x v="0"/>
    <x v="0"/>
    <x v="1"/>
    <x v="7"/>
    <s v="2 - Poder Ejecutivo"/>
    <s v="0203 - MINISTERIO DE DEFENSA"/>
    <x v="2"/>
    <x v="9"/>
    <x v="28"/>
    <x v="6"/>
    <s v="2.6.1 - MOBILIARIO Y EQUIPO"/>
    <s v="N"/>
    <s v="00 - N/A"/>
    <s v="10 - FONDO GENERAL"/>
    <s v="(en blanco)"/>
    <s v="99 - MULTIPROVINCIAL"/>
    <n v="120000"/>
    <n v="120000"/>
    <n v="25759.4"/>
  </r>
  <r>
    <s v="2023"/>
    <x v="0"/>
    <x v="0"/>
    <x v="1"/>
    <x v="7"/>
    <s v="2 - Poder Ejecutivo"/>
    <s v="0203 - MINISTERIO DE DEFENSA"/>
    <x v="2"/>
    <x v="9"/>
    <x v="28"/>
    <x v="6"/>
    <s v="2.6.2 - MOBILIARIO Y EQUIPO DE AUDIO, AUDIOVISUAL, RECREATIVO Y EDUCACIONAL"/>
    <s v="N"/>
    <s v="00 - N/A"/>
    <s v="10 - FONDO GENERAL"/>
    <s v="(en blanco)"/>
    <s v="32 - SANTO DOMINGO"/>
    <n v="0"/>
    <n v="57525"/>
    <n v="57525"/>
  </r>
  <r>
    <s v="2023"/>
    <x v="0"/>
    <x v="0"/>
    <x v="1"/>
    <x v="7"/>
    <s v="2 - Poder Ejecutivo"/>
    <s v="0203 - MINISTERIO DE DEFENSA"/>
    <x v="2"/>
    <x v="9"/>
    <x v="28"/>
    <x v="6"/>
    <s v="2.6.5 - MAQUINARIA, OTROS EQUIPOS Y HERRAMIENTAS"/>
    <s v="N"/>
    <s v="00 - N/A"/>
    <s v="10 - FONDO GENERAL"/>
    <s v="(en blanco)"/>
    <s v="99 - MULTIPROVINCIAL"/>
    <n v="65000"/>
    <n v="448090"/>
    <n v="420611"/>
  </r>
  <r>
    <s v="2023"/>
    <x v="0"/>
    <x v="0"/>
    <x v="1"/>
    <x v="7"/>
    <s v="2 - Poder Ejecutivo"/>
    <s v="0203 - MINISTERIO DE DEFENSA"/>
    <x v="2"/>
    <x v="7"/>
    <x v="14"/>
    <x v="6"/>
    <s v="2.6.1 - MOBILIARIO Y EQUIPO"/>
    <s v="N"/>
    <s v="00 - N/A"/>
    <s v="10 - FONDO GENERAL"/>
    <s v="(en blanco)"/>
    <s v="99 - MULTIPROVINCIAL"/>
    <n v="900000"/>
    <n v="815000"/>
    <n v="28910"/>
  </r>
  <r>
    <s v="2023"/>
    <x v="0"/>
    <x v="0"/>
    <x v="1"/>
    <x v="7"/>
    <s v="2 - Poder Ejecutivo"/>
    <s v="0203 - MINISTERIO DE DEFENSA"/>
    <x v="2"/>
    <x v="7"/>
    <x v="14"/>
    <x v="6"/>
    <s v="2.6.5 - MAQUINARIA, OTROS EQUIPOS Y HERRAMIENTAS"/>
    <s v="N"/>
    <s v="00 - N/A"/>
    <s v="10 - FONDO GENERAL"/>
    <s v="(en blanco)"/>
    <s v="99 - MULTIPROVINCIAL"/>
    <n v="0"/>
    <n v="85000"/>
    <n v="63366"/>
  </r>
  <r>
    <s v="2023"/>
    <x v="0"/>
    <x v="0"/>
    <x v="1"/>
    <x v="7"/>
    <s v="2 - Poder Ejecutivo"/>
    <s v="0204 - MINISTERIO DE RELACIONES EXTERIORES"/>
    <x v="0"/>
    <x v="11"/>
    <x v="29"/>
    <x v="6"/>
    <s v="2.6.1 - MOBILIARIO Y EQUIPO"/>
    <s v="N"/>
    <s v="00 - N/A"/>
    <s v="10 - FONDO GENERAL"/>
    <s v="(en blanco)"/>
    <s v="01 - DISTRITO NACIONAL"/>
    <n v="68116868"/>
    <n v="100682918"/>
    <n v="5917043.4199999999"/>
  </r>
  <r>
    <s v="2023"/>
    <x v="0"/>
    <x v="0"/>
    <x v="1"/>
    <x v="7"/>
    <s v="2 - Poder Ejecutivo"/>
    <s v="0204 - MINISTERIO DE RELACIONES EXTERIORES"/>
    <x v="0"/>
    <x v="11"/>
    <x v="29"/>
    <x v="6"/>
    <s v="2.6.1 - MOBILIARIO Y EQUIPO"/>
    <s v="N"/>
    <s v="00 - N/A"/>
    <s v="10 - FONDO GENERAL"/>
    <s v="(en blanco)"/>
    <s v="99 - MULTIPROVINCIAL"/>
    <n v="100000"/>
    <n v="200000"/>
    <n v="72060.03"/>
  </r>
  <r>
    <s v="2023"/>
    <x v="0"/>
    <x v="0"/>
    <x v="1"/>
    <x v="7"/>
    <s v="2 - Poder Ejecutivo"/>
    <s v="0204 - MINISTERIO DE RELACIONES EXTERIORES"/>
    <x v="0"/>
    <x v="11"/>
    <x v="29"/>
    <x v="6"/>
    <s v="2.6.1 - MOBILIARIO Y EQUIPO"/>
    <s v="N"/>
    <s v="00 - N/A"/>
    <s v="20 - FONDOS CON DESTINO ESPECÍFICO"/>
    <s v="(en blanco)"/>
    <s v="99 - MULTIPROVINCIAL"/>
    <n v="24200000"/>
    <n v="24100000"/>
    <n v="0"/>
  </r>
  <r>
    <s v="2023"/>
    <x v="0"/>
    <x v="0"/>
    <x v="1"/>
    <x v="7"/>
    <s v="2 - Poder Ejecutivo"/>
    <s v="0204 - MINISTERIO DE RELACIONES EXTERIORES"/>
    <x v="0"/>
    <x v="11"/>
    <x v="29"/>
    <x v="6"/>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x v="6"/>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x v="6"/>
    <s v="2.6.3 - EQUIPO E INSTRUMENTAL, CIENTÍFICO Y LABORATORIO"/>
    <s v="N"/>
    <s v="00 - N/A"/>
    <s v="10 - FONDO GENERAL"/>
    <s v="(en blanco)"/>
    <s v="01 - DISTRITO NACIONAL"/>
    <n v="0"/>
    <n v="1874665"/>
    <n v="896612.97"/>
  </r>
  <r>
    <s v="2023"/>
    <x v="0"/>
    <x v="0"/>
    <x v="1"/>
    <x v="7"/>
    <s v="2 - Poder Ejecutivo"/>
    <s v="0204 - MINISTERIO DE RELACIONES EXTERIORES"/>
    <x v="0"/>
    <x v="11"/>
    <x v="29"/>
    <x v="6"/>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x v="6"/>
    <s v="2.6.4 - VEHÍCULOS Y EQUIPO DE TRANSPORTE, TRACCIÓN Y ELEVACIÓN"/>
    <s v="N"/>
    <s v="00 - N/A"/>
    <s v="10 - FONDO GENERAL"/>
    <s v="(en blanco)"/>
    <s v="01 - DISTRITO NACIONAL"/>
    <n v="37000000"/>
    <n v="48200000"/>
    <n v="2464197.34"/>
  </r>
  <r>
    <s v="2023"/>
    <x v="0"/>
    <x v="0"/>
    <x v="1"/>
    <x v="7"/>
    <s v="2 - Poder Ejecutivo"/>
    <s v="0204 - MINISTERIO DE RELACIONES EXTERIORES"/>
    <x v="0"/>
    <x v="11"/>
    <x v="29"/>
    <x v="6"/>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x v="6"/>
    <s v="2.6.5 - MAQUINARIA, OTROS EQUIPOS Y HERRAMIENTAS"/>
    <s v="N"/>
    <s v="00 - N/A"/>
    <s v="10 - FONDO GENERAL"/>
    <s v="(en blanco)"/>
    <s v="01 - DISTRITO NACIONAL"/>
    <n v="0"/>
    <n v="6810000"/>
    <n v="5174320.5199999996"/>
  </r>
  <r>
    <s v="2023"/>
    <x v="0"/>
    <x v="0"/>
    <x v="1"/>
    <x v="7"/>
    <s v="2 - Poder Ejecutivo"/>
    <s v="0204 - MINISTERIO DE RELACIONES EXTERIORES"/>
    <x v="0"/>
    <x v="11"/>
    <x v="29"/>
    <x v="6"/>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x v="6"/>
    <s v="2.6.6 - EQUIPOS DE DEFENSA Y SEGURIDAD"/>
    <s v="N"/>
    <s v="00 - N/A"/>
    <s v="10 - FONDO GENERAL"/>
    <s v="(en blanco)"/>
    <s v="01 - DISTRITO NACIONAL"/>
    <n v="0"/>
    <n v="5500000"/>
    <n v="5005294.5"/>
  </r>
  <r>
    <s v="2023"/>
    <x v="0"/>
    <x v="0"/>
    <x v="1"/>
    <x v="7"/>
    <s v="2 - Poder Ejecutivo"/>
    <s v="0204 - MINISTERIO DE RELACIONES EXTERIORES"/>
    <x v="0"/>
    <x v="11"/>
    <x v="29"/>
    <x v="6"/>
    <s v="2.6.6 - EQUIPOS DE DEFENSA Y SEGURIDAD"/>
    <s v="N"/>
    <s v="00 - N/A"/>
    <s v="20 - FONDOS CON DESTINO ESPECÍFICO"/>
    <s v="(en blanco)"/>
    <s v="99 - MULTIPROVINCIAL"/>
    <n v="3000000"/>
    <n v="3000000"/>
    <n v="0"/>
  </r>
  <r>
    <s v="2023"/>
    <x v="0"/>
    <x v="0"/>
    <x v="1"/>
    <x v="7"/>
    <s v="2 - Poder Ejecutivo"/>
    <s v="0204 - MINISTERIO DE RELACIONES EXTERIORES"/>
    <x v="0"/>
    <x v="11"/>
    <x v="29"/>
    <x v="6"/>
    <s v="2.6.8 - BIENES INTANGIBLES"/>
    <s v="N"/>
    <s v="00 - N/A"/>
    <s v="10 - FONDO GENERAL"/>
    <s v="(en blanco)"/>
    <s v="01 - DISTRITO NACIONAL"/>
    <n v="0"/>
    <n v="500000"/>
    <n v="0"/>
  </r>
  <r>
    <s v="2023"/>
    <x v="0"/>
    <x v="0"/>
    <x v="1"/>
    <x v="7"/>
    <s v="2 - Poder Ejecutivo"/>
    <s v="0204 - MINISTERIO DE RELACIONES EXTERIORES"/>
    <x v="0"/>
    <x v="11"/>
    <x v="29"/>
    <x v="6"/>
    <s v="2.6.8 - BIENES INTANGIBLES"/>
    <s v="N"/>
    <s v="00 - N/A"/>
    <s v="20 - FONDOS CON DESTINO ESPECÍFICO"/>
    <s v="(en blanco)"/>
    <s v="99 - MULTIPROVINCIAL"/>
    <n v="1109661"/>
    <n v="1109661"/>
    <n v="0"/>
  </r>
  <r>
    <s v="2023"/>
    <x v="0"/>
    <x v="0"/>
    <x v="1"/>
    <x v="7"/>
    <s v="2 - Poder Ejecutivo"/>
    <s v="0204 - MINISTERIO DE RELACIONES EXTERIORES"/>
    <x v="0"/>
    <x v="11"/>
    <x v="29"/>
    <x v="6"/>
    <s v="2.6.9 - EDIFICIOS, ESTRUCTURAS, TIERRAS, TERRENOS Y OBJETOS DE VALOR"/>
    <s v="N"/>
    <s v="00 - N/A"/>
    <s v="10 - FONDO GENERAL"/>
    <s v="(en blanco)"/>
    <s v="01 - DISTRITO NACIONAL"/>
    <n v="0"/>
    <n v="600000"/>
    <n v="0"/>
  </r>
  <r>
    <s v="2023"/>
    <x v="0"/>
    <x v="0"/>
    <x v="1"/>
    <x v="7"/>
    <s v="2 - Poder Ejecutivo"/>
    <s v="0204 - MINISTERIO DE RELACIONES EXTERIORES"/>
    <x v="0"/>
    <x v="11"/>
    <x v="29"/>
    <x v="6"/>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x v="5"/>
    <s v="2.7.1 - OBRAS EN EDIFICACIONES"/>
    <s v="N"/>
    <s v="00 - N/A"/>
    <s v="10 - FONDO GENERAL"/>
    <s v="(en blanco)"/>
    <s v="01 - DISTRITO NACIONAL"/>
    <n v="0"/>
    <n v="19193360.059999999"/>
    <n v="0"/>
  </r>
  <r>
    <s v="2023"/>
    <x v="0"/>
    <x v="0"/>
    <x v="1"/>
    <x v="7"/>
    <s v="2 - Poder Ejecutivo"/>
    <s v="0204 - MINISTERIO DE RELACIONES EXTERIORES"/>
    <x v="0"/>
    <x v="11"/>
    <x v="29"/>
    <x v="5"/>
    <s v="2.7.1 - OBRAS EN EDIFICACIONES"/>
    <s v="N"/>
    <s v="00 - N/A"/>
    <s v="20 - FONDOS CON DESTINO ESPECÍFICO"/>
    <s v="(en blanco)"/>
    <s v="99 - MULTIPROVINCIAL"/>
    <n v="10000000"/>
    <n v="11325000"/>
    <n v="3741692.7099999995"/>
  </r>
  <r>
    <s v="2023"/>
    <x v="0"/>
    <x v="0"/>
    <x v="1"/>
    <x v="7"/>
    <s v="2 - Poder Ejecutivo"/>
    <s v="0204 - MINISTERIO DE RELACIONES EXTERIORES"/>
    <x v="2"/>
    <x v="9"/>
    <x v="20"/>
    <x v="6"/>
    <s v="2.6.1 - MOBILIARIO Y EQUIPO"/>
    <s v="N"/>
    <s v="00 - N/A"/>
    <s v="10 - FONDO GENERAL"/>
    <s v="(en blanco)"/>
    <s v="01 - DISTRITO NACIONAL"/>
    <n v="3910798"/>
    <n v="3910798"/>
    <n v="0"/>
  </r>
  <r>
    <s v="2023"/>
    <x v="0"/>
    <x v="0"/>
    <x v="1"/>
    <x v="7"/>
    <s v="2 - Poder Ejecutivo"/>
    <s v="0204 - MINISTERIO DE RELACIONES EXTERIORES"/>
    <x v="2"/>
    <x v="9"/>
    <x v="20"/>
    <x v="6"/>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x v="6"/>
    <s v="2.6.3 - EQUIPO E INSTRUMENTAL, CIENTÍFICO Y LABORATORIO"/>
    <s v="N"/>
    <s v="00 - N/A"/>
    <s v="10 - FONDO GENERAL"/>
    <s v="(en blanco)"/>
    <s v="01 - DISTRITO NACIONAL"/>
    <n v="100000"/>
    <n v="100000"/>
    <n v="0"/>
  </r>
  <r>
    <s v="2023"/>
    <x v="0"/>
    <x v="0"/>
    <x v="1"/>
    <x v="7"/>
    <s v="2 - Poder Ejecutivo"/>
    <s v="0204 - MINISTERIO DE RELACIONES EXTERIORES"/>
    <x v="2"/>
    <x v="9"/>
    <x v="20"/>
    <x v="6"/>
    <s v="2.6.4 - VEHÍCULOS Y EQUIPO DE TRANSPORTE, TRACCIÓN Y ELEVACIÓN"/>
    <s v="N"/>
    <s v="00 - N/A"/>
    <s v="10 - FONDO GENERAL"/>
    <s v="(en blanco)"/>
    <s v="01 - DISTRITO NACIONAL"/>
    <n v="1000"/>
    <n v="1000"/>
    <n v="0"/>
  </r>
  <r>
    <s v="2023"/>
    <x v="0"/>
    <x v="0"/>
    <x v="1"/>
    <x v="7"/>
    <s v="2 - Poder Ejecutivo"/>
    <s v="0204 - MINISTERIO DE RELACIONES EXTERIORES"/>
    <x v="2"/>
    <x v="9"/>
    <x v="20"/>
    <x v="6"/>
    <s v="2.6.5 - MAQUINARIA, OTROS EQUIPOS Y HERRAMIENTAS"/>
    <s v="N"/>
    <s v="00 - N/A"/>
    <s v="10 - FONDO GENERAL"/>
    <s v="(en blanco)"/>
    <s v="01 - DISTRITO NACIONAL"/>
    <n v="520000"/>
    <n v="540000"/>
    <n v="61764.15"/>
  </r>
  <r>
    <s v="2023"/>
    <x v="0"/>
    <x v="0"/>
    <x v="1"/>
    <x v="7"/>
    <s v="2 - Poder Ejecutivo"/>
    <s v="0204 - MINISTERIO DE RELACIONES EXTERIORES"/>
    <x v="2"/>
    <x v="9"/>
    <x v="20"/>
    <x v="6"/>
    <s v="2.6.6 - EQUIPOS DE DEFENSA Y SEGURIDAD"/>
    <s v="N"/>
    <s v="00 - N/A"/>
    <s v="10 - FONDO GENERAL"/>
    <s v="(en blanco)"/>
    <s v="01 - DISTRITO NACIONAL"/>
    <n v="100000"/>
    <n v="100000"/>
    <n v="0"/>
  </r>
  <r>
    <s v="2023"/>
    <x v="0"/>
    <x v="0"/>
    <x v="1"/>
    <x v="7"/>
    <s v="2 - Poder Ejecutivo"/>
    <s v="0204 - MINISTERIO DE RELACIONES EXTERIORES"/>
    <x v="2"/>
    <x v="9"/>
    <x v="20"/>
    <x v="6"/>
    <s v="2.6.8 - BIENES INTANGIBLES"/>
    <s v="N"/>
    <s v="00 - N/A"/>
    <s v="10 - FONDO GENERAL"/>
    <s v="(en blanco)"/>
    <s v="01 - DISTRITO NACIONAL"/>
    <n v="400000"/>
    <n v="400000"/>
    <n v="0"/>
  </r>
  <r>
    <s v="2023"/>
    <x v="0"/>
    <x v="0"/>
    <x v="1"/>
    <x v="7"/>
    <s v="2 - Poder Ejecutivo"/>
    <s v="0204 - MINISTERIO DE RELACIONES EXTERIORES"/>
    <x v="2"/>
    <x v="9"/>
    <x v="20"/>
    <x v="5"/>
    <s v="2.7.1 - OBRAS EN EDIFICACIONES"/>
    <s v="N"/>
    <s v="00 - N/A"/>
    <s v="10 - FONDO GENERAL"/>
    <s v="(en blanco)"/>
    <s v="01 - DISTRITO NACIONAL"/>
    <n v="2000000"/>
    <n v="7000000"/>
    <n v="0"/>
  </r>
  <r>
    <s v="2023"/>
    <x v="0"/>
    <x v="0"/>
    <x v="1"/>
    <x v="7"/>
    <s v="2 - Poder Ejecutivo"/>
    <s v="0205 - MINISTERIO DE HACIENDA"/>
    <x v="0"/>
    <x v="0"/>
    <x v="2"/>
    <x v="6"/>
    <s v="2.6.1 - MOBILIARIO Y EQUIPO"/>
    <s v="N"/>
    <s v="00 - N/A"/>
    <s v="10 - FONDO GENERAL"/>
    <s v="(en blanco)"/>
    <s v="01 - DISTRITO NACIONAL"/>
    <n v="31491189"/>
    <n v="30420676.199999999"/>
    <n v="2357023.9900000002"/>
  </r>
  <r>
    <s v="2023"/>
    <x v="0"/>
    <x v="0"/>
    <x v="1"/>
    <x v="7"/>
    <s v="2 - Poder Ejecutivo"/>
    <s v="0205 - MINISTERIO DE HACIENDA"/>
    <x v="0"/>
    <x v="0"/>
    <x v="2"/>
    <x v="6"/>
    <s v="2.6.1 - MOBILIARIO Y EQUIPO"/>
    <s v="N"/>
    <s v="00 - N/A"/>
    <s v="10 - FONDO GENERAL"/>
    <s v="(en blanco)"/>
    <s v="99 - MULTIPROVINCIAL"/>
    <n v="19599636"/>
    <n v="18349745.580000002"/>
    <n v="222275.75"/>
  </r>
  <r>
    <s v="2023"/>
    <x v="0"/>
    <x v="0"/>
    <x v="1"/>
    <x v="7"/>
    <s v="2 - Poder Ejecutivo"/>
    <s v="0205 - MINISTERIO DE HACIENDA"/>
    <x v="0"/>
    <x v="0"/>
    <x v="2"/>
    <x v="6"/>
    <s v="2.6.1 - MOBILIARIO Y EQUIPO"/>
    <s v="N"/>
    <s v="00 - N/A"/>
    <s v="20 - FONDOS CON DESTINO ESPECÍFICO"/>
    <s v="(en blanco)"/>
    <s v="01 - DISTRITO NACIONAL"/>
    <n v="10000000"/>
    <n v="10000000"/>
    <n v="0"/>
  </r>
  <r>
    <s v="2023"/>
    <x v="0"/>
    <x v="0"/>
    <x v="1"/>
    <x v="7"/>
    <s v="2 - Poder Ejecutivo"/>
    <s v="0205 - MINISTERIO DE HACIENDA"/>
    <x v="0"/>
    <x v="0"/>
    <x v="2"/>
    <x v="6"/>
    <s v="2.6.1 - MOBILIARIO Y EQUIPO"/>
    <s v="N"/>
    <s v="00 - N/A"/>
    <s v="20 - FONDOS CON DESTINO ESPECÍFICO"/>
    <s v="(en blanco)"/>
    <s v="99 - MULTIPROVINCIAL"/>
    <n v="16461190"/>
    <n v="15211190"/>
    <n v="0"/>
  </r>
  <r>
    <s v="2023"/>
    <x v="0"/>
    <x v="0"/>
    <x v="1"/>
    <x v="7"/>
    <s v="2 - Poder Ejecutivo"/>
    <s v="0205 - MINISTERIO DE HACIENDA"/>
    <x v="0"/>
    <x v="0"/>
    <x v="2"/>
    <x v="6"/>
    <s v="2.6.1 - MOBILIARIO Y EQUIPO"/>
    <s v="N"/>
    <s v="00 - N/A"/>
    <s v="70 - DONACION EXTERNA"/>
    <s v="(en blanco)"/>
    <s v="01 - DISTRITO NACIONAL"/>
    <n v="0"/>
    <n v="31177649.609999999"/>
    <n v="1324397.28"/>
  </r>
  <r>
    <s v="2023"/>
    <x v="0"/>
    <x v="0"/>
    <x v="1"/>
    <x v="7"/>
    <s v="2 - Poder Ejecutivo"/>
    <s v="0205 - MINISTERIO DE HACIENDA"/>
    <x v="0"/>
    <x v="0"/>
    <x v="2"/>
    <x v="6"/>
    <s v="2.6.1 - MOBILIARIO Y EQUIPO"/>
    <s v="N"/>
    <s v="00 - N/A"/>
    <s v="70 - DONACION EXTERNA"/>
    <s v="(en blanco)"/>
    <s v="99 - MULTIPROVINCIAL"/>
    <n v="0"/>
    <n v="5618019.2799999993"/>
    <n v="0"/>
  </r>
  <r>
    <s v="2023"/>
    <x v="0"/>
    <x v="0"/>
    <x v="1"/>
    <x v="7"/>
    <s v="2 - Poder Ejecutivo"/>
    <s v="0205 - MINISTERIO DE HACIENDA"/>
    <x v="0"/>
    <x v="0"/>
    <x v="2"/>
    <x v="6"/>
    <s v="2.6.2 - MOBILIARIO Y EQUIPO DE AUDIO, AUDIOVISUAL, RECREATIVO Y EDUCACIONAL"/>
    <s v="N"/>
    <s v="00 - N/A"/>
    <s v="10 - FONDO GENERAL"/>
    <s v="(en blanco)"/>
    <s v="01 - DISTRITO NACIONAL"/>
    <n v="4242352"/>
    <n v="7132352"/>
    <n v="786034.98"/>
  </r>
  <r>
    <s v="2023"/>
    <x v="0"/>
    <x v="0"/>
    <x v="1"/>
    <x v="7"/>
    <s v="2 - Poder Ejecutivo"/>
    <s v="0205 - MINISTERIO DE HACIENDA"/>
    <x v="0"/>
    <x v="0"/>
    <x v="2"/>
    <x v="6"/>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x v="6"/>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x v="6"/>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x v="6"/>
    <s v="2.6.2 - MOBILIARIO Y EQUIPO DE AUDIO, AUDIOVISUAL, RECREATIVO Y EDUCACIONAL"/>
    <s v="N"/>
    <s v="00 - N/A"/>
    <s v="70 - DONACION EXTERNA"/>
    <s v="(en blanco)"/>
    <s v="01 - DISTRITO NACIONAL"/>
    <n v="0"/>
    <n v="3330897"/>
    <n v="0"/>
  </r>
  <r>
    <s v="2023"/>
    <x v="0"/>
    <x v="0"/>
    <x v="1"/>
    <x v="7"/>
    <s v="2 - Poder Ejecutivo"/>
    <s v="0205 - MINISTERIO DE HACIENDA"/>
    <x v="0"/>
    <x v="0"/>
    <x v="2"/>
    <x v="6"/>
    <s v="2.6.3 - EQUIPO E INSTRUMENTAL, CIENTÍFICO Y LABORATORIO"/>
    <s v="N"/>
    <s v="00 - N/A"/>
    <s v="10 - FONDO GENERAL"/>
    <s v="(en blanco)"/>
    <s v="01 - DISTRITO NACIONAL"/>
    <n v="633200"/>
    <n v="633200"/>
    <n v="0"/>
  </r>
  <r>
    <s v="2023"/>
    <x v="0"/>
    <x v="0"/>
    <x v="1"/>
    <x v="7"/>
    <s v="2 - Poder Ejecutivo"/>
    <s v="0205 - MINISTERIO DE HACIENDA"/>
    <x v="0"/>
    <x v="0"/>
    <x v="2"/>
    <x v="6"/>
    <s v="2.6.3 - EQUIPO E INSTRUMENTAL, CIENTÍFICO Y LABORATORIO"/>
    <s v="N"/>
    <s v="00 - N/A"/>
    <s v="10 - FONDO GENERAL"/>
    <s v="(en blanco)"/>
    <s v="99 - MULTIPROVINCIAL"/>
    <n v="200002"/>
    <n v="200002"/>
    <n v="0"/>
  </r>
  <r>
    <s v="2023"/>
    <x v="0"/>
    <x v="0"/>
    <x v="1"/>
    <x v="7"/>
    <s v="2 - Poder Ejecutivo"/>
    <s v="0205 - MINISTERIO DE HACIENDA"/>
    <x v="0"/>
    <x v="0"/>
    <x v="2"/>
    <x v="6"/>
    <s v="2.6.3 - EQUIPO E INSTRUMENTAL, CIENTÍFICO Y LABORATORIO"/>
    <s v="N"/>
    <s v="00 - N/A"/>
    <s v="20 - FONDOS CON DESTINO ESPECÍFICO"/>
    <s v="(en blanco)"/>
    <s v="01 - DISTRITO NACIONAL"/>
    <n v="150000"/>
    <n v="150000"/>
    <n v="0"/>
  </r>
  <r>
    <s v="2023"/>
    <x v="0"/>
    <x v="0"/>
    <x v="1"/>
    <x v="7"/>
    <s v="2 - Poder Ejecutivo"/>
    <s v="0205 - MINISTERIO DE HACIENDA"/>
    <x v="0"/>
    <x v="0"/>
    <x v="2"/>
    <x v="6"/>
    <s v="2.6.4 - VEHÍCULOS Y EQUIPO DE TRANSPORTE, TRACCIÓN Y ELEVACIÓN"/>
    <s v="N"/>
    <s v="00 - N/A"/>
    <s v="10 - FONDO GENERAL"/>
    <s v="(en blanco)"/>
    <s v="01 - DISTRITO NACIONAL"/>
    <n v="6258000"/>
    <n v="12658000"/>
    <n v="0"/>
  </r>
  <r>
    <s v="2023"/>
    <x v="0"/>
    <x v="0"/>
    <x v="1"/>
    <x v="7"/>
    <s v="2 - Poder Ejecutivo"/>
    <s v="0205 - MINISTERIO DE HACIENDA"/>
    <x v="0"/>
    <x v="0"/>
    <x v="2"/>
    <x v="6"/>
    <s v="2.6.4 - VEHÍCULOS Y EQUIPO DE TRANSPORTE, TRACCIÓN Y ELEVACIÓN"/>
    <s v="N"/>
    <s v="00 - N/A"/>
    <s v="10 - FONDO GENERAL"/>
    <s v="(en blanco)"/>
    <s v="99 - MULTIPROVINCIAL"/>
    <n v="0"/>
    <n v="5543890"/>
    <n v="0"/>
  </r>
  <r>
    <s v="2023"/>
    <x v="0"/>
    <x v="0"/>
    <x v="1"/>
    <x v="7"/>
    <s v="2 - Poder Ejecutivo"/>
    <s v="0205 - MINISTERIO DE HACIENDA"/>
    <x v="0"/>
    <x v="0"/>
    <x v="2"/>
    <x v="6"/>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x v="6"/>
    <s v="2.6.4 - VEHÍCULOS Y EQUIPO DE TRANSPORTE, TRACCIÓN Y ELEVACIÓN"/>
    <s v="N"/>
    <s v="00 - N/A"/>
    <s v="70 - DONACION EXTERNA"/>
    <s v="(en blanco)"/>
    <s v="01 - DISTRITO NACIONAL"/>
    <n v="0"/>
    <n v="2579200"/>
    <n v="0"/>
  </r>
  <r>
    <s v="2023"/>
    <x v="0"/>
    <x v="0"/>
    <x v="1"/>
    <x v="7"/>
    <s v="2 - Poder Ejecutivo"/>
    <s v="0205 - MINISTERIO DE HACIENDA"/>
    <x v="0"/>
    <x v="0"/>
    <x v="2"/>
    <x v="6"/>
    <s v="2.6.5 - MAQUINARIA, OTROS EQUIPOS Y HERRAMIENTAS"/>
    <s v="N"/>
    <s v="00 - N/A"/>
    <s v="10 - FONDO GENERAL"/>
    <s v="(en blanco)"/>
    <s v="01 - DISTRITO NACIONAL"/>
    <n v="9401555"/>
    <n v="9611555"/>
    <n v="366759.57999999996"/>
  </r>
  <r>
    <s v="2023"/>
    <x v="0"/>
    <x v="0"/>
    <x v="1"/>
    <x v="7"/>
    <s v="2 - Poder Ejecutivo"/>
    <s v="0205 - MINISTERIO DE HACIENDA"/>
    <x v="0"/>
    <x v="0"/>
    <x v="2"/>
    <x v="6"/>
    <s v="2.6.5 - MAQUINARIA, OTROS EQUIPOS Y HERRAMIENTAS"/>
    <s v="N"/>
    <s v="00 - N/A"/>
    <s v="10 - FONDO GENERAL"/>
    <s v="(en blanco)"/>
    <s v="99 - MULTIPROVINCIAL"/>
    <n v="9174668"/>
    <n v="5783387.3600000003"/>
    <n v="153400"/>
  </r>
  <r>
    <s v="2023"/>
    <x v="0"/>
    <x v="0"/>
    <x v="1"/>
    <x v="7"/>
    <s v="2 - Poder Ejecutivo"/>
    <s v="0205 - MINISTERIO DE HACIENDA"/>
    <x v="0"/>
    <x v="0"/>
    <x v="2"/>
    <x v="6"/>
    <s v="2.6.5 - MAQUINARIA, OTROS EQUIPOS Y HERRAMIENTAS"/>
    <s v="N"/>
    <s v="00 - N/A"/>
    <s v="20 - FONDOS CON DESTINO ESPECÍFICO"/>
    <s v="(en blanco)"/>
    <s v="01 - DISTRITO NACIONAL"/>
    <n v="4391837"/>
    <n v="4391837"/>
    <n v="102064.1"/>
  </r>
  <r>
    <s v="2023"/>
    <x v="0"/>
    <x v="0"/>
    <x v="1"/>
    <x v="7"/>
    <s v="2 - Poder Ejecutivo"/>
    <s v="0205 - MINISTERIO DE HACIENDA"/>
    <x v="0"/>
    <x v="0"/>
    <x v="2"/>
    <x v="6"/>
    <s v="2.6.5 - MAQUINARIA, OTROS EQUIPOS Y HERRAMIENTAS"/>
    <s v="N"/>
    <s v="00 - N/A"/>
    <s v="20 - FONDOS CON DESTINO ESPECÍFICO"/>
    <s v="(en blanco)"/>
    <s v="99 - MULTIPROVINCIAL"/>
    <n v="300000"/>
    <n v="1550000"/>
    <n v="0"/>
  </r>
  <r>
    <s v="2023"/>
    <x v="0"/>
    <x v="0"/>
    <x v="1"/>
    <x v="7"/>
    <s v="2 - Poder Ejecutivo"/>
    <s v="0205 - MINISTERIO DE HACIENDA"/>
    <x v="0"/>
    <x v="0"/>
    <x v="2"/>
    <x v="6"/>
    <s v="2.6.6 - EQUIPOS DE DEFENSA Y SEGURIDAD"/>
    <s v="N"/>
    <s v="00 - N/A"/>
    <s v="10 - FONDO GENERAL"/>
    <s v="(en blanco)"/>
    <s v="01 - DISTRITO NACIONAL"/>
    <n v="2480000"/>
    <n v="2610512.7999999998"/>
    <n v="0"/>
  </r>
  <r>
    <s v="2023"/>
    <x v="0"/>
    <x v="0"/>
    <x v="1"/>
    <x v="7"/>
    <s v="2 - Poder Ejecutivo"/>
    <s v="0205 - MINISTERIO DE HACIENDA"/>
    <x v="0"/>
    <x v="0"/>
    <x v="2"/>
    <x v="6"/>
    <s v="2.6.6 - EQUIPOS DE DEFENSA Y SEGURIDAD"/>
    <s v="N"/>
    <s v="00 - N/A"/>
    <s v="10 - FONDO GENERAL"/>
    <s v="(en blanco)"/>
    <s v="99 - MULTIPROVINCIAL"/>
    <n v="28000"/>
    <n v="1149924"/>
    <n v="0"/>
  </r>
  <r>
    <s v="2023"/>
    <x v="0"/>
    <x v="0"/>
    <x v="1"/>
    <x v="7"/>
    <s v="2 - Poder Ejecutivo"/>
    <s v="0205 - MINISTERIO DE HACIENDA"/>
    <x v="0"/>
    <x v="0"/>
    <x v="2"/>
    <x v="6"/>
    <s v="2.6.6 - EQUIPOS DE DEFENSA Y SEGURIDAD"/>
    <s v="N"/>
    <s v="00 - N/A"/>
    <s v="20 - FONDOS CON DESTINO ESPECÍFICO"/>
    <s v="(en blanco)"/>
    <s v="01 - DISTRITO NACIONAL"/>
    <n v="2000000"/>
    <n v="2150000"/>
    <n v="0"/>
  </r>
  <r>
    <s v="2023"/>
    <x v="0"/>
    <x v="0"/>
    <x v="1"/>
    <x v="7"/>
    <s v="2 - Poder Ejecutivo"/>
    <s v="0205 - MINISTERIO DE HACIENDA"/>
    <x v="0"/>
    <x v="0"/>
    <x v="2"/>
    <x v="6"/>
    <s v="2.6.6 - EQUIPOS DE DEFENSA Y SEGURIDAD"/>
    <s v="N"/>
    <s v="00 - N/A"/>
    <s v="70 - DONACION EXTERNA"/>
    <s v="(en blanco)"/>
    <s v="01 - DISTRITO NACIONAL"/>
    <n v="0"/>
    <n v="259000"/>
    <n v="0"/>
  </r>
  <r>
    <s v="2023"/>
    <x v="0"/>
    <x v="0"/>
    <x v="1"/>
    <x v="7"/>
    <s v="2 - Poder Ejecutivo"/>
    <s v="0205 - MINISTERIO DE HACIENDA"/>
    <x v="0"/>
    <x v="0"/>
    <x v="2"/>
    <x v="6"/>
    <s v="2.6.7 - ACTIVOS BIOLÓGICOS"/>
    <s v="N"/>
    <s v="00 - N/A"/>
    <s v="10 - FONDO GENERAL"/>
    <s v="(en blanco)"/>
    <s v="99 - MULTIPROVINCIAL"/>
    <n v="750000"/>
    <n v="0"/>
    <n v="0"/>
  </r>
  <r>
    <s v="2023"/>
    <x v="0"/>
    <x v="0"/>
    <x v="1"/>
    <x v="7"/>
    <s v="2 - Poder Ejecutivo"/>
    <s v="0205 - MINISTERIO DE HACIENDA"/>
    <x v="0"/>
    <x v="0"/>
    <x v="2"/>
    <x v="6"/>
    <s v="2.6.8 - BIENES INTANGIBLES"/>
    <s v="N"/>
    <s v="00 - N/A"/>
    <s v="10 - FONDO GENERAL"/>
    <s v="(en blanco)"/>
    <s v="01 - DISTRITO NACIONAL"/>
    <n v="9243320"/>
    <n v="6273320"/>
    <n v="0"/>
  </r>
  <r>
    <s v="2023"/>
    <x v="0"/>
    <x v="0"/>
    <x v="1"/>
    <x v="7"/>
    <s v="2 - Poder Ejecutivo"/>
    <s v="0205 - MINISTERIO DE HACIENDA"/>
    <x v="0"/>
    <x v="0"/>
    <x v="2"/>
    <x v="6"/>
    <s v="2.6.8 - BIENES INTANGIBLES"/>
    <s v="N"/>
    <s v="00 - N/A"/>
    <s v="10 - FONDO GENERAL"/>
    <s v="(en blanco)"/>
    <s v="99 - MULTIPROVINCIAL"/>
    <n v="12645860"/>
    <n v="15290820.810000001"/>
    <n v="4507695.74"/>
  </r>
  <r>
    <s v="2023"/>
    <x v="0"/>
    <x v="0"/>
    <x v="1"/>
    <x v="7"/>
    <s v="2 - Poder Ejecutivo"/>
    <s v="0205 - MINISTERIO DE HACIENDA"/>
    <x v="0"/>
    <x v="0"/>
    <x v="2"/>
    <x v="6"/>
    <s v="2.6.8 - BIENES INTANGIBLES"/>
    <s v="N"/>
    <s v="00 - N/A"/>
    <s v="20 - FONDOS CON DESTINO ESPECÍFICO"/>
    <s v="(en blanco)"/>
    <s v="01 - DISTRITO NACIONAL"/>
    <n v="5481278"/>
    <n v="5281278"/>
    <n v="0"/>
  </r>
  <r>
    <s v="2023"/>
    <x v="0"/>
    <x v="0"/>
    <x v="1"/>
    <x v="7"/>
    <s v="2 - Poder Ejecutivo"/>
    <s v="0205 - MINISTERIO DE HACIENDA"/>
    <x v="0"/>
    <x v="0"/>
    <x v="2"/>
    <x v="6"/>
    <s v="2.6.8 - BIENES INTANGIBLES"/>
    <s v="N"/>
    <s v="00 - N/A"/>
    <s v="70 - DONACION EXTERNA"/>
    <s v="(en blanco)"/>
    <s v="99 - MULTIPROVINCIAL"/>
    <n v="0"/>
    <n v="6327175.04"/>
    <n v="0"/>
  </r>
  <r>
    <s v="2023"/>
    <x v="0"/>
    <x v="0"/>
    <x v="1"/>
    <x v="7"/>
    <s v="2 - Poder Ejecutivo"/>
    <s v="0205 - MINISTERIO DE HACIENDA"/>
    <x v="0"/>
    <x v="0"/>
    <x v="2"/>
    <x v="6"/>
    <s v="2.6.8 - BIENES INTANGIBLES"/>
    <s v="S"/>
    <s v="00 - N/A"/>
    <s v="10 - FONDO GENERAL"/>
    <s v="(en blanco)"/>
    <s v="01 - DISTRITO NACIONAL"/>
    <n v="134000000"/>
    <n v="134000000"/>
    <n v="0"/>
  </r>
  <r>
    <s v="2023"/>
    <x v="0"/>
    <x v="0"/>
    <x v="1"/>
    <x v="7"/>
    <s v="2 - Poder Ejecutivo"/>
    <s v="0205 - MINISTERIO DE HACIENDA"/>
    <x v="0"/>
    <x v="0"/>
    <x v="2"/>
    <x v="6"/>
    <s v="2.6.9 - EDIFICIOS, ESTRUCTURAS, TIERRAS, TERRENOS Y OBJETOS DE VALOR"/>
    <s v="N"/>
    <s v="00 - N/A"/>
    <s v="10 - FONDO GENERAL"/>
    <s v="(en blanco)"/>
    <s v="01 - DISTRITO NACIONAL"/>
    <n v="400000"/>
    <n v="400000"/>
    <n v="0"/>
  </r>
  <r>
    <s v="2023"/>
    <x v="0"/>
    <x v="0"/>
    <x v="1"/>
    <x v="7"/>
    <s v="2 - Poder Ejecutivo"/>
    <s v="0205 - MINISTERIO DE HACIENDA"/>
    <x v="0"/>
    <x v="0"/>
    <x v="2"/>
    <x v="6"/>
    <s v="2.6.9 - EDIFICIOS, ESTRUCTURAS, TIERRAS, TERRENOS Y OBJETOS DE VALOR"/>
    <s v="N"/>
    <s v="00 - N/A"/>
    <s v="10 - FONDO GENERAL"/>
    <s v="(en blanco)"/>
    <s v="99 - MULTIPROVINCIAL"/>
    <n v="345000"/>
    <n v="345000"/>
    <n v="0"/>
  </r>
  <r>
    <s v="2023"/>
    <x v="0"/>
    <x v="0"/>
    <x v="1"/>
    <x v="7"/>
    <s v="2 - Poder Ejecutivo"/>
    <s v="0205 - MINISTERIO DE HACIENDA"/>
    <x v="0"/>
    <x v="0"/>
    <x v="2"/>
    <x v="6"/>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x v="5"/>
    <s v="2.7.1 - OBRAS EN EDIFICACIONES"/>
    <s v="N"/>
    <s v="00 - N/A"/>
    <s v="10 - FONDO GENERAL"/>
    <s v="(en blanco)"/>
    <s v="99 - MULTIPROVINCIAL"/>
    <n v="800000"/>
    <n v="60970765.009999998"/>
    <n v="11518913.719999999"/>
  </r>
  <r>
    <s v="2023"/>
    <x v="0"/>
    <x v="0"/>
    <x v="1"/>
    <x v="7"/>
    <s v="2 - Poder Ejecutivo"/>
    <s v="0205 - MINISTERIO DE HACIENDA"/>
    <x v="0"/>
    <x v="0"/>
    <x v="2"/>
    <x v="5"/>
    <s v="2.7.1 - OBRAS EN EDIFICACIONES"/>
    <s v="N"/>
    <s v="00 - N/A"/>
    <s v="20 - FONDOS CON DESTINO ESPECÍFICO"/>
    <s v="(en blanco)"/>
    <s v="99 - MULTIPROVINCIAL"/>
    <n v="700000"/>
    <n v="700000"/>
    <n v="0"/>
  </r>
  <r>
    <s v="2023"/>
    <x v="0"/>
    <x v="0"/>
    <x v="1"/>
    <x v="7"/>
    <s v="2 - Poder Ejecutivo"/>
    <s v="0205 - MINISTERIO DE HACIENDA"/>
    <x v="0"/>
    <x v="0"/>
    <x v="2"/>
    <x v="5"/>
    <s v="2.7.1 - OBRAS EN EDIFICACIONES"/>
    <s v="N"/>
    <s v="00 - N/A"/>
    <s v="70 - DONACION EXTERNA"/>
    <s v="(en blanco)"/>
    <s v="01 - DISTRITO NACIONAL"/>
    <n v="0"/>
    <n v="10679589"/>
    <n v="0"/>
  </r>
  <r>
    <s v="2023"/>
    <x v="0"/>
    <x v="0"/>
    <x v="1"/>
    <x v="7"/>
    <s v="2 - Poder Ejecutivo"/>
    <s v="0206 - MINISTERIO DE EDUCACIÓN"/>
    <x v="1"/>
    <x v="4"/>
    <x v="7"/>
    <x v="6"/>
    <s v="2.6.1 - MOBILIARIO Y EQUIPO"/>
    <s v="N"/>
    <s v="00 - N/A"/>
    <s v="10 - FONDO GENERAL"/>
    <s v="(en blanco)"/>
    <s v="99 - MULTIPROVINCIAL"/>
    <n v="81200"/>
    <n v="81200"/>
    <n v="0"/>
  </r>
  <r>
    <s v="2023"/>
    <x v="0"/>
    <x v="0"/>
    <x v="1"/>
    <x v="7"/>
    <s v="2 - Poder Ejecutivo"/>
    <s v="0206 - MINISTERIO DE EDUCACIÓN"/>
    <x v="1"/>
    <x v="4"/>
    <x v="7"/>
    <x v="6"/>
    <s v="2.6.5 - MAQUINARIA, OTROS EQUIPOS Y HERRAMIENTAS"/>
    <s v="N"/>
    <s v="00 - N/A"/>
    <s v="10 - FONDO GENERAL"/>
    <s v="(en blanco)"/>
    <s v="99 - MULTIPROVINCIAL"/>
    <n v="0"/>
    <n v="30600"/>
    <n v="0"/>
  </r>
  <r>
    <s v="2023"/>
    <x v="0"/>
    <x v="0"/>
    <x v="1"/>
    <x v="7"/>
    <s v="2 - Poder Ejecutivo"/>
    <s v="0206 - MINISTERIO DE EDUCACIÓN"/>
    <x v="2"/>
    <x v="6"/>
    <x v="26"/>
    <x v="6"/>
    <s v="2.6.1 - MOBILIARIO Y EQUIPO"/>
    <s v="N"/>
    <s v="00 - N/A"/>
    <s v="10 - FONDO GENERAL"/>
    <s v="(en blanco)"/>
    <s v="99 - MULTIPROVINCIAL"/>
    <n v="2700000"/>
    <n v="1050000"/>
    <n v="0"/>
  </r>
  <r>
    <s v="2023"/>
    <x v="0"/>
    <x v="0"/>
    <x v="1"/>
    <x v="7"/>
    <s v="2 - Poder Ejecutivo"/>
    <s v="0206 - MINISTERIO DE EDUCACIÓN"/>
    <x v="2"/>
    <x v="6"/>
    <x v="26"/>
    <x v="6"/>
    <s v="2.6.2 - MOBILIARIO Y EQUIPO DE AUDIO, AUDIOVISUAL, RECREATIVO Y EDUCACIONAL"/>
    <s v="N"/>
    <s v="00 - N/A"/>
    <s v="10 - FONDO GENERAL"/>
    <s v="(en blanco)"/>
    <s v="99 - MULTIPROVINCIAL"/>
    <n v="0"/>
    <n v="5000000"/>
    <n v="0"/>
  </r>
  <r>
    <s v="2023"/>
    <x v="0"/>
    <x v="0"/>
    <x v="1"/>
    <x v="7"/>
    <s v="2 - Poder Ejecutivo"/>
    <s v="0206 - MINISTERIO DE EDUCACIÓN"/>
    <x v="2"/>
    <x v="9"/>
    <x v="33"/>
    <x v="6"/>
    <s v="2.6.1 - MOBILIARIO Y EQUIPO"/>
    <s v="N"/>
    <s v="00 - N/A"/>
    <s v="10 - FONDO GENERAL"/>
    <s v="(en blanco)"/>
    <s v="99 - MULTIPROVINCIAL"/>
    <n v="34713423"/>
    <n v="134864566.5"/>
    <n v="9907787.4000000004"/>
  </r>
  <r>
    <s v="2023"/>
    <x v="0"/>
    <x v="0"/>
    <x v="1"/>
    <x v="7"/>
    <s v="2 - Poder Ejecutivo"/>
    <s v="0206 - MINISTERIO DE EDUCACIÓN"/>
    <x v="2"/>
    <x v="9"/>
    <x v="33"/>
    <x v="6"/>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x v="6"/>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x v="6"/>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x v="6"/>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x v="6"/>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x v="6"/>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x v="6"/>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x v="6"/>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x v="6"/>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x v="6"/>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x v="6"/>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x v="6"/>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x v="6"/>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x v="6"/>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x v="6"/>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x v="6"/>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x v="6"/>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x v="6"/>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x v="6"/>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x v="6"/>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x v="6"/>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x v="6"/>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x v="6"/>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x v="6"/>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x v="6"/>
    <s v="2.6.3 - EQUIPO E INSTRUMENTAL, CIENTÍFICO Y LABORATORIO"/>
    <s v="N"/>
    <s v="00 - N/A"/>
    <s v="10 - FONDO GENERAL"/>
    <s v="(en blanco)"/>
    <s v="99 - MULTIPROVINCIAL"/>
    <n v="0"/>
    <n v="8000000"/>
    <n v="910773.56"/>
  </r>
  <r>
    <s v="2023"/>
    <x v="0"/>
    <x v="0"/>
    <x v="1"/>
    <x v="7"/>
    <s v="2 - Poder Ejecutivo"/>
    <s v="0206 - MINISTERIO DE EDUCACIÓN"/>
    <x v="2"/>
    <x v="9"/>
    <x v="33"/>
    <x v="6"/>
    <s v="2.6.5 - MAQUINARIA, OTROS EQUIPOS Y HERRAMIENTAS"/>
    <s v="N"/>
    <s v="00 - N/A"/>
    <s v="10 - FONDO GENERAL"/>
    <s v="(en blanco)"/>
    <s v="99 - MULTIPROVINCIAL"/>
    <n v="605000"/>
    <n v="0"/>
    <n v="0"/>
  </r>
  <r>
    <s v="2023"/>
    <x v="0"/>
    <x v="0"/>
    <x v="1"/>
    <x v="7"/>
    <s v="2 - Poder Ejecutivo"/>
    <s v="0206 - MINISTERIO DE EDUCACIÓN"/>
    <x v="2"/>
    <x v="9"/>
    <x v="33"/>
    <x v="6"/>
    <s v="2.6.6 - EQUIPOS DE DEFENSA Y SEGURIDAD"/>
    <s v="N"/>
    <s v="00 - N/A"/>
    <s v="10 - FONDO GENERAL"/>
    <s v="(en blanco)"/>
    <s v="99 - MULTIPROVINCIAL"/>
    <n v="450000"/>
    <n v="0"/>
    <n v="0"/>
  </r>
  <r>
    <s v="2023"/>
    <x v="0"/>
    <x v="0"/>
    <x v="1"/>
    <x v="7"/>
    <s v="2 - Poder Ejecutivo"/>
    <s v="0206 - MINISTERIO DE EDUCACIÓN"/>
    <x v="2"/>
    <x v="9"/>
    <x v="33"/>
    <x v="5"/>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x v="5"/>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x v="5"/>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x v="5"/>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x v="5"/>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x v="5"/>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x v="5"/>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x v="5"/>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x v="5"/>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x v="5"/>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x v="5"/>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x v="5"/>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x v="5"/>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x v="5"/>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x v="5"/>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x v="5"/>
    <s v="2.7.1 - OBRAS EN EDIFICACIONES"/>
    <s v="S"/>
    <s v="21 - CONSTRUCCIÓN DE 1 ESTANCIA INFANTIL EN LA PROVINCIA SAMANA"/>
    <s v="10 - FONDO GENERAL"/>
    <n v="13062"/>
    <s v="20 - SAMANA"/>
    <n v="2115619"/>
    <n v="615619"/>
    <n v="0"/>
  </r>
  <r>
    <s v="2023"/>
    <x v="0"/>
    <x v="0"/>
    <x v="1"/>
    <x v="7"/>
    <s v="2 - Poder Ejecutivo"/>
    <s v="0206 - MINISTERIO DE EDUCACIÓN"/>
    <x v="2"/>
    <x v="9"/>
    <x v="33"/>
    <x v="5"/>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x v="5"/>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x v="5"/>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x v="5"/>
    <s v="2.7.1 - OBRAS EN EDIFICACIONES"/>
    <s v="S"/>
    <s v="26 - CONSTRUCCIÓN DE 2 ESTANCIAS INFANTILES EN LA PROVINCIA AZUA"/>
    <s v="10 - FONDO GENERAL"/>
    <n v="13067"/>
    <s v="02 - AZUA"/>
    <n v="4231239"/>
    <n v="1031239"/>
    <n v="0"/>
  </r>
  <r>
    <s v="2023"/>
    <x v="0"/>
    <x v="0"/>
    <x v="1"/>
    <x v="7"/>
    <s v="2 - Poder Ejecutivo"/>
    <s v="0206 - MINISTERIO DE EDUCACIÓN"/>
    <x v="2"/>
    <x v="9"/>
    <x v="33"/>
    <x v="5"/>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x v="5"/>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x v="5"/>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x v="5"/>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x v="5"/>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x v="5"/>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x v="5"/>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x v="5"/>
    <s v="2.7.1 - OBRAS EN EDIFICACIONES"/>
    <s v="S"/>
    <s v="34 - CONSTRUCCIÓN DE 36 ESTANCIAS INFANTILES EN LA PROVINCIA SANTO DOMINGO (FASE 2)"/>
    <s v="10 - FONDO GENERAL"/>
    <n v="13424"/>
    <s v="32 - SANTO DOMINGO"/>
    <n v="50105012"/>
    <n v="94558295"/>
    <n v="33921820.130000003"/>
  </r>
  <r>
    <s v="2023"/>
    <x v="0"/>
    <x v="0"/>
    <x v="1"/>
    <x v="7"/>
    <s v="2 - Poder Ejecutivo"/>
    <s v="0206 - MINISTERIO DE EDUCACIÓN"/>
    <x v="2"/>
    <x v="9"/>
    <x v="33"/>
    <x v="5"/>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x v="5"/>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x v="5"/>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x v="5"/>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x v="5"/>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x v="5"/>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x v="5"/>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x v="5"/>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x v="5"/>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x v="5"/>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x v="5"/>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x v="5"/>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x v="5"/>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x v="5"/>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x v="5"/>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x v="5"/>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x v="5"/>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x v="5"/>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x v="5"/>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x v="5"/>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x v="5"/>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x v="5"/>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x v="5"/>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x v="5"/>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x v="5"/>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x v="5"/>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x v="5"/>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x v="5"/>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x v="5"/>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x v="5"/>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x v="5"/>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x v="5"/>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x v="5"/>
    <s v="2.7.1 - OBRAS EN EDIFICACIONES"/>
    <s v="S"/>
    <s v="67 - CONSTRUCCIÓN DE 13 ESTANCIAS INFANTILES EN LA PROVINCIA SANTO DOMINGO (FASE 3)"/>
    <s v="10 - FONDO GENERAL"/>
    <n v="13611"/>
    <s v="32 - SANTO DOMINGO"/>
    <n v="37485830"/>
    <n v="54653793.390000001"/>
    <n v="26352563.289999999"/>
  </r>
  <r>
    <s v="2023"/>
    <x v="0"/>
    <x v="0"/>
    <x v="1"/>
    <x v="7"/>
    <s v="2 - Poder Ejecutivo"/>
    <s v="0206 - MINISTERIO DE EDUCACIÓN"/>
    <x v="2"/>
    <x v="9"/>
    <x v="33"/>
    <x v="5"/>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x v="5"/>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x v="5"/>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x v="5"/>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x v="5"/>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x v="5"/>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x v="5"/>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x v="5"/>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x v="5"/>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x v="5"/>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x v="5"/>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x v="5"/>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x v="5"/>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x v="5"/>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x v="5"/>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x v="6"/>
    <s v="2.6.1 - MOBILIARIO Y EQUIPO"/>
    <s v="N"/>
    <s v="00 - N/A"/>
    <s v="10 - FONDO GENERAL"/>
    <s v="(en blanco)"/>
    <s v="99 - MULTIPROVINCIAL"/>
    <n v="1041570417"/>
    <n v="342316617"/>
    <n v="91404658.069999993"/>
  </r>
  <r>
    <s v="2023"/>
    <x v="0"/>
    <x v="0"/>
    <x v="1"/>
    <x v="7"/>
    <s v="2 - Poder Ejecutivo"/>
    <s v="0206 - MINISTERIO DE EDUCACIÓN"/>
    <x v="2"/>
    <x v="9"/>
    <x v="34"/>
    <x v="6"/>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x v="6"/>
    <s v="2.6.2 - MOBILIARIO Y EQUIPO DE AUDIO, AUDIOVISUAL, RECREATIVO Y EDUCACIONAL"/>
    <s v="N"/>
    <s v="00 - N/A"/>
    <s v="10 - FONDO GENERAL"/>
    <s v="(en blanco)"/>
    <s v="99 - MULTIPROVINCIAL"/>
    <n v="66474600"/>
    <n v="598618600"/>
    <n v="0"/>
  </r>
  <r>
    <s v="2023"/>
    <x v="0"/>
    <x v="0"/>
    <x v="1"/>
    <x v="7"/>
    <s v="2 - Poder Ejecutivo"/>
    <s v="0206 - MINISTERIO DE EDUCACIÓN"/>
    <x v="2"/>
    <x v="9"/>
    <x v="34"/>
    <x v="6"/>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x v="5"/>
    <s v="2.7.1 - OBRAS EN EDIFICACIONES"/>
    <s v="N"/>
    <s v="00 - N/A"/>
    <s v="10 - FONDO GENERAL"/>
    <s v="(en blanco)"/>
    <s v="99 - MULTIPROVINCIAL"/>
    <n v="321499997"/>
    <n v="588295564"/>
    <n v="64351306.24000001"/>
  </r>
  <r>
    <s v="2023"/>
    <x v="0"/>
    <x v="0"/>
    <x v="1"/>
    <x v="7"/>
    <s v="2 - Poder Ejecutivo"/>
    <s v="0206 - MINISTERIO DE EDUCACIÓN"/>
    <x v="2"/>
    <x v="9"/>
    <x v="34"/>
    <x v="5"/>
    <s v="2.7.1 - OBRAS EN EDIFICACIONES"/>
    <s v="S"/>
    <s v="01 - CONSTRUCCIÓN DE PLANTELES ESCOLARES EN LA PROVINCIA AZUA (FASE 3)"/>
    <s v="10 - FONDO GENERAL"/>
    <n v="13539"/>
    <s v="02 - AZUA"/>
    <n v="24990554"/>
    <n v="31792880.309999999"/>
    <n v="13149608.77"/>
  </r>
  <r>
    <s v="2023"/>
    <x v="0"/>
    <x v="0"/>
    <x v="1"/>
    <x v="7"/>
    <s v="2 - Poder Ejecutivo"/>
    <s v="0206 - MINISTERIO DE EDUCACIÓN"/>
    <x v="2"/>
    <x v="9"/>
    <x v="34"/>
    <x v="5"/>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x v="5"/>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x v="5"/>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x v="5"/>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x v="5"/>
    <s v="2.7.1 - OBRAS EN EDIFICACIONES"/>
    <s v="S"/>
    <s v="05 - CONSTRUCCIÓN DE PLANTELES EDUCATIVOS EN LA PROVINCIA DISTRITO NACIONAL (FASE 3)"/>
    <s v="10 - FONDO GENERAL"/>
    <n v="13547"/>
    <s v="01 - DISTRITO NACIONAL"/>
    <n v="15619096"/>
    <n v="6619096"/>
    <n v="2967183.31"/>
  </r>
  <r>
    <s v="2023"/>
    <x v="0"/>
    <x v="0"/>
    <x v="1"/>
    <x v="7"/>
    <s v="2 - Poder Ejecutivo"/>
    <s v="0206 - MINISTERIO DE EDUCACIÓN"/>
    <x v="2"/>
    <x v="9"/>
    <x v="34"/>
    <x v="5"/>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x v="5"/>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x v="5"/>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x v="5"/>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x v="5"/>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x v="5"/>
    <s v="2.7.1 - OBRAS EN EDIFICACIONES"/>
    <s v="S"/>
    <s v="09 - CONSTRUCCIÓN DE PLANTELES EDUCATIVOS EN LA PROVINCIA ESPAILLAT (FASE 3)"/>
    <s v="10 - FONDO GENERAL"/>
    <n v="13553"/>
    <s v="09 - ESPAILLAT"/>
    <n v="31238192"/>
    <n v="12815000"/>
    <n v="11812593.279999999"/>
  </r>
  <r>
    <s v="2023"/>
    <x v="0"/>
    <x v="0"/>
    <x v="1"/>
    <x v="7"/>
    <s v="2 - Poder Ejecutivo"/>
    <s v="0206 - MINISTERIO DE EDUCACIÓN"/>
    <x v="2"/>
    <x v="9"/>
    <x v="34"/>
    <x v="5"/>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x v="5"/>
    <s v="2.7.1 - OBRAS EN EDIFICACIONES"/>
    <s v="S"/>
    <s v="11 - CONSTRUCCIÓN DE 17 PLANTELES ESCOLARES EN LA PROVINCIA AZUA"/>
    <s v="10 - FONDO GENERAL"/>
    <n v="12522"/>
    <s v="02 - AZUA"/>
    <n v="12419163"/>
    <n v="3419163"/>
    <n v="0"/>
  </r>
  <r>
    <s v="2023"/>
    <x v="0"/>
    <x v="0"/>
    <x v="1"/>
    <x v="7"/>
    <s v="2 - Poder Ejecutivo"/>
    <s v="0206 - MINISTERIO DE EDUCACIÓN"/>
    <x v="2"/>
    <x v="9"/>
    <x v="34"/>
    <x v="5"/>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x v="5"/>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x v="5"/>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x v="5"/>
    <s v="2.7.1 - OBRAS EN EDIFICACIONES"/>
    <s v="S"/>
    <s v="12 - CONSTRUCCIÓN DE PLANTELES EDUCATIVOS EN LA PROVINCIA LA ALTAGRACIA (FASE 3)"/>
    <s v="10 - FONDO GENERAL"/>
    <n v="13559"/>
    <s v="11 - LA ALTAGRACIA"/>
    <n v="28114372"/>
    <n v="40797226.740000002"/>
    <n v="18942537.379999999"/>
  </r>
  <r>
    <s v="2023"/>
    <x v="0"/>
    <x v="0"/>
    <x v="1"/>
    <x v="7"/>
    <s v="2 - Poder Ejecutivo"/>
    <s v="0206 - MINISTERIO DE EDUCACIÓN"/>
    <x v="2"/>
    <x v="9"/>
    <x v="34"/>
    <x v="5"/>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x v="5"/>
    <s v="2.7.1 - OBRAS EN EDIFICACIONES"/>
    <s v="S"/>
    <s v="13 - AMPLIACIÓN Y REHABILITACION DE 12 PLANTELES ESCOLARES EN LA PROVINCIA DAJABON"/>
    <s v="10 - FONDO GENERAL"/>
    <n v="12568"/>
    <s v="05 - DAJABON"/>
    <n v="4967665"/>
    <n v="8510609"/>
    <n v="2446659.9700000002"/>
  </r>
  <r>
    <s v="2023"/>
    <x v="0"/>
    <x v="0"/>
    <x v="1"/>
    <x v="7"/>
    <s v="2 - Poder Ejecutivo"/>
    <s v="0206 - MINISTERIO DE EDUCACIÓN"/>
    <x v="2"/>
    <x v="9"/>
    <x v="34"/>
    <x v="5"/>
    <s v="2.7.1 - OBRAS EN EDIFICACIONES"/>
    <s v="S"/>
    <s v="13 - CONSTRUCCIÓN DE PLANTELES EDUCATIVOS EN LA PROVINCIA LA ROMANA (FASE 3)"/>
    <s v="10 - FONDO GENERAL"/>
    <n v="13561"/>
    <s v="12 - LA ROMANA"/>
    <n v="15619096"/>
    <n v="17328819"/>
    <n v="4135464.39"/>
  </r>
  <r>
    <s v="2023"/>
    <x v="0"/>
    <x v="0"/>
    <x v="1"/>
    <x v="7"/>
    <s v="2 - Poder Ejecutivo"/>
    <s v="0206 - MINISTERIO DE EDUCACIÓN"/>
    <x v="2"/>
    <x v="9"/>
    <x v="34"/>
    <x v="5"/>
    <s v="2.7.1 - OBRAS EN EDIFICACIONES"/>
    <s v="S"/>
    <s v="14 - CONSTRUCCIÓN DE PLANTELES EDUCATIVOS EN LA PROVINCIA LA VEGA (FASE 3)"/>
    <s v="10 - FONDO GENERAL"/>
    <n v="13563"/>
    <s v="13 - LA VEGA"/>
    <n v="43733469"/>
    <n v="23148140"/>
    <n v="18331615.309999999"/>
  </r>
  <r>
    <s v="2023"/>
    <x v="0"/>
    <x v="0"/>
    <x v="1"/>
    <x v="7"/>
    <s v="2 - Poder Ejecutivo"/>
    <s v="0206 - MINISTERIO DE EDUCACIÓN"/>
    <x v="2"/>
    <x v="9"/>
    <x v="34"/>
    <x v="5"/>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x v="5"/>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x v="5"/>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x v="5"/>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x v="5"/>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x v="5"/>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x v="5"/>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x v="5"/>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x v="5"/>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x v="5"/>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x v="5"/>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x v="5"/>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x v="5"/>
    <s v="2.7.1 - OBRAS EN EDIFICACIONES"/>
    <s v="S"/>
    <s v="20 - CONSTRUCCIÓN DE PLANTELES EDUCATIVOS EN LA PROVINCIA PUERTO PLATA (FASE 3)"/>
    <s v="10 - FONDO GENERAL"/>
    <n v="13576"/>
    <s v="18 - PUERTO PLATA"/>
    <n v="43733469"/>
    <n v="72454181.980000004"/>
    <n v="9797248.2799999993"/>
  </r>
  <r>
    <s v="2023"/>
    <x v="0"/>
    <x v="0"/>
    <x v="1"/>
    <x v="7"/>
    <s v="2 - Poder Ejecutivo"/>
    <s v="0206 - MINISTERIO DE EDUCACIÓN"/>
    <x v="2"/>
    <x v="9"/>
    <x v="34"/>
    <x v="5"/>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x v="5"/>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x v="5"/>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x v="5"/>
    <s v="2.7.1 - OBRAS EN EDIFICACIONES"/>
    <s v="S"/>
    <s v="22 - CONSTRUCCIÓN DE 35 PLANTELES ESCOLARES EN LA PROVINCIA LA VEGA"/>
    <s v="10 - FONDO GENERAL"/>
    <n v="12537"/>
    <s v="13 - LA VEGA"/>
    <n v="29805991"/>
    <n v="43193959"/>
    <n v="15068230.379999999"/>
  </r>
  <r>
    <s v="2023"/>
    <x v="0"/>
    <x v="0"/>
    <x v="1"/>
    <x v="7"/>
    <s v="2 - Poder Ejecutivo"/>
    <s v="0206 - MINISTERIO DE EDUCACIÓN"/>
    <x v="2"/>
    <x v="9"/>
    <x v="34"/>
    <x v="5"/>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x v="5"/>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x v="5"/>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x v="5"/>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x v="5"/>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x v="5"/>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x v="5"/>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x v="5"/>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x v="5"/>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x v="5"/>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x v="5"/>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x v="5"/>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x v="5"/>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x v="5"/>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x v="5"/>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x v="5"/>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x v="5"/>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x v="5"/>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x v="5"/>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x v="5"/>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x v="5"/>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x v="5"/>
    <s v="2.7.1 - OBRAS EN EDIFICACIONES"/>
    <s v="S"/>
    <s v="33 - CONSTRUCCIÓN DE 43 PLANTELES ESCOLARES EN LA PROVINCIA SAN CRISTOBAL"/>
    <s v="10 - FONDO GENERAL"/>
    <n v="12547"/>
    <s v="21 - SAN CRISTOBAL"/>
    <n v="22354493"/>
    <n v="52439158.099999994"/>
    <n v="21615881.359999999"/>
  </r>
  <r>
    <s v="2023"/>
    <x v="0"/>
    <x v="0"/>
    <x v="1"/>
    <x v="7"/>
    <s v="2 - Poder Ejecutivo"/>
    <s v="0206 - MINISTERIO DE EDUCACIÓN"/>
    <x v="2"/>
    <x v="9"/>
    <x v="34"/>
    <x v="5"/>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x v="5"/>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x v="5"/>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x v="5"/>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x v="5"/>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x v="5"/>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x v="5"/>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x v="5"/>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x v="5"/>
    <s v="2.7.1 - OBRAS EN EDIFICACIONES"/>
    <s v="S"/>
    <s v="36 - CONSTRUCCIÓN  DE PLANTELES EDUCATIVOS EN LA PROVINCIA DE DUARTE (FASE 2)"/>
    <s v="10 - FONDO GENERAL"/>
    <n v="13383"/>
    <s v="06 - DUARTE"/>
    <n v="22200036"/>
    <n v="13853070"/>
    <n v="4703065.2300000004"/>
  </r>
  <r>
    <s v="2023"/>
    <x v="0"/>
    <x v="0"/>
    <x v="1"/>
    <x v="7"/>
    <s v="2 - Poder Ejecutivo"/>
    <s v="0206 - MINISTERIO DE EDUCACIÓN"/>
    <x v="2"/>
    <x v="9"/>
    <x v="34"/>
    <x v="5"/>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x v="5"/>
    <s v="2.7.1 - OBRAS EN EDIFICACIONES"/>
    <s v="S"/>
    <s v="37 - CONSTRUCCIÓN DE PLANTELES EDUCATIVOS EN LA PROVINCIA DE ESPAILLAT (FASE 2)"/>
    <s v="10 - FONDO GENERAL"/>
    <n v="13398"/>
    <s v="09 - ESPAILLAT"/>
    <n v="14800024"/>
    <n v="12376221"/>
    <n v="11371758.75"/>
  </r>
  <r>
    <s v="2023"/>
    <x v="0"/>
    <x v="0"/>
    <x v="1"/>
    <x v="7"/>
    <s v="2 - Poder Ejecutivo"/>
    <s v="0206 - MINISTERIO DE EDUCACIÓN"/>
    <x v="2"/>
    <x v="9"/>
    <x v="34"/>
    <x v="5"/>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x v="5"/>
    <s v="2.7.1 - OBRAS EN EDIFICACIONES"/>
    <s v="S"/>
    <s v="38 - CONSTRUCCIÓN DE 46 PLANTELES ESCOLARES EN LA PROVINCIA SANTIAGO"/>
    <s v="10 - FONDO GENERAL"/>
    <n v="12560"/>
    <s v="25 - SANTIAGO"/>
    <n v="21112577"/>
    <n v="71127467"/>
    <n v="3959502.27"/>
  </r>
  <r>
    <s v="2023"/>
    <x v="0"/>
    <x v="0"/>
    <x v="1"/>
    <x v="7"/>
    <s v="2 - Poder Ejecutivo"/>
    <s v="0206 - MINISTERIO DE EDUCACIÓN"/>
    <x v="2"/>
    <x v="9"/>
    <x v="34"/>
    <x v="5"/>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x v="5"/>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x v="5"/>
    <s v="2.7.1 - OBRAS EN EDIFICACIONES"/>
    <s v="S"/>
    <s v="39 - CONSTRUCCIÓN DE PLANTELES EDUCATIVOS EN LA PROVINCIA DE HATO MAYOR (FASE 2)"/>
    <s v="10 - FONDO GENERAL"/>
    <n v="13400"/>
    <s v="30 - HATO MAYOR"/>
    <n v="4933341"/>
    <n v="13481816.91"/>
    <n v="12281816.91"/>
  </r>
  <r>
    <s v="2023"/>
    <x v="0"/>
    <x v="0"/>
    <x v="1"/>
    <x v="7"/>
    <s v="2 - Poder Ejecutivo"/>
    <s v="0206 - MINISTERIO DE EDUCACIÓN"/>
    <x v="2"/>
    <x v="9"/>
    <x v="34"/>
    <x v="5"/>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x v="5"/>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x v="5"/>
    <s v="2.7.1 - OBRAS EN EDIFICACIONES"/>
    <s v="S"/>
    <s v="41 - AMPLIACIÓN DE PLANTELES EDUCATIVOS EN LA PROVINCIA DE LA VEGA (FASE 3)"/>
    <s v="10 - FONDO GENERAL"/>
    <n v="13587"/>
    <s v="13 - LA VEGA"/>
    <n v="6247638"/>
    <n v="42711000"/>
    <n v="0"/>
  </r>
  <r>
    <s v="2023"/>
    <x v="0"/>
    <x v="0"/>
    <x v="1"/>
    <x v="7"/>
    <s v="2 - Poder Ejecutivo"/>
    <s v="0206 - MINISTERIO DE EDUCACIÓN"/>
    <x v="2"/>
    <x v="9"/>
    <x v="34"/>
    <x v="5"/>
    <s v="2.7.1 - OBRAS EN EDIFICACIONES"/>
    <s v="S"/>
    <s v="41 - AMPLIACIÓN Y REHABILITACION DE 17 PLANTELES ESCOLARES EN LA PROVINCIA AZUA"/>
    <s v="10 - FONDO GENERAL"/>
    <n v="12602"/>
    <s v="02 - AZUA"/>
    <n v="7451498"/>
    <n v="11172856"/>
    <n v="5893273.2599999998"/>
  </r>
  <r>
    <s v="2023"/>
    <x v="0"/>
    <x v="0"/>
    <x v="1"/>
    <x v="7"/>
    <s v="2 - Poder Ejecutivo"/>
    <s v="0206 - MINISTERIO DE EDUCACIÓN"/>
    <x v="2"/>
    <x v="9"/>
    <x v="34"/>
    <x v="5"/>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x v="5"/>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x v="5"/>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x v="5"/>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x v="5"/>
    <s v="2.7.1 - OBRAS EN EDIFICACIONES"/>
    <s v="S"/>
    <s v="43 - CONSTRUCCIÓN DE PLANTELES EDUCATIVOS EN LA PROVINCIA DE LA ROMANA (FASE 2)"/>
    <s v="10 - FONDO GENERAL"/>
    <n v="13404"/>
    <s v="12 - LA ROMANA"/>
    <n v="14800024"/>
    <n v="33890000"/>
    <n v="21569102.66"/>
  </r>
  <r>
    <s v="2023"/>
    <x v="0"/>
    <x v="0"/>
    <x v="1"/>
    <x v="7"/>
    <s v="2 - Poder Ejecutivo"/>
    <s v="0206 - MINISTERIO DE EDUCACIÓN"/>
    <x v="2"/>
    <x v="9"/>
    <x v="34"/>
    <x v="5"/>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x v="5"/>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x v="5"/>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x v="5"/>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x v="5"/>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x v="5"/>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x v="5"/>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x v="5"/>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x v="5"/>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x v="5"/>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x v="5"/>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x v="5"/>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x v="5"/>
    <s v="2.7.1 - OBRAS EN EDIFICACIONES"/>
    <s v="S"/>
    <s v="49 - CONSTRUCCIÓN DE 26 PLANTELES ESCOLARES EN EL DISTRITO NACIONAL"/>
    <s v="10 - FONDO GENERAL"/>
    <n v="12526"/>
    <s v="01 - DISTRITO NACIONAL"/>
    <n v="12419163"/>
    <n v="59910183"/>
    <n v="55970986.790000007"/>
  </r>
  <r>
    <s v="2023"/>
    <x v="0"/>
    <x v="0"/>
    <x v="1"/>
    <x v="7"/>
    <s v="2 - Poder Ejecutivo"/>
    <s v="0206 - MINISTERIO DE EDUCACIÓN"/>
    <x v="2"/>
    <x v="9"/>
    <x v="34"/>
    <x v="5"/>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x v="5"/>
    <s v="2.7.1 - OBRAS EN EDIFICACIONES"/>
    <s v="S"/>
    <s v="50 - AMPLIACIÓN  Y REHABILITACION DE 29 PLANTELES ESCOLARES EN LA PROVINCIA DUARTE"/>
    <s v="10 - FONDO GENERAL"/>
    <n v="12566"/>
    <s v="06 - DUARTE"/>
    <n v="13661079"/>
    <n v="11422395.530000001"/>
    <n v="910008.11"/>
  </r>
  <r>
    <s v="2023"/>
    <x v="0"/>
    <x v="0"/>
    <x v="1"/>
    <x v="7"/>
    <s v="2 - Poder Ejecutivo"/>
    <s v="0206 - MINISTERIO DE EDUCACIÓN"/>
    <x v="2"/>
    <x v="9"/>
    <x v="34"/>
    <x v="5"/>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x v="5"/>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x v="5"/>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x v="5"/>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x v="5"/>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x v="5"/>
    <s v="2.7.1 - OBRAS EN EDIFICACIONES"/>
    <s v="S"/>
    <s v="52 - CONSTRUCCIÓN DE PLANTELES EDUCATIVOS EN LA PROVINCIA DE SAN CRISTÓBAL (FASE 2)"/>
    <s v="10 - FONDO GENERAL"/>
    <n v="13413"/>
    <s v="21 - SAN CRISTOBAL"/>
    <n v="49333414"/>
    <n v="45561339.359999999"/>
    <n v="10990260.75"/>
  </r>
  <r>
    <s v="2023"/>
    <x v="0"/>
    <x v="0"/>
    <x v="1"/>
    <x v="7"/>
    <s v="2 - Poder Ejecutivo"/>
    <s v="0206 - MINISTERIO DE EDUCACIÓN"/>
    <x v="2"/>
    <x v="9"/>
    <x v="34"/>
    <x v="5"/>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x v="5"/>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x v="5"/>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x v="5"/>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x v="5"/>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x v="5"/>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x v="5"/>
    <s v="2.7.1 - OBRAS EN EDIFICACIONES"/>
    <s v="S"/>
    <s v="55 - CONSTRUCCIÓN DE PLANTELES EDUCATIVOS EN LA PROVINCIA DE SAN PEDRO DE MACORÍS (FASE 2)"/>
    <s v="10 - FONDO GENERAL"/>
    <n v="13416"/>
    <s v="23 - SAN PEDRO DE MACORIS"/>
    <n v="24666707"/>
    <n v="29595639.399999999"/>
    <n v="26342986.330000002"/>
  </r>
  <r>
    <s v="2023"/>
    <x v="0"/>
    <x v="0"/>
    <x v="1"/>
    <x v="7"/>
    <s v="2 - Poder Ejecutivo"/>
    <s v="0206 - MINISTERIO DE EDUCACIÓN"/>
    <x v="2"/>
    <x v="9"/>
    <x v="34"/>
    <x v="5"/>
    <s v="2.7.1 - OBRAS EN EDIFICACIONES"/>
    <s v="S"/>
    <s v="56 - CONSTRUCCIÓN DE PLANTELES EDUCATIVOS EN LA PROVINCIA DE SANTIAGO (FASE 2)"/>
    <s v="10 - FONDO GENERAL"/>
    <n v="13417"/>
    <s v="25 - SANTIAGO"/>
    <n v="46866744"/>
    <n v="52955166.82"/>
    <n v="4658823.78"/>
  </r>
  <r>
    <s v="2023"/>
    <x v="0"/>
    <x v="0"/>
    <x v="1"/>
    <x v="7"/>
    <s v="2 - Poder Ejecutivo"/>
    <s v="0206 - MINISTERIO DE EDUCACIÓN"/>
    <x v="2"/>
    <x v="9"/>
    <x v="34"/>
    <x v="5"/>
    <s v="2.7.1 - OBRAS EN EDIFICACIONES"/>
    <s v="S"/>
    <s v="56 - CONSTRUCCIÓN DE PLANTELES EDUCATIVOS EN LA PROVINCIA SAN JUAN (FASE 3)"/>
    <s v="10 - FONDO GENERAL"/>
    <n v="13583"/>
    <s v="22 - SAN JUAN"/>
    <n v="12495276"/>
    <n v="20230485"/>
    <n v="2862603.59"/>
  </r>
  <r>
    <s v="2023"/>
    <x v="0"/>
    <x v="0"/>
    <x v="1"/>
    <x v="7"/>
    <s v="2 - Poder Ejecutivo"/>
    <s v="0206 - MINISTERIO DE EDUCACIÓN"/>
    <x v="2"/>
    <x v="9"/>
    <x v="34"/>
    <x v="5"/>
    <s v="2.7.1 - OBRAS EN EDIFICACIONES"/>
    <s v="S"/>
    <s v="57 - AMPLIACIÓN Y REHABILITACION DE 22 PLANTELES ECOLARES EN LA PROVINCIA DE LA VEGA"/>
    <s v="10 - FONDO GENERAL"/>
    <n v="12579"/>
    <s v="13 - LA VEGA"/>
    <n v="19870660"/>
    <n v="38508023.640000001"/>
    <n v="13669555.34"/>
  </r>
  <r>
    <s v="2023"/>
    <x v="0"/>
    <x v="0"/>
    <x v="1"/>
    <x v="7"/>
    <s v="2 - Poder Ejecutivo"/>
    <s v="0206 - MINISTERIO DE EDUCACIÓN"/>
    <x v="2"/>
    <x v="9"/>
    <x v="34"/>
    <x v="5"/>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x v="5"/>
    <s v="2.7.1 - OBRAS EN EDIFICACIONES"/>
    <s v="S"/>
    <s v="57 - CONSTRUCCIÓN DE PLANTELES EDUCATIVOS EN LA PROVINCIA SAN PEDRO DE MACORÍS (FASE 3)"/>
    <s v="10 - FONDO GENERAL"/>
    <n v="13585"/>
    <s v="23 - SAN PEDRO DE MACORIS"/>
    <n v="18742915"/>
    <n v="14172475.33"/>
    <n v="1405979.47"/>
  </r>
  <r>
    <s v="2023"/>
    <x v="0"/>
    <x v="0"/>
    <x v="1"/>
    <x v="7"/>
    <s v="2 - Poder Ejecutivo"/>
    <s v="0206 - MINISTERIO DE EDUCACIÓN"/>
    <x v="2"/>
    <x v="9"/>
    <x v="34"/>
    <x v="5"/>
    <s v="2.7.1 - OBRAS EN EDIFICACIONES"/>
    <s v="S"/>
    <s v="58 - AMPLIACIÓN Y REHABILITACION DE 6 PLANTELES ESCOLARES EN LA  PROVINCIA MONSEÑOR NOUEL"/>
    <s v="10 - FONDO GENERAL"/>
    <n v="12581"/>
    <s v="28 - MONSENOR NOUEL"/>
    <n v="2483832"/>
    <n v="5778832"/>
    <n v="0"/>
  </r>
  <r>
    <s v="2023"/>
    <x v="0"/>
    <x v="0"/>
    <x v="1"/>
    <x v="7"/>
    <s v="2 - Poder Ejecutivo"/>
    <s v="0206 - MINISTERIO DE EDUCACIÓN"/>
    <x v="2"/>
    <x v="9"/>
    <x v="34"/>
    <x v="5"/>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x v="5"/>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x v="5"/>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x v="5"/>
    <s v="2.7.1 - OBRAS EN EDIFICACIONES"/>
    <s v="S"/>
    <s v="59 - CONSTRUCCIÓN DE PLANTELES EDUCATIVOS EN LA PROVINCIA DE SANTO DOMINGO (FASE 2)"/>
    <s v="10 - FONDO GENERAL"/>
    <n v="13420"/>
    <s v="32 - SANTO DOMINGO"/>
    <n v="150466870"/>
    <n v="247575452.66999999"/>
    <n v="174188596.17999998"/>
  </r>
  <r>
    <s v="2023"/>
    <x v="0"/>
    <x v="0"/>
    <x v="1"/>
    <x v="7"/>
    <s v="2 - Poder Ejecutivo"/>
    <s v="0206 - MINISTERIO DE EDUCACIÓN"/>
    <x v="2"/>
    <x v="9"/>
    <x v="34"/>
    <x v="5"/>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x v="5"/>
    <s v="2.7.1 - OBRAS EN EDIFICACIONES"/>
    <s v="S"/>
    <s v="60 - AMPLIACIÓN Y REHABILITACION DE 15 PLANTELES ESCOLARES  EN LA PROVINCIA MONTE PLATA"/>
    <s v="10 - FONDO GENERAL"/>
    <n v="12584"/>
    <s v="29 - MONTE PLATA"/>
    <n v="16144911"/>
    <n v="18289911"/>
    <n v="0"/>
  </r>
  <r>
    <s v="2023"/>
    <x v="0"/>
    <x v="0"/>
    <x v="1"/>
    <x v="7"/>
    <s v="2 - Poder Ejecutivo"/>
    <s v="0206 - MINISTERIO DE EDUCACIÓN"/>
    <x v="2"/>
    <x v="9"/>
    <x v="34"/>
    <x v="5"/>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x v="5"/>
    <s v="2.7.1 - OBRAS EN EDIFICACIONES"/>
    <s v="S"/>
    <s v="60 - CONSTRUCCIÓN DE PLANTELES EDUCATIVOS EN LA PROVINCIA SANTIAGO (FASE 3)"/>
    <s v="10 - FONDO GENERAL"/>
    <n v="13594"/>
    <s v="25 - SANTIAGO"/>
    <n v="62476384"/>
    <n v="173193040.95000002"/>
    <n v="32515294.569999997"/>
  </r>
  <r>
    <s v="2023"/>
    <x v="0"/>
    <x v="0"/>
    <x v="1"/>
    <x v="7"/>
    <s v="2 - Poder Ejecutivo"/>
    <s v="0206 - MINISTERIO DE EDUCACIÓN"/>
    <x v="2"/>
    <x v="9"/>
    <x v="34"/>
    <x v="5"/>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x v="5"/>
    <s v="2.7.1 - OBRAS EN EDIFICACIONES"/>
    <s v="S"/>
    <s v="61 - CONSTRUCCIÓN DE PLANTELES EDUCATIVOS EN LA PROVINCIA SANTO DOMINGO (FASE 3)"/>
    <s v="10 - FONDO GENERAL"/>
    <n v="13598"/>
    <s v="32 - SANTO DOMINGO"/>
    <n v="218667345"/>
    <n v="451535930.60999995"/>
    <n v="81429347.910000011"/>
  </r>
  <r>
    <s v="2023"/>
    <x v="0"/>
    <x v="0"/>
    <x v="1"/>
    <x v="7"/>
    <s v="2 - Poder Ejecutivo"/>
    <s v="0206 - MINISTERIO DE EDUCACIÓN"/>
    <x v="2"/>
    <x v="9"/>
    <x v="34"/>
    <x v="5"/>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x v="5"/>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x v="5"/>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x v="5"/>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x v="5"/>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x v="5"/>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x v="5"/>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x v="5"/>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x v="5"/>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x v="5"/>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x v="5"/>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x v="5"/>
    <s v="2.7.1 - OBRAS EN EDIFICACIONES"/>
    <s v="S"/>
    <s v="75 - CONSTRUCCIÓN DE 11 PLANTELES ESCOLARES EN LA PROVINCIA SANCHEZ RAMIREZ"/>
    <s v="10 - FONDO GENERAL"/>
    <n v="12559"/>
    <s v="24 - SANCHEZ RAMIREZ"/>
    <n v="13661079"/>
    <n v="46212368"/>
    <n v="13333313.93"/>
  </r>
  <r>
    <s v="2023"/>
    <x v="0"/>
    <x v="0"/>
    <x v="1"/>
    <x v="7"/>
    <s v="2 - Poder Ejecutivo"/>
    <s v="0206 - MINISTERIO DE EDUCACIÓN"/>
    <x v="2"/>
    <x v="9"/>
    <x v="34"/>
    <x v="5"/>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x v="5"/>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x v="5"/>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x v="6"/>
    <s v="2.6.1 - MOBILIARIO Y EQUIPO"/>
    <s v="N"/>
    <s v="00 - N/A"/>
    <s v="10 - FONDO GENERAL"/>
    <s v="(en blanco)"/>
    <s v="99 - MULTIPROVINCIAL"/>
    <n v="341441210"/>
    <n v="392285276.44"/>
    <n v="357611230.31999993"/>
  </r>
  <r>
    <s v="2023"/>
    <x v="0"/>
    <x v="0"/>
    <x v="1"/>
    <x v="7"/>
    <s v="2 - Poder Ejecutivo"/>
    <s v="0206 - MINISTERIO DE EDUCACIÓN"/>
    <x v="2"/>
    <x v="9"/>
    <x v="35"/>
    <x v="6"/>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x v="6"/>
    <s v="2.6.3 - EQUIPO E INSTRUMENTAL, CIENTÍFICO Y LABORATORIO"/>
    <s v="N"/>
    <s v="00 - N/A"/>
    <s v="10 - FONDO GENERAL"/>
    <s v="(en blanco)"/>
    <s v="99 - MULTIPROVINCIAL"/>
    <n v="260000000"/>
    <n v="53967139.389999986"/>
    <n v="0"/>
  </r>
  <r>
    <s v="2023"/>
    <x v="0"/>
    <x v="0"/>
    <x v="1"/>
    <x v="7"/>
    <s v="2 - Poder Ejecutivo"/>
    <s v="0206 - MINISTERIO DE EDUCACIÓN"/>
    <x v="2"/>
    <x v="9"/>
    <x v="35"/>
    <x v="6"/>
    <s v="2.6.4 - VEHÍCULOS Y EQUIPO DE TRANSPORTE, TRACCIÓN Y ELEVACIÓN"/>
    <s v="N"/>
    <s v="00 - N/A"/>
    <s v="10 - FONDO GENERAL"/>
    <s v="(en blanco)"/>
    <s v="99 - MULTIPROVINCIAL"/>
    <n v="2000"/>
    <n v="2000"/>
    <n v="0"/>
  </r>
  <r>
    <s v="2023"/>
    <x v="0"/>
    <x v="0"/>
    <x v="1"/>
    <x v="7"/>
    <s v="2 - Poder Ejecutivo"/>
    <s v="0206 - MINISTERIO DE EDUCACIÓN"/>
    <x v="2"/>
    <x v="9"/>
    <x v="35"/>
    <x v="5"/>
    <s v="2.7.1 - OBRAS EN EDIFICACIONES"/>
    <s v="N"/>
    <s v="00 - N/A"/>
    <s v="10 - FONDO GENERAL"/>
    <s v="(en blanco)"/>
    <s v="99 - MULTIPROVINCIAL"/>
    <n v="251655861"/>
    <n v="598451428"/>
    <n v="34950367.810000002"/>
  </r>
  <r>
    <s v="2023"/>
    <x v="0"/>
    <x v="0"/>
    <x v="1"/>
    <x v="7"/>
    <s v="2 - Poder Ejecutivo"/>
    <s v="0206 - MINISTERIO DE EDUCACIÓN"/>
    <x v="2"/>
    <x v="9"/>
    <x v="35"/>
    <x v="5"/>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x v="6"/>
    <s v="2.6.1 - MOBILIARIO Y EQUIPO"/>
    <s v="N"/>
    <s v="00 - N/A"/>
    <s v="10 - FONDO GENERAL"/>
    <s v="(en blanco)"/>
    <s v="99 - MULTIPROVINCIAL"/>
    <n v="45015482"/>
    <n v="147752877"/>
    <n v="10656007.870000001"/>
  </r>
  <r>
    <s v="2023"/>
    <x v="0"/>
    <x v="0"/>
    <x v="1"/>
    <x v="7"/>
    <s v="2 - Poder Ejecutivo"/>
    <s v="0206 - MINISTERIO DE EDUCACIÓN"/>
    <x v="2"/>
    <x v="9"/>
    <x v="20"/>
    <x v="6"/>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x v="6"/>
    <s v="2.6.3 - EQUIPO E INSTRUMENTAL, CIENTÍFICO Y LABORATORIO"/>
    <s v="N"/>
    <s v="00 - N/A"/>
    <s v="10 - FONDO GENERAL"/>
    <s v="(en blanco)"/>
    <s v="99 - MULTIPROVINCIAL"/>
    <n v="600000"/>
    <n v="1700000"/>
    <n v="58500"/>
  </r>
  <r>
    <s v="2023"/>
    <x v="0"/>
    <x v="0"/>
    <x v="1"/>
    <x v="7"/>
    <s v="2 - Poder Ejecutivo"/>
    <s v="0206 - MINISTERIO DE EDUCACIÓN"/>
    <x v="2"/>
    <x v="9"/>
    <x v="20"/>
    <x v="6"/>
    <s v="2.6.4 - VEHÍCULOS Y EQUIPO DE TRANSPORTE, TRACCIÓN Y ELEVACIÓN"/>
    <s v="N"/>
    <s v="00 - N/A"/>
    <s v="10 - FONDO GENERAL"/>
    <s v="(en blanco)"/>
    <s v="99 - MULTIPROVINCIAL"/>
    <n v="0"/>
    <n v="200000"/>
    <n v="0"/>
  </r>
  <r>
    <s v="2023"/>
    <x v="0"/>
    <x v="0"/>
    <x v="1"/>
    <x v="7"/>
    <s v="2 - Poder Ejecutivo"/>
    <s v="0206 - MINISTERIO DE EDUCACIÓN"/>
    <x v="2"/>
    <x v="9"/>
    <x v="20"/>
    <x v="6"/>
    <s v="2.6.5 - MAQUINARIA, OTROS EQUIPOS Y HERRAMIENTAS"/>
    <s v="N"/>
    <s v="00 - N/A"/>
    <s v="10 - FONDO GENERAL"/>
    <s v="(en blanco)"/>
    <s v="99 - MULTIPROVINCIAL"/>
    <n v="8786919"/>
    <n v="39136920"/>
    <n v="2279173.3400000003"/>
  </r>
  <r>
    <s v="2023"/>
    <x v="0"/>
    <x v="0"/>
    <x v="1"/>
    <x v="7"/>
    <s v="2 - Poder Ejecutivo"/>
    <s v="0206 - MINISTERIO DE EDUCACIÓN"/>
    <x v="2"/>
    <x v="9"/>
    <x v="20"/>
    <x v="6"/>
    <s v="2.6.6 - EQUIPOS DE DEFENSA Y SEGURIDAD"/>
    <s v="N"/>
    <s v="00 - N/A"/>
    <s v="10 - FONDO GENERAL"/>
    <s v="(en blanco)"/>
    <s v="99 - MULTIPROVINCIAL"/>
    <n v="100000"/>
    <n v="7150000"/>
    <n v="211220"/>
  </r>
  <r>
    <s v="2023"/>
    <x v="0"/>
    <x v="0"/>
    <x v="1"/>
    <x v="7"/>
    <s v="2 - Poder Ejecutivo"/>
    <s v="0206 - MINISTERIO DE EDUCACIÓN"/>
    <x v="2"/>
    <x v="9"/>
    <x v="20"/>
    <x v="6"/>
    <s v="2.6.8 - BIENES INTANGIBLES"/>
    <s v="N"/>
    <s v="00 - N/A"/>
    <s v="10 - FONDO GENERAL"/>
    <s v="(en blanco)"/>
    <s v="99 - MULTIPROVINCIAL"/>
    <n v="1000000"/>
    <n v="2300096"/>
    <n v="361015.1"/>
  </r>
  <r>
    <s v="2023"/>
    <x v="0"/>
    <x v="0"/>
    <x v="1"/>
    <x v="7"/>
    <s v="2 - Poder Ejecutivo"/>
    <s v="0206 - MINISTERIO DE EDUCACIÓN"/>
    <x v="2"/>
    <x v="9"/>
    <x v="20"/>
    <x v="5"/>
    <s v="2.7.1 - OBRAS EN EDIFICACIONES"/>
    <s v="N"/>
    <s v="00 - N/A"/>
    <s v="10 - FONDO GENERAL"/>
    <s v="(en blanco)"/>
    <s v="99 - MULTIPROVINCIAL"/>
    <n v="102600000"/>
    <n v="102800000"/>
    <n v="0"/>
  </r>
  <r>
    <s v="2023"/>
    <x v="0"/>
    <x v="0"/>
    <x v="1"/>
    <x v="7"/>
    <s v="2 - Poder Ejecutivo"/>
    <s v="0206 - MINISTERIO DE EDUCACIÓN"/>
    <x v="2"/>
    <x v="9"/>
    <x v="36"/>
    <x v="6"/>
    <s v="2.6.1 - MOBILIARIO Y EQUIPO"/>
    <s v="N"/>
    <s v="00 - N/A"/>
    <s v="10 - FONDO GENERAL"/>
    <s v="(en blanco)"/>
    <s v="99 - MULTIPROVINCIAL"/>
    <n v="386308200"/>
    <n v="119445438"/>
    <n v="0"/>
  </r>
  <r>
    <s v="2023"/>
    <x v="0"/>
    <x v="0"/>
    <x v="1"/>
    <x v="7"/>
    <s v="2 - Poder Ejecutivo"/>
    <s v="0206 - MINISTERIO DE EDUCACIÓN"/>
    <x v="2"/>
    <x v="9"/>
    <x v="36"/>
    <x v="6"/>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x v="6"/>
    <s v="2.6.4 - VEHÍCULOS Y EQUIPO DE TRANSPORTE, TRACCIÓN Y ELEVACIÓN"/>
    <s v="N"/>
    <s v="00 - N/A"/>
    <s v="10 - FONDO GENERAL"/>
    <s v="(en blanco)"/>
    <s v="99 - MULTIPROVINCIAL"/>
    <n v="5000000"/>
    <n v="11750000"/>
    <n v="0"/>
  </r>
  <r>
    <s v="2023"/>
    <x v="0"/>
    <x v="0"/>
    <x v="1"/>
    <x v="7"/>
    <s v="2 - Poder Ejecutivo"/>
    <s v="0206 - MINISTERIO DE EDUCACIÓN"/>
    <x v="2"/>
    <x v="9"/>
    <x v="36"/>
    <x v="6"/>
    <s v="2.6.5 - MAQUINARIA, OTROS EQUIPOS Y HERRAMIENTAS"/>
    <s v="N"/>
    <s v="00 - N/A"/>
    <s v="10 - FONDO GENERAL"/>
    <s v="(en blanco)"/>
    <s v="99 - MULTIPROVINCIAL"/>
    <n v="1455000"/>
    <n v="363750"/>
    <n v="0"/>
  </r>
  <r>
    <s v="2023"/>
    <x v="0"/>
    <x v="0"/>
    <x v="1"/>
    <x v="7"/>
    <s v="2 - Poder Ejecutivo"/>
    <s v="0206 - MINISTERIO DE EDUCACIÓN"/>
    <x v="2"/>
    <x v="9"/>
    <x v="36"/>
    <x v="6"/>
    <s v="2.6.6 - EQUIPOS DE DEFENSA Y SEGURIDAD"/>
    <s v="N"/>
    <s v="00 - N/A"/>
    <s v="10 - FONDO GENERAL"/>
    <s v="(en blanco)"/>
    <s v="99 - MULTIPROVINCIAL"/>
    <n v="600000"/>
    <n v="150000"/>
    <n v="0"/>
  </r>
  <r>
    <s v="2023"/>
    <x v="0"/>
    <x v="0"/>
    <x v="1"/>
    <x v="7"/>
    <s v="2 - Poder Ejecutivo"/>
    <s v="0206 - MINISTERIO DE EDUCACIÓN"/>
    <x v="2"/>
    <x v="9"/>
    <x v="37"/>
    <x v="6"/>
    <s v="2.6.1 - MOBILIARIO Y EQUIPO"/>
    <s v="N"/>
    <s v="00 - N/A"/>
    <s v="10 - FONDO GENERAL"/>
    <s v="(en blanco)"/>
    <s v="99 - MULTIPROVINCIAL"/>
    <n v="3766180"/>
    <n v="162047433.15000001"/>
    <n v="20585750.530000001"/>
  </r>
  <r>
    <s v="2023"/>
    <x v="0"/>
    <x v="0"/>
    <x v="1"/>
    <x v="7"/>
    <s v="2 - Poder Ejecutivo"/>
    <s v="0206 - MINISTERIO DE EDUCACIÓN"/>
    <x v="2"/>
    <x v="9"/>
    <x v="37"/>
    <x v="6"/>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x v="6"/>
    <s v="2.6.2 - MOBILIARIO Y EQUIPO DE AUDIO, AUDIOVISUAL, RECREATIVO Y EDUCACIONAL"/>
    <s v="N"/>
    <s v="00 - N/A"/>
    <s v="10 - FONDO GENERAL"/>
    <s v="(en blanco)"/>
    <s v="99 - MULTIPROVINCIAL"/>
    <n v="83549482"/>
    <n v="27884464.810000002"/>
    <n v="2638233.7800000003"/>
  </r>
  <r>
    <s v="2023"/>
    <x v="0"/>
    <x v="0"/>
    <x v="1"/>
    <x v="7"/>
    <s v="2 - Poder Ejecutivo"/>
    <s v="0206 - MINISTERIO DE EDUCACIÓN"/>
    <x v="2"/>
    <x v="9"/>
    <x v="37"/>
    <x v="6"/>
    <s v="2.6.3 - EQUIPO E INSTRUMENTAL, CIENTÍFICO Y LABORATORIO"/>
    <s v="N"/>
    <s v="00 - N/A"/>
    <s v="10 - FONDO GENERAL"/>
    <s v="(en blanco)"/>
    <s v="99 - MULTIPROVINCIAL"/>
    <n v="0"/>
    <n v="22015938.609999999"/>
    <n v="1673183.6600000001"/>
  </r>
  <r>
    <s v="2023"/>
    <x v="0"/>
    <x v="0"/>
    <x v="1"/>
    <x v="7"/>
    <s v="2 - Poder Ejecutivo"/>
    <s v="0206 - MINISTERIO DE EDUCACIÓN"/>
    <x v="2"/>
    <x v="9"/>
    <x v="37"/>
    <x v="6"/>
    <s v="2.6.5 - MAQUINARIA, OTROS EQUIPOS Y HERRAMIENTAS"/>
    <s v="N"/>
    <s v="00 - N/A"/>
    <s v="10 - FONDO GENERAL"/>
    <s v="(en blanco)"/>
    <s v="99 - MULTIPROVINCIAL"/>
    <n v="1130643764"/>
    <n v="41523298.339999914"/>
    <n v="3409290.2300000004"/>
  </r>
  <r>
    <s v="2023"/>
    <x v="0"/>
    <x v="0"/>
    <x v="1"/>
    <x v="7"/>
    <s v="2 - Poder Ejecutivo"/>
    <s v="0206 - MINISTERIO DE EDUCACIÓN"/>
    <x v="2"/>
    <x v="9"/>
    <x v="37"/>
    <x v="6"/>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x v="6"/>
    <s v="2.6.6 - EQUIPOS DE DEFENSA Y SEGURIDAD"/>
    <s v="N"/>
    <s v="00 - N/A"/>
    <s v="10 - FONDO GENERAL"/>
    <s v="(en blanco)"/>
    <s v="99 - MULTIPROVINCIAL"/>
    <n v="0"/>
    <n v="2609607.54"/>
    <n v="124048.28"/>
  </r>
  <r>
    <s v="2023"/>
    <x v="0"/>
    <x v="0"/>
    <x v="1"/>
    <x v="7"/>
    <s v="2 - Poder Ejecutivo"/>
    <s v="0206 - MINISTERIO DE EDUCACIÓN"/>
    <x v="2"/>
    <x v="9"/>
    <x v="37"/>
    <x v="6"/>
    <s v="2.6.8 - BIENES INTANGIBLES"/>
    <s v="N"/>
    <s v="00 - N/A"/>
    <s v="10 - FONDO GENERAL"/>
    <s v="(en blanco)"/>
    <s v="99 - MULTIPROVINCIAL"/>
    <n v="0"/>
    <n v="23466700"/>
    <n v="2652903.9499999997"/>
  </r>
  <r>
    <s v="2023"/>
    <x v="0"/>
    <x v="0"/>
    <x v="1"/>
    <x v="7"/>
    <s v="2 - Poder Ejecutivo"/>
    <s v="0206 - MINISTERIO DE EDUCACIÓN"/>
    <x v="2"/>
    <x v="9"/>
    <x v="37"/>
    <x v="6"/>
    <s v="2.6.9 - EDIFICIOS, ESTRUCTURAS, TIERRAS, TERRENOS Y OBJETOS DE VALOR"/>
    <s v="N"/>
    <s v="00 - N/A"/>
    <s v="10 - FONDO GENERAL"/>
    <s v="(en blanco)"/>
    <s v="99 - MULTIPROVINCIAL"/>
    <n v="0"/>
    <n v="140000000"/>
    <n v="112000000"/>
  </r>
  <r>
    <s v="2023"/>
    <x v="0"/>
    <x v="0"/>
    <x v="1"/>
    <x v="7"/>
    <s v="2 - Poder Ejecutivo"/>
    <s v="0206 - MINISTERIO DE EDUCACIÓN"/>
    <x v="2"/>
    <x v="9"/>
    <x v="37"/>
    <x v="5"/>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x v="5"/>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x v="5"/>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x v="5"/>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x v="5"/>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x v="6"/>
    <s v="2.6.1 - MOBILIARIO Y EQUIPO"/>
    <s v="N"/>
    <s v="00 - N/A"/>
    <s v="10 - FONDO GENERAL"/>
    <s v="(en blanco)"/>
    <s v="99 - MULTIPROVINCIAL"/>
    <n v="67892743"/>
    <n v="21459743"/>
    <n v="2602806.2400000002"/>
  </r>
  <r>
    <s v="2023"/>
    <x v="0"/>
    <x v="0"/>
    <x v="1"/>
    <x v="7"/>
    <s v="2 - Poder Ejecutivo"/>
    <s v="0206 - MINISTERIO DE EDUCACIÓN"/>
    <x v="2"/>
    <x v="9"/>
    <x v="27"/>
    <x v="6"/>
    <s v="2.6.2 - MOBILIARIO Y EQUIPO DE AUDIO, AUDIOVISUAL, RECREATIVO Y EDUCACIONAL"/>
    <s v="N"/>
    <s v="00 - N/A"/>
    <s v="10 - FONDO GENERAL"/>
    <s v="(en blanco)"/>
    <s v="99 - MULTIPROVINCIAL"/>
    <n v="78866750"/>
    <n v="29510786.189999998"/>
    <n v="6730248"/>
  </r>
  <r>
    <s v="2023"/>
    <x v="0"/>
    <x v="0"/>
    <x v="1"/>
    <x v="7"/>
    <s v="2 - Poder Ejecutivo"/>
    <s v="0206 - MINISTERIO DE EDUCACIÓN"/>
    <x v="2"/>
    <x v="9"/>
    <x v="27"/>
    <x v="6"/>
    <s v="2.6.3 - EQUIPO E INSTRUMENTAL, CIENTÍFICO Y LABORATORIO"/>
    <s v="N"/>
    <s v="00 - N/A"/>
    <s v="10 - FONDO GENERAL"/>
    <s v="(en blanco)"/>
    <s v="99 - MULTIPROVINCIAL"/>
    <n v="471500"/>
    <n v="471500"/>
    <n v="0"/>
  </r>
  <r>
    <s v="2023"/>
    <x v="0"/>
    <x v="0"/>
    <x v="1"/>
    <x v="7"/>
    <s v="2 - Poder Ejecutivo"/>
    <s v="0206 - MINISTERIO DE EDUCACIÓN"/>
    <x v="2"/>
    <x v="9"/>
    <x v="27"/>
    <x v="6"/>
    <s v="2.6.4 - VEHÍCULOS Y EQUIPO DE TRANSPORTE, TRACCIÓN Y ELEVACIÓN"/>
    <s v="N"/>
    <s v="00 - N/A"/>
    <s v="10 - FONDO GENERAL"/>
    <s v="(en blanco)"/>
    <s v="99 - MULTIPROVINCIAL"/>
    <n v="8000000"/>
    <n v="25000000"/>
    <n v="0"/>
  </r>
  <r>
    <s v="2023"/>
    <x v="0"/>
    <x v="0"/>
    <x v="1"/>
    <x v="7"/>
    <s v="2 - Poder Ejecutivo"/>
    <s v="0206 - MINISTERIO DE EDUCACIÓN"/>
    <x v="2"/>
    <x v="9"/>
    <x v="27"/>
    <x v="6"/>
    <s v="2.6.5 - MAQUINARIA, OTROS EQUIPOS Y HERRAMIENTAS"/>
    <s v="N"/>
    <s v="00 - N/A"/>
    <s v="10 - FONDO GENERAL"/>
    <s v="(en blanco)"/>
    <s v="99 - MULTIPROVINCIAL"/>
    <n v="28394156"/>
    <n v="19078300.890000001"/>
    <n v="0"/>
  </r>
  <r>
    <s v="2023"/>
    <x v="0"/>
    <x v="0"/>
    <x v="1"/>
    <x v="7"/>
    <s v="2 - Poder Ejecutivo"/>
    <s v="0206 - MINISTERIO DE EDUCACIÓN"/>
    <x v="2"/>
    <x v="9"/>
    <x v="27"/>
    <x v="6"/>
    <s v="2.6.6 - EQUIPOS DE DEFENSA Y SEGURIDAD"/>
    <s v="N"/>
    <s v="00 - N/A"/>
    <s v="10 - FONDO GENERAL"/>
    <s v="(en blanco)"/>
    <s v="99 - MULTIPROVINCIAL"/>
    <n v="6000000"/>
    <n v="3590392.4600000009"/>
    <n v="0"/>
  </r>
  <r>
    <s v="2023"/>
    <x v="0"/>
    <x v="0"/>
    <x v="1"/>
    <x v="7"/>
    <s v="2 - Poder Ejecutivo"/>
    <s v="0206 - MINISTERIO DE EDUCACIÓN"/>
    <x v="2"/>
    <x v="9"/>
    <x v="38"/>
    <x v="6"/>
    <s v="2.6.1 - MOBILIARIO Y EQUIPO"/>
    <s v="N"/>
    <s v="00 - N/A"/>
    <s v="10 - FONDO GENERAL"/>
    <s v="(en blanco)"/>
    <s v="99 - MULTIPROVINCIAL"/>
    <n v="10122000"/>
    <n v="14067000"/>
    <n v="127770.4"/>
  </r>
  <r>
    <s v="2023"/>
    <x v="0"/>
    <x v="0"/>
    <x v="1"/>
    <x v="7"/>
    <s v="2 - Poder Ejecutivo"/>
    <s v="0206 - MINISTERIO DE EDUCACIÓN"/>
    <x v="2"/>
    <x v="9"/>
    <x v="38"/>
    <x v="6"/>
    <s v="2.6.2 - MOBILIARIO Y EQUIPO DE AUDIO, AUDIOVISUAL, RECREATIVO Y EDUCACIONAL"/>
    <s v="N"/>
    <s v="00 - N/A"/>
    <s v="10 - FONDO GENERAL"/>
    <s v="(en blanco)"/>
    <s v="99 - MULTIPROVINCIAL"/>
    <n v="370800"/>
    <n v="4070800"/>
    <n v="0"/>
  </r>
  <r>
    <s v="2023"/>
    <x v="0"/>
    <x v="0"/>
    <x v="1"/>
    <x v="7"/>
    <s v="2 - Poder Ejecutivo"/>
    <s v="0206 - MINISTERIO DE EDUCACIÓN"/>
    <x v="2"/>
    <x v="9"/>
    <x v="38"/>
    <x v="6"/>
    <s v="2.6.4 - VEHÍCULOS Y EQUIPO DE TRANSPORTE, TRACCIÓN Y ELEVACIÓN"/>
    <s v="N"/>
    <s v="00 - N/A"/>
    <s v="10 - FONDO GENERAL"/>
    <s v="(en blanco)"/>
    <s v="99 - MULTIPROVINCIAL"/>
    <n v="15000000"/>
    <n v="19600000"/>
    <n v="0"/>
  </r>
  <r>
    <s v="2023"/>
    <x v="0"/>
    <x v="0"/>
    <x v="1"/>
    <x v="7"/>
    <s v="2 - Poder Ejecutivo"/>
    <s v="0206 - MINISTERIO DE EDUCACIÓN"/>
    <x v="2"/>
    <x v="9"/>
    <x v="38"/>
    <x v="6"/>
    <s v="2.6.5 - MAQUINARIA, OTROS EQUIPOS Y HERRAMIENTAS"/>
    <s v="N"/>
    <s v="00 - N/A"/>
    <s v="10 - FONDO GENERAL"/>
    <s v="(en blanco)"/>
    <s v="99 - MULTIPROVINCIAL"/>
    <n v="984000"/>
    <n v="1009000"/>
    <n v="0"/>
  </r>
  <r>
    <s v="2023"/>
    <x v="0"/>
    <x v="0"/>
    <x v="1"/>
    <x v="7"/>
    <s v="2 - Poder Ejecutivo"/>
    <s v="0206 - MINISTERIO DE EDUCACIÓN"/>
    <x v="2"/>
    <x v="9"/>
    <x v="38"/>
    <x v="6"/>
    <s v="2.6.6 - EQUIPOS DE DEFENSA Y SEGURIDAD"/>
    <s v="N"/>
    <s v="00 - N/A"/>
    <s v="10 - FONDO GENERAL"/>
    <s v="(en blanco)"/>
    <s v="99 - MULTIPROVINCIAL"/>
    <n v="860000"/>
    <n v="490000"/>
    <n v="0"/>
  </r>
  <r>
    <s v="2023"/>
    <x v="0"/>
    <x v="0"/>
    <x v="1"/>
    <x v="7"/>
    <s v="2 - Poder Ejecutivo"/>
    <s v="0206 - MINISTERIO DE EDUCACIÓN"/>
    <x v="2"/>
    <x v="9"/>
    <x v="38"/>
    <x v="6"/>
    <s v="2.6.8 - BIENES INTANGIBLES"/>
    <s v="N"/>
    <s v="00 - N/A"/>
    <s v="10 - FONDO GENERAL"/>
    <s v="(en blanco)"/>
    <s v="99 - MULTIPROVINCIAL"/>
    <n v="201399"/>
    <n v="201399"/>
    <n v="0"/>
  </r>
  <r>
    <s v="2023"/>
    <x v="0"/>
    <x v="0"/>
    <x v="1"/>
    <x v="7"/>
    <s v="2 - Poder Ejecutivo"/>
    <s v="0206 - MINISTERIO DE EDUCACIÓN"/>
    <x v="2"/>
    <x v="9"/>
    <x v="38"/>
    <x v="6"/>
    <s v="2.6.9 - EDIFICIOS, ESTRUCTURAS, TIERRAS, TERRENOS Y OBJETOS DE VALOR"/>
    <s v="N"/>
    <s v="00 - N/A"/>
    <s v="10 - FONDO GENERAL"/>
    <s v="(en blanco)"/>
    <s v="99 - MULTIPROVINCIAL"/>
    <n v="119210000"/>
    <n v="39210000"/>
    <n v="0"/>
  </r>
  <r>
    <s v="2023"/>
    <x v="0"/>
    <x v="0"/>
    <x v="1"/>
    <x v="7"/>
    <s v="2 - Poder Ejecutivo"/>
    <s v="0206 - MINISTERIO DE EDUCACIÓN"/>
    <x v="2"/>
    <x v="9"/>
    <x v="38"/>
    <x v="5"/>
    <s v="2.7.1 - OBRAS EN EDIFICACIONES"/>
    <s v="N"/>
    <s v="00 - N/A"/>
    <s v="10 - FONDO GENERAL"/>
    <s v="(en blanco)"/>
    <s v="99 - MULTIPROVINCIAL"/>
    <n v="0"/>
    <n v="420310722.62"/>
    <n v="0"/>
  </r>
  <r>
    <s v="2023"/>
    <x v="0"/>
    <x v="0"/>
    <x v="1"/>
    <x v="7"/>
    <s v="2 - Poder Ejecutivo"/>
    <s v="0206 - MINISTERIO DE EDUCACIÓN"/>
    <x v="2"/>
    <x v="9"/>
    <x v="39"/>
    <x v="6"/>
    <s v="2.6.1 - MOBILIARIO Y EQUIPO"/>
    <s v="N"/>
    <s v="00 - N/A"/>
    <s v="10 - FONDO GENERAL"/>
    <s v="(en blanco)"/>
    <s v="99 - MULTIPROVINCIAL"/>
    <n v="782779589"/>
    <n v="782729488.3499999"/>
    <n v="73182717.099999994"/>
  </r>
  <r>
    <s v="2023"/>
    <x v="0"/>
    <x v="0"/>
    <x v="1"/>
    <x v="7"/>
    <s v="2 - Poder Ejecutivo"/>
    <s v="0206 - MINISTERIO DE EDUCACIÓN"/>
    <x v="2"/>
    <x v="9"/>
    <x v="39"/>
    <x v="6"/>
    <s v="2.6.2 - MOBILIARIO Y EQUIPO DE AUDIO, AUDIOVISUAL, RECREATIVO Y EDUCACIONAL"/>
    <s v="N"/>
    <s v="00 - N/A"/>
    <s v="10 - FONDO GENERAL"/>
    <s v="(en blanco)"/>
    <s v="99 - MULTIPROVINCIAL"/>
    <n v="59978573"/>
    <n v="175666372"/>
    <n v="9793693.1999999993"/>
  </r>
  <r>
    <s v="2023"/>
    <x v="0"/>
    <x v="0"/>
    <x v="1"/>
    <x v="7"/>
    <s v="2 - Poder Ejecutivo"/>
    <s v="0206 - MINISTERIO DE EDUCACIÓN"/>
    <x v="2"/>
    <x v="9"/>
    <x v="39"/>
    <x v="6"/>
    <s v="2.6.3 - EQUIPO E INSTRUMENTAL, CIENTÍFICO Y LABORATORIO"/>
    <s v="N"/>
    <s v="00 - N/A"/>
    <s v="10 - FONDO GENERAL"/>
    <s v="(en blanco)"/>
    <s v="99 - MULTIPROVINCIAL"/>
    <n v="18091004"/>
    <n v="70912524.150000006"/>
    <n v="9256669.7899999991"/>
  </r>
  <r>
    <s v="2023"/>
    <x v="0"/>
    <x v="0"/>
    <x v="1"/>
    <x v="7"/>
    <s v="2 - Poder Ejecutivo"/>
    <s v="0206 - MINISTERIO DE EDUCACIÓN"/>
    <x v="2"/>
    <x v="9"/>
    <x v="39"/>
    <x v="6"/>
    <s v="2.6.4 - VEHÍCULOS Y EQUIPO DE TRANSPORTE, TRACCIÓN Y ELEVACIÓN"/>
    <s v="N"/>
    <s v="00 - N/A"/>
    <s v="10 - FONDO GENERAL"/>
    <s v="(en blanco)"/>
    <s v="99 - MULTIPROVINCIAL"/>
    <n v="223904450"/>
    <n v="606519732"/>
    <n v="0"/>
  </r>
  <r>
    <s v="2023"/>
    <x v="0"/>
    <x v="0"/>
    <x v="1"/>
    <x v="7"/>
    <s v="2 - Poder Ejecutivo"/>
    <s v="0206 - MINISTERIO DE EDUCACIÓN"/>
    <x v="2"/>
    <x v="9"/>
    <x v="39"/>
    <x v="6"/>
    <s v="2.6.5 - MAQUINARIA, OTROS EQUIPOS Y HERRAMIENTAS"/>
    <s v="N"/>
    <s v="00 - N/A"/>
    <s v="10 - FONDO GENERAL"/>
    <s v="(en blanco)"/>
    <s v="99 - MULTIPROVINCIAL"/>
    <n v="4677106123"/>
    <n v="5075727400.500001"/>
    <n v="3525647.63"/>
  </r>
  <r>
    <s v="2023"/>
    <x v="0"/>
    <x v="0"/>
    <x v="1"/>
    <x v="7"/>
    <s v="2 - Poder Ejecutivo"/>
    <s v="0206 - MINISTERIO DE EDUCACIÓN"/>
    <x v="2"/>
    <x v="9"/>
    <x v="39"/>
    <x v="6"/>
    <s v="2.6.6 - EQUIPOS DE DEFENSA Y SEGURIDAD"/>
    <s v="N"/>
    <s v="00 - N/A"/>
    <s v="10 - FONDO GENERAL"/>
    <s v="(en blanco)"/>
    <s v="99 - MULTIPROVINCIAL"/>
    <n v="55994034"/>
    <n v="58241716"/>
    <n v="147093.53"/>
  </r>
  <r>
    <s v="2023"/>
    <x v="0"/>
    <x v="0"/>
    <x v="1"/>
    <x v="7"/>
    <s v="2 - Poder Ejecutivo"/>
    <s v="0206 - MINISTERIO DE EDUCACIÓN"/>
    <x v="2"/>
    <x v="9"/>
    <x v="39"/>
    <x v="6"/>
    <s v="2.6.8 - BIENES INTANGIBLES"/>
    <s v="N"/>
    <s v="00 - N/A"/>
    <s v="10 - FONDO GENERAL"/>
    <s v="(en blanco)"/>
    <s v="99 - MULTIPROVINCIAL"/>
    <n v="25424160"/>
    <n v="1164209751"/>
    <n v="0"/>
  </r>
  <r>
    <s v="2023"/>
    <x v="0"/>
    <x v="0"/>
    <x v="1"/>
    <x v="7"/>
    <s v="2 - Poder Ejecutivo"/>
    <s v="0206 - MINISTERIO DE EDUCACIÓN"/>
    <x v="2"/>
    <x v="9"/>
    <x v="39"/>
    <x v="6"/>
    <s v="2.6.9 - EDIFICIOS, ESTRUCTURAS, TIERRAS, TERRENOS Y OBJETOS DE VALOR"/>
    <s v="N"/>
    <s v="00 - N/A"/>
    <s v="10 - FONDO GENERAL"/>
    <s v="(en blanco)"/>
    <s v="99 - MULTIPROVINCIAL"/>
    <n v="0"/>
    <n v="250000000"/>
    <n v="0"/>
  </r>
  <r>
    <s v="2023"/>
    <x v="0"/>
    <x v="0"/>
    <x v="1"/>
    <x v="7"/>
    <s v="2 - Poder Ejecutivo"/>
    <s v="0206 - MINISTERIO DE EDUCACIÓN"/>
    <x v="2"/>
    <x v="9"/>
    <x v="39"/>
    <x v="5"/>
    <s v="2.7.1 - OBRAS EN EDIFICACIONES"/>
    <s v="N"/>
    <s v="00 - N/A"/>
    <s v="10 - FONDO GENERAL"/>
    <s v="(en blanco)"/>
    <s v="99 - MULTIPROVINCIAL"/>
    <n v="8786107777"/>
    <n v="8375528220"/>
    <n v="22782009.390000001"/>
  </r>
  <r>
    <s v="2023"/>
    <x v="0"/>
    <x v="0"/>
    <x v="1"/>
    <x v="7"/>
    <s v="2 - Poder Ejecutivo"/>
    <s v="0206 - MINISTERIO DE EDUCACIÓN"/>
    <x v="2"/>
    <x v="13"/>
    <x v="40"/>
    <x v="6"/>
    <s v="2.6.1 - MOBILIARIO Y EQUIPO"/>
    <s v="N"/>
    <s v="00 - N/A"/>
    <s v="10 - FONDO GENERAL"/>
    <s v="(en blanco)"/>
    <s v="99 - MULTIPROVINCIAL"/>
    <n v="602300"/>
    <n v="602300"/>
    <n v="0"/>
  </r>
  <r>
    <s v="2023"/>
    <x v="0"/>
    <x v="0"/>
    <x v="1"/>
    <x v="7"/>
    <s v="2 - Poder Ejecutivo"/>
    <s v="0206 - MINISTERIO DE EDUCACIÓN"/>
    <x v="2"/>
    <x v="13"/>
    <x v="40"/>
    <x v="6"/>
    <s v="2.6.2 - MOBILIARIO Y EQUIPO DE AUDIO, AUDIOVISUAL, RECREATIVO Y EDUCACIONAL"/>
    <s v="N"/>
    <s v="00 - N/A"/>
    <s v="10 - FONDO GENERAL"/>
    <s v="(en blanco)"/>
    <s v="99 - MULTIPROVINCIAL"/>
    <n v="14500"/>
    <n v="14500"/>
    <n v="0"/>
  </r>
  <r>
    <s v="2023"/>
    <x v="0"/>
    <x v="0"/>
    <x v="1"/>
    <x v="7"/>
    <s v="2 - Poder Ejecutivo"/>
    <s v="0206 - MINISTERIO DE EDUCACIÓN"/>
    <x v="2"/>
    <x v="13"/>
    <x v="40"/>
    <x v="6"/>
    <s v="2.6.5 - MAQUINARIA, OTROS EQUIPOS Y HERRAMIENTAS"/>
    <s v="N"/>
    <s v="00 - N/A"/>
    <s v="10 - FONDO GENERAL"/>
    <s v="(en blanco)"/>
    <s v="99 - MULTIPROVINCIAL"/>
    <n v="225000"/>
    <n v="225000"/>
    <n v="0"/>
  </r>
  <r>
    <s v="2023"/>
    <x v="0"/>
    <x v="0"/>
    <x v="1"/>
    <x v="7"/>
    <s v="2 - Poder Ejecutivo"/>
    <s v="0207 - MINISTERIO DE SALUD PÚBLICA Y ASISTENCIA SOCIAL"/>
    <x v="0"/>
    <x v="0"/>
    <x v="31"/>
    <x v="6"/>
    <s v="2.6.1 - MOBILIARIO Y EQUIPO"/>
    <s v="N"/>
    <s v="00 - N/A"/>
    <s v="10 - FONDO GENERAL"/>
    <s v="(en blanco)"/>
    <s v="99 - MULTIPROVINCIAL"/>
    <n v="521996"/>
    <n v="521996"/>
    <n v="0"/>
  </r>
  <r>
    <s v="2023"/>
    <x v="0"/>
    <x v="0"/>
    <x v="1"/>
    <x v="7"/>
    <s v="2 - Poder Ejecutivo"/>
    <s v="0207 - MINISTERIO DE SALUD PÚBLICA Y ASISTENCIA SOCIAL"/>
    <x v="0"/>
    <x v="0"/>
    <x v="31"/>
    <x v="6"/>
    <s v="2.6.1 - MOBILIARIO Y EQUIPO"/>
    <s v="S"/>
    <s v="00 - N/A"/>
    <s v="10 - FONDO GENERAL"/>
    <s v="(en blanco)"/>
    <s v="99 - MULTIPROVINCIAL"/>
    <n v="191920"/>
    <n v="191920"/>
    <n v="0"/>
  </r>
  <r>
    <s v="2023"/>
    <x v="0"/>
    <x v="0"/>
    <x v="1"/>
    <x v="7"/>
    <s v="2 - Poder Ejecutivo"/>
    <s v="0207 - MINISTERIO DE SALUD PÚBLICA Y ASISTENCIA SOCIAL"/>
    <x v="0"/>
    <x v="0"/>
    <x v="31"/>
    <x v="6"/>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x v="6"/>
    <s v="2.6.1 - MOBILIARIO Y EQUIPO"/>
    <s v="N"/>
    <s v="00 - N/A"/>
    <s v="10 - FONDO GENERAL"/>
    <s v="(en blanco)"/>
    <s v="99 - MULTIPROVINCIAL"/>
    <n v="15338723"/>
    <n v="9140421"/>
    <n v="0"/>
  </r>
  <r>
    <s v="2023"/>
    <x v="0"/>
    <x v="0"/>
    <x v="1"/>
    <x v="7"/>
    <s v="2 - Poder Ejecutivo"/>
    <s v="0207 - MINISTERIO DE SALUD PÚBLICA Y ASISTENCIA SOCIAL"/>
    <x v="2"/>
    <x v="5"/>
    <x v="41"/>
    <x v="6"/>
    <s v="2.6.1 - MOBILIARIO Y EQUIPO"/>
    <s v="S"/>
    <s v="00 - N/A"/>
    <s v="10 - FONDO GENERAL"/>
    <s v="(en blanco)"/>
    <s v="99 - MULTIPROVINCIAL"/>
    <n v="14010500"/>
    <n v="14010500"/>
    <n v="0"/>
  </r>
  <r>
    <s v="2023"/>
    <x v="0"/>
    <x v="0"/>
    <x v="1"/>
    <x v="7"/>
    <s v="2 - Poder Ejecutivo"/>
    <s v="0207 - MINISTERIO DE SALUD PÚBLICA Y ASISTENCIA SOCIAL"/>
    <x v="2"/>
    <x v="5"/>
    <x v="41"/>
    <x v="6"/>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x v="6"/>
    <s v="2.6.2 - MOBILIARIO Y EQUIPO DE AUDIO, AUDIOVISUAL, RECREATIVO Y EDUCACIONAL"/>
    <s v="N"/>
    <s v="00 - N/A"/>
    <s v="10 - FONDO GENERAL"/>
    <s v="(en blanco)"/>
    <s v="99 - MULTIPROVINCIAL"/>
    <n v="1100000"/>
    <n v="1105339"/>
    <n v="0"/>
  </r>
  <r>
    <s v="2023"/>
    <x v="0"/>
    <x v="0"/>
    <x v="1"/>
    <x v="7"/>
    <s v="2 - Poder Ejecutivo"/>
    <s v="0207 - MINISTERIO DE SALUD PÚBLICA Y ASISTENCIA SOCIAL"/>
    <x v="2"/>
    <x v="5"/>
    <x v="41"/>
    <x v="6"/>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x v="6"/>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x v="6"/>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x v="6"/>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x v="6"/>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x v="6"/>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x v="6"/>
    <s v="2.6.5 - MAQUINARIA, OTROS EQUIPOS Y HERRAMIENTAS"/>
    <s v="S"/>
    <s v="00 - N/A"/>
    <s v="10 - FONDO GENERAL"/>
    <s v="(en blanco)"/>
    <s v="99 - MULTIPROVINCIAL"/>
    <n v="15000"/>
    <n v="15000"/>
    <n v="0"/>
  </r>
  <r>
    <s v="2023"/>
    <x v="0"/>
    <x v="0"/>
    <x v="1"/>
    <x v="7"/>
    <s v="2 - Poder Ejecutivo"/>
    <s v="0207 - MINISTERIO DE SALUD PÚBLICA Y ASISTENCIA SOCIAL"/>
    <x v="2"/>
    <x v="5"/>
    <x v="41"/>
    <x v="6"/>
    <s v="2.6.8 - BIENES INTANGIBLES"/>
    <s v="N"/>
    <s v="00 - N/A"/>
    <s v="10 - FONDO GENERAL"/>
    <s v="(en blanco)"/>
    <s v="99 - MULTIPROVINCIAL"/>
    <n v="5928904"/>
    <n v="2000000"/>
    <n v="0"/>
  </r>
  <r>
    <s v="2023"/>
    <x v="0"/>
    <x v="0"/>
    <x v="1"/>
    <x v="7"/>
    <s v="2 - Poder Ejecutivo"/>
    <s v="0207 - MINISTERIO DE SALUD PÚBLICA Y ASISTENCIA SOCIAL"/>
    <x v="2"/>
    <x v="5"/>
    <x v="41"/>
    <x v="6"/>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x v="5"/>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x v="6"/>
    <s v="2.6.1 - MOBILIARIO Y EQUIPO"/>
    <s v="N"/>
    <s v="00 - N/A"/>
    <s v="10 - FONDO GENERAL"/>
    <s v="(en blanco)"/>
    <s v="99 - MULTIPROVINCIAL"/>
    <n v="140000"/>
    <n v="140000"/>
    <n v="0"/>
  </r>
  <r>
    <s v="2023"/>
    <x v="0"/>
    <x v="0"/>
    <x v="1"/>
    <x v="7"/>
    <s v="2 - Poder Ejecutivo"/>
    <s v="0207 - MINISTERIO DE SALUD PÚBLICA Y ASISTENCIA SOCIAL"/>
    <x v="2"/>
    <x v="5"/>
    <x v="43"/>
    <x v="6"/>
    <s v="2.6.1 - MOBILIARIO Y EQUIPO"/>
    <s v="N"/>
    <s v="00 - N/A"/>
    <s v="10 - FONDO GENERAL"/>
    <s v="(en blanco)"/>
    <s v="99 - MULTIPROVINCIAL"/>
    <n v="132798012"/>
    <n v="128582731.96000001"/>
    <n v="7740815.2300000004"/>
  </r>
  <r>
    <s v="2023"/>
    <x v="0"/>
    <x v="0"/>
    <x v="1"/>
    <x v="7"/>
    <s v="2 - Poder Ejecutivo"/>
    <s v="0207 - MINISTERIO DE SALUD PÚBLICA Y ASISTENCIA SOCIAL"/>
    <x v="2"/>
    <x v="5"/>
    <x v="43"/>
    <x v="6"/>
    <s v="2.6.1 - MOBILIARIO Y EQUIPO"/>
    <s v="N"/>
    <s v="00 - N/A"/>
    <s v="70 - DONACION EXTERNA"/>
    <s v="(en blanco)"/>
    <s v="99 - MULTIPROVINCIAL"/>
    <n v="0"/>
    <n v="38568652.530000001"/>
    <n v="0"/>
  </r>
  <r>
    <s v="2023"/>
    <x v="0"/>
    <x v="0"/>
    <x v="1"/>
    <x v="7"/>
    <s v="2 - Poder Ejecutivo"/>
    <s v="0207 - MINISTERIO DE SALUD PÚBLICA Y ASISTENCIA SOCIAL"/>
    <x v="2"/>
    <x v="5"/>
    <x v="43"/>
    <x v="6"/>
    <s v="2.6.2 - MOBILIARIO Y EQUIPO DE AUDIO, AUDIOVISUAL, RECREATIVO Y EDUCACIONAL"/>
    <s v="N"/>
    <s v="00 - N/A"/>
    <s v="10 - FONDO GENERAL"/>
    <s v="(en blanco)"/>
    <s v="99 - MULTIPROVINCIAL"/>
    <n v="2637500"/>
    <n v="4592500"/>
    <n v="1490292.89"/>
  </r>
  <r>
    <s v="2023"/>
    <x v="0"/>
    <x v="0"/>
    <x v="1"/>
    <x v="7"/>
    <s v="2 - Poder Ejecutivo"/>
    <s v="0207 - MINISTERIO DE SALUD PÚBLICA Y ASISTENCIA SOCIAL"/>
    <x v="2"/>
    <x v="5"/>
    <x v="43"/>
    <x v="6"/>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x v="6"/>
    <s v="2.6.3 - EQUIPO E INSTRUMENTAL, CIENTÍFICO Y LABORATORIO"/>
    <s v="N"/>
    <s v="00 - N/A"/>
    <s v="10 - FONDO GENERAL"/>
    <s v="(en blanco)"/>
    <s v="99 - MULTIPROVINCIAL"/>
    <n v="51723747"/>
    <n v="28061753"/>
    <n v="0"/>
  </r>
  <r>
    <s v="2023"/>
    <x v="0"/>
    <x v="0"/>
    <x v="1"/>
    <x v="7"/>
    <s v="2 - Poder Ejecutivo"/>
    <s v="0207 - MINISTERIO DE SALUD PÚBLICA Y ASISTENCIA SOCIAL"/>
    <x v="2"/>
    <x v="5"/>
    <x v="43"/>
    <x v="6"/>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x v="6"/>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x v="6"/>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x v="6"/>
    <s v="2.6.5 - MAQUINARIA, OTROS EQUIPOS Y HERRAMIENTAS"/>
    <s v="N"/>
    <s v="00 - N/A"/>
    <s v="10 - FONDO GENERAL"/>
    <s v="(en blanco)"/>
    <s v="99 - MULTIPROVINCIAL"/>
    <n v="31517798"/>
    <n v="26068637.039999999"/>
    <n v="1538103.4"/>
  </r>
  <r>
    <s v="2023"/>
    <x v="0"/>
    <x v="0"/>
    <x v="1"/>
    <x v="7"/>
    <s v="2 - Poder Ejecutivo"/>
    <s v="0207 - MINISTERIO DE SALUD PÚBLICA Y ASISTENCIA SOCIAL"/>
    <x v="2"/>
    <x v="5"/>
    <x v="43"/>
    <x v="6"/>
    <s v="2.6.5 - MAQUINARIA, OTROS EQUIPOS Y HERRAMIENTAS"/>
    <s v="N"/>
    <s v="00 - N/A"/>
    <s v="70 - DONACION EXTERNA"/>
    <s v="(en blanco)"/>
    <s v="99 - MULTIPROVINCIAL"/>
    <n v="0"/>
    <n v="1401723.45"/>
    <n v="0"/>
  </r>
  <r>
    <s v="2023"/>
    <x v="0"/>
    <x v="0"/>
    <x v="1"/>
    <x v="7"/>
    <s v="2 - Poder Ejecutivo"/>
    <s v="0207 - MINISTERIO DE SALUD PÚBLICA Y ASISTENCIA SOCIAL"/>
    <x v="2"/>
    <x v="5"/>
    <x v="43"/>
    <x v="6"/>
    <s v="2.6.6 - EQUIPOS DE DEFENSA Y SEGURIDAD"/>
    <s v="N"/>
    <s v="00 - N/A"/>
    <s v="10 - FONDO GENERAL"/>
    <s v="(en blanco)"/>
    <s v="99 - MULTIPROVINCIAL"/>
    <n v="1676808"/>
    <n v="1676808"/>
    <n v="42500.04"/>
  </r>
  <r>
    <s v="2023"/>
    <x v="0"/>
    <x v="0"/>
    <x v="1"/>
    <x v="7"/>
    <s v="2 - Poder Ejecutivo"/>
    <s v="0207 - MINISTERIO DE SALUD PÚBLICA Y ASISTENCIA SOCIAL"/>
    <x v="2"/>
    <x v="5"/>
    <x v="43"/>
    <x v="6"/>
    <s v="2.6.8 - BIENES INTANGIBLES"/>
    <s v="N"/>
    <s v="00 - N/A"/>
    <s v="10 - FONDO GENERAL"/>
    <s v="(en blanco)"/>
    <s v="99 - MULTIPROVINCIAL"/>
    <n v="27025000"/>
    <n v="31398157"/>
    <n v="0"/>
  </r>
  <r>
    <s v="2023"/>
    <x v="0"/>
    <x v="0"/>
    <x v="1"/>
    <x v="7"/>
    <s v="2 - Poder Ejecutivo"/>
    <s v="0207 - MINISTERIO DE SALUD PÚBLICA Y ASISTENCIA SOCIAL"/>
    <x v="2"/>
    <x v="5"/>
    <x v="43"/>
    <x v="6"/>
    <s v="2.6.9 - EDIFICIOS, ESTRUCTURAS, TIERRAS, TERRENOS Y OBJETOS DE VALOR"/>
    <s v="N"/>
    <s v="00 - N/A"/>
    <s v="10 - FONDO GENERAL"/>
    <s v="(en blanco)"/>
    <s v="99 - MULTIPROVINCIAL"/>
    <n v="660000"/>
    <n v="860000"/>
    <n v="13502.27"/>
  </r>
  <r>
    <s v="2023"/>
    <x v="0"/>
    <x v="0"/>
    <x v="1"/>
    <x v="7"/>
    <s v="2 - Poder Ejecutivo"/>
    <s v="0207 - MINISTERIO DE SALUD PÚBLICA Y ASISTENCIA SOCIAL"/>
    <x v="2"/>
    <x v="5"/>
    <x v="43"/>
    <x v="5"/>
    <s v="2.7.1 - OBRAS EN EDIFICACIONES"/>
    <s v="N"/>
    <s v="00 - N/A"/>
    <s v="10 - FONDO GENERAL"/>
    <s v="(en blanco)"/>
    <s v="99 - MULTIPROVINCIAL"/>
    <n v="70953163"/>
    <n v="102055131.58"/>
    <n v="434671.17999999993"/>
  </r>
  <r>
    <s v="2023"/>
    <x v="0"/>
    <x v="0"/>
    <x v="1"/>
    <x v="7"/>
    <s v="2 - Poder Ejecutivo"/>
    <s v="0207 - MINISTERIO DE SALUD PÚBLICA Y ASISTENCIA SOCIAL"/>
    <x v="2"/>
    <x v="5"/>
    <x v="43"/>
    <x v="5"/>
    <s v="2.7.1 - OBRAS EN EDIFICACIONES"/>
    <s v="N"/>
    <s v="00 - N/A"/>
    <s v="70 - DONACION EXTERNA"/>
    <s v="(en blanco)"/>
    <s v="99 - MULTIPROVINCIAL"/>
    <n v="36922653"/>
    <n v="36922653"/>
    <n v="0"/>
  </r>
  <r>
    <s v="2023"/>
    <x v="0"/>
    <x v="0"/>
    <x v="1"/>
    <x v="7"/>
    <s v="2 - Poder Ejecutivo"/>
    <s v="0208 - MINISTERIO DE DEPORTES Y RECREACIÓN"/>
    <x v="2"/>
    <x v="6"/>
    <x v="44"/>
    <x v="6"/>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x v="6"/>
    <s v="2.6.3 - EQUIPO E INSTRUMENTAL, CIENTÍFICO Y LABORATORIO"/>
    <s v="N"/>
    <s v="00 - N/A"/>
    <s v="10 - FONDO GENERAL"/>
    <s v="(en blanco)"/>
    <s v="99 - MULTIPROVINCIAL"/>
    <n v="2400000"/>
    <n v="2400000"/>
    <n v="0"/>
  </r>
  <r>
    <s v="2023"/>
    <x v="0"/>
    <x v="0"/>
    <x v="1"/>
    <x v="7"/>
    <s v="2 - Poder Ejecutivo"/>
    <s v="0208 - MINISTERIO DE DEPORTES Y RECREACIÓN"/>
    <x v="2"/>
    <x v="6"/>
    <x v="45"/>
    <x v="6"/>
    <s v="2.6.1 - MOBILIARIO Y EQUIPO"/>
    <s v="N"/>
    <s v="00 - N/A"/>
    <s v="10 - FONDO GENERAL"/>
    <s v="(en blanco)"/>
    <s v="99 - MULTIPROVINCIAL"/>
    <n v="11900000"/>
    <n v="11900000"/>
    <n v="39750.01"/>
  </r>
  <r>
    <s v="2023"/>
    <x v="0"/>
    <x v="0"/>
    <x v="1"/>
    <x v="7"/>
    <s v="2 - Poder Ejecutivo"/>
    <s v="0208 - MINISTERIO DE DEPORTES Y RECREACIÓN"/>
    <x v="2"/>
    <x v="6"/>
    <x v="45"/>
    <x v="6"/>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x v="6"/>
    <s v="2.6.2 - MOBILIARIO Y EQUIPO DE AUDIO, AUDIOVISUAL, RECREATIVO Y EDUCACIONAL"/>
    <s v="N"/>
    <s v="00 - N/A"/>
    <s v="20 - FONDOS CON DESTINO ESPECÍFICO"/>
    <s v="(en blanco)"/>
    <s v="99 - MULTIPROVINCIAL"/>
    <n v="33397678"/>
    <n v="28263178"/>
    <n v="0"/>
  </r>
  <r>
    <s v="2023"/>
    <x v="0"/>
    <x v="0"/>
    <x v="1"/>
    <x v="7"/>
    <s v="2 - Poder Ejecutivo"/>
    <s v="0208 - MINISTERIO DE DEPORTES Y RECREACIÓN"/>
    <x v="2"/>
    <x v="6"/>
    <x v="45"/>
    <x v="6"/>
    <s v="2.6.3 - EQUIPO E INSTRUMENTAL, CIENTÍFICO Y LABORATORIO"/>
    <s v="N"/>
    <s v="00 - N/A"/>
    <s v="10 - FONDO GENERAL"/>
    <s v="(en blanco)"/>
    <s v="99 - MULTIPROVINCIAL"/>
    <n v="600000"/>
    <n v="600000"/>
    <n v="0"/>
  </r>
  <r>
    <s v="2023"/>
    <x v="0"/>
    <x v="0"/>
    <x v="1"/>
    <x v="7"/>
    <s v="2 - Poder Ejecutivo"/>
    <s v="0208 - MINISTERIO DE DEPORTES Y RECREACIÓN"/>
    <x v="2"/>
    <x v="6"/>
    <x v="45"/>
    <x v="6"/>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x v="6"/>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x v="6"/>
    <s v="2.6.5 - MAQUINARIA, OTROS EQUIPOS Y HERRAMIENTAS"/>
    <s v="N"/>
    <s v="00 - N/A"/>
    <s v="10 - FONDO GENERAL"/>
    <s v="(en blanco)"/>
    <s v="99 - MULTIPROVINCIAL"/>
    <n v="6300000"/>
    <n v="6300000"/>
    <n v="0"/>
  </r>
  <r>
    <s v="2023"/>
    <x v="0"/>
    <x v="0"/>
    <x v="1"/>
    <x v="7"/>
    <s v="2 - Poder Ejecutivo"/>
    <s v="0208 - MINISTERIO DE DEPORTES Y RECREACIÓN"/>
    <x v="2"/>
    <x v="6"/>
    <x v="45"/>
    <x v="6"/>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x v="6"/>
    <s v="2.6.6 - EQUIPOS DE DEFENSA Y SEGURIDAD"/>
    <s v="N"/>
    <s v="00 - N/A"/>
    <s v="10 - FONDO GENERAL"/>
    <s v="(en blanco)"/>
    <s v="99 - MULTIPROVINCIAL"/>
    <n v="200000"/>
    <n v="200000"/>
    <n v="0"/>
  </r>
  <r>
    <s v="2023"/>
    <x v="0"/>
    <x v="0"/>
    <x v="1"/>
    <x v="7"/>
    <s v="2 - Poder Ejecutivo"/>
    <s v="0208 - MINISTERIO DE DEPORTES Y RECREACIÓN"/>
    <x v="2"/>
    <x v="6"/>
    <x v="45"/>
    <x v="6"/>
    <s v="2.6.6 - EQUIPOS DE DEFENSA Y SEGURIDAD"/>
    <s v="N"/>
    <s v="00 - N/A"/>
    <s v="20 - FONDOS CON DESTINO ESPECÍFICO"/>
    <s v="(en blanco)"/>
    <s v="99 - MULTIPROVINCIAL"/>
    <n v="0"/>
    <n v="1904500"/>
    <n v="304429.23"/>
  </r>
  <r>
    <s v="2023"/>
    <x v="0"/>
    <x v="0"/>
    <x v="1"/>
    <x v="7"/>
    <s v="2 - Poder Ejecutivo"/>
    <s v="0208 - MINISTERIO DE DEPORTES Y RECREACIÓN"/>
    <x v="2"/>
    <x v="6"/>
    <x v="45"/>
    <x v="6"/>
    <s v="2.6.8 - BIENES INTANGIBLES"/>
    <s v="N"/>
    <s v="00 - N/A"/>
    <s v="10 - FONDO GENERAL"/>
    <s v="(en blanco)"/>
    <s v="99 - MULTIPROVINCIAL"/>
    <n v="8600000"/>
    <n v="8600000"/>
    <n v="0"/>
  </r>
  <r>
    <s v="2023"/>
    <x v="0"/>
    <x v="0"/>
    <x v="1"/>
    <x v="7"/>
    <s v="2 - Poder Ejecutivo"/>
    <s v="0208 - MINISTERIO DE DEPORTES Y RECREACIÓN"/>
    <x v="2"/>
    <x v="6"/>
    <x v="45"/>
    <x v="6"/>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x v="5"/>
    <s v="2.7.1 - OBRAS EN EDIFICACIONES"/>
    <s v="N"/>
    <s v="00 - N/A"/>
    <s v="20 - FONDOS CON DESTINO ESPECÍFICO"/>
    <s v="(en blanco)"/>
    <s v="99 - MULTIPROVINCIAL"/>
    <n v="0"/>
    <n v="3500000"/>
    <n v="0"/>
  </r>
  <r>
    <s v="2023"/>
    <x v="0"/>
    <x v="0"/>
    <x v="1"/>
    <x v="7"/>
    <s v="2 - Poder Ejecutivo"/>
    <s v="0209 - MINISTERIO DE TRABAJO"/>
    <x v="3"/>
    <x v="12"/>
    <x v="46"/>
    <x v="6"/>
    <s v="2.6.1 - MOBILIARIO Y EQUIPO"/>
    <s v="N"/>
    <s v="00 - N/A"/>
    <s v="10 - FONDO GENERAL"/>
    <s v="(en blanco)"/>
    <s v="01 - DISTRITO NACIONAL"/>
    <n v="24094189"/>
    <n v="200000"/>
    <n v="0"/>
  </r>
  <r>
    <s v="2023"/>
    <x v="0"/>
    <x v="0"/>
    <x v="1"/>
    <x v="7"/>
    <s v="2 - Poder Ejecutivo"/>
    <s v="0209 - MINISTERIO DE TRABAJO"/>
    <x v="3"/>
    <x v="12"/>
    <x v="46"/>
    <x v="6"/>
    <s v="2.6.1 - MOBILIARIO Y EQUIPO"/>
    <s v="N"/>
    <s v="00 - N/A"/>
    <s v="10 - FONDO GENERAL"/>
    <s v="(en blanco)"/>
    <s v="99 - MULTIPROVINCIAL"/>
    <n v="19816284"/>
    <n v="31834411"/>
    <n v="0"/>
  </r>
  <r>
    <s v="2023"/>
    <x v="0"/>
    <x v="0"/>
    <x v="1"/>
    <x v="7"/>
    <s v="2 - Poder Ejecutivo"/>
    <s v="0209 - MINISTERIO DE TRABAJO"/>
    <x v="3"/>
    <x v="12"/>
    <x v="46"/>
    <x v="6"/>
    <s v="2.6.1 - MOBILIARIO Y EQUIPO"/>
    <s v="N"/>
    <s v="00 - N/A"/>
    <s v="20 - FONDOS CON DESTINO ESPECÍFICO"/>
    <s v="(en blanco)"/>
    <s v="01 - DISTRITO NACIONAL"/>
    <n v="0"/>
    <n v="856943"/>
    <n v="0"/>
  </r>
  <r>
    <s v="2023"/>
    <x v="0"/>
    <x v="0"/>
    <x v="1"/>
    <x v="7"/>
    <s v="2 - Poder Ejecutivo"/>
    <s v="0209 - MINISTERIO DE TRABAJO"/>
    <x v="3"/>
    <x v="12"/>
    <x v="46"/>
    <x v="6"/>
    <s v="2.6.2 - MOBILIARIO Y EQUIPO DE AUDIO, AUDIOVISUAL, RECREATIVO Y EDUCACIONAL"/>
    <s v="N"/>
    <s v="00 - N/A"/>
    <s v="10 - FONDO GENERAL"/>
    <s v="(en blanco)"/>
    <s v="01 - DISTRITO NACIONAL"/>
    <n v="0"/>
    <n v="550000"/>
    <n v="0"/>
  </r>
  <r>
    <s v="2023"/>
    <x v="0"/>
    <x v="0"/>
    <x v="1"/>
    <x v="7"/>
    <s v="2 - Poder Ejecutivo"/>
    <s v="0209 - MINISTERIO DE TRABAJO"/>
    <x v="3"/>
    <x v="12"/>
    <x v="46"/>
    <x v="6"/>
    <s v="2.6.2 - MOBILIARIO Y EQUIPO DE AUDIO, AUDIOVISUAL, RECREATIVO Y EDUCACIONAL"/>
    <s v="N"/>
    <s v="00 - N/A"/>
    <s v="10 - FONDO GENERAL"/>
    <s v="(en blanco)"/>
    <s v="99 - MULTIPROVINCIAL"/>
    <n v="1020000"/>
    <n v="230000"/>
    <n v="0"/>
  </r>
  <r>
    <s v="2023"/>
    <x v="0"/>
    <x v="0"/>
    <x v="1"/>
    <x v="7"/>
    <s v="2 - Poder Ejecutivo"/>
    <s v="0209 - MINISTERIO DE TRABAJO"/>
    <x v="3"/>
    <x v="12"/>
    <x v="46"/>
    <x v="6"/>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x v="6"/>
    <s v="2.6.3 - EQUIPO E INSTRUMENTAL, CIENTÍFICO Y LABORATORIO"/>
    <s v="N"/>
    <s v="00 - N/A"/>
    <s v="10 - FONDO GENERAL"/>
    <s v="(en blanco)"/>
    <s v="99 - MULTIPROVINCIAL"/>
    <n v="54433"/>
    <n v="54433"/>
    <n v="0"/>
  </r>
  <r>
    <s v="2023"/>
    <x v="0"/>
    <x v="0"/>
    <x v="1"/>
    <x v="7"/>
    <s v="2 - Poder Ejecutivo"/>
    <s v="0209 - MINISTERIO DE TRABAJO"/>
    <x v="3"/>
    <x v="12"/>
    <x v="46"/>
    <x v="6"/>
    <s v="2.6.4 - VEHÍCULOS Y EQUIPO DE TRANSPORTE, TRACCIÓN Y ELEVACIÓN"/>
    <s v="N"/>
    <s v="00 - N/A"/>
    <s v="10 - FONDO GENERAL"/>
    <s v="(en blanco)"/>
    <s v="01 - DISTRITO NACIONAL"/>
    <n v="46223"/>
    <n v="46223"/>
    <n v="0"/>
  </r>
  <r>
    <s v="2023"/>
    <x v="0"/>
    <x v="0"/>
    <x v="1"/>
    <x v="7"/>
    <s v="2 - Poder Ejecutivo"/>
    <s v="0209 - MINISTERIO DE TRABAJO"/>
    <x v="3"/>
    <x v="12"/>
    <x v="46"/>
    <x v="6"/>
    <s v="2.6.4 - VEHÍCULOS Y EQUIPO DE TRANSPORTE, TRACCIÓN Y ELEVACIÓN"/>
    <s v="N"/>
    <s v="00 - N/A"/>
    <s v="10 - FONDO GENERAL"/>
    <s v="(en blanco)"/>
    <s v="99 - MULTIPROVINCIAL"/>
    <n v="37565000"/>
    <n v="37565000"/>
    <n v="0"/>
  </r>
  <r>
    <s v="2023"/>
    <x v="0"/>
    <x v="0"/>
    <x v="1"/>
    <x v="7"/>
    <s v="2 - Poder Ejecutivo"/>
    <s v="0209 - MINISTERIO DE TRABAJO"/>
    <x v="3"/>
    <x v="12"/>
    <x v="46"/>
    <x v="6"/>
    <s v="2.6.4 - VEHÍCULOS Y EQUIPO DE TRANSPORTE, TRACCIÓN Y ELEVACIÓN"/>
    <s v="N"/>
    <s v="00 - N/A"/>
    <s v="20 - FONDOS CON DESTINO ESPECÍFICO"/>
    <s v="(en blanco)"/>
    <s v="01 - DISTRITO NACIONAL"/>
    <n v="1712947"/>
    <n v="55000"/>
    <n v="0"/>
  </r>
  <r>
    <s v="2023"/>
    <x v="0"/>
    <x v="0"/>
    <x v="1"/>
    <x v="7"/>
    <s v="2 - Poder Ejecutivo"/>
    <s v="0209 - MINISTERIO DE TRABAJO"/>
    <x v="3"/>
    <x v="12"/>
    <x v="46"/>
    <x v="6"/>
    <s v="2.6.5 - MAQUINARIA, OTROS EQUIPOS Y HERRAMIENTAS"/>
    <s v="N"/>
    <s v="00 - N/A"/>
    <s v="10 - FONDO GENERAL"/>
    <s v="(en blanco)"/>
    <s v="01 - DISTRITO NACIONAL"/>
    <n v="450000"/>
    <n v="450000"/>
    <n v="0"/>
  </r>
  <r>
    <s v="2023"/>
    <x v="0"/>
    <x v="0"/>
    <x v="1"/>
    <x v="7"/>
    <s v="2 - Poder Ejecutivo"/>
    <s v="0209 - MINISTERIO DE TRABAJO"/>
    <x v="3"/>
    <x v="12"/>
    <x v="46"/>
    <x v="6"/>
    <s v="2.6.5 - MAQUINARIA, OTROS EQUIPOS Y HERRAMIENTAS"/>
    <s v="N"/>
    <s v="00 - N/A"/>
    <s v="10 - FONDO GENERAL"/>
    <s v="(en blanco)"/>
    <s v="99 - MULTIPROVINCIAL"/>
    <n v="6812600"/>
    <n v="5812600"/>
    <n v="0"/>
  </r>
  <r>
    <s v="2023"/>
    <x v="0"/>
    <x v="0"/>
    <x v="1"/>
    <x v="7"/>
    <s v="2 - Poder Ejecutivo"/>
    <s v="0209 - MINISTERIO DE TRABAJO"/>
    <x v="3"/>
    <x v="12"/>
    <x v="46"/>
    <x v="6"/>
    <s v="2.6.5 - MAQUINARIA, OTROS EQUIPOS Y HERRAMIENTAS"/>
    <s v="N"/>
    <s v="00 - N/A"/>
    <s v="20 - FONDOS CON DESTINO ESPECÍFICO"/>
    <s v="(en blanco)"/>
    <s v="01 - DISTRITO NACIONAL"/>
    <n v="222861"/>
    <n v="222861"/>
    <n v="0"/>
  </r>
  <r>
    <s v="2023"/>
    <x v="0"/>
    <x v="0"/>
    <x v="1"/>
    <x v="7"/>
    <s v="2 - Poder Ejecutivo"/>
    <s v="0209 - MINISTERIO DE TRABAJO"/>
    <x v="3"/>
    <x v="12"/>
    <x v="46"/>
    <x v="6"/>
    <s v="2.6.6 - EQUIPOS DE DEFENSA Y SEGURIDAD"/>
    <s v="N"/>
    <s v="00 - N/A"/>
    <s v="10 - FONDO GENERAL"/>
    <s v="(en blanco)"/>
    <s v="99 - MULTIPROVINCIAL"/>
    <n v="1540000"/>
    <n v="1980740"/>
    <n v="0"/>
  </r>
  <r>
    <s v="2023"/>
    <x v="0"/>
    <x v="0"/>
    <x v="1"/>
    <x v="7"/>
    <s v="2 - Poder Ejecutivo"/>
    <s v="0209 - MINISTERIO DE TRABAJO"/>
    <x v="3"/>
    <x v="12"/>
    <x v="46"/>
    <x v="6"/>
    <s v="2.6.6 - EQUIPOS DE DEFENSA Y SEGURIDAD"/>
    <s v="N"/>
    <s v="00 - N/A"/>
    <s v="20 - FONDOS CON DESTINO ESPECÍFICO"/>
    <s v="(en blanco)"/>
    <s v="01 - DISTRITO NACIONAL"/>
    <n v="0"/>
    <n v="2176000"/>
    <n v="0"/>
  </r>
  <r>
    <s v="2023"/>
    <x v="0"/>
    <x v="0"/>
    <x v="1"/>
    <x v="7"/>
    <s v="2 - Poder Ejecutivo"/>
    <s v="0209 - MINISTERIO DE TRABAJO"/>
    <x v="3"/>
    <x v="12"/>
    <x v="46"/>
    <x v="6"/>
    <s v="2.6.8 - BIENES INTANGIBLES"/>
    <s v="N"/>
    <s v="00 - N/A"/>
    <s v="10 - FONDO GENERAL"/>
    <s v="(en blanco)"/>
    <s v="99 - MULTIPROVINCIAL"/>
    <n v="2500000"/>
    <n v="2500000"/>
    <n v="0"/>
  </r>
  <r>
    <s v="2023"/>
    <x v="0"/>
    <x v="0"/>
    <x v="1"/>
    <x v="7"/>
    <s v="2 - Poder Ejecutivo"/>
    <s v="0209 - MINISTERIO DE TRABAJO"/>
    <x v="3"/>
    <x v="12"/>
    <x v="32"/>
    <x v="6"/>
    <s v="2.6.1 - MOBILIARIO Y EQUIPO"/>
    <s v="N"/>
    <s v="00 - N/A"/>
    <s v="20 - FONDOS CON DESTINO ESPECÍFICO"/>
    <s v="(en blanco)"/>
    <s v="01 - DISTRITO NACIONAL"/>
    <n v="800000"/>
    <n v="0"/>
    <n v="0"/>
  </r>
  <r>
    <s v="2023"/>
    <x v="0"/>
    <x v="0"/>
    <x v="1"/>
    <x v="7"/>
    <s v="2 - Poder Ejecutivo"/>
    <s v="0209 - MINISTERIO DE TRABAJO"/>
    <x v="3"/>
    <x v="12"/>
    <x v="32"/>
    <x v="6"/>
    <s v="2.6.6 - EQUIPOS DE DEFENSA Y SEGURIDAD"/>
    <s v="N"/>
    <s v="00 - N/A"/>
    <s v="20 - FONDOS CON DESTINO ESPECÍFICO"/>
    <s v="(en blanco)"/>
    <s v="01 - DISTRITO NACIONAL"/>
    <n v="0"/>
    <n v="800000"/>
    <n v="0"/>
  </r>
  <r>
    <s v="2023"/>
    <x v="0"/>
    <x v="0"/>
    <x v="1"/>
    <x v="7"/>
    <s v="2 - Poder Ejecutivo"/>
    <s v="0209 - MINISTERIO DE TRABAJO"/>
    <x v="2"/>
    <x v="7"/>
    <x v="91"/>
    <x v="6"/>
    <s v="2.6.1 - MOBILIARIO Y EQUIPO"/>
    <s v="S"/>
    <s v="00 - N/A"/>
    <s v="60 - CREDITO EXTERNO"/>
    <s v="(en blanco)"/>
    <s v="25 - SANTIAGO"/>
    <n v="22288942"/>
    <n v="22288942"/>
    <n v="0"/>
  </r>
  <r>
    <s v="2023"/>
    <x v="0"/>
    <x v="0"/>
    <x v="1"/>
    <x v="7"/>
    <s v="2 - Poder Ejecutivo"/>
    <s v="0210 - MINISTERIO DE AGRICULTURA"/>
    <x v="3"/>
    <x v="12"/>
    <x v="47"/>
    <x v="6"/>
    <s v="2.6.1 - MOBILIARIO Y EQUIPO"/>
    <s v="N"/>
    <s v="00 - N/A"/>
    <s v="10 - FONDO GENERAL"/>
    <s v="(en blanco)"/>
    <s v="99 - MULTIPROVINCIAL"/>
    <n v="750000"/>
    <n v="450000"/>
    <n v="0"/>
  </r>
  <r>
    <s v="2023"/>
    <x v="0"/>
    <x v="0"/>
    <x v="1"/>
    <x v="7"/>
    <s v="2 - Poder Ejecutivo"/>
    <s v="0210 - MINISTERIO DE AGRICULTURA"/>
    <x v="3"/>
    <x v="12"/>
    <x v="47"/>
    <x v="6"/>
    <s v="2.6.2 - MOBILIARIO Y EQUIPO DE AUDIO, AUDIOVISUAL, RECREATIVO Y EDUCACIONAL"/>
    <s v="N"/>
    <s v="00 - N/A"/>
    <s v="10 - FONDO GENERAL"/>
    <s v="(en blanco)"/>
    <s v="99 - MULTIPROVINCIAL"/>
    <n v="70000"/>
    <n v="70000"/>
    <n v="0"/>
  </r>
  <r>
    <s v="2023"/>
    <x v="0"/>
    <x v="0"/>
    <x v="1"/>
    <x v="7"/>
    <s v="2 - Poder Ejecutivo"/>
    <s v="0210 - MINISTERIO DE AGRICULTURA"/>
    <x v="3"/>
    <x v="10"/>
    <x v="24"/>
    <x v="6"/>
    <s v="2.6.1 - MOBILIARIO Y EQUIPO"/>
    <s v="N"/>
    <s v="00 - N/A"/>
    <s v="10 - FONDO GENERAL"/>
    <s v="(en blanco)"/>
    <s v="99 - MULTIPROVINCIAL"/>
    <n v="84654935"/>
    <n v="91418535"/>
    <n v="1316690.23"/>
  </r>
  <r>
    <s v="2023"/>
    <x v="0"/>
    <x v="0"/>
    <x v="1"/>
    <x v="7"/>
    <s v="2 - Poder Ejecutivo"/>
    <s v="0210 - MINISTERIO DE AGRICULTURA"/>
    <x v="3"/>
    <x v="10"/>
    <x v="24"/>
    <x v="6"/>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x v="6"/>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x v="6"/>
    <s v="2.6.2 - MOBILIARIO Y EQUIPO DE AUDIO, AUDIOVISUAL, RECREATIVO Y EDUCACIONAL"/>
    <s v="N"/>
    <s v="00 - N/A"/>
    <s v="10 - FONDO GENERAL"/>
    <s v="(en blanco)"/>
    <s v="99 - MULTIPROVINCIAL"/>
    <n v="210000"/>
    <n v="210000"/>
    <n v="0"/>
  </r>
  <r>
    <s v="2023"/>
    <x v="0"/>
    <x v="0"/>
    <x v="1"/>
    <x v="7"/>
    <s v="2 - Poder Ejecutivo"/>
    <s v="0210 - MINISTERIO DE AGRICULTURA"/>
    <x v="3"/>
    <x v="10"/>
    <x v="24"/>
    <x v="6"/>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x v="6"/>
    <s v="2.6.3 - EQUIPO E INSTRUMENTAL, CIENTÍFICO Y LABORATORIO"/>
    <s v="N"/>
    <s v="00 - N/A"/>
    <s v="10 - FONDO GENERAL"/>
    <s v="(en blanco)"/>
    <s v="99 - MULTIPROVINCIAL"/>
    <n v="4658989"/>
    <n v="4658989"/>
    <n v="0"/>
  </r>
  <r>
    <s v="2023"/>
    <x v="0"/>
    <x v="0"/>
    <x v="1"/>
    <x v="7"/>
    <s v="2 - Poder Ejecutivo"/>
    <s v="0210 - MINISTERIO DE AGRICULTURA"/>
    <x v="3"/>
    <x v="10"/>
    <x v="24"/>
    <x v="6"/>
    <s v="2.6.4 - VEHÍCULOS Y EQUIPO DE TRANSPORTE, TRACCIÓN Y ELEVACIÓN"/>
    <s v="N"/>
    <s v="00 - N/A"/>
    <s v="10 - FONDO GENERAL"/>
    <s v="(en blanco)"/>
    <s v="99 - MULTIPROVINCIAL"/>
    <n v="67204400"/>
    <n v="67596400"/>
    <n v="0"/>
  </r>
  <r>
    <s v="2023"/>
    <x v="0"/>
    <x v="0"/>
    <x v="1"/>
    <x v="7"/>
    <s v="2 - Poder Ejecutivo"/>
    <s v="0210 - MINISTERIO DE AGRICULTURA"/>
    <x v="3"/>
    <x v="10"/>
    <x v="24"/>
    <x v="6"/>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x v="6"/>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x v="6"/>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x v="6"/>
    <s v="2.6.5 - MAQUINARIA, OTROS EQUIPOS Y HERRAMIENTAS"/>
    <s v="N"/>
    <s v="00 - N/A"/>
    <s v="10 - FONDO GENERAL"/>
    <s v="(en blanco)"/>
    <s v="99 - MULTIPROVINCIAL"/>
    <n v="50697800"/>
    <n v="102434200"/>
    <n v="58918262.670000002"/>
  </r>
  <r>
    <s v="2023"/>
    <x v="0"/>
    <x v="0"/>
    <x v="1"/>
    <x v="7"/>
    <s v="2 - Poder Ejecutivo"/>
    <s v="0210 - MINISTERIO DE AGRICULTURA"/>
    <x v="3"/>
    <x v="10"/>
    <x v="24"/>
    <x v="6"/>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x v="6"/>
    <s v="2.6.6 - EQUIPOS DE DEFENSA Y SEGURIDAD"/>
    <s v="N"/>
    <s v="00 - N/A"/>
    <s v="10 - FONDO GENERAL"/>
    <s v="(en blanco)"/>
    <s v="99 - MULTIPROVINCIAL"/>
    <n v="250000"/>
    <n v="250000"/>
    <n v="0"/>
  </r>
  <r>
    <s v="2023"/>
    <x v="0"/>
    <x v="0"/>
    <x v="1"/>
    <x v="7"/>
    <s v="2 - Poder Ejecutivo"/>
    <s v="0210 - MINISTERIO DE AGRICULTURA"/>
    <x v="3"/>
    <x v="10"/>
    <x v="24"/>
    <x v="6"/>
    <s v="2.6.7 - ACTIVOS BIOLÓGICOS"/>
    <s v="N"/>
    <s v="00 - N/A"/>
    <s v="10 - FONDO GENERAL"/>
    <s v="(en blanco)"/>
    <s v="99 - MULTIPROVINCIAL"/>
    <n v="311493956"/>
    <n v="261493956"/>
    <n v="83417720"/>
  </r>
  <r>
    <s v="2023"/>
    <x v="0"/>
    <x v="0"/>
    <x v="1"/>
    <x v="7"/>
    <s v="2 - Poder Ejecutivo"/>
    <s v="0210 - MINISTERIO DE AGRICULTURA"/>
    <x v="3"/>
    <x v="10"/>
    <x v="24"/>
    <x v="6"/>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x v="6"/>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x v="6"/>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x v="6"/>
    <s v="2.6.8 - BIENES INTANGIBLES"/>
    <s v="N"/>
    <s v="00 - N/A"/>
    <s v="10 - FONDO GENERAL"/>
    <s v="(en blanco)"/>
    <s v="99 - MULTIPROVINCIAL"/>
    <n v="2000000"/>
    <n v="14000000"/>
    <n v="0"/>
  </r>
  <r>
    <s v="2023"/>
    <x v="0"/>
    <x v="0"/>
    <x v="1"/>
    <x v="7"/>
    <s v="2 - Poder Ejecutivo"/>
    <s v="0210 - MINISTERIO DE AGRICULTURA"/>
    <x v="3"/>
    <x v="10"/>
    <x v="24"/>
    <x v="6"/>
    <s v="2.6.9 - EDIFICIOS, ESTRUCTURAS, TIERRAS, TERRENOS Y OBJETOS DE VALOR"/>
    <s v="N"/>
    <s v="00 - N/A"/>
    <s v="10 - FONDO GENERAL"/>
    <s v="(en blanco)"/>
    <s v="99 - MULTIPROVINCIAL"/>
    <n v="120000"/>
    <n v="120000"/>
    <n v="0"/>
  </r>
  <r>
    <s v="2023"/>
    <x v="0"/>
    <x v="0"/>
    <x v="1"/>
    <x v="7"/>
    <s v="2 - Poder Ejecutivo"/>
    <s v="0210 - MINISTERIO DE AGRICULTURA"/>
    <x v="3"/>
    <x v="10"/>
    <x v="24"/>
    <x v="5"/>
    <s v="2.7.1 - OBRAS EN EDIFICACIONES"/>
    <s v="N"/>
    <s v="00 - N/A"/>
    <s v="10 - FONDO GENERAL"/>
    <s v="(en blanco)"/>
    <s v="99 - MULTIPROVINCIAL"/>
    <n v="5866195"/>
    <n v="5866195"/>
    <n v="0"/>
  </r>
  <r>
    <s v="2023"/>
    <x v="0"/>
    <x v="0"/>
    <x v="1"/>
    <x v="7"/>
    <s v="2 - Poder Ejecutivo"/>
    <s v="0210 - MINISTERIO DE AGRICULTURA"/>
    <x v="3"/>
    <x v="10"/>
    <x v="24"/>
    <x v="5"/>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x v="5"/>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x v="6"/>
    <s v="2.6.1 - MOBILIARIO Y EQUIPO"/>
    <s v="N"/>
    <s v="00 - N/A"/>
    <s v="10 - FONDO GENERAL"/>
    <s v="(en blanco)"/>
    <s v="99 - MULTIPROVINCIAL"/>
    <n v="7526972"/>
    <n v="6226972"/>
    <n v="300961.72000000003"/>
  </r>
  <r>
    <s v="2023"/>
    <x v="0"/>
    <x v="0"/>
    <x v="1"/>
    <x v="7"/>
    <s v="2 - Poder Ejecutivo"/>
    <s v="0210 - MINISTERIO DE AGRICULTURA"/>
    <x v="3"/>
    <x v="10"/>
    <x v="48"/>
    <x v="6"/>
    <s v="2.6.2 - MOBILIARIO Y EQUIPO DE AUDIO, AUDIOVISUAL, RECREATIVO Y EDUCACIONAL"/>
    <s v="N"/>
    <s v="00 - N/A"/>
    <s v="10 - FONDO GENERAL"/>
    <s v="(en blanco)"/>
    <s v="99 - MULTIPROVINCIAL"/>
    <n v="500000"/>
    <n v="500000"/>
    <n v="0"/>
  </r>
  <r>
    <s v="2023"/>
    <x v="0"/>
    <x v="0"/>
    <x v="1"/>
    <x v="7"/>
    <s v="2 - Poder Ejecutivo"/>
    <s v="0210 - MINISTERIO DE AGRICULTURA"/>
    <x v="3"/>
    <x v="10"/>
    <x v="48"/>
    <x v="6"/>
    <s v="2.6.3 - EQUIPO E INSTRUMENTAL, CIENTÍFICO Y LABORATORIO"/>
    <s v="N"/>
    <s v="00 - N/A"/>
    <s v="10 - FONDO GENERAL"/>
    <s v="(en blanco)"/>
    <s v="99 - MULTIPROVINCIAL"/>
    <n v="2883000"/>
    <n v="2883000"/>
    <n v="0"/>
  </r>
  <r>
    <s v="2023"/>
    <x v="0"/>
    <x v="0"/>
    <x v="1"/>
    <x v="7"/>
    <s v="2 - Poder Ejecutivo"/>
    <s v="0210 - MINISTERIO DE AGRICULTURA"/>
    <x v="3"/>
    <x v="10"/>
    <x v="48"/>
    <x v="6"/>
    <s v="2.6.4 - VEHÍCULOS Y EQUIPO DE TRANSPORTE, TRACCIÓN Y ELEVACIÓN"/>
    <s v="N"/>
    <s v="00 - N/A"/>
    <s v="10 - FONDO GENERAL"/>
    <s v="(en blanco)"/>
    <s v="99 - MULTIPROVINCIAL"/>
    <n v="8000000"/>
    <n v="8000000"/>
    <n v="0"/>
  </r>
  <r>
    <s v="2023"/>
    <x v="0"/>
    <x v="0"/>
    <x v="1"/>
    <x v="7"/>
    <s v="2 - Poder Ejecutivo"/>
    <s v="0210 - MINISTERIO DE AGRICULTURA"/>
    <x v="3"/>
    <x v="10"/>
    <x v="48"/>
    <x v="6"/>
    <s v="2.6.5 - MAQUINARIA, OTROS EQUIPOS Y HERRAMIENTAS"/>
    <s v="N"/>
    <s v="00 - N/A"/>
    <s v="10 - FONDO GENERAL"/>
    <s v="(en blanco)"/>
    <s v="99 - MULTIPROVINCIAL"/>
    <n v="3695280"/>
    <n v="8295280"/>
    <n v="0"/>
  </r>
  <r>
    <s v="2023"/>
    <x v="0"/>
    <x v="0"/>
    <x v="1"/>
    <x v="7"/>
    <s v="2 - Poder Ejecutivo"/>
    <s v="0210 - MINISTERIO DE AGRICULTURA"/>
    <x v="3"/>
    <x v="10"/>
    <x v="48"/>
    <x v="6"/>
    <s v="2.6.7 - ACTIVOS BIOLÓGICOS"/>
    <s v="N"/>
    <s v="00 - N/A"/>
    <s v="10 - FONDO GENERAL"/>
    <s v="(en blanco)"/>
    <s v="99 - MULTIPROVINCIAL"/>
    <n v="2000000"/>
    <n v="2000000"/>
    <n v="0"/>
  </r>
  <r>
    <s v="2023"/>
    <x v="0"/>
    <x v="0"/>
    <x v="1"/>
    <x v="7"/>
    <s v="2 - Poder Ejecutivo"/>
    <s v="0210 - MINISTERIO DE AGRICULTURA"/>
    <x v="3"/>
    <x v="10"/>
    <x v="48"/>
    <x v="6"/>
    <s v="2.6.8 - BIENES INTANGIBLES"/>
    <s v="N"/>
    <s v="00 - N/A"/>
    <s v="10 - FONDO GENERAL"/>
    <s v="(en blanco)"/>
    <s v="99 - MULTIPROVINCIAL"/>
    <n v="2244513"/>
    <n v="8044513"/>
    <n v="0"/>
  </r>
  <r>
    <s v="2023"/>
    <x v="0"/>
    <x v="0"/>
    <x v="1"/>
    <x v="7"/>
    <s v="2 - Poder Ejecutivo"/>
    <s v="0210 - MINISTERIO DE AGRICULTURA"/>
    <x v="3"/>
    <x v="14"/>
    <x v="49"/>
    <x v="6"/>
    <s v="2.6.1 - MOBILIARIO Y EQUIPO"/>
    <s v="N"/>
    <s v="00 - N/A"/>
    <s v="10 - FONDO GENERAL"/>
    <s v="(en blanco)"/>
    <s v="99 - MULTIPROVINCIAL"/>
    <n v="350000"/>
    <n v="1359630"/>
    <n v="179217.5"/>
  </r>
  <r>
    <s v="2023"/>
    <x v="0"/>
    <x v="0"/>
    <x v="1"/>
    <x v="7"/>
    <s v="2 - Poder Ejecutivo"/>
    <s v="0210 - MINISTERIO DE AGRICULTURA"/>
    <x v="3"/>
    <x v="14"/>
    <x v="49"/>
    <x v="6"/>
    <s v="2.6.2 - MOBILIARIO Y EQUIPO DE AUDIO, AUDIOVISUAL, RECREATIVO Y EDUCACIONAL"/>
    <s v="N"/>
    <s v="00 - N/A"/>
    <s v="10 - FONDO GENERAL"/>
    <s v="(en blanco)"/>
    <s v="99 - MULTIPROVINCIAL"/>
    <n v="200000"/>
    <n v="306000"/>
    <n v="95715"/>
  </r>
  <r>
    <s v="2023"/>
    <x v="0"/>
    <x v="0"/>
    <x v="1"/>
    <x v="7"/>
    <s v="2 - Poder Ejecutivo"/>
    <s v="0210 - MINISTERIO DE AGRICULTURA"/>
    <x v="3"/>
    <x v="14"/>
    <x v="49"/>
    <x v="6"/>
    <s v="2.6.3 - EQUIPO E INSTRUMENTAL, CIENTÍFICO Y LABORATORIO"/>
    <s v="N"/>
    <s v="00 - N/A"/>
    <s v="10 - FONDO GENERAL"/>
    <s v="(en blanco)"/>
    <s v="99 - MULTIPROVINCIAL"/>
    <n v="80000"/>
    <n v="80000"/>
    <n v="0"/>
  </r>
  <r>
    <s v="2023"/>
    <x v="0"/>
    <x v="0"/>
    <x v="1"/>
    <x v="7"/>
    <s v="2 - Poder Ejecutivo"/>
    <s v="0210 - MINISTERIO DE AGRICULTURA"/>
    <x v="3"/>
    <x v="14"/>
    <x v="49"/>
    <x v="6"/>
    <s v="2.6.5 - MAQUINARIA, OTROS EQUIPOS Y HERRAMIENTAS"/>
    <s v="N"/>
    <s v="00 - N/A"/>
    <s v="10 - FONDO GENERAL"/>
    <s v="(en blanco)"/>
    <s v="99 - MULTIPROVINCIAL"/>
    <n v="700000"/>
    <n v="3180000"/>
    <n v="14429.04"/>
  </r>
  <r>
    <s v="2023"/>
    <x v="0"/>
    <x v="0"/>
    <x v="1"/>
    <x v="7"/>
    <s v="2 - Poder Ejecutivo"/>
    <s v="0210 - MINISTERIO DE AGRICULTURA"/>
    <x v="3"/>
    <x v="14"/>
    <x v="49"/>
    <x v="6"/>
    <s v="2.6.6 - EQUIPOS DE DEFENSA Y SEGURIDAD"/>
    <s v="N"/>
    <s v="00 - N/A"/>
    <s v="10 - FONDO GENERAL"/>
    <s v="(en blanco)"/>
    <s v="99 - MULTIPROVINCIAL"/>
    <n v="50000"/>
    <n v="950000"/>
    <n v="0"/>
  </r>
  <r>
    <s v="2023"/>
    <x v="0"/>
    <x v="0"/>
    <x v="1"/>
    <x v="7"/>
    <s v="2 - Poder Ejecutivo"/>
    <s v="0210 - MINISTERIO DE AGRICULTURA"/>
    <x v="3"/>
    <x v="14"/>
    <x v="49"/>
    <x v="6"/>
    <s v="2.6.8 - BIENES INTANGIBLES"/>
    <s v="N"/>
    <s v="00 - N/A"/>
    <s v="10 - FONDO GENERAL"/>
    <s v="(en blanco)"/>
    <s v="99 - MULTIPROVINCIAL"/>
    <n v="1600000"/>
    <n v="1200000"/>
    <n v="0"/>
  </r>
  <r>
    <s v="2023"/>
    <x v="0"/>
    <x v="0"/>
    <x v="1"/>
    <x v="7"/>
    <s v="2 - Poder Ejecutivo"/>
    <s v="0210 - MINISTERIO DE AGRICULTURA"/>
    <x v="3"/>
    <x v="8"/>
    <x v="18"/>
    <x v="6"/>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x v="5"/>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x v="6"/>
    <s v="2.6.5 - MAQUINARIA, OTROS EQUIPOS Y HERRAMIENTAS"/>
    <s v="N"/>
    <s v="00 - N/A"/>
    <s v="10 - FONDO GENERAL"/>
    <s v="(en blanco)"/>
    <s v="99 - MULTIPROVINCIAL"/>
    <n v="41089100"/>
    <n v="41089100"/>
    <n v="0"/>
  </r>
  <r>
    <s v="2023"/>
    <x v="0"/>
    <x v="0"/>
    <x v="1"/>
    <x v="7"/>
    <s v="2 - Poder Ejecutivo"/>
    <s v="0210 - MINISTERIO DE AGRICULTURA"/>
    <x v="2"/>
    <x v="9"/>
    <x v="37"/>
    <x v="6"/>
    <s v="2.6.1 - MOBILIARIO Y EQUIPO"/>
    <s v="N"/>
    <s v="00 - N/A"/>
    <s v="10 - FONDO GENERAL"/>
    <s v="(en blanco)"/>
    <s v="99 - MULTIPROVINCIAL"/>
    <n v="400000"/>
    <n v="400000"/>
    <n v="0"/>
  </r>
  <r>
    <s v="2023"/>
    <x v="0"/>
    <x v="0"/>
    <x v="1"/>
    <x v="7"/>
    <s v="2 - Poder Ejecutivo"/>
    <s v="0210 - MINISTERIO DE AGRICULTURA"/>
    <x v="2"/>
    <x v="9"/>
    <x v="37"/>
    <x v="6"/>
    <s v="2.6.2 - MOBILIARIO Y EQUIPO DE AUDIO, AUDIOVISUAL, RECREATIVO Y EDUCACIONAL"/>
    <s v="N"/>
    <s v="00 - N/A"/>
    <s v="10 - FONDO GENERAL"/>
    <s v="(en blanco)"/>
    <s v="99 - MULTIPROVINCIAL"/>
    <n v="1680000"/>
    <n v="430000"/>
    <n v="0"/>
  </r>
  <r>
    <s v="2023"/>
    <x v="0"/>
    <x v="0"/>
    <x v="1"/>
    <x v="7"/>
    <s v="2 - Poder Ejecutivo"/>
    <s v="0210 - MINISTERIO DE AGRICULTURA"/>
    <x v="2"/>
    <x v="9"/>
    <x v="37"/>
    <x v="6"/>
    <s v="2.6.3 - EQUIPO E INSTRUMENTAL, CIENTÍFICO Y LABORATORIO"/>
    <s v="N"/>
    <s v="00 - N/A"/>
    <s v="10 - FONDO GENERAL"/>
    <s v="(en blanco)"/>
    <s v="99 - MULTIPROVINCIAL"/>
    <n v="0"/>
    <n v="1250000"/>
    <n v="0"/>
  </r>
  <r>
    <s v="2023"/>
    <x v="0"/>
    <x v="0"/>
    <x v="1"/>
    <x v="7"/>
    <s v="2 - Poder Ejecutivo"/>
    <s v="0210 - MINISTERIO DE AGRICULTURA"/>
    <x v="2"/>
    <x v="9"/>
    <x v="37"/>
    <x v="6"/>
    <s v="2.6.4 - VEHÍCULOS Y EQUIPO DE TRANSPORTE, TRACCIÓN Y ELEVACIÓN"/>
    <s v="N"/>
    <s v="00 - N/A"/>
    <s v="10 - FONDO GENERAL"/>
    <s v="(en blanco)"/>
    <s v="99 - MULTIPROVINCIAL"/>
    <n v="14760000"/>
    <n v="10760000"/>
    <n v="0"/>
  </r>
  <r>
    <s v="2023"/>
    <x v="0"/>
    <x v="0"/>
    <x v="1"/>
    <x v="7"/>
    <s v="2 - Poder Ejecutivo"/>
    <s v="0210 - MINISTERIO DE AGRICULTURA"/>
    <x v="2"/>
    <x v="9"/>
    <x v="37"/>
    <x v="5"/>
    <s v="2.7.1 - OBRAS EN EDIFICACIONES"/>
    <s v="N"/>
    <s v="00 - N/A"/>
    <s v="10 - FONDO GENERAL"/>
    <s v="(en blanco)"/>
    <s v="99 - MULTIPROVINCIAL"/>
    <n v="76000000"/>
    <n v="76000000"/>
    <n v="25836671.170000002"/>
  </r>
  <r>
    <s v="2023"/>
    <x v="0"/>
    <x v="0"/>
    <x v="1"/>
    <x v="7"/>
    <s v="2 - Poder Ejecutivo"/>
    <s v="0210 - MINISTERIO DE AGRICULTURA"/>
    <x v="2"/>
    <x v="13"/>
    <x v="50"/>
    <x v="6"/>
    <s v="2.6.1 - MOBILIARIO Y EQUIPO"/>
    <s v="N"/>
    <s v="00 - N/A"/>
    <s v="10 - FONDO GENERAL"/>
    <s v="(en blanco)"/>
    <s v="99 - MULTIPROVINCIAL"/>
    <n v="1500000"/>
    <n v="1000000"/>
    <n v="0"/>
  </r>
  <r>
    <s v="2023"/>
    <x v="0"/>
    <x v="0"/>
    <x v="1"/>
    <x v="7"/>
    <s v="2 - Poder Ejecutivo"/>
    <s v="0210 - MINISTERIO DE AGRICULTURA"/>
    <x v="2"/>
    <x v="13"/>
    <x v="50"/>
    <x v="6"/>
    <s v="2.6.2 - MOBILIARIO Y EQUIPO DE AUDIO, AUDIOVISUAL, RECREATIVO Y EDUCACIONAL"/>
    <s v="N"/>
    <s v="00 - N/A"/>
    <s v="10 - FONDO GENERAL"/>
    <s v="(en blanco)"/>
    <s v="99 - MULTIPROVINCIAL"/>
    <n v="300000"/>
    <n v="300000"/>
    <n v="0"/>
  </r>
  <r>
    <s v="2023"/>
    <x v="0"/>
    <x v="0"/>
    <x v="1"/>
    <x v="7"/>
    <s v="2 - Poder Ejecutivo"/>
    <s v="0210 - MINISTERIO DE AGRICULTURA"/>
    <x v="2"/>
    <x v="13"/>
    <x v="50"/>
    <x v="6"/>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x v="5"/>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x v="5"/>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x v="5"/>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x v="5"/>
    <s v="2.7.1 - OBRAS EN EDIFICACIONES"/>
    <s v="S"/>
    <s v="07 - CONSTRUCCIÓN PALACIO DE JUSTICIA DE SANTO DOMINGO ESTE"/>
    <s v="10 - FONDO GENERAL"/>
    <n v="13637"/>
    <s v="32 - SANTO DOMINGO"/>
    <n v="513130378"/>
    <n v="461912034.25"/>
    <n v="300000000"/>
  </r>
  <r>
    <s v="2023"/>
    <x v="0"/>
    <x v="0"/>
    <x v="1"/>
    <x v="7"/>
    <s v="2 - Poder Ejecutivo"/>
    <s v="0211 - MINISTERIO DE OBRAS PÚBLICAS Y COMUNICACIONES"/>
    <x v="0"/>
    <x v="1"/>
    <x v="1"/>
    <x v="5"/>
    <s v="2.7.1 - OBRAS EN EDIFICACIONES"/>
    <s v="S"/>
    <s v="08 - REMODELACIÓN OFICINAS DEL TRIBUNAL CONSTITUCIONAL, DISTRITO NACIONAL"/>
    <s v="10 - FONDO GENERAL"/>
    <n v="13491"/>
    <s v="01 - DISTRITO NACIONAL"/>
    <n v="325000000"/>
    <n v="175000000"/>
    <n v="12016146.73"/>
  </r>
  <r>
    <s v="2023"/>
    <x v="0"/>
    <x v="0"/>
    <x v="1"/>
    <x v="7"/>
    <s v="2 - Poder Ejecutivo"/>
    <s v="0211 - MINISTERIO DE OBRAS PÚBLICAS Y COMUNICACIONES"/>
    <x v="3"/>
    <x v="20"/>
    <x v="94"/>
    <x v="5"/>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x v="6"/>
    <s v="2.6.1 - MOBILIARIO Y EQUIPO"/>
    <s v="N"/>
    <s v="00 - N/A"/>
    <s v="10 - FONDO GENERAL"/>
    <s v="(en blanco)"/>
    <s v="99 - MULTIPROVINCIAL"/>
    <n v="5494239"/>
    <n v="5494239"/>
    <n v="0"/>
  </r>
  <r>
    <s v="2023"/>
    <x v="0"/>
    <x v="0"/>
    <x v="1"/>
    <x v="7"/>
    <s v="2 - Poder Ejecutivo"/>
    <s v="0211 - MINISTERIO DE OBRAS PÚBLICAS Y COMUNICACIONES"/>
    <x v="3"/>
    <x v="8"/>
    <x v="18"/>
    <x v="6"/>
    <s v="2.6.1 - MOBILIARIO Y EQUIPO"/>
    <s v="N"/>
    <s v="00 - N/A"/>
    <s v="20 - FONDOS CON DESTINO ESPECÍFICO"/>
    <s v="(en blanco)"/>
    <s v="99 - MULTIPROVINCIAL"/>
    <n v="29278529"/>
    <n v="42278529"/>
    <n v="7551657.3399999999"/>
  </r>
  <r>
    <s v="2023"/>
    <x v="0"/>
    <x v="0"/>
    <x v="1"/>
    <x v="7"/>
    <s v="2 - Poder Ejecutivo"/>
    <s v="0211 - MINISTERIO DE OBRAS PÚBLICAS Y COMUNICACIONES"/>
    <x v="3"/>
    <x v="8"/>
    <x v="18"/>
    <x v="6"/>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x v="6"/>
    <s v="2.6.3 - EQUIPO E INSTRUMENTAL, CIENTÍFICO Y LABORATORIO"/>
    <s v="N"/>
    <s v="00 - N/A"/>
    <s v="20 - FONDOS CON DESTINO ESPECÍFICO"/>
    <s v="(en blanco)"/>
    <s v="99 - MULTIPROVINCIAL"/>
    <n v="9000000"/>
    <n v="5000000"/>
    <n v="0"/>
  </r>
  <r>
    <s v="2023"/>
    <x v="0"/>
    <x v="0"/>
    <x v="1"/>
    <x v="7"/>
    <s v="2 - Poder Ejecutivo"/>
    <s v="0211 - MINISTERIO DE OBRAS PÚBLICAS Y COMUNICACIONES"/>
    <x v="3"/>
    <x v="8"/>
    <x v="18"/>
    <x v="6"/>
    <s v="2.6.4 - VEHÍCULOS Y EQUIPO DE TRANSPORTE, TRACCIÓN Y ELEVACIÓN"/>
    <s v="N"/>
    <s v="00 - N/A"/>
    <s v="20 - FONDOS CON DESTINO ESPECÍFICO"/>
    <s v="(en blanco)"/>
    <s v="99 - MULTIPROVINCIAL"/>
    <n v="186700000"/>
    <n v="119700000"/>
    <n v="63100211.700000003"/>
  </r>
  <r>
    <s v="2023"/>
    <x v="0"/>
    <x v="0"/>
    <x v="1"/>
    <x v="7"/>
    <s v="2 - Poder Ejecutivo"/>
    <s v="0211 - MINISTERIO DE OBRAS PÚBLICAS Y COMUNICACIONES"/>
    <x v="3"/>
    <x v="8"/>
    <x v="18"/>
    <x v="6"/>
    <s v="2.6.5 - MAQUINARIA, OTROS EQUIPOS Y HERRAMIENTAS"/>
    <s v="N"/>
    <s v="00 - N/A"/>
    <s v="10 - FONDO GENERAL"/>
    <s v="(en blanco)"/>
    <s v="99 - MULTIPROVINCIAL"/>
    <n v="1100000"/>
    <n v="1100000"/>
    <n v="0"/>
  </r>
  <r>
    <s v="2023"/>
    <x v="0"/>
    <x v="0"/>
    <x v="1"/>
    <x v="7"/>
    <s v="2 - Poder Ejecutivo"/>
    <s v="0211 - MINISTERIO DE OBRAS PÚBLICAS Y COMUNICACIONES"/>
    <x v="3"/>
    <x v="8"/>
    <x v="18"/>
    <x v="6"/>
    <s v="2.6.5 - MAQUINARIA, OTROS EQUIPOS Y HERRAMIENTAS"/>
    <s v="N"/>
    <s v="00 - N/A"/>
    <s v="20 - FONDOS CON DESTINO ESPECÍFICO"/>
    <s v="(en blanco)"/>
    <s v="99 - MULTIPROVINCIAL"/>
    <n v="57400000"/>
    <n v="57400000"/>
    <n v="0"/>
  </r>
  <r>
    <s v="2023"/>
    <x v="0"/>
    <x v="0"/>
    <x v="1"/>
    <x v="7"/>
    <s v="2 - Poder Ejecutivo"/>
    <s v="0211 - MINISTERIO DE OBRAS PÚBLICAS Y COMUNICACIONES"/>
    <x v="3"/>
    <x v="8"/>
    <x v="18"/>
    <x v="6"/>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x v="6"/>
    <s v="2.6.8 - BIENES INTANGIBLES"/>
    <s v="N"/>
    <s v="00 - N/A"/>
    <s v="20 - FONDOS CON DESTINO ESPECÍFICO"/>
    <s v="(en blanco)"/>
    <s v="99 - MULTIPROVINCIAL"/>
    <n v="0"/>
    <n v="60000000"/>
    <n v="0"/>
  </r>
  <r>
    <s v="2023"/>
    <x v="0"/>
    <x v="0"/>
    <x v="1"/>
    <x v="7"/>
    <s v="2 - Poder Ejecutivo"/>
    <s v="0211 - MINISTERIO DE OBRAS PÚBLICAS Y COMUNICACIONES"/>
    <x v="3"/>
    <x v="8"/>
    <x v="18"/>
    <x v="6"/>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x v="5"/>
    <s v="2.7.1 - OBRAS EN EDIFICACIONES"/>
    <s v="N"/>
    <s v="00 - N/A"/>
    <s v="20 - FONDOS CON DESTINO ESPECÍFICO"/>
    <s v="(en blanco)"/>
    <s v="99 - MULTIPROVINCIAL"/>
    <n v="2000000"/>
    <n v="2000000"/>
    <n v="0"/>
  </r>
  <r>
    <s v="2023"/>
    <x v="0"/>
    <x v="0"/>
    <x v="1"/>
    <x v="7"/>
    <s v="2 - Poder Ejecutivo"/>
    <s v="0211 - MINISTERIO DE OBRAS PÚBLICAS Y COMUNICACIONES"/>
    <x v="3"/>
    <x v="8"/>
    <x v="18"/>
    <x v="5"/>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x v="5"/>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x v="6"/>
    <s v="2.6.1 - MOBILIARIO Y EQUIPO"/>
    <s v="N"/>
    <s v="00 - N/A"/>
    <s v="10 - FONDO GENERAL"/>
    <s v="(en blanco)"/>
    <s v="99 - MULTIPROVINCIAL"/>
    <n v="550000"/>
    <n v="550000"/>
    <n v="0"/>
  </r>
  <r>
    <s v="2023"/>
    <x v="0"/>
    <x v="0"/>
    <x v="1"/>
    <x v="7"/>
    <s v="2 - Poder Ejecutivo"/>
    <s v="0211 - MINISTERIO DE OBRAS PÚBLICAS Y COMUNICACIONES"/>
    <x v="3"/>
    <x v="8"/>
    <x v="51"/>
    <x v="6"/>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x v="6"/>
    <s v="2.6.1 - MOBILIARIO Y EQUIPO"/>
    <s v="N"/>
    <s v="00 - N/A"/>
    <s v="10 - FONDO GENERAL"/>
    <s v="(en blanco)"/>
    <s v="99 - MULTIPROVINCIAL"/>
    <n v="19000000"/>
    <n v="19000000"/>
    <n v="14148.2"/>
  </r>
  <r>
    <s v="2023"/>
    <x v="0"/>
    <x v="0"/>
    <x v="1"/>
    <x v="7"/>
    <s v="2 - Poder Ejecutivo"/>
    <s v="0211 - MINISTERIO DE OBRAS PÚBLICAS Y COMUNICACIONES"/>
    <x v="3"/>
    <x v="8"/>
    <x v="52"/>
    <x v="6"/>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x v="6"/>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x v="6"/>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x v="6"/>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x v="6"/>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x v="6"/>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x v="6"/>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x v="6"/>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x v="6"/>
    <s v="2.6.5 - MAQUINARIA, OTROS EQUIPOS Y HERRAMIENTAS"/>
    <s v="N"/>
    <s v="00 - N/A"/>
    <s v="10 - FONDO GENERAL"/>
    <s v="(en blanco)"/>
    <s v="99 - MULTIPROVINCIAL"/>
    <n v="37200000"/>
    <n v="37200000"/>
    <n v="748276.94"/>
  </r>
  <r>
    <s v="2023"/>
    <x v="0"/>
    <x v="0"/>
    <x v="1"/>
    <x v="7"/>
    <s v="2 - Poder Ejecutivo"/>
    <s v="0211 - MINISTERIO DE OBRAS PÚBLICAS Y COMUNICACIONES"/>
    <x v="3"/>
    <x v="8"/>
    <x v="52"/>
    <x v="6"/>
    <s v="2.6.6 - EQUIPOS DE DEFENSA Y SEGURIDAD"/>
    <s v="N"/>
    <s v="00 - N/A"/>
    <s v="10 - FONDO GENERAL"/>
    <s v="(en blanco)"/>
    <s v="99 - MULTIPROVINCIAL"/>
    <n v="5000000"/>
    <n v="5000000"/>
    <n v="2137206.6"/>
  </r>
  <r>
    <s v="2023"/>
    <x v="0"/>
    <x v="0"/>
    <x v="1"/>
    <x v="7"/>
    <s v="2 - Poder Ejecutivo"/>
    <s v="0211 - MINISTERIO DE OBRAS PÚBLICAS Y COMUNICACIONES"/>
    <x v="3"/>
    <x v="8"/>
    <x v="52"/>
    <x v="6"/>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x v="5"/>
    <s v="2.7.1 - OBRAS EN EDIFICACIONES"/>
    <s v="N"/>
    <s v="00 - N/A"/>
    <s v="10 - FONDO GENERAL"/>
    <s v="(en blanco)"/>
    <s v="99 - MULTIPROVINCIAL"/>
    <n v="20000000"/>
    <n v="20000000"/>
    <n v="4334899.51"/>
  </r>
  <r>
    <s v="2023"/>
    <x v="0"/>
    <x v="0"/>
    <x v="1"/>
    <x v="7"/>
    <s v="2 - Poder Ejecutivo"/>
    <s v="0211 - MINISTERIO DE OBRAS PÚBLICAS Y COMUNICACIONES"/>
    <x v="3"/>
    <x v="8"/>
    <x v="54"/>
    <x v="6"/>
    <s v="2.6.1 - MOBILIARIO Y EQUIPO"/>
    <s v="N"/>
    <s v="00 - N/A"/>
    <s v="10 - FONDO GENERAL"/>
    <s v="(en blanco)"/>
    <s v="99 - MULTIPROVINCIAL"/>
    <n v="25000000"/>
    <n v="20000000"/>
    <n v="13183273.65"/>
  </r>
  <r>
    <s v="2023"/>
    <x v="0"/>
    <x v="0"/>
    <x v="1"/>
    <x v="7"/>
    <s v="2 - Poder Ejecutivo"/>
    <s v="0211 - MINISTERIO DE OBRAS PÚBLICAS Y COMUNICACIONES"/>
    <x v="3"/>
    <x v="8"/>
    <x v="54"/>
    <x v="6"/>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x v="6"/>
    <s v="2.6.5 - MAQUINARIA, OTROS EQUIPOS Y HERRAMIENTAS"/>
    <s v="N"/>
    <s v="00 - N/A"/>
    <s v="10 - FONDO GENERAL"/>
    <s v="(en blanco)"/>
    <s v="99 - MULTIPROVINCIAL"/>
    <n v="35000000"/>
    <n v="35000000"/>
    <n v="4294162.18"/>
  </r>
  <r>
    <s v="2023"/>
    <x v="0"/>
    <x v="0"/>
    <x v="1"/>
    <x v="7"/>
    <s v="2 - Poder Ejecutivo"/>
    <s v="0211 - MINISTERIO DE OBRAS PÚBLICAS Y COMUNICACIONES"/>
    <x v="3"/>
    <x v="8"/>
    <x v="54"/>
    <x v="6"/>
    <s v="2.6.8 - BIENES INTANGIBLES"/>
    <s v="N"/>
    <s v="00 - N/A"/>
    <s v="10 - FONDO GENERAL"/>
    <s v="(en blanco)"/>
    <s v="99 - MULTIPROVINCIAL"/>
    <n v="0"/>
    <n v="5000000"/>
    <n v="4882453.2"/>
  </r>
  <r>
    <s v="2023"/>
    <x v="0"/>
    <x v="0"/>
    <x v="1"/>
    <x v="7"/>
    <s v="2 - Poder Ejecutivo"/>
    <s v="0211 - MINISTERIO DE OBRAS PÚBLICAS Y COMUNICACIONES"/>
    <x v="3"/>
    <x v="15"/>
    <x v="55"/>
    <x v="6"/>
    <s v="2.6.1 - MOBILIARIO Y EQUIPO"/>
    <s v="N"/>
    <s v="00 - N/A"/>
    <s v="10 - FONDO GENERAL"/>
    <s v="(en blanco)"/>
    <s v="99 - MULTIPROVINCIAL"/>
    <n v="1800000"/>
    <n v="4000000"/>
    <n v="1378641.81"/>
  </r>
  <r>
    <s v="2023"/>
    <x v="0"/>
    <x v="0"/>
    <x v="1"/>
    <x v="7"/>
    <s v="2 - Poder Ejecutivo"/>
    <s v="0211 - MINISTERIO DE OBRAS PÚBLICAS Y COMUNICACIONES"/>
    <x v="3"/>
    <x v="15"/>
    <x v="55"/>
    <x v="6"/>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x v="6"/>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x v="6"/>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x v="6"/>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x v="6"/>
    <s v="2.6.6 - EQUIPOS DE DEFENSA Y SEGURIDAD"/>
    <s v="N"/>
    <s v="00 - N/A"/>
    <s v="10 - FONDO GENERAL"/>
    <s v="(en blanco)"/>
    <s v="99 - MULTIPROVINCIAL"/>
    <n v="500000"/>
    <n v="300000"/>
    <n v="0"/>
  </r>
  <r>
    <s v="2023"/>
    <x v="0"/>
    <x v="0"/>
    <x v="1"/>
    <x v="7"/>
    <s v="2 - Poder Ejecutivo"/>
    <s v="0211 - MINISTERIO DE OBRAS PÚBLICAS Y COMUNICACIONES"/>
    <x v="3"/>
    <x v="15"/>
    <x v="55"/>
    <x v="6"/>
    <s v="2.6.8 - BIENES INTANGIBLES"/>
    <s v="N"/>
    <s v="00 - N/A"/>
    <s v="10 - FONDO GENERAL"/>
    <s v="(en blanco)"/>
    <s v="99 - MULTIPROVINCIAL"/>
    <n v="100000"/>
    <n v="100000"/>
    <n v="0"/>
  </r>
  <r>
    <s v="2023"/>
    <x v="0"/>
    <x v="0"/>
    <x v="1"/>
    <x v="7"/>
    <s v="2 - Poder Ejecutivo"/>
    <s v="0211 - MINISTERIO DE OBRAS PÚBLICAS Y COMUNICACIONES"/>
    <x v="3"/>
    <x v="15"/>
    <x v="55"/>
    <x v="6"/>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x v="5"/>
    <s v="2.7.1 - OBRAS EN EDIFICACIONES"/>
    <s v="N"/>
    <s v="00 - N/A"/>
    <s v="10 - FONDO GENERAL"/>
    <s v="(en blanco)"/>
    <s v="99 - MULTIPROVINCIAL"/>
    <n v="800000"/>
    <n v="5150000"/>
    <n v="0"/>
  </r>
  <r>
    <s v="2023"/>
    <x v="0"/>
    <x v="0"/>
    <x v="1"/>
    <x v="7"/>
    <s v="2 - Poder Ejecutivo"/>
    <s v="0211 - MINISTERIO DE OBRAS PÚBLICAS Y COMUNICACIONES"/>
    <x v="3"/>
    <x v="17"/>
    <x v="95"/>
    <x v="5"/>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x v="5"/>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x v="5"/>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x v="5"/>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x v="5"/>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x v="5"/>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x v="5"/>
    <s v="2.7.1 - OBRAS EN EDIFICACIONES"/>
    <s v="S"/>
    <s v="51 - CONSTRUCCIÓN SEGUNDA ETAPA CENTROS DE ATENCIÓN INTEGRAL PARA NIÑOS DISCAPACITADOS(CAID) (COORDINADO CON EL DESPACHO DE LA PRIMERA DAM"/>
    <s v="10 - FONDO GENERAL"/>
    <n v="14112"/>
    <s v="99 - MULTIPROVINCIAL"/>
    <n v="0"/>
    <n v="100000000"/>
    <n v="10847150.43"/>
  </r>
  <r>
    <s v="2023"/>
    <x v="0"/>
    <x v="0"/>
    <x v="1"/>
    <x v="7"/>
    <s v="2 - Poder Ejecutivo"/>
    <s v="0211 - MINISTERIO DE OBRAS PÚBLICAS Y COMUNICACIONES"/>
    <x v="2"/>
    <x v="6"/>
    <x v="96"/>
    <x v="5"/>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x v="5"/>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x v="5"/>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x v="5"/>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x v="5"/>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x v="5"/>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x v="5"/>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x v="6"/>
    <s v="2.6.1 - MOBILIARIO Y EQUIPO"/>
    <s v="N"/>
    <s v="00 - N/A"/>
    <s v="10 - FONDO GENERAL"/>
    <s v="(en blanco)"/>
    <s v="99 - MULTIPROVINCIAL"/>
    <n v="800000"/>
    <n v="800000"/>
    <n v="0"/>
  </r>
  <r>
    <s v="2023"/>
    <x v="0"/>
    <x v="0"/>
    <x v="1"/>
    <x v="7"/>
    <s v="2 - Poder Ejecutivo"/>
    <s v="0211 - MINISTERIO DE OBRAS PÚBLICAS Y COMUNICACIONES"/>
    <x v="2"/>
    <x v="7"/>
    <x v="57"/>
    <x v="6"/>
    <s v="2.6.5 - MAQUINARIA, OTROS EQUIPOS Y HERRAMIENTAS"/>
    <s v="N"/>
    <s v="00 - N/A"/>
    <s v="10 - FONDO GENERAL"/>
    <s v="(en blanco)"/>
    <s v="99 - MULTIPROVINCIAL"/>
    <n v="1000000"/>
    <n v="1000000"/>
    <n v="0"/>
  </r>
  <r>
    <s v="2023"/>
    <x v="0"/>
    <x v="0"/>
    <x v="1"/>
    <x v="7"/>
    <s v="2 - Poder Ejecutivo"/>
    <s v="0211 - MINISTERIO DE OBRAS PÚBLICAS Y COMUNICACIONES"/>
    <x v="2"/>
    <x v="7"/>
    <x v="57"/>
    <x v="6"/>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x v="6"/>
    <s v="2.6.1 - MOBILIARIO Y EQUIPO"/>
    <s v="N"/>
    <s v="00 - N/A"/>
    <s v="10 - FONDO GENERAL"/>
    <s v="(en blanco)"/>
    <s v="99 - MULTIPROVINCIAL"/>
    <n v="12350000"/>
    <n v="11994400"/>
    <n v="163312"/>
  </r>
  <r>
    <s v="2023"/>
    <x v="0"/>
    <x v="0"/>
    <x v="1"/>
    <x v="7"/>
    <s v="2 - Poder Ejecutivo"/>
    <s v="0212 - MINISTERIO DE INDUSTRIA, COMERCIO Y MIPYMES (MICM)"/>
    <x v="3"/>
    <x v="12"/>
    <x v="47"/>
    <x v="6"/>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x v="6"/>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x v="6"/>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x v="6"/>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x v="6"/>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x v="6"/>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x v="6"/>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x v="6"/>
    <s v="2.6.5 - MAQUINARIA, OTROS EQUIPOS Y HERRAMIENTAS"/>
    <s v="N"/>
    <s v="00 - N/A"/>
    <s v="20 - FONDOS CON DESTINO ESPECÍFICO"/>
    <s v="(en blanco)"/>
    <s v="99 - MULTIPROVINCIAL"/>
    <n v="3932000"/>
    <n v="14332000"/>
    <n v="2043989"/>
  </r>
  <r>
    <s v="2023"/>
    <x v="0"/>
    <x v="0"/>
    <x v="1"/>
    <x v="7"/>
    <s v="2 - Poder Ejecutivo"/>
    <s v="0212 - MINISTERIO DE INDUSTRIA, COMERCIO Y MIPYMES (MICM)"/>
    <x v="3"/>
    <x v="12"/>
    <x v="47"/>
    <x v="6"/>
    <s v="2.6.6 - EQUIPOS DE DEFENSA Y SEGURIDAD"/>
    <s v="N"/>
    <s v="00 - N/A"/>
    <s v="10 - FONDO GENERAL"/>
    <s v="(en blanco)"/>
    <s v="99 - MULTIPROVINCIAL"/>
    <n v="1100000"/>
    <n v="1100000"/>
    <n v="0"/>
  </r>
  <r>
    <s v="2023"/>
    <x v="0"/>
    <x v="0"/>
    <x v="1"/>
    <x v="7"/>
    <s v="2 - Poder Ejecutivo"/>
    <s v="0212 - MINISTERIO DE INDUSTRIA, COMERCIO Y MIPYMES (MICM)"/>
    <x v="3"/>
    <x v="12"/>
    <x v="47"/>
    <x v="6"/>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x v="6"/>
    <s v="2.6.8 - BIENES INTANGIBLES"/>
    <s v="N"/>
    <s v="00 - N/A"/>
    <s v="10 - FONDO GENERAL"/>
    <s v="(en blanco)"/>
    <s v="99 - MULTIPROVINCIAL"/>
    <n v="945516"/>
    <n v="945516"/>
    <n v="0"/>
  </r>
  <r>
    <s v="2023"/>
    <x v="0"/>
    <x v="0"/>
    <x v="1"/>
    <x v="7"/>
    <s v="2 - Poder Ejecutivo"/>
    <s v="0212 - MINISTERIO DE INDUSTRIA, COMERCIO Y MIPYMES (MICM)"/>
    <x v="3"/>
    <x v="12"/>
    <x v="47"/>
    <x v="6"/>
    <s v="2.6.8 - BIENES INTANGIBLES"/>
    <s v="N"/>
    <s v="00 - N/A"/>
    <s v="20 - FONDOS CON DESTINO ESPECÍFICO"/>
    <s v="(en blanco)"/>
    <s v="99 - MULTIPROVINCIAL"/>
    <n v="1000000"/>
    <n v="100000"/>
    <n v="0"/>
  </r>
  <r>
    <s v="2023"/>
    <x v="0"/>
    <x v="0"/>
    <x v="1"/>
    <x v="7"/>
    <s v="2 - Poder Ejecutivo"/>
    <s v="0212 - MINISTERIO DE INDUSTRIA, COMERCIO Y MIPYMES (MICM)"/>
    <x v="3"/>
    <x v="12"/>
    <x v="47"/>
    <x v="6"/>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x v="5"/>
    <s v="2.7.1 - OBRAS EN EDIFICACIONES"/>
    <s v="N"/>
    <s v="00 - N/A"/>
    <s v="20 - FONDOS CON DESTINO ESPECÍFICO"/>
    <s v="(en blanco)"/>
    <s v="99 - MULTIPROVINCIAL"/>
    <n v="12030000"/>
    <n v="62030000"/>
    <n v="0"/>
  </r>
  <r>
    <s v="2023"/>
    <x v="0"/>
    <x v="0"/>
    <x v="1"/>
    <x v="7"/>
    <s v="2 - Poder Ejecutivo"/>
    <s v="0212 - MINISTERIO DE INDUSTRIA, COMERCIO Y MIPYMES (MICM)"/>
    <x v="3"/>
    <x v="12"/>
    <x v="32"/>
    <x v="6"/>
    <s v="2.6.1 - MOBILIARIO Y EQUIPO"/>
    <s v="N"/>
    <s v="00 - N/A"/>
    <s v="10 - FONDO GENERAL"/>
    <s v="(en blanco)"/>
    <s v="99 - MULTIPROVINCIAL"/>
    <n v="1735000"/>
    <n v="1735000"/>
    <n v="225000"/>
  </r>
  <r>
    <s v="2023"/>
    <x v="0"/>
    <x v="0"/>
    <x v="1"/>
    <x v="7"/>
    <s v="2 - Poder Ejecutivo"/>
    <s v="0212 - MINISTERIO DE INDUSTRIA, COMERCIO Y MIPYMES (MICM)"/>
    <x v="3"/>
    <x v="12"/>
    <x v="32"/>
    <x v="6"/>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x v="6"/>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x v="6"/>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x v="6"/>
    <s v="2.6.6 - EQUIPOS DE DEFENSA Y SEGURIDAD"/>
    <s v="N"/>
    <s v="00 - N/A"/>
    <s v="10 - FONDO GENERAL"/>
    <s v="(en blanco)"/>
    <s v="99 - MULTIPROVINCIAL"/>
    <n v="100000"/>
    <n v="100000"/>
    <n v="0"/>
  </r>
  <r>
    <s v="2023"/>
    <x v="0"/>
    <x v="0"/>
    <x v="1"/>
    <x v="7"/>
    <s v="2 - Poder Ejecutivo"/>
    <s v="0212 - MINISTERIO DE INDUSTRIA, COMERCIO Y MIPYMES (MICM)"/>
    <x v="2"/>
    <x v="6"/>
    <x v="12"/>
    <x v="6"/>
    <s v="2.6.1 - MOBILIARIO Y EQUIPO"/>
    <s v="N"/>
    <s v="00 - N/A"/>
    <s v="10 - FONDO GENERAL"/>
    <s v="(en blanco)"/>
    <s v="99 - MULTIPROVINCIAL"/>
    <n v="310000"/>
    <n v="327000"/>
    <n v="90215"/>
  </r>
  <r>
    <s v="2023"/>
    <x v="0"/>
    <x v="0"/>
    <x v="1"/>
    <x v="7"/>
    <s v="2 - Poder Ejecutivo"/>
    <s v="0212 - MINISTERIO DE INDUSTRIA, COMERCIO Y MIPYMES (MICM)"/>
    <x v="2"/>
    <x v="6"/>
    <x v="12"/>
    <x v="6"/>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x v="6"/>
    <s v="2.6.8 - BIENES INTANGIBLES"/>
    <s v="N"/>
    <s v="00 - N/A"/>
    <s v="10 - FONDO GENERAL"/>
    <s v="(en blanco)"/>
    <s v="99 - MULTIPROVINCIAL"/>
    <n v="86000"/>
    <n v="86000"/>
    <n v="0"/>
  </r>
  <r>
    <s v="2023"/>
    <x v="0"/>
    <x v="0"/>
    <x v="1"/>
    <x v="7"/>
    <s v="2 - Poder Ejecutivo"/>
    <s v="0213 - MINISTERIO DE TURISMO"/>
    <x v="3"/>
    <x v="17"/>
    <x v="59"/>
    <x v="6"/>
    <s v="2.6.1 - MOBILIARIO Y EQUIPO"/>
    <s v="N"/>
    <s v="00 - N/A"/>
    <s v="10 - FONDO GENERAL"/>
    <s v="(en blanco)"/>
    <s v="99 - MULTIPROVINCIAL"/>
    <n v="42716561"/>
    <n v="46715442"/>
    <n v="1658841.84"/>
  </r>
  <r>
    <s v="2023"/>
    <x v="0"/>
    <x v="0"/>
    <x v="1"/>
    <x v="7"/>
    <s v="2 - Poder Ejecutivo"/>
    <s v="0213 - MINISTERIO DE TURISMO"/>
    <x v="3"/>
    <x v="17"/>
    <x v="59"/>
    <x v="6"/>
    <s v="2.6.1 - MOBILIARIO Y EQUIPO"/>
    <s v="N"/>
    <s v="00 - N/A"/>
    <s v="20 - FONDOS CON DESTINO ESPECÍFICO"/>
    <s v="(en blanco)"/>
    <s v="99 - MULTIPROVINCIAL"/>
    <n v="115000000"/>
    <n v="135000000"/>
    <n v="63649.2"/>
  </r>
  <r>
    <s v="2023"/>
    <x v="0"/>
    <x v="0"/>
    <x v="1"/>
    <x v="7"/>
    <s v="2 - Poder Ejecutivo"/>
    <s v="0213 - MINISTERIO DE TURISMO"/>
    <x v="3"/>
    <x v="17"/>
    <x v="59"/>
    <x v="6"/>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x v="6"/>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x v="6"/>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x v="6"/>
    <s v="2.6.3 - EQUIPO E INSTRUMENTAL, CIENTÍFICO Y LABORATORIO"/>
    <s v="N"/>
    <s v="00 - N/A"/>
    <s v="10 - FONDO GENERAL"/>
    <s v="(en blanco)"/>
    <s v="99 - MULTIPROVINCIAL"/>
    <n v="68600"/>
    <n v="1047771"/>
    <n v="0"/>
  </r>
  <r>
    <s v="2023"/>
    <x v="0"/>
    <x v="0"/>
    <x v="1"/>
    <x v="7"/>
    <s v="2 - Poder Ejecutivo"/>
    <s v="0213 - MINISTERIO DE TURISMO"/>
    <x v="3"/>
    <x v="17"/>
    <x v="59"/>
    <x v="6"/>
    <s v="2.6.3 - EQUIPO E INSTRUMENTAL, CIENTÍFICO Y LABORATORIO"/>
    <s v="N"/>
    <s v="00 - N/A"/>
    <s v="20 - FONDOS CON DESTINO ESPECÍFICO"/>
    <s v="(en blanco)"/>
    <s v="99 - MULTIPROVINCIAL"/>
    <n v="10260000"/>
    <n v="5160000"/>
    <n v="0"/>
  </r>
  <r>
    <s v="2023"/>
    <x v="0"/>
    <x v="0"/>
    <x v="1"/>
    <x v="7"/>
    <s v="2 - Poder Ejecutivo"/>
    <s v="0213 - MINISTERIO DE TURISMO"/>
    <x v="3"/>
    <x v="17"/>
    <x v="59"/>
    <x v="6"/>
    <s v="2.6.4 - VEHÍCULOS Y EQUIPO DE TRANSPORTE, TRACCIÓN Y ELEVACIÓN"/>
    <s v="N"/>
    <s v="00 - N/A"/>
    <s v="10 - FONDO GENERAL"/>
    <s v="(en blanco)"/>
    <s v="99 - MULTIPROVINCIAL"/>
    <n v="47210129"/>
    <n v="48977443"/>
    <n v="0"/>
  </r>
  <r>
    <s v="2023"/>
    <x v="0"/>
    <x v="0"/>
    <x v="1"/>
    <x v="7"/>
    <s v="2 - Poder Ejecutivo"/>
    <s v="0213 - MINISTERIO DE TURISMO"/>
    <x v="3"/>
    <x v="17"/>
    <x v="59"/>
    <x v="6"/>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x v="6"/>
    <s v="2.6.5 - MAQUINARIA, OTROS EQUIPOS Y HERRAMIENTAS"/>
    <s v="N"/>
    <s v="00 - N/A"/>
    <s v="10 - FONDO GENERAL"/>
    <s v="(en blanco)"/>
    <s v="99 - MULTIPROVINCIAL"/>
    <n v="12493465"/>
    <n v="20258893"/>
    <n v="29349.18"/>
  </r>
  <r>
    <s v="2023"/>
    <x v="0"/>
    <x v="0"/>
    <x v="1"/>
    <x v="7"/>
    <s v="2 - Poder Ejecutivo"/>
    <s v="0213 - MINISTERIO DE TURISMO"/>
    <x v="3"/>
    <x v="17"/>
    <x v="59"/>
    <x v="6"/>
    <s v="2.6.5 - MAQUINARIA, OTROS EQUIPOS Y HERRAMIENTAS"/>
    <s v="N"/>
    <s v="00 - N/A"/>
    <s v="20 - FONDOS CON DESTINO ESPECÍFICO"/>
    <s v="(en blanco)"/>
    <s v="99 - MULTIPROVINCIAL"/>
    <n v="11400000"/>
    <n v="11700000"/>
    <n v="0"/>
  </r>
  <r>
    <s v="2023"/>
    <x v="0"/>
    <x v="0"/>
    <x v="1"/>
    <x v="7"/>
    <s v="2 - Poder Ejecutivo"/>
    <s v="0213 - MINISTERIO DE TURISMO"/>
    <x v="3"/>
    <x v="17"/>
    <x v="59"/>
    <x v="6"/>
    <s v="2.6.6 - EQUIPOS DE DEFENSA Y SEGURIDAD"/>
    <s v="N"/>
    <s v="00 - N/A"/>
    <s v="10 - FONDO GENERAL"/>
    <s v="(en blanco)"/>
    <s v="99 - MULTIPROVINCIAL"/>
    <n v="960000"/>
    <n v="554000"/>
    <n v="0"/>
  </r>
  <r>
    <s v="2023"/>
    <x v="0"/>
    <x v="0"/>
    <x v="1"/>
    <x v="7"/>
    <s v="2 - Poder Ejecutivo"/>
    <s v="0213 - MINISTERIO DE TURISMO"/>
    <x v="3"/>
    <x v="17"/>
    <x v="59"/>
    <x v="6"/>
    <s v="2.6.6 - EQUIPOS DE DEFENSA Y SEGURIDAD"/>
    <s v="N"/>
    <s v="00 - N/A"/>
    <s v="20 - FONDOS CON DESTINO ESPECÍFICO"/>
    <s v="(en blanco)"/>
    <s v="99 - MULTIPROVINCIAL"/>
    <n v="100000"/>
    <n v="100000"/>
    <n v="0"/>
  </r>
  <r>
    <s v="2023"/>
    <x v="0"/>
    <x v="0"/>
    <x v="1"/>
    <x v="7"/>
    <s v="2 - Poder Ejecutivo"/>
    <s v="0213 - MINISTERIO DE TURISMO"/>
    <x v="3"/>
    <x v="17"/>
    <x v="59"/>
    <x v="6"/>
    <s v="2.6.8 - BIENES INTANGIBLES"/>
    <s v="N"/>
    <s v="00 - N/A"/>
    <s v="10 - FONDO GENERAL"/>
    <s v="(en blanco)"/>
    <s v="99 - MULTIPROVINCIAL"/>
    <n v="5019550"/>
    <n v="5199550"/>
    <n v="0"/>
  </r>
  <r>
    <s v="2023"/>
    <x v="0"/>
    <x v="0"/>
    <x v="1"/>
    <x v="7"/>
    <s v="2 - Poder Ejecutivo"/>
    <s v="0213 - MINISTERIO DE TURISMO"/>
    <x v="3"/>
    <x v="17"/>
    <x v="59"/>
    <x v="6"/>
    <s v="2.6.8 - BIENES INTANGIBLES"/>
    <s v="N"/>
    <s v="00 - N/A"/>
    <s v="20 - FONDOS CON DESTINO ESPECÍFICO"/>
    <s v="(en blanco)"/>
    <s v="99 - MULTIPROVINCIAL"/>
    <n v="10600000"/>
    <n v="10600000"/>
    <n v="240233.60000000001"/>
  </r>
  <r>
    <s v="2023"/>
    <x v="0"/>
    <x v="0"/>
    <x v="1"/>
    <x v="7"/>
    <s v="2 - Poder Ejecutivo"/>
    <s v="0213 - MINISTERIO DE TURISMO"/>
    <x v="3"/>
    <x v="17"/>
    <x v="59"/>
    <x v="6"/>
    <s v="2.6.9 - EDIFICIOS, ESTRUCTURAS, TIERRAS, TERRENOS Y OBJETOS DE VALOR"/>
    <s v="N"/>
    <s v="00 - N/A"/>
    <s v="10 - FONDO GENERAL"/>
    <s v="(en blanco)"/>
    <s v="99 - MULTIPROVINCIAL"/>
    <n v="1632472"/>
    <n v="1632472"/>
    <n v="0"/>
  </r>
  <r>
    <s v="2023"/>
    <x v="0"/>
    <x v="0"/>
    <x v="1"/>
    <x v="7"/>
    <s v="2 - Poder Ejecutivo"/>
    <s v="0213 - MINISTERIO DE TURISMO"/>
    <x v="3"/>
    <x v="17"/>
    <x v="59"/>
    <x v="6"/>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x v="5"/>
    <s v="2.7.1 - OBRAS EN EDIFICACIONES"/>
    <s v="N"/>
    <s v="00 - N/A"/>
    <s v="20 - FONDOS CON DESTINO ESPECÍFICO"/>
    <s v="(en blanco)"/>
    <s v="99 - MULTIPROVINCIAL"/>
    <n v="344350000"/>
    <n v="355350000"/>
    <n v="89012032.930000007"/>
  </r>
  <r>
    <s v="2023"/>
    <x v="0"/>
    <x v="0"/>
    <x v="1"/>
    <x v="7"/>
    <s v="2 - Poder Ejecutivo"/>
    <s v="0213 - MINISTERIO DE TURISMO"/>
    <x v="3"/>
    <x v="17"/>
    <x v="59"/>
    <x v="5"/>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x v="6"/>
    <s v="2.6.1 - MOBILIARIO Y EQUIPO"/>
    <s v="N"/>
    <s v="00 - N/A"/>
    <s v="10 - FONDO GENERAL"/>
    <s v="(en blanco)"/>
    <s v="99 - MULTIPROVINCIAL"/>
    <n v="0"/>
    <n v="39804838.5"/>
    <n v="13268279.52"/>
  </r>
  <r>
    <s v="2023"/>
    <x v="0"/>
    <x v="0"/>
    <x v="1"/>
    <x v="7"/>
    <s v="2 - Poder Ejecutivo"/>
    <s v="0214 - PROCURADURÍA GENERAL DE LA REPÚBLICA"/>
    <x v="0"/>
    <x v="1"/>
    <x v="1"/>
    <x v="6"/>
    <s v="2.6.1 - MOBILIARIO Y EQUIPO"/>
    <s v="N"/>
    <s v="00 - N/A"/>
    <s v="20 - FONDOS CON DESTINO ESPECÍFICO"/>
    <s v="(en blanco)"/>
    <s v="99 - MULTIPROVINCIAL"/>
    <n v="0"/>
    <n v="22326540.550000001"/>
    <n v="3721090.1"/>
  </r>
  <r>
    <s v="2023"/>
    <x v="0"/>
    <x v="0"/>
    <x v="1"/>
    <x v="7"/>
    <s v="2 - Poder Ejecutivo"/>
    <s v="0214 - PROCURADURÍA GENERAL DE LA REPÚBLICA"/>
    <x v="0"/>
    <x v="1"/>
    <x v="1"/>
    <x v="6"/>
    <s v="2.6.2 - MOBILIARIO Y EQUIPO DE AUDIO, AUDIOVISUAL, RECREATIVO Y EDUCACIONAL"/>
    <s v="N"/>
    <s v="00 - N/A"/>
    <s v="10 - FONDO GENERAL"/>
    <s v="(en blanco)"/>
    <s v="99 - MULTIPROVINCIAL"/>
    <n v="0"/>
    <n v="1560822.5"/>
    <n v="520274.16"/>
  </r>
  <r>
    <s v="2023"/>
    <x v="0"/>
    <x v="0"/>
    <x v="1"/>
    <x v="7"/>
    <s v="2 - Poder Ejecutivo"/>
    <s v="0214 - PROCURADURÍA GENERAL DE LA REPÚBLICA"/>
    <x v="0"/>
    <x v="1"/>
    <x v="1"/>
    <x v="6"/>
    <s v="2.6.2 - MOBILIARIO Y EQUIPO DE AUDIO, AUDIOVISUAL, RECREATIVO Y EDUCACIONAL"/>
    <s v="N"/>
    <s v="00 - N/A"/>
    <s v="20 - FONDOS CON DESTINO ESPECÍFICO"/>
    <s v="(en blanco)"/>
    <s v="99 - MULTIPROVINCIAL"/>
    <n v="0"/>
    <n v="3500000"/>
    <n v="583333.34"/>
  </r>
  <r>
    <s v="2023"/>
    <x v="0"/>
    <x v="0"/>
    <x v="1"/>
    <x v="7"/>
    <s v="2 - Poder Ejecutivo"/>
    <s v="0214 - PROCURADURÍA GENERAL DE LA REPÚBLICA"/>
    <x v="0"/>
    <x v="1"/>
    <x v="1"/>
    <x v="6"/>
    <s v="2.6.3 - EQUIPO E INSTRUMENTAL, CIENTÍFICO Y LABORATORIO"/>
    <s v="N"/>
    <s v="00 - N/A"/>
    <s v="10 - FONDO GENERAL"/>
    <s v="(en blanco)"/>
    <s v="99 - MULTIPROVINCIAL"/>
    <n v="0"/>
    <n v="1100000"/>
    <n v="366666.68"/>
  </r>
  <r>
    <s v="2023"/>
    <x v="0"/>
    <x v="0"/>
    <x v="1"/>
    <x v="7"/>
    <s v="2 - Poder Ejecutivo"/>
    <s v="0214 - PROCURADURÍA GENERAL DE LA REPÚBLICA"/>
    <x v="0"/>
    <x v="1"/>
    <x v="1"/>
    <x v="6"/>
    <s v="2.6.3 - EQUIPO E INSTRUMENTAL, CIENTÍFICO Y LABORATORIO"/>
    <s v="N"/>
    <s v="00 - N/A"/>
    <s v="20 - FONDOS CON DESTINO ESPECÍFICO"/>
    <s v="(en blanco)"/>
    <s v="99 - MULTIPROVINCIAL"/>
    <n v="0"/>
    <n v="85000"/>
    <n v="14166.66"/>
  </r>
  <r>
    <s v="2023"/>
    <x v="0"/>
    <x v="0"/>
    <x v="1"/>
    <x v="7"/>
    <s v="2 - Poder Ejecutivo"/>
    <s v="0214 - PROCURADURÍA GENERAL DE LA REPÚBLICA"/>
    <x v="0"/>
    <x v="1"/>
    <x v="1"/>
    <x v="6"/>
    <s v="2.6.4 - VEHÍCULOS Y EQUIPO DE TRANSPORTE, TRACCIÓN Y ELEVACIÓN"/>
    <s v="N"/>
    <s v="00 - N/A"/>
    <s v="20 - FONDOS CON DESTINO ESPECÍFICO"/>
    <s v="(en blanco)"/>
    <s v="99 - MULTIPROVINCIAL"/>
    <n v="0"/>
    <n v="800000"/>
    <n v="133333.34"/>
  </r>
  <r>
    <s v="2023"/>
    <x v="0"/>
    <x v="0"/>
    <x v="1"/>
    <x v="7"/>
    <s v="2 - Poder Ejecutivo"/>
    <s v="0214 - PROCURADURÍA GENERAL DE LA REPÚBLICA"/>
    <x v="0"/>
    <x v="1"/>
    <x v="1"/>
    <x v="6"/>
    <s v="2.6.5 - MAQUINARIA, OTROS EQUIPOS Y HERRAMIENTAS"/>
    <s v="N"/>
    <s v="00 - N/A"/>
    <s v="10 - FONDO GENERAL"/>
    <s v="(en blanco)"/>
    <s v="99 - MULTIPROVINCIAL"/>
    <n v="0"/>
    <n v="19800000"/>
    <n v="6600000"/>
  </r>
  <r>
    <s v="2023"/>
    <x v="0"/>
    <x v="0"/>
    <x v="1"/>
    <x v="7"/>
    <s v="2 - Poder Ejecutivo"/>
    <s v="0214 - PROCURADURÍA GENERAL DE LA REPÚBLICA"/>
    <x v="0"/>
    <x v="1"/>
    <x v="1"/>
    <x v="6"/>
    <s v="2.6.5 - MAQUINARIA, OTROS EQUIPOS Y HERRAMIENTAS"/>
    <s v="N"/>
    <s v="00 - N/A"/>
    <s v="20 - FONDOS CON DESTINO ESPECÍFICO"/>
    <s v="(en blanco)"/>
    <s v="99 - MULTIPROVINCIAL"/>
    <n v="0"/>
    <n v="2011000"/>
    <n v="335166.66000000003"/>
  </r>
  <r>
    <s v="2023"/>
    <x v="0"/>
    <x v="0"/>
    <x v="1"/>
    <x v="7"/>
    <s v="2 - Poder Ejecutivo"/>
    <s v="0214 - PROCURADURÍA GENERAL DE LA REPÚBLICA"/>
    <x v="0"/>
    <x v="1"/>
    <x v="1"/>
    <x v="6"/>
    <s v="2.6.6 - EQUIPOS DE DEFENSA Y SEGURIDAD"/>
    <s v="N"/>
    <s v="00 - N/A"/>
    <s v="10 - FONDO GENERAL"/>
    <s v="(en blanco)"/>
    <s v="99 - MULTIPROVINCIAL"/>
    <n v="0"/>
    <n v="1270000"/>
    <n v="423333.32"/>
  </r>
  <r>
    <s v="2023"/>
    <x v="0"/>
    <x v="0"/>
    <x v="1"/>
    <x v="7"/>
    <s v="2 - Poder Ejecutivo"/>
    <s v="0214 - PROCURADURÍA GENERAL DE LA REPÚBLICA"/>
    <x v="0"/>
    <x v="1"/>
    <x v="1"/>
    <x v="5"/>
    <s v="2.7.1 - OBRAS EN EDIFICACIONES"/>
    <s v="N"/>
    <s v="00 - N/A"/>
    <s v="10 - FONDO GENERAL"/>
    <s v="(en blanco)"/>
    <s v="99 - MULTIPROVINCIAL"/>
    <n v="0"/>
    <n v="3000000"/>
    <n v="1000000"/>
  </r>
  <r>
    <s v="2023"/>
    <x v="0"/>
    <x v="0"/>
    <x v="1"/>
    <x v="7"/>
    <s v="2 - Poder Ejecutivo"/>
    <s v="0215 - MINISTERIO DE LA MUJER"/>
    <x v="0"/>
    <x v="0"/>
    <x v="31"/>
    <x v="6"/>
    <s v="2.6.1 - MOBILIARIO Y EQUIPO"/>
    <s v="N"/>
    <s v="00 - N/A"/>
    <s v="10 - FONDO GENERAL"/>
    <s v="(en blanco)"/>
    <s v="99 - MULTIPROVINCIAL"/>
    <n v="11950000"/>
    <n v="1630000"/>
    <n v="192639.72"/>
  </r>
  <r>
    <s v="2023"/>
    <x v="0"/>
    <x v="0"/>
    <x v="1"/>
    <x v="7"/>
    <s v="2 - Poder Ejecutivo"/>
    <s v="0215 - MINISTERIO DE LA MUJER"/>
    <x v="0"/>
    <x v="0"/>
    <x v="31"/>
    <x v="6"/>
    <s v="2.6.1 - MOBILIARIO Y EQUIPO"/>
    <s v="N"/>
    <s v="00 - N/A"/>
    <s v="70 - DONACION EXTERNA"/>
    <s v="(en blanco)"/>
    <s v="99 - MULTIPROVINCIAL"/>
    <n v="0"/>
    <n v="850000"/>
    <n v="0"/>
  </r>
  <r>
    <s v="2023"/>
    <x v="0"/>
    <x v="0"/>
    <x v="1"/>
    <x v="7"/>
    <s v="2 - Poder Ejecutivo"/>
    <s v="0215 - MINISTERIO DE LA MUJER"/>
    <x v="0"/>
    <x v="0"/>
    <x v="31"/>
    <x v="6"/>
    <s v="2.6.2 - MOBILIARIO Y EQUIPO DE AUDIO, AUDIOVISUAL, RECREATIVO Y EDUCACIONAL"/>
    <s v="N"/>
    <s v="00 - N/A"/>
    <s v="10 - FONDO GENERAL"/>
    <s v="(en blanco)"/>
    <s v="99 - MULTIPROVINCIAL"/>
    <n v="550000"/>
    <n v="550000"/>
    <n v="0"/>
  </r>
  <r>
    <s v="2023"/>
    <x v="0"/>
    <x v="0"/>
    <x v="1"/>
    <x v="7"/>
    <s v="2 - Poder Ejecutivo"/>
    <s v="0215 - MINISTERIO DE LA MUJER"/>
    <x v="0"/>
    <x v="0"/>
    <x v="31"/>
    <x v="6"/>
    <s v="2.6.2 - MOBILIARIO Y EQUIPO DE AUDIO, AUDIOVISUAL, RECREATIVO Y EDUCACIONAL"/>
    <s v="N"/>
    <s v="00 - N/A"/>
    <s v="70 - DONACION EXTERNA"/>
    <s v="(en blanco)"/>
    <s v="99 - MULTIPROVINCIAL"/>
    <n v="0"/>
    <n v="200000"/>
    <n v="0"/>
  </r>
  <r>
    <s v="2023"/>
    <x v="0"/>
    <x v="0"/>
    <x v="1"/>
    <x v="7"/>
    <s v="2 - Poder Ejecutivo"/>
    <s v="0215 - MINISTERIO DE LA MUJER"/>
    <x v="0"/>
    <x v="0"/>
    <x v="31"/>
    <x v="6"/>
    <s v="2.6.4 - VEHÍCULOS Y EQUIPO DE TRANSPORTE, TRACCIÓN Y ELEVACIÓN"/>
    <s v="N"/>
    <s v="00 - N/A"/>
    <s v="10 - FONDO GENERAL"/>
    <s v="(en blanco)"/>
    <s v="99 - MULTIPROVINCIAL"/>
    <n v="0"/>
    <n v="5600000"/>
    <n v="0"/>
  </r>
  <r>
    <s v="2023"/>
    <x v="0"/>
    <x v="0"/>
    <x v="1"/>
    <x v="7"/>
    <s v="2 - Poder Ejecutivo"/>
    <s v="0215 - MINISTERIO DE LA MUJER"/>
    <x v="0"/>
    <x v="0"/>
    <x v="31"/>
    <x v="6"/>
    <s v="2.6.5 - MAQUINARIA, OTROS EQUIPOS Y HERRAMIENTAS"/>
    <s v="N"/>
    <s v="00 - N/A"/>
    <s v="10 - FONDO GENERAL"/>
    <s v="(en blanco)"/>
    <s v="99 - MULTIPROVINCIAL"/>
    <n v="725000"/>
    <n v="695000"/>
    <n v="672930.99"/>
  </r>
  <r>
    <s v="2023"/>
    <x v="0"/>
    <x v="0"/>
    <x v="1"/>
    <x v="7"/>
    <s v="2 - Poder Ejecutivo"/>
    <s v="0215 - MINISTERIO DE LA MUJER"/>
    <x v="0"/>
    <x v="0"/>
    <x v="31"/>
    <x v="6"/>
    <s v="2.6.5 - MAQUINARIA, OTROS EQUIPOS Y HERRAMIENTAS"/>
    <s v="N"/>
    <s v="00 - N/A"/>
    <s v="70 - DONACION EXTERNA"/>
    <s v="(en blanco)"/>
    <s v="99 - MULTIPROVINCIAL"/>
    <n v="1375331"/>
    <n v="1825331"/>
    <n v="0"/>
  </r>
  <r>
    <s v="2023"/>
    <x v="0"/>
    <x v="0"/>
    <x v="1"/>
    <x v="7"/>
    <s v="2 - Poder Ejecutivo"/>
    <s v="0215 - MINISTERIO DE LA MUJER"/>
    <x v="0"/>
    <x v="0"/>
    <x v="31"/>
    <x v="6"/>
    <s v="2.6.6 - EQUIPOS DE DEFENSA Y SEGURIDAD"/>
    <s v="N"/>
    <s v="00 - N/A"/>
    <s v="10 - FONDO GENERAL"/>
    <s v="(en blanco)"/>
    <s v="99 - MULTIPROVINCIAL"/>
    <n v="100000"/>
    <n v="100000"/>
    <n v="0"/>
  </r>
  <r>
    <s v="2023"/>
    <x v="0"/>
    <x v="0"/>
    <x v="1"/>
    <x v="7"/>
    <s v="2 - Poder Ejecutivo"/>
    <s v="0215 - MINISTERIO DE LA MUJER"/>
    <x v="0"/>
    <x v="0"/>
    <x v="31"/>
    <x v="5"/>
    <s v="2.7.1 - OBRAS EN EDIFICACIONES"/>
    <s v="N"/>
    <s v="00 - N/A"/>
    <s v="10 - FONDO GENERAL"/>
    <s v="(en blanco)"/>
    <s v="99 - MULTIPROVINCIAL"/>
    <n v="0"/>
    <n v="12188999"/>
    <n v="5366622.1700000009"/>
  </r>
  <r>
    <s v="2023"/>
    <x v="0"/>
    <x v="0"/>
    <x v="1"/>
    <x v="7"/>
    <s v="2 - Poder Ejecutivo"/>
    <s v="0215 - MINISTERIO DE LA MUJER"/>
    <x v="3"/>
    <x v="12"/>
    <x v="32"/>
    <x v="6"/>
    <s v="2.6.5 - MAQUINARIA, OTROS EQUIPOS Y HERRAMIENTAS"/>
    <s v="N"/>
    <s v="00 - N/A"/>
    <s v="70 - DONACION EXTERNA"/>
    <s v="(en blanco)"/>
    <s v="99 - MULTIPROVINCIAL"/>
    <n v="0"/>
    <n v="10559182"/>
    <n v="0"/>
  </r>
  <r>
    <s v="2023"/>
    <x v="0"/>
    <x v="0"/>
    <x v="1"/>
    <x v="7"/>
    <s v="2 - Poder Ejecutivo"/>
    <s v="0215 - MINISTERIO DE LA MUJER"/>
    <x v="2"/>
    <x v="5"/>
    <x v="42"/>
    <x v="6"/>
    <s v="2.6.1 - MOBILIARIO Y EQUIPO"/>
    <s v="N"/>
    <s v="00 - N/A"/>
    <s v="10 - FONDO GENERAL"/>
    <s v="(en blanco)"/>
    <s v="99 - MULTIPROVINCIAL"/>
    <n v="4300000"/>
    <n v="850000"/>
    <n v="112661.68"/>
  </r>
  <r>
    <s v="2023"/>
    <x v="0"/>
    <x v="0"/>
    <x v="1"/>
    <x v="7"/>
    <s v="2 - Poder Ejecutivo"/>
    <s v="0215 - MINISTERIO DE LA MUJER"/>
    <x v="2"/>
    <x v="5"/>
    <x v="42"/>
    <x v="6"/>
    <s v="2.6.2 - MOBILIARIO Y EQUIPO DE AUDIO, AUDIOVISUAL, RECREATIVO Y EDUCACIONAL"/>
    <s v="N"/>
    <s v="00 - N/A"/>
    <s v="10 - FONDO GENERAL"/>
    <s v="(en blanco)"/>
    <s v="99 - MULTIPROVINCIAL"/>
    <n v="0"/>
    <n v="300000"/>
    <n v="0"/>
  </r>
  <r>
    <s v="2023"/>
    <x v="0"/>
    <x v="0"/>
    <x v="1"/>
    <x v="7"/>
    <s v="2 - Poder Ejecutivo"/>
    <s v="0215 - MINISTERIO DE LA MUJER"/>
    <x v="2"/>
    <x v="5"/>
    <x v="42"/>
    <x v="6"/>
    <s v="2.6.4 - VEHÍCULOS Y EQUIPO DE TRANSPORTE, TRACCIÓN Y ELEVACIÓN"/>
    <s v="N"/>
    <s v="00 - N/A"/>
    <s v="10 - FONDO GENERAL"/>
    <s v="(en blanco)"/>
    <s v="99 - MULTIPROVINCIAL"/>
    <n v="0"/>
    <n v="4300000"/>
    <n v="0"/>
  </r>
  <r>
    <s v="2023"/>
    <x v="0"/>
    <x v="0"/>
    <x v="1"/>
    <x v="7"/>
    <s v="2 - Poder Ejecutivo"/>
    <s v="0215 - MINISTERIO DE LA MUJER"/>
    <x v="2"/>
    <x v="5"/>
    <x v="42"/>
    <x v="6"/>
    <s v="2.6.5 - MAQUINARIA, OTROS EQUIPOS Y HERRAMIENTAS"/>
    <s v="N"/>
    <s v="00 - N/A"/>
    <s v="10 - FONDO GENERAL"/>
    <s v="(en blanco)"/>
    <s v="99 - MULTIPROVINCIAL"/>
    <n v="0"/>
    <n v="50000"/>
    <n v="5333.6"/>
  </r>
  <r>
    <s v="2023"/>
    <x v="0"/>
    <x v="0"/>
    <x v="1"/>
    <x v="7"/>
    <s v="2 - Poder Ejecutivo"/>
    <s v="0215 - MINISTERIO DE LA MUJER"/>
    <x v="2"/>
    <x v="13"/>
    <x v="40"/>
    <x v="6"/>
    <s v="2.6.1 - MOBILIARIO Y EQUIPO"/>
    <s v="N"/>
    <s v="00 - N/A"/>
    <s v="10 - FONDO GENERAL"/>
    <s v="(en blanco)"/>
    <s v="99 - MULTIPROVINCIAL"/>
    <n v="311058"/>
    <n v="311058"/>
    <n v="0"/>
  </r>
  <r>
    <s v="2023"/>
    <x v="0"/>
    <x v="0"/>
    <x v="1"/>
    <x v="7"/>
    <s v="2 - Poder Ejecutivo"/>
    <s v="0215 - MINISTERIO DE LA MUJER"/>
    <x v="2"/>
    <x v="13"/>
    <x v="40"/>
    <x v="6"/>
    <s v="2.6.5 - MAQUINARIA, OTROS EQUIPOS Y HERRAMIENTAS"/>
    <s v="N"/>
    <s v="00 - N/A"/>
    <s v="70 - DONACION EXTERNA"/>
    <s v="(en blanco)"/>
    <s v="99 - MULTIPROVINCIAL"/>
    <n v="73682699"/>
    <n v="0"/>
    <n v="0"/>
  </r>
  <r>
    <s v="2023"/>
    <x v="0"/>
    <x v="0"/>
    <x v="1"/>
    <x v="7"/>
    <s v="2 - Poder Ejecutivo"/>
    <s v="0215 - MINISTERIO DE LA MUJER"/>
    <x v="2"/>
    <x v="13"/>
    <x v="62"/>
    <x v="6"/>
    <s v="2.6.1 - MOBILIARIO Y EQUIPO"/>
    <s v="N"/>
    <s v="00 - N/A"/>
    <s v="70 - DONACION EXTERNA"/>
    <s v="(en blanco)"/>
    <s v="99 - MULTIPROVINCIAL"/>
    <n v="0"/>
    <n v="14931000"/>
    <n v="5847803.5899999999"/>
  </r>
  <r>
    <s v="2023"/>
    <x v="0"/>
    <x v="0"/>
    <x v="1"/>
    <x v="7"/>
    <s v="2 - Poder Ejecutivo"/>
    <s v="0215 - MINISTERIO DE LA MUJER"/>
    <x v="2"/>
    <x v="13"/>
    <x v="62"/>
    <x v="6"/>
    <s v="2.6.2 - MOBILIARIO Y EQUIPO DE AUDIO, AUDIOVISUAL, RECREATIVO Y EDUCACIONAL"/>
    <s v="N"/>
    <s v="00 - N/A"/>
    <s v="70 - DONACION EXTERNA"/>
    <s v="(en blanco)"/>
    <s v="99 - MULTIPROVINCIAL"/>
    <n v="0"/>
    <n v="1579476"/>
    <n v="0"/>
  </r>
  <r>
    <s v="2023"/>
    <x v="0"/>
    <x v="0"/>
    <x v="1"/>
    <x v="7"/>
    <s v="2 - Poder Ejecutivo"/>
    <s v="0215 - MINISTERIO DE LA MUJER"/>
    <x v="2"/>
    <x v="13"/>
    <x v="62"/>
    <x v="6"/>
    <s v="2.6.4 - VEHÍCULOS Y EQUIPO DE TRANSPORTE, TRACCIÓN Y ELEVACIÓN"/>
    <s v="N"/>
    <s v="00 - N/A"/>
    <s v="70 - DONACION EXTERNA"/>
    <s v="(en blanco)"/>
    <s v="99 - MULTIPROVINCIAL"/>
    <n v="0"/>
    <n v="5700000"/>
    <n v="0"/>
  </r>
  <r>
    <s v="2023"/>
    <x v="0"/>
    <x v="0"/>
    <x v="1"/>
    <x v="7"/>
    <s v="2 - Poder Ejecutivo"/>
    <s v="0215 - MINISTERIO DE LA MUJER"/>
    <x v="2"/>
    <x v="13"/>
    <x v="62"/>
    <x v="6"/>
    <s v="2.6.5 - MAQUINARIA, OTROS EQUIPOS Y HERRAMIENTAS"/>
    <s v="N"/>
    <s v="00 - N/A"/>
    <s v="70 - DONACION EXTERNA"/>
    <s v="(en blanco)"/>
    <s v="99 - MULTIPROVINCIAL"/>
    <n v="0"/>
    <n v="1069000"/>
    <n v="0"/>
  </r>
  <r>
    <s v="2023"/>
    <x v="0"/>
    <x v="0"/>
    <x v="1"/>
    <x v="7"/>
    <s v="2 - Poder Ejecutivo"/>
    <s v="0216 - MINISTERIO DE CULTURA"/>
    <x v="2"/>
    <x v="6"/>
    <x v="12"/>
    <x v="6"/>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x v="6"/>
    <s v="2.6.1 - MOBILIARIO Y EQUIPO"/>
    <s v="N"/>
    <s v="00 - N/A"/>
    <s v="10 - FONDO GENERAL"/>
    <s v="(en blanco)"/>
    <s v="99 - MULTIPROVINCIAL"/>
    <n v="15750000"/>
    <n v="8050000"/>
    <n v="124220.2"/>
  </r>
  <r>
    <s v="2023"/>
    <x v="0"/>
    <x v="0"/>
    <x v="1"/>
    <x v="7"/>
    <s v="2 - Poder Ejecutivo"/>
    <s v="0216 - MINISTERIO DE CULTURA"/>
    <x v="2"/>
    <x v="6"/>
    <x v="12"/>
    <x v="6"/>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x v="6"/>
    <s v="2.6.2 - MOBILIARIO Y EQUIPO DE AUDIO, AUDIOVISUAL, RECREATIVO Y EDUCACIONAL"/>
    <s v="N"/>
    <s v="00 - N/A"/>
    <s v="10 - FONDO GENERAL"/>
    <s v="(en blanco)"/>
    <s v="99 - MULTIPROVINCIAL"/>
    <n v="4470000"/>
    <n v="3970000"/>
    <n v="993077.06"/>
  </r>
  <r>
    <s v="2023"/>
    <x v="0"/>
    <x v="0"/>
    <x v="1"/>
    <x v="7"/>
    <s v="2 - Poder Ejecutivo"/>
    <s v="0216 - MINISTERIO DE CULTURA"/>
    <x v="2"/>
    <x v="6"/>
    <x v="12"/>
    <x v="6"/>
    <s v="2.6.3 - EQUIPO E INSTRUMENTAL, CIENTÍFICO Y LABORATORIO"/>
    <s v="N"/>
    <s v="00 - N/A"/>
    <s v="10 - FONDO GENERAL"/>
    <s v="(en blanco)"/>
    <s v="99 - MULTIPROVINCIAL"/>
    <n v="0"/>
    <n v="800000"/>
    <n v="0"/>
  </r>
  <r>
    <s v="2023"/>
    <x v="0"/>
    <x v="0"/>
    <x v="1"/>
    <x v="7"/>
    <s v="2 - Poder Ejecutivo"/>
    <s v="0216 - MINISTERIO DE CULTURA"/>
    <x v="2"/>
    <x v="6"/>
    <x v="12"/>
    <x v="6"/>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x v="6"/>
    <s v="2.6.4 - VEHÍCULOS Y EQUIPO DE TRANSPORTE, TRACCIÓN Y ELEVACIÓN"/>
    <s v="N"/>
    <s v="00 - N/A"/>
    <s v="10 - FONDO GENERAL"/>
    <s v="(en blanco)"/>
    <s v="99 - MULTIPROVINCIAL"/>
    <n v="5200000"/>
    <n v="3000000"/>
    <n v="0"/>
  </r>
  <r>
    <s v="2023"/>
    <x v="0"/>
    <x v="0"/>
    <x v="1"/>
    <x v="7"/>
    <s v="2 - Poder Ejecutivo"/>
    <s v="0216 - MINISTERIO DE CULTURA"/>
    <x v="2"/>
    <x v="6"/>
    <x v="12"/>
    <x v="6"/>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x v="6"/>
    <s v="2.6.5 - MAQUINARIA, OTROS EQUIPOS Y HERRAMIENTAS"/>
    <s v="N"/>
    <s v="00 - N/A"/>
    <s v="10 - FONDO GENERAL"/>
    <s v="(en blanco)"/>
    <s v="99 - MULTIPROVINCIAL"/>
    <n v="5513251"/>
    <n v="5313253"/>
    <n v="0"/>
  </r>
  <r>
    <s v="2023"/>
    <x v="0"/>
    <x v="0"/>
    <x v="1"/>
    <x v="7"/>
    <s v="2 - Poder Ejecutivo"/>
    <s v="0216 - MINISTERIO DE CULTURA"/>
    <x v="2"/>
    <x v="6"/>
    <x v="12"/>
    <x v="6"/>
    <s v="2.6.6 - EQUIPOS DE DEFENSA Y SEGURIDAD"/>
    <s v="N"/>
    <s v="00 - N/A"/>
    <s v="10 - FONDO GENERAL"/>
    <s v="(en blanco)"/>
    <s v="99 - MULTIPROVINCIAL"/>
    <n v="0"/>
    <n v="500000"/>
    <n v="0"/>
  </r>
  <r>
    <s v="2023"/>
    <x v="0"/>
    <x v="0"/>
    <x v="1"/>
    <x v="7"/>
    <s v="2 - Poder Ejecutivo"/>
    <s v="0216 - MINISTERIO DE CULTURA"/>
    <x v="2"/>
    <x v="6"/>
    <x v="12"/>
    <x v="6"/>
    <s v="2.6.8 - BIENES INTANGIBLES"/>
    <s v="N"/>
    <s v="00 - N/A"/>
    <s v="10 - FONDO GENERAL"/>
    <s v="(en blanco)"/>
    <s v="99 - MULTIPROVINCIAL"/>
    <n v="10000"/>
    <n v="10000"/>
    <n v="0"/>
  </r>
  <r>
    <s v="2023"/>
    <x v="0"/>
    <x v="0"/>
    <x v="1"/>
    <x v="7"/>
    <s v="2 - Poder Ejecutivo"/>
    <s v="0217 - MINISTERIO DE LA JUVENTUD"/>
    <x v="2"/>
    <x v="7"/>
    <x v="13"/>
    <x v="6"/>
    <s v="2.6.1 - MOBILIARIO Y EQUIPO"/>
    <s v="N"/>
    <s v="00 - N/A"/>
    <s v="10 - FONDO GENERAL"/>
    <s v="(en blanco)"/>
    <s v="99 - MULTIPROVINCIAL"/>
    <n v="4436493"/>
    <n v="4416493"/>
    <n v="1739607.85"/>
  </r>
  <r>
    <s v="2023"/>
    <x v="0"/>
    <x v="0"/>
    <x v="1"/>
    <x v="7"/>
    <s v="2 - Poder Ejecutivo"/>
    <s v="0217 - MINISTERIO DE LA JUVENTUD"/>
    <x v="2"/>
    <x v="7"/>
    <x v="13"/>
    <x v="6"/>
    <s v="2.6.2 - MOBILIARIO Y EQUIPO DE AUDIO, AUDIOVISUAL, RECREATIVO Y EDUCACIONAL"/>
    <s v="N"/>
    <s v="00 - N/A"/>
    <s v="10 - FONDO GENERAL"/>
    <s v="(en blanco)"/>
    <s v="99 - MULTIPROVINCIAL"/>
    <n v="960000"/>
    <n v="980000"/>
    <n v="971140"/>
  </r>
  <r>
    <s v="2023"/>
    <x v="0"/>
    <x v="0"/>
    <x v="1"/>
    <x v="7"/>
    <s v="2 - Poder Ejecutivo"/>
    <s v="0217 - MINISTERIO DE LA JUVENTUD"/>
    <x v="2"/>
    <x v="7"/>
    <x v="13"/>
    <x v="6"/>
    <s v="2.6.5 - MAQUINARIA, OTROS EQUIPOS Y HERRAMIENTAS"/>
    <s v="N"/>
    <s v="00 - N/A"/>
    <s v="10 - FONDO GENERAL"/>
    <s v="(en blanco)"/>
    <s v="99 - MULTIPROVINCIAL"/>
    <n v="520000"/>
    <n v="520000"/>
    <n v="150769.73000000001"/>
  </r>
  <r>
    <s v="2023"/>
    <x v="0"/>
    <x v="0"/>
    <x v="1"/>
    <x v="7"/>
    <s v="2 - Poder Ejecutivo"/>
    <s v="0217 - MINISTERIO DE LA JUVENTUD"/>
    <x v="2"/>
    <x v="7"/>
    <x v="13"/>
    <x v="6"/>
    <s v="2.6.6 - EQUIPOS DE DEFENSA Y SEGURIDAD"/>
    <s v="N"/>
    <s v="00 - N/A"/>
    <s v="10 - FONDO GENERAL"/>
    <s v="(en blanco)"/>
    <s v="99 - MULTIPROVINCIAL"/>
    <n v="120000"/>
    <n v="120000"/>
    <n v="104430"/>
  </r>
  <r>
    <s v="2023"/>
    <x v="0"/>
    <x v="0"/>
    <x v="1"/>
    <x v="7"/>
    <s v="2 - Poder Ejecutivo"/>
    <s v="0217 - MINISTERIO DE LA JUVENTUD"/>
    <x v="2"/>
    <x v="7"/>
    <x v="13"/>
    <x v="6"/>
    <s v="2.6.8 - BIENES INTANGIBLES"/>
    <s v="N"/>
    <s v="00 - N/A"/>
    <s v="10 - FONDO GENERAL"/>
    <s v="(en blanco)"/>
    <s v="99 - MULTIPROVINCIAL"/>
    <n v="740000"/>
    <n v="740000"/>
    <n v="0"/>
  </r>
  <r>
    <s v="2023"/>
    <x v="0"/>
    <x v="0"/>
    <x v="1"/>
    <x v="7"/>
    <s v="2 - Poder Ejecutivo"/>
    <s v="0217 - MINISTERIO DE LA JUVENTUD"/>
    <x v="2"/>
    <x v="7"/>
    <x v="13"/>
    <x v="6"/>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x v="6"/>
    <s v="2.6.1 - MOBILIARIO Y EQUIPO"/>
    <s v="N"/>
    <s v="00 - N/A"/>
    <s v="10 - FONDO GENERAL"/>
    <s v="(en blanco)"/>
    <s v="99 - MULTIPROVINCIAL"/>
    <n v="725901"/>
    <n v="725901"/>
    <n v="0"/>
  </r>
  <r>
    <s v="2023"/>
    <x v="0"/>
    <x v="0"/>
    <x v="1"/>
    <x v="7"/>
    <s v="2 - Poder Ejecutivo"/>
    <s v="0218 - MINISTERIO DE MEDIO AMBIENTE Y RECURSOS NATURALES"/>
    <x v="3"/>
    <x v="10"/>
    <x v="63"/>
    <x v="6"/>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x v="6"/>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x v="6"/>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x v="6"/>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x v="6"/>
    <s v="2.6.5 - MAQUINARIA, OTROS EQUIPOS Y HERRAMIENTAS"/>
    <s v="N"/>
    <s v="00 - N/A"/>
    <s v="10 - FONDO GENERAL"/>
    <s v="(en blanco)"/>
    <s v="99 - MULTIPROVINCIAL"/>
    <n v="319746"/>
    <n v="319746"/>
    <n v="0"/>
  </r>
  <r>
    <s v="2023"/>
    <x v="0"/>
    <x v="0"/>
    <x v="1"/>
    <x v="7"/>
    <s v="2 - Poder Ejecutivo"/>
    <s v="0218 - MINISTERIO DE MEDIO AMBIENTE Y RECURSOS NATURALES"/>
    <x v="3"/>
    <x v="10"/>
    <x v="63"/>
    <x v="6"/>
    <s v="2.6.7 - ACTIVOS BIOLÓGICOS"/>
    <s v="N"/>
    <s v="00 - N/A"/>
    <s v="10 - FONDO GENERAL"/>
    <s v="(en blanco)"/>
    <s v="99 - MULTIPROVINCIAL"/>
    <n v="3000000"/>
    <n v="3000000"/>
    <n v="0"/>
  </r>
  <r>
    <s v="2023"/>
    <x v="0"/>
    <x v="0"/>
    <x v="1"/>
    <x v="7"/>
    <s v="2 - Poder Ejecutivo"/>
    <s v="0218 - MINISTERIO DE MEDIO AMBIENTE Y RECURSOS NATURALES"/>
    <x v="1"/>
    <x v="18"/>
    <x v="64"/>
    <x v="6"/>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x v="6"/>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x v="6"/>
    <s v="2.6.1 - MOBILIARIO Y EQUIPO"/>
    <s v="N"/>
    <s v="00 - N/A"/>
    <s v="10 - FONDO GENERAL"/>
    <s v="(en blanco)"/>
    <s v="99 - MULTIPROVINCIAL"/>
    <n v="7888500"/>
    <n v="288500"/>
    <n v="0"/>
  </r>
  <r>
    <s v="2023"/>
    <x v="0"/>
    <x v="0"/>
    <x v="1"/>
    <x v="7"/>
    <s v="2 - Poder Ejecutivo"/>
    <s v="0218 - MINISTERIO DE MEDIO AMBIENTE Y RECURSOS NATURALES"/>
    <x v="1"/>
    <x v="18"/>
    <x v="65"/>
    <x v="6"/>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x v="6"/>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x v="6"/>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x v="6"/>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x v="6"/>
    <s v="2.6.5 - MAQUINARIA, OTROS EQUIPOS Y HERRAMIENTAS"/>
    <s v="N"/>
    <s v="00 - N/A"/>
    <s v="10 - FONDO GENERAL"/>
    <s v="(en blanco)"/>
    <s v="99 - MULTIPROVINCIAL"/>
    <n v="2880000"/>
    <n v="80000"/>
    <n v="0"/>
  </r>
  <r>
    <s v="2023"/>
    <x v="0"/>
    <x v="0"/>
    <x v="1"/>
    <x v="7"/>
    <s v="2 - Poder Ejecutivo"/>
    <s v="0218 - MINISTERIO DE MEDIO AMBIENTE Y RECURSOS NATURALES"/>
    <x v="1"/>
    <x v="18"/>
    <x v="65"/>
    <x v="6"/>
    <s v="2.6.6 - EQUIPOS DE DEFENSA Y SEGURIDAD"/>
    <s v="N"/>
    <s v="00 - N/A"/>
    <s v="10 - FONDO GENERAL"/>
    <s v="(en blanco)"/>
    <s v="99 - MULTIPROVINCIAL"/>
    <n v="7500"/>
    <n v="7500"/>
    <n v="0"/>
  </r>
  <r>
    <s v="2023"/>
    <x v="0"/>
    <x v="0"/>
    <x v="1"/>
    <x v="7"/>
    <s v="2 - Poder Ejecutivo"/>
    <s v="0218 - MINISTERIO DE MEDIO AMBIENTE Y RECURSOS NATURALES"/>
    <x v="1"/>
    <x v="18"/>
    <x v="65"/>
    <x v="6"/>
    <s v="2.6.8 - BIENES INTANGIBLES"/>
    <s v="N"/>
    <s v="00 - N/A"/>
    <s v="10 - FONDO GENERAL"/>
    <s v="(en blanco)"/>
    <s v="99 - MULTIPROVINCIAL"/>
    <n v="5200000"/>
    <n v="0"/>
    <n v="0"/>
  </r>
  <r>
    <s v="2023"/>
    <x v="0"/>
    <x v="0"/>
    <x v="1"/>
    <x v="7"/>
    <s v="2 - Poder Ejecutivo"/>
    <s v="0218 - MINISTERIO DE MEDIO AMBIENTE Y RECURSOS NATURALES"/>
    <x v="1"/>
    <x v="18"/>
    <x v="66"/>
    <x v="6"/>
    <s v="2.6.1 - MOBILIARIO Y EQUIPO"/>
    <s v="N"/>
    <s v="00 - N/A"/>
    <s v="10 - FONDO GENERAL"/>
    <s v="(en blanco)"/>
    <s v="99 - MULTIPROVINCIAL"/>
    <n v="852800"/>
    <n v="852800"/>
    <n v="0"/>
  </r>
  <r>
    <s v="2023"/>
    <x v="0"/>
    <x v="0"/>
    <x v="1"/>
    <x v="7"/>
    <s v="2 - Poder Ejecutivo"/>
    <s v="0218 - MINISTERIO DE MEDIO AMBIENTE Y RECURSOS NATURALES"/>
    <x v="1"/>
    <x v="18"/>
    <x v="66"/>
    <x v="6"/>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x v="6"/>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x v="6"/>
    <s v="2.6.5 - MAQUINARIA, OTROS EQUIPOS Y HERRAMIENTAS"/>
    <s v="N"/>
    <s v="00 - N/A"/>
    <s v="10 - FONDO GENERAL"/>
    <s v="(en blanco)"/>
    <s v="99 - MULTIPROVINCIAL"/>
    <n v="4000"/>
    <n v="4000"/>
    <n v="0"/>
  </r>
  <r>
    <s v="2023"/>
    <x v="0"/>
    <x v="0"/>
    <x v="1"/>
    <x v="7"/>
    <s v="2 - Poder Ejecutivo"/>
    <s v="0218 - MINISTERIO DE MEDIO AMBIENTE Y RECURSOS NATURALES"/>
    <x v="1"/>
    <x v="18"/>
    <x v="66"/>
    <x v="6"/>
    <s v="2.6.7 - ACTIVOS BIOLÓGICOS"/>
    <s v="N"/>
    <s v="00 - N/A"/>
    <s v="10 - FONDO GENERAL"/>
    <s v="(en blanco)"/>
    <s v="99 - MULTIPROVINCIAL"/>
    <n v="246875"/>
    <n v="246875"/>
    <n v="0"/>
  </r>
  <r>
    <s v="2023"/>
    <x v="0"/>
    <x v="0"/>
    <x v="1"/>
    <x v="7"/>
    <s v="2 - Poder Ejecutivo"/>
    <s v="0218 - MINISTERIO DE MEDIO AMBIENTE Y RECURSOS NATURALES"/>
    <x v="1"/>
    <x v="3"/>
    <x v="67"/>
    <x v="6"/>
    <s v="2.6.1 - MOBILIARIO Y EQUIPO"/>
    <s v="N"/>
    <s v="00 - N/A"/>
    <s v="10 - FONDO GENERAL"/>
    <s v="(en blanco)"/>
    <s v="99 - MULTIPROVINCIAL"/>
    <n v="627619"/>
    <n v="627619"/>
    <n v="0"/>
  </r>
  <r>
    <s v="2023"/>
    <x v="0"/>
    <x v="0"/>
    <x v="1"/>
    <x v="7"/>
    <s v="2 - Poder Ejecutivo"/>
    <s v="0218 - MINISTERIO DE MEDIO AMBIENTE Y RECURSOS NATURALES"/>
    <x v="1"/>
    <x v="3"/>
    <x v="67"/>
    <x v="6"/>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x v="6"/>
    <s v="2.6.5 - MAQUINARIA, OTROS EQUIPOS Y HERRAMIENTAS"/>
    <s v="N"/>
    <s v="00 - N/A"/>
    <s v="10 - FONDO GENERAL"/>
    <s v="(en blanco)"/>
    <s v="99 - MULTIPROVINCIAL"/>
    <n v="105000"/>
    <n v="105000"/>
    <n v="0"/>
  </r>
  <r>
    <s v="2023"/>
    <x v="0"/>
    <x v="0"/>
    <x v="1"/>
    <x v="7"/>
    <s v="2 - Poder Ejecutivo"/>
    <s v="0218 - MINISTERIO DE MEDIO AMBIENTE Y RECURSOS NATURALES"/>
    <x v="1"/>
    <x v="3"/>
    <x v="58"/>
    <x v="6"/>
    <s v="2.6.1 - MOBILIARIO Y EQUIPO"/>
    <s v="N"/>
    <s v="00 - N/A"/>
    <s v="10 - FONDO GENERAL"/>
    <s v="(en blanco)"/>
    <s v="99 - MULTIPROVINCIAL"/>
    <n v="2795386"/>
    <n v="395386"/>
    <n v="0"/>
  </r>
  <r>
    <s v="2023"/>
    <x v="0"/>
    <x v="0"/>
    <x v="1"/>
    <x v="7"/>
    <s v="2 - Poder Ejecutivo"/>
    <s v="0218 - MINISTERIO DE MEDIO AMBIENTE Y RECURSOS NATURALES"/>
    <x v="1"/>
    <x v="3"/>
    <x v="58"/>
    <x v="6"/>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x v="6"/>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x v="6"/>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x v="6"/>
    <s v="2.6.5 - MAQUINARIA, OTROS EQUIPOS Y HERRAMIENTAS"/>
    <s v="N"/>
    <s v="00 - N/A"/>
    <s v="10 - FONDO GENERAL"/>
    <s v="(en blanco)"/>
    <s v="99 - MULTIPROVINCIAL"/>
    <n v="49800"/>
    <n v="49800"/>
    <n v="0"/>
  </r>
  <r>
    <s v="2023"/>
    <x v="0"/>
    <x v="0"/>
    <x v="1"/>
    <x v="7"/>
    <s v="2 - Poder Ejecutivo"/>
    <s v="0218 - MINISTERIO DE MEDIO AMBIENTE Y RECURSOS NATURALES"/>
    <x v="1"/>
    <x v="3"/>
    <x v="68"/>
    <x v="6"/>
    <s v="2.6.1 - MOBILIARIO Y EQUIPO"/>
    <s v="N"/>
    <s v="00 - N/A"/>
    <s v="10 - FONDO GENERAL"/>
    <s v="(en blanco)"/>
    <s v="99 - MULTIPROVINCIAL"/>
    <n v="600000"/>
    <n v="600000"/>
    <n v="0"/>
  </r>
  <r>
    <s v="2023"/>
    <x v="0"/>
    <x v="0"/>
    <x v="1"/>
    <x v="7"/>
    <s v="2 - Poder Ejecutivo"/>
    <s v="0218 - MINISTERIO DE MEDIO AMBIENTE Y RECURSOS NATURALES"/>
    <x v="1"/>
    <x v="3"/>
    <x v="68"/>
    <x v="6"/>
    <s v="2.6.1 - MOBILIARIO Y EQUIPO"/>
    <s v="N"/>
    <s v="00 - N/A"/>
    <s v="20 - FONDOS CON DESTINO ESPECÍFICO"/>
    <s v="(en blanco)"/>
    <s v="99 - MULTIPROVINCIAL"/>
    <n v="750000"/>
    <n v="750000"/>
    <n v="0"/>
  </r>
  <r>
    <s v="2023"/>
    <x v="0"/>
    <x v="0"/>
    <x v="1"/>
    <x v="7"/>
    <s v="2 - Poder Ejecutivo"/>
    <s v="0218 - MINISTERIO DE MEDIO AMBIENTE Y RECURSOS NATURALES"/>
    <x v="1"/>
    <x v="3"/>
    <x v="68"/>
    <x v="6"/>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x v="6"/>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x v="6"/>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x v="6"/>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x v="6"/>
    <s v="2.6.1 - MOBILIARIO Y EQUIPO"/>
    <s v="N"/>
    <s v="00 - N/A"/>
    <s v="10 - FONDO GENERAL"/>
    <s v="(en blanco)"/>
    <s v="99 - MULTIPROVINCIAL"/>
    <n v="45000"/>
    <n v="45000"/>
    <n v="0"/>
  </r>
  <r>
    <s v="2023"/>
    <x v="0"/>
    <x v="0"/>
    <x v="1"/>
    <x v="7"/>
    <s v="2 - Poder Ejecutivo"/>
    <s v="0218 - MINISTERIO DE MEDIO AMBIENTE Y RECURSOS NATURALES"/>
    <x v="1"/>
    <x v="3"/>
    <x v="70"/>
    <x v="6"/>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x v="6"/>
    <s v="2.6.3 - EQUIPO E INSTRUMENTAL, CIENTÍFICO Y LABORATORIO"/>
    <s v="N"/>
    <s v="00 - N/A"/>
    <s v="10 - FONDO GENERAL"/>
    <s v="(en blanco)"/>
    <s v="99 - MULTIPROVINCIAL"/>
    <n v="3150"/>
    <n v="3150"/>
    <n v="0"/>
  </r>
  <r>
    <s v="2023"/>
    <x v="0"/>
    <x v="0"/>
    <x v="1"/>
    <x v="7"/>
    <s v="2 - Poder Ejecutivo"/>
    <s v="0218 - MINISTERIO DE MEDIO AMBIENTE Y RECURSOS NATURALES"/>
    <x v="1"/>
    <x v="3"/>
    <x v="70"/>
    <x v="6"/>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x v="6"/>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x v="6"/>
    <s v="2.6.5 - MAQUINARIA, OTROS EQUIPOS Y HERRAMIENTAS"/>
    <s v="N"/>
    <s v="00 - N/A"/>
    <s v="10 - FONDO GENERAL"/>
    <s v="(en blanco)"/>
    <s v="99 - MULTIPROVINCIAL"/>
    <n v="174750"/>
    <n v="174750"/>
    <n v="0"/>
  </r>
  <r>
    <s v="2023"/>
    <x v="0"/>
    <x v="0"/>
    <x v="1"/>
    <x v="7"/>
    <s v="2 - Poder Ejecutivo"/>
    <s v="0218 - MINISTERIO DE MEDIO AMBIENTE Y RECURSOS NATURALES"/>
    <x v="1"/>
    <x v="3"/>
    <x v="25"/>
    <x v="6"/>
    <s v="2.6.1 - MOBILIARIO Y EQUIPO"/>
    <s v="N"/>
    <s v="00 - N/A"/>
    <s v="10 - FONDO GENERAL"/>
    <s v="(en blanco)"/>
    <s v="99 - MULTIPROVINCIAL"/>
    <n v="309322"/>
    <n v="2309322"/>
    <n v="0"/>
  </r>
  <r>
    <s v="2023"/>
    <x v="0"/>
    <x v="0"/>
    <x v="1"/>
    <x v="7"/>
    <s v="2 - Poder Ejecutivo"/>
    <s v="0218 - MINISTERIO DE MEDIO AMBIENTE Y RECURSOS NATURALES"/>
    <x v="1"/>
    <x v="3"/>
    <x v="25"/>
    <x v="6"/>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x v="6"/>
    <s v="2.6.3 - EQUIPO E INSTRUMENTAL, CIENTÍFICO Y LABORATORIO"/>
    <s v="N"/>
    <s v="00 - N/A"/>
    <s v="10 - FONDO GENERAL"/>
    <s v="(en blanco)"/>
    <s v="99 - MULTIPROVINCIAL"/>
    <n v="8500"/>
    <n v="8500"/>
    <n v="0"/>
  </r>
  <r>
    <s v="2023"/>
    <x v="0"/>
    <x v="0"/>
    <x v="1"/>
    <x v="7"/>
    <s v="2 - Poder Ejecutivo"/>
    <s v="0218 - MINISTERIO DE MEDIO AMBIENTE Y RECURSOS NATURALES"/>
    <x v="1"/>
    <x v="3"/>
    <x v="25"/>
    <x v="6"/>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x v="6"/>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x v="6"/>
    <s v="2.6.5 - MAQUINARIA, OTROS EQUIPOS Y HERRAMIENTAS"/>
    <s v="N"/>
    <s v="00 - N/A"/>
    <s v="10 - FONDO GENERAL"/>
    <s v="(en blanco)"/>
    <s v="99 - MULTIPROVINCIAL"/>
    <n v="753000"/>
    <n v="753000"/>
    <n v="0"/>
  </r>
  <r>
    <s v="2023"/>
    <x v="0"/>
    <x v="0"/>
    <x v="1"/>
    <x v="7"/>
    <s v="2 - Poder Ejecutivo"/>
    <s v="0218 - MINISTERIO DE MEDIO AMBIENTE Y RECURSOS NATURALES"/>
    <x v="1"/>
    <x v="3"/>
    <x v="25"/>
    <x v="6"/>
    <s v="2.6.8 - BIENES INTANGIBLES"/>
    <s v="N"/>
    <s v="00 - N/A"/>
    <s v="10 - FONDO GENERAL"/>
    <s v="(en blanco)"/>
    <s v="99 - MULTIPROVINCIAL"/>
    <n v="225000"/>
    <n v="225000"/>
    <n v="0"/>
  </r>
  <r>
    <s v="2023"/>
    <x v="0"/>
    <x v="0"/>
    <x v="1"/>
    <x v="7"/>
    <s v="2 - Poder Ejecutivo"/>
    <s v="0218 - MINISTERIO DE MEDIO AMBIENTE Y RECURSOS NATURALES"/>
    <x v="1"/>
    <x v="3"/>
    <x v="25"/>
    <x v="6"/>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x v="5"/>
    <s v="2.7.1 - OBRAS EN EDIFICACIONES"/>
    <s v="N"/>
    <s v="00 - N/A"/>
    <s v="10 - FONDO GENERAL"/>
    <s v="(en blanco)"/>
    <s v="99 - MULTIPROVINCIAL"/>
    <n v="120000"/>
    <n v="120000"/>
    <n v="0"/>
  </r>
  <r>
    <s v="2023"/>
    <x v="0"/>
    <x v="0"/>
    <x v="1"/>
    <x v="7"/>
    <s v="2 - Poder Ejecutivo"/>
    <s v="0218 - MINISTERIO DE MEDIO AMBIENTE Y RECURSOS NATURALES"/>
    <x v="1"/>
    <x v="3"/>
    <x v="25"/>
    <x v="5"/>
    <s v="2.7.1 - OBRAS EN EDIFICACIONES"/>
    <s v="N"/>
    <s v="00 - N/A"/>
    <s v="20 - FONDOS CON DESTINO ESPECÍFICO"/>
    <s v="(en blanco)"/>
    <s v="99 - MULTIPROVINCIAL"/>
    <n v="20843483"/>
    <n v="0"/>
    <n v="0"/>
  </r>
  <r>
    <s v="2023"/>
    <x v="0"/>
    <x v="0"/>
    <x v="1"/>
    <x v="7"/>
    <s v="2 - Poder Ejecutivo"/>
    <s v="0218 - MINISTERIO DE MEDIO AMBIENTE Y RECURSOS NATURALES"/>
    <x v="1"/>
    <x v="3"/>
    <x v="71"/>
    <x v="6"/>
    <s v="2.6.1 - MOBILIARIO Y EQUIPO"/>
    <s v="N"/>
    <s v="00 - N/A"/>
    <s v="10 - FONDO GENERAL"/>
    <s v="(en blanco)"/>
    <s v="99 - MULTIPROVINCIAL"/>
    <n v="120000"/>
    <n v="120000"/>
    <n v="0"/>
  </r>
  <r>
    <s v="2023"/>
    <x v="0"/>
    <x v="0"/>
    <x v="1"/>
    <x v="7"/>
    <s v="2 - Poder Ejecutivo"/>
    <s v="0218 - MINISTERIO DE MEDIO AMBIENTE Y RECURSOS NATURALES"/>
    <x v="1"/>
    <x v="3"/>
    <x v="71"/>
    <x v="6"/>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x v="6"/>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x v="6"/>
    <s v="2.6.1 - MOBILIARIO Y EQUIPO"/>
    <s v="N"/>
    <s v="00 - N/A"/>
    <s v="10 - FONDO GENERAL"/>
    <s v="(en blanco)"/>
    <s v="99 - MULTIPROVINCIAL"/>
    <n v="18673"/>
    <n v="18673"/>
    <n v="0"/>
  </r>
  <r>
    <s v="2023"/>
    <x v="0"/>
    <x v="0"/>
    <x v="1"/>
    <x v="7"/>
    <s v="2 - Poder Ejecutivo"/>
    <s v="0218 - MINISTERIO DE MEDIO AMBIENTE Y RECURSOS NATURALES"/>
    <x v="1"/>
    <x v="3"/>
    <x v="5"/>
    <x v="6"/>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x v="6"/>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x v="6"/>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x v="6"/>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x v="6"/>
    <s v="2.6.5 - MAQUINARIA, OTROS EQUIPOS Y HERRAMIENTAS"/>
    <s v="N"/>
    <s v="00 - N/A"/>
    <s v="10 - FONDO GENERAL"/>
    <s v="(en blanco)"/>
    <s v="99 - MULTIPROVINCIAL"/>
    <n v="12616"/>
    <n v="12616"/>
    <n v="0"/>
  </r>
  <r>
    <s v="2023"/>
    <x v="0"/>
    <x v="0"/>
    <x v="1"/>
    <x v="7"/>
    <s v="2 - Poder Ejecutivo"/>
    <s v="0218 - MINISTERIO DE MEDIO AMBIENTE Y RECURSOS NATURALES"/>
    <x v="1"/>
    <x v="3"/>
    <x v="72"/>
    <x v="6"/>
    <s v="2.6.1 - MOBILIARIO Y EQUIPO"/>
    <s v="N"/>
    <s v="00 - N/A"/>
    <s v="10 - FONDO GENERAL"/>
    <s v="(en blanco)"/>
    <s v="99 - MULTIPROVINCIAL"/>
    <n v="295490"/>
    <n v="295490"/>
    <n v="0"/>
  </r>
  <r>
    <s v="2023"/>
    <x v="0"/>
    <x v="0"/>
    <x v="1"/>
    <x v="7"/>
    <s v="2 - Poder Ejecutivo"/>
    <s v="0218 - MINISTERIO DE MEDIO AMBIENTE Y RECURSOS NATURALES"/>
    <x v="1"/>
    <x v="3"/>
    <x v="72"/>
    <x v="6"/>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x v="6"/>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x v="6"/>
    <s v="2.6.5 - MAQUINARIA, OTROS EQUIPOS Y HERRAMIENTAS"/>
    <s v="N"/>
    <s v="00 - N/A"/>
    <s v="10 - FONDO GENERAL"/>
    <s v="(en blanco)"/>
    <s v="99 - MULTIPROVINCIAL"/>
    <n v="4250"/>
    <n v="4250"/>
    <n v="0"/>
  </r>
  <r>
    <s v="2023"/>
    <x v="0"/>
    <x v="0"/>
    <x v="1"/>
    <x v="7"/>
    <s v="2 - Poder Ejecutivo"/>
    <s v="0218 - MINISTERIO DE MEDIO AMBIENTE Y RECURSOS NATURALES"/>
    <x v="1"/>
    <x v="3"/>
    <x v="72"/>
    <x v="5"/>
    <s v="2.7.1 - OBRAS EN EDIFICACIONES"/>
    <s v="N"/>
    <s v="00 - N/A"/>
    <s v="10 - FONDO GENERAL"/>
    <s v="(en blanco)"/>
    <s v="99 - MULTIPROVINCIAL"/>
    <n v="1402150"/>
    <n v="2150"/>
    <n v="0"/>
  </r>
  <r>
    <s v="2023"/>
    <x v="0"/>
    <x v="0"/>
    <x v="1"/>
    <x v="7"/>
    <s v="2 - Poder Ejecutivo"/>
    <s v="0218 - MINISTERIO DE MEDIO AMBIENTE Y RECURSOS NATURALES"/>
    <x v="1"/>
    <x v="3"/>
    <x v="73"/>
    <x v="6"/>
    <s v="2.6.1 - MOBILIARIO Y EQUIPO"/>
    <s v="N"/>
    <s v="00 - N/A"/>
    <s v="10 - FONDO GENERAL"/>
    <s v="(en blanco)"/>
    <s v="99 - MULTIPROVINCIAL"/>
    <n v="35221388"/>
    <n v="25121388"/>
    <n v="4579672.04"/>
  </r>
  <r>
    <s v="2023"/>
    <x v="0"/>
    <x v="0"/>
    <x v="1"/>
    <x v="7"/>
    <s v="2 - Poder Ejecutivo"/>
    <s v="0218 - MINISTERIO DE MEDIO AMBIENTE Y RECURSOS NATURALES"/>
    <x v="1"/>
    <x v="3"/>
    <x v="73"/>
    <x v="6"/>
    <s v="2.6.1 - MOBILIARIO Y EQUIPO"/>
    <s v="N"/>
    <s v="00 - N/A"/>
    <s v="20 - FONDOS CON DESTINO ESPECÍFICO"/>
    <s v="(en blanco)"/>
    <s v="99 - MULTIPROVINCIAL"/>
    <n v="40420765"/>
    <n v="72920765"/>
    <n v="0"/>
  </r>
  <r>
    <s v="2023"/>
    <x v="0"/>
    <x v="0"/>
    <x v="1"/>
    <x v="7"/>
    <s v="2 - Poder Ejecutivo"/>
    <s v="0218 - MINISTERIO DE MEDIO AMBIENTE Y RECURSOS NATURALES"/>
    <x v="1"/>
    <x v="3"/>
    <x v="73"/>
    <x v="6"/>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x v="6"/>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x v="6"/>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x v="6"/>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x v="6"/>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x v="6"/>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x v="6"/>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x v="6"/>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x v="6"/>
    <s v="2.6.4 - VEHÍCULOS Y EQUIPO DE TRANSPORTE, TRACCIÓN Y ELEVACIÓN"/>
    <s v="N"/>
    <s v="00 - N/A"/>
    <s v="10 - FONDO GENERAL"/>
    <s v="(en blanco)"/>
    <s v="99 - MULTIPROVINCIAL"/>
    <n v="10417169"/>
    <n v="10472169"/>
    <n v="4636620.1399999997"/>
  </r>
  <r>
    <s v="2023"/>
    <x v="0"/>
    <x v="0"/>
    <x v="1"/>
    <x v="7"/>
    <s v="2 - Poder Ejecutivo"/>
    <s v="0218 - MINISTERIO DE MEDIO AMBIENTE Y RECURSOS NATURALES"/>
    <x v="1"/>
    <x v="3"/>
    <x v="73"/>
    <x v="6"/>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x v="6"/>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x v="6"/>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x v="6"/>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x v="6"/>
    <s v="2.6.5 - MAQUINARIA, OTROS EQUIPOS Y HERRAMIENTAS"/>
    <s v="N"/>
    <s v="00 - N/A"/>
    <s v="10 - FONDO GENERAL"/>
    <s v="(en blanco)"/>
    <s v="99 - MULTIPROVINCIAL"/>
    <n v="959923"/>
    <n v="225432223"/>
    <n v="1585920"/>
  </r>
  <r>
    <s v="2023"/>
    <x v="0"/>
    <x v="0"/>
    <x v="1"/>
    <x v="7"/>
    <s v="2 - Poder Ejecutivo"/>
    <s v="0218 - MINISTERIO DE MEDIO AMBIENTE Y RECURSOS NATURALES"/>
    <x v="1"/>
    <x v="3"/>
    <x v="73"/>
    <x v="6"/>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x v="6"/>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x v="6"/>
    <s v="2.6.6 - EQUIPOS DE DEFENSA Y SEGURIDAD"/>
    <s v="N"/>
    <s v="00 - N/A"/>
    <s v="20 - FONDOS CON DESTINO ESPECÍFICO"/>
    <s v="(en blanco)"/>
    <s v="99 - MULTIPROVINCIAL"/>
    <n v="0"/>
    <n v="2400000"/>
    <n v="0"/>
  </r>
  <r>
    <s v="2023"/>
    <x v="0"/>
    <x v="0"/>
    <x v="1"/>
    <x v="7"/>
    <s v="2 - Poder Ejecutivo"/>
    <s v="0218 - MINISTERIO DE MEDIO AMBIENTE Y RECURSOS NATURALES"/>
    <x v="1"/>
    <x v="3"/>
    <x v="73"/>
    <x v="6"/>
    <s v="2.6.7 - ACTIVOS BIOLÓGICOS"/>
    <s v="N"/>
    <s v="00 - N/A"/>
    <s v="20 - FONDOS CON DESTINO ESPECÍFICO"/>
    <s v="(en blanco)"/>
    <s v="99 - MULTIPROVINCIAL"/>
    <n v="0"/>
    <n v="11600000"/>
    <n v="0"/>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x v="6"/>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x v="6"/>
    <s v="2.6.8 - BIENES INTANGIBLES"/>
    <s v="N"/>
    <s v="00 - N/A"/>
    <s v="10 - FONDO GENERAL"/>
    <s v="(en blanco)"/>
    <s v="99 - MULTIPROVINCIAL"/>
    <n v="1676062"/>
    <n v="776062"/>
    <n v="0"/>
  </r>
  <r>
    <s v="2023"/>
    <x v="0"/>
    <x v="0"/>
    <x v="1"/>
    <x v="7"/>
    <s v="2 - Poder Ejecutivo"/>
    <s v="0218 - MINISTERIO DE MEDIO AMBIENTE Y RECURSOS NATURALES"/>
    <x v="1"/>
    <x v="3"/>
    <x v="73"/>
    <x v="6"/>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x v="5"/>
    <s v="2.7.1 - OBRAS EN EDIFICACIONES"/>
    <s v="N"/>
    <s v="00 - N/A"/>
    <s v="10 - FONDO GENERAL"/>
    <s v="(en blanco)"/>
    <s v="99 - MULTIPROVINCIAL"/>
    <n v="1100000"/>
    <n v="1100000"/>
    <n v="0"/>
  </r>
  <r>
    <s v="2023"/>
    <x v="0"/>
    <x v="0"/>
    <x v="1"/>
    <x v="7"/>
    <s v="2 - Poder Ejecutivo"/>
    <s v="0218 - MINISTERIO DE MEDIO AMBIENTE Y RECURSOS NATURALES"/>
    <x v="1"/>
    <x v="3"/>
    <x v="73"/>
    <x v="5"/>
    <s v="2.7.1 - OBRAS EN EDIFICACIONES"/>
    <s v="N"/>
    <s v="00 - N/A"/>
    <s v="20 - FONDOS CON DESTINO ESPECÍFICO"/>
    <s v="(en blanco)"/>
    <s v="99 - MULTIPROVINCIAL"/>
    <n v="20000000"/>
    <n v="9800000"/>
    <n v="0"/>
  </r>
  <r>
    <s v="2023"/>
    <x v="0"/>
    <x v="0"/>
    <x v="1"/>
    <x v="7"/>
    <s v="2 - Poder Ejecutivo"/>
    <s v="0218 - MINISTERIO DE MEDIO AMBIENTE Y RECURSOS NATURALES"/>
    <x v="1"/>
    <x v="4"/>
    <x v="74"/>
    <x v="6"/>
    <s v="2.6.1 - MOBILIARIO Y EQUIPO"/>
    <s v="N"/>
    <s v="00 - N/A"/>
    <s v="10 - FONDO GENERAL"/>
    <s v="(en blanco)"/>
    <s v="99 - MULTIPROVINCIAL"/>
    <n v="3222161"/>
    <n v="3222161"/>
    <n v="0"/>
  </r>
  <r>
    <s v="2023"/>
    <x v="0"/>
    <x v="0"/>
    <x v="1"/>
    <x v="7"/>
    <s v="2 - Poder Ejecutivo"/>
    <s v="0218 - MINISTERIO DE MEDIO AMBIENTE Y RECURSOS NATURALES"/>
    <x v="1"/>
    <x v="4"/>
    <x v="74"/>
    <x v="6"/>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x v="6"/>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x v="6"/>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x v="6"/>
    <s v="2.6.5 - MAQUINARIA, OTROS EQUIPOS Y HERRAMIENTAS"/>
    <s v="N"/>
    <s v="00 - N/A"/>
    <s v="10 - FONDO GENERAL"/>
    <s v="(en blanco)"/>
    <s v="99 - MULTIPROVINCIAL"/>
    <n v="72100"/>
    <n v="72100"/>
    <n v="0"/>
  </r>
  <r>
    <s v="2023"/>
    <x v="0"/>
    <x v="0"/>
    <x v="1"/>
    <x v="7"/>
    <s v="2 - Poder Ejecutivo"/>
    <s v="0218 - MINISTERIO DE MEDIO AMBIENTE Y RECURSOS NATURALES"/>
    <x v="1"/>
    <x v="4"/>
    <x v="74"/>
    <x v="6"/>
    <s v="2.6.6 - EQUIPOS DE DEFENSA Y SEGURIDAD"/>
    <s v="N"/>
    <s v="00 - N/A"/>
    <s v="10 - FONDO GENERAL"/>
    <s v="(en blanco)"/>
    <s v="99 - MULTIPROVINCIAL"/>
    <n v="12750"/>
    <n v="12750"/>
    <n v="0"/>
  </r>
  <r>
    <s v="2023"/>
    <x v="0"/>
    <x v="0"/>
    <x v="1"/>
    <x v="7"/>
    <s v="2 - Poder Ejecutivo"/>
    <s v="0218 - MINISTERIO DE MEDIO AMBIENTE Y RECURSOS NATURALES"/>
    <x v="1"/>
    <x v="4"/>
    <x v="7"/>
    <x v="6"/>
    <s v="2.6.1 - MOBILIARIO Y EQUIPO"/>
    <s v="N"/>
    <s v="00 - N/A"/>
    <s v="10 - FONDO GENERAL"/>
    <s v="(en blanco)"/>
    <s v="99 - MULTIPROVINCIAL"/>
    <n v="368500"/>
    <n v="368500"/>
    <n v="0"/>
  </r>
  <r>
    <s v="2023"/>
    <x v="0"/>
    <x v="0"/>
    <x v="1"/>
    <x v="7"/>
    <s v="2 - Poder Ejecutivo"/>
    <s v="0218 - MINISTERIO DE MEDIO AMBIENTE Y RECURSOS NATURALES"/>
    <x v="1"/>
    <x v="4"/>
    <x v="7"/>
    <x v="6"/>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x v="6"/>
    <s v="2.6.1 - MOBILIARIO Y EQUIPO"/>
    <s v="N"/>
    <s v="00 - N/A"/>
    <s v="10 - FONDO GENERAL"/>
    <s v="(en blanco)"/>
    <s v="99 - MULTIPROVINCIAL"/>
    <n v="48282375"/>
    <n v="48901675"/>
    <n v="74694"/>
  </r>
  <r>
    <s v="2023"/>
    <x v="0"/>
    <x v="0"/>
    <x v="1"/>
    <x v="7"/>
    <s v="2 - Poder Ejecutivo"/>
    <s v="0219 - MINISTERIO DE EDUCACIÓN SUPERIOR CIENCIA Y TECNOLOGÍA"/>
    <x v="2"/>
    <x v="9"/>
    <x v="20"/>
    <x v="6"/>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x v="6"/>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x v="6"/>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x v="6"/>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x v="6"/>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x v="6"/>
    <s v="2.6.6 - EQUIPOS DE DEFENSA Y SEGURIDAD"/>
    <s v="N"/>
    <s v="00 - N/A"/>
    <s v="10 - FONDO GENERAL"/>
    <s v="(en blanco)"/>
    <s v="99 - MULTIPROVINCIAL"/>
    <n v="300000"/>
    <n v="300000"/>
    <n v="0"/>
  </r>
  <r>
    <s v="2023"/>
    <x v="0"/>
    <x v="0"/>
    <x v="1"/>
    <x v="7"/>
    <s v="2 - Poder Ejecutivo"/>
    <s v="0219 - MINISTERIO DE EDUCACIÓN SUPERIOR CIENCIA Y TECNOLOGÍA"/>
    <x v="2"/>
    <x v="9"/>
    <x v="20"/>
    <x v="6"/>
    <s v="2.6.8 - BIENES INTANGIBLES"/>
    <s v="N"/>
    <s v="00 - N/A"/>
    <s v="10 - FONDO GENERAL"/>
    <s v="(en blanco)"/>
    <s v="99 - MULTIPROVINCIAL"/>
    <n v="1479000"/>
    <n v="1579000"/>
    <n v="0"/>
  </r>
  <r>
    <s v="2023"/>
    <x v="0"/>
    <x v="0"/>
    <x v="1"/>
    <x v="7"/>
    <s v="2 - Poder Ejecutivo"/>
    <s v="0219 - MINISTERIO DE EDUCACIÓN SUPERIOR CIENCIA Y TECNOLOGÍA"/>
    <x v="2"/>
    <x v="9"/>
    <x v="20"/>
    <x v="5"/>
    <s v="2.7.1 - OBRAS EN EDIFICACIONES"/>
    <s v="N"/>
    <s v="00 - N/A"/>
    <s v="10 - FONDO GENERAL"/>
    <s v="(en blanco)"/>
    <s v="99 - MULTIPROVINCIAL"/>
    <n v="10250000"/>
    <n v="10250000"/>
    <n v="0"/>
  </r>
  <r>
    <s v="2023"/>
    <x v="0"/>
    <x v="0"/>
    <x v="1"/>
    <x v="7"/>
    <s v="2 - Poder Ejecutivo"/>
    <s v="0219 - MINISTERIO DE EDUCACIÓN SUPERIOR CIENCIA Y TECNOLOGÍA"/>
    <x v="2"/>
    <x v="9"/>
    <x v="37"/>
    <x v="6"/>
    <s v="2.6.1 - MOBILIARIO Y EQUIPO"/>
    <s v="N"/>
    <s v="00 - N/A"/>
    <s v="20 - FONDOS CON DESTINO ESPECÍFICO"/>
    <s v="(en blanco)"/>
    <s v="99 - MULTIPROVINCIAL"/>
    <n v="37000000"/>
    <n v="36777808.480000004"/>
    <n v="2244228.48"/>
  </r>
  <r>
    <s v="2023"/>
    <x v="0"/>
    <x v="0"/>
    <x v="1"/>
    <x v="7"/>
    <s v="2 - Poder Ejecutivo"/>
    <s v="0219 - MINISTERIO DE EDUCACIÓN SUPERIOR CIENCIA Y TECNOLOGÍA"/>
    <x v="2"/>
    <x v="9"/>
    <x v="37"/>
    <x v="6"/>
    <s v="2.6.2 - MOBILIARIO Y EQUIPO DE AUDIO, AUDIOVISUAL, RECREATIVO Y EDUCACIONAL"/>
    <s v="N"/>
    <s v="00 - N/A"/>
    <s v="20 - FONDOS CON DESTINO ESPECÍFICO"/>
    <s v="(en blanco)"/>
    <s v="99 - MULTIPROVINCIAL"/>
    <n v="3000000"/>
    <n v="4739048.8499999996"/>
    <n v="2619568.83"/>
  </r>
  <r>
    <s v="2023"/>
    <x v="0"/>
    <x v="0"/>
    <x v="1"/>
    <x v="7"/>
    <s v="2 - Poder Ejecutivo"/>
    <s v="0219 - MINISTERIO DE EDUCACIÓN SUPERIOR CIENCIA Y TECNOLOGÍA"/>
    <x v="2"/>
    <x v="9"/>
    <x v="37"/>
    <x v="6"/>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x v="6"/>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x v="6"/>
    <s v="2.6.5 - MAQUINARIA, OTROS EQUIPOS Y HERRAMIENTAS"/>
    <s v="N"/>
    <s v="00 - N/A"/>
    <s v="20 - FONDOS CON DESTINO ESPECÍFICO"/>
    <s v="(en blanco)"/>
    <s v="99 - MULTIPROVINCIAL"/>
    <n v="8950000"/>
    <n v="9350000"/>
    <n v="1292956.21"/>
  </r>
  <r>
    <s v="2023"/>
    <x v="0"/>
    <x v="0"/>
    <x v="1"/>
    <x v="7"/>
    <s v="2 - Poder Ejecutivo"/>
    <s v="0219 - MINISTERIO DE EDUCACIÓN SUPERIOR CIENCIA Y TECNOLOGÍA"/>
    <x v="2"/>
    <x v="9"/>
    <x v="37"/>
    <x v="6"/>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x v="6"/>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x v="6"/>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x v="5"/>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x v="6"/>
    <s v="2.6.1 - MOBILIARIO Y EQUIPO"/>
    <s v="N"/>
    <s v="00 - N/A"/>
    <s v="10 - FONDO GENERAL"/>
    <s v="(en blanco)"/>
    <s v="99 - MULTIPROVINCIAL"/>
    <n v="13050000"/>
    <n v="24945000"/>
    <n v="1738929.8900000001"/>
  </r>
  <r>
    <s v="2023"/>
    <x v="0"/>
    <x v="0"/>
    <x v="1"/>
    <x v="7"/>
    <s v="2 - Poder Ejecutivo"/>
    <s v="0220 - MINISTERIO DE ECONOMÍA, PLANIFICACIÓN Y DESARROLLO"/>
    <x v="0"/>
    <x v="0"/>
    <x v="2"/>
    <x v="6"/>
    <s v="2.6.1 - MOBILIARIO Y EQUIPO"/>
    <s v="N"/>
    <s v="00 - N/A"/>
    <s v="70 - DONACION EXTERNA"/>
    <s v="(en blanco)"/>
    <s v="99 - MULTIPROVINCIAL"/>
    <n v="0"/>
    <n v="1500000"/>
    <n v="0"/>
  </r>
  <r>
    <s v="2023"/>
    <x v="0"/>
    <x v="0"/>
    <x v="1"/>
    <x v="7"/>
    <s v="2 - Poder Ejecutivo"/>
    <s v="0220 - MINISTERIO DE ECONOMÍA, PLANIFICACIÓN Y DESARROLLO"/>
    <x v="0"/>
    <x v="0"/>
    <x v="2"/>
    <x v="6"/>
    <s v="2.6.1 - MOBILIARIO Y EQUIPO"/>
    <s v="S"/>
    <s v="00 - N/A"/>
    <s v="10 - FONDO GENERAL"/>
    <s v="(en blanco)"/>
    <s v="99 - MULTIPROVINCIAL"/>
    <n v="2960000"/>
    <n v="260000"/>
    <n v="0"/>
  </r>
  <r>
    <s v="2023"/>
    <x v="0"/>
    <x v="0"/>
    <x v="1"/>
    <x v="7"/>
    <s v="2 - Poder Ejecutivo"/>
    <s v="0220 - MINISTERIO DE ECONOMÍA, PLANIFICACIÓN Y DESARROLLO"/>
    <x v="0"/>
    <x v="0"/>
    <x v="2"/>
    <x v="6"/>
    <s v="2.6.1 - MOBILIARIO Y EQUIPO"/>
    <s v="S"/>
    <s v="00 - N/A"/>
    <s v="70 - DONACION EXTERNA"/>
    <s v="(en blanco)"/>
    <s v="99 - MULTIPROVINCIAL"/>
    <n v="695000"/>
    <n v="695000"/>
    <n v="0"/>
  </r>
  <r>
    <s v="2023"/>
    <x v="0"/>
    <x v="0"/>
    <x v="1"/>
    <x v="7"/>
    <s v="2 - Poder Ejecutivo"/>
    <s v="0220 - MINISTERIO DE ECONOMÍA, PLANIFICACIÓN Y DESARROLLO"/>
    <x v="0"/>
    <x v="0"/>
    <x v="2"/>
    <x v="6"/>
    <s v="2.6.2 - MOBILIARIO Y EQUIPO DE AUDIO, AUDIOVISUAL, RECREATIVO Y EDUCACIONAL"/>
    <s v="N"/>
    <s v="00 - N/A"/>
    <s v="10 - FONDO GENERAL"/>
    <s v="(en blanco)"/>
    <s v="99 - MULTIPROVINCIAL"/>
    <n v="900000"/>
    <n v="2100000"/>
    <n v="141600"/>
  </r>
  <r>
    <s v="2023"/>
    <x v="0"/>
    <x v="0"/>
    <x v="1"/>
    <x v="7"/>
    <s v="2 - Poder Ejecutivo"/>
    <s v="0220 - MINISTERIO DE ECONOMÍA, PLANIFICACIÓN Y DESARROLLO"/>
    <x v="0"/>
    <x v="0"/>
    <x v="2"/>
    <x v="6"/>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x v="6"/>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x v="6"/>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x v="6"/>
    <s v="2.6.5 - MAQUINARIA, OTROS EQUIPOS Y HERRAMIENTAS"/>
    <s v="N"/>
    <s v="00 - N/A"/>
    <s v="10 - FONDO GENERAL"/>
    <s v="(en blanco)"/>
    <s v="99 - MULTIPROVINCIAL"/>
    <n v="3200000"/>
    <n v="4800000"/>
    <n v="0"/>
  </r>
  <r>
    <s v="2023"/>
    <x v="0"/>
    <x v="0"/>
    <x v="1"/>
    <x v="7"/>
    <s v="2 - Poder Ejecutivo"/>
    <s v="0220 - MINISTERIO DE ECONOMÍA, PLANIFICACIÓN Y DESARROLLO"/>
    <x v="0"/>
    <x v="0"/>
    <x v="2"/>
    <x v="6"/>
    <s v="2.6.6 - EQUIPOS DE DEFENSA Y SEGURIDAD"/>
    <s v="N"/>
    <s v="00 - N/A"/>
    <s v="10 - FONDO GENERAL"/>
    <s v="(en blanco)"/>
    <s v="99 - MULTIPROVINCIAL"/>
    <n v="1100000"/>
    <n v="1100000"/>
    <n v="0"/>
  </r>
  <r>
    <s v="2023"/>
    <x v="0"/>
    <x v="0"/>
    <x v="1"/>
    <x v="7"/>
    <s v="2 - Poder Ejecutivo"/>
    <s v="0220 - MINISTERIO DE ECONOMÍA, PLANIFICACIÓN Y DESARROLLO"/>
    <x v="0"/>
    <x v="0"/>
    <x v="2"/>
    <x v="6"/>
    <s v="2.6.8 - BIENES INTANGIBLES"/>
    <s v="N"/>
    <s v="00 - N/A"/>
    <s v="10 - FONDO GENERAL"/>
    <s v="(en blanco)"/>
    <s v="99 - MULTIPROVINCIAL"/>
    <n v="2000000"/>
    <n v="2000000"/>
    <n v="0"/>
  </r>
  <r>
    <s v="2023"/>
    <x v="0"/>
    <x v="0"/>
    <x v="1"/>
    <x v="7"/>
    <s v="2 - Poder Ejecutivo"/>
    <s v="0220 - MINISTERIO DE ECONOMÍA, PLANIFICACIÓN Y DESARROLLO"/>
    <x v="0"/>
    <x v="0"/>
    <x v="2"/>
    <x v="6"/>
    <s v="2.6.8 - BIENES INTANGIBLES"/>
    <s v="N"/>
    <s v="00 - N/A"/>
    <s v="70 - DONACION EXTERNA"/>
    <s v="(en blanco)"/>
    <s v="99 - MULTIPROVINCIAL"/>
    <n v="0"/>
    <n v="2700000"/>
    <n v="0"/>
  </r>
  <r>
    <s v="2023"/>
    <x v="0"/>
    <x v="0"/>
    <x v="1"/>
    <x v="7"/>
    <s v="2 - Poder Ejecutivo"/>
    <s v="0220 - MINISTERIO DE ECONOMÍA, PLANIFICACIÓN Y DESARROLLO"/>
    <x v="0"/>
    <x v="0"/>
    <x v="2"/>
    <x v="6"/>
    <s v="2.6.8 - BIENES INTANGIBLES"/>
    <s v="S"/>
    <s v="00 - N/A"/>
    <s v="70 - DONACION EXTERNA"/>
    <s v="(en blanco)"/>
    <s v="99 - MULTIPROVINCIAL"/>
    <n v="275000"/>
    <n v="275000"/>
    <n v="0"/>
  </r>
  <r>
    <s v="2023"/>
    <x v="0"/>
    <x v="0"/>
    <x v="1"/>
    <x v="7"/>
    <s v="2 - Poder Ejecutivo"/>
    <s v="0220 - MINISTERIO DE ECONOMÍA, PLANIFICACIÓN Y DESARROLLO"/>
    <x v="0"/>
    <x v="0"/>
    <x v="2"/>
    <x v="5"/>
    <s v="2.7.1 - OBRAS EN EDIFICACIONES"/>
    <s v="N"/>
    <s v="00 - N/A"/>
    <s v="10 - FONDO GENERAL"/>
    <s v="(en blanco)"/>
    <s v="99 - MULTIPROVINCIAL"/>
    <n v="272400000"/>
    <n v="41630500"/>
    <n v="12390278.08"/>
  </r>
  <r>
    <s v="2023"/>
    <x v="0"/>
    <x v="0"/>
    <x v="1"/>
    <x v="7"/>
    <s v="2 - Poder Ejecutivo"/>
    <s v="0220 - MINISTERIO DE ECONOMÍA, PLANIFICACIÓN Y DESARROLLO"/>
    <x v="2"/>
    <x v="16"/>
    <x v="89"/>
    <x v="6"/>
    <s v="2.6.1 - MOBILIARIO Y EQUIPO"/>
    <s v="S"/>
    <s v="00 - N/A"/>
    <s v="10 - FONDO GENERAL"/>
    <s v="(en blanco)"/>
    <s v="99 - MULTIPROVINCIAL"/>
    <n v="41601"/>
    <n v="41601"/>
    <n v="0"/>
  </r>
  <r>
    <s v="2023"/>
    <x v="0"/>
    <x v="0"/>
    <x v="1"/>
    <x v="7"/>
    <s v="2 - Poder Ejecutivo"/>
    <s v="0220 - MINISTERIO DE ECONOMÍA, PLANIFICACIÓN Y DESARROLLO"/>
    <x v="2"/>
    <x v="16"/>
    <x v="89"/>
    <x v="6"/>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x v="6"/>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x v="6"/>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x v="6"/>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x v="6"/>
    <s v="2.6.5 - MAQUINARIA, OTROS EQUIPOS Y HERRAMIENTAS"/>
    <s v="S"/>
    <s v="00 - N/A"/>
    <s v="10 - FONDO GENERAL"/>
    <s v="(en blanco)"/>
    <s v="99 - MULTIPROVINCIAL"/>
    <n v="160461"/>
    <n v="160461"/>
    <n v="0"/>
  </r>
  <r>
    <s v="2023"/>
    <x v="0"/>
    <x v="0"/>
    <x v="1"/>
    <x v="7"/>
    <s v="2 - Poder Ejecutivo"/>
    <s v="0220 - MINISTERIO DE ECONOMÍA, PLANIFICACIÓN Y DESARROLLO"/>
    <x v="2"/>
    <x v="7"/>
    <x v="14"/>
    <x v="6"/>
    <s v="2.6.1 - MOBILIARIO Y EQUIPO"/>
    <s v="N"/>
    <s v="00 - N/A"/>
    <s v="10 - FONDO GENERAL"/>
    <s v="(en blanco)"/>
    <s v="99 - MULTIPROVINCIAL"/>
    <n v="1965000"/>
    <n v="1965000"/>
    <n v="0"/>
  </r>
  <r>
    <s v="2023"/>
    <x v="0"/>
    <x v="0"/>
    <x v="1"/>
    <x v="7"/>
    <s v="2 - Poder Ejecutivo"/>
    <s v="0220 - MINISTERIO DE ECONOMÍA, PLANIFICACIÓN Y DESARROLLO"/>
    <x v="2"/>
    <x v="7"/>
    <x v="14"/>
    <x v="6"/>
    <s v="2.6.5 - MAQUINARIA, OTROS EQUIPOS Y HERRAMIENTAS"/>
    <s v="N"/>
    <s v="00 - N/A"/>
    <s v="10 - FONDO GENERAL"/>
    <s v="(en blanco)"/>
    <s v="99 - MULTIPROVINCIAL"/>
    <n v="100000"/>
    <n v="100000"/>
    <n v="0"/>
  </r>
  <r>
    <s v="2023"/>
    <x v="0"/>
    <x v="0"/>
    <x v="1"/>
    <x v="7"/>
    <s v="2 - Poder Ejecutivo"/>
    <s v="0221 - MINISTERIO DE ADMINISTRACIÓN PÚBLICA"/>
    <x v="0"/>
    <x v="0"/>
    <x v="2"/>
    <x v="6"/>
    <s v="2.6.1 - MOBILIARIO Y EQUIPO"/>
    <s v="N"/>
    <s v="00 - N/A"/>
    <s v="10 - FONDO GENERAL"/>
    <s v="(en blanco)"/>
    <s v="01 - DISTRITO NACIONAL"/>
    <n v="3300000"/>
    <n v="3300000"/>
    <n v="186363.3"/>
  </r>
  <r>
    <s v="2023"/>
    <x v="0"/>
    <x v="0"/>
    <x v="1"/>
    <x v="7"/>
    <s v="2 - Poder Ejecutivo"/>
    <s v="0221 - MINISTERIO DE ADMINISTRACIÓN PÚBLICA"/>
    <x v="0"/>
    <x v="0"/>
    <x v="2"/>
    <x v="6"/>
    <s v="2.6.1 - MOBILIARIO Y EQUIPO"/>
    <s v="S"/>
    <s v="00 - N/A"/>
    <s v="60 - CREDITO EXTERNO"/>
    <s v="(en blanco)"/>
    <s v="99 - MULTIPROVINCIAL"/>
    <n v="87751620"/>
    <n v="87751620"/>
    <n v="0"/>
  </r>
  <r>
    <s v="2023"/>
    <x v="0"/>
    <x v="0"/>
    <x v="1"/>
    <x v="7"/>
    <s v="2 - Poder Ejecutivo"/>
    <s v="0221 - MINISTERIO DE ADMINISTRACIÓN PÚBLICA"/>
    <x v="0"/>
    <x v="0"/>
    <x v="2"/>
    <x v="6"/>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x v="6"/>
    <s v="2.6.3 - EQUIPO E INSTRUMENTAL, CIENTÍFICO Y LABORATORIO"/>
    <s v="N"/>
    <s v="00 - N/A"/>
    <s v="10 - FONDO GENERAL"/>
    <s v="(en blanco)"/>
    <s v="01 - DISTRITO NACIONAL"/>
    <n v="100000"/>
    <n v="100000"/>
    <n v="0"/>
  </r>
  <r>
    <s v="2023"/>
    <x v="0"/>
    <x v="0"/>
    <x v="1"/>
    <x v="7"/>
    <s v="2 - Poder Ejecutivo"/>
    <s v="0221 - MINISTERIO DE ADMINISTRACIÓN PÚBLICA"/>
    <x v="0"/>
    <x v="0"/>
    <x v="2"/>
    <x v="6"/>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x v="6"/>
    <s v="2.6.5 - MAQUINARIA, OTROS EQUIPOS Y HERRAMIENTAS"/>
    <s v="N"/>
    <s v="00 - N/A"/>
    <s v="10 - FONDO GENERAL"/>
    <s v="(en blanco)"/>
    <s v="01 - DISTRITO NACIONAL"/>
    <n v="1600000"/>
    <n v="1600000"/>
    <n v="0"/>
  </r>
  <r>
    <s v="2023"/>
    <x v="0"/>
    <x v="0"/>
    <x v="1"/>
    <x v="7"/>
    <s v="2 - Poder Ejecutivo"/>
    <s v="0221 - MINISTERIO DE ADMINISTRACIÓN PÚBLICA"/>
    <x v="0"/>
    <x v="0"/>
    <x v="2"/>
    <x v="6"/>
    <s v="2.6.6 - EQUIPOS DE DEFENSA Y SEGURIDAD"/>
    <s v="N"/>
    <s v="00 - N/A"/>
    <s v="10 - FONDO GENERAL"/>
    <s v="(en blanco)"/>
    <s v="01 - DISTRITO NACIONAL"/>
    <n v="800000"/>
    <n v="800000"/>
    <n v="0"/>
  </r>
  <r>
    <s v="2023"/>
    <x v="0"/>
    <x v="0"/>
    <x v="1"/>
    <x v="7"/>
    <s v="2 - Poder Ejecutivo"/>
    <s v="0221 - MINISTERIO DE ADMINISTRACIÓN PÚBLICA"/>
    <x v="0"/>
    <x v="0"/>
    <x v="2"/>
    <x v="6"/>
    <s v="2.6.8 - BIENES INTANGIBLES"/>
    <s v="N"/>
    <s v="00 - N/A"/>
    <s v="10 - FONDO GENERAL"/>
    <s v="(en blanco)"/>
    <s v="01 - DISTRITO NACIONAL"/>
    <n v="700000"/>
    <n v="700000"/>
    <n v="0"/>
  </r>
  <r>
    <s v="2023"/>
    <x v="0"/>
    <x v="0"/>
    <x v="1"/>
    <x v="7"/>
    <s v="2 - Poder Ejecutivo"/>
    <s v="0221 - MINISTERIO DE ADMINISTRACIÓN PÚBLICA"/>
    <x v="0"/>
    <x v="1"/>
    <x v="1"/>
    <x v="6"/>
    <s v="2.6.1 - MOBILIARIO Y EQUIPO"/>
    <s v="S"/>
    <s v="00 - N/A"/>
    <s v="70 - DONACION EXTERNA"/>
    <s v="(en blanco)"/>
    <s v="99 - MULTIPROVINCIAL"/>
    <n v="0"/>
    <n v="11300000"/>
    <n v="2026789.5099999998"/>
  </r>
  <r>
    <s v="2023"/>
    <x v="0"/>
    <x v="0"/>
    <x v="1"/>
    <x v="7"/>
    <s v="2 - Poder Ejecutivo"/>
    <s v="0221 - MINISTERIO DE ADMINISTRACIÓN PÚBLICA"/>
    <x v="0"/>
    <x v="1"/>
    <x v="1"/>
    <x v="6"/>
    <s v="2.6.8 - BIENES INTANGIBLES"/>
    <s v="S"/>
    <s v="00 - N/A"/>
    <s v="70 - DONACION EXTERNA"/>
    <s v="(en blanco)"/>
    <s v="99 - MULTIPROVINCIAL"/>
    <n v="0"/>
    <n v="2000000"/>
    <n v="0"/>
  </r>
  <r>
    <s v="2023"/>
    <x v="0"/>
    <x v="0"/>
    <x v="1"/>
    <x v="7"/>
    <s v="2 - Poder Ejecutivo"/>
    <s v="0221 - MINISTERIO DE ADMINISTRACIÓN PÚBLICA"/>
    <x v="3"/>
    <x v="15"/>
    <x v="55"/>
    <x v="6"/>
    <s v="2.6.1 - MOBILIARIO Y EQUIPO"/>
    <s v="N"/>
    <s v="00 - N/A"/>
    <s v="10 - FONDO GENERAL"/>
    <s v="(en blanco)"/>
    <s v="99 - MULTIPROVINCIAL"/>
    <n v="100000"/>
    <n v="140000"/>
    <n v="118531"/>
  </r>
  <r>
    <s v="2023"/>
    <x v="0"/>
    <x v="0"/>
    <x v="1"/>
    <x v="7"/>
    <s v="2 - Poder Ejecutivo"/>
    <s v="0221 - MINISTERIO DE ADMINISTRACIÓN PÚBLICA"/>
    <x v="3"/>
    <x v="15"/>
    <x v="55"/>
    <x v="6"/>
    <s v="2.6.8 - BIENES INTANGIBLES"/>
    <s v="N"/>
    <s v="00 - N/A"/>
    <s v="10 - FONDO GENERAL"/>
    <s v="(en blanco)"/>
    <s v="99 - MULTIPROVINCIAL"/>
    <n v="50000"/>
    <n v="50000"/>
    <n v="0"/>
  </r>
  <r>
    <s v="2023"/>
    <x v="0"/>
    <x v="0"/>
    <x v="1"/>
    <x v="7"/>
    <s v="2 - Poder Ejecutivo"/>
    <s v="0221 - MINISTERIO DE ADMINISTRACIÓN PÚBLICA"/>
    <x v="2"/>
    <x v="9"/>
    <x v="75"/>
    <x v="6"/>
    <s v="2.6.1 - MOBILIARIO Y EQUIPO"/>
    <s v="N"/>
    <s v="00 - N/A"/>
    <s v="10 - FONDO GENERAL"/>
    <s v="(en blanco)"/>
    <s v="01 - DISTRITO NACIONAL"/>
    <n v="50000"/>
    <n v="350000"/>
    <n v="25252"/>
  </r>
  <r>
    <s v="2023"/>
    <x v="0"/>
    <x v="0"/>
    <x v="1"/>
    <x v="7"/>
    <s v="2 - Poder Ejecutivo"/>
    <s v="0221 - MINISTERIO DE ADMINISTRACIÓN PÚBLICA"/>
    <x v="2"/>
    <x v="9"/>
    <x v="75"/>
    <x v="6"/>
    <s v="2.6.1 - MOBILIARIO Y EQUIPO"/>
    <s v="N"/>
    <s v="00 - N/A"/>
    <s v="10 - FONDO GENERAL"/>
    <s v="(en blanco)"/>
    <s v="99 - MULTIPROVINCIAL"/>
    <n v="40000"/>
    <n v="40000"/>
    <n v="0"/>
  </r>
  <r>
    <s v="2023"/>
    <x v="0"/>
    <x v="0"/>
    <x v="1"/>
    <x v="7"/>
    <s v="2 - Poder Ejecutivo"/>
    <s v="0221 - MINISTERIO DE ADMINISTRACIÓN PÚBLICA"/>
    <x v="2"/>
    <x v="9"/>
    <x v="75"/>
    <x v="6"/>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x v="6"/>
    <s v="2.6.6 - EQUIPOS DE DEFENSA Y SEGURIDAD"/>
    <s v="N"/>
    <s v="00 - N/A"/>
    <s v="10 - FONDO GENERAL"/>
    <s v="(en blanco)"/>
    <s v="01 - DISTRITO NACIONAL"/>
    <n v="50000"/>
    <n v="50000"/>
    <n v="0"/>
  </r>
  <r>
    <s v="2023"/>
    <x v="0"/>
    <x v="0"/>
    <x v="1"/>
    <x v="7"/>
    <s v="2 - Poder Ejecutivo"/>
    <s v="0222 - MINISTERIO DE ENERGIA Y MINAS"/>
    <x v="3"/>
    <x v="19"/>
    <x v="78"/>
    <x v="6"/>
    <s v="2.6.1 - MOBILIARIO Y EQUIPO"/>
    <s v="N"/>
    <s v="00 - N/A"/>
    <s v="10 - FONDO GENERAL"/>
    <s v="(en blanco)"/>
    <s v="99 - MULTIPROVINCIAL"/>
    <n v="25800000"/>
    <n v="28165822"/>
    <n v="292930.58"/>
  </r>
  <r>
    <s v="2023"/>
    <x v="0"/>
    <x v="0"/>
    <x v="1"/>
    <x v="7"/>
    <s v="2 - Poder Ejecutivo"/>
    <s v="0222 - MINISTERIO DE ENERGIA Y MINAS"/>
    <x v="3"/>
    <x v="19"/>
    <x v="78"/>
    <x v="6"/>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x v="6"/>
    <s v="2.6.3 - EQUIPO E INSTRUMENTAL, CIENTÍFICO Y LABORATORIO"/>
    <s v="N"/>
    <s v="00 - N/A"/>
    <s v="10 - FONDO GENERAL"/>
    <s v="(en blanco)"/>
    <s v="99 - MULTIPROVINCIAL"/>
    <n v="5300000"/>
    <n v="16611664"/>
    <n v="0"/>
  </r>
  <r>
    <s v="2023"/>
    <x v="0"/>
    <x v="0"/>
    <x v="1"/>
    <x v="7"/>
    <s v="2 - Poder Ejecutivo"/>
    <s v="0222 - MINISTERIO DE ENERGIA Y MINAS"/>
    <x v="3"/>
    <x v="19"/>
    <x v="78"/>
    <x v="6"/>
    <s v="2.6.4 - VEHÍCULOS Y EQUIPO DE TRANSPORTE, TRACCIÓN Y ELEVACIÓN"/>
    <s v="N"/>
    <s v="00 - N/A"/>
    <s v="10 - FONDO GENERAL"/>
    <s v="(en blanco)"/>
    <s v="99 - MULTIPROVINCIAL"/>
    <n v="26100000"/>
    <n v="49940000"/>
    <n v="0"/>
  </r>
  <r>
    <s v="2023"/>
    <x v="0"/>
    <x v="0"/>
    <x v="1"/>
    <x v="7"/>
    <s v="2 - Poder Ejecutivo"/>
    <s v="0222 - MINISTERIO DE ENERGIA Y MINAS"/>
    <x v="3"/>
    <x v="19"/>
    <x v="78"/>
    <x v="6"/>
    <s v="2.6.5 - MAQUINARIA, OTROS EQUIPOS Y HERRAMIENTAS"/>
    <s v="N"/>
    <s v="00 - N/A"/>
    <s v="10 - FONDO GENERAL"/>
    <s v="(en blanco)"/>
    <s v="99 - MULTIPROVINCIAL"/>
    <n v="21420716"/>
    <n v="49373915"/>
    <n v="1067133"/>
  </r>
  <r>
    <s v="2023"/>
    <x v="0"/>
    <x v="0"/>
    <x v="1"/>
    <x v="7"/>
    <s v="2 - Poder Ejecutivo"/>
    <s v="0222 - MINISTERIO DE ENERGIA Y MINAS"/>
    <x v="3"/>
    <x v="19"/>
    <x v="78"/>
    <x v="6"/>
    <s v="2.6.5 - MAQUINARIA, OTROS EQUIPOS Y HERRAMIENTAS"/>
    <s v="N"/>
    <s v="00 - N/A"/>
    <s v="20 - FONDOS CON DESTINO ESPECÍFICO"/>
    <s v="(en blanco)"/>
    <s v="99 - MULTIPROVINCIAL"/>
    <n v="25166818"/>
    <n v="15306234.5"/>
    <n v="0"/>
  </r>
  <r>
    <s v="2023"/>
    <x v="0"/>
    <x v="0"/>
    <x v="1"/>
    <x v="7"/>
    <s v="2 - Poder Ejecutivo"/>
    <s v="0222 - MINISTERIO DE ENERGIA Y MINAS"/>
    <x v="3"/>
    <x v="19"/>
    <x v="78"/>
    <x v="6"/>
    <s v="2.6.6 - EQUIPOS DE DEFENSA Y SEGURIDAD"/>
    <s v="N"/>
    <s v="00 - N/A"/>
    <s v="10 - FONDO GENERAL"/>
    <s v="(en blanco)"/>
    <s v="99 - MULTIPROVINCIAL"/>
    <n v="500000"/>
    <n v="500000"/>
    <n v="0"/>
  </r>
  <r>
    <s v="2023"/>
    <x v="0"/>
    <x v="0"/>
    <x v="1"/>
    <x v="7"/>
    <s v="2 - Poder Ejecutivo"/>
    <s v="0222 - MINISTERIO DE ENERGIA Y MINAS"/>
    <x v="3"/>
    <x v="19"/>
    <x v="78"/>
    <x v="6"/>
    <s v="2.6.7 - ACTIVOS BIOLÓGICOS"/>
    <s v="N"/>
    <s v="00 - N/A"/>
    <s v="10 - FONDO GENERAL"/>
    <s v="(en blanco)"/>
    <s v="99 - MULTIPROVINCIAL"/>
    <n v="0"/>
    <n v="125000"/>
    <n v="0"/>
  </r>
  <r>
    <s v="2023"/>
    <x v="0"/>
    <x v="0"/>
    <x v="1"/>
    <x v="7"/>
    <s v="2 - Poder Ejecutivo"/>
    <s v="0222 - MINISTERIO DE ENERGIA Y MINAS"/>
    <x v="3"/>
    <x v="19"/>
    <x v="78"/>
    <x v="6"/>
    <s v="2.6.8 - BIENES INTANGIBLES"/>
    <s v="N"/>
    <s v="00 - N/A"/>
    <s v="10 - FONDO GENERAL"/>
    <s v="(en blanco)"/>
    <s v="99 - MULTIPROVINCIAL"/>
    <n v="2500000"/>
    <n v="516061"/>
    <n v="0"/>
  </r>
  <r>
    <s v="2023"/>
    <x v="0"/>
    <x v="0"/>
    <x v="1"/>
    <x v="7"/>
    <s v="2 - Poder Ejecutivo"/>
    <s v="0222 - MINISTERIO DE ENERGIA Y MINAS"/>
    <x v="3"/>
    <x v="19"/>
    <x v="78"/>
    <x v="6"/>
    <s v="2.6.9 - EDIFICIOS, ESTRUCTURAS, TIERRAS, TERRENOS Y OBJETOS DE VALOR"/>
    <s v="N"/>
    <s v="00 - N/A"/>
    <s v="10 - FONDO GENERAL"/>
    <s v="(en blanco)"/>
    <s v="99 - MULTIPROVINCIAL"/>
    <n v="1000000"/>
    <n v="1000000"/>
    <n v="0"/>
  </r>
  <r>
    <s v="2023"/>
    <x v="0"/>
    <x v="0"/>
    <x v="1"/>
    <x v="7"/>
    <s v="2 - Poder Ejecutivo"/>
    <s v="0222 - MINISTERIO DE ENERGIA Y MINAS"/>
    <x v="3"/>
    <x v="19"/>
    <x v="78"/>
    <x v="5"/>
    <s v="2.7.1 - OBRAS EN EDIFICACIONES"/>
    <s v="N"/>
    <s v="00 - N/A"/>
    <s v="10 - FONDO GENERAL"/>
    <s v="(en blanco)"/>
    <s v="99 - MULTIPROVINCIAL"/>
    <n v="15000000"/>
    <n v="55556695"/>
    <n v="400004.62"/>
  </r>
  <r>
    <s v="2023"/>
    <x v="0"/>
    <x v="0"/>
    <x v="1"/>
    <x v="7"/>
    <s v="2 - Poder Ejecutivo"/>
    <s v="0222 - MINISTERIO DE ENERGIA Y MINAS"/>
    <x v="3"/>
    <x v="20"/>
    <x v="79"/>
    <x v="6"/>
    <s v="2.6.1 - MOBILIARIO Y EQUIPO"/>
    <s v="N"/>
    <s v="00 - N/A"/>
    <s v="10 - FONDO GENERAL"/>
    <s v="(en blanco)"/>
    <s v="99 - MULTIPROVINCIAL"/>
    <n v="1400000"/>
    <n v="1400000"/>
    <n v="200173.56"/>
  </r>
  <r>
    <s v="2023"/>
    <x v="0"/>
    <x v="0"/>
    <x v="1"/>
    <x v="7"/>
    <s v="2 - Poder Ejecutivo"/>
    <s v="0222 - MINISTERIO DE ENERGIA Y MINAS"/>
    <x v="3"/>
    <x v="20"/>
    <x v="79"/>
    <x v="6"/>
    <s v="2.6.1 - MOBILIARIO Y EQUIPO"/>
    <s v="N"/>
    <s v="00 - N/A"/>
    <s v="20 - FONDOS CON DESTINO ESPECÍFICO"/>
    <s v="(en blanco)"/>
    <s v="99 - MULTIPROVINCIAL"/>
    <n v="0"/>
    <n v="500000"/>
    <n v="0"/>
  </r>
  <r>
    <s v="2023"/>
    <x v="0"/>
    <x v="0"/>
    <x v="1"/>
    <x v="7"/>
    <s v="2 - Poder Ejecutivo"/>
    <s v="0222 - MINISTERIO DE ENERGIA Y MINAS"/>
    <x v="3"/>
    <x v="20"/>
    <x v="79"/>
    <x v="6"/>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x v="6"/>
    <s v="2.6.3 - EQUIPO E INSTRUMENTAL, CIENTÍFICO Y LABORATORIO"/>
    <s v="N"/>
    <s v="00 - N/A"/>
    <s v="10 - FONDO GENERAL"/>
    <s v="(en blanco)"/>
    <s v="99 - MULTIPROVINCIAL"/>
    <n v="40000"/>
    <n v="40000"/>
    <n v="0"/>
  </r>
  <r>
    <s v="2023"/>
    <x v="0"/>
    <x v="0"/>
    <x v="1"/>
    <x v="7"/>
    <s v="2 - Poder Ejecutivo"/>
    <s v="0222 - MINISTERIO DE ENERGIA Y MINAS"/>
    <x v="3"/>
    <x v="20"/>
    <x v="79"/>
    <x v="6"/>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x v="6"/>
    <s v="2.6.5 - MAQUINARIA, OTROS EQUIPOS Y HERRAMIENTAS"/>
    <s v="N"/>
    <s v="00 - N/A"/>
    <s v="10 - FONDO GENERAL"/>
    <s v="(en blanco)"/>
    <s v="99 - MULTIPROVINCIAL"/>
    <n v="550000"/>
    <n v="550000"/>
    <n v="161000"/>
  </r>
  <r>
    <s v="2023"/>
    <x v="0"/>
    <x v="0"/>
    <x v="1"/>
    <x v="7"/>
    <s v="2 - Poder Ejecutivo"/>
    <s v="0222 - MINISTERIO DE ENERGIA Y MINAS"/>
    <x v="3"/>
    <x v="20"/>
    <x v="79"/>
    <x v="6"/>
    <s v="2.6.5 - MAQUINARIA, OTROS EQUIPOS Y HERRAMIENTAS"/>
    <s v="N"/>
    <s v="00 - N/A"/>
    <s v="20 - FONDOS CON DESTINO ESPECÍFICO"/>
    <s v="(en blanco)"/>
    <s v="99 - MULTIPROVINCIAL"/>
    <n v="0"/>
    <n v="25000"/>
    <n v="0"/>
  </r>
  <r>
    <s v="2023"/>
    <x v="0"/>
    <x v="0"/>
    <x v="1"/>
    <x v="7"/>
    <s v="2 - Poder Ejecutivo"/>
    <s v="0222 - MINISTERIO DE ENERGIA Y MINAS"/>
    <x v="3"/>
    <x v="20"/>
    <x v="79"/>
    <x v="6"/>
    <s v="2.6.6 - EQUIPOS DE DEFENSA Y SEGURIDAD"/>
    <s v="N"/>
    <s v="00 - N/A"/>
    <s v="20 - FONDOS CON DESTINO ESPECÍFICO"/>
    <s v="(en blanco)"/>
    <s v="99 - MULTIPROVINCIAL"/>
    <n v="0"/>
    <n v="235000"/>
    <n v="0"/>
  </r>
  <r>
    <s v="2023"/>
    <x v="0"/>
    <x v="0"/>
    <x v="1"/>
    <x v="7"/>
    <s v="2 - Poder Ejecutivo"/>
    <s v="0222 - MINISTERIO DE ENERGIA Y MINAS"/>
    <x v="3"/>
    <x v="20"/>
    <x v="79"/>
    <x v="6"/>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2"/>
    <x v="5"/>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x v="5"/>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x v="5"/>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x v="5"/>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x v="5"/>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x v="5"/>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x v="6"/>
    <s v="2.6.4 - VEHÍCULOS Y EQUIPO DE TRANSPORTE, TRACCIÓN Y ELEVACIÓN"/>
    <s v="S"/>
    <s v="01 - MEJORAMIENTO DE 100,000 VIVIENDAS EN LA REPÚBLICA DOMINICANA"/>
    <s v="50 - CRÉDITO INTERNO"/>
    <n v="14649"/>
    <s v="32 - SANTO DOMINGO"/>
    <n v="51900000"/>
    <n v="51900000"/>
    <n v="43047853.049999997"/>
  </r>
  <r>
    <s v="2023"/>
    <x v="0"/>
    <x v="0"/>
    <x v="1"/>
    <x v="7"/>
    <s v="2 - Poder Ejecutivo"/>
    <s v="0223 - MINISTERIO DE LA VIVIENDA, HABITAT Y EDIFICACIONES (MIVHED)"/>
    <x v="2"/>
    <x v="16"/>
    <x v="56"/>
    <x v="6"/>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x v="6"/>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x v="6"/>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x v="6"/>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x v="5"/>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x v="5"/>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x v="5"/>
    <s v="2.7.1 - OBRAS EN EDIFICACIONES"/>
    <s v="S"/>
    <s v="01 - MEJORAMIENTO DE 100,000 VIVIENDAS EN LA REPÚBLICA DOMINICANA"/>
    <s v="50 - CRÉDITO INTERNO"/>
    <n v="14649"/>
    <s v="32 - SANTO DOMINGO"/>
    <n v="724494649"/>
    <n v="488753311.40999997"/>
    <n v="224660190.08999997"/>
  </r>
  <r>
    <s v="2023"/>
    <x v="0"/>
    <x v="0"/>
    <x v="1"/>
    <x v="7"/>
    <s v="2 - Poder Ejecutivo"/>
    <s v="0223 - MINISTERIO DE LA VIVIENDA, HABITAT Y EDIFICACIONES (MIVHED)"/>
    <x v="2"/>
    <x v="16"/>
    <x v="56"/>
    <x v="5"/>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x v="5"/>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x v="5"/>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x v="5"/>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x v="5"/>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x v="5"/>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x v="5"/>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x v="5"/>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x v="5"/>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x v="5"/>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x v="5"/>
    <s v="2.7.1 - OBRAS EN EDIFICACIONES"/>
    <s v="S"/>
    <s v="22 - MEJORAMIENTO DE PAREDES Y TECHOS A NIVEL NACIONAL"/>
    <s v="10 - FONDO GENERAL"/>
    <n v="14028"/>
    <s v="99 - MULTIPROVINCIAL"/>
    <n v="100000000"/>
    <n v="100000000"/>
    <n v="99595475.689999998"/>
  </r>
  <r>
    <s v="2023"/>
    <x v="0"/>
    <x v="0"/>
    <x v="1"/>
    <x v="7"/>
    <s v="2 - Poder Ejecutivo"/>
    <s v="0223 - MINISTERIO DE LA VIVIENDA, HABITAT Y EDIFICACIONES (MIVHED)"/>
    <x v="2"/>
    <x v="16"/>
    <x v="56"/>
    <x v="5"/>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x v="5"/>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x v="5"/>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x v="5"/>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x v="5"/>
    <s v="2.7.1 - OBRAS EN EDIFICACIONES"/>
    <s v="S"/>
    <s v="21 - MEJORAMIENTO  EN CAMBIO DE 25,000 PISOS DE TIERRA POR PISO DE CEMENTO A NIVEL NACIONAL"/>
    <s v="10 - FONDO GENERAL"/>
    <n v="14025"/>
    <s v="99 - MULTIPROVINCIAL"/>
    <n v="0"/>
    <n v="27313933"/>
    <n v="10652205.039999999"/>
  </r>
  <r>
    <s v="2023"/>
    <x v="0"/>
    <x v="0"/>
    <x v="1"/>
    <x v="7"/>
    <s v="2 - Poder Ejecutivo"/>
    <s v="0223 - MINISTERIO DE LA VIVIENDA, HABITAT Y EDIFICACIONES (MIVHED)"/>
    <x v="2"/>
    <x v="16"/>
    <x v="56"/>
    <x v="5"/>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x v="5"/>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x v="5"/>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x v="5"/>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x v="5"/>
    <s v="2.7.1 - OBRAS EN EDIFICACIONES"/>
    <s v="S"/>
    <s v="07 - CONSTRUCCIÓN DE 48 VIVIENDAS EN EL MUNICIPIO LAS MATAS DE FARFAN, PROVINCIA SAN JUAN"/>
    <s v="10 - FONDO GENERAL"/>
    <n v="14996"/>
    <s v="22 - SAN JUAN"/>
    <n v="0"/>
    <n v="32649882.890000001"/>
    <n v="0"/>
  </r>
  <r>
    <s v="2023"/>
    <x v="0"/>
    <x v="0"/>
    <x v="1"/>
    <x v="7"/>
    <s v="2 - Poder Ejecutivo"/>
    <s v="0223 - MINISTERIO DE LA VIVIENDA, HABITAT Y EDIFICACIONES (MIVHED)"/>
    <x v="2"/>
    <x v="16"/>
    <x v="89"/>
    <x v="5"/>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x v="5"/>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x v="6"/>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x v="6"/>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x v="6"/>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x v="6"/>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x v="6"/>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x v="6"/>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x v="6"/>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x v="6"/>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x v="6"/>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x v="6"/>
    <s v="2.6.3 - EQUIPO E INSTRUMENTAL, CIENTÍFICO Y LABORATORIO"/>
    <s v="S"/>
    <s v="28 - CONSTRUCCIÓN DEL HOSPITAL DE VILLA HERMOSA EN LA PROVINCIA DE LA ROMANA"/>
    <s v="10 - FONDO GENERAL"/>
    <n v="14125"/>
    <s v="12 - LA ROMANA"/>
    <n v="79340414"/>
    <n v="79340414"/>
    <n v="71026749"/>
  </r>
  <r>
    <s v="2023"/>
    <x v="0"/>
    <x v="0"/>
    <x v="1"/>
    <x v="7"/>
    <s v="2 - Poder Ejecutivo"/>
    <s v="0223 - MINISTERIO DE LA VIVIENDA, HABITAT Y EDIFICACIONES (MIVHED)"/>
    <x v="2"/>
    <x v="5"/>
    <x v="19"/>
    <x v="6"/>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x v="6"/>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x v="6"/>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x v="6"/>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x v="6"/>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x v="6"/>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x v="6"/>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x v="6"/>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x v="6"/>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x v="6"/>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x v="5"/>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x v="5"/>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x v="5"/>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x v="5"/>
    <s v="2.7.1 - OBRAS EN EDIFICACIONES"/>
    <s v="S"/>
    <s v="27 - CONSTRUCCIÓN DEL HOSPITAL MUNICIPAL DE PUNTA CANA EN LA PROVINCIA DE LA ALTAGRACIA"/>
    <s v="10 - FONDO GENERAL"/>
    <n v="14124"/>
    <s v="11 - LA ALTAGRACIA"/>
    <n v="43214328"/>
    <n v="155710195"/>
    <n v="154337332.80000001"/>
  </r>
  <r>
    <s v="2023"/>
    <x v="0"/>
    <x v="0"/>
    <x v="1"/>
    <x v="7"/>
    <s v="2 - Poder Ejecutivo"/>
    <s v="0223 - MINISTERIO DE LA VIVIENDA, HABITAT Y EDIFICACIONES (MIVHED)"/>
    <x v="2"/>
    <x v="5"/>
    <x v="19"/>
    <x v="5"/>
    <s v="2.7.1 - OBRAS EN EDIFICACIONES"/>
    <s v="S"/>
    <s v="28 - CONSTRUCCIÓN DEL HOSPITAL DE VILLA HERMOSA EN LA PROVINCIA DE LA ROMANA"/>
    <s v="10 - FONDO GENERAL"/>
    <n v="14125"/>
    <s v="12 - LA ROMANA"/>
    <n v="179176632"/>
    <n v="269176632"/>
    <n v="235507367.71999997"/>
  </r>
  <r>
    <s v="2023"/>
    <x v="0"/>
    <x v="0"/>
    <x v="1"/>
    <x v="7"/>
    <s v="2 - Poder Ejecutivo"/>
    <s v="0223 - MINISTERIO DE LA VIVIENDA, HABITAT Y EDIFICACIONES (MIVHED)"/>
    <x v="2"/>
    <x v="5"/>
    <x v="19"/>
    <x v="5"/>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x v="5"/>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x v="5"/>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x v="5"/>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x v="5"/>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x v="5"/>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x v="6"/>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x v="6"/>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x v="6"/>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x v="6"/>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x v="6"/>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x v="6"/>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x v="6"/>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x v="6"/>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x v="6"/>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x v="6"/>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x v="6"/>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x v="6"/>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x v="6"/>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x v="6"/>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x v="6"/>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x v="6"/>
    <s v="2.6.3 - EQUIPO E INSTRUMENTAL, CIENTÍFICO Y LABORATORIO"/>
    <s v="S"/>
    <s v="93 - RECONSTRUCCIÓN HOSPITAL TEOFILO HERNANDEZ, EL SEIBO"/>
    <s v="10 - FONDO GENERAL"/>
    <n v="13747"/>
    <s v="08 - EL SEIBO"/>
    <n v="11095723"/>
    <n v="60000000"/>
    <n v="0"/>
  </r>
  <r>
    <s v="2023"/>
    <x v="0"/>
    <x v="0"/>
    <x v="1"/>
    <x v="7"/>
    <s v="2 - Poder Ejecutivo"/>
    <s v="0223 - MINISTERIO DE LA VIVIENDA, HABITAT Y EDIFICACIONES (MIVHED)"/>
    <x v="2"/>
    <x v="5"/>
    <x v="41"/>
    <x v="6"/>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x v="6"/>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x v="6"/>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x v="6"/>
    <s v="2.6.5 - MAQUINARIA, OTROS EQUIPOS Y HERRAMIENTAS"/>
    <s v="S"/>
    <s v="86 - REPARACIÓN DE HOSPITALES EN LA PROVINCIA VALVERDE"/>
    <s v="10 - FONDO GENERAL"/>
    <n v="13537"/>
    <s v="27 - VALVERDE"/>
    <n v="0"/>
    <n v="9536064"/>
    <n v="0"/>
  </r>
  <r>
    <s v="2023"/>
    <x v="0"/>
    <x v="0"/>
    <x v="1"/>
    <x v="7"/>
    <s v="2 - Poder Ejecutivo"/>
    <s v="0223 - MINISTERIO DE LA VIVIENDA, HABITAT Y EDIFICACIONES (MIVHED)"/>
    <x v="2"/>
    <x v="5"/>
    <x v="41"/>
    <x v="6"/>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x v="6"/>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x v="6"/>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x v="5"/>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x v="5"/>
    <s v="2.7.1 - OBRAS EN EDIFICACIONES"/>
    <s v="S"/>
    <s v="34 - REPARACIÓN HOSPITAL DOCENTE PADRE BILLINI, DISTRITO NACIONAL,  PROV SANTO DOMINGO, REPÚBLICA DOMINICANA"/>
    <s v="10 - FONDO GENERAL"/>
    <n v="14234"/>
    <s v="01 - DISTRITO NACIONAL"/>
    <n v="496713226"/>
    <n v="161939880.84999999"/>
    <n v="0"/>
  </r>
  <r>
    <s v="2023"/>
    <x v="0"/>
    <x v="0"/>
    <x v="1"/>
    <x v="7"/>
    <s v="2 - Poder Ejecutivo"/>
    <s v="0223 - MINISTERIO DE LA VIVIENDA, HABITAT Y EDIFICACIONES (MIVHED)"/>
    <x v="2"/>
    <x v="5"/>
    <x v="41"/>
    <x v="5"/>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x v="5"/>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x v="5"/>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x v="5"/>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x v="5"/>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x v="5"/>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x v="5"/>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x v="5"/>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x v="5"/>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x v="6"/>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x v="6"/>
    <s v="2.6.3 - EQUIPO E INSTRUMENTAL, CIENTÍFICO Y LABORATORIO"/>
    <s v="S"/>
    <s v="70 - CONSTRUCCIÓN  HOSPITAL REGIONAL EN SAN FRANCISCO DE MACORIS, PROV. DUARTE"/>
    <s v="10 - FONDO GENERAL"/>
    <n v="13656"/>
    <s v="06 - DUARTE"/>
    <n v="0"/>
    <n v="179079660"/>
    <n v="109079659.75"/>
  </r>
  <r>
    <s v="2023"/>
    <x v="0"/>
    <x v="0"/>
    <x v="1"/>
    <x v="7"/>
    <s v="2 - Poder Ejecutivo"/>
    <s v="0223 - MINISTERIO DE LA VIVIENDA, HABITAT Y EDIFICACIONES (MIVHED)"/>
    <x v="2"/>
    <x v="5"/>
    <x v="43"/>
    <x v="6"/>
    <s v="2.6.5 - MAQUINARIA, OTROS EQUIPOS Y HERRAMIENTAS"/>
    <s v="S"/>
    <s v="70 - CONSTRUCCIÓN  HOSPITAL REGIONAL EN SAN FRANCISCO DE MACORIS, PROV. DUARTE"/>
    <s v="10 - FONDO GENERAL"/>
    <n v="13656"/>
    <s v="06 - DUARTE"/>
    <n v="76440000"/>
    <n v="48493500"/>
    <n v="13658321.93"/>
  </r>
  <r>
    <s v="2023"/>
    <x v="0"/>
    <x v="0"/>
    <x v="1"/>
    <x v="7"/>
    <s v="2 - Poder Ejecutivo"/>
    <s v="0223 - MINISTERIO DE LA VIVIENDA, HABITAT Y EDIFICACIONES (MIVHED)"/>
    <x v="2"/>
    <x v="5"/>
    <x v="43"/>
    <x v="5"/>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x v="5"/>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x v="5"/>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x v="5"/>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x v="6"/>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x v="5"/>
    <s v="2.7.1 - OBRAS EN EDIFICACIONES"/>
    <s v="S"/>
    <s v="21 - RESTAURACIÓN DEL MONUMENTO FARO A COLÓN, MUNICIPIO SANTO DOMINGO ESTE, PROVINCIA SANTO DOMINGO."/>
    <s v="10 - FONDO GENERAL"/>
    <n v="14707"/>
    <s v="99 - MULTIPROVINCIAL"/>
    <n v="2502608"/>
    <n v="6943608"/>
    <n v="3904338"/>
  </r>
  <r>
    <s v="2023"/>
    <x v="0"/>
    <x v="0"/>
    <x v="1"/>
    <x v="7"/>
    <s v="2 - Poder Ejecutivo"/>
    <s v="0223 - MINISTERIO DE LA VIVIENDA, HABITAT Y EDIFICACIONES (MIVHED)"/>
    <x v="2"/>
    <x v="6"/>
    <x v="12"/>
    <x v="5"/>
    <s v="2.7.1 - OBRAS EN EDIFICACIONES"/>
    <s v="S"/>
    <s v="50 - RESTAURACIÓN DE LOS TECHOS DE SIETE  EDIFICACIONES COLONIALES EN LA CIUDAD COLONIAL, DISTRITO NACIONAL"/>
    <s v="10 - FONDO GENERAL"/>
    <n v="14773"/>
    <s v="01 - DISTRITO NACIONAL"/>
    <n v="9399011"/>
    <n v="31183665"/>
    <n v="19345521.550000001"/>
  </r>
  <r>
    <s v="2023"/>
    <x v="0"/>
    <x v="0"/>
    <x v="1"/>
    <x v="7"/>
    <s v="2 - Poder Ejecutivo"/>
    <s v="0223 - MINISTERIO DE LA VIVIENDA, HABITAT Y EDIFICACIONES (MIVHED)"/>
    <x v="2"/>
    <x v="6"/>
    <x v="12"/>
    <x v="5"/>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x v="5"/>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x v="5"/>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x v="5"/>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x v="5"/>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x v="5"/>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x v="6"/>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x v="5"/>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x v="5"/>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x v="5"/>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x v="5"/>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x v="5"/>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x v="5"/>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x v="5"/>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x v="5"/>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x v="5"/>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x v="5"/>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x v="6"/>
    <s v="2.6.1 - MOBILIARIO Y EQUIPO"/>
    <s v="N"/>
    <s v="00 - N/A"/>
    <s v="10 - FONDO GENERAL"/>
    <s v="(en blanco)"/>
    <s v="99 - MULTIPROVINCIAL"/>
    <n v="1980830"/>
    <n v="5345000"/>
    <n v="0"/>
  </r>
  <r>
    <s v="2023"/>
    <x v="0"/>
    <x v="0"/>
    <x v="1"/>
    <x v="7"/>
    <s v="2 - Poder Ejecutivo"/>
    <s v="0223 - MINISTERIO DE LA VIVIENDA, HABITAT Y EDIFICACIONES (MIVHED)"/>
    <x v="2"/>
    <x v="7"/>
    <x v="57"/>
    <x v="6"/>
    <s v="2.6.1 - MOBILIARIO Y EQUIPO"/>
    <s v="N"/>
    <s v="00 - N/A"/>
    <s v="20 - FONDOS CON DESTINO ESPECÍFICO"/>
    <s v="(en blanco)"/>
    <s v="99 - MULTIPROVINCIAL"/>
    <n v="3500000"/>
    <n v="6626798"/>
    <n v="1870722.5"/>
  </r>
  <r>
    <s v="2023"/>
    <x v="0"/>
    <x v="0"/>
    <x v="1"/>
    <x v="7"/>
    <s v="2 - Poder Ejecutivo"/>
    <s v="0223 - MINISTERIO DE LA VIVIENDA, HABITAT Y EDIFICACIONES (MIVHED)"/>
    <x v="2"/>
    <x v="7"/>
    <x v="57"/>
    <x v="6"/>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x v="6"/>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x v="6"/>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x v="6"/>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x v="6"/>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x v="6"/>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x v="6"/>
    <s v="2.6.5 - MAQUINARIA, OTROS EQUIPOS Y HERRAMIENTAS"/>
    <s v="N"/>
    <s v="00 - N/A"/>
    <s v="10 - FONDO GENERAL"/>
    <s v="(en blanco)"/>
    <s v="99 - MULTIPROVINCIAL"/>
    <n v="1115000"/>
    <n v="1065000"/>
    <n v="719092"/>
  </r>
  <r>
    <s v="2023"/>
    <x v="0"/>
    <x v="0"/>
    <x v="1"/>
    <x v="7"/>
    <s v="2 - Poder Ejecutivo"/>
    <s v="0223 - MINISTERIO DE LA VIVIENDA, HABITAT Y EDIFICACIONES (MIVHED)"/>
    <x v="2"/>
    <x v="7"/>
    <x v="57"/>
    <x v="6"/>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x v="6"/>
    <s v="2.6.6 - EQUIPOS DE DEFENSA Y SEGURIDAD"/>
    <s v="N"/>
    <s v="00 - N/A"/>
    <s v="10 - FONDO GENERAL"/>
    <s v="(en blanco)"/>
    <s v="99 - MULTIPROVINCIAL"/>
    <n v="10000"/>
    <n v="20900"/>
    <n v="0"/>
  </r>
  <r>
    <s v="2023"/>
    <x v="0"/>
    <x v="0"/>
    <x v="1"/>
    <x v="7"/>
    <s v="2 - Poder Ejecutivo"/>
    <s v="0223 - MINISTERIO DE LA VIVIENDA, HABITAT Y EDIFICACIONES (MIVHED)"/>
    <x v="2"/>
    <x v="7"/>
    <x v="57"/>
    <x v="6"/>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x v="6"/>
    <s v="2.6.8 - BIENES INTANGIBLES"/>
    <s v="N"/>
    <s v="00 - N/A"/>
    <s v="10 - FONDO GENERAL"/>
    <s v="(en blanco)"/>
    <s v="99 - MULTIPROVINCIAL"/>
    <n v="100000"/>
    <n v="50000"/>
    <n v="0"/>
  </r>
  <r>
    <s v="2023"/>
    <x v="0"/>
    <x v="0"/>
    <x v="1"/>
    <x v="7"/>
    <s v="2 - Poder Ejecutivo"/>
    <s v="0223 - MINISTERIO DE LA VIVIENDA, HABITAT Y EDIFICACIONES (MIVHED)"/>
    <x v="2"/>
    <x v="7"/>
    <x v="57"/>
    <x v="6"/>
    <s v="2.6.8 - BIENES INTANGIBLES"/>
    <s v="N"/>
    <s v="00 - N/A"/>
    <s v="20 - FONDOS CON DESTINO ESPECÍFICO"/>
    <s v="(en blanco)"/>
    <s v="99 - MULTIPROVINCIAL"/>
    <n v="400000"/>
    <n v="50000"/>
    <n v="0"/>
  </r>
  <r>
    <s v="2023"/>
    <x v="0"/>
    <x v="0"/>
    <x v="1"/>
    <x v="7"/>
    <s v="2 - Poder Ejecutivo"/>
    <s v="0223 - MINISTERIO DE LA VIVIENDA, HABITAT Y EDIFICACIONES (MIVHED)"/>
    <x v="2"/>
    <x v="7"/>
    <x v="57"/>
    <x v="5"/>
    <s v="2.7.1 - OBRAS EN EDIFICACIONES"/>
    <s v="N"/>
    <s v="00 - N/A"/>
    <s v="20 - FONDOS CON DESTINO ESPECÍFICO"/>
    <s v="(en blanco)"/>
    <s v="99 - MULTIPROVINCIAL"/>
    <n v="2699872"/>
    <n v="750000"/>
    <n v="0"/>
  </r>
  <r>
    <s v="2023"/>
    <x v="0"/>
    <x v="0"/>
    <x v="1"/>
    <x v="7"/>
    <s v="3 - Poder Judicial"/>
    <s v="0301 - PODER JUDICIAL"/>
    <x v="0"/>
    <x v="1"/>
    <x v="1"/>
    <x v="6"/>
    <s v="2.6.1 - MOBILIARIO Y EQUIPO"/>
    <s v="N"/>
    <s v="00 - N/A"/>
    <s v="10 - FONDO GENERAL"/>
    <s v="(en blanco)"/>
    <s v="99 - MULTIPROVINCIAL"/>
    <n v="59887129"/>
    <n v="59887129"/>
    <n v="21729078.009999998"/>
  </r>
  <r>
    <s v="2023"/>
    <x v="0"/>
    <x v="0"/>
    <x v="1"/>
    <x v="7"/>
    <s v="3 - Poder Judicial"/>
    <s v="0301 - PODER JUDICIAL"/>
    <x v="0"/>
    <x v="1"/>
    <x v="1"/>
    <x v="6"/>
    <s v="2.6.2 - MOBILIARIO Y EQUIPO DE AUDIO, AUDIOVISUAL, RECREATIVO Y EDUCACIONAL"/>
    <s v="N"/>
    <s v="00 - N/A"/>
    <s v="10 - FONDO GENERAL"/>
    <s v="(en blanco)"/>
    <s v="99 - MULTIPROVINCIAL"/>
    <n v="1679145"/>
    <n v="1679145"/>
    <n v="419786.74"/>
  </r>
  <r>
    <s v="2023"/>
    <x v="0"/>
    <x v="0"/>
    <x v="1"/>
    <x v="7"/>
    <s v="3 - Poder Judicial"/>
    <s v="0301 - PODER JUDICIAL"/>
    <x v="0"/>
    <x v="1"/>
    <x v="1"/>
    <x v="6"/>
    <s v="2.6.4 - VEHÍCULOS Y EQUIPO DE TRANSPORTE, TRACCIÓN Y ELEVACIÓN"/>
    <s v="N"/>
    <s v="00 - N/A"/>
    <s v="10 - FONDO GENERAL"/>
    <s v="(en blanco)"/>
    <s v="99 - MULTIPROVINCIAL"/>
    <n v="10463301"/>
    <n v="10463301"/>
    <n v="2770433"/>
  </r>
  <r>
    <s v="2023"/>
    <x v="0"/>
    <x v="0"/>
    <x v="1"/>
    <x v="7"/>
    <s v="3 - Poder Judicial"/>
    <s v="0301 - PODER JUDICIAL"/>
    <x v="0"/>
    <x v="1"/>
    <x v="1"/>
    <x v="6"/>
    <s v="2.6.5 - MAQUINARIA, OTROS EQUIPOS Y HERRAMIENTAS"/>
    <s v="N"/>
    <s v="00 - N/A"/>
    <s v="10 - FONDO GENERAL"/>
    <s v="(en blanco)"/>
    <s v="99 - MULTIPROVINCIAL"/>
    <n v="13867975"/>
    <n v="13867975"/>
    <n v="5120777"/>
  </r>
  <r>
    <s v="2023"/>
    <x v="0"/>
    <x v="0"/>
    <x v="1"/>
    <x v="7"/>
    <s v="3 - Poder Judicial"/>
    <s v="0301 - PODER JUDICIAL"/>
    <x v="0"/>
    <x v="1"/>
    <x v="1"/>
    <x v="6"/>
    <s v="2.6.6 - EQUIPOS DE DEFENSA Y SEGURIDAD"/>
    <s v="N"/>
    <s v="00 - N/A"/>
    <s v="10 - FONDO GENERAL"/>
    <s v="(en blanco)"/>
    <s v="99 - MULTIPROVINCIAL"/>
    <n v="321472"/>
    <n v="321472"/>
    <n v="80367"/>
  </r>
  <r>
    <s v="2023"/>
    <x v="0"/>
    <x v="0"/>
    <x v="1"/>
    <x v="7"/>
    <s v="3 - Poder Judicial"/>
    <s v="0301 - PODER JUDICIAL"/>
    <x v="0"/>
    <x v="1"/>
    <x v="1"/>
    <x v="6"/>
    <s v="2.6.8 - BIENES INTANGIBLES"/>
    <s v="N"/>
    <s v="00 - N/A"/>
    <s v="10 - FONDO GENERAL"/>
    <s v="(en blanco)"/>
    <s v="99 - MULTIPROVINCIAL"/>
    <n v="20000000"/>
    <n v="20000000"/>
    <n v="6718210.8999999994"/>
  </r>
  <r>
    <s v="2023"/>
    <x v="0"/>
    <x v="0"/>
    <x v="1"/>
    <x v="7"/>
    <s v="3 - Poder Judicial"/>
    <s v="0301 - PODER JUDICIAL"/>
    <x v="0"/>
    <x v="1"/>
    <x v="1"/>
    <x v="5"/>
    <s v="2.7.1 - OBRAS EN EDIFICACIONES"/>
    <s v="N"/>
    <s v="00 - N/A"/>
    <s v="10 - FONDO GENERAL"/>
    <s v="(en blanco)"/>
    <s v="99 - MULTIPROVINCIAL"/>
    <n v="32136274"/>
    <n v="32136274"/>
    <n v="10965497.540000001"/>
  </r>
  <r>
    <s v="2023"/>
    <x v="0"/>
    <x v="0"/>
    <x v="1"/>
    <x v="7"/>
    <s v="4 - Junta Central Electoral"/>
    <s v="0401 - JUNTA CENTRAL ELECTORAL"/>
    <x v="0"/>
    <x v="0"/>
    <x v="80"/>
    <x v="6"/>
    <s v="2.6.1 - MOBILIARIO Y EQUIPO"/>
    <s v="N"/>
    <s v="00 - N/A"/>
    <s v="10 - FONDO GENERAL"/>
    <s v="(en blanco)"/>
    <s v="99 - MULTIPROVINCIAL"/>
    <n v="11000000"/>
    <n v="11000000"/>
    <n v="3656664"/>
  </r>
  <r>
    <s v="2023"/>
    <x v="0"/>
    <x v="0"/>
    <x v="1"/>
    <x v="7"/>
    <s v="4 - Junta Central Electoral"/>
    <s v="0401 - JUNTA CENTRAL ELECTORAL"/>
    <x v="0"/>
    <x v="0"/>
    <x v="80"/>
    <x v="6"/>
    <s v="2.6.4 - VEHÍCULOS Y EQUIPO DE TRANSPORTE, TRACCIÓN Y ELEVACIÓN"/>
    <s v="N"/>
    <s v="00 - N/A"/>
    <s v="10 - FONDO GENERAL"/>
    <s v="(en blanco)"/>
    <s v="99 - MULTIPROVINCIAL"/>
    <n v="128000000"/>
    <n v="128000000"/>
    <n v="42033442"/>
  </r>
  <r>
    <s v="2023"/>
    <x v="0"/>
    <x v="0"/>
    <x v="1"/>
    <x v="7"/>
    <s v="5 - Cámara de Cuentas de la República Dominicana"/>
    <s v="0402 - CÁMARA DE CUENTAS"/>
    <x v="0"/>
    <x v="0"/>
    <x v="2"/>
    <x v="6"/>
    <s v="2.6.1 - MOBILIARIO Y EQUIPO"/>
    <s v="N"/>
    <s v="00 - N/A"/>
    <s v="10 - FONDO GENERAL"/>
    <s v="(en blanco)"/>
    <s v="99 - MULTIPROVINCIAL"/>
    <n v="54652763"/>
    <n v="54652763"/>
    <n v="26780937"/>
  </r>
  <r>
    <s v="2023"/>
    <x v="0"/>
    <x v="0"/>
    <x v="1"/>
    <x v="7"/>
    <s v="5 - Cámara de Cuentas de la República Dominicana"/>
    <s v="0402 - CÁMARA DE CUENTAS"/>
    <x v="0"/>
    <x v="0"/>
    <x v="2"/>
    <x v="6"/>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x v="6"/>
    <s v="2.6.3 - EQUIPO E INSTRUMENTAL, CIENTÍFICO Y LABORATORIO"/>
    <s v="N"/>
    <s v="00 - N/A"/>
    <s v="10 - FONDO GENERAL"/>
    <s v="(en blanco)"/>
    <s v="99 - MULTIPROVINCIAL"/>
    <n v="3632818"/>
    <n v="3632818"/>
    <n v="2632818"/>
  </r>
  <r>
    <s v="2023"/>
    <x v="0"/>
    <x v="0"/>
    <x v="1"/>
    <x v="7"/>
    <s v="5 - Cámara de Cuentas de la República Dominicana"/>
    <s v="0402 - CÁMARA DE CUENTAS"/>
    <x v="0"/>
    <x v="0"/>
    <x v="2"/>
    <x v="6"/>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x v="6"/>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x v="6"/>
    <s v="2.6.6 - EQUIPOS DE DEFENSA Y SEGURIDAD"/>
    <s v="N"/>
    <s v="00 - N/A"/>
    <s v="10 - FONDO GENERAL"/>
    <s v="(en blanco)"/>
    <s v="99 - MULTIPROVINCIAL"/>
    <n v="2357942"/>
    <n v="2357942"/>
    <n v="471588.4"/>
  </r>
  <r>
    <s v="2023"/>
    <x v="0"/>
    <x v="0"/>
    <x v="1"/>
    <x v="7"/>
    <s v="5 - Cámara de Cuentas de la República Dominicana"/>
    <s v="0402 - CÁMARA DE CUENTAS"/>
    <x v="0"/>
    <x v="0"/>
    <x v="2"/>
    <x v="6"/>
    <s v="2.6.8 - BIENES INTANGIBLES"/>
    <s v="N"/>
    <s v="00 - N/A"/>
    <s v="10 - FONDO GENERAL"/>
    <s v="(en blanco)"/>
    <s v="99 - MULTIPROVINCIAL"/>
    <n v="36486701"/>
    <n v="36486701"/>
    <n v="21655651.949999999"/>
  </r>
  <r>
    <s v="2023"/>
    <x v="0"/>
    <x v="0"/>
    <x v="1"/>
    <x v="7"/>
    <s v="6 - Tribunal Constitucional"/>
    <s v="0403 - TRIBUNAL CONSTITUCIONAL"/>
    <x v="0"/>
    <x v="1"/>
    <x v="4"/>
    <x v="6"/>
    <s v="2.6.1 - MOBILIARIO Y EQUIPO"/>
    <s v="N"/>
    <s v="00 - N/A"/>
    <s v="10 - FONDO GENERAL"/>
    <s v="(en blanco)"/>
    <s v="99 - MULTIPROVINCIAL"/>
    <n v="47566184"/>
    <n v="47566184"/>
    <n v="21588888.309999999"/>
  </r>
  <r>
    <s v="2023"/>
    <x v="0"/>
    <x v="0"/>
    <x v="1"/>
    <x v="7"/>
    <s v="6 - Tribunal Constitucional"/>
    <s v="0403 - TRIBUNAL CONSTITUCIONAL"/>
    <x v="0"/>
    <x v="1"/>
    <x v="4"/>
    <x v="6"/>
    <s v="2.6.2 - MOBILIARIO Y EQUIPO DE AUDIO, AUDIOVISUAL, RECREATIVO Y EDUCACIONAL"/>
    <s v="N"/>
    <s v="00 - N/A"/>
    <s v="10 - FONDO GENERAL"/>
    <s v="(en blanco)"/>
    <s v="99 - MULTIPROVINCIAL"/>
    <n v="1269038"/>
    <n v="1269038"/>
    <n v="0"/>
  </r>
  <r>
    <s v="2023"/>
    <x v="0"/>
    <x v="0"/>
    <x v="1"/>
    <x v="7"/>
    <s v="7 - Defensor del Pueblo"/>
    <s v="0404 - DEFENSOR DEL PUEBLO"/>
    <x v="0"/>
    <x v="1"/>
    <x v="1"/>
    <x v="6"/>
    <s v="2.6.1 - MOBILIARIO Y EQUIPO"/>
    <s v="N"/>
    <s v="00 - N/A"/>
    <s v="10 - FONDO GENERAL"/>
    <s v="(en blanco)"/>
    <s v="99 - MULTIPROVINCIAL"/>
    <n v="2500000"/>
    <n v="2500000"/>
    <n v="1090461.28"/>
  </r>
  <r>
    <s v="2023"/>
    <x v="0"/>
    <x v="0"/>
    <x v="1"/>
    <x v="7"/>
    <s v="7 - Defensor del Pueblo"/>
    <s v="0404 - DEFENSOR DEL PUEBLO"/>
    <x v="0"/>
    <x v="1"/>
    <x v="1"/>
    <x v="6"/>
    <s v="2.6.2 - MOBILIARIO Y EQUIPO DE AUDIO, AUDIOVISUAL, RECREATIVO Y EDUCACIONAL"/>
    <s v="N"/>
    <s v="00 - N/A"/>
    <s v="10 - FONDO GENERAL"/>
    <s v="(en blanco)"/>
    <s v="99 - MULTIPROVINCIAL"/>
    <n v="400000"/>
    <n v="976400"/>
    <n v="802348"/>
  </r>
  <r>
    <s v="2023"/>
    <x v="0"/>
    <x v="0"/>
    <x v="1"/>
    <x v="7"/>
    <s v="7 - Defensor del Pueblo"/>
    <s v="0404 - DEFENSOR DEL PUEBLO"/>
    <x v="0"/>
    <x v="1"/>
    <x v="1"/>
    <x v="6"/>
    <s v="2.6.4 - VEHÍCULOS Y EQUIPO DE TRANSPORTE, TRACCIÓN Y ELEVACIÓN"/>
    <s v="N"/>
    <s v="00 - N/A"/>
    <s v="10 - FONDO GENERAL"/>
    <s v="(en blanco)"/>
    <s v="99 - MULTIPROVINCIAL"/>
    <n v="6000000"/>
    <n v="5000000"/>
    <n v="0"/>
  </r>
  <r>
    <s v="2023"/>
    <x v="0"/>
    <x v="0"/>
    <x v="1"/>
    <x v="7"/>
    <s v="7 - Defensor del Pueblo"/>
    <s v="0404 - DEFENSOR DEL PUEBLO"/>
    <x v="0"/>
    <x v="1"/>
    <x v="1"/>
    <x v="6"/>
    <s v="2.6.5 - MAQUINARIA, OTROS EQUIPOS Y HERRAMIENTAS"/>
    <s v="N"/>
    <s v="00 - N/A"/>
    <s v="10 - FONDO GENERAL"/>
    <s v="(en blanco)"/>
    <s v="99 - MULTIPROVINCIAL"/>
    <n v="350000"/>
    <n v="373600"/>
    <n v="30914.010000000002"/>
  </r>
  <r>
    <s v="2023"/>
    <x v="0"/>
    <x v="0"/>
    <x v="1"/>
    <x v="7"/>
    <s v="7 - Defensor del Pueblo"/>
    <s v="0404 - DEFENSOR DEL PUEBLO"/>
    <x v="0"/>
    <x v="1"/>
    <x v="1"/>
    <x v="6"/>
    <s v="2.6.6 - EQUIPOS DE DEFENSA Y SEGURIDAD"/>
    <s v="N"/>
    <s v="00 - N/A"/>
    <s v="10 - FONDO GENERAL"/>
    <s v="(en blanco)"/>
    <s v="99 - MULTIPROVINCIAL"/>
    <n v="100000"/>
    <n v="100000"/>
    <n v="0"/>
  </r>
  <r>
    <s v="2023"/>
    <x v="0"/>
    <x v="0"/>
    <x v="1"/>
    <x v="7"/>
    <s v="7 - Defensor del Pueblo"/>
    <s v="0404 - DEFENSOR DEL PUEBLO"/>
    <x v="0"/>
    <x v="1"/>
    <x v="1"/>
    <x v="6"/>
    <s v="2.6.8 - BIENES INTANGIBLES"/>
    <s v="N"/>
    <s v="00 - N/A"/>
    <s v="10 - FONDO GENERAL"/>
    <s v="(en blanco)"/>
    <s v="99 - MULTIPROVINCIAL"/>
    <n v="100000"/>
    <n v="100000"/>
    <n v="0"/>
  </r>
  <r>
    <s v="2023"/>
    <x v="0"/>
    <x v="0"/>
    <x v="1"/>
    <x v="7"/>
    <s v="7 - Defensor del Pueblo"/>
    <s v="0404 - DEFENSOR DEL PUEBLO"/>
    <x v="0"/>
    <x v="1"/>
    <x v="1"/>
    <x v="5"/>
    <s v="2.7.1 - OBRAS EN EDIFICACIONES"/>
    <s v="N"/>
    <s v="00 - N/A"/>
    <s v="10 - FONDO GENERAL"/>
    <s v="(en blanco)"/>
    <s v="99 - MULTIPROVINCIAL"/>
    <n v="0"/>
    <n v="851437.66"/>
    <n v="0"/>
  </r>
  <r>
    <s v="2023"/>
    <x v="0"/>
    <x v="0"/>
    <x v="1"/>
    <x v="7"/>
    <s v="8 - Tribunal Superior Electoral (TSE)"/>
    <s v="0405 - TRIBUNAL SUPERIOR  ELECTORAL ( TSE)"/>
    <x v="0"/>
    <x v="0"/>
    <x v="80"/>
    <x v="6"/>
    <s v="2.6.1 - MOBILIARIO Y EQUIPO"/>
    <s v="N"/>
    <s v="00 - N/A"/>
    <s v="10 - FONDO GENERAL"/>
    <s v="(en blanco)"/>
    <s v="99 - MULTIPROVINCIAL"/>
    <n v="9881669"/>
    <n v="9881669"/>
    <n v="9881669"/>
  </r>
  <r>
    <s v="2023"/>
    <x v="0"/>
    <x v="0"/>
    <x v="1"/>
    <x v="7"/>
    <s v="8 - Tribunal Superior Electoral (TSE)"/>
    <s v="0405 - TRIBUNAL SUPERIOR  ELECTORAL ( TSE)"/>
    <x v="0"/>
    <x v="0"/>
    <x v="80"/>
    <x v="6"/>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x v="6"/>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x v="6"/>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x v="6"/>
    <s v="2.6.8 - BIENES INTANGIBLES"/>
    <s v="N"/>
    <s v="00 - N/A"/>
    <s v="10 - FONDO GENERAL"/>
    <s v="(en blanco)"/>
    <s v="99 - MULTIPROVINCIAL"/>
    <n v="26780000"/>
    <n v="26780000"/>
    <n v="13671657.699999999"/>
  </r>
  <r>
    <s v="2023"/>
    <x v="0"/>
    <x v="0"/>
    <x v="1"/>
    <x v="8"/>
    <s v="2 - Poder Ejecutivo"/>
    <s v="0201 - PRESIDENCIA DE LA REPÚBLICA"/>
    <x v="0"/>
    <x v="0"/>
    <x v="2"/>
    <x v="6"/>
    <s v="2.6.9 - EDIFICIOS, ESTRUCTURAS, TIERRAS, TERRENOS Y OBJETOS DE VALOR"/>
    <s v="N"/>
    <s v="00 - N/A"/>
    <s v="10 - FONDO GENERAL"/>
    <s v="(en blanco)"/>
    <s v="99 - MULTIPROVINCIAL"/>
    <n v="1650000"/>
    <n v="954000"/>
    <n v="180955"/>
  </r>
  <r>
    <s v="2023"/>
    <x v="0"/>
    <x v="0"/>
    <x v="1"/>
    <x v="8"/>
    <s v="2 - Poder Ejecutivo"/>
    <s v="0201 - PRESIDENCIA DE LA REPÚBLICA"/>
    <x v="2"/>
    <x v="6"/>
    <x v="12"/>
    <x v="6"/>
    <s v="2.6.9 - EDIFICIOS, ESTRUCTURAS, TIERRAS, TERRENOS Y OBJETOS DE VALOR"/>
    <s v="N"/>
    <s v="00 - N/A"/>
    <s v="10 - FONDO GENERAL"/>
    <s v="(en blanco)"/>
    <s v="99 - MULTIPROVINCIAL"/>
    <n v="1020000"/>
    <n v="1020000"/>
    <n v="653012"/>
  </r>
  <r>
    <s v="2023"/>
    <x v="0"/>
    <x v="0"/>
    <x v="1"/>
    <x v="8"/>
    <s v="2 - Poder Ejecutivo"/>
    <s v="0201 - PRESIDENCIA DE LA REPÚBLICA"/>
    <x v="2"/>
    <x v="7"/>
    <x v="14"/>
    <x v="6"/>
    <s v="2.6.9 - EDIFICIOS, ESTRUCTURAS, TIERRAS, TERRENOS Y OBJETOS DE VALOR"/>
    <s v="N"/>
    <s v="00 - N/A"/>
    <s v="10 - FONDO GENERAL"/>
    <s v="(en blanco)"/>
    <s v="99 - MULTIPROVINCIAL"/>
    <n v="67900"/>
    <n v="117900"/>
    <n v="0"/>
  </r>
  <r>
    <s v="2023"/>
    <x v="0"/>
    <x v="0"/>
    <x v="1"/>
    <x v="8"/>
    <s v="2 - Poder Ejecutivo"/>
    <s v="0202 - MINISTERIO DE  INTERIOR Y POLICÍA"/>
    <x v="0"/>
    <x v="0"/>
    <x v="2"/>
    <x v="6"/>
    <s v="2.6.9 - EDIFICIOS, ESTRUCTURAS, TIERRAS, TERRENOS Y OBJETOS DE VALOR"/>
    <s v="N"/>
    <s v="00 - N/A"/>
    <s v="10 - FONDO GENERAL"/>
    <s v="(en blanco)"/>
    <s v="99 - MULTIPROVINCIAL"/>
    <n v="0"/>
    <n v="200000"/>
    <n v="0"/>
  </r>
  <r>
    <s v="2023"/>
    <x v="0"/>
    <x v="0"/>
    <x v="1"/>
    <x v="8"/>
    <s v="2 - Poder Ejecutivo"/>
    <s v="0202 - MINISTERIO DE  INTERIOR Y POLICÍA"/>
    <x v="0"/>
    <x v="1"/>
    <x v="15"/>
    <x v="6"/>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x v="6"/>
    <s v="2.6.9 - EDIFICIOS, ESTRUCTURAS, TIERRAS, TERRENOS Y OBJETOS DE VALOR"/>
    <s v="N"/>
    <s v="00 - N/A"/>
    <s v="10 - FONDO GENERAL"/>
    <s v="(en blanco)"/>
    <s v="01 - DISTRITO NACIONAL"/>
    <n v="0"/>
    <n v="500000"/>
    <n v="0"/>
  </r>
  <r>
    <s v="2023"/>
    <x v="0"/>
    <x v="0"/>
    <x v="1"/>
    <x v="8"/>
    <s v="2 - Poder Ejecutivo"/>
    <s v="0205 - MINISTERIO DE HACIENDA"/>
    <x v="0"/>
    <x v="0"/>
    <x v="2"/>
    <x v="6"/>
    <s v="2.6.9 - EDIFICIOS, ESTRUCTURAS, TIERRAS, TERRENOS Y OBJETOS DE VALOR"/>
    <s v="N"/>
    <s v="00 - N/A"/>
    <s v="10 - FONDO GENERAL"/>
    <s v="(en blanco)"/>
    <s v="01 - DISTRITO NACIONAL"/>
    <n v="100000"/>
    <n v="100000"/>
    <n v="0"/>
  </r>
  <r>
    <s v="2023"/>
    <x v="0"/>
    <x v="0"/>
    <x v="1"/>
    <x v="8"/>
    <s v="2 - Poder Ejecutivo"/>
    <s v="0205 - MINISTERIO DE HACIENDA"/>
    <x v="0"/>
    <x v="0"/>
    <x v="2"/>
    <x v="6"/>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x v="6"/>
    <s v="2.6.9 - EDIFICIOS, ESTRUCTURAS, TIERRAS, TERRENOS Y OBJETOS DE VALOR"/>
    <s v="N"/>
    <s v="00 - N/A"/>
    <s v="10 - FONDO GENERAL"/>
    <s v="(en blanco)"/>
    <s v="99 - MULTIPROVINCIAL"/>
    <n v="17500"/>
    <n v="17500"/>
    <n v="0"/>
  </r>
  <r>
    <s v="2023"/>
    <x v="0"/>
    <x v="0"/>
    <x v="1"/>
    <x v="8"/>
    <s v="2 - Poder Ejecutivo"/>
    <s v="0206 - MINISTERIO DE EDUCACIÓN"/>
    <x v="2"/>
    <x v="9"/>
    <x v="39"/>
    <x v="6"/>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x v="6"/>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x v="6"/>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x v="6"/>
    <s v="2.6.9 - EDIFICIOS, ESTRUCTURAS, TIERRAS, TERRENOS Y OBJETOS DE VALOR"/>
    <s v="N"/>
    <s v="00 - N/A"/>
    <s v="10 - FONDO GENERAL"/>
    <s v="(en blanco)"/>
    <s v="99 - MULTIPROVINCIAL"/>
    <n v="1300000"/>
    <n v="1300000"/>
    <n v="1190030"/>
  </r>
  <r>
    <s v="2023"/>
    <x v="0"/>
    <x v="0"/>
    <x v="1"/>
    <x v="8"/>
    <s v="2 - Poder Ejecutivo"/>
    <s v="0210 - MINISTERIO DE AGRICULTURA"/>
    <x v="2"/>
    <x v="13"/>
    <x v="50"/>
    <x v="6"/>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15"/>
    <x v="55"/>
    <x v="6"/>
    <s v="2.6.9 - EDIFICIOS, ESTRUCTURAS, TIERRAS, TERRENOS Y OBJETOS DE VALOR"/>
    <s v="N"/>
    <s v="00 - N/A"/>
    <s v="10 - FONDO GENERAL"/>
    <s v="(en blanco)"/>
    <s v="99 - MULTIPROVINCIAL"/>
    <n v="0"/>
    <n v="200000"/>
    <n v="0"/>
  </r>
  <r>
    <s v="2023"/>
    <x v="0"/>
    <x v="0"/>
    <x v="1"/>
    <x v="8"/>
    <s v="2 - Poder Ejecutivo"/>
    <s v="0222 - MINISTERIO DE ENERGIA Y MINAS"/>
    <x v="3"/>
    <x v="19"/>
    <x v="78"/>
    <x v="6"/>
    <s v="2.6.9 - EDIFICIOS, ESTRUCTURAS, TIERRAS, TERRENOS Y OBJETOS DE VALOR"/>
    <s v="N"/>
    <s v="00 - N/A"/>
    <s v="10 - FONDO GENERAL"/>
    <s v="(en blanco)"/>
    <s v="99 - MULTIPROVINCIAL"/>
    <n v="0"/>
    <n v="3500000"/>
    <n v="0"/>
  </r>
  <r>
    <s v="2023"/>
    <x v="0"/>
    <x v="0"/>
    <x v="1"/>
    <x v="9"/>
    <s v="2 - Poder Ejecutivo"/>
    <s v="0201 - PRESIDENCIA DE LA REPÚBLICA"/>
    <x v="0"/>
    <x v="0"/>
    <x v="2"/>
    <x v="6"/>
    <s v="2.6.8 - BIENES INTANGIBLES"/>
    <s v="N"/>
    <s v="00 - N/A"/>
    <s v="10 - FONDO GENERAL"/>
    <s v="(en blanco)"/>
    <s v="99 - MULTIPROVINCIAL"/>
    <n v="25000"/>
    <n v="25000"/>
    <n v="0"/>
  </r>
  <r>
    <s v="2023"/>
    <x v="0"/>
    <x v="0"/>
    <x v="1"/>
    <x v="9"/>
    <s v="2 - Poder Ejecutivo"/>
    <s v="0201 - PRESIDENCIA DE LA REPÚBLICA"/>
    <x v="0"/>
    <x v="2"/>
    <x v="3"/>
    <x v="6"/>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x v="6"/>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x v="6"/>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x v="6"/>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x v="6"/>
    <s v="2.6.8 - BIENES INTANGIBLES"/>
    <s v="N"/>
    <s v="00 - N/A"/>
    <s v="10 - FONDO GENERAL"/>
    <s v="(en blanco)"/>
    <s v="99 - MULTIPROVINCIAL"/>
    <n v="100000"/>
    <n v="100000"/>
    <n v="0"/>
  </r>
  <r>
    <s v="2023"/>
    <x v="0"/>
    <x v="0"/>
    <x v="1"/>
    <x v="9"/>
    <s v="2 - Poder Ejecutivo"/>
    <s v="0202 - MINISTERIO DE  INTERIOR Y POLICÍA"/>
    <x v="0"/>
    <x v="1"/>
    <x v="17"/>
    <x v="6"/>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x v="6"/>
    <s v="2.6.9 - EDIFICIOS, ESTRUCTURAS, TIERRAS, TERRENOS Y OBJETOS DE VALOR"/>
    <s v="S"/>
    <s v="01 - CONSTRUCCIÓN VERJA PERIMETRAL INTELIGENTE FRONTERA REPÚBLICA DOMINICANA-HAITÍ"/>
    <s v="10 - FONDO GENERAL"/>
    <n v="14697"/>
    <s v="05 - DAJABON"/>
    <n v="0"/>
    <n v="150000000"/>
    <n v="13414981.719999999"/>
  </r>
  <r>
    <s v="2023"/>
    <x v="0"/>
    <x v="0"/>
    <x v="1"/>
    <x v="9"/>
    <s v="2 - Poder Ejecutivo"/>
    <s v="0205 - MINISTERIO DE HACIENDA"/>
    <x v="0"/>
    <x v="0"/>
    <x v="2"/>
    <x v="6"/>
    <s v="2.6.8 - BIENES INTANGIBLES"/>
    <s v="N"/>
    <s v="00 - N/A"/>
    <s v="10 - FONDO GENERAL"/>
    <s v="(en blanco)"/>
    <s v="01 - DISTRITO NACIONAL"/>
    <n v="2000000"/>
    <n v="2000000"/>
    <n v="0"/>
  </r>
  <r>
    <s v="2023"/>
    <x v="0"/>
    <x v="0"/>
    <x v="1"/>
    <x v="9"/>
    <s v="2 - Poder Ejecutivo"/>
    <s v="0205 - MINISTERIO DE HACIENDA"/>
    <x v="0"/>
    <x v="0"/>
    <x v="2"/>
    <x v="6"/>
    <s v="2.6.8 - BIENES INTANGIBLES"/>
    <s v="N"/>
    <s v="00 - N/A"/>
    <s v="70 - DONACION EXTERNA"/>
    <s v="(en blanco)"/>
    <s v="01 - DISTRITO NACIONAL"/>
    <n v="0"/>
    <n v="18402903.52"/>
    <n v="0"/>
  </r>
  <r>
    <s v="2023"/>
    <x v="0"/>
    <x v="0"/>
    <x v="1"/>
    <x v="9"/>
    <s v="2 - Poder Ejecutivo"/>
    <s v="0205 - MINISTERIO DE HACIENDA"/>
    <x v="0"/>
    <x v="0"/>
    <x v="2"/>
    <x v="6"/>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x v="6"/>
    <s v="2.6.9 - EDIFICIOS, ESTRUCTURAS, TIERRAS, TERRENOS Y OBJETOS DE VALOR"/>
    <s v="N"/>
    <s v="00 - N/A"/>
    <s v="10 - FONDO GENERAL"/>
    <s v="(en blanco)"/>
    <s v="99 - MULTIPROVINCIAL"/>
    <n v="0"/>
    <n v="4000000"/>
    <n v="0"/>
  </r>
  <r>
    <s v="2023"/>
    <x v="0"/>
    <x v="0"/>
    <x v="1"/>
    <x v="9"/>
    <s v="2 - Poder Ejecutivo"/>
    <s v="0206 - MINISTERIO DE EDUCACIÓN"/>
    <x v="2"/>
    <x v="9"/>
    <x v="34"/>
    <x v="6"/>
    <s v="2.6.9 - EDIFICIOS, ESTRUCTURAS, TIERRAS, TERRENOS Y OBJETOS DE VALOR"/>
    <s v="N"/>
    <s v="00 - N/A"/>
    <s v="10 - FONDO GENERAL"/>
    <s v="(en blanco)"/>
    <s v="99 - MULTIPROVINCIAL"/>
    <n v="0"/>
    <n v="120847226.5"/>
    <n v="50798983.5"/>
  </r>
  <r>
    <s v="2023"/>
    <x v="0"/>
    <x v="0"/>
    <x v="1"/>
    <x v="9"/>
    <s v="2 - Poder Ejecutivo"/>
    <s v="0206 - MINISTERIO DE EDUCACIÓN"/>
    <x v="2"/>
    <x v="9"/>
    <x v="35"/>
    <x v="6"/>
    <s v="2.6.9 - EDIFICIOS, ESTRUCTURAS, TIERRAS, TERRENOS Y OBJETOS DE VALOR"/>
    <s v="N"/>
    <s v="00 - N/A"/>
    <s v="10 - FONDO GENERAL"/>
    <s v="(en blanco)"/>
    <s v="99 - MULTIPROVINCIAL"/>
    <n v="0"/>
    <n v="80000000"/>
    <n v="4976595.5"/>
  </r>
  <r>
    <s v="2023"/>
    <x v="0"/>
    <x v="0"/>
    <x v="1"/>
    <x v="9"/>
    <s v="2 - Poder Ejecutivo"/>
    <s v="0206 - MINISTERIO DE EDUCACIÓN"/>
    <x v="2"/>
    <x v="9"/>
    <x v="20"/>
    <x v="6"/>
    <s v="2.6.8 - BIENES INTANGIBLES"/>
    <s v="N"/>
    <s v="00 - N/A"/>
    <s v="10 - FONDO GENERAL"/>
    <s v="(en blanco)"/>
    <s v="99 - MULTIPROVINCIAL"/>
    <n v="0"/>
    <n v="1500000"/>
    <n v="1178920.8500000001"/>
  </r>
  <r>
    <s v="2023"/>
    <x v="0"/>
    <x v="0"/>
    <x v="1"/>
    <x v="9"/>
    <s v="2 - Poder Ejecutivo"/>
    <s v="0206 - MINISTERIO DE EDUCACIÓN"/>
    <x v="2"/>
    <x v="9"/>
    <x v="39"/>
    <x v="6"/>
    <s v="2.6.8 - BIENES INTANGIBLES"/>
    <s v="N"/>
    <s v="00 - N/A"/>
    <s v="10 - FONDO GENERAL"/>
    <s v="(en blanco)"/>
    <s v="99 - MULTIPROVINCIAL"/>
    <n v="3600000"/>
    <n v="0"/>
    <n v="0"/>
  </r>
  <r>
    <s v="2023"/>
    <x v="0"/>
    <x v="0"/>
    <x v="1"/>
    <x v="9"/>
    <s v="2 - Poder Ejecutivo"/>
    <s v="0207 - MINISTERIO DE SALUD PÚBLICA Y ASISTENCIA SOCIAL"/>
    <x v="2"/>
    <x v="5"/>
    <x v="41"/>
    <x v="6"/>
    <s v="2.6.8 - BIENES INTANGIBLES"/>
    <s v="N"/>
    <s v="00 - N/A"/>
    <s v="10 - FONDO GENERAL"/>
    <s v="(en blanco)"/>
    <s v="99 - MULTIPROVINCIAL"/>
    <n v="370000"/>
    <n v="370000"/>
    <n v="0"/>
  </r>
  <r>
    <s v="2023"/>
    <x v="0"/>
    <x v="0"/>
    <x v="1"/>
    <x v="9"/>
    <s v="2 - Poder Ejecutivo"/>
    <s v="0211 - MINISTERIO DE OBRAS PÚBLICAS Y COMUNICACIONES"/>
    <x v="3"/>
    <x v="8"/>
    <x v="18"/>
    <x v="6"/>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x v="6"/>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0"/>
  </r>
  <r>
    <s v="2023"/>
    <x v="0"/>
    <x v="0"/>
    <x v="1"/>
    <x v="9"/>
    <s v="2 - Poder Ejecutivo"/>
    <s v="0211 - MINISTERIO DE OBRAS PÚBLICAS Y COMUNICACIONES"/>
    <x v="3"/>
    <x v="8"/>
    <x v="18"/>
    <x v="6"/>
    <s v="2.6.9 - EDIFICIOS, ESTRUCTURAS, TIERRAS, TERRENOS Y OBJETOS DE VALOR"/>
    <s v="S"/>
    <s v="13 - RECONSTRUCCIÓN ENTRADA DE ACCESO A LA PROVINCIA SAMANÁ"/>
    <s v="10 - FONDO GENERAL"/>
    <n v="13946"/>
    <s v="20 - SAMANA"/>
    <n v="0"/>
    <n v="65000000"/>
    <n v="58663026.5"/>
  </r>
  <r>
    <s v="2023"/>
    <x v="0"/>
    <x v="0"/>
    <x v="1"/>
    <x v="9"/>
    <s v="2 - Poder Ejecutivo"/>
    <s v="0211 - MINISTERIO DE OBRAS PÚBLICAS Y COMUNICACIONES"/>
    <x v="3"/>
    <x v="8"/>
    <x v="18"/>
    <x v="6"/>
    <s v="2.6.9 - EDIFICIOS, ESTRUCTURAS, TIERRAS, TERRENOS Y OBJETOS DE VALOR"/>
    <s v="S"/>
    <s v="23 - CONSTRUCCIÓN DE LA AVENIDA DE CIRCUNVALACION DE BANI EN LA PROVINCIA PERAVIA"/>
    <s v="10 - FONDO GENERAL"/>
    <n v="12630"/>
    <s v="17 - PERAVIA"/>
    <n v="0"/>
    <n v="100000000"/>
    <n v="66757370.840000004"/>
  </r>
  <r>
    <s v="2023"/>
    <x v="0"/>
    <x v="0"/>
    <x v="1"/>
    <x v="9"/>
    <s v="2 - Poder Ejecutivo"/>
    <s v="0211 - MINISTERIO DE OBRAS PÚBLICAS Y COMUNICACIONES"/>
    <x v="3"/>
    <x v="8"/>
    <x v="18"/>
    <x v="6"/>
    <s v="2.6.9 - EDIFICIOS, ESTRUCTURAS, TIERRAS, TERRENOS Y OBJETOS DE VALOR"/>
    <s v="S"/>
    <s v="49 - CONSTRUCCIÓN DE LA AVENIDA CIRCUNVALACIÓN DE SAN FRANCISCO DE MACORÍS, PROVINCIA DUARTE"/>
    <s v="10 - FONDO GENERAL"/>
    <n v="13839"/>
    <s v="06 - DUARTE"/>
    <n v="0"/>
    <n v="9000000"/>
    <n v="0"/>
  </r>
  <r>
    <s v="2023"/>
    <x v="0"/>
    <x v="0"/>
    <x v="1"/>
    <x v="9"/>
    <s v="2 - Poder Ejecutivo"/>
    <s v="0211 - MINISTERIO DE OBRAS PÚBLICAS Y COMUNICACIONES"/>
    <x v="3"/>
    <x v="8"/>
    <x v="18"/>
    <x v="6"/>
    <s v="2.6.9 - EDIFICIOS, ESTRUCTURAS, TIERRAS, TERRENOS Y OBJETOS DE VALOR"/>
    <s v="S"/>
    <s v="49 - CONSTRUCCIÓN DE LA AVENIDA CIRCUNVALACIÓN DE SAN FRANCISCO DE MACORÍS, PROVINCIA DUARTE"/>
    <s v="50 - CRÉDITO INTERNO"/>
    <n v="13839"/>
    <s v="06 - DUARTE"/>
    <n v="0"/>
    <n v="15000000"/>
    <n v="13408698.32"/>
  </r>
  <r>
    <s v="2023"/>
    <x v="0"/>
    <x v="0"/>
    <x v="1"/>
    <x v="9"/>
    <s v="2 - Poder Ejecutivo"/>
    <s v="0211 - MINISTERIO DE OBRAS PÚBLICAS Y COMUNICACIONES"/>
    <x v="3"/>
    <x v="8"/>
    <x v="18"/>
    <x v="6"/>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x v="6"/>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x v="6"/>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x v="6"/>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x v="6"/>
    <s v="2.6.9 - EDIFICIOS, ESTRUCTURAS, TIERRAS, TERRENOS Y OBJETOS DE VALOR"/>
    <s v="S"/>
    <s v="03 - CONSTRUCCIÓN LÍNEA 2C DEL METRO DE SANTO DOMINGO TRAMOS:  ALCARRIZOS- LUPERÓN"/>
    <s v="10 - FONDO GENERAL"/>
    <n v="14558"/>
    <s v="32 - SANTO DOMINGO"/>
    <n v="2900000000"/>
    <n v="2900000000"/>
    <n v="1080706076.4300001"/>
  </r>
  <r>
    <s v="2023"/>
    <x v="0"/>
    <x v="0"/>
    <x v="1"/>
    <x v="9"/>
    <s v="2 - Poder Ejecutivo"/>
    <s v="0211 - MINISTERIO DE OBRAS PÚBLICAS Y COMUNICACIONES"/>
    <x v="3"/>
    <x v="8"/>
    <x v="52"/>
    <x v="6"/>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x v="6"/>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x v="6"/>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x v="6"/>
    <s v="2.6.8 - BIENES INTANGIBLES"/>
    <s v="N"/>
    <s v="00 - N/A"/>
    <s v="10 - FONDO GENERAL"/>
    <s v="(en blanco)"/>
    <s v="99 - MULTIPROVINCIAL"/>
    <n v="200000"/>
    <n v="200000"/>
    <n v="0"/>
  </r>
  <r>
    <s v="2023"/>
    <x v="0"/>
    <x v="0"/>
    <x v="1"/>
    <x v="9"/>
    <s v="2 - Poder Ejecutivo"/>
    <s v="0221 - MINISTERIO DE ADMINISTRACIÓN PÚBLICA"/>
    <x v="0"/>
    <x v="0"/>
    <x v="2"/>
    <x v="6"/>
    <s v="2.6.8 - BIENES INTANGIBLES"/>
    <s v="S"/>
    <s v="00 - N/A"/>
    <s v="60 - CREDITO EXTERNO"/>
    <s v="(en blanco)"/>
    <s v="99 - MULTIPROVINCIAL"/>
    <n v="37500000"/>
    <n v="37500000"/>
    <n v="0"/>
  </r>
  <r>
    <s v="2023"/>
    <x v="0"/>
    <x v="0"/>
    <x v="1"/>
    <x v="9"/>
    <s v="2 - Poder Ejecutivo"/>
    <s v="0222 - MINISTERIO DE ENERGIA Y MINAS"/>
    <x v="3"/>
    <x v="19"/>
    <x v="78"/>
    <x v="6"/>
    <s v="2.6.8 - BIENES INTANGIBLES"/>
    <s v="N"/>
    <s v="00 - N/A"/>
    <s v="10 - FONDO GENERAL"/>
    <s v="(en blanco)"/>
    <s v="99 - MULTIPROVINCIAL"/>
    <n v="0"/>
    <n v="0"/>
    <n v="0"/>
  </r>
  <r>
    <s v="2023"/>
    <x v="0"/>
    <x v="0"/>
    <x v="1"/>
    <x v="9"/>
    <s v="2 - Poder Ejecutivo"/>
    <s v="0222 - MINISTERIO DE ENERGIA Y MINAS"/>
    <x v="3"/>
    <x v="19"/>
    <x v="78"/>
    <x v="6"/>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x v="6"/>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x v="6"/>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x v="6"/>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x v="7"/>
    <s v="2.5.1 - TRANSFERENCIAS DE CAPITAL AL SECTOR PRIVADO"/>
    <s v="N"/>
    <s v="00 - N/A"/>
    <s v="10 - FONDO GENERAL"/>
    <s v="(en blanco)"/>
    <s v="99 - MULTIPROVINCIAL"/>
    <n v="0"/>
    <n v="2082147.97"/>
    <n v="2082147.97"/>
  </r>
  <r>
    <s v="2023"/>
    <x v="0"/>
    <x v="0"/>
    <x v="1"/>
    <x v="10"/>
    <s v="2 - Poder Ejecutivo"/>
    <s v="0201 - PRESIDENCIA DE LA REPÚBLICA"/>
    <x v="0"/>
    <x v="0"/>
    <x v="82"/>
    <x v="7"/>
    <s v="2.5.3 - TRANSFERENCIAS DE CAPITAL A GOBIERNOS GENERALES LOCALES"/>
    <s v="N"/>
    <s v="00 - N/A"/>
    <s v="10 - FONDO GENERAL"/>
    <s v="(en blanco)"/>
    <s v="99 - MULTIPROVINCIAL"/>
    <n v="0"/>
    <n v="275179486.28999996"/>
    <n v="275179486.29000002"/>
  </r>
  <r>
    <s v="2023"/>
    <x v="0"/>
    <x v="0"/>
    <x v="1"/>
    <x v="10"/>
    <s v="2 - Poder Ejecutivo"/>
    <s v="0201 - PRESIDENCIA DE LA REPÚBLICA"/>
    <x v="0"/>
    <x v="2"/>
    <x v="22"/>
    <x v="7"/>
    <s v="2.5.9 - TRANSFERENCIAS DE CAPITAL A OTRAS INSTITUCIONES PÚBLICAS"/>
    <s v="N"/>
    <s v="00 - N/A"/>
    <s v="10 - FONDO GENERAL"/>
    <s v="(en blanco)"/>
    <s v="99 - MULTIPROVINCIAL"/>
    <n v="0"/>
    <n v="79115700"/>
    <n v="38955700"/>
  </r>
  <r>
    <s v="2023"/>
    <x v="0"/>
    <x v="0"/>
    <x v="1"/>
    <x v="10"/>
    <s v="2 - Poder Ejecutivo"/>
    <s v="0201 - PRESIDENCIA DE LA REPÚBLICA"/>
    <x v="0"/>
    <x v="1"/>
    <x v="4"/>
    <x v="7"/>
    <s v="2.5.9 - TRANSFERENCIAS DE CAPITAL A OTRAS INSTITUCIONES PÚBLICAS"/>
    <s v="N"/>
    <s v="00 - N/A"/>
    <s v="10 - FONDO GENERAL"/>
    <s v="(en blanco)"/>
    <s v="99 - MULTIPROVINCIAL"/>
    <n v="0"/>
    <n v="79161384.219999999"/>
    <n v="79161384.219999999"/>
  </r>
  <r>
    <s v="2023"/>
    <x v="0"/>
    <x v="0"/>
    <x v="1"/>
    <x v="10"/>
    <s v="2 - Poder Ejecutivo"/>
    <s v="0201 - PRESIDENCIA DE LA REPÚBLICA"/>
    <x v="3"/>
    <x v="10"/>
    <x v="24"/>
    <x v="7"/>
    <s v="2.5.1 - TRANSFERENCIAS DE CAPITAL AL SECTOR PRIVADO"/>
    <s v="N"/>
    <s v="00 - N/A"/>
    <s v="10 - FONDO GENERAL"/>
    <s v="(en blanco)"/>
    <s v="99 - MULTIPROVINCIAL"/>
    <n v="0"/>
    <n v="2800000"/>
    <n v="2800000"/>
  </r>
  <r>
    <s v="2023"/>
    <x v="0"/>
    <x v="0"/>
    <x v="1"/>
    <x v="10"/>
    <s v="2 - Poder Ejecutivo"/>
    <s v="0201 - PRESIDENCIA DE LA REPÚBLICA"/>
    <x v="3"/>
    <x v="10"/>
    <x v="24"/>
    <x v="7"/>
    <s v="2.5.3 - TRANSFERENCIAS DE CAPITAL A GOBIERNOS GENERALES LOCALES"/>
    <s v="N"/>
    <s v="00 - N/A"/>
    <s v="10 - FONDO GENERAL"/>
    <s v="(en blanco)"/>
    <s v="99 - MULTIPROVINCIAL"/>
    <n v="0"/>
    <n v="3321770"/>
    <n v="3321770"/>
  </r>
  <r>
    <s v="2023"/>
    <x v="0"/>
    <x v="0"/>
    <x v="1"/>
    <x v="10"/>
    <s v="2 - Poder Ejecutivo"/>
    <s v="0201 - PRESIDENCIA DE LA REPÚBLICA"/>
    <x v="3"/>
    <x v="8"/>
    <x v="18"/>
    <x v="7"/>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x v="7"/>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x v="7"/>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x v="7"/>
    <s v="2.5.2 - TRANSFERENCIAS DE CAPITAL AL GOBIERNO GENERAL  NACIONAL"/>
    <s v="N"/>
    <s v="00 - N/A"/>
    <s v="10 - FONDO GENERAL"/>
    <s v="(en blanco)"/>
    <s v="99 - MULTIPROVINCIAL"/>
    <n v="0"/>
    <n v="2331000"/>
    <n v="2331000"/>
  </r>
  <r>
    <s v="2023"/>
    <x v="0"/>
    <x v="0"/>
    <x v="1"/>
    <x v="10"/>
    <s v="2 - Poder Ejecutivo"/>
    <s v="0201 - PRESIDENCIA DE LA REPÚBLICA"/>
    <x v="2"/>
    <x v="16"/>
    <x v="56"/>
    <x v="7"/>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x v="7"/>
    <s v="2.5.1 - TRANSFERENCIAS DE CAPITAL AL SECTOR PRIVADO"/>
    <s v="N"/>
    <s v="00 - N/A"/>
    <s v="10 - FONDO GENERAL"/>
    <s v="(en blanco)"/>
    <s v="99 - MULTIPROVINCIAL"/>
    <n v="0"/>
    <n v="50000000"/>
    <n v="50000000"/>
  </r>
  <r>
    <s v="2023"/>
    <x v="0"/>
    <x v="0"/>
    <x v="1"/>
    <x v="10"/>
    <s v="2 - Poder Ejecutivo"/>
    <s v="0201 - PRESIDENCIA DE LA REPÚBLICA"/>
    <x v="2"/>
    <x v="6"/>
    <x v="26"/>
    <x v="7"/>
    <s v="2.5.1 - TRANSFERENCIAS DE CAPITAL AL SECTOR PRIVADO"/>
    <s v="N"/>
    <s v="00 - N/A"/>
    <s v="10 - FONDO GENERAL"/>
    <s v="(en blanco)"/>
    <s v="99 - MULTIPROVINCIAL"/>
    <n v="0"/>
    <n v="50171146.350000001"/>
    <n v="50171146.350000001"/>
  </r>
  <r>
    <s v="2023"/>
    <x v="0"/>
    <x v="0"/>
    <x v="1"/>
    <x v="10"/>
    <s v="2 - Poder Ejecutivo"/>
    <s v="0201 - PRESIDENCIA DE LA REPÚBLICA"/>
    <x v="2"/>
    <x v="6"/>
    <x v="83"/>
    <x v="7"/>
    <s v="2.5.1 - TRANSFERENCIAS DE CAPITAL AL SECTOR PRIVADO"/>
    <s v="N"/>
    <s v="00 - N/A"/>
    <s v="10 - FONDO GENERAL"/>
    <s v="(en blanco)"/>
    <s v="99 - MULTIPROVINCIAL"/>
    <n v="0"/>
    <n v="230115393.60000002"/>
    <n v="222062779.41000003"/>
  </r>
  <r>
    <s v="2023"/>
    <x v="0"/>
    <x v="0"/>
    <x v="1"/>
    <x v="10"/>
    <s v="2 - Poder Ejecutivo"/>
    <s v="0201 - PRESIDENCIA DE LA REPÚBLICA"/>
    <x v="2"/>
    <x v="9"/>
    <x v="20"/>
    <x v="7"/>
    <s v="2.5.1 - TRANSFERENCIAS DE CAPITAL AL SECTOR PRIVADO"/>
    <s v="N"/>
    <s v="00 - N/A"/>
    <s v="10 - FONDO GENERAL"/>
    <s v="(en blanco)"/>
    <s v="99 - MULTIPROVINCIAL"/>
    <n v="0"/>
    <n v="71662278.25999999"/>
    <n v="71662278.25999999"/>
  </r>
  <r>
    <s v="2023"/>
    <x v="0"/>
    <x v="0"/>
    <x v="1"/>
    <x v="10"/>
    <s v="2 - Poder Ejecutivo"/>
    <s v="0201 - PRESIDENCIA DE LA REPÚBLICA"/>
    <x v="2"/>
    <x v="9"/>
    <x v="20"/>
    <x v="7"/>
    <s v="2.5.2 - TRANSFERENCIAS DE CAPITAL AL GOBIERNO GENERAL  NACIONAL"/>
    <s v="N"/>
    <s v="00 - N/A"/>
    <s v="10 - FONDO GENERAL"/>
    <s v="(en blanco)"/>
    <s v="99 - MULTIPROVINCIAL"/>
    <n v="0"/>
    <n v="5057218.87"/>
    <n v="5057218.87"/>
  </r>
  <r>
    <s v="2023"/>
    <x v="0"/>
    <x v="0"/>
    <x v="1"/>
    <x v="10"/>
    <s v="2 - Poder Ejecutivo"/>
    <s v="0201 - PRESIDENCIA DE LA REPÚBLICA"/>
    <x v="2"/>
    <x v="7"/>
    <x v="14"/>
    <x v="7"/>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x v="7"/>
    <s v="2.5.3 - TRANSFERENCIAS DE CAPITAL A GOBIERNOS GENERALES LOCALES"/>
    <s v="N"/>
    <s v="00 - N/A"/>
    <s v="20 - FONDOS CON DESTINO ESPECÍFICO"/>
    <s v="(en blanco)"/>
    <s v="99 - MULTIPROVINCIAL"/>
    <n v="8766100344"/>
    <n v="7648680584.499999"/>
    <n v="2739433603"/>
  </r>
  <r>
    <s v="2023"/>
    <x v="0"/>
    <x v="0"/>
    <x v="1"/>
    <x v="10"/>
    <s v="2 - Poder Ejecutivo"/>
    <s v="0205 - MINISTERIO DE HACIENDA"/>
    <x v="0"/>
    <x v="0"/>
    <x v="2"/>
    <x v="7"/>
    <s v="2.5.2 - TRANSFERENCIAS DE CAPITAL AL GOBIERNO GENERAL  NACIONAL"/>
    <s v="N"/>
    <s v="00 - N/A"/>
    <s v="60 - CREDITO EXTERNO"/>
    <s v="(en blanco)"/>
    <s v="99 - MULTIPROVINCIAL"/>
    <n v="573264224"/>
    <n v="573264224"/>
    <n v="0"/>
  </r>
  <r>
    <s v="2023"/>
    <x v="0"/>
    <x v="0"/>
    <x v="1"/>
    <x v="10"/>
    <s v="2 - Poder Ejecutivo"/>
    <s v="0206 - MINISTERIO DE EDUCACIÓN"/>
    <x v="2"/>
    <x v="9"/>
    <x v="33"/>
    <x v="7"/>
    <s v="2.5.2 - TRANSFERENCIAS DE CAPITAL AL GOBIERNO GENERAL  NACIONAL"/>
    <s v="N"/>
    <s v="00 - N/A"/>
    <s v="10 - FONDO GENERAL"/>
    <s v="(en blanco)"/>
    <s v="99 - MULTIPROVINCIAL"/>
    <n v="0"/>
    <n v="639878667.89999998"/>
    <n v="0"/>
  </r>
  <r>
    <s v="2023"/>
    <x v="0"/>
    <x v="0"/>
    <x v="1"/>
    <x v="10"/>
    <s v="2 - Poder Ejecutivo"/>
    <s v="0206 - MINISTERIO DE EDUCACIÓN"/>
    <x v="2"/>
    <x v="9"/>
    <x v="39"/>
    <x v="7"/>
    <s v="2.5.1 - TRANSFERENCIAS DE CAPITAL AL SECTOR PRIVADO"/>
    <s v="N"/>
    <s v="00 - N/A"/>
    <s v="10 - FONDO GENERAL"/>
    <s v="(en blanco)"/>
    <s v="99 - MULTIPROVINCIAL"/>
    <n v="268771209"/>
    <n v="0"/>
    <n v="0"/>
  </r>
  <r>
    <s v="2023"/>
    <x v="0"/>
    <x v="0"/>
    <x v="1"/>
    <x v="10"/>
    <s v="2 - Poder Ejecutivo"/>
    <s v="0206 - MINISTERIO DE EDUCACIÓN"/>
    <x v="2"/>
    <x v="9"/>
    <x v="39"/>
    <x v="7"/>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x v="7"/>
    <s v="2.5.4 - TRANSFERENCIAS DE CAPITAL  A EMPRESAS PÚBLICAS NO FINANCIERAS"/>
    <s v="N"/>
    <s v="00 - N/A"/>
    <s v="10 - FONDO GENERAL"/>
    <s v="(en blanco)"/>
    <s v="99 - MULTIPROVINCIAL"/>
    <n v="8218660000"/>
    <n v="8233329339.7299995"/>
    <n v="3166149997.9699998"/>
  </r>
  <r>
    <s v="2023"/>
    <x v="0"/>
    <x v="0"/>
    <x v="1"/>
    <x v="10"/>
    <s v="2 - Poder Ejecutivo"/>
    <s v="0207 - MINISTERIO DE SALUD PÚBLICA Y ASISTENCIA SOCIAL"/>
    <x v="2"/>
    <x v="16"/>
    <x v="85"/>
    <x v="7"/>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x v="7"/>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x v="7"/>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x v="7"/>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x v="7"/>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x v="7"/>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x v="7"/>
    <s v="2.5.2 - TRANSFERENCIAS DE CAPITAL AL GOBIERNO GENERAL  NACIONAL"/>
    <s v="N"/>
    <s v="00 - N/A"/>
    <s v="10 - FONDO GENERAL"/>
    <s v="(en blanco)"/>
    <s v="99 - MULTIPROVINCIAL"/>
    <n v="2287354056"/>
    <n v="2287354056"/>
    <n v="1014452525.27"/>
  </r>
  <r>
    <s v="2023"/>
    <x v="0"/>
    <x v="0"/>
    <x v="1"/>
    <x v="10"/>
    <s v="2 - Poder Ejecutivo"/>
    <s v="0210 - MINISTERIO DE AGRICULTURA"/>
    <x v="3"/>
    <x v="12"/>
    <x v="47"/>
    <x v="7"/>
    <s v="2.5.2 - TRANSFERENCIAS DE CAPITAL AL GOBIERNO GENERAL  NACIONAL"/>
    <s v="N"/>
    <s v="00 - N/A"/>
    <s v="70 - DONACION EXTERNA"/>
    <s v="(en blanco)"/>
    <s v="99 - MULTIPROVINCIAL"/>
    <n v="14234850"/>
    <n v="14234850"/>
    <n v="0"/>
  </r>
  <r>
    <s v="2023"/>
    <x v="0"/>
    <x v="0"/>
    <x v="1"/>
    <x v="10"/>
    <s v="2 - Poder Ejecutivo"/>
    <s v="0210 - MINISTERIO DE AGRICULTURA"/>
    <x v="3"/>
    <x v="10"/>
    <x v="24"/>
    <x v="7"/>
    <s v="2.5.1 - TRANSFERENCIAS DE CAPITAL AL SECTOR PRIVADO"/>
    <s v="N"/>
    <s v="00 - N/A"/>
    <s v="60 - CREDITO EXTERNO"/>
    <s v="(en blanco)"/>
    <s v="99 - MULTIPROVINCIAL"/>
    <n v="192002179"/>
    <n v="192002179"/>
    <n v="0"/>
  </r>
  <r>
    <s v="2023"/>
    <x v="0"/>
    <x v="0"/>
    <x v="1"/>
    <x v="10"/>
    <s v="2 - Poder Ejecutivo"/>
    <s v="0210 - MINISTERIO DE AGRICULTURA"/>
    <x v="3"/>
    <x v="10"/>
    <x v="24"/>
    <x v="7"/>
    <s v="2.5.2 - TRANSFERENCIAS DE CAPITAL AL GOBIERNO GENERAL  NACIONAL"/>
    <s v="N"/>
    <s v="00 - N/A"/>
    <s v="10 - FONDO GENERAL"/>
    <s v="(en blanco)"/>
    <s v="99 - MULTIPROVINCIAL"/>
    <n v="134633805"/>
    <n v="187858956.01999998"/>
    <n v="87225152.37000002"/>
  </r>
  <r>
    <s v="2023"/>
    <x v="0"/>
    <x v="0"/>
    <x v="1"/>
    <x v="10"/>
    <s v="2 - Poder Ejecutivo"/>
    <s v="0211 - MINISTERIO DE OBRAS PÚBLICAS Y COMUNICACIONES"/>
    <x v="3"/>
    <x v="8"/>
    <x v="18"/>
    <x v="7"/>
    <s v="2.5.2 - TRANSFERENCIAS DE CAPITAL AL GOBIERNO GENERAL  NACIONAL"/>
    <s v="N"/>
    <s v="00 - N/A"/>
    <s v="10 - FONDO GENERAL"/>
    <s v="(en blanco)"/>
    <s v="99 - MULTIPROVINCIAL"/>
    <n v="69000000"/>
    <n v="69000000"/>
    <n v="23000000"/>
  </r>
  <r>
    <s v="2023"/>
    <x v="0"/>
    <x v="0"/>
    <x v="1"/>
    <x v="10"/>
    <s v="2 - Poder Ejecutivo"/>
    <s v="0211 - MINISTERIO DE OBRAS PÚBLICAS Y COMUNICACIONES"/>
    <x v="3"/>
    <x v="8"/>
    <x v="18"/>
    <x v="7"/>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x v="7"/>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x v="7"/>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x v="7"/>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x v="7"/>
    <s v="2.5.2 - TRANSFERENCIAS DE CAPITAL AL GOBIERNO GENERAL  NACIONAL"/>
    <s v="N"/>
    <s v="00 - N/A"/>
    <s v="10 - FONDO GENERAL"/>
    <s v="(en blanco)"/>
    <s v="99 - MULTIPROVINCIAL"/>
    <n v="35000000"/>
    <n v="35000000"/>
    <n v="10833327"/>
  </r>
  <r>
    <s v="2023"/>
    <x v="0"/>
    <x v="0"/>
    <x v="1"/>
    <x v="10"/>
    <s v="2 - Poder Ejecutivo"/>
    <s v="0212 - MINISTERIO DE INDUSTRIA, COMERCIO Y MIPYMES (MICM)"/>
    <x v="3"/>
    <x v="12"/>
    <x v="47"/>
    <x v="7"/>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x v="7"/>
    <s v="2.5.1 - TRANSFERENCIAS DE CAPITAL AL SECTOR PRIVADO"/>
    <s v="N"/>
    <s v="00 - N/A"/>
    <s v="10 - FONDO GENERAL"/>
    <s v="(en blanco)"/>
    <s v="99 - MULTIPROVINCIAL"/>
    <n v="178378260"/>
    <n v="178378260"/>
    <n v="0"/>
  </r>
  <r>
    <s v="2023"/>
    <x v="0"/>
    <x v="0"/>
    <x v="1"/>
    <x v="10"/>
    <s v="2 - Poder Ejecutivo"/>
    <s v="0215 - MINISTERIO DE LA MUJER"/>
    <x v="2"/>
    <x v="13"/>
    <x v="50"/>
    <x v="7"/>
    <s v="2.5.4 - TRANSFERENCIAS DE CAPITAL  A EMPRESAS PÚBLICAS NO FINANCIERAS"/>
    <s v="N"/>
    <s v="00 - N/A"/>
    <s v="10 - FONDO GENERAL"/>
    <s v="(en blanco)"/>
    <s v="99 - MULTIPROVINCIAL"/>
    <n v="0"/>
    <n v="26000000"/>
    <n v="6500000"/>
  </r>
  <r>
    <s v="2023"/>
    <x v="0"/>
    <x v="0"/>
    <x v="1"/>
    <x v="10"/>
    <s v="2 - Poder Ejecutivo"/>
    <s v="0216 - MINISTERIO DE CULTURA"/>
    <x v="2"/>
    <x v="6"/>
    <x v="12"/>
    <x v="7"/>
    <s v="2.5.2 - TRANSFERENCIAS DE CAPITAL AL GOBIERNO GENERAL  NACIONAL"/>
    <s v="N"/>
    <s v="00 - N/A"/>
    <s v="10 - FONDO GENERAL"/>
    <s v="(en blanco)"/>
    <s v="99 - MULTIPROVINCIAL"/>
    <n v="45000000"/>
    <n v="45000000"/>
    <n v="11250000"/>
  </r>
  <r>
    <s v="2023"/>
    <x v="0"/>
    <x v="0"/>
    <x v="1"/>
    <x v="10"/>
    <s v="2 - Poder Ejecutivo"/>
    <s v="0218 - MINISTERIO DE MEDIO AMBIENTE Y RECURSOS NATURALES"/>
    <x v="3"/>
    <x v="14"/>
    <x v="49"/>
    <x v="7"/>
    <s v="2.5.2 - TRANSFERENCIAS DE CAPITAL AL GOBIERNO GENERAL  NACIONAL"/>
    <s v="N"/>
    <s v="00 - N/A"/>
    <s v="10 - FONDO GENERAL"/>
    <s v="(en blanco)"/>
    <s v="99 - MULTIPROVINCIAL"/>
    <n v="3603516333"/>
    <n v="3603516333"/>
    <n v="1200874002.7800002"/>
  </r>
  <r>
    <s v="2023"/>
    <x v="0"/>
    <x v="0"/>
    <x v="1"/>
    <x v="10"/>
    <s v="2 - Poder Ejecutivo"/>
    <s v="0218 - MINISTERIO DE MEDIO AMBIENTE Y RECURSOS NATURALES"/>
    <x v="3"/>
    <x v="14"/>
    <x v="49"/>
    <x v="7"/>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x v="7"/>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x v="7"/>
    <s v="2.5.2 - TRANSFERENCIAS DE CAPITAL AL GOBIERNO GENERAL  NACIONAL"/>
    <s v="N"/>
    <s v="00 - N/A"/>
    <s v="10 - FONDO GENERAL"/>
    <s v="(en blanco)"/>
    <s v="99 - MULTIPROVINCIAL"/>
    <n v="2000000"/>
    <n v="2000000"/>
    <n v="666666.96"/>
  </r>
  <r>
    <s v="2023"/>
    <x v="0"/>
    <x v="0"/>
    <x v="1"/>
    <x v="10"/>
    <s v="2 - Poder Ejecutivo"/>
    <s v="0218 - MINISTERIO DE MEDIO AMBIENTE Y RECURSOS NATURALES"/>
    <x v="1"/>
    <x v="3"/>
    <x v="25"/>
    <x v="7"/>
    <s v="2.5.2 - TRANSFERENCIAS DE CAPITAL AL GOBIERNO GENERAL  NACIONAL"/>
    <s v="N"/>
    <s v="00 - N/A"/>
    <s v="10 - FONDO GENERAL"/>
    <s v="(en blanco)"/>
    <s v="99 - MULTIPROVINCIAL"/>
    <n v="23000000"/>
    <n v="23000000"/>
    <n v="7666666.7700000005"/>
  </r>
  <r>
    <s v="2023"/>
    <x v="0"/>
    <x v="0"/>
    <x v="1"/>
    <x v="10"/>
    <s v="2 - Poder Ejecutivo"/>
    <s v="0218 - MINISTERIO DE MEDIO AMBIENTE Y RECURSOS NATURALES"/>
    <x v="1"/>
    <x v="3"/>
    <x v="73"/>
    <x v="7"/>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x v="7"/>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x v="7"/>
    <s v="2.5.3 - TRANSFERENCIAS DE CAPITAL A GOBIERNOS GENERALES LOCALES"/>
    <s v="N"/>
    <s v="00 - N/A"/>
    <s v="10 - FONDO GENERAL"/>
    <s v="(en blanco)"/>
    <s v="99 - MULTIPROVINCIAL"/>
    <n v="0"/>
    <n v="148421709.45999998"/>
    <n v="26503279.200000003"/>
  </r>
  <r>
    <s v="2023"/>
    <x v="0"/>
    <x v="0"/>
    <x v="1"/>
    <x v="10"/>
    <s v="2 - Poder Ejecutivo"/>
    <s v="0223 - MINISTERIO DE LA VIVIENDA, HABITAT Y EDIFICACIONES (MIVHED)"/>
    <x v="2"/>
    <x v="16"/>
    <x v="56"/>
    <x v="7"/>
    <s v="2.5.4 - TRANSFERENCIAS DE CAPITAL  A EMPRESAS PÚBLICAS NO FINANCIERAS"/>
    <s v="S"/>
    <s v="01 - CONSTRUCCIÓN DE 2,384 VIVIENDAS EN EL DISTRITO MUNICIPAL SAN LUIS, PROVINCIA SANTO DOMINGO"/>
    <s v="10 - FONDO GENERAL"/>
    <n v="14587"/>
    <s v="32 - SANTO DOMINGO"/>
    <n v="0"/>
    <n v="1158902288"/>
    <n v="1051971426"/>
  </r>
  <r>
    <s v="2023"/>
    <x v="0"/>
    <x v="0"/>
    <x v="1"/>
    <x v="10"/>
    <s v="2 - Poder Ejecutivo"/>
    <s v="0223 - MINISTERIO DE LA VIVIENDA, HABITAT Y EDIFICACIONES (MIVHED)"/>
    <x v="2"/>
    <x v="16"/>
    <x v="56"/>
    <x v="7"/>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x v="7"/>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x v="7"/>
    <s v="2.5.4 - TRANSFERENCIAS DE CAPITAL  A EMPRESAS PÚBLICAS NO FINANCIERAS"/>
    <s v="S"/>
    <s v="03 - CONSTRUCCIÓN DE 1,912 VIVIENDAS EN CIUDAD MODELO, MUNICIPIO SANTO DOMINGO NORTE, PROVINCIA SANTO DOMINGO"/>
    <s v="10 - FONDO GENERAL"/>
    <n v="14601"/>
    <s v="32 - SANTO DOMINGO"/>
    <n v="0"/>
    <n v="814535823.42000008"/>
    <n v="327769738"/>
  </r>
  <r>
    <s v="2023"/>
    <x v="0"/>
    <x v="0"/>
    <x v="1"/>
    <x v="10"/>
    <s v="2 - Poder Ejecutivo"/>
    <s v="0223 - MINISTERIO DE LA VIVIENDA, HABITAT Y EDIFICACIONES (MIVHED)"/>
    <x v="2"/>
    <x v="16"/>
    <x v="56"/>
    <x v="7"/>
    <s v="2.5.4 - TRANSFERENCIAS DE CAPITAL  A EMPRESAS PÚBLICAS NO FINANCIERAS"/>
    <s v="S"/>
    <s v="08 - CONSTRUCCIÓN DE 864 VIVIENDAS EN EL SECTOR LOS SALADOS, MUNICIPIO SANTIAGO DE LOS CABALLEROS, PROVINCIA SANTIAGO"/>
    <s v="10 - FONDO GENERAL"/>
    <n v="14602"/>
    <s v="25 - SANTIAGO"/>
    <n v="0"/>
    <n v="249497570"/>
    <n v="22230262"/>
  </r>
  <r>
    <s v="2023"/>
    <x v="0"/>
    <x v="0"/>
    <x v="1"/>
    <x v="10"/>
    <s v="2 - Poder Ejecutivo"/>
    <s v="0223 - MINISTERIO DE LA VIVIENDA, HABITAT Y EDIFICACIONES (MIVHED)"/>
    <x v="2"/>
    <x v="16"/>
    <x v="56"/>
    <x v="7"/>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x v="7"/>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x v="7"/>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x v="7"/>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x v="5"/>
    <s v="2.7.4 - GASTOS QUE SE ASIGNARÁN DURANTE EL EJERCICIO PARA INVERSIÓN (ART. 32 Y 33 LEY 423-06)"/>
    <s v="N"/>
    <s v="00 - N/A"/>
    <s v="10 - FONDO GENERAL"/>
    <s v="(en blanco)"/>
    <s v="99 - MULTIPROVINCIAL"/>
    <n v="1446284275"/>
    <n v="209529155.59000006"/>
    <n v="0"/>
  </r>
  <r>
    <s v="2023"/>
    <x v="0"/>
    <x v="1"/>
    <x v="2"/>
    <x v="12"/>
    <s v="2 - Poder Ejecutivo"/>
    <s v="0210 - MINISTERIO DE AGRICULTURA"/>
    <x v="5"/>
    <x v="23"/>
    <x v="98"/>
    <x v="8"/>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8"/>
    <x v="8"/>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x v="8"/>
    <s v="4.1.2 - Incremento de activos financieros no corrientes"/>
    <s v="N"/>
    <s v="00 - N/A"/>
    <s v="10 - FONDO GENERAL"/>
    <s v="(en blanco)"/>
    <s v="99 - MULTIPROVINCIAL"/>
    <n v="3742026236"/>
    <n v="3742026236"/>
    <n v="0"/>
  </r>
  <r>
    <s v="2023"/>
    <x v="0"/>
    <x v="1"/>
    <x v="2"/>
    <x v="13"/>
    <s v="2 - Poder Ejecutivo"/>
    <s v="0209 - MINISTERIO DE TRABAJO"/>
    <x v="5"/>
    <x v="23"/>
    <x v="98"/>
    <x v="9"/>
    <s v="4.2.1 - Disminución de pasivos corrientes"/>
    <s v="N"/>
    <s v="00 - N/A"/>
    <s v="90 - FONDOS DE TERCEROS"/>
    <s v="(en blanco)"/>
    <s v="99 - MULTIPROVINCIAL"/>
    <n v="0"/>
    <n v="0"/>
    <n v="0"/>
  </r>
  <r>
    <s v="2023"/>
    <x v="0"/>
    <x v="1"/>
    <x v="2"/>
    <x v="13"/>
    <s v="2 - Poder Ejecutivo"/>
    <s v="0214 - PROCURADURÍA GENERAL DE LA REPÚBLICA"/>
    <x v="5"/>
    <x v="23"/>
    <x v="98"/>
    <x v="9"/>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x v="9"/>
    <s v="4.2.1 - Disminución de pasivos corrientes"/>
    <s v="N"/>
    <s v="00 - N/A"/>
    <s v="10 - FONDO GENERAL"/>
    <s v="(en blanco)"/>
    <s v="99 - MULTIPROVINCIAL"/>
    <n v="3000000000"/>
    <n v="3000000000"/>
    <n v="2703568143.7800002"/>
  </r>
  <r>
    <s v="2023"/>
    <x v="0"/>
    <x v="1"/>
    <x v="2"/>
    <x v="13"/>
    <s v="2 - Poder Ejecutivo"/>
    <s v="0998 - ADMINISTRACION DE DEUDA PUBLICA Y ACTIVOS FINANCIEROS"/>
    <x v="5"/>
    <x v="23"/>
    <x v="98"/>
    <x v="9"/>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x v="9"/>
    <s v="4.2.1 - Disminución de pasivos corrientes"/>
    <s v="N"/>
    <s v="00 - N/A"/>
    <s v="60 - CREDITO EXTERNO"/>
    <s v="(en blanco)"/>
    <s v="99 - MULTIPROVINCIAL"/>
    <n v="120950987783"/>
    <n v="119350987783"/>
    <n v="36500988569.630005"/>
  </r>
  <r>
    <s v="2023"/>
    <x v="0"/>
    <x v="1"/>
    <x v="2"/>
    <x v="13"/>
    <s v="2 - Poder Ejecutivo"/>
    <s v="0999 - ADMINISTRACION DE OBLIGACIONES DEL TESORO NACIONAL"/>
    <x v="5"/>
    <x v="23"/>
    <x v="98"/>
    <x v="9"/>
    <s v="4.2.1 - Disminución de pasivos corrientes"/>
    <s v="N"/>
    <s v="00 - N/A"/>
    <s v="10 - FONDO GENERAL"/>
    <s v="(en blanco)"/>
    <s v="99 - MULTIPROVINCIAL"/>
    <n v="9000000000"/>
    <n v="9000000000"/>
    <n v="503563728.67999995"/>
  </r>
  <r>
    <s v="2023"/>
    <x v="0"/>
    <x v="1"/>
    <x v="2"/>
    <x v="13"/>
    <s v="2 - Poder Ejecutivo"/>
    <s v="0999 - ADMINISTRACION DE OBLIGACIONES DEL TESORO NACIONAL"/>
    <x v="5"/>
    <x v="23"/>
    <x v="98"/>
    <x v="9"/>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x v="9"/>
    <s v="4.2.1 - Disminución de pasivos corrientes"/>
    <s v="N"/>
    <s v="00 - N/A"/>
    <s v="90 - FONDOS DE TERCEROS"/>
    <s v="(en blanco)"/>
    <s v="99 - MULTIPROVINCIAL"/>
    <n v="0"/>
    <n v="0"/>
    <n v="0"/>
  </r>
  <r>
    <s v="2023"/>
    <x v="0"/>
    <x v="1"/>
    <x v="2"/>
    <x v="14"/>
    <s v="2 - Poder Ejecutivo"/>
    <s v="0999 - ADMINISTRACION DE OBLIGACIONES DEL TESORO NACIONAL"/>
    <x v="5"/>
    <x v="23"/>
    <x v="98"/>
    <x v="10"/>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98"/>
    <x v="11"/>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D36F963-DDBB-4CA0-AD06-3EFB659D90D3}"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90"/>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89"/>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items count="13">
        <item x="0"/>
        <item x="1"/>
        <item x="2"/>
        <item x="4"/>
        <item x="7"/>
        <item x="6"/>
        <item x="5"/>
        <item x="3"/>
        <item x="8"/>
        <item x="9"/>
        <item x="10"/>
        <item x="11"/>
        <item t="default"/>
      </items>
    </pivotField>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I19" sqref="I1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0" t="s">
        <v>0</v>
      </c>
      <c r="B1" s="140"/>
      <c r="C1" s="140"/>
      <c r="D1" s="140"/>
      <c r="E1" s="140"/>
      <c r="F1" s="140"/>
      <c r="G1" s="3"/>
      <c r="H1" s="3"/>
      <c r="I1" s="3"/>
      <c r="J1" s="3"/>
      <c r="K1" s="72"/>
      <c r="L1" s="72"/>
    </row>
    <row r="2" spans="1:13" ht="21" customHeight="1">
      <c r="A2" s="141" t="s">
        <v>1</v>
      </c>
      <c r="B2" s="141"/>
      <c r="C2" s="141"/>
      <c r="D2" s="141"/>
      <c r="E2" s="141"/>
      <c r="F2" s="141"/>
      <c r="G2" s="2"/>
      <c r="H2" s="2"/>
      <c r="I2" s="2"/>
      <c r="K2" s="72"/>
      <c r="L2" s="72"/>
    </row>
    <row r="3" spans="1:13" s="75" customFormat="1" ht="28.5" customHeight="1">
      <c r="A3" s="142" t="s">
        <v>2</v>
      </c>
      <c r="B3" s="142"/>
      <c r="C3" s="142"/>
      <c r="D3" s="142"/>
      <c r="E3" s="142"/>
      <c r="F3" s="142"/>
      <c r="G3" s="73"/>
      <c r="H3" s="73"/>
      <c r="I3" s="73"/>
      <c r="J3" s="74"/>
      <c r="K3" s="74"/>
      <c r="L3" s="74"/>
      <c r="M3" s="74"/>
    </row>
    <row r="4" spans="1:13" ht="18.75" customHeight="1">
      <c r="A4" s="143" t="s">
        <v>3</v>
      </c>
      <c r="B4" s="143"/>
      <c r="C4" s="143"/>
      <c r="D4" s="143"/>
      <c r="E4" s="143"/>
      <c r="F4" s="143"/>
      <c r="G4" s="76"/>
      <c r="H4" s="4"/>
      <c r="I4" s="4"/>
      <c r="J4" s="77"/>
      <c r="K4" s="77"/>
      <c r="L4" s="77"/>
      <c r="M4" s="77"/>
    </row>
    <row r="5" spans="1:13" ht="18.75" customHeight="1">
      <c r="A5" s="143" t="s">
        <v>4</v>
      </c>
      <c r="B5" s="143"/>
      <c r="C5" s="143"/>
      <c r="D5" s="143"/>
      <c r="E5" s="143"/>
      <c r="F5" s="143"/>
      <c r="G5" s="61"/>
      <c r="H5" s="4"/>
      <c r="I5" s="4"/>
      <c r="J5" s="77"/>
      <c r="K5" s="77"/>
      <c r="L5" s="77"/>
      <c r="M5" s="77"/>
    </row>
    <row r="6" spans="1:13" ht="18.75">
      <c r="A6" s="144" t="s">
        <v>1580</v>
      </c>
      <c r="B6" s="144"/>
      <c r="C6" s="144"/>
      <c r="D6" s="144"/>
      <c r="E6" s="144"/>
      <c r="F6" s="144"/>
      <c r="G6" s="78"/>
      <c r="H6" s="79"/>
      <c r="I6" s="5"/>
      <c r="J6" s="80"/>
      <c r="K6" s="80"/>
      <c r="L6" s="80"/>
      <c r="M6" s="80"/>
    </row>
    <row r="7" spans="1:13" ht="15.75">
      <c r="A7" s="145" t="s">
        <v>5</v>
      </c>
      <c r="B7" s="145"/>
      <c r="C7" s="145"/>
      <c r="D7" s="145"/>
      <c r="E7" s="145"/>
      <c r="F7" s="145"/>
      <c r="G7" s="81"/>
      <c r="H7" s="59"/>
      <c r="I7" s="6"/>
      <c r="K7" s="72"/>
      <c r="L7" s="72"/>
    </row>
    <row r="8" spans="1:13" ht="15.75">
      <c r="A8" s="71"/>
      <c r="B8" s="71"/>
      <c r="C8" s="71"/>
      <c r="D8" s="71"/>
      <c r="E8" s="71"/>
      <c r="F8" s="71"/>
      <c r="G8" s="71"/>
      <c r="H8" s="6"/>
      <c r="I8" s="6"/>
      <c r="K8" s="72"/>
      <c r="L8" s="72"/>
    </row>
    <row r="9" spans="1:13" ht="15" customHeight="1">
      <c r="C9" s="146" t="s">
        <v>6</v>
      </c>
      <c r="D9" s="58" t="s">
        <v>7</v>
      </c>
      <c r="E9" s="147" t="s">
        <v>8</v>
      </c>
      <c r="G9" s="12"/>
      <c r="I9" s="12"/>
    </row>
    <row r="10" spans="1:13">
      <c r="C10" s="146"/>
      <c r="D10" s="58" t="s">
        <v>9</v>
      </c>
      <c r="E10" s="147"/>
    </row>
    <row r="12" spans="1:13">
      <c r="C12" s="82" t="s">
        <v>10</v>
      </c>
      <c r="D12" s="83">
        <f>SUM(D13:D16)</f>
        <v>1040005.4772670001</v>
      </c>
      <c r="E12" s="84">
        <f>SUM(E13:E16)</f>
        <v>280542.19652817212</v>
      </c>
      <c r="J12" s="12"/>
    </row>
    <row r="13" spans="1:13">
      <c r="C13" s="85" t="s">
        <v>11</v>
      </c>
      <c r="D13" s="86">
        <v>1028207.681281</v>
      </c>
      <c r="E13" s="126">
        <v>277710.45808175212</v>
      </c>
      <c r="F13" s="126"/>
      <c r="G13" s="87"/>
      <c r="H13" s="12"/>
      <c r="I13" s="88"/>
    </row>
    <row r="14" spans="1:13">
      <c r="C14" s="18" t="s">
        <v>12</v>
      </c>
      <c r="D14" s="86">
        <v>550.26506600000005</v>
      </c>
      <c r="E14" s="86">
        <v>73.3</v>
      </c>
      <c r="G14" s="87"/>
      <c r="I14" s="88"/>
    </row>
    <row r="15" spans="1:13">
      <c r="C15" s="85" t="s">
        <v>13</v>
      </c>
      <c r="D15" s="86">
        <v>10250.997875999999</v>
      </c>
      <c r="E15" s="86">
        <v>2737</v>
      </c>
      <c r="F15" s="89"/>
      <c r="G15" s="87"/>
      <c r="I15" s="90"/>
    </row>
    <row r="16" spans="1:13">
      <c r="C16" s="18" t="s">
        <v>14</v>
      </c>
      <c r="D16" s="86">
        <v>996.53304400000002</v>
      </c>
      <c r="E16" s="86">
        <v>21.438446419999998</v>
      </c>
      <c r="F16" s="87"/>
      <c r="G16" s="12"/>
      <c r="H16" s="90"/>
    </row>
    <row r="17" spans="3:9">
      <c r="C17" s="82" t="s">
        <v>15</v>
      </c>
      <c r="D17" s="83">
        <f>D18+D20</f>
        <v>1247578.095825</v>
      </c>
      <c r="E17" s="83">
        <f>E18+E20</f>
        <v>335640.79734277941</v>
      </c>
      <c r="F17" s="12"/>
      <c r="G17" s="12"/>
    </row>
    <row r="18" spans="3:9">
      <c r="C18" s="85" t="s">
        <v>16</v>
      </c>
      <c r="D18" s="86">
        <v>1092403.0713229999</v>
      </c>
      <c r="E18" s="126">
        <v>302166.23619306943</v>
      </c>
      <c r="H18" s="11"/>
    </row>
    <row r="19" spans="3:9">
      <c r="C19" s="18" t="s">
        <v>17</v>
      </c>
      <c r="D19" s="86">
        <v>225621.04693300001</v>
      </c>
      <c r="E19" s="126">
        <v>58864.692659640001</v>
      </c>
      <c r="H19" s="11"/>
    </row>
    <row r="20" spans="3:9">
      <c r="C20" s="85" t="s">
        <v>18</v>
      </c>
      <c r="D20" s="86">
        <v>155175.02450200001</v>
      </c>
      <c r="E20" s="126">
        <v>33474.561149709989</v>
      </c>
      <c r="F20" s="91"/>
    </row>
    <row r="21" spans="3:9">
      <c r="C21" s="92" t="s">
        <v>19</v>
      </c>
      <c r="D21" s="92"/>
      <c r="E21" s="93"/>
    </row>
    <row r="22" spans="3:9">
      <c r="C22" s="94" t="s">
        <v>20</v>
      </c>
      <c r="D22" s="95">
        <f>D13-D18</f>
        <v>-64195.390041999868</v>
      </c>
      <c r="E22" s="95">
        <f>E13-E18</f>
        <v>-24455.778111317311</v>
      </c>
      <c r="I22" s="12"/>
    </row>
    <row r="23" spans="3:9">
      <c r="C23" s="94" t="s">
        <v>21</v>
      </c>
      <c r="D23" s="95">
        <f>D15-D20</f>
        <v>-144924.02662600001</v>
      </c>
      <c r="E23" s="95">
        <f>E15-E20</f>
        <v>-30737.561149709989</v>
      </c>
      <c r="G23" s="12"/>
      <c r="I23" s="12"/>
    </row>
    <row r="24" spans="3:9">
      <c r="C24" s="94" t="s">
        <v>22</v>
      </c>
      <c r="D24" s="95">
        <f>(D12-(D17-D19))</f>
        <v>18048.428375000134</v>
      </c>
      <c r="E24" s="95">
        <f>(E12-(E17-E19))</f>
        <v>3766.0918450327008</v>
      </c>
      <c r="H24" s="12"/>
    </row>
    <row r="25" spans="3:9">
      <c r="C25" s="94" t="s">
        <v>23</v>
      </c>
      <c r="D25" s="95">
        <f>D12-D17</f>
        <v>-207572.61855799984</v>
      </c>
      <c r="E25" s="95">
        <f>E12-E17</f>
        <v>-55098.600814607285</v>
      </c>
      <c r="F25" s="156"/>
    </row>
    <row r="26" spans="3:9">
      <c r="C26" s="92" t="s">
        <v>24</v>
      </c>
      <c r="D26" s="96">
        <f>D28-D30</f>
        <v>207572.61855799999</v>
      </c>
      <c r="E26" s="97">
        <f>E28-E30</f>
        <v>128966.37955791</v>
      </c>
      <c r="F26" s="12"/>
      <c r="G26" s="12"/>
      <c r="H26" s="12"/>
      <c r="I26" s="12"/>
    </row>
    <row r="27" spans="3:9">
      <c r="C27" s="98"/>
      <c r="D27" s="98"/>
      <c r="E27" s="99"/>
      <c r="H27" s="12"/>
    </row>
    <row r="28" spans="3:9" ht="17.25" customHeight="1">
      <c r="C28" s="82" t="s">
        <v>25</v>
      </c>
      <c r="D28" s="83">
        <v>363257.860888</v>
      </c>
      <c r="E28" s="83">
        <v>170674.5</v>
      </c>
      <c r="H28" s="12"/>
      <c r="I28" s="12"/>
    </row>
    <row r="29" spans="3:9">
      <c r="C29" s="100"/>
      <c r="D29" s="101"/>
      <c r="E29" s="102"/>
      <c r="F29" s="12"/>
      <c r="H29" s="12"/>
    </row>
    <row r="30" spans="3:9">
      <c r="C30" s="82" t="s">
        <v>26</v>
      </c>
      <c r="D30" s="83">
        <v>155685.24233000001</v>
      </c>
      <c r="E30" s="83">
        <v>41708.120442090003</v>
      </c>
      <c r="H30" s="12"/>
    </row>
    <row r="31" spans="3:9">
      <c r="C31" s="103" t="s">
        <v>27</v>
      </c>
      <c r="D31" s="104"/>
      <c r="E31" s="104"/>
      <c r="F31" s="7"/>
      <c r="G31" s="105"/>
    </row>
    <row r="32" spans="3:9" ht="34.9" customHeight="1">
      <c r="C32" s="148" t="s">
        <v>1581</v>
      </c>
      <c r="D32" s="148"/>
      <c r="E32" s="148"/>
      <c r="F32" s="7"/>
    </row>
    <row r="33" spans="3:6">
      <c r="C33" s="148" t="s">
        <v>28</v>
      </c>
      <c r="D33" s="148"/>
      <c r="E33" s="148"/>
      <c r="F33" s="7"/>
    </row>
    <row r="34" spans="3:6">
      <c r="C34" s="139" t="s">
        <v>29</v>
      </c>
      <c r="D34" s="139"/>
      <c r="E34" s="139"/>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D32" sqref="D32"/>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0" t="s">
        <v>0</v>
      </c>
      <c r="B1" s="140"/>
      <c r="C1" s="140"/>
      <c r="D1" s="140"/>
      <c r="E1" s="140"/>
      <c r="F1" s="3"/>
      <c r="G1" s="3"/>
    </row>
    <row r="2" spans="1:8" ht="21" customHeight="1">
      <c r="A2" s="141" t="s">
        <v>1</v>
      </c>
      <c r="B2" s="141"/>
      <c r="C2" s="141"/>
      <c r="D2" s="141"/>
      <c r="E2" s="141"/>
      <c r="F2" s="2"/>
      <c r="G2" s="2"/>
    </row>
    <row r="3" spans="1:8" ht="15" customHeight="1">
      <c r="A3" s="151" t="s">
        <v>2</v>
      </c>
      <c r="B3" s="151"/>
      <c r="C3" s="151"/>
      <c r="D3" s="151"/>
      <c r="E3" s="151"/>
      <c r="F3" s="1"/>
      <c r="G3" s="108"/>
    </row>
    <row r="5" spans="1:8" ht="18.75">
      <c r="A5" s="152" t="s">
        <v>30</v>
      </c>
      <c r="B5" s="152"/>
      <c r="C5" s="152"/>
      <c r="D5" s="152"/>
      <c r="E5" s="152"/>
      <c r="F5" s="4"/>
      <c r="G5" s="62"/>
    </row>
    <row r="6" spans="1:8" ht="18.75" customHeight="1">
      <c r="A6" s="153" t="s">
        <v>31</v>
      </c>
      <c r="B6" s="153"/>
      <c r="C6" s="153"/>
      <c r="D6" s="153"/>
      <c r="E6" s="153"/>
      <c r="F6" s="4"/>
      <c r="G6" s="4"/>
    </row>
    <row r="7" spans="1:8" ht="18.75">
      <c r="A7" s="144" t="s">
        <v>1579</v>
      </c>
      <c r="B7" s="144"/>
      <c r="C7" s="144"/>
      <c r="D7" s="144"/>
      <c r="E7" s="144"/>
      <c r="F7" s="12"/>
      <c r="G7" s="63"/>
    </row>
    <row r="8" spans="1:8" ht="15.75">
      <c r="A8" s="150" t="s">
        <v>5</v>
      </c>
      <c r="B8" s="150"/>
      <c r="C8" s="150"/>
      <c r="D8" s="150"/>
      <c r="E8" s="150"/>
      <c r="F8" s="59"/>
      <c r="G8" s="6"/>
    </row>
    <row r="9" spans="1:8">
      <c r="F9" s="12"/>
    </row>
    <row r="10" spans="1:8">
      <c r="F10" s="12"/>
      <c r="G10" s="12"/>
    </row>
    <row r="11" spans="1:8" ht="15" customHeight="1">
      <c r="B11" s="149" t="s">
        <v>6</v>
      </c>
      <c r="C11" s="53" t="s">
        <v>7</v>
      </c>
      <c r="D11" s="147" t="s">
        <v>8</v>
      </c>
    </row>
    <row r="12" spans="1:8" ht="15" customHeight="1">
      <c r="B12" s="149"/>
      <c r="C12" s="58" t="s">
        <v>9</v>
      </c>
      <c r="D12" s="147"/>
      <c r="E12" s="12"/>
      <c r="F12" s="12"/>
      <c r="G12" s="12"/>
      <c r="H12" s="12"/>
    </row>
    <row r="13" spans="1:8">
      <c r="B13" s="23" t="s">
        <v>15</v>
      </c>
      <c r="C13" s="21">
        <f>+C14+C21</f>
        <v>1247578.095825</v>
      </c>
      <c r="D13" s="21">
        <f>D14+D21</f>
        <v>335640.79000000004</v>
      </c>
      <c r="F13" s="12"/>
      <c r="G13" s="12"/>
      <c r="H13" s="12"/>
    </row>
    <row r="14" spans="1:8">
      <c r="B14" s="24" t="s">
        <v>16</v>
      </c>
      <c r="C14" s="124">
        <f>SUM(C15:C20)</f>
        <v>1092403.0713229999</v>
      </c>
      <c r="D14" s="127">
        <f>SUM(D15:D20)</f>
        <v>302166.22000000003</v>
      </c>
      <c r="E14" s="22"/>
      <c r="F14" s="12"/>
      <c r="G14" s="12"/>
      <c r="H14" s="12"/>
    </row>
    <row r="15" spans="1:8" ht="12.75" customHeight="1">
      <c r="B15" s="25" t="s">
        <v>32</v>
      </c>
      <c r="C15" s="128">
        <v>444373.26977200003</v>
      </c>
      <c r="D15" s="128">
        <v>97762.89</v>
      </c>
      <c r="E15" s="22"/>
      <c r="F15" s="12"/>
      <c r="G15" s="12"/>
      <c r="H15" s="12"/>
    </row>
    <row r="16" spans="1:8">
      <c r="B16" s="25" t="s">
        <v>33</v>
      </c>
      <c r="C16" s="128">
        <v>66472.191181000002</v>
      </c>
      <c r="D16" s="128">
        <v>19402.169999999998</v>
      </c>
      <c r="E16" s="22"/>
      <c r="F16" s="12"/>
      <c r="G16" s="12"/>
    </row>
    <row r="17" spans="2:14">
      <c r="B17" s="25" t="s">
        <v>17</v>
      </c>
      <c r="C17" s="128">
        <v>225621.04693300001</v>
      </c>
      <c r="D17" s="110">
        <v>58864.69</v>
      </c>
      <c r="E17" s="106"/>
      <c r="F17" s="12"/>
      <c r="G17" s="106"/>
    </row>
    <row r="18" spans="2:14">
      <c r="B18" s="25" t="s">
        <v>34</v>
      </c>
      <c r="C18" s="110">
        <v>20010.099999999999</v>
      </c>
      <c r="D18" s="110">
        <v>4673.45</v>
      </c>
      <c r="E18" s="22"/>
      <c r="F18" s="12"/>
      <c r="G18" s="64"/>
    </row>
    <row r="19" spans="2:14">
      <c r="B19" s="25" t="s">
        <v>35</v>
      </c>
      <c r="C19" s="128">
        <v>334946.25301300001</v>
      </c>
      <c r="D19" s="128">
        <v>120791.94</v>
      </c>
      <c r="E19" s="22"/>
      <c r="F19" s="12"/>
      <c r="G19" s="48"/>
    </row>
    <row r="20" spans="2:14">
      <c r="B20" s="25" t="s">
        <v>36</v>
      </c>
      <c r="C20" s="128">
        <v>980.21042399999999</v>
      </c>
      <c r="D20" s="110">
        <v>671.08</v>
      </c>
      <c r="E20" s="22"/>
      <c r="F20" s="12"/>
      <c r="G20" s="48"/>
      <c r="I20" s="12"/>
    </row>
    <row r="21" spans="2:14">
      <c r="B21" s="24" t="s">
        <v>18</v>
      </c>
      <c r="C21" s="136">
        <f>SUM(C22:C27)</f>
        <v>155175.02450200001</v>
      </c>
      <c r="D21" s="111">
        <f>SUM(D22:D27)</f>
        <v>33474.57</v>
      </c>
      <c r="E21" s="22"/>
      <c r="F21" s="12"/>
      <c r="G21" s="12"/>
      <c r="H21" s="12"/>
    </row>
    <row r="22" spans="2:14">
      <c r="B22" s="25" t="s">
        <v>37</v>
      </c>
      <c r="C22" s="128">
        <v>37994.371815999999</v>
      </c>
      <c r="D22" s="128">
        <v>8705.6200000000008</v>
      </c>
      <c r="E22" s="22"/>
      <c r="F22" s="12"/>
      <c r="G22" s="12"/>
      <c r="H22" s="48"/>
    </row>
    <row r="23" spans="2:14">
      <c r="B23" s="25" t="s">
        <v>38</v>
      </c>
      <c r="C23" s="128">
        <v>55667.598377000002</v>
      </c>
      <c r="D23" s="128">
        <v>8804.16</v>
      </c>
      <c r="E23" s="22"/>
      <c r="F23" s="12"/>
      <c r="G23" s="12"/>
    </row>
    <row r="24" spans="2:14">
      <c r="B24" s="25" t="s">
        <v>39</v>
      </c>
      <c r="C24" s="128">
        <v>9.7678999999999991</v>
      </c>
      <c r="D24" s="110">
        <v>3.32</v>
      </c>
      <c r="E24" s="22"/>
      <c r="F24" s="12"/>
      <c r="G24" s="48"/>
    </row>
    <row r="25" spans="2:14">
      <c r="B25" s="25" t="s">
        <v>40</v>
      </c>
      <c r="C25" s="128">
        <v>3463.6659530000002</v>
      </c>
      <c r="D25" s="110">
        <v>1344.12</v>
      </c>
      <c r="E25" s="22"/>
      <c r="F25" s="12"/>
      <c r="G25" s="49"/>
    </row>
    <row r="26" spans="2:14">
      <c r="B26" s="25" t="s">
        <v>41</v>
      </c>
      <c r="C26" s="128">
        <v>56593.336180999999</v>
      </c>
      <c r="D26" s="110">
        <v>14617.35</v>
      </c>
      <c r="E26" s="22"/>
      <c r="F26" s="12"/>
      <c r="G26" s="49"/>
    </row>
    <row r="27" spans="2:14">
      <c r="B27" s="25" t="s">
        <v>42</v>
      </c>
      <c r="C27" s="128">
        <v>1446.284275</v>
      </c>
      <c r="D27" s="110" t="s">
        <v>1585</v>
      </c>
      <c r="E27" s="22"/>
      <c r="F27" s="12"/>
      <c r="G27" s="56"/>
    </row>
    <row r="28" spans="2:14">
      <c r="B28" s="23" t="s">
        <v>43</v>
      </c>
      <c r="C28" s="21">
        <f>C29</f>
        <v>155685.24233000001</v>
      </c>
      <c r="D28" s="29">
        <f t="shared" ref="D28" si="0">D29</f>
        <v>41708.120000000003</v>
      </c>
      <c r="E28" s="22"/>
      <c r="F28" s="12"/>
    </row>
    <row r="29" spans="2:14">
      <c r="B29" s="24" t="s">
        <v>26</v>
      </c>
      <c r="C29" s="43">
        <f>SUM(C30:C31)</f>
        <v>155685.24233000001</v>
      </c>
      <c r="D29" s="111">
        <f>SUM(D30:D31)</f>
        <v>41708.120000000003</v>
      </c>
      <c r="E29" s="22"/>
      <c r="F29" s="12"/>
    </row>
    <row r="30" spans="2:14">
      <c r="B30" s="25" t="s">
        <v>44</v>
      </c>
      <c r="C30" s="22">
        <v>7242.0262359999997</v>
      </c>
      <c r="D30" s="110">
        <v>2000</v>
      </c>
      <c r="E30" s="22"/>
      <c r="F30" s="12"/>
      <c r="G30" s="56"/>
    </row>
    <row r="31" spans="2:14">
      <c r="B31" s="19" t="s">
        <v>45</v>
      </c>
      <c r="C31" s="22">
        <v>148443.216094</v>
      </c>
      <c r="D31" s="110">
        <v>39708.120000000003</v>
      </c>
      <c r="E31" s="22"/>
      <c r="F31" s="12"/>
    </row>
    <row r="32" spans="2:14" ht="15" customHeight="1">
      <c r="B32" s="35" t="s">
        <v>46</v>
      </c>
      <c r="C32" s="31">
        <f>C13+C28</f>
        <v>1403263.338155</v>
      </c>
      <c r="D32" s="31">
        <f>D13+D28</f>
        <v>377348.91000000003</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8.5" customHeight="1">
      <c r="B34" s="148" t="s">
        <v>1581</v>
      </c>
      <c r="C34" s="148"/>
      <c r="D34" s="148"/>
      <c r="E34" s="8"/>
      <c r="H34" s="8"/>
      <c r="I34" s="8"/>
      <c r="J34" s="8"/>
      <c r="K34" s="8"/>
      <c r="L34" s="8"/>
      <c r="M34" s="8"/>
      <c r="N34" s="8"/>
      <c r="O34" s="8"/>
      <c r="P34" s="8"/>
      <c r="Q34" s="8"/>
      <c r="R34" s="8"/>
      <c r="S34" s="8"/>
    </row>
    <row r="35" spans="2:19">
      <c r="B35" s="148" t="s">
        <v>47</v>
      </c>
      <c r="C35" s="148"/>
      <c r="D35" s="148"/>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G32" sqref="G32"/>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51" t="s">
        <v>2</v>
      </c>
      <c r="B3" s="151"/>
      <c r="C3" s="151"/>
      <c r="D3" s="151"/>
      <c r="E3" s="151"/>
    </row>
    <row r="5" spans="1:8" ht="18.75" customHeight="1">
      <c r="A5" s="153" t="s">
        <v>30</v>
      </c>
      <c r="B5" s="153"/>
      <c r="C5" s="153"/>
      <c r="D5" s="153"/>
      <c r="E5" s="153"/>
    </row>
    <row r="6" spans="1:8" ht="18.75" customHeight="1">
      <c r="A6" s="153" t="s">
        <v>48</v>
      </c>
      <c r="B6" s="153"/>
      <c r="C6" s="153"/>
      <c r="D6" s="153"/>
      <c r="E6" s="153"/>
    </row>
    <row r="7" spans="1:8" ht="18.75">
      <c r="A7" s="144" t="s">
        <v>1579</v>
      </c>
      <c r="B7" s="144"/>
      <c r="C7" s="144"/>
      <c r="D7" s="144"/>
      <c r="E7" s="144"/>
    </row>
    <row r="8" spans="1:8" ht="15.75">
      <c r="A8" s="150" t="s">
        <v>5</v>
      </c>
      <c r="B8" s="150"/>
      <c r="C8" s="150"/>
      <c r="D8" s="150"/>
      <c r="E8" s="150"/>
    </row>
    <row r="10" spans="1:8">
      <c r="G10" s="48"/>
    </row>
    <row r="11" spans="1:8" ht="15" customHeight="1">
      <c r="B11" s="149" t="s">
        <v>6</v>
      </c>
      <c r="C11" s="54" t="s">
        <v>7</v>
      </c>
      <c r="D11" s="154" t="s">
        <v>8</v>
      </c>
    </row>
    <row r="12" spans="1:8">
      <c r="B12" s="149"/>
      <c r="C12" s="60" t="s">
        <v>9</v>
      </c>
      <c r="D12" s="154"/>
    </row>
    <row r="13" spans="1:8">
      <c r="B13" s="26" t="s">
        <v>15</v>
      </c>
      <c r="C13" s="27">
        <f>C14+C17+C43+C45+C47+C49+C51+C53+C55</f>
        <v>1247578.095825</v>
      </c>
      <c r="D13" s="27">
        <f t="shared" ref="D13" si="0">D14+D17+D43+D45+D47+D49+D51+D53+D55</f>
        <v>335640.8</v>
      </c>
      <c r="G13" s="12"/>
      <c r="H13" s="52"/>
    </row>
    <row r="14" spans="1:8">
      <c r="B14" s="32" t="s">
        <v>49</v>
      </c>
      <c r="C14" s="29">
        <f>SUM(C15:C16)</f>
        <v>7818.7198360000002</v>
      </c>
      <c r="D14" s="29">
        <f>SUM(D15:D16)</f>
        <v>2606.1999999999998</v>
      </c>
      <c r="G14" s="12"/>
    </row>
    <row r="15" spans="1:8">
      <c r="B15" s="33" t="s">
        <v>50</v>
      </c>
      <c r="C15" s="30">
        <v>2635.7791240000001</v>
      </c>
      <c r="D15" s="30">
        <v>878.6</v>
      </c>
      <c r="E15" s="30"/>
      <c r="G15" s="12"/>
    </row>
    <row r="16" spans="1:8">
      <c r="B16" s="33" t="s">
        <v>51</v>
      </c>
      <c r="C16" s="30">
        <v>5182.9407119999996</v>
      </c>
      <c r="D16" s="30">
        <v>1727.6</v>
      </c>
      <c r="E16" s="30"/>
      <c r="G16" s="12"/>
    </row>
    <row r="17" spans="2:7">
      <c r="B17" s="32" t="s">
        <v>52</v>
      </c>
      <c r="C17" s="29">
        <f>SUM(C18:C42)</f>
        <v>1218108.897871</v>
      </c>
      <c r="D17" s="29">
        <f>SUM(D18:D42)</f>
        <v>325866.69999999995</v>
      </c>
      <c r="E17" s="30"/>
      <c r="G17" s="12"/>
    </row>
    <row r="18" spans="2:7">
      <c r="B18" s="33" t="s">
        <v>53</v>
      </c>
      <c r="C18" s="30">
        <v>119333.454295</v>
      </c>
      <c r="D18" s="30">
        <v>28055.5</v>
      </c>
      <c r="E18" s="30"/>
    </row>
    <row r="19" spans="2:7">
      <c r="B19" s="33" t="s">
        <v>54</v>
      </c>
      <c r="C19" s="30">
        <v>59523.635937999999</v>
      </c>
      <c r="D19" s="30">
        <v>15940.2</v>
      </c>
      <c r="E19" s="30"/>
    </row>
    <row r="20" spans="2:7">
      <c r="B20" s="33" t="s">
        <v>55</v>
      </c>
      <c r="C20" s="30">
        <v>49910.944089999997</v>
      </c>
      <c r="D20" s="30">
        <v>13733.2</v>
      </c>
      <c r="E20" s="30"/>
    </row>
    <row r="21" spans="2:7">
      <c r="B21" s="33" t="s">
        <v>56</v>
      </c>
      <c r="C21" s="30">
        <v>11586.597707999999</v>
      </c>
      <c r="D21" s="30">
        <v>2699.6</v>
      </c>
      <c r="E21" s="30"/>
    </row>
    <row r="22" spans="2:7">
      <c r="B22" s="33" t="s">
        <v>57</v>
      </c>
      <c r="C22" s="30">
        <v>21701.812583999999</v>
      </c>
      <c r="D22" s="30">
        <v>5563.8</v>
      </c>
      <c r="E22" s="30"/>
    </row>
    <row r="23" spans="2:7">
      <c r="B23" s="33" t="s">
        <v>58</v>
      </c>
      <c r="C23" s="30">
        <v>275378.92664199998</v>
      </c>
      <c r="D23" s="30">
        <v>53416.6</v>
      </c>
      <c r="E23" s="30"/>
    </row>
    <row r="24" spans="2:7">
      <c r="B24" s="33" t="s">
        <v>59</v>
      </c>
      <c r="C24" s="30">
        <v>137788.99256300001</v>
      </c>
      <c r="D24" s="30">
        <v>40747.1</v>
      </c>
      <c r="E24" s="30"/>
    </row>
    <row r="25" spans="2:7">
      <c r="B25" s="34" t="s">
        <v>60</v>
      </c>
      <c r="C25" s="30">
        <v>3136.389584</v>
      </c>
      <c r="D25" s="30">
        <v>773.9</v>
      </c>
      <c r="E25" s="30"/>
    </row>
    <row r="26" spans="2:7">
      <c r="B26" s="34" t="s">
        <v>61</v>
      </c>
      <c r="C26" s="30">
        <v>2512.106847</v>
      </c>
      <c r="D26" s="30">
        <v>515.9</v>
      </c>
      <c r="E26" s="30"/>
    </row>
    <row r="27" spans="2:7">
      <c r="B27" s="34" t="s">
        <v>62</v>
      </c>
      <c r="C27" s="30">
        <v>15106.778711000001</v>
      </c>
      <c r="D27" s="30">
        <v>4986</v>
      </c>
      <c r="E27" s="30"/>
    </row>
    <row r="28" spans="2:7">
      <c r="B28" s="34" t="s">
        <v>63</v>
      </c>
      <c r="C28" s="30">
        <v>49629.942223999999</v>
      </c>
      <c r="D28" s="30">
        <v>13321.8</v>
      </c>
      <c r="E28" s="30"/>
    </row>
    <row r="29" spans="2:7">
      <c r="B29" s="34" t="s">
        <v>64</v>
      </c>
      <c r="C29" s="30">
        <v>27416.574285999999</v>
      </c>
      <c r="D29" s="30">
        <v>5936.2</v>
      </c>
      <c r="E29" s="30"/>
    </row>
    <row r="30" spans="2:7">
      <c r="B30" s="34" t="s">
        <v>65</v>
      </c>
      <c r="C30" s="30">
        <v>10706.014966000001</v>
      </c>
      <c r="D30" s="30">
        <v>922.9</v>
      </c>
      <c r="E30" s="51"/>
    </row>
    <row r="31" spans="2:7">
      <c r="B31" s="34" t="s">
        <v>66</v>
      </c>
      <c r="C31" s="30">
        <v>9019.7206750000005</v>
      </c>
      <c r="D31" s="30">
        <v>3046.4</v>
      </c>
      <c r="E31" s="30"/>
    </row>
    <row r="32" spans="2:7">
      <c r="B32" s="34" t="s">
        <v>67</v>
      </c>
      <c r="C32" s="30">
        <v>1227.625693</v>
      </c>
      <c r="D32" s="30">
        <v>313.39999999999998</v>
      </c>
      <c r="E32" s="30"/>
    </row>
    <row r="33" spans="2:5">
      <c r="B33" s="34" t="s">
        <v>68</v>
      </c>
      <c r="C33" s="30">
        <v>3260.9817779999998</v>
      </c>
      <c r="D33" s="30">
        <v>714.9</v>
      </c>
      <c r="E33" s="30"/>
    </row>
    <row r="34" spans="2:5">
      <c r="B34" s="34" t="s">
        <v>69</v>
      </c>
      <c r="C34" s="30">
        <v>685.97514699999999</v>
      </c>
      <c r="D34" s="30">
        <v>151.5</v>
      </c>
      <c r="E34" s="30"/>
    </row>
    <row r="35" spans="2:5">
      <c r="B35" s="34" t="s">
        <v>70</v>
      </c>
      <c r="C35" s="30">
        <v>13374.225582999999</v>
      </c>
      <c r="D35" s="30">
        <v>3705.8</v>
      </c>
      <c r="E35" s="30"/>
    </row>
    <row r="36" spans="2:5">
      <c r="B36" s="34" t="s">
        <v>71</v>
      </c>
      <c r="C36" s="30">
        <v>15653.944895000001</v>
      </c>
      <c r="D36" s="30">
        <v>3897.4</v>
      </c>
      <c r="E36" s="30"/>
    </row>
    <row r="37" spans="2:5">
      <c r="B37" s="34" t="s">
        <v>72</v>
      </c>
      <c r="C37" s="30">
        <v>3459.6100219999998</v>
      </c>
      <c r="D37" s="30">
        <v>733.6</v>
      </c>
      <c r="E37" s="30"/>
    </row>
    <row r="38" spans="2:5">
      <c r="B38" s="34" t="s">
        <v>73</v>
      </c>
      <c r="C38" s="110">
        <v>2080.7347260000001</v>
      </c>
      <c r="D38" s="110">
        <v>310.3</v>
      </c>
      <c r="E38" s="30"/>
    </row>
    <row r="39" spans="2:5">
      <c r="B39" s="34" t="s">
        <v>74</v>
      </c>
      <c r="C39" s="110">
        <v>3109.6559729999999</v>
      </c>
      <c r="D39" s="110">
        <v>581.9</v>
      </c>
      <c r="E39" s="30"/>
    </row>
    <row r="40" spans="2:5">
      <c r="B40" s="34" t="s">
        <v>75</v>
      </c>
      <c r="C40" s="110">
        <v>13401.009791</v>
      </c>
      <c r="D40" s="110">
        <v>5332.6</v>
      </c>
      <c r="E40" s="30"/>
    </row>
    <row r="41" spans="2:5">
      <c r="B41" s="34" t="s">
        <v>76</v>
      </c>
      <c r="C41" s="110">
        <v>253545.53659900001</v>
      </c>
      <c r="D41" s="110">
        <v>86612</v>
      </c>
      <c r="E41" s="30"/>
    </row>
    <row r="42" spans="2:5">
      <c r="B42" s="34" t="s">
        <v>77</v>
      </c>
      <c r="C42" s="30">
        <v>115557.706551</v>
      </c>
      <c r="D42" s="30">
        <v>33854.199999999997</v>
      </c>
      <c r="E42" s="30"/>
    </row>
    <row r="43" spans="2:5">
      <c r="B43" s="32" t="s">
        <v>78</v>
      </c>
      <c r="C43" s="29">
        <f>C44</f>
        <v>8623.2868190000008</v>
      </c>
      <c r="D43" s="29">
        <f t="shared" ref="D43" si="1">D44</f>
        <v>2873.5</v>
      </c>
      <c r="E43" s="30"/>
    </row>
    <row r="44" spans="2:5">
      <c r="B44" s="33" t="s">
        <v>79</v>
      </c>
      <c r="C44" s="30">
        <v>8623.2868190000008</v>
      </c>
      <c r="D44" s="110">
        <v>2873.5</v>
      </c>
      <c r="E44" s="30"/>
    </row>
    <row r="45" spans="2:5">
      <c r="B45" s="32" t="s">
        <v>80</v>
      </c>
      <c r="C45" s="29">
        <f>C46</f>
        <v>8011.2919570000004</v>
      </c>
      <c r="D45" s="29">
        <f>D46</f>
        <v>2670.4</v>
      </c>
      <c r="E45" s="30"/>
    </row>
    <row r="46" spans="2:5">
      <c r="B46" s="33" t="s">
        <v>81</v>
      </c>
      <c r="C46" s="30">
        <v>8011.2919570000004</v>
      </c>
      <c r="D46" s="110">
        <v>2670.4</v>
      </c>
      <c r="E46" s="30"/>
    </row>
    <row r="47" spans="2:5">
      <c r="B47" s="32" t="s">
        <v>82</v>
      </c>
      <c r="C47" s="29">
        <f>C48</f>
        <v>1524.2480869999999</v>
      </c>
      <c r="D47" s="29">
        <f>D48</f>
        <v>508.1</v>
      </c>
      <c r="E47" s="30"/>
    </row>
    <row r="48" spans="2:5">
      <c r="B48" s="33" t="s">
        <v>83</v>
      </c>
      <c r="C48" s="30">
        <v>1524.2480869999999</v>
      </c>
      <c r="D48" s="110">
        <v>508.1</v>
      </c>
      <c r="E48" s="30"/>
    </row>
    <row r="49" spans="2:8">
      <c r="B49" s="32" t="s">
        <v>84</v>
      </c>
      <c r="C49" s="29">
        <f>C50</f>
        <v>1625.371875</v>
      </c>
      <c r="D49" s="29">
        <f>D50</f>
        <v>541.70000000000005</v>
      </c>
      <c r="E49" s="30"/>
    </row>
    <row r="50" spans="2:8">
      <c r="B50" s="33" t="s">
        <v>85</v>
      </c>
      <c r="C50" s="30">
        <v>1625.371875</v>
      </c>
      <c r="D50" s="110">
        <v>541.70000000000005</v>
      </c>
      <c r="E50" s="30"/>
    </row>
    <row r="51" spans="2:8">
      <c r="B51" s="32" t="s">
        <v>86</v>
      </c>
      <c r="C51" s="29">
        <f>C52</f>
        <v>267.728228</v>
      </c>
      <c r="D51" s="29">
        <f>D52</f>
        <v>67.900000000000006</v>
      </c>
      <c r="E51" s="30"/>
    </row>
    <row r="52" spans="2:8">
      <c r="B52" s="33" t="s">
        <v>87</v>
      </c>
      <c r="C52" s="30">
        <v>267.728228</v>
      </c>
      <c r="D52" s="110">
        <v>67.900000000000006</v>
      </c>
      <c r="E52" s="30"/>
    </row>
    <row r="53" spans="2:8">
      <c r="B53" s="32" t="s">
        <v>88</v>
      </c>
      <c r="C53" s="29">
        <f>C54</f>
        <v>951.88166899999999</v>
      </c>
      <c r="D53" s="29">
        <f t="shared" ref="D53" si="2">D54</f>
        <v>317.3</v>
      </c>
      <c r="E53" s="30"/>
    </row>
    <row r="54" spans="2:8">
      <c r="B54" s="33" t="s">
        <v>89</v>
      </c>
      <c r="C54" s="30">
        <v>951.88166899999999</v>
      </c>
      <c r="D54" s="110">
        <v>317.3</v>
      </c>
      <c r="E54" s="30"/>
    </row>
    <row r="55" spans="2:8">
      <c r="B55" s="32" t="s">
        <v>90</v>
      </c>
      <c r="C55" s="29">
        <f>C56</f>
        <v>646.66948300000001</v>
      </c>
      <c r="D55" s="29">
        <f>D56</f>
        <v>189</v>
      </c>
      <c r="E55" s="30"/>
    </row>
    <row r="56" spans="2:8">
      <c r="B56" s="33" t="s">
        <v>91</v>
      </c>
      <c r="C56" s="30">
        <v>646.66948300000001</v>
      </c>
      <c r="D56" s="110">
        <v>189</v>
      </c>
      <c r="E56" s="30"/>
    </row>
    <row r="57" spans="2:8">
      <c r="B57" s="26" t="s">
        <v>43</v>
      </c>
      <c r="C57" s="28">
        <f>C58</f>
        <v>155685.24232999998</v>
      </c>
      <c r="D57" s="28">
        <f>D58</f>
        <v>41708.120429000002</v>
      </c>
      <c r="E57" s="30"/>
    </row>
    <row r="58" spans="2:8">
      <c r="B58" s="32" t="s">
        <v>52</v>
      </c>
      <c r="C58" s="29">
        <f>SUM(C59:C62)</f>
        <v>155685.24232999998</v>
      </c>
      <c r="D58" s="29">
        <f>SUM(D59:D62)</f>
        <v>41708.120429000002</v>
      </c>
      <c r="E58" s="30"/>
    </row>
    <row r="59" spans="2:8">
      <c r="B59" s="33" t="s">
        <v>62</v>
      </c>
      <c r="C59" s="30">
        <v>3000</v>
      </c>
      <c r="D59" s="110">
        <v>2000</v>
      </c>
      <c r="E59" s="30"/>
    </row>
    <row r="60" spans="2:8">
      <c r="B60" s="33" t="s">
        <v>63</v>
      </c>
      <c r="C60" s="30">
        <v>500</v>
      </c>
      <c r="D60" s="110">
        <v>0</v>
      </c>
      <c r="E60" s="30"/>
      <c r="H60" s="51"/>
    </row>
    <row r="61" spans="2:8">
      <c r="B61" s="33" t="s">
        <v>76</v>
      </c>
      <c r="C61" s="30">
        <v>133143.17131899999</v>
      </c>
      <c r="D61" s="110">
        <v>39204.556700000001</v>
      </c>
      <c r="E61" s="30"/>
    </row>
    <row r="62" spans="2:8">
      <c r="B62" s="33" t="s">
        <v>77</v>
      </c>
      <c r="C62" s="30">
        <v>19042.071011</v>
      </c>
      <c r="D62" s="110">
        <v>503.56372900000002</v>
      </c>
      <c r="E62" s="30"/>
    </row>
    <row r="63" spans="2:8">
      <c r="B63" s="35" t="s">
        <v>92</v>
      </c>
      <c r="C63" s="31">
        <f>C13+C57</f>
        <v>1403263.338155</v>
      </c>
      <c r="D63" s="31">
        <f>(D13+D57)</f>
        <v>377348.92042899999</v>
      </c>
      <c r="E63" s="30"/>
    </row>
    <row r="64" spans="2:8">
      <c r="B64" s="15" t="s">
        <v>27</v>
      </c>
      <c r="C64" s="15"/>
      <c r="D64" s="16"/>
      <c r="E64" s="30"/>
    </row>
    <row r="65" spans="2:5" ht="34.15" customHeight="1">
      <c r="B65" s="148" t="s">
        <v>1581</v>
      </c>
      <c r="C65" s="148"/>
      <c r="D65" s="148"/>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5"/>
  <sheetViews>
    <sheetView showGridLines="0" zoomScaleNormal="100" workbookViewId="0">
      <selection activeCell="B69" sqref="B69:D69"/>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7" max="8" width="12.28515625" bestFit="1" customWidth="1"/>
  </cols>
  <sheetData>
    <row r="1" spans="1:4" ht="28.5" customHeight="1">
      <c r="A1" s="140" t="s">
        <v>0</v>
      </c>
      <c r="B1" s="140"/>
      <c r="C1" s="140"/>
      <c r="D1" s="140"/>
    </row>
    <row r="2" spans="1:4" ht="21" customHeight="1">
      <c r="A2" s="141" t="s">
        <v>1</v>
      </c>
      <c r="B2" s="141"/>
      <c r="C2" s="141"/>
      <c r="D2" s="141"/>
    </row>
    <row r="3" spans="1:4" ht="15" customHeight="1">
      <c r="A3" s="151" t="s">
        <v>2</v>
      </c>
      <c r="B3" s="151"/>
      <c r="C3" s="151"/>
      <c r="D3" s="151"/>
    </row>
    <row r="5" spans="1:4" ht="18.75" customHeight="1">
      <c r="A5" s="153" t="s">
        <v>30</v>
      </c>
      <c r="B5" s="153"/>
      <c r="C5" s="153"/>
      <c r="D5" s="153"/>
    </row>
    <row r="6" spans="1:4" ht="18.75" customHeight="1">
      <c r="A6" s="153" t="s">
        <v>93</v>
      </c>
      <c r="B6" s="153"/>
      <c r="C6" s="153"/>
      <c r="D6" s="153"/>
    </row>
    <row r="7" spans="1:4" ht="18.75">
      <c r="A7" s="144" t="s">
        <v>1579</v>
      </c>
      <c r="B7" s="144"/>
      <c r="C7" s="144"/>
      <c r="D7" s="144"/>
    </row>
    <row r="8" spans="1:4" ht="15.75">
      <c r="A8" s="150" t="s">
        <v>5</v>
      </c>
      <c r="B8" s="150"/>
      <c r="C8" s="150"/>
      <c r="D8" s="150"/>
    </row>
    <row r="11" spans="1:4" ht="15" customHeight="1">
      <c r="B11" s="149" t="s">
        <v>6</v>
      </c>
      <c r="C11" s="54" t="s">
        <v>7</v>
      </c>
      <c r="D11" s="154" t="s">
        <v>8</v>
      </c>
    </row>
    <row r="12" spans="1:4">
      <c r="B12" s="149"/>
      <c r="C12" s="60" t="s">
        <v>9</v>
      </c>
      <c r="D12" s="154"/>
    </row>
    <row r="13" spans="1:4">
      <c r="B13" s="23" t="s">
        <v>15</v>
      </c>
      <c r="C13" s="20">
        <f>C14+C37+C70+C95+C136</f>
        <v>1247578.095825</v>
      </c>
      <c r="D13" s="29">
        <f>D14+D37+D70+D95+D136</f>
        <v>335640.79734277993</v>
      </c>
    </row>
    <row r="14" spans="1:4" s="7" customFormat="1">
      <c r="B14" s="45" t="s">
        <v>94</v>
      </c>
      <c r="C14" s="36">
        <f>C15+C22+C25+C29</f>
        <v>197661.01551399997</v>
      </c>
      <c r="D14" s="112">
        <f>D15+D22+D25+D29</f>
        <v>53087.794295029977</v>
      </c>
    </row>
    <row r="15" spans="1:4" s="7" customFormat="1">
      <c r="B15" s="24" t="s">
        <v>95</v>
      </c>
      <c r="C15" s="38">
        <f>SUM(C16:C21)</f>
        <v>87046.015518999979</v>
      </c>
      <c r="D15" s="111">
        <f>SUM(D16:D21)</f>
        <v>23316.387072069978</v>
      </c>
    </row>
    <row r="16" spans="1:4" s="7" customFormat="1">
      <c r="B16" s="25" t="s">
        <v>96</v>
      </c>
      <c r="C16" s="30">
        <v>6812.2060220000003</v>
      </c>
      <c r="D16" s="110">
        <v>2349.261167749994</v>
      </c>
    </row>
    <row r="17" spans="2:4" s="7" customFormat="1">
      <c r="B17" s="25" t="s">
        <v>97</v>
      </c>
      <c r="C17" s="30">
        <v>47551.226650999997</v>
      </c>
      <c r="D17" s="110">
        <v>9849.0629115699849</v>
      </c>
    </row>
    <row r="18" spans="2:4" s="7" customFormat="1">
      <c r="B18" s="25" t="s">
        <v>98</v>
      </c>
      <c r="C18" s="30">
        <v>23088.519886999999</v>
      </c>
      <c r="D18" s="110">
        <v>7950.9419137599998</v>
      </c>
    </row>
    <row r="19" spans="2:4" s="7" customFormat="1">
      <c r="B19" s="25" t="s">
        <v>99</v>
      </c>
      <c r="C19" s="30">
        <v>8958.1169059999993</v>
      </c>
      <c r="D19" s="110">
        <v>2986.2104686700018</v>
      </c>
    </row>
    <row r="20" spans="2:4" s="7" customFormat="1">
      <c r="B20" s="25" t="s">
        <v>100</v>
      </c>
      <c r="C20" s="30">
        <v>624.56965300000002</v>
      </c>
      <c r="D20" s="110">
        <v>180.91061032000007</v>
      </c>
    </row>
    <row r="21" spans="2:4" s="7" customFormat="1" ht="12" customHeight="1">
      <c r="B21" s="25" t="s">
        <v>101</v>
      </c>
      <c r="C21" s="30">
        <v>11.3764</v>
      </c>
      <c r="D21" s="110">
        <v>0</v>
      </c>
    </row>
    <row r="22" spans="2:4" s="7" customFormat="1">
      <c r="B22" s="24" t="s">
        <v>102</v>
      </c>
      <c r="C22" s="38">
        <f>SUM(C23:C24)</f>
        <v>11590.710885999999</v>
      </c>
      <c r="D22" s="111">
        <f>SUM(D23:D24)</f>
        <v>2701.8603426200007</v>
      </c>
    </row>
    <row r="23" spans="2:4" s="7" customFormat="1">
      <c r="B23" s="25" t="s">
        <v>103</v>
      </c>
      <c r="C23" s="30">
        <v>3716.6146869999998</v>
      </c>
      <c r="D23" s="110">
        <v>735.25701165999999</v>
      </c>
    </row>
    <row r="24" spans="2:4" s="7" customFormat="1">
      <c r="B24" s="25" t="s">
        <v>104</v>
      </c>
      <c r="C24" s="30">
        <v>7874.0961989999996</v>
      </c>
      <c r="D24" s="110">
        <v>1966.6033309600007</v>
      </c>
    </row>
    <row r="25" spans="2:4" s="7" customFormat="1">
      <c r="B25" s="24" t="s">
        <v>105</v>
      </c>
      <c r="C25" s="38">
        <f>SUM(C26:C28)</f>
        <v>42631.638927</v>
      </c>
      <c r="D25" s="111">
        <f>SUM(D26:D28)</f>
        <v>11421.45788127</v>
      </c>
    </row>
    <row r="26" spans="2:4" s="7" customFormat="1">
      <c r="B26" s="25" t="s">
        <v>106</v>
      </c>
      <c r="C26" s="30">
        <v>38920.161756000001</v>
      </c>
      <c r="D26" s="110">
        <v>10723.546650659999</v>
      </c>
    </row>
    <row r="27" spans="2:4" s="7" customFormat="1">
      <c r="B27" s="25" t="s">
        <v>107</v>
      </c>
      <c r="C27" s="30">
        <v>3641.2148619999998</v>
      </c>
      <c r="D27" s="110">
        <v>678.00088659999994</v>
      </c>
    </row>
    <row r="28" spans="2:4" s="7" customFormat="1">
      <c r="B28" s="25" t="s">
        <v>108</v>
      </c>
      <c r="C28" s="30">
        <v>70.262309000000002</v>
      </c>
      <c r="D28" s="110">
        <v>19.910344009999996</v>
      </c>
    </row>
    <row r="29" spans="2:4" s="7" customFormat="1">
      <c r="B29" s="24" t="s">
        <v>109</v>
      </c>
      <c r="C29" s="38">
        <f>SUM(C30:C36)</f>
        <v>56392.650181999998</v>
      </c>
      <c r="D29" s="111">
        <f>SUM(D30:D36)</f>
        <v>15648.088999069998</v>
      </c>
    </row>
    <row r="30" spans="2:4" s="7" customFormat="1">
      <c r="B30" s="25" t="s">
        <v>110</v>
      </c>
      <c r="C30" s="30">
        <v>28731.119006000001</v>
      </c>
      <c r="D30" s="110">
        <v>6539.8163910599997</v>
      </c>
    </row>
    <row r="31" spans="2:4" s="7" customFormat="1">
      <c r="B31" s="25" t="s">
        <v>111</v>
      </c>
      <c r="C31" s="30">
        <v>562.62126999999998</v>
      </c>
      <c r="D31" s="110">
        <v>227.79144507999999</v>
      </c>
    </row>
    <row r="32" spans="2:4" s="7" customFormat="1">
      <c r="B32" s="25" t="s">
        <v>112</v>
      </c>
      <c r="C32" s="30">
        <v>17673.625978</v>
      </c>
      <c r="D32" s="110">
        <v>5894.0817264999923</v>
      </c>
    </row>
    <row r="33" spans="2:8" s="7" customFormat="1">
      <c r="B33" s="25" t="s">
        <v>113</v>
      </c>
      <c r="C33" s="30">
        <v>1385.4499780000001</v>
      </c>
      <c r="D33" s="110">
        <v>460.69459431999996</v>
      </c>
    </row>
    <row r="34" spans="2:8" s="7" customFormat="1">
      <c r="B34" s="25" t="s">
        <v>114</v>
      </c>
      <c r="C34" s="30">
        <v>2563.6083480000002</v>
      </c>
      <c r="D34" s="110">
        <v>607.22159278000026</v>
      </c>
    </row>
    <row r="35" spans="2:8" s="7" customFormat="1">
      <c r="B35" s="25" t="s">
        <v>115</v>
      </c>
      <c r="C35" s="30">
        <v>69.018726999999998</v>
      </c>
      <c r="D35" s="110">
        <v>21.138400000000001</v>
      </c>
    </row>
    <row r="36" spans="2:8" s="7" customFormat="1">
      <c r="B36" s="25" t="s">
        <v>116</v>
      </c>
      <c r="C36" s="30">
        <v>5407.2068749999999</v>
      </c>
      <c r="D36" s="110">
        <v>1897.3448493300034</v>
      </c>
    </row>
    <row r="37" spans="2:8" s="7" customFormat="1">
      <c r="B37" s="137" t="s">
        <v>117</v>
      </c>
      <c r="C37" s="111">
        <f>C38+C42+C47+C49+C54+C56+C62+C64+C66</f>
        <v>209176.93458200002</v>
      </c>
      <c r="D37" s="111">
        <f>D38+D42+D47+D49+D54+D56+D62+D64+D66</f>
        <v>53406.968954360003</v>
      </c>
    </row>
    <row r="38" spans="2:8" s="7" customFormat="1">
      <c r="B38" s="46" t="s">
        <v>118</v>
      </c>
      <c r="C38" s="38">
        <f>SUM(C39:C41)</f>
        <v>29167.495803999998</v>
      </c>
      <c r="D38" s="111">
        <f>SUM(D39:D41)</f>
        <v>6226.7568818099999</v>
      </c>
    </row>
    <row r="39" spans="2:8" s="7" customFormat="1">
      <c r="B39" s="19" t="s">
        <v>119</v>
      </c>
      <c r="C39" s="30">
        <v>27454.524234</v>
      </c>
      <c r="D39" s="110">
        <v>5922.8055527900005</v>
      </c>
    </row>
    <row r="40" spans="2:8">
      <c r="B40" s="19" t="s">
        <v>120</v>
      </c>
      <c r="C40" s="30">
        <v>1462.0584799999999</v>
      </c>
      <c r="D40" s="110">
        <v>234.88249887999999</v>
      </c>
      <c r="E40" s="7"/>
      <c r="H40" s="7"/>
    </row>
    <row r="41" spans="2:8">
      <c r="B41" s="19" t="s">
        <v>121</v>
      </c>
      <c r="C41" s="30">
        <v>250.91309000000001</v>
      </c>
      <c r="D41" s="110">
        <v>69.068830140000003</v>
      </c>
      <c r="E41" s="7"/>
      <c r="H41" s="7"/>
    </row>
    <row r="42" spans="2:8">
      <c r="B42" s="46" t="s">
        <v>122</v>
      </c>
      <c r="C42" s="38">
        <f>SUM(C43:C46)</f>
        <v>15112.730110999997</v>
      </c>
      <c r="D42" s="111">
        <f>SUM(D43:D46)</f>
        <v>5051.4095455700008</v>
      </c>
      <c r="E42" s="7"/>
      <c r="H42" s="7"/>
    </row>
    <row r="43" spans="2:8">
      <c r="B43" s="19" t="s">
        <v>123</v>
      </c>
      <c r="C43" s="30">
        <v>10013.952660999999</v>
      </c>
      <c r="D43" s="110">
        <v>3776.281158190001</v>
      </c>
      <c r="E43" s="7"/>
      <c r="H43" s="7"/>
    </row>
    <row r="44" spans="2:8">
      <c r="B44" s="19" t="s">
        <v>124</v>
      </c>
      <c r="C44" s="30">
        <v>185.31585100000001</v>
      </c>
      <c r="D44" s="110">
        <v>55.384393000000003</v>
      </c>
      <c r="E44" s="7"/>
      <c r="H44" s="7"/>
    </row>
    <row r="45" spans="2:8">
      <c r="B45" s="19" t="s">
        <v>125</v>
      </c>
      <c r="C45" s="30">
        <v>679.31603399999995</v>
      </c>
      <c r="D45" s="110">
        <v>100.12726655000003</v>
      </c>
      <c r="E45" s="7"/>
      <c r="H45" s="7"/>
    </row>
    <row r="46" spans="2:8">
      <c r="B46" s="19" t="s">
        <v>126</v>
      </c>
      <c r="C46" s="30">
        <v>4234.1455649999998</v>
      </c>
      <c r="D46" s="110">
        <v>1119.6167278300004</v>
      </c>
      <c r="E46" s="7"/>
      <c r="H46" s="7"/>
    </row>
    <row r="47" spans="2:8">
      <c r="B47" s="46" t="s">
        <v>127</v>
      </c>
      <c r="C47" s="38">
        <f>C48</f>
        <v>6626.6632099999997</v>
      </c>
      <c r="D47" s="111">
        <f>D48</f>
        <v>1927.3619870100001</v>
      </c>
      <c r="E47" s="7"/>
      <c r="H47" s="7"/>
    </row>
    <row r="48" spans="2:8">
      <c r="B48" s="19" t="s">
        <v>128</v>
      </c>
      <c r="C48" s="30">
        <v>6626.6632099999997</v>
      </c>
      <c r="D48" s="110">
        <v>1927.3619870100001</v>
      </c>
      <c r="E48" s="7"/>
      <c r="H48" s="7"/>
    </row>
    <row r="49" spans="2:8">
      <c r="B49" s="46" t="s">
        <v>129</v>
      </c>
      <c r="C49" s="38">
        <f>SUM(C50:C53)</f>
        <v>76290.465115999992</v>
      </c>
      <c r="D49" s="111">
        <f>SUM(D50:D53)</f>
        <v>21755.139345120002</v>
      </c>
      <c r="E49" s="7"/>
      <c r="H49" s="7"/>
    </row>
    <row r="50" spans="2:8">
      <c r="B50" s="19" t="s">
        <v>130</v>
      </c>
      <c r="C50" s="30">
        <v>210.33202199999999</v>
      </c>
      <c r="D50" s="110">
        <v>3.0231183700000011</v>
      </c>
      <c r="E50" s="7"/>
      <c r="H50" s="7"/>
    </row>
    <row r="51" spans="2:8">
      <c r="B51" s="19" t="s">
        <v>131</v>
      </c>
      <c r="C51" s="30">
        <v>73959.093450999993</v>
      </c>
      <c r="D51" s="110">
        <v>21357.51647336</v>
      </c>
      <c r="E51" s="7"/>
      <c r="H51" s="7"/>
    </row>
    <row r="52" spans="2:8">
      <c r="B52" s="19" t="s">
        <v>132</v>
      </c>
      <c r="C52" s="30">
        <v>0.4</v>
      </c>
      <c r="D52" s="110">
        <v>0</v>
      </c>
      <c r="E52" s="7"/>
      <c r="H52" s="7"/>
    </row>
    <row r="53" spans="2:8">
      <c r="B53" s="19" t="s">
        <v>133</v>
      </c>
      <c r="C53" s="30">
        <v>2120.639643</v>
      </c>
      <c r="D53" s="110">
        <v>394.59975338999982</v>
      </c>
      <c r="E53" s="7"/>
      <c r="H53" s="7"/>
    </row>
    <row r="54" spans="2:8">
      <c r="B54" s="46" t="s">
        <v>134</v>
      </c>
      <c r="C54" s="38">
        <f>SUM(C55:C55)</f>
        <v>619.41767500000003</v>
      </c>
      <c r="D54" s="111">
        <f>SUM(D55:D55)</f>
        <v>157.92835832000006</v>
      </c>
      <c r="E54" s="7"/>
      <c r="H54" s="7"/>
    </row>
    <row r="55" spans="2:8">
      <c r="B55" s="19" t="s">
        <v>135</v>
      </c>
      <c r="C55" s="30">
        <v>619.41767500000003</v>
      </c>
      <c r="D55" s="110">
        <v>157.92835832000006</v>
      </c>
      <c r="E55" s="7"/>
      <c r="H55" s="7"/>
    </row>
    <row r="56" spans="2:8">
      <c r="B56" s="46" t="s">
        <v>136</v>
      </c>
      <c r="C56" s="38">
        <f>SUM(C57:C61)</f>
        <v>67607.726815999995</v>
      </c>
      <c r="D56" s="111">
        <f>SUM(D57:D61)</f>
        <v>16706.891449630002</v>
      </c>
      <c r="E56" s="7"/>
      <c r="H56" s="7"/>
    </row>
    <row r="57" spans="2:8">
      <c r="B57" s="19" t="s">
        <v>137</v>
      </c>
      <c r="C57" s="30">
        <v>30352.778077999999</v>
      </c>
      <c r="D57" s="110">
        <v>8665.1011566799989</v>
      </c>
      <c r="E57" s="7"/>
      <c r="H57" s="7"/>
    </row>
    <row r="58" spans="2:8">
      <c r="B58" s="19" t="s">
        <v>138</v>
      </c>
      <c r="C58" s="30">
        <v>91.084003999999993</v>
      </c>
      <c r="D58" s="110">
        <v>13.279183999999999</v>
      </c>
      <c r="E58" s="7"/>
      <c r="H58" s="7"/>
    </row>
    <row r="59" spans="2:8">
      <c r="B59" s="19" t="s">
        <v>139</v>
      </c>
      <c r="C59" s="30">
        <v>30418.352501000001</v>
      </c>
      <c r="D59" s="110">
        <v>5953.1821083800014</v>
      </c>
      <c r="E59" s="7"/>
      <c r="H59" s="7"/>
    </row>
    <row r="60" spans="2:8">
      <c r="B60" s="19" t="s">
        <v>140</v>
      </c>
      <c r="C60" s="30">
        <v>3786.7</v>
      </c>
      <c r="D60" s="110">
        <v>1439.5484206299998</v>
      </c>
      <c r="E60" s="7"/>
      <c r="H60" s="7"/>
    </row>
    <row r="61" spans="2:8">
      <c r="B61" s="19" t="s">
        <v>141</v>
      </c>
      <c r="C61" s="30">
        <v>2958.8122330000001</v>
      </c>
      <c r="D61" s="110">
        <v>635.78057993999983</v>
      </c>
      <c r="E61" s="7"/>
      <c r="H61" s="7"/>
    </row>
    <row r="62" spans="2:8">
      <c r="B62" s="46" t="s">
        <v>142</v>
      </c>
      <c r="C62" s="38">
        <f>C63</f>
        <v>2896.4838639999998</v>
      </c>
      <c r="D62" s="111">
        <f>D63</f>
        <v>587.91342288999988</v>
      </c>
      <c r="E62" s="7"/>
      <c r="H62" s="7"/>
    </row>
    <row r="63" spans="2:8">
      <c r="B63" s="19" t="s">
        <v>143</v>
      </c>
      <c r="C63" s="30">
        <v>2896.4838639999998</v>
      </c>
      <c r="D63" s="110">
        <v>587.91342288999988</v>
      </c>
      <c r="E63" s="7"/>
      <c r="H63" s="7"/>
    </row>
    <row r="64" spans="2:8">
      <c r="B64" s="46" t="s">
        <v>144</v>
      </c>
      <c r="C64" s="38">
        <f>C65</f>
        <v>149.70302000000001</v>
      </c>
      <c r="D64" s="111">
        <f>D65</f>
        <v>49.901006680000009</v>
      </c>
      <c r="E64" s="7"/>
      <c r="H64" s="7"/>
    </row>
    <row r="65" spans="2:8">
      <c r="B65" s="19" t="s">
        <v>145</v>
      </c>
      <c r="C65" s="30">
        <v>149.70302000000001</v>
      </c>
      <c r="D65" s="110">
        <v>49.901006680000009</v>
      </c>
      <c r="E65" s="7"/>
      <c r="H65" s="7"/>
    </row>
    <row r="66" spans="2:8">
      <c r="B66" s="46" t="s">
        <v>146</v>
      </c>
      <c r="C66" s="38">
        <f>SUM(C67:C69)</f>
        <v>10706.248966000001</v>
      </c>
      <c r="D66" s="111">
        <f>SUM(D67:D69)</f>
        <v>943.66695733000006</v>
      </c>
      <c r="E66" s="7"/>
      <c r="H66" s="7"/>
    </row>
    <row r="67" spans="2:8">
      <c r="B67" s="19" t="s">
        <v>1371</v>
      </c>
      <c r="C67" s="38">
        <v>0</v>
      </c>
      <c r="D67" s="110">
        <v>20.717432170000002</v>
      </c>
      <c r="E67" s="7"/>
      <c r="H67" s="7"/>
    </row>
    <row r="68" spans="2:8">
      <c r="B68" s="19" t="s">
        <v>147</v>
      </c>
      <c r="C68" s="30">
        <v>0.23400000000000001</v>
      </c>
      <c r="D68" s="110">
        <v>0</v>
      </c>
      <c r="E68" s="7"/>
      <c r="H68" s="7"/>
    </row>
    <row r="69" spans="2:8">
      <c r="B69" s="19" t="s">
        <v>148</v>
      </c>
      <c r="C69" s="110">
        <v>10706.014966000001</v>
      </c>
      <c r="D69" s="110">
        <v>922.94952516000001</v>
      </c>
      <c r="E69" s="7"/>
      <c r="H69" s="7"/>
    </row>
    <row r="70" spans="2:8">
      <c r="B70" s="45" t="s">
        <v>149</v>
      </c>
      <c r="C70" s="38">
        <f>C71+C75+C88</f>
        <v>8813.3572870000007</v>
      </c>
      <c r="D70" s="111">
        <f>D71+D75+D88</f>
        <v>1910.9598989200008</v>
      </c>
      <c r="E70" s="7"/>
      <c r="H70" s="7"/>
    </row>
    <row r="71" spans="2:8">
      <c r="B71" s="46" t="s">
        <v>150</v>
      </c>
      <c r="C71" s="38">
        <f>SUM(C72:C74)</f>
        <v>398.496194</v>
      </c>
      <c r="D71" s="111">
        <f>SUM(D72:D74)</f>
        <v>47.331037919999993</v>
      </c>
      <c r="E71" s="7"/>
      <c r="H71" s="7"/>
    </row>
    <row r="72" spans="2:8">
      <c r="B72" s="19" t="s">
        <v>151</v>
      </c>
      <c r="C72" s="30">
        <v>233.21052900000001</v>
      </c>
      <c r="D72" s="110">
        <v>41.083083309999992</v>
      </c>
      <c r="E72" s="7"/>
      <c r="H72" s="7"/>
    </row>
    <row r="73" spans="2:8">
      <c r="B73" s="19" t="s">
        <v>152</v>
      </c>
      <c r="C73" s="30">
        <v>73.982265999999996</v>
      </c>
      <c r="D73" s="110">
        <v>0</v>
      </c>
      <c r="E73" s="7"/>
      <c r="H73" s="7"/>
    </row>
    <row r="74" spans="2:8">
      <c r="B74" s="19" t="s">
        <v>153</v>
      </c>
      <c r="C74" s="30">
        <v>91.303398999999999</v>
      </c>
      <c r="D74" s="110">
        <v>6.247954609999999</v>
      </c>
      <c r="E74" s="7"/>
      <c r="H74" s="7"/>
    </row>
    <row r="75" spans="2:8">
      <c r="B75" s="46" t="s">
        <v>154</v>
      </c>
      <c r="C75" s="38">
        <f>SUM(C76:C87)</f>
        <v>7783.9568980000004</v>
      </c>
      <c r="D75" s="111">
        <f>SUM(D76:D87)</f>
        <v>1739.4263142200009</v>
      </c>
      <c r="E75" s="7"/>
      <c r="H75" s="7"/>
    </row>
    <row r="76" spans="2:8">
      <c r="B76" s="19" t="s">
        <v>1344</v>
      </c>
      <c r="C76" s="38">
        <v>0</v>
      </c>
      <c r="D76" s="110">
        <v>14.6</v>
      </c>
      <c r="E76" s="7"/>
      <c r="H76" s="7"/>
    </row>
    <row r="77" spans="2:8">
      <c r="B77" s="19" t="s">
        <v>155</v>
      </c>
      <c r="C77" s="30">
        <v>1012.470342</v>
      </c>
      <c r="D77" s="110">
        <v>7.4774629499999996</v>
      </c>
      <c r="E77" s="7"/>
      <c r="H77" s="7"/>
    </row>
    <row r="78" spans="2:8">
      <c r="B78" s="19" t="s">
        <v>156</v>
      </c>
      <c r="C78" s="30">
        <v>149.322587</v>
      </c>
      <c r="D78" s="110">
        <v>32.58158882</v>
      </c>
      <c r="E78" s="7"/>
      <c r="H78" s="7"/>
    </row>
    <row r="79" spans="2:8">
      <c r="B79" s="19" t="s">
        <v>157</v>
      </c>
      <c r="C79" s="30">
        <v>29.669868000000001</v>
      </c>
      <c r="D79" s="110">
        <v>3.5975348200000008</v>
      </c>
      <c r="E79" s="7"/>
      <c r="H79" s="7"/>
    </row>
    <row r="80" spans="2:8">
      <c r="B80" s="19" t="s">
        <v>158</v>
      </c>
      <c r="C80" s="30">
        <v>18.650001</v>
      </c>
      <c r="D80" s="110">
        <v>0.49293999999999999</v>
      </c>
      <c r="E80" s="7"/>
      <c r="H80" s="7"/>
    </row>
    <row r="81" spans="2:8">
      <c r="B81" s="19" t="s">
        <v>159</v>
      </c>
      <c r="C81" s="30">
        <v>245.42018200000001</v>
      </c>
      <c r="D81" s="110">
        <v>44.322465479999984</v>
      </c>
      <c r="E81" s="7"/>
      <c r="H81" s="7"/>
    </row>
    <row r="82" spans="2:8">
      <c r="B82" s="19" t="s">
        <v>160</v>
      </c>
      <c r="C82" s="30">
        <v>962.91654400000004</v>
      </c>
      <c r="D82" s="110">
        <v>590.03030467999986</v>
      </c>
      <c r="E82" s="7"/>
      <c r="H82" s="7"/>
    </row>
    <row r="83" spans="2:8">
      <c r="B83" s="19" t="s">
        <v>161</v>
      </c>
      <c r="C83" s="30">
        <v>7.2203889999999999</v>
      </c>
      <c r="D83" s="110">
        <v>0</v>
      </c>
      <c r="E83" s="7"/>
      <c r="H83" s="7"/>
    </row>
    <row r="84" spans="2:8">
      <c r="B84" s="19" t="s">
        <v>162</v>
      </c>
      <c r="C84" s="30">
        <v>191.213528</v>
      </c>
      <c r="D84" s="110">
        <v>32.431930689999987</v>
      </c>
      <c r="E84" s="7"/>
      <c r="H84" s="7"/>
    </row>
    <row r="85" spans="2:8">
      <c r="B85" s="19" t="s">
        <v>163</v>
      </c>
      <c r="C85" s="30">
        <v>20.417625999999998</v>
      </c>
      <c r="D85" s="110">
        <v>59.74347581</v>
      </c>
      <c r="E85" s="7"/>
      <c r="H85" s="7"/>
    </row>
    <row r="86" spans="2:8">
      <c r="B86" s="19" t="s">
        <v>164</v>
      </c>
      <c r="C86" s="30">
        <v>9.1999999999999993</v>
      </c>
      <c r="D86" s="110">
        <v>1.9660056300000002</v>
      </c>
      <c r="E86" s="7"/>
      <c r="H86" s="7"/>
    </row>
    <row r="87" spans="2:8">
      <c r="B87" s="19" t="s">
        <v>165</v>
      </c>
      <c r="C87" s="30">
        <v>5137.4558310000002</v>
      </c>
      <c r="D87" s="110">
        <v>952.18260534000115</v>
      </c>
      <c r="E87" s="7"/>
      <c r="H87" s="7"/>
    </row>
    <row r="88" spans="2:8">
      <c r="B88" s="46" t="s">
        <v>166</v>
      </c>
      <c r="C88" s="38">
        <f>SUM(C89:C94)</f>
        <v>630.90419500000007</v>
      </c>
      <c r="D88" s="111">
        <f>SUM(D89:D94)</f>
        <v>124.20254678000003</v>
      </c>
      <c r="E88" s="7"/>
      <c r="H88" s="7"/>
    </row>
    <row r="89" spans="2:8">
      <c r="B89" s="19" t="s">
        <v>167</v>
      </c>
      <c r="C89" s="30">
        <v>353.09912200000002</v>
      </c>
      <c r="D89" s="110">
        <v>60.845718680000012</v>
      </c>
      <c r="E89" s="7"/>
      <c r="H89" s="7"/>
    </row>
    <row r="90" spans="2:8">
      <c r="B90" s="19" t="s">
        <v>168</v>
      </c>
      <c r="C90" s="30">
        <v>4.5355160000000003</v>
      </c>
      <c r="D90" s="110">
        <v>0.95816945999999992</v>
      </c>
      <c r="E90" s="7"/>
      <c r="H90" s="7"/>
    </row>
    <row r="91" spans="2:8">
      <c r="B91" s="19" t="s">
        <v>169</v>
      </c>
      <c r="C91" s="30">
        <v>147.059247</v>
      </c>
      <c r="D91" s="110">
        <v>33.782887200000012</v>
      </c>
      <c r="E91" s="7"/>
      <c r="H91" s="7"/>
    </row>
    <row r="92" spans="2:8">
      <c r="B92" s="19" t="s">
        <v>170</v>
      </c>
      <c r="C92" s="30">
        <v>16</v>
      </c>
      <c r="D92" s="110">
        <v>0.7555777600000001</v>
      </c>
      <c r="E92" s="7"/>
      <c r="H92" s="7"/>
    </row>
    <row r="93" spans="2:8">
      <c r="B93" s="19" t="s">
        <v>171</v>
      </c>
      <c r="C93" s="30">
        <v>6.5484390000000001</v>
      </c>
      <c r="D93" s="110">
        <v>1.6780097299999996</v>
      </c>
      <c r="E93" s="7"/>
      <c r="H93" s="7"/>
    </row>
    <row r="94" spans="2:8">
      <c r="B94" s="19" t="s">
        <v>172</v>
      </c>
      <c r="C94" s="30">
        <v>103.661871</v>
      </c>
      <c r="D94" s="110">
        <v>26.182183950000002</v>
      </c>
      <c r="E94" s="7"/>
      <c r="H94" s="7"/>
    </row>
    <row r="95" spans="2:8">
      <c r="B95" s="45" t="s">
        <v>173</v>
      </c>
      <c r="C95" s="38">
        <f>C96+C100+C106+C113+C125+C132</f>
        <v>578381.25184299995</v>
      </c>
      <c r="D95" s="111">
        <f>D96+D100+D106+D113+D125+D132</f>
        <v>140623.04187117997</v>
      </c>
      <c r="E95" s="7"/>
      <c r="H95" s="7"/>
    </row>
    <row r="96" spans="2:8">
      <c r="B96" s="46" t="s">
        <v>174</v>
      </c>
      <c r="C96" s="38">
        <f>SUM(C97:C99)</f>
        <v>31108.895165000002</v>
      </c>
      <c r="D96" s="111">
        <f>SUM(D97:D99)</f>
        <v>8928.8945005499991</v>
      </c>
      <c r="E96" s="7"/>
      <c r="H96" s="7"/>
    </row>
    <row r="97" spans="2:8">
      <c r="B97" s="19" t="s">
        <v>175</v>
      </c>
      <c r="C97" s="30">
        <v>8174.842103</v>
      </c>
      <c r="D97" s="110">
        <v>2584.6616840000002</v>
      </c>
      <c r="E97" s="7"/>
      <c r="H97" s="7"/>
    </row>
    <row r="98" spans="2:8">
      <c r="B98" s="19" t="s">
        <v>176</v>
      </c>
      <c r="C98" s="30">
        <v>513.27221599999996</v>
      </c>
      <c r="D98" s="110">
        <v>113.1775117</v>
      </c>
      <c r="E98" s="7"/>
      <c r="H98" s="7"/>
    </row>
    <row r="99" spans="2:8">
      <c r="B99" s="19" t="s">
        <v>177</v>
      </c>
      <c r="C99" s="30">
        <v>22420.780846000001</v>
      </c>
      <c r="D99" s="110">
        <v>6231.0553048499996</v>
      </c>
      <c r="E99" s="7"/>
      <c r="H99" s="7"/>
    </row>
    <row r="100" spans="2:8">
      <c r="B100" s="46" t="s">
        <v>178</v>
      </c>
      <c r="C100" s="38">
        <f>SUM(C101:C105)</f>
        <v>122301.21576600001</v>
      </c>
      <c r="D100" s="111">
        <f t="shared" ref="D100" si="0">SUM(D101:D105)</f>
        <v>37165.182672859984</v>
      </c>
      <c r="E100" s="7"/>
      <c r="H100" s="7"/>
    </row>
    <row r="101" spans="2:8">
      <c r="B101" s="19" t="s">
        <v>179</v>
      </c>
      <c r="C101" s="30">
        <v>11612.10059</v>
      </c>
      <c r="D101" s="110">
        <v>3647.257698939999</v>
      </c>
      <c r="E101" s="7"/>
      <c r="H101" s="7"/>
    </row>
    <row r="102" spans="2:8">
      <c r="B102" s="19" t="s">
        <v>180</v>
      </c>
      <c r="C102" s="30">
        <v>8381.2366910000001</v>
      </c>
      <c r="D102" s="110">
        <v>2124.1145067200005</v>
      </c>
      <c r="E102" s="7"/>
      <c r="H102" s="7"/>
    </row>
    <row r="103" spans="2:8">
      <c r="B103" s="19" t="s">
        <v>181</v>
      </c>
      <c r="C103" s="30">
        <v>30.27</v>
      </c>
      <c r="D103" s="110">
        <v>0.58979647999999996</v>
      </c>
      <c r="E103" s="7"/>
      <c r="H103" s="7"/>
    </row>
    <row r="104" spans="2:8">
      <c r="B104" s="19" t="s">
        <v>182</v>
      </c>
      <c r="C104" s="30">
        <v>9.5212970000000006</v>
      </c>
      <c r="D104" s="110">
        <v>2.3078981799999996</v>
      </c>
      <c r="E104" s="7"/>
      <c r="H104" s="7"/>
    </row>
    <row r="105" spans="2:8">
      <c r="B105" s="19" t="s">
        <v>183</v>
      </c>
      <c r="C105" s="30">
        <v>102268.087188</v>
      </c>
      <c r="D105" s="110">
        <v>31390.912772539985</v>
      </c>
      <c r="E105" s="7"/>
      <c r="H105" s="7"/>
    </row>
    <row r="106" spans="2:8">
      <c r="B106" s="46" t="s">
        <v>184</v>
      </c>
      <c r="C106" s="109">
        <f>SUM(C107:C112)</f>
        <v>7710.6201000000001</v>
      </c>
      <c r="D106" s="111">
        <f>SUM(D107:D112)</f>
        <v>2174.5607562500004</v>
      </c>
      <c r="E106" s="7"/>
      <c r="H106" s="7"/>
    </row>
    <row r="107" spans="2:8">
      <c r="B107" s="19" t="s">
        <v>185</v>
      </c>
      <c r="C107" s="30">
        <v>1104.844386</v>
      </c>
      <c r="D107" s="110">
        <v>271.73430611000003</v>
      </c>
      <c r="E107" s="7"/>
      <c r="H107" s="7"/>
    </row>
    <row r="108" spans="2:8">
      <c r="B108" s="19" t="s">
        <v>186</v>
      </c>
      <c r="C108" s="30">
        <v>848.06509200000005</v>
      </c>
      <c r="D108" s="110">
        <v>223.79466036999997</v>
      </c>
      <c r="E108" s="7"/>
      <c r="H108" s="7"/>
    </row>
    <row r="109" spans="2:8">
      <c r="B109" s="19" t="s">
        <v>187</v>
      </c>
      <c r="C109" s="30">
        <v>3658.717028</v>
      </c>
      <c r="D109" s="110">
        <v>848.61402202000011</v>
      </c>
      <c r="E109" s="7"/>
      <c r="H109" s="7"/>
    </row>
    <row r="110" spans="2:8">
      <c r="B110" s="19" t="s">
        <v>1346</v>
      </c>
      <c r="C110" s="30">
        <v>0</v>
      </c>
      <c r="D110" s="110">
        <v>0.81929439999999998</v>
      </c>
      <c r="E110" s="7"/>
      <c r="H110" s="7"/>
    </row>
    <row r="111" spans="2:8">
      <c r="B111" s="25" t="s">
        <v>188</v>
      </c>
      <c r="C111" s="30">
        <v>172.32664199999999</v>
      </c>
      <c r="D111" s="110">
        <v>350.12850707000001</v>
      </c>
      <c r="E111" s="7"/>
      <c r="H111" s="7"/>
    </row>
    <row r="112" spans="2:8">
      <c r="B112" s="19" t="s">
        <v>189</v>
      </c>
      <c r="C112" s="30">
        <v>1926.666952</v>
      </c>
      <c r="D112" s="110">
        <v>479.46996628000005</v>
      </c>
      <c r="E112" s="7"/>
      <c r="H112" s="7"/>
    </row>
    <row r="113" spans="2:8">
      <c r="B113" s="46" t="s">
        <v>190</v>
      </c>
      <c r="C113" s="38">
        <f>SUM(C114:C124)</f>
        <v>276271.24826000002</v>
      </c>
      <c r="D113" s="111">
        <f>SUM(D114:D124)</f>
        <v>53257.386236850012</v>
      </c>
      <c r="E113" s="7"/>
      <c r="H113" s="7"/>
    </row>
    <row r="114" spans="2:8">
      <c r="B114" s="19" t="s">
        <v>191</v>
      </c>
      <c r="C114" s="30">
        <v>13283.115024000001</v>
      </c>
      <c r="D114" s="110">
        <v>2474.0148335700001</v>
      </c>
      <c r="E114" s="7"/>
      <c r="H114" s="7"/>
    </row>
    <row r="115" spans="2:8">
      <c r="B115" s="19" t="s">
        <v>192</v>
      </c>
      <c r="C115" s="30">
        <v>97001.537563000005</v>
      </c>
      <c r="D115" s="110">
        <v>22358.435591849997</v>
      </c>
      <c r="E115" s="7"/>
      <c r="H115" s="7"/>
    </row>
    <row r="116" spans="2:8">
      <c r="B116" s="19" t="s">
        <v>193</v>
      </c>
      <c r="C116" s="30">
        <v>30475.69771</v>
      </c>
      <c r="D116" s="110">
        <v>6768.1723962999977</v>
      </c>
      <c r="E116" s="7"/>
      <c r="H116" s="7"/>
    </row>
    <row r="117" spans="2:8">
      <c r="B117" s="19" t="s">
        <v>194</v>
      </c>
      <c r="C117" s="30">
        <v>19911.947542000002</v>
      </c>
      <c r="D117" s="110">
        <v>4942.2746050099986</v>
      </c>
      <c r="E117" s="7"/>
      <c r="H117" s="7"/>
    </row>
    <row r="118" spans="2:8">
      <c r="B118" s="19" t="s">
        <v>195</v>
      </c>
      <c r="C118" s="30">
        <v>6493.6226500000002</v>
      </c>
      <c r="D118" s="110">
        <v>806.85576450000019</v>
      </c>
      <c r="E118" s="7"/>
      <c r="H118" s="7"/>
    </row>
    <row r="119" spans="2:8">
      <c r="B119" s="19" t="s">
        <v>196</v>
      </c>
      <c r="C119" s="30">
        <v>10911.714693</v>
      </c>
      <c r="D119" s="110">
        <v>2213.5913718500005</v>
      </c>
      <c r="E119" s="7"/>
      <c r="H119" s="7"/>
    </row>
    <row r="120" spans="2:8">
      <c r="B120" s="19" t="s">
        <v>197</v>
      </c>
      <c r="C120" s="30">
        <v>1508.055705</v>
      </c>
      <c r="D120" s="110">
        <v>285.06869799999998</v>
      </c>
      <c r="E120" s="7"/>
      <c r="H120" s="7"/>
    </row>
    <row r="121" spans="2:8">
      <c r="B121" s="19" t="s">
        <v>198</v>
      </c>
      <c r="C121" s="30">
        <v>458.28771</v>
      </c>
      <c r="D121" s="110">
        <v>131.39809822999999</v>
      </c>
      <c r="E121" s="7"/>
      <c r="H121" s="7"/>
    </row>
    <row r="122" spans="2:8">
      <c r="B122" s="19" t="s">
        <v>199</v>
      </c>
      <c r="C122" s="30">
        <v>194.60509500000001</v>
      </c>
      <c r="D122" s="110">
        <v>36.338345470000007</v>
      </c>
      <c r="E122" s="7"/>
      <c r="H122" s="7"/>
    </row>
    <row r="123" spans="2:8">
      <c r="B123" s="19" t="s">
        <v>200</v>
      </c>
      <c r="C123" s="30">
        <v>797.59498499999995</v>
      </c>
      <c r="D123" s="110">
        <v>144.96645394000001</v>
      </c>
      <c r="E123" s="7"/>
      <c r="H123" s="7"/>
    </row>
    <row r="124" spans="2:8">
      <c r="B124" s="19" t="s">
        <v>201</v>
      </c>
      <c r="C124" s="30">
        <v>95235.069583000004</v>
      </c>
      <c r="D124" s="110">
        <v>13096.270078130014</v>
      </c>
      <c r="E124" s="7"/>
      <c r="H124" s="7"/>
    </row>
    <row r="125" spans="2:8">
      <c r="B125" s="46" t="s">
        <v>202</v>
      </c>
      <c r="C125" s="38">
        <f>SUM(C126:C131)</f>
        <v>140266.235422</v>
      </c>
      <c r="D125" s="111">
        <f>SUM(D126:D131)</f>
        <v>38950.43908756999</v>
      </c>
      <c r="E125" s="7"/>
      <c r="H125" s="7"/>
    </row>
    <row r="126" spans="2:8" ht="15.75" customHeight="1">
      <c r="B126" s="19" t="s">
        <v>203</v>
      </c>
      <c r="C126" s="30">
        <v>66501.454912000001</v>
      </c>
      <c r="D126" s="110">
        <v>19406.397159430002</v>
      </c>
      <c r="E126" s="7"/>
      <c r="H126" s="7"/>
    </row>
    <row r="127" spans="2:8">
      <c r="B127" s="19" t="s">
        <v>204</v>
      </c>
      <c r="C127" s="30">
        <v>1594</v>
      </c>
      <c r="D127" s="110">
        <v>75.274602129999991</v>
      </c>
      <c r="E127" s="7"/>
      <c r="H127" s="7"/>
    </row>
    <row r="128" spans="2:8">
      <c r="B128" s="19" t="s">
        <v>205</v>
      </c>
      <c r="C128" s="30">
        <v>2570.3693330000001</v>
      </c>
      <c r="D128" s="110">
        <v>566.86119563000022</v>
      </c>
      <c r="E128" s="7"/>
      <c r="H128" s="7"/>
    </row>
    <row r="129" spans="2:8">
      <c r="B129" s="19" t="s">
        <v>206</v>
      </c>
      <c r="C129" s="30">
        <v>1883.9212010000001</v>
      </c>
      <c r="D129" s="110">
        <v>182.3628358</v>
      </c>
      <c r="E129" s="7"/>
      <c r="H129" s="7"/>
    </row>
    <row r="130" spans="2:8">
      <c r="B130" s="19" t="s">
        <v>207</v>
      </c>
      <c r="C130" s="30">
        <v>66977.647068000006</v>
      </c>
      <c r="D130" s="110">
        <v>18345.932911899985</v>
      </c>
      <c r="E130" s="7"/>
      <c r="H130" s="7"/>
    </row>
    <row r="131" spans="2:8">
      <c r="B131" s="19" t="s">
        <v>208</v>
      </c>
      <c r="C131" s="30">
        <v>738.84290799999997</v>
      </c>
      <c r="D131" s="110">
        <v>373.61038267999999</v>
      </c>
      <c r="E131" s="7"/>
      <c r="H131" s="7"/>
    </row>
    <row r="132" spans="2:8">
      <c r="B132" s="46" t="s">
        <v>209</v>
      </c>
      <c r="C132" s="38">
        <f>SUM(C133:C135)</f>
        <v>723.03712999999993</v>
      </c>
      <c r="D132" s="111">
        <f>SUM(D133:D135)</f>
        <v>146.5786171</v>
      </c>
      <c r="E132" s="7"/>
      <c r="H132" s="7"/>
    </row>
    <row r="133" spans="2:8">
      <c r="B133" s="19" t="s">
        <v>210</v>
      </c>
      <c r="C133" s="30">
        <v>143.67743100000001</v>
      </c>
      <c r="D133" s="110">
        <v>37.249430969999999</v>
      </c>
      <c r="E133" s="7"/>
      <c r="H133" s="7"/>
    </row>
    <row r="134" spans="2:8">
      <c r="B134" s="19" t="s">
        <v>211</v>
      </c>
      <c r="C134" s="30">
        <v>182.69666599999999</v>
      </c>
      <c r="D134" s="110">
        <v>8.412797139999995</v>
      </c>
      <c r="E134" s="7"/>
      <c r="H134" s="7"/>
    </row>
    <row r="135" spans="2:8">
      <c r="B135" s="19" t="s">
        <v>212</v>
      </c>
      <c r="C135" s="30">
        <v>396.66303299999998</v>
      </c>
      <c r="D135" s="110">
        <v>100.91638899</v>
      </c>
      <c r="E135" s="7"/>
      <c r="H135" s="7"/>
    </row>
    <row r="136" spans="2:8" ht="15" customHeight="1">
      <c r="B136" s="45" t="s">
        <v>213</v>
      </c>
      <c r="C136" s="38">
        <f>C137</f>
        <v>253545.53659900001</v>
      </c>
      <c r="D136" s="111">
        <f>D137</f>
        <v>86612.032323290012</v>
      </c>
      <c r="E136" s="7"/>
      <c r="H136" s="7"/>
    </row>
    <row r="137" spans="2:8">
      <c r="B137" s="46" t="s">
        <v>214</v>
      </c>
      <c r="C137" s="38">
        <f>C138</f>
        <v>253545.53659900001</v>
      </c>
      <c r="D137" s="111">
        <f>(D138)</f>
        <v>86612.032323290012</v>
      </c>
      <c r="E137" s="7"/>
      <c r="H137" s="7"/>
    </row>
    <row r="138" spans="2:8">
      <c r="B138" s="19" t="s">
        <v>215</v>
      </c>
      <c r="C138" s="30">
        <v>253545.53659900001</v>
      </c>
      <c r="D138" s="30">
        <v>86612.032323290012</v>
      </c>
      <c r="E138" s="7"/>
    </row>
    <row r="139" spans="2:8">
      <c r="B139" s="23" t="s">
        <v>43</v>
      </c>
      <c r="C139" s="20">
        <f t="shared" ref="C139:D141" si="1">C140</f>
        <v>155685.24233000001</v>
      </c>
      <c r="D139" s="29">
        <f t="shared" si="1"/>
        <v>41708.120442089996</v>
      </c>
      <c r="E139" s="7"/>
    </row>
    <row r="140" spans="2:8">
      <c r="B140" s="47" t="s">
        <v>216</v>
      </c>
      <c r="C140" s="36">
        <f t="shared" si="1"/>
        <v>155685.24233000001</v>
      </c>
      <c r="D140" s="38">
        <f t="shared" si="1"/>
        <v>41708.120442089996</v>
      </c>
    </row>
    <row r="141" spans="2:8">
      <c r="B141" s="46" t="s">
        <v>217</v>
      </c>
      <c r="C141" s="36">
        <f>C142</f>
        <v>155685.24233000001</v>
      </c>
      <c r="D141" s="38">
        <f t="shared" si="1"/>
        <v>41708.120442089996</v>
      </c>
    </row>
    <row r="142" spans="2:8">
      <c r="B142" s="19" t="s">
        <v>218</v>
      </c>
      <c r="C142" s="37">
        <v>155685.24233000001</v>
      </c>
      <c r="D142" s="30">
        <v>41708.120442089996</v>
      </c>
    </row>
    <row r="143" spans="2:8">
      <c r="B143" s="35" t="s">
        <v>46</v>
      </c>
      <c r="C143" s="31">
        <f>C13+C139</f>
        <v>1403263.338155</v>
      </c>
      <c r="D143" s="31">
        <f>D13+D139</f>
        <v>377348.9177848699</v>
      </c>
    </row>
    <row r="144" spans="2:8">
      <c r="B144" s="15" t="s">
        <v>27</v>
      </c>
      <c r="C144" s="16"/>
      <c r="D144" s="16"/>
    </row>
    <row r="145" spans="2:4" ht="37.15" customHeight="1">
      <c r="B145" s="148" t="s">
        <v>1581</v>
      </c>
      <c r="C145" s="148"/>
      <c r="D145" s="148"/>
    </row>
    <row r="146" spans="2:4" ht="12.75" customHeight="1">
      <c r="B146" s="15" t="s">
        <v>47</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D2"/>
    <mergeCell ref="A1:D1"/>
    <mergeCell ref="B145:D145"/>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Normal="100" workbookViewId="0">
      <selection activeCell="G13" sqref="G13"/>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51" t="s">
        <v>2</v>
      </c>
      <c r="B3" s="151"/>
      <c r="C3" s="151"/>
      <c r="D3" s="151"/>
      <c r="E3" s="151"/>
    </row>
    <row r="5" spans="1:8" ht="18.75" customHeight="1">
      <c r="A5" s="153" t="s">
        <v>30</v>
      </c>
      <c r="B5" s="153"/>
      <c r="C5" s="153"/>
      <c r="D5" s="153"/>
      <c r="E5" s="153"/>
      <c r="F5" s="153"/>
    </row>
    <row r="6" spans="1:8" ht="18.75">
      <c r="A6" s="152" t="s">
        <v>219</v>
      </c>
      <c r="B6" s="152"/>
      <c r="C6" s="152"/>
      <c r="D6" s="152"/>
      <c r="E6" s="152"/>
    </row>
    <row r="7" spans="1:8" ht="18.75">
      <c r="A7" s="144" t="s">
        <v>1579</v>
      </c>
      <c r="B7" s="144"/>
      <c r="C7" s="144"/>
      <c r="D7" s="144"/>
      <c r="E7" s="144"/>
      <c r="G7" s="12"/>
    </row>
    <row r="8" spans="1:8" ht="15.75">
      <c r="A8" s="150" t="s">
        <v>5</v>
      </c>
      <c r="B8" s="150"/>
      <c r="C8" s="150"/>
      <c r="D8" s="150"/>
      <c r="E8" s="150"/>
    </row>
    <row r="11" spans="1:8" ht="15" customHeight="1">
      <c r="B11" s="149" t="s">
        <v>6</v>
      </c>
      <c r="C11" s="54" t="s">
        <v>7</v>
      </c>
      <c r="D11" s="154" t="s">
        <v>8</v>
      </c>
      <c r="H11" s="12"/>
    </row>
    <row r="12" spans="1:8" ht="15.75" customHeight="1">
      <c r="B12" s="149"/>
      <c r="C12" s="58" t="s">
        <v>9</v>
      </c>
      <c r="D12" s="154"/>
    </row>
    <row r="13" spans="1:8">
      <c r="B13" s="23" t="s">
        <v>15</v>
      </c>
      <c r="C13" s="20">
        <f>C14+C20+C30+C40+C49+C56+C66+C71</f>
        <v>1247578.0958249997</v>
      </c>
      <c r="D13" s="20">
        <f>D14+D20+D30+D40+D49+D56+D66+D71</f>
        <v>335640.79734278005</v>
      </c>
      <c r="F13" s="48"/>
    </row>
    <row r="14" spans="1:8">
      <c r="B14" s="39" t="s">
        <v>220</v>
      </c>
      <c r="C14" s="112">
        <f>SUM(C15:C19)</f>
        <v>299086.12287900003</v>
      </c>
      <c r="D14" s="112">
        <f>SUM(D15:D19)</f>
        <v>73680.49344780005</v>
      </c>
      <c r="E14" s="117"/>
      <c r="F14" s="48"/>
    </row>
    <row r="15" spans="1:8">
      <c r="B15" s="40" t="s">
        <v>221</v>
      </c>
      <c r="C15" s="129">
        <v>247957.98325600001</v>
      </c>
      <c r="D15" s="129">
        <v>61093.40431894004</v>
      </c>
      <c r="E15" s="117"/>
      <c r="F15" s="48"/>
    </row>
    <row r="16" spans="1:8">
      <c r="B16" s="40" t="s">
        <v>222</v>
      </c>
      <c r="C16" s="129">
        <v>18105.741236999998</v>
      </c>
      <c r="D16" s="129">
        <v>3861.8980786600027</v>
      </c>
      <c r="E16" s="117"/>
      <c r="F16" s="48"/>
    </row>
    <row r="17" spans="2:6">
      <c r="B17" s="40" t="s">
        <v>223</v>
      </c>
      <c r="C17" s="129">
        <v>1005.352533</v>
      </c>
      <c r="D17" s="110">
        <v>267.03442981000001</v>
      </c>
      <c r="E17" s="117"/>
      <c r="F17" s="48"/>
    </row>
    <row r="18" spans="2:6">
      <c r="B18" s="40" t="s">
        <v>224</v>
      </c>
      <c r="C18" s="129">
        <v>1109.5386140000001</v>
      </c>
      <c r="D18" s="110">
        <v>221.29617497999999</v>
      </c>
      <c r="E18" s="117"/>
      <c r="F18" s="48"/>
    </row>
    <row r="19" spans="2:6">
      <c r="B19" s="40" t="s">
        <v>225</v>
      </c>
      <c r="C19" s="129">
        <v>30907.507238999999</v>
      </c>
      <c r="D19" s="129">
        <v>8236.8604454099986</v>
      </c>
      <c r="E19" s="117"/>
      <c r="F19" s="48"/>
    </row>
    <row r="20" spans="2:6">
      <c r="B20" s="39" t="s">
        <v>226</v>
      </c>
      <c r="C20" s="112">
        <f>SUM(C21:C29)</f>
        <v>89609.358424000005</v>
      </c>
      <c r="D20" s="112">
        <f t="shared" ref="D20" si="0">SUM(D21:D29)</f>
        <v>16813.951041000008</v>
      </c>
      <c r="E20" s="117"/>
      <c r="F20" s="48"/>
    </row>
    <row r="21" spans="2:6">
      <c r="B21" s="40" t="s">
        <v>227</v>
      </c>
      <c r="C21" s="129">
        <v>7211.8613160000004</v>
      </c>
      <c r="D21" s="129">
        <v>2227.0487761100035</v>
      </c>
      <c r="E21" s="117"/>
      <c r="F21" s="48"/>
    </row>
    <row r="22" spans="2:6">
      <c r="B22" s="40" t="s">
        <v>228</v>
      </c>
      <c r="C22" s="129">
        <v>7903.0087000000003</v>
      </c>
      <c r="D22" s="110">
        <v>420.23354800000021</v>
      </c>
      <c r="E22" s="117"/>
      <c r="F22" s="48"/>
    </row>
    <row r="23" spans="2:6">
      <c r="B23" s="40" t="s">
        <v>229</v>
      </c>
      <c r="C23" s="129">
        <v>3800.925639</v>
      </c>
      <c r="D23" s="110">
        <v>756.59190791000026</v>
      </c>
      <c r="E23" s="117"/>
      <c r="F23" s="48"/>
    </row>
    <row r="24" spans="2:6">
      <c r="B24" s="40" t="s">
        <v>230</v>
      </c>
      <c r="C24" s="129">
        <v>1216.134726</v>
      </c>
      <c r="D24" s="110">
        <v>123.85536797000003</v>
      </c>
      <c r="E24" s="117"/>
      <c r="F24" s="48"/>
    </row>
    <row r="25" spans="2:6">
      <c r="B25" s="40" t="s">
        <v>231</v>
      </c>
      <c r="C25" s="129">
        <v>9004.3398159999997</v>
      </c>
      <c r="D25" s="110">
        <v>1445.9439145300016</v>
      </c>
      <c r="E25" s="117"/>
      <c r="F25" s="48"/>
    </row>
    <row r="26" spans="2:6">
      <c r="B26" s="40" t="s">
        <v>232</v>
      </c>
      <c r="C26" s="129">
        <v>5701.364399</v>
      </c>
      <c r="D26" s="110">
        <v>1998.5755050200016</v>
      </c>
      <c r="E26" s="117"/>
      <c r="F26" s="48"/>
    </row>
    <row r="27" spans="2:6">
      <c r="B27" s="40" t="s">
        <v>233</v>
      </c>
      <c r="C27" s="129">
        <v>3827.8078099999998</v>
      </c>
      <c r="D27" s="110">
        <v>713.91319941000052</v>
      </c>
      <c r="E27" s="117"/>
      <c r="F27" s="48"/>
    </row>
    <row r="28" spans="2:6">
      <c r="B28" s="40" t="s">
        <v>234</v>
      </c>
      <c r="C28" s="129">
        <v>16955.750468999999</v>
      </c>
      <c r="D28" s="110">
        <v>2317.3537997700005</v>
      </c>
      <c r="E28" s="117"/>
      <c r="F28" s="48"/>
    </row>
    <row r="29" spans="2:6">
      <c r="B29" s="40" t="s">
        <v>235</v>
      </c>
      <c r="C29" s="129">
        <v>33988.165548999998</v>
      </c>
      <c r="D29" s="129">
        <v>6810.4350222799976</v>
      </c>
      <c r="E29" s="117"/>
      <c r="F29" s="48"/>
    </row>
    <row r="30" spans="2:6">
      <c r="B30" s="39" t="s">
        <v>236</v>
      </c>
      <c r="C30" s="112">
        <f>SUM(C31:C39)</f>
        <v>64348.477636999996</v>
      </c>
      <c r="D30" s="112">
        <f t="shared" ref="D30" si="1">SUM(D31:D39)</f>
        <v>9077.9292957600028</v>
      </c>
      <c r="E30" s="117"/>
      <c r="F30" s="48"/>
    </row>
    <row r="31" spans="2:6">
      <c r="B31" s="40" t="s">
        <v>237</v>
      </c>
      <c r="C31" s="129">
        <v>8654.4981759999991</v>
      </c>
      <c r="D31" s="129">
        <v>1486.5824789500018</v>
      </c>
      <c r="E31" s="117"/>
      <c r="F31" s="48"/>
    </row>
    <row r="32" spans="2:6">
      <c r="B32" s="40" t="s">
        <v>238</v>
      </c>
      <c r="C32" s="129">
        <v>2798.5362650000002</v>
      </c>
      <c r="D32" s="110">
        <v>542.11448035999956</v>
      </c>
      <c r="E32" s="117"/>
      <c r="F32" s="48"/>
    </row>
    <row r="33" spans="2:6">
      <c r="B33" s="40" t="s">
        <v>239</v>
      </c>
      <c r="C33" s="129">
        <v>5761.7389059999996</v>
      </c>
      <c r="D33" s="110">
        <v>411.63945903000018</v>
      </c>
      <c r="E33" s="117"/>
      <c r="F33" s="48"/>
    </row>
    <row r="34" spans="2:6">
      <c r="B34" s="40" t="s">
        <v>240</v>
      </c>
      <c r="C34" s="129">
        <v>12528.438002000001</v>
      </c>
      <c r="D34" s="110">
        <v>3283.140058</v>
      </c>
      <c r="E34" s="117"/>
      <c r="F34" s="48"/>
    </row>
    <row r="35" spans="2:6">
      <c r="B35" s="40" t="s">
        <v>241</v>
      </c>
      <c r="C35" s="129">
        <v>732.09596299999998</v>
      </c>
      <c r="D35" s="110">
        <v>127.67095123000003</v>
      </c>
      <c r="E35" s="117"/>
      <c r="F35" s="48"/>
    </row>
    <row r="36" spans="2:6">
      <c r="B36" s="40" t="s">
        <v>242</v>
      </c>
      <c r="C36" s="129">
        <v>1074.5094939999999</v>
      </c>
      <c r="D36" s="110">
        <v>390.63396223000018</v>
      </c>
      <c r="E36" s="117"/>
      <c r="F36" s="48"/>
    </row>
    <row r="37" spans="2:6">
      <c r="B37" s="40" t="s">
        <v>243</v>
      </c>
      <c r="C37" s="129">
        <v>7848.9206299999996</v>
      </c>
      <c r="D37" s="129">
        <v>1683.9297807000005</v>
      </c>
      <c r="E37" s="117"/>
      <c r="F37" s="48"/>
    </row>
    <row r="38" spans="2:6">
      <c r="B38" s="40" t="s">
        <v>244</v>
      </c>
      <c r="C38" s="129">
        <v>3796.497018</v>
      </c>
      <c r="D38" s="111">
        <v>0</v>
      </c>
      <c r="E38" s="117"/>
      <c r="F38" s="48"/>
    </row>
    <row r="39" spans="2:6">
      <c r="B39" s="40" t="s">
        <v>245</v>
      </c>
      <c r="C39" s="129">
        <v>21153.243182999999</v>
      </c>
      <c r="D39" s="110">
        <v>1152.218125260001</v>
      </c>
      <c r="E39" s="117"/>
      <c r="F39" s="48"/>
    </row>
    <row r="40" spans="2:6">
      <c r="B40" s="39" t="s">
        <v>246</v>
      </c>
      <c r="C40" s="112">
        <f>SUM(C41:C48)</f>
        <v>421454.54419399996</v>
      </c>
      <c r="D40" s="112">
        <f>SUM(D41:D48)</f>
        <v>144867.56413867994</v>
      </c>
      <c r="E40" s="117"/>
      <c r="F40" s="48"/>
    </row>
    <row r="41" spans="2:6">
      <c r="B41" s="40" t="s">
        <v>247</v>
      </c>
      <c r="C41" s="129">
        <v>129385.26615700001</v>
      </c>
      <c r="D41" s="110">
        <v>36795.748261600005</v>
      </c>
      <c r="E41" s="117"/>
      <c r="F41" s="48"/>
    </row>
    <row r="42" spans="2:6">
      <c r="B42" s="40" t="s">
        <v>248</v>
      </c>
      <c r="C42" s="129">
        <v>134410.63218399999</v>
      </c>
      <c r="D42" s="110">
        <v>41495.903472679929</v>
      </c>
      <c r="E42" s="117"/>
      <c r="F42" s="48"/>
    </row>
    <row r="43" spans="2:6">
      <c r="B43" s="40" t="s">
        <v>249</v>
      </c>
      <c r="C43" s="129">
        <v>13214.850527000001</v>
      </c>
      <c r="D43" s="110">
        <v>4620.5750821599995</v>
      </c>
      <c r="E43" s="117"/>
      <c r="F43" s="48"/>
    </row>
    <row r="44" spans="2:6">
      <c r="B44" s="40" t="s">
        <v>250</v>
      </c>
      <c r="C44" s="129">
        <v>79691.515497999993</v>
      </c>
      <c r="D44" s="110">
        <v>24527.638625489999</v>
      </c>
      <c r="E44" s="117"/>
      <c r="F44" s="48"/>
    </row>
    <row r="45" spans="2:6">
      <c r="B45" s="40" t="s">
        <v>251</v>
      </c>
      <c r="C45" s="129">
        <v>28740.249376</v>
      </c>
      <c r="D45" s="110">
        <v>27962.058331300002</v>
      </c>
      <c r="E45" s="117"/>
      <c r="F45" s="48"/>
    </row>
    <row r="46" spans="2:6">
      <c r="B46" s="40" t="s">
        <v>252</v>
      </c>
      <c r="C46" s="110">
        <v>20010.099999999999</v>
      </c>
      <c r="D46" s="110">
        <v>4673.4454786800006</v>
      </c>
      <c r="E46" s="117"/>
      <c r="F46" s="48"/>
    </row>
    <row r="47" spans="2:6">
      <c r="B47" s="40" t="s">
        <v>253</v>
      </c>
      <c r="C47" s="110">
        <v>751.52865299999996</v>
      </c>
      <c r="D47" s="110">
        <v>261.61811114</v>
      </c>
      <c r="E47" s="117"/>
      <c r="F47" s="48"/>
    </row>
    <row r="48" spans="2:6">
      <c r="B48" s="40" t="s">
        <v>254</v>
      </c>
      <c r="C48" s="129">
        <v>15250.401798999999</v>
      </c>
      <c r="D48" s="110">
        <v>4530.5767756299992</v>
      </c>
      <c r="E48" s="117"/>
      <c r="F48" s="48"/>
    </row>
    <row r="49" spans="2:6">
      <c r="B49" s="39" t="s">
        <v>255</v>
      </c>
      <c r="C49" s="112">
        <f>SUM(C50:C55)</f>
        <v>56567.336180999999</v>
      </c>
      <c r="D49" s="111">
        <f>SUM(D50:D55)</f>
        <v>14617.349204529997</v>
      </c>
      <c r="E49" s="117"/>
      <c r="F49" s="48"/>
    </row>
    <row r="50" spans="2:6">
      <c r="B50" s="40" t="s">
        <v>256</v>
      </c>
      <c r="C50" s="129">
        <v>921.831819</v>
      </c>
      <c r="D50" s="110">
        <v>443.14899312</v>
      </c>
      <c r="E50" s="117"/>
      <c r="F50" s="48"/>
    </row>
    <row r="51" spans="2:6">
      <c r="B51" s="40" t="s">
        <v>257</v>
      </c>
      <c r="C51" s="129">
        <v>8720.2259680000006</v>
      </c>
      <c r="D51" s="110">
        <v>2365.8954107199993</v>
      </c>
      <c r="E51" s="117"/>
      <c r="F51" s="48"/>
    </row>
    <row r="52" spans="2:6">
      <c r="B52" s="40" t="s">
        <v>258</v>
      </c>
      <c r="C52" s="129">
        <v>8766.1003440000004</v>
      </c>
      <c r="D52" s="110">
        <v>3044.4381384899998</v>
      </c>
      <c r="E52" s="117"/>
      <c r="F52" s="48"/>
    </row>
    <row r="53" spans="2:6">
      <c r="B53" s="40" t="s">
        <v>259</v>
      </c>
      <c r="C53" s="129">
        <v>37635.728049999998</v>
      </c>
      <c r="D53" s="110">
        <v>8189.6499979799992</v>
      </c>
      <c r="E53" s="117"/>
      <c r="F53" s="48"/>
    </row>
    <row r="54" spans="2:6">
      <c r="B54" s="40" t="s">
        <v>260</v>
      </c>
      <c r="C54" s="129">
        <v>500</v>
      </c>
      <c r="D54" s="110">
        <v>418.49957999999998</v>
      </c>
      <c r="E54" s="117"/>
      <c r="F54" s="48"/>
    </row>
    <row r="55" spans="2:6">
      <c r="B55" s="40" t="s">
        <v>261</v>
      </c>
      <c r="C55" s="129">
        <v>23.45</v>
      </c>
      <c r="D55" s="110">
        <v>155.71708422</v>
      </c>
      <c r="E55" s="117"/>
      <c r="F55" s="48"/>
    </row>
    <row r="56" spans="2:6">
      <c r="B56" s="39" t="s">
        <v>262</v>
      </c>
      <c r="C56" s="112">
        <f>SUM(C57:C65)</f>
        <v>26903.259270000002</v>
      </c>
      <c r="D56" s="112">
        <f>SUM(D57:D65)</f>
        <v>4245.6079329200002</v>
      </c>
      <c r="E56" s="117"/>
      <c r="F56" s="48"/>
    </row>
    <row r="57" spans="2:6">
      <c r="B57" s="40" t="s">
        <v>263</v>
      </c>
      <c r="C57" s="129">
        <v>5925.0766880000001</v>
      </c>
      <c r="D57" s="110">
        <v>895.06872614000008</v>
      </c>
      <c r="E57" s="117"/>
      <c r="F57" s="48"/>
    </row>
    <row r="58" spans="2:6">
      <c r="B58" s="40" t="s">
        <v>264</v>
      </c>
      <c r="C58" s="129">
        <v>748.19675299999994</v>
      </c>
      <c r="D58" s="110">
        <v>67.384220689999992</v>
      </c>
      <c r="E58" s="117"/>
      <c r="F58" s="48"/>
    </row>
    <row r="59" spans="2:6">
      <c r="B59" s="40" t="s">
        <v>265</v>
      </c>
      <c r="C59" s="129">
        <v>1201.148297</v>
      </c>
      <c r="D59" s="110">
        <v>304.37332916999998</v>
      </c>
      <c r="E59" s="117"/>
      <c r="F59" s="48"/>
    </row>
    <row r="60" spans="2:6">
      <c r="B60" s="40" t="s">
        <v>266</v>
      </c>
      <c r="C60" s="129">
        <v>5692.0746920000001</v>
      </c>
      <c r="D60" s="110">
        <v>1078.7434935700003</v>
      </c>
      <c r="E60" s="117"/>
      <c r="F60" s="48"/>
    </row>
    <row r="61" spans="2:6">
      <c r="B61" s="40" t="s">
        <v>267</v>
      </c>
      <c r="C61" s="129">
        <v>7512.7650709999998</v>
      </c>
      <c r="D61" s="110">
        <v>232.87996139000001</v>
      </c>
      <c r="E61" s="117"/>
      <c r="F61" s="48"/>
    </row>
    <row r="62" spans="2:6">
      <c r="B62" s="40" t="s">
        <v>268</v>
      </c>
      <c r="C62" s="129">
        <v>922.87228800000003</v>
      </c>
      <c r="D62" s="110">
        <v>32.652011079999994</v>
      </c>
      <c r="E62" s="117"/>
      <c r="F62" s="48"/>
    </row>
    <row r="63" spans="2:6">
      <c r="B63" s="40" t="s">
        <v>269</v>
      </c>
      <c r="C63" s="129">
        <v>616.45320200000003</v>
      </c>
      <c r="D63" s="110">
        <v>86.715549999999993</v>
      </c>
      <c r="E63" s="117"/>
      <c r="F63" s="48"/>
    </row>
    <row r="64" spans="2:6">
      <c r="B64" s="40" t="s">
        <v>270</v>
      </c>
      <c r="C64" s="129">
        <v>695.375811</v>
      </c>
      <c r="D64" s="110">
        <v>81.307195490000012</v>
      </c>
      <c r="E64" s="117"/>
      <c r="F64" s="48"/>
    </row>
    <row r="65" spans="2:6">
      <c r="B65" s="40" t="s">
        <v>271</v>
      </c>
      <c r="C65" s="129">
        <v>3589.296468</v>
      </c>
      <c r="D65" s="110">
        <v>1466.4834453899998</v>
      </c>
      <c r="E65" s="117"/>
      <c r="F65" s="48"/>
    </row>
    <row r="66" spans="2:6">
      <c r="B66" s="39" t="s">
        <v>272</v>
      </c>
      <c r="C66" s="112">
        <f>SUM(C67:C70)</f>
        <v>63988.05030699999</v>
      </c>
      <c r="D66" s="111">
        <f>SUM(D67:D70)</f>
        <v>13473.184074860003</v>
      </c>
      <c r="E66" s="117"/>
      <c r="F66" s="48"/>
    </row>
    <row r="67" spans="2:6">
      <c r="B67" s="40" t="s">
        <v>273</v>
      </c>
      <c r="C67" s="129">
        <v>32237.772959999998</v>
      </c>
      <c r="D67" s="110">
        <v>5905.988383140002</v>
      </c>
      <c r="E67" s="117"/>
      <c r="F67" s="48"/>
    </row>
    <row r="68" spans="2:6">
      <c r="B68" s="40" t="s">
        <v>274</v>
      </c>
      <c r="C68" s="129">
        <v>30303.939823000001</v>
      </c>
      <c r="D68" s="110">
        <v>7567.1956917200005</v>
      </c>
      <c r="E68" s="117"/>
      <c r="F68" s="48"/>
    </row>
    <row r="69" spans="2:6">
      <c r="B69" s="40" t="s">
        <v>275</v>
      </c>
      <c r="C69" s="129">
        <v>5.3248999999999998E-2</v>
      </c>
      <c r="D69" s="110">
        <v>0</v>
      </c>
      <c r="E69" s="117"/>
      <c r="F69" s="48"/>
    </row>
    <row r="70" spans="2:6">
      <c r="B70" s="40" t="s">
        <v>276</v>
      </c>
      <c r="C70" s="129">
        <v>1446.284275</v>
      </c>
      <c r="D70" s="110">
        <v>0</v>
      </c>
      <c r="E70" s="117"/>
      <c r="F70" s="48"/>
    </row>
    <row r="71" spans="2:6">
      <c r="B71" s="39" t="s">
        <v>277</v>
      </c>
      <c r="C71" s="112">
        <f>SUM(C72:C75)</f>
        <v>225620.946933</v>
      </c>
      <c r="D71" s="112">
        <f>SUM(D72:D75)</f>
        <v>58864.718207230006</v>
      </c>
      <c r="E71" s="117"/>
      <c r="F71" s="48"/>
    </row>
    <row r="72" spans="2:6">
      <c r="B72" s="40" t="s">
        <v>278</v>
      </c>
      <c r="C72" s="129">
        <v>91749.802987000003</v>
      </c>
      <c r="D72" s="110">
        <v>17442.094101729999</v>
      </c>
      <c r="E72" s="117"/>
      <c r="F72" s="48"/>
    </row>
    <row r="73" spans="2:6">
      <c r="B73" s="40" t="s">
        <v>279</v>
      </c>
      <c r="C73" s="129">
        <v>132147.452964</v>
      </c>
      <c r="D73" s="110">
        <v>40982.955979530008</v>
      </c>
      <c r="E73" s="117"/>
      <c r="F73" s="48"/>
    </row>
    <row r="74" spans="2:6">
      <c r="B74" s="40" t="s">
        <v>280</v>
      </c>
      <c r="C74" s="129">
        <v>1723.6909820000001</v>
      </c>
      <c r="D74" s="110">
        <v>439.64257837999997</v>
      </c>
      <c r="E74" s="117"/>
      <c r="F74" s="48"/>
    </row>
    <row r="75" spans="2:6">
      <c r="B75" s="40" t="s">
        <v>1491</v>
      </c>
      <c r="C75" s="110">
        <v>0</v>
      </c>
      <c r="D75" s="110">
        <v>2.5547589999999998E-2</v>
      </c>
      <c r="E75" s="117"/>
      <c r="F75" s="48"/>
    </row>
    <row r="76" spans="2:6">
      <c r="B76" s="23" t="s">
        <v>43</v>
      </c>
      <c r="C76" s="20">
        <f>C77+C79</f>
        <v>155685.24233000001</v>
      </c>
      <c r="D76" s="20">
        <f>D77+D79</f>
        <v>41708.120442090003</v>
      </c>
      <c r="E76" s="117"/>
      <c r="F76" s="48"/>
    </row>
    <row r="77" spans="2:6">
      <c r="B77" s="39" t="s">
        <v>281</v>
      </c>
      <c r="C77" s="36">
        <f>C78</f>
        <v>7242.0262359999997</v>
      </c>
      <c r="D77" s="38">
        <f>D78</f>
        <v>2000</v>
      </c>
      <c r="E77" s="117"/>
      <c r="F77" s="48"/>
    </row>
    <row r="78" spans="2:6">
      <c r="B78" s="40" t="s">
        <v>282</v>
      </c>
      <c r="C78" s="37">
        <v>7242.0262359999997</v>
      </c>
      <c r="D78" s="110">
        <v>2000</v>
      </c>
      <c r="E78" s="117"/>
      <c r="F78" s="48"/>
    </row>
    <row r="79" spans="2:6">
      <c r="B79" s="39" t="s">
        <v>283</v>
      </c>
      <c r="C79" s="36">
        <f>C80</f>
        <v>148443.216094</v>
      </c>
      <c r="D79" s="111">
        <f>D80</f>
        <v>39708.120442090003</v>
      </c>
      <c r="E79" s="117"/>
      <c r="F79" s="48"/>
    </row>
    <row r="80" spans="2:6">
      <c r="B80" s="40" t="s">
        <v>284</v>
      </c>
      <c r="C80" s="37">
        <v>148443.216094</v>
      </c>
      <c r="D80" s="30">
        <v>39708.120442090003</v>
      </c>
      <c r="E80" s="117"/>
      <c r="F80" s="48"/>
    </row>
    <row r="81" spans="2:5">
      <c r="B81" s="35" t="s">
        <v>46</v>
      </c>
      <c r="C81" s="31">
        <f>C13+C76</f>
        <v>1403263.3381549998</v>
      </c>
      <c r="D81" s="31">
        <f>D13+D76</f>
        <v>377348.91778487002</v>
      </c>
      <c r="E81" s="117"/>
    </row>
    <row r="82" spans="2:5">
      <c r="B82" s="15" t="s">
        <v>27</v>
      </c>
      <c r="C82" s="15"/>
      <c r="D82" s="15"/>
      <c r="E82" s="117"/>
    </row>
    <row r="83" spans="2:5" ht="21.75" customHeight="1">
      <c r="B83" s="148" t="s">
        <v>1581</v>
      </c>
      <c r="C83" s="148"/>
      <c r="D83" s="148"/>
    </row>
    <row r="84" spans="2:5" ht="15" customHeight="1">
      <c r="B84" s="15" t="s">
        <v>47</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1"/>
      <c r="C89" s="51"/>
      <c r="D89" s="10"/>
    </row>
    <row r="90" spans="2:5">
      <c r="B90" s="51"/>
      <c r="C90" s="51"/>
      <c r="D90" s="10"/>
    </row>
    <row r="91" spans="2:5">
      <c r="B91" s="51"/>
      <c r="C91" s="51"/>
      <c r="D91" s="10"/>
    </row>
    <row r="92" spans="2:5">
      <c r="B92" s="51"/>
      <c r="C92" s="51"/>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489"/>
  <sheetViews>
    <sheetView showGridLines="0" zoomScaleNormal="100" workbookViewId="0">
      <selection activeCell="I11" sqref="I11"/>
    </sheetView>
  </sheetViews>
  <sheetFormatPr baseColWidth="10" defaultColWidth="11.42578125" defaultRowHeight="15"/>
  <cols>
    <col min="1" max="1" width="17.140625" customWidth="1"/>
    <col min="2" max="2" width="138.85546875" customWidth="1"/>
    <col min="3" max="3" width="17.140625" customWidth="1"/>
    <col min="4" max="4" width="19.28515625" customWidth="1"/>
    <col min="5" max="6" width="11.85546875" bestFit="1" customWidth="1"/>
  </cols>
  <sheetData>
    <row r="1" spans="1:6" ht="28.5" customHeight="1">
      <c r="A1" s="140" t="s">
        <v>0</v>
      </c>
      <c r="B1" s="140"/>
      <c r="C1" s="140"/>
      <c r="D1" s="140"/>
      <c r="E1" s="140"/>
    </row>
    <row r="2" spans="1:6" ht="21" customHeight="1">
      <c r="A2" s="141" t="s">
        <v>1</v>
      </c>
      <c r="B2" s="141"/>
      <c r="C2" s="141"/>
      <c r="D2" s="141"/>
      <c r="E2" s="141"/>
    </row>
    <row r="3" spans="1:6" ht="15" customHeight="1">
      <c r="A3" s="151" t="s">
        <v>2</v>
      </c>
      <c r="B3" s="151"/>
      <c r="C3" s="151"/>
      <c r="D3" s="151"/>
      <c r="E3" s="151"/>
    </row>
    <row r="5" spans="1:6" ht="18.75" customHeight="1">
      <c r="A5" s="153" t="s">
        <v>30</v>
      </c>
      <c r="B5" s="153"/>
      <c r="C5" s="153"/>
      <c r="D5" s="153"/>
      <c r="E5" s="153"/>
      <c r="F5" s="153"/>
    </row>
    <row r="6" spans="1:6" ht="18.75">
      <c r="A6" s="152" t="s">
        <v>285</v>
      </c>
      <c r="B6" s="152"/>
      <c r="C6" s="152"/>
      <c r="D6" s="152"/>
      <c r="E6" s="152"/>
    </row>
    <row r="7" spans="1:6" ht="18.75">
      <c r="A7" s="144" t="s">
        <v>1579</v>
      </c>
      <c r="B7" s="144"/>
      <c r="C7" s="144"/>
      <c r="D7" s="144"/>
      <c r="E7" s="144"/>
      <c r="F7" s="113"/>
    </row>
    <row r="8" spans="1:6" ht="15.75">
      <c r="A8" s="150" t="s">
        <v>5</v>
      </c>
      <c r="B8" s="150"/>
      <c r="C8" s="150"/>
      <c r="D8" s="150"/>
      <c r="E8" s="150"/>
    </row>
    <row r="11" spans="1:6" ht="14.45" customHeight="1">
      <c r="B11" s="149" t="s">
        <v>6</v>
      </c>
      <c r="C11" s="54" t="s">
        <v>7</v>
      </c>
      <c r="D11" s="154" t="s">
        <v>8</v>
      </c>
    </row>
    <row r="12" spans="1:6">
      <c r="B12" s="149"/>
      <c r="C12" s="58" t="s">
        <v>9</v>
      </c>
      <c r="D12" s="154"/>
    </row>
    <row r="13" spans="1:6">
      <c r="B13" s="133" t="s">
        <v>286</v>
      </c>
      <c r="C13" s="134">
        <v>1247578095825</v>
      </c>
      <c r="D13" s="134">
        <v>335640797342.78076</v>
      </c>
    </row>
    <row r="14" spans="1:6">
      <c r="B14" s="70" t="s">
        <v>287</v>
      </c>
      <c r="C14" s="121">
        <v>1184317494550</v>
      </c>
      <c r="D14" s="121">
        <v>318281371692.70081</v>
      </c>
    </row>
    <row r="15" spans="1:6">
      <c r="B15" s="65" t="s">
        <v>288</v>
      </c>
      <c r="C15" s="118">
        <v>22027446794</v>
      </c>
      <c r="D15" s="118">
        <v>4780190546.2200031</v>
      </c>
    </row>
    <row r="16" spans="1:6">
      <c r="B16" s="67" t="s">
        <v>289</v>
      </c>
      <c r="C16" s="119">
        <v>17724017009</v>
      </c>
      <c r="D16" s="119">
        <v>4738800277.130003</v>
      </c>
    </row>
    <row r="17" spans="2:4">
      <c r="B17" s="68" t="s">
        <v>290</v>
      </c>
      <c r="C17" s="118">
        <v>17724017009</v>
      </c>
      <c r="D17" s="118">
        <v>4738800277.130003</v>
      </c>
    </row>
    <row r="18" spans="2:4">
      <c r="B18" s="67" t="s">
        <v>291</v>
      </c>
      <c r="C18" s="119">
        <v>755207030</v>
      </c>
      <c r="D18" s="119">
        <v>30318194.470000003</v>
      </c>
    </row>
    <row r="19" spans="2:4">
      <c r="B19" s="68" t="s">
        <v>290</v>
      </c>
      <c r="C19" s="118">
        <v>755207030</v>
      </c>
      <c r="D19" s="118">
        <v>30318194.470000003</v>
      </c>
    </row>
    <row r="20" spans="2:4">
      <c r="B20" s="67" t="s">
        <v>292</v>
      </c>
      <c r="C20" s="119">
        <v>3423222755</v>
      </c>
      <c r="D20" s="119">
        <v>0</v>
      </c>
    </row>
    <row r="21" spans="2:4">
      <c r="B21" s="68" t="s">
        <v>290</v>
      </c>
      <c r="C21" s="118">
        <v>3423222755</v>
      </c>
      <c r="D21" s="118">
        <v>0</v>
      </c>
    </row>
    <row r="22" spans="2:4">
      <c r="B22" s="67" t="s">
        <v>293</v>
      </c>
      <c r="C22" s="119">
        <v>125000000</v>
      </c>
      <c r="D22" s="119">
        <v>11072074.620000003</v>
      </c>
    </row>
    <row r="23" spans="2:4">
      <c r="B23" s="68" t="s">
        <v>290</v>
      </c>
      <c r="C23" s="118">
        <v>125000000</v>
      </c>
      <c r="D23" s="118">
        <v>11072074.620000003</v>
      </c>
    </row>
    <row r="24" spans="2:4">
      <c r="B24" s="65" t="s">
        <v>294</v>
      </c>
      <c r="C24" s="118">
        <v>11975000</v>
      </c>
      <c r="D24" s="118">
        <v>2737205.8400000003</v>
      </c>
    </row>
    <row r="25" spans="2:4">
      <c r="B25" s="67" t="s">
        <v>289</v>
      </c>
      <c r="C25" s="119">
        <v>11975000</v>
      </c>
      <c r="D25" s="119">
        <v>2737205.8400000003</v>
      </c>
    </row>
    <row r="26" spans="2:4">
      <c r="B26" s="68" t="s">
        <v>290</v>
      </c>
      <c r="C26" s="118">
        <v>11975000</v>
      </c>
      <c r="D26" s="118">
        <v>2737205.8400000003</v>
      </c>
    </row>
    <row r="27" spans="2:4">
      <c r="B27" s="65" t="s">
        <v>295</v>
      </c>
      <c r="C27" s="118">
        <v>11925000</v>
      </c>
      <c r="D27" s="118">
        <v>2541387.58</v>
      </c>
    </row>
    <row r="28" spans="2:4">
      <c r="B28" s="67" t="s">
        <v>289</v>
      </c>
      <c r="C28" s="119">
        <v>11925000</v>
      </c>
      <c r="D28" s="119">
        <v>2541387.58</v>
      </c>
    </row>
    <row r="29" spans="2:4">
      <c r="B29" s="68" t="s">
        <v>290</v>
      </c>
      <c r="C29" s="118">
        <v>11925000</v>
      </c>
      <c r="D29" s="118">
        <v>2541387.58</v>
      </c>
    </row>
    <row r="30" spans="2:4">
      <c r="B30" s="65" t="s">
        <v>296</v>
      </c>
      <c r="C30" s="118">
        <v>10450000</v>
      </c>
      <c r="D30" s="118">
        <v>3175489.4299999992</v>
      </c>
    </row>
    <row r="31" spans="2:4">
      <c r="B31" s="67" t="s">
        <v>289</v>
      </c>
      <c r="C31" s="119">
        <v>10450000</v>
      </c>
      <c r="D31" s="119">
        <v>3175489.4299999992</v>
      </c>
    </row>
    <row r="32" spans="2:4">
      <c r="B32" s="68" t="s">
        <v>290</v>
      </c>
      <c r="C32" s="118">
        <v>10450000</v>
      </c>
      <c r="D32" s="118">
        <v>3175489.4299999992</v>
      </c>
    </row>
    <row r="33" spans="2:4">
      <c r="B33" s="65" t="s">
        <v>297</v>
      </c>
      <c r="C33" s="118">
        <v>39474929</v>
      </c>
      <c r="D33" s="118">
        <v>5678484.8700000001</v>
      </c>
    </row>
    <row r="34" spans="2:4">
      <c r="B34" s="67" t="s">
        <v>289</v>
      </c>
      <c r="C34" s="119">
        <v>39474929</v>
      </c>
      <c r="D34" s="119">
        <v>5678484.8700000001</v>
      </c>
    </row>
    <row r="35" spans="2:4">
      <c r="B35" s="68" t="s">
        <v>290</v>
      </c>
      <c r="C35" s="118">
        <v>39474929</v>
      </c>
      <c r="D35" s="118">
        <v>5678484.8700000001</v>
      </c>
    </row>
    <row r="36" spans="2:4">
      <c r="B36" s="65" t="s">
        <v>298</v>
      </c>
      <c r="C36" s="118">
        <v>42199425</v>
      </c>
      <c r="D36" s="118">
        <v>6330586.2399999984</v>
      </c>
    </row>
    <row r="37" spans="2:4">
      <c r="B37" s="67" t="s">
        <v>289</v>
      </c>
      <c r="C37" s="119">
        <v>42199425</v>
      </c>
      <c r="D37" s="119">
        <v>6330586.2399999984</v>
      </c>
    </row>
    <row r="38" spans="2:4">
      <c r="B38" s="68" t="s">
        <v>290</v>
      </c>
      <c r="C38" s="118">
        <v>42199425</v>
      </c>
      <c r="D38" s="118">
        <v>6330586.2399999984</v>
      </c>
    </row>
    <row r="39" spans="2:4">
      <c r="B39" s="65" t="s">
        <v>299</v>
      </c>
      <c r="C39" s="118">
        <v>70924371</v>
      </c>
      <c r="D39" s="118">
        <v>14781760.17</v>
      </c>
    </row>
    <row r="40" spans="2:4">
      <c r="B40" s="67" t="s">
        <v>289</v>
      </c>
      <c r="C40" s="119">
        <v>70924371</v>
      </c>
      <c r="D40" s="119">
        <v>14781760.17</v>
      </c>
    </row>
    <row r="41" spans="2:4">
      <c r="B41" s="68" t="s">
        <v>290</v>
      </c>
      <c r="C41" s="118">
        <v>70924371</v>
      </c>
      <c r="D41" s="118">
        <v>14781760.17</v>
      </c>
    </row>
    <row r="42" spans="2:4">
      <c r="B42" s="65" t="s">
        <v>300</v>
      </c>
      <c r="C42" s="118">
        <v>12305000</v>
      </c>
      <c r="D42" s="118">
        <v>2865514.75</v>
      </c>
    </row>
    <row r="43" spans="2:4">
      <c r="B43" s="67" t="s">
        <v>289</v>
      </c>
      <c r="C43" s="119">
        <v>12305000</v>
      </c>
      <c r="D43" s="119">
        <v>2865514.75</v>
      </c>
    </row>
    <row r="44" spans="2:4">
      <c r="B44" s="68" t="s">
        <v>290</v>
      </c>
      <c r="C44" s="118">
        <v>12305000</v>
      </c>
      <c r="D44" s="118">
        <v>2865514.75</v>
      </c>
    </row>
    <row r="45" spans="2:4">
      <c r="B45" s="65" t="s">
        <v>301</v>
      </c>
      <c r="C45" s="118">
        <v>41965961</v>
      </c>
      <c r="D45" s="118">
        <v>6373583.5200000014</v>
      </c>
    </row>
    <row r="46" spans="2:4">
      <c r="B46" s="67" t="s">
        <v>289</v>
      </c>
      <c r="C46" s="119">
        <v>41965961</v>
      </c>
      <c r="D46" s="119">
        <v>6373583.5200000014</v>
      </c>
    </row>
    <row r="47" spans="2:4">
      <c r="B47" s="68" t="s">
        <v>290</v>
      </c>
      <c r="C47" s="118">
        <v>41965961</v>
      </c>
      <c r="D47" s="118">
        <v>6373583.5200000014</v>
      </c>
    </row>
    <row r="48" spans="2:4">
      <c r="B48" s="65" t="s">
        <v>302</v>
      </c>
      <c r="C48" s="118">
        <v>11925000</v>
      </c>
      <c r="D48" s="118">
        <v>3265952.4199999995</v>
      </c>
    </row>
    <row r="49" spans="2:4">
      <c r="B49" s="67" t="s">
        <v>289</v>
      </c>
      <c r="C49" s="119">
        <v>11925000</v>
      </c>
      <c r="D49" s="119">
        <v>3265952.4199999995</v>
      </c>
    </row>
    <row r="50" spans="2:4">
      <c r="B50" s="68" t="s">
        <v>290</v>
      </c>
      <c r="C50" s="118">
        <v>11925000</v>
      </c>
      <c r="D50" s="118">
        <v>3265952.4199999995</v>
      </c>
    </row>
    <row r="51" spans="2:4">
      <c r="B51" s="65" t="s">
        <v>303</v>
      </c>
      <c r="C51" s="118">
        <v>45679281</v>
      </c>
      <c r="D51" s="118">
        <v>9635346.1000000015</v>
      </c>
    </row>
    <row r="52" spans="2:4">
      <c r="B52" s="67" t="s">
        <v>289</v>
      </c>
      <c r="C52" s="119">
        <v>45679281</v>
      </c>
      <c r="D52" s="119">
        <v>9635346.1000000015</v>
      </c>
    </row>
    <row r="53" spans="2:4">
      <c r="B53" s="68" t="s">
        <v>290</v>
      </c>
      <c r="C53" s="118">
        <v>45679281</v>
      </c>
      <c r="D53" s="118">
        <v>9635346.1000000015</v>
      </c>
    </row>
    <row r="54" spans="2:4">
      <c r="B54" s="65" t="s">
        <v>304</v>
      </c>
      <c r="C54" s="118">
        <v>187883760</v>
      </c>
      <c r="D54" s="118">
        <v>44054272.099999987</v>
      </c>
    </row>
    <row r="55" spans="2:4">
      <c r="B55" s="67" t="s">
        <v>289</v>
      </c>
      <c r="C55" s="119">
        <v>187883760</v>
      </c>
      <c r="D55" s="119">
        <v>44054272.099999987</v>
      </c>
    </row>
    <row r="56" spans="2:4">
      <c r="B56" s="68" t="s">
        <v>290</v>
      </c>
      <c r="C56" s="118">
        <v>187883760</v>
      </c>
      <c r="D56" s="118">
        <v>44054272.099999987</v>
      </c>
    </row>
    <row r="57" spans="2:4">
      <c r="B57" s="65" t="s">
        <v>305</v>
      </c>
      <c r="C57" s="118">
        <v>1161803340029</v>
      </c>
      <c r="D57" s="118">
        <v>313399741563.46082</v>
      </c>
    </row>
    <row r="58" spans="2:4">
      <c r="B58" s="67" t="s">
        <v>289</v>
      </c>
      <c r="C58" s="119">
        <v>860695729738</v>
      </c>
      <c r="D58" s="119">
        <v>258538736147.79083</v>
      </c>
    </row>
    <row r="59" spans="2:4">
      <c r="B59" s="68" t="s">
        <v>306</v>
      </c>
      <c r="C59" s="118">
        <v>368290269</v>
      </c>
      <c r="D59" s="118">
        <v>94355363.519999921</v>
      </c>
    </row>
    <row r="60" spans="2:4">
      <c r="B60" s="68" t="s">
        <v>290</v>
      </c>
      <c r="C60" s="118">
        <v>860327439469</v>
      </c>
      <c r="D60" s="118">
        <v>258444380784.27084</v>
      </c>
    </row>
    <row r="61" spans="2:4">
      <c r="B61" s="67" t="s">
        <v>291</v>
      </c>
      <c r="C61" s="119">
        <v>96993394932</v>
      </c>
      <c r="D61" s="119">
        <v>28560295088.999989</v>
      </c>
    </row>
    <row r="62" spans="2:4">
      <c r="B62" s="68" t="s">
        <v>290</v>
      </c>
      <c r="C62" s="118">
        <v>96993394932</v>
      </c>
      <c r="D62" s="118">
        <v>28560295088.999989</v>
      </c>
    </row>
    <row r="63" spans="2:4">
      <c r="B63" s="67" t="s">
        <v>307</v>
      </c>
      <c r="C63" s="119">
        <v>69530000000</v>
      </c>
      <c r="D63" s="119">
        <v>873471094.67000008</v>
      </c>
    </row>
    <row r="64" spans="2:4">
      <c r="B64" s="68" t="s">
        <v>290</v>
      </c>
      <c r="C64" s="118">
        <v>69530000000</v>
      </c>
      <c r="D64" s="118">
        <v>873471094.67000008</v>
      </c>
    </row>
    <row r="65" spans="2:4">
      <c r="B65" s="67" t="s">
        <v>292</v>
      </c>
      <c r="C65" s="119">
        <v>133639623866</v>
      </c>
      <c r="D65" s="119">
        <v>25401560138.23</v>
      </c>
    </row>
    <row r="66" spans="2:4">
      <c r="B66" s="68" t="s">
        <v>290</v>
      </c>
      <c r="C66" s="118">
        <v>133639623866</v>
      </c>
      <c r="D66" s="118">
        <v>25401560138.23</v>
      </c>
    </row>
    <row r="67" spans="2:4">
      <c r="B67" s="67" t="s">
        <v>293</v>
      </c>
      <c r="C67" s="119">
        <v>944591493</v>
      </c>
      <c r="D67" s="119">
        <v>25679093.77</v>
      </c>
    </row>
    <row r="68" spans="2:4">
      <c r="B68" s="68" t="s">
        <v>290</v>
      </c>
      <c r="C68" s="118">
        <v>944591493</v>
      </c>
      <c r="D68" s="118">
        <v>25679093.77</v>
      </c>
    </row>
    <row r="69" spans="2:4">
      <c r="B69" s="70" t="s">
        <v>308</v>
      </c>
      <c r="C69" s="121">
        <v>63260601275</v>
      </c>
      <c r="D69" s="121">
        <v>17359425650.080009</v>
      </c>
    </row>
    <row r="70" spans="2:4">
      <c r="B70" s="65" t="s">
        <v>288</v>
      </c>
      <c r="C70" s="118">
        <v>7268807952</v>
      </c>
      <c r="D70" s="118">
        <v>875464209.67999995</v>
      </c>
    </row>
    <row r="71" spans="2:4">
      <c r="B71" s="67" t="s">
        <v>289</v>
      </c>
      <c r="C71" s="119">
        <v>4794195577</v>
      </c>
      <c r="D71" s="119">
        <v>875464209.67999995</v>
      </c>
    </row>
    <row r="72" spans="2:4">
      <c r="B72" s="68" t="s">
        <v>290</v>
      </c>
      <c r="C72" s="118">
        <v>150000000</v>
      </c>
      <c r="D72" s="118">
        <v>0</v>
      </c>
    </row>
    <row r="73" spans="2:4">
      <c r="B73" s="69" t="s">
        <v>837</v>
      </c>
      <c r="C73" s="118">
        <v>150000000</v>
      </c>
      <c r="D73" s="118">
        <v>0</v>
      </c>
    </row>
    <row r="74" spans="2:4">
      <c r="B74" s="68" t="s">
        <v>309</v>
      </c>
      <c r="C74" s="118">
        <v>1455300000</v>
      </c>
      <c r="D74" s="118">
        <v>75274602.129999995</v>
      </c>
    </row>
    <row r="75" spans="2:4">
      <c r="B75" s="69" t="s">
        <v>838</v>
      </c>
      <c r="C75" s="118">
        <v>1455300000</v>
      </c>
      <c r="D75" s="118">
        <v>75274602.129999995</v>
      </c>
    </row>
    <row r="76" spans="2:4">
      <c r="B76" s="68" t="s">
        <v>1347</v>
      </c>
      <c r="C76" s="118">
        <v>0</v>
      </c>
      <c r="D76" s="118">
        <v>0</v>
      </c>
    </row>
    <row r="77" spans="2:4">
      <c r="B77" s="69" t="s">
        <v>1348</v>
      </c>
      <c r="C77" s="118">
        <v>0</v>
      </c>
      <c r="D77" s="118">
        <v>0</v>
      </c>
    </row>
    <row r="78" spans="2:4">
      <c r="B78" s="68" t="s">
        <v>310</v>
      </c>
      <c r="C78" s="118">
        <v>23271812</v>
      </c>
      <c r="D78" s="118">
        <v>13276886.24</v>
      </c>
    </row>
    <row r="79" spans="2:4">
      <c r="B79" s="69" t="s">
        <v>839</v>
      </c>
      <c r="C79" s="118">
        <v>23271812</v>
      </c>
      <c r="D79" s="118">
        <v>13276886.24</v>
      </c>
    </row>
    <row r="80" spans="2:4">
      <c r="B80" s="68" t="s">
        <v>311</v>
      </c>
      <c r="C80" s="118">
        <v>700000000</v>
      </c>
      <c r="D80" s="118">
        <v>0</v>
      </c>
    </row>
    <row r="81" spans="2:4">
      <c r="B81" s="69" t="s">
        <v>840</v>
      </c>
      <c r="C81" s="118">
        <v>700000000</v>
      </c>
      <c r="D81" s="118">
        <v>0</v>
      </c>
    </row>
    <row r="82" spans="2:4">
      <c r="B82" s="68" t="s">
        <v>312</v>
      </c>
      <c r="C82" s="118">
        <v>15619096</v>
      </c>
      <c r="D82" s="118">
        <v>2967183.31</v>
      </c>
    </row>
    <row r="83" spans="2:4">
      <c r="B83" s="69" t="s">
        <v>841</v>
      </c>
      <c r="C83" s="118">
        <v>15619096</v>
      </c>
      <c r="D83" s="118">
        <v>2967183.31</v>
      </c>
    </row>
    <row r="84" spans="2:4">
      <c r="B84" s="68" t="s">
        <v>313</v>
      </c>
      <c r="C84" s="118">
        <v>325000000</v>
      </c>
      <c r="D84" s="118">
        <v>12016146.73</v>
      </c>
    </row>
    <row r="85" spans="2:4">
      <c r="B85" s="69" t="s">
        <v>842</v>
      </c>
      <c r="C85" s="118">
        <v>325000000</v>
      </c>
      <c r="D85" s="118">
        <v>12016146.73</v>
      </c>
    </row>
    <row r="86" spans="2:4">
      <c r="B86" s="68" t="s">
        <v>314</v>
      </c>
      <c r="C86" s="118">
        <v>85207981</v>
      </c>
      <c r="D86" s="118">
        <v>34195796.329999998</v>
      </c>
    </row>
    <row r="87" spans="2:4">
      <c r="B87" s="69" t="s">
        <v>843</v>
      </c>
      <c r="C87" s="118">
        <v>85207981</v>
      </c>
      <c r="D87" s="118">
        <v>34195796.329999998</v>
      </c>
    </row>
    <row r="88" spans="2:4">
      <c r="B88" s="68" t="s">
        <v>315</v>
      </c>
      <c r="C88" s="118">
        <v>67968024</v>
      </c>
      <c r="D88" s="118">
        <v>15828887.060000001</v>
      </c>
    </row>
    <row r="89" spans="2:4">
      <c r="B89" s="69" t="s">
        <v>844</v>
      </c>
      <c r="C89" s="118">
        <v>67968024</v>
      </c>
      <c r="D89" s="118">
        <v>15828887.060000001</v>
      </c>
    </row>
    <row r="90" spans="2:4">
      <c r="B90" s="68" t="s">
        <v>1372</v>
      </c>
      <c r="C90" s="118">
        <v>0</v>
      </c>
      <c r="D90" s="118">
        <v>0</v>
      </c>
    </row>
    <row r="91" spans="2:4">
      <c r="B91" s="69" t="s">
        <v>1373</v>
      </c>
      <c r="C91" s="118">
        <v>0</v>
      </c>
      <c r="D91" s="118">
        <v>0</v>
      </c>
    </row>
    <row r="92" spans="2:4">
      <c r="B92" s="68" t="s">
        <v>1374</v>
      </c>
      <c r="C92" s="118">
        <v>0</v>
      </c>
      <c r="D92" s="118">
        <v>1640412</v>
      </c>
    </row>
    <row r="93" spans="2:4">
      <c r="B93" s="69" t="s">
        <v>1375</v>
      </c>
      <c r="C93" s="118">
        <v>0</v>
      </c>
      <c r="D93" s="118">
        <v>1640412</v>
      </c>
    </row>
    <row r="94" spans="2:4">
      <c r="B94" s="68" t="s">
        <v>316</v>
      </c>
      <c r="C94" s="118">
        <v>17176033</v>
      </c>
      <c r="D94" s="118">
        <v>15578922.189999999</v>
      </c>
    </row>
    <row r="95" spans="2:4">
      <c r="B95" s="69" t="s">
        <v>845</v>
      </c>
      <c r="C95" s="118">
        <v>17176033</v>
      </c>
      <c r="D95" s="118">
        <v>15578922.189999999</v>
      </c>
    </row>
    <row r="96" spans="2:4">
      <c r="B96" s="68" t="s">
        <v>317</v>
      </c>
      <c r="C96" s="118">
        <v>691787</v>
      </c>
      <c r="D96" s="118">
        <v>0</v>
      </c>
    </row>
    <row r="97" spans="2:4">
      <c r="B97" s="69" t="s">
        <v>846</v>
      </c>
      <c r="C97" s="118">
        <v>691787</v>
      </c>
      <c r="D97" s="118">
        <v>0</v>
      </c>
    </row>
    <row r="98" spans="2:4">
      <c r="B98" s="68" t="s">
        <v>318</v>
      </c>
      <c r="C98" s="118">
        <v>39301732</v>
      </c>
      <c r="D98" s="118">
        <v>0</v>
      </c>
    </row>
    <row r="99" spans="2:4">
      <c r="B99" s="69" t="s">
        <v>847</v>
      </c>
      <c r="C99" s="118">
        <v>39301732</v>
      </c>
      <c r="D99" s="118">
        <v>0</v>
      </c>
    </row>
    <row r="100" spans="2:4">
      <c r="B100" s="68" t="s">
        <v>1376</v>
      </c>
      <c r="C100" s="118">
        <v>0</v>
      </c>
      <c r="D100" s="118">
        <v>1787773.76</v>
      </c>
    </row>
    <row r="101" spans="2:4">
      <c r="B101" s="69" t="s">
        <v>1377</v>
      </c>
      <c r="C101" s="118">
        <v>0</v>
      </c>
      <c r="D101" s="118">
        <v>1787773.76</v>
      </c>
    </row>
    <row r="102" spans="2:4">
      <c r="B102" s="68" t="s">
        <v>319</v>
      </c>
      <c r="C102" s="118">
        <v>16155542</v>
      </c>
      <c r="D102" s="118">
        <v>5925004.2599999998</v>
      </c>
    </row>
    <row r="103" spans="2:4">
      <c r="B103" s="69" t="s">
        <v>848</v>
      </c>
      <c r="C103" s="118">
        <v>16155542</v>
      </c>
      <c r="D103" s="118">
        <v>5925004.2599999998</v>
      </c>
    </row>
    <row r="104" spans="2:4">
      <c r="B104" s="68" t="s">
        <v>320</v>
      </c>
      <c r="C104" s="118">
        <v>21866735</v>
      </c>
      <c r="D104" s="118">
        <v>16531881.82</v>
      </c>
    </row>
    <row r="105" spans="2:4">
      <c r="B105" s="69" t="s">
        <v>849</v>
      </c>
      <c r="C105" s="118">
        <v>21866735</v>
      </c>
      <c r="D105" s="118">
        <v>16531881.82</v>
      </c>
    </row>
    <row r="106" spans="2:4">
      <c r="B106" s="68" t="s">
        <v>321</v>
      </c>
      <c r="C106" s="118">
        <v>706851252</v>
      </c>
      <c r="D106" s="118">
        <v>300912737.50000012</v>
      </c>
    </row>
    <row r="107" spans="2:4">
      <c r="B107" s="69" t="s">
        <v>850</v>
      </c>
      <c r="C107" s="118">
        <v>706851252</v>
      </c>
      <c r="D107" s="118">
        <v>300912737.50000012</v>
      </c>
    </row>
    <row r="108" spans="2:4">
      <c r="B108" s="68" t="s">
        <v>322</v>
      </c>
      <c r="C108" s="118">
        <v>26753420</v>
      </c>
      <c r="D108" s="118">
        <v>0</v>
      </c>
    </row>
    <row r="109" spans="2:4">
      <c r="B109" s="69" t="s">
        <v>851</v>
      </c>
      <c r="C109" s="118">
        <v>26753420</v>
      </c>
      <c r="D109" s="118">
        <v>0</v>
      </c>
    </row>
    <row r="110" spans="2:4">
      <c r="B110" s="68" t="s">
        <v>323</v>
      </c>
      <c r="C110" s="118">
        <v>11113631</v>
      </c>
      <c r="D110" s="118">
        <v>0</v>
      </c>
    </row>
    <row r="111" spans="2:4">
      <c r="B111" s="69" t="s">
        <v>852</v>
      </c>
      <c r="C111" s="118">
        <v>11113631</v>
      </c>
      <c r="D111" s="118">
        <v>0</v>
      </c>
    </row>
    <row r="112" spans="2:4">
      <c r="B112" s="68" t="s">
        <v>324</v>
      </c>
      <c r="C112" s="118">
        <v>8851628</v>
      </c>
      <c r="D112" s="118">
        <v>3961849.77</v>
      </c>
    </row>
    <row r="113" spans="2:4">
      <c r="B113" s="69" t="s">
        <v>853</v>
      </c>
      <c r="C113" s="118">
        <v>8851628</v>
      </c>
      <c r="D113" s="118">
        <v>3961849.77</v>
      </c>
    </row>
    <row r="114" spans="2:4">
      <c r="B114" s="68" t="s">
        <v>325</v>
      </c>
      <c r="C114" s="118">
        <v>496713226</v>
      </c>
      <c r="D114" s="118">
        <v>34847036.220000006</v>
      </c>
    </row>
    <row r="115" spans="2:4">
      <c r="B115" s="69" t="s">
        <v>854</v>
      </c>
      <c r="C115" s="118">
        <v>496713226</v>
      </c>
      <c r="D115" s="118">
        <v>34847036.220000006</v>
      </c>
    </row>
    <row r="116" spans="2:4">
      <c r="B116" s="68" t="s">
        <v>326</v>
      </c>
      <c r="C116" s="118">
        <v>12333354</v>
      </c>
      <c r="D116" s="118">
        <v>14271213.4</v>
      </c>
    </row>
    <row r="117" spans="2:4">
      <c r="B117" s="69" t="s">
        <v>855</v>
      </c>
      <c r="C117" s="118">
        <v>12333354</v>
      </c>
      <c r="D117" s="118">
        <v>14271213.4</v>
      </c>
    </row>
    <row r="118" spans="2:4">
      <c r="B118" s="68" t="s">
        <v>327</v>
      </c>
      <c r="C118" s="118">
        <v>27590835</v>
      </c>
      <c r="D118" s="118">
        <v>41206195.619999997</v>
      </c>
    </row>
    <row r="119" spans="2:4">
      <c r="B119" s="69" t="s">
        <v>856</v>
      </c>
      <c r="C119" s="118">
        <v>27590835</v>
      </c>
      <c r="D119" s="118">
        <v>41206195.619999997</v>
      </c>
    </row>
    <row r="120" spans="2:4">
      <c r="B120" s="68" t="s">
        <v>328</v>
      </c>
      <c r="C120" s="118">
        <v>150000000</v>
      </c>
      <c r="D120" s="118">
        <v>58195048.590000004</v>
      </c>
    </row>
    <row r="121" spans="2:4">
      <c r="B121" s="69" t="s">
        <v>857</v>
      </c>
      <c r="C121" s="118">
        <v>150000000</v>
      </c>
      <c r="D121" s="118">
        <v>58195048.590000004</v>
      </c>
    </row>
    <row r="122" spans="2:4">
      <c r="B122" s="68" t="s">
        <v>329</v>
      </c>
      <c r="C122" s="118">
        <v>1241916</v>
      </c>
      <c r="D122" s="118">
        <v>0</v>
      </c>
    </row>
    <row r="123" spans="2:4">
      <c r="B123" s="69" t="s">
        <v>858</v>
      </c>
      <c r="C123" s="118">
        <v>1241916</v>
      </c>
      <c r="D123" s="118">
        <v>0</v>
      </c>
    </row>
    <row r="124" spans="2:4">
      <c r="B124" s="68" t="s">
        <v>330</v>
      </c>
      <c r="C124" s="118">
        <v>12419163</v>
      </c>
      <c r="D124" s="118">
        <v>55970986.790000007</v>
      </c>
    </row>
    <row r="125" spans="2:4">
      <c r="B125" s="69" t="s">
        <v>859</v>
      </c>
      <c r="C125" s="118">
        <v>12419163</v>
      </c>
      <c r="D125" s="118">
        <v>55970986.790000007</v>
      </c>
    </row>
    <row r="126" spans="2:4">
      <c r="B126" s="68" t="s">
        <v>331</v>
      </c>
      <c r="C126" s="118">
        <v>9399011</v>
      </c>
      <c r="D126" s="118">
        <v>19345521.549999997</v>
      </c>
    </row>
    <row r="127" spans="2:4">
      <c r="B127" s="69" t="s">
        <v>860</v>
      </c>
      <c r="C127" s="118">
        <v>9399011</v>
      </c>
      <c r="D127" s="118">
        <v>19345521.549999997</v>
      </c>
    </row>
    <row r="128" spans="2:4">
      <c r="B128" s="68" t="s">
        <v>332</v>
      </c>
      <c r="C128" s="118">
        <v>8776603</v>
      </c>
      <c r="D128" s="118">
        <v>0</v>
      </c>
    </row>
    <row r="129" spans="2:4">
      <c r="B129" s="69" t="s">
        <v>861</v>
      </c>
      <c r="C129" s="118">
        <v>8776603</v>
      </c>
      <c r="D129" s="118">
        <v>0</v>
      </c>
    </row>
    <row r="130" spans="2:4">
      <c r="B130" s="68" t="s">
        <v>333</v>
      </c>
      <c r="C130" s="118">
        <v>27490398</v>
      </c>
      <c r="D130" s="118">
        <v>0</v>
      </c>
    </row>
    <row r="131" spans="2:4">
      <c r="B131" s="69" t="s">
        <v>862</v>
      </c>
      <c r="C131" s="118">
        <v>27490398</v>
      </c>
      <c r="D131" s="118">
        <v>0</v>
      </c>
    </row>
    <row r="132" spans="2:4">
      <c r="B132" s="68" t="s">
        <v>334</v>
      </c>
      <c r="C132" s="118">
        <v>319084021</v>
      </c>
      <c r="D132" s="118">
        <v>148128211.72999993</v>
      </c>
    </row>
    <row r="133" spans="2:4">
      <c r="B133" s="69" t="s">
        <v>863</v>
      </c>
      <c r="C133" s="118">
        <v>319084021</v>
      </c>
      <c r="D133" s="118">
        <v>148128211.72999993</v>
      </c>
    </row>
    <row r="134" spans="2:4">
      <c r="B134" s="68" t="s">
        <v>335</v>
      </c>
      <c r="C134" s="118">
        <v>28114372</v>
      </c>
      <c r="D134" s="118">
        <v>3601912.68</v>
      </c>
    </row>
    <row r="135" spans="2:4">
      <c r="B135" s="69" t="s">
        <v>864</v>
      </c>
      <c r="C135" s="118">
        <v>28114372</v>
      </c>
      <c r="D135" s="118">
        <v>3601912.68</v>
      </c>
    </row>
    <row r="136" spans="2:4">
      <c r="B136" s="68" t="s">
        <v>1492</v>
      </c>
      <c r="C136" s="118">
        <v>0</v>
      </c>
      <c r="D136" s="118">
        <v>0</v>
      </c>
    </row>
    <row r="137" spans="2:4">
      <c r="B137" s="69" t="s">
        <v>1493</v>
      </c>
      <c r="C137" s="118">
        <v>0</v>
      </c>
      <c r="D137" s="118">
        <v>0</v>
      </c>
    </row>
    <row r="138" spans="2:4">
      <c r="B138" s="68" t="s">
        <v>336</v>
      </c>
      <c r="C138" s="118">
        <v>29904005</v>
      </c>
      <c r="D138" s="118">
        <v>0</v>
      </c>
    </row>
    <row r="139" spans="2:4">
      <c r="B139" s="69" t="s">
        <v>865</v>
      </c>
      <c r="C139" s="118">
        <v>29904005</v>
      </c>
      <c r="D139" s="118">
        <v>0</v>
      </c>
    </row>
    <row r="140" spans="2:4">
      <c r="B140" s="67" t="s">
        <v>291</v>
      </c>
      <c r="C140" s="119">
        <v>0</v>
      </c>
      <c r="D140" s="119">
        <v>0</v>
      </c>
    </row>
    <row r="141" spans="2:4">
      <c r="B141" s="68" t="s">
        <v>1506</v>
      </c>
      <c r="C141" s="118">
        <v>0</v>
      </c>
      <c r="D141" s="118">
        <v>0</v>
      </c>
    </row>
    <row r="142" spans="2:4">
      <c r="B142" s="69" t="s">
        <v>1507</v>
      </c>
      <c r="C142" s="118">
        <v>0</v>
      </c>
      <c r="D142" s="118">
        <v>0</v>
      </c>
    </row>
    <row r="143" spans="2:4">
      <c r="B143" s="67" t="s">
        <v>292</v>
      </c>
      <c r="C143" s="119">
        <v>2474612375</v>
      </c>
      <c r="D143" s="119">
        <v>0</v>
      </c>
    </row>
    <row r="144" spans="2:4">
      <c r="B144" s="68" t="s">
        <v>290</v>
      </c>
      <c r="C144" s="118">
        <v>197340880</v>
      </c>
      <c r="D144" s="118">
        <v>0</v>
      </c>
    </row>
    <row r="145" spans="2:4">
      <c r="B145" s="69" t="s">
        <v>837</v>
      </c>
      <c r="C145" s="118">
        <v>197340880</v>
      </c>
      <c r="D145" s="118">
        <v>0</v>
      </c>
    </row>
    <row r="146" spans="2:4">
      <c r="B146" s="68" t="s">
        <v>337</v>
      </c>
      <c r="C146" s="118">
        <v>2277271495</v>
      </c>
      <c r="D146" s="118">
        <v>0</v>
      </c>
    </row>
    <row r="147" spans="2:4">
      <c r="B147" s="69" t="s">
        <v>866</v>
      </c>
      <c r="C147" s="118">
        <v>2277271495</v>
      </c>
      <c r="D147" s="118">
        <v>0</v>
      </c>
    </row>
    <row r="148" spans="2:4">
      <c r="B148" s="65" t="s">
        <v>338</v>
      </c>
      <c r="C148" s="118">
        <v>2005247299</v>
      </c>
      <c r="D148" s="118">
        <v>543354155.39999998</v>
      </c>
    </row>
    <row r="149" spans="2:4">
      <c r="B149" s="67" t="s">
        <v>289</v>
      </c>
      <c r="C149" s="119">
        <v>774959982</v>
      </c>
      <c r="D149" s="119">
        <v>441461366.30000001</v>
      </c>
    </row>
    <row r="150" spans="2:4">
      <c r="B150" s="68" t="s">
        <v>339</v>
      </c>
      <c r="C150" s="118">
        <v>72459838</v>
      </c>
      <c r="D150" s="118">
        <v>0</v>
      </c>
    </row>
    <row r="151" spans="2:4">
      <c r="B151" s="69" t="s">
        <v>867</v>
      </c>
      <c r="C151" s="118">
        <v>72459838</v>
      </c>
      <c r="D151" s="118">
        <v>0</v>
      </c>
    </row>
    <row r="152" spans="2:4">
      <c r="B152" s="68" t="s">
        <v>340</v>
      </c>
      <c r="C152" s="118">
        <v>24990554</v>
      </c>
      <c r="D152" s="118">
        <v>13149608.77</v>
      </c>
    </row>
    <row r="153" spans="2:4">
      <c r="B153" s="69" t="s">
        <v>868</v>
      </c>
      <c r="C153" s="118">
        <v>24990554</v>
      </c>
      <c r="D153" s="118">
        <v>13149608.77</v>
      </c>
    </row>
    <row r="154" spans="2:4">
      <c r="B154" s="68" t="s">
        <v>341</v>
      </c>
      <c r="C154" s="118">
        <v>29700000</v>
      </c>
      <c r="D154" s="118">
        <v>0</v>
      </c>
    </row>
    <row r="155" spans="2:4">
      <c r="B155" s="69" t="s">
        <v>869</v>
      </c>
      <c r="C155" s="118">
        <v>29700000</v>
      </c>
      <c r="D155" s="118">
        <v>0</v>
      </c>
    </row>
    <row r="156" spans="2:4">
      <c r="B156" s="68" t="s">
        <v>1378</v>
      </c>
      <c r="C156" s="118">
        <v>0</v>
      </c>
      <c r="D156" s="118">
        <v>0</v>
      </c>
    </row>
    <row r="157" spans="2:4">
      <c r="B157" s="69" t="s">
        <v>1379</v>
      </c>
      <c r="C157" s="118">
        <v>0</v>
      </c>
      <c r="D157" s="118">
        <v>0</v>
      </c>
    </row>
    <row r="158" spans="2:4">
      <c r="B158" s="68" t="s">
        <v>342</v>
      </c>
      <c r="C158" s="118">
        <v>12419163</v>
      </c>
      <c r="D158" s="118">
        <v>0</v>
      </c>
    </row>
    <row r="159" spans="2:4">
      <c r="B159" s="69" t="s">
        <v>870</v>
      </c>
      <c r="C159" s="118">
        <v>12419163</v>
      </c>
      <c r="D159" s="118">
        <v>0</v>
      </c>
    </row>
    <row r="160" spans="2:4">
      <c r="B160" s="68" t="s">
        <v>343</v>
      </c>
      <c r="C160" s="118">
        <v>1167998</v>
      </c>
      <c r="D160" s="118">
        <v>0</v>
      </c>
    </row>
    <row r="161" spans="2:4">
      <c r="B161" s="69" t="s">
        <v>871</v>
      </c>
      <c r="C161" s="118">
        <v>1167998</v>
      </c>
      <c r="D161" s="118">
        <v>0</v>
      </c>
    </row>
    <row r="162" spans="2:4">
      <c r="B162" s="68" t="s">
        <v>1349</v>
      </c>
      <c r="C162" s="118">
        <v>0</v>
      </c>
      <c r="D162" s="118">
        <v>3602749.39</v>
      </c>
    </row>
    <row r="163" spans="2:4">
      <c r="B163" s="69" t="s">
        <v>1350</v>
      </c>
      <c r="C163" s="118">
        <v>0</v>
      </c>
      <c r="D163" s="118">
        <v>3602749.39</v>
      </c>
    </row>
    <row r="164" spans="2:4">
      <c r="B164" s="68" t="s">
        <v>344</v>
      </c>
      <c r="C164" s="118">
        <v>2466671</v>
      </c>
      <c r="D164" s="118">
        <v>0</v>
      </c>
    </row>
    <row r="165" spans="2:4">
      <c r="B165" s="69" t="s">
        <v>872</v>
      </c>
      <c r="C165" s="118">
        <v>2466671</v>
      </c>
      <c r="D165" s="118">
        <v>0</v>
      </c>
    </row>
    <row r="166" spans="2:4">
      <c r="B166" s="68" t="s">
        <v>345</v>
      </c>
      <c r="C166" s="118">
        <v>4231239</v>
      </c>
      <c r="D166" s="118">
        <v>0</v>
      </c>
    </row>
    <row r="167" spans="2:4">
      <c r="B167" s="69" t="s">
        <v>873</v>
      </c>
      <c r="C167" s="118">
        <v>4231239</v>
      </c>
      <c r="D167" s="118">
        <v>0</v>
      </c>
    </row>
    <row r="168" spans="2:4">
      <c r="B168" s="68" t="s">
        <v>1380</v>
      </c>
      <c r="C168" s="118">
        <v>0</v>
      </c>
      <c r="D168" s="118">
        <v>0</v>
      </c>
    </row>
    <row r="169" spans="2:4">
      <c r="B169" s="69" t="s">
        <v>1381</v>
      </c>
      <c r="C169" s="118">
        <v>0</v>
      </c>
      <c r="D169" s="118">
        <v>0</v>
      </c>
    </row>
    <row r="170" spans="2:4">
      <c r="B170" s="68" t="s">
        <v>346</v>
      </c>
      <c r="C170" s="118">
        <v>14800024</v>
      </c>
      <c r="D170" s="118">
        <v>0</v>
      </c>
    </row>
    <row r="171" spans="2:4">
      <c r="B171" s="69" t="s">
        <v>874</v>
      </c>
      <c r="C171" s="118">
        <v>14800024</v>
      </c>
      <c r="D171" s="118">
        <v>0</v>
      </c>
    </row>
    <row r="172" spans="2:4">
      <c r="B172" s="68" t="s">
        <v>347</v>
      </c>
      <c r="C172" s="118">
        <v>2502534</v>
      </c>
      <c r="D172" s="118">
        <v>1681011.95</v>
      </c>
    </row>
    <row r="173" spans="2:4">
      <c r="B173" s="69" t="s">
        <v>875</v>
      </c>
      <c r="C173" s="118">
        <v>2502534</v>
      </c>
      <c r="D173" s="118">
        <v>1681011.95</v>
      </c>
    </row>
    <row r="174" spans="2:4">
      <c r="B174" s="68" t="s">
        <v>1351</v>
      </c>
      <c r="C174" s="118">
        <v>0</v>
      </c>
      <c r="D174" s="118">
        <v>125000000</v>
      </c>
    </row>
    <row r="175" spans="2:4">
      <c r="B175" s="69" t="s">
        <v>1352</v>
      </c>
      <c r="C175" s="118">
        <v>0</v>
      </c>
      <c r="D175" s="118">
        <v>125000000</v>
      </c>
    </row>
    <row r="176" spans="2:4">
      <c r="B176" s="68" t="s">
        <v>348</v>
      </c>
      <c r="C176" s="118">
        <v>7451498</v>
      </c>
      <c r="D176" s="118">
        <v>5893273.2599999998</v>
      </c>
    </row>
    <row r="177" spans="2:4">
      <c r="B177" s="69" t="s">
        <v>876</v>
      </c>
      <c r="C177" s="118">
        <v>7451498</v>
      </c>
      <c r="D177" s="118">
        <v>5893273.2599999998</v>
      </c>
    </row>
    <row r="178" spans="2:4">
      <c r="B178" s="68" t="s">
        <v>349</v>
      </c>
      <c r="C178" s="118">
        <v>252598277</v>
      </c>
      <c r="D178" s="118">
        <v>152700598.47</v>
      </c>
    </row>
    <row r="179" spans="2:4">
      <c r="B179" s="69" t="s">
        <v>877</v>
      </c>
      <c r="C179" s="118">
        <v>252598277</v>
      </c>
      <c r="D179" s="118">
        <v>152700598.47</v>
      </c>
    </row>
    <row r="180" spans="2:4">
      <c r="B180" s="68" t="s">
        <v>350</v>
      </c>
      <c r="C180" s="118">
        <v>2115619</v>
      </c>
      <c r="D180" s="118">
        <v>0</v>
      </c>
    </row>
    <row r="181" spans="2:4">
      <c r="B181" s="69" t="s">
        <v>878</v>
      </c>
      <c r="C181" s="118">
        <v>2115619</v>
      </c>
      <c r="D181" s="118">
        <v>0</v>
      </c>
    </row>
    <row r="182" spans="2:4">
      <c r="B182" s="68" t="s">
        <v>351</v>
      </c>
      <c r="C182" s="118">
        <v>10000000</v>
      </c>
      <c r="D182" s="118">
        <v>0</v>
      </c>
    </row>
    <row r="183" spans="2:4">
      <c r="B183" s="69" t="s">
        <v>879</v>
      </c>
      <c r="C183" s="118">
        <v>10000000</v>
      </c>
      <c r="D183" s="118">
        <v>0</v>
      </c>
    </row>
    <row r="184" spans="2:4">
      <c r="B184" s="68" t="s">
        <v>352</v>
      </c>
      <c r="C184" s="118">
        <v>143298681</v>
      </c>
      <c r="D184" s="118">
        <v>31700632.129999999</v>
      </c>
    </row>
    <row r="185" spans="2:4">
      <c r="B185" s="69" t="s">
        <v>880</v>
      </c>
      <c r="C185" s="118">
        <v>143298681</v>
      </c>
      <c r="D185" s="118">
        <v>31700632.129999999</v>
      </c>
    </row>
    <row r="186" spans="2:4">
      <c r="B186" s="68" t="s">
        <v>353</v>
      </c>
      <c r="C186" s="118">
        <v>192869700</v>
      </c>
      <c r="D186" s="118">
        <v>106632643.49000004</v>
      </c>
    </row>
    <row r="187" spans="2:4">
      <c r="B187" s="69" t="s">
        <v>881</v>
      </c>
      <c r="C187" s="118">
        <v>192869700</v>
      </c>
      <c r="D187" s="118">
        <v>106632643.49000004</v>
      </c>
    </row>
    <row r="188" spans="2:4">
      <c r="B188" s="68" t="s">
        <v>354</v>
      </c>
      <c r="C188" s="118">
        <v>1888186</v>
      </c>
      <c r="D188" s="118">
        <v>1100848.8400000001</v>
      </c>
    </row>
    <row r="189" spans="2:4">
      <c r="B189" s="69" t="s">
        <v>882</v>
      </c>
      <c r="C189" s="118">
        <v>1888186</v>
      </c>
      <c r="D189" s="118">
        <v>1100848.8400000001</v>
      </c>
    </row>
    <row r="190" spans="2:4">
      <c r="B190" s="67" t="s">
        <v>307</v>
      </c>
      <c r="C190" s="119">
        <v>0</v>
      </c>
      <c r="D190" s="119">
        <v>4539909</v>
      </c>
    </row>
    <row r="191" spans="2:4">
      <c r="B191" s="68" t="s">
        <v>1378</v>
      </c>
      <c r="C191" s="118">
        <v>0</v>
      </c>
      <c r="D191" s="118">
        <v>4539909</v>
      </c>
    </row>
    <row r="192" spans="2:4">
      <c r="B192" s="69" t="s">
        <v>1379</v>
      </c>
      <c r="C192" s="118">
        <v>0</v>
      </c>
      <c r="D192" s="118">
        <v>4539909</v>
      </c>
    </row>
    <row r="193" spans="2:4">
      <c r="B193" s="68" t="s">
        <v>1508</v>
      </c>
      <c r="C193" s="118">
        <v>0</v>
      </c>
      <c r="D193" s="118">
        <v>0</v>
      </c>
    </row>
    <row r="194" spans="2:4">
      <c r="B194" s="69" t="s">
        <v>1509</v>
      </c>
      <c r="C194" s="118">
        <v>0</v>
      </c>
      <c r="D194" s="118">
        <v>0</v>
      </c>
    </row>
    <row r="195" spans="2:4">
      <c r="B195" s="67" t="s">
        <v>292</v>
      </c>
      <c r="C195" s="119">
        <v>1230287317</v>
      </c>
      <c r="D195" s="119">
        <v>97352880.099999994</v>
      </c>
    </row>
    <row r="196" spans="2:4">
      <c r="B196" s="68" t="s">
        <v>341</v>
      </c>
      <c r="C196" s="118">
        <v>853818779</v>
      </c>
      <c r="D196" s="118">
        <v>31615122.82</v>
      </c>
    </row>
    <row r="197" spans="2:4">
      <c r="B197" s="69" t="s">
        <v>869</v>
      </c>
      <c r="C197" s="118">
        <v>853818779</v>
      </c>
      <c r="D197" s="118">
        <v>31615122.82</v>
      </c>
    </row>
    <row r="198" spans="2:4">
      <c r="B198" s="68" t="s">
        <v>355</v>
      </c>
      <c r="C198" s="118">
        <v>376468538</v>
      </c>
      <c r="D198" s="118">
        <v>65737757.280000001</v>
      </c>
    </row>
    <row r="199" spans="2:4">
      <c r="B199" s="69" t="s">
        <v>869</v>
      </c>
      <c r="C199" s="118">
        <v>376468538</v>
      </c>
      <c r="D199" s="118">
        <v>65737757.280000001</v>
      </c>
    </row>
    <row r="200" spans="2:4">
      <c r="B200" s="65" t="s">
        <v>356</v>
      </c>
      <c r="C200" s="118">
        <v>512665249</v>
      </c>
      <c r="D200" s="118">
        <v>115418977.89000002</v>
      </c>
    </row>
    <row r="201" spans="2:4">
      <c r="B201" s="67" t="s">
        <v>289</v>
      </c>
      <c r="C201" s="119">
        <v>255522400</v>
      </c>
      <c r="D201" s="119">
        <v>36215915.68</v>
      </c>
    </row>
    <row r="202" spans="2:4">
      <c r="B202" s="68" t="s">
        <v>357</v>
      </c>
      <c r="C202" s="118">
        <v>2466670</v>
      </c>
      <c r="D202" s="118">
        <v>0</v>
      </c>
    </row>
    <row r="203" spans="2:4">
      <c r="B203" s="69" t="s">
        <v>883</v>
      </c>
      <c r="C203" s="118">
        <v>2466670</v>
      </c>
      <c r="D203" s="118">
        <v>0</v>
      </c>
    </row>
    <row r="204" spans="2:4">
      <c r="B204" s="68" t="s">
        <v>358</v>
      </c>
      <c r="C204" s="118">
        <v>12495276</v>
      </c>
      <c r="D204" s="118">
        <v>2018938.5</v>
      </c>
    </row>
    <row r="205" spans="2:4">
      <c r="B205" s="69" t="s">
        <v>884</v>
      </c>
      <c r="C205" s="118">
        <v>12495276</v>
      </c>
      <c r="D205" s="118">
        <v>2018938.5</v>
      </c>
    </row>
    <row r="206" spans="2:4">
      <c r="B206" s="68" t="s">
        <v>359</v>
      </c>
      <c r="C206" s="118">
        <v>16001865</v>
      </c>
      <c r="D206" s="118">
        <v>3846610.39</v>
      </c>
    </row>
    <row r="207" spans="2:4">
      <c r="B207" s="69" t="s">
        <v>885</v>
      </c>
      <c r="C207" s="118">
        <v>16001865</v>
      </c>
      <c r="D207" s="118">
        <v>3846610.39</v>
      </c>
    </row>
    <row r="208" spans="2:4">
      <c r="B208" s="68" t="s">
        <v>1382</v>
      </c>
      <c r="C208" s="118">
        <v>0</v>
      </c>
      <c r="D208" s="118">
        <v>29383220.280000001</v>
      </c>
    </row>
    <row r="209" spans="2:4">
      <c r="B209" s="69" t="s">
        <v>1383</v>
      </c>
      <c r="C209" s="118">
        <v>0</v>
      </c>
      <c r="D209" s="118">
        <v>29383220.280000001</v>
      </c>
    </row>
    <row r="210" spans="2:4">
      <c r="B210" s="68" t="s">
        <v>360</v>
      </c>
      <c r="C210" s="118">
        <v>1241916</v>
      </c>
      <c r="D210" s="118">
        <v>0</v>
      </c>
    </row>
    <row r="211" spans="2:4">
      <c r="B211" s="69" t="s">
        <v>886</v>
      </c>
      <c r="C211" s="118">
        <v>1241916</v>
      </c>
      <c r="D211" s="118">
        <v>0</v>
      </c>
    </row>
    <row r="212" spans="2:4">
      <c r="B212" s="68" t="s">
        <v>361</v>
      </c>
      <c r="C212" s="118">
        <v>1057624</v>
      </c>
      <c r="D212" s="118">
        <v>0</v>
      </c>
    </row>
    <row r="213" spans="2:4">
      <c r="B213" s="69" t="s">
        <v>887</v>
      </c>
      <c r="C213" s="118">
        <v>1057624</v>
      </c>
      <c r="D213" s="118">
        <v>0</v>
      </c>
    </row>
    <row r="214" spans="2:4">
      <c r="B214" s="68" t="s">
        <v>362</v>
      </c>
      <c r="C214" s="118">
        <v>9866683</v>
      </c>
      <c r="D214" s="118">
        <v>0</v>
      </c>
    </row>
    <row r="215" spans="2:4">
      <c r="B215" s="69" t="s">
        <v>888</v>
      </c>
      <c r="C215" s="118">
        <v>9866683</v>
      </c>
      <c r="D215" s="118">
        <v>0</v>
      </c>
    </row>
    <row r="216" spans="2:4">
      <c r="B216" s="68" t="s">
        <v>363</v>
      </c>
      <c r="C216" s="118">
        <v>198764637</v>
      </c>
      <c r="D216" s="118">
        <v>0</v>
      </c>
    </row>
    <row r="217" spans="2:4">
      <c r="B217" s="69" t="s">
        <v>889</v>
      </c>
      <c r="C217" s="118">
        <v>198764637</v>
      </c>
      <c r="D217" s="118">
        <v>0</v>
      </c>
    </row>
    <row r="218" spans="2:4">
      <c r="B218" s="68" t="s">
        <v>364</v>
      </c>
      <c r="C218" s="118">
        <v>3725749</v>
      </c>
      <c r="D218" s="118">
        <v>0</v>
      </c>
    </row>
    <row r="219" spans="2:4">
      <c r="B219" s="69" t="s">
        <v>890</v>
      </c>
      <c r="C219" s="118">
        <v>3725749</v>
      </c>
      <c r="D219" s="118">
        <v>0</v>
      </c>
    </row>
    <row r="220" spans="2:4">
      <c r="B220" s="68" t="s">
        <v>365</v>
      </c>
      <c r="C220" s="118">
        <v>2999337</v>
      </c>
      <c r="D220" s="118">
        <v>0</v>
      </c>
    </row>
    <row r="221" spans="2:4">
      <c r="B221" s="69" t="s">
        <v>891</v>
      </c>
      <c r="C221" s="118">
        <v>2999337</v>
      </c>
      <c r="D221" s="118">
        <v>0</v>
      </c>
    </row>
    <row r="222" spans="2:4">
      <c r="B222" s="68" t="s">
        <v>366</v>
      </c>
      <c r="C222" s="118">
        <v>3123819</v>
      </c>
      <c r="D222" s="118">
        <v>967146.51</v>
      </c>
    </row>
    <row r="223" spans="2:4">
      <c r="B223" s="69" t="s">
        <v>892</v>
      </c>
      <c r="C223" s="118">
        <v>3123819</v>
      </c>
      <c r="D223" s="118">
        <v>967146.51</v>
      </c>
    </row>
    <row r="224" spans="2:4">
      <c r="B224" s="68" t="s">
        <v>367</v>
      </c>
      <c r="C224" s="118">
        <v>3157638</v>
      </c>
      <c r="D224" s="118">
        <v>0</v>
      </c>
    </row>
    <row r="225" spans="2:4">
      <c r="B225" s="69" t="s">
        <v>893</v>
      </c>
      <c r="C225" s="118">
        <v>3157638</v>
      </c>
      <c r="D225" s="118">
        <v>0</v>
      </c>
    </row>
    <row r="226" spans="2:4">
      <c r="B226" s="68" t="s">
        <v>368</v>
      </c>
      <c r="C226" s="118">
        <v>621186</v>
      </c>
      <c r="D226" s="118">
        <v>0</v>
      </c>
    </row>
    <row r="227" spans="2:4">
      <c r="B227" s="69" t="s">
        <v>894</v>
      </c>
      <c r="C227" s="118">
        <v>621186</v>
      </c>
      <c r="D227" s="118">
        <v>0</v>
      </c>
    </row>
    <row r="228" spans="2:4">
      <c r="B228" s="67" t="s">
        <v>307</v>
      </c>
      <c r="C228" s="119">
        <v>0</v>
      </c>
      <c r="D228" s="119">
        <v>9479648.7200000007</v>
      </c>
    </row>
    <row r="229" spans="2:4">
      <c r="B229" s="68" t="s">
        <v>1510</v>
      </c>
      <c r="C229" s="118">
        <v>0</v>
      </c>
      <c r="D229" s="118">
        <v>9479648.7200000007</v>
      </c>
    </row>
    <row r="230" spans="2:4">
      <c r="B230" s="69" t="s">
        <v>1511</v>
      </c>
      <c r="C230" s="118">
        <v>0</v>
      </c>
      <c r="D230" s="118">
        <v>9479648.7200000007</v>
      </c>
    </row>
    <row r="231" spans="2:4">
      <c r="B231" s="67" t="s">
        <v>292</v>
      </c>
      <c r="C231" s="119">
        <v>257142849</v>
      </c>
      <c r="D231" s="119">
        <v>69723413.49000001</v>
      </c>
    </row>
    <row r="232" spans="2:4">
      <c r="B232" s="68" t="s">
        <v>355</v>
      </c>
      <c r="C232" s="118">
        <v>257142849</v>
      </c>
      <c r="D232" s="118">
        <v>69723413.49000001</v>
      </c>
    </row>
    <row r="233" spans="2:4">
      <c r="B233" s="69" t="s">
        <v>869</v>
      </c>
      <c r="C233" s="118">
        <v>257142849</v>
      </c>
      <c r="D233" s="118">
        <v>69723413.49000001</v>
      </c>
    </row>
    <row r="234" spans="2:4">
      <c r="B234" s="65" t="s">
        <v>294</v>
      </c>
      <c r="C234" s="118">
        <v>1208114791</v>
      </c>
      <c r="D234" s="118">
        <v>286364640.90999997</v>
      </c>
    </row>
    <row r="235" spans="2:4">
      <c r="B235" s="67" t="s">
        <v>289</v>
      </c>
      <c r="C235" s="119">
        <v>921661155</v>
      </c>
      <c r="D235" s="119">
        <v>240221529.44999999</v>
      </c>
    </row>
    <row r="236" spans="2:4">
      <c r="B236" s="68" t="s">
        <v>1384</v>
      </c>
      <c r="C236" s="118">
        <v>0</v>
      </c>
      <c r="D236" s="118">
        <v>0</v>
      </c>
    </row>
    <row r="237" spans="2:4">
      <c r="B237" s="69" t="s">
        <v>1385</v>
      </c>
      <c r="C237" s="118">
        <v>0</v>
      </c>
      <c r="D237" s="118">
        <v>0</v>
      </c>
    </row>
    <row r="238" spans="2:4">
      <c r="B238" s="68" t="s">
        <v>369</v>
      </c>
      <c r="C238" s="118">
        <v>18742915</v>
      </c>
      <c r="D238" s="118">
        <v>13650191.559999999</v>
      </c>
    </row>
    <row r="239" spans="2:4">
      <c r="B239" s="69" t="s">
        <v>895</v>
      </c>
      <c r="C239" s="118">
        <v>18742915</v>
      </c>
      <c r="D239" s="118">
        <v>13650191.559999999</v>
      </c>
    </row>
    <row r="240" spans="2:4">
      <c r="B240" s="68" t="s">
        <v>1386</v>
      </c>
      <c r="C240" s="118">
        <v>0</v>
      </c>
      <c r="D240" s="118">
        <v>0</v>
      </c>
    </row>
    <row r="241" spans="2:4">
      <c r="B241" s="69" t="s">
        <v>1387</v>
      </c>
      <c r="C241" s="118">
        <v>0</v>
      </c>
      <c r="D241" s="118">
        <v>0</v>
      </c>
    </row>
    <row r="242" spans="2:4">
      <c r="B242" s="68" t="s">
        <v>370</v>
      </c>
      <c r="C242" s="118">
        <v>4703981</v>
      </c>
      <c r="D242" s="118">
        <v>2904153.9</v>
      </c>
    </row>
    <row r="243" spans="2:4">
      <c r="B243" s="69" t="s">
        <v>896</v>
      </c>
      <c r="C243" s="118">
        <v>4703981</v>
      </c>
      <c r="D243" s="118">
        <v>2904153.9</v>
      </c>
    </row>
    <row r="244" spans="2:4">
      <c r="B244" s="68" t="s">
        <v>1388</v>
      </c>
      <c r="C244" s="118">
        <v>0</v>
      </c>
      <c r="D244" s="118">
        <v>0</v>
      </c>
    </row>
    <row r="245" spans="2:4">
      <c r="B245" s="69" t="s">
        <v>1389</v>
      </c>
      <c r="C245" s="118">
        <v>0</v>
      </c>
      <c r="D245" s="118">
        <v>0</v>
      </c>
    </row>
    <row r="246" spans="2:4">
      <c r="B246" s="68" t="s">
        <v>371</v>
      </c>
      <c r="C246" s="118">
        <v>10667846</v>
      </c>
      <c r="D246" s="118">
        <v>0</v>
      </c>
    </row>
    <row r="247" spans="2:4">
      <c r="B247" s="69" t="s">
        <v>897</v>
      </c>
      <c r="C247" s="118">
        <v>10667846</v>
      </c>
      <c r="D247" s="118">
        <v>0</v>
      </c>
    </row>
    <row r="248" spans="2:4">
      <c r="B248" s="68" t="s">
        <v>372</v>
      </c>
      <c r="C248" s="118">
        <v>24800000</v>
      </c>
      <c r="D248" s="118">
        <v>0</v>
      </c>
    </row>
    <row r="249" spans="2:4">
      <c r="B249" s="69" t="s">
        <v>898</v>
      </c>
      <c r="C249" s="118">
        <v>24800000</v>
      </c>
      <c r="D249" s="118">
        <v>0</v>
      </c>
    </row>
    <row r="250" spans="2:4">
      <c r="B250" s="68" t="s">
        <v>1390</v>
      </c>
      <c r="C250" s="118">
        <v>0</v>
      </c>
      <c r="D250" s="118">
        <v>16784488.120000001</v>
      </c>
    </row>
    <row r="251" spans="2:4">
      <c r="B251" s="69" t="s">
        <v>1391</v>
      </c>
      <c r="C251" s="118">
        <v>0</v>
      </c>
      <c r="D251" s="118">
        <v>16784488.120000001</v>
      </c>
    </row>
    <row r="252" spans="2:4">
      <c r="B252" s="68" t="s">
        <v>373</v>
      </c>
      <c r="C252" s="118">
        <v>19248559</v>
      </c>
      <c r="D252" s="118">
        <v>1365143.04</v>
      </c>
    </row>
    <row r="253" spans="2:4">
      <c r="B253" s="69" t="s">
        <v>899</v>
      </c>
      <c r="C253" s="118">
        <v>19248559</v>
      </c>
      <c r="D253" s="118">
        <v>1365143.04</v>
      </c>
    </row>
    <row r="254" spans="2:4">
      <c r="B254" s="68" t="s">
        <v>1353</v>
      </c>
      <c r="C254" s="118">
        <v>0</v>
      </c>
      <c r="D254" s="118">
        <v>20717432.170000002</v>
      </c>
    </row>
    <row r="255" spans="2:4">
      <c r="B255" s="69" t="s">
        <v>1354</v>
      </c>
      <c r="C255" s="118">
        <v>0</v>
      </c>
      <c r="D255" s="118">
        <v>20717432.170000002</v>
      </c>
    </row>
    <row r="256" spans="2:4">
      <c r="B256" s="68" t="s">
        <v>374</v>
      </c>
      <c r="C256" s="118">
        <v>29729478</v>
      </c>
      <c r="D256" s="118">
        <v>1904766.33</v>
      </c>
    </row>
    <row r="257" spans="2:4">
      <c r="B257" s="69" t="s">
        <v>900</v>
      </c>
      <c r="C257" s="118">
        <v>29729478</v>
      </c>
      <c r="D257" s="118">
        <v>1904766.33</v>
      </c>
    </row>
    <row r="258" spans="2:4">
      <c r="B258" s="68" t="s">
        <v>375</v>
      </c>
      <c r="C258" s="118">
        <v>14472207</v>
      </c>
      <c r="D258" s="118">
        <v>6960350.8400000008</v>
      </c>
    </row>
    <row r="259" spans="2:4">
      <c r="B259" s="69" t="s">
        <v>901</v>
      </c>
      <c r="C259" s="118">
        <v>14472207</v>
      </c>
      <c r="D259" s="118">
        <v>6960350.8400000008</v>
      </c>
    </row>
    <row r="260" spans="2:4">
      <c r="B260" s="68" t="s">
        <v>376</v>
      </c>
      <c r="C260" s="118">
        <v>4933341</v>
      </c>
      <c r="D260" s="118">
        <v>0</v>
      </c>
    </row>
    <row r="261" spans="2:4">
      <c r="B261" s="69" t="s">
        <v>902</v>
      </c>
      <c r="C261" s="118">
        <v>4933341</v>
      </c>
      <c r="D261" s="118">
        <v>0</v>
      </c>
    </row>
    <row r="262" spans="2:4">
      <c r="B262" s="68" t="s">
        <v>377</v>
      </c>
      <c r="C262" s="118">
        <v>204130100</v>
      </c>
      <c r="D262" s="118">
        <v>94627301.859999999</v>
      </c>
    </row>
    <row r="263" spans="2:4">
      <c r="B263" s="69" t="s">
        <v>903</v>
      </c>
      <c r="C263" s="118">
        <v>204130100</v>
      </c>
      <c r="D263" s="118">
        <v>94627301.859999999</v>
      </c>
    </row>
    <row r="264" spans="2:4">
      <c r="B264" s="68" t="s">
        <v>378</v>
      </c>
      <c r="C264" s="118">
        <v>450000000</v>
      </c>
      <c r="D264" s="118">
        <v>0</v>
      </c>
    </row>
    <row r="265" spans="2:4">
      <c r="B265" s="69" t="s">
        <v>904</v>
      </c>
      <c r="C265" s="118">
        <v>450000000</v>
      </c>
      <c r="D265" s="118">
        <v>0</v>
      </c>
    </row>
    <row r="266" spans="2:4">
      <c r="B266" s="68" t="s">
        <v>379</v>
      </c>
      <c r="C266" s="118">
        <v>21848100</v>
      </c>
      <c r="D266" s="118">
        <v>20834804.690000001</v>
      </c>
    </row>
    <row r="267" spans="2:4">
      <c r="B267" s="69" t="s">
        <v>905</v>
      </c>
      <c r="C267" s="118">
        <v>21848100</v>
      </c>
      <c r="D267" s="118">
        <v>20834804.690000001</v>
      </c>
    </row>
    <row r="268" spans="2:4">
      <c r="B268" s="68" t="s">
        <v>380</v>
      </c>
      <c r="C268" s="118">
        <v>3615288</v>
      </c>
      <c r="D268" s="118">
        <v>0</v>
      </c>
    </row>
    <row r="269" spans="2:4">
      <c r="B269" s="69" t="s">
        <v>906</v>
      </c>
      <c r="C269" s="118">
        <v>3615288</v>
      </c>
      <c r="D269" s="118">
        <v>0</v>
      </c>
    </row>
    <row r="270" spans="2:4">
      <c r="B270" s="68" t="s">
        <v>381</v>
      </c>
      <c r="C270" s="118">
        <v>13026561</v>
      </c>
      <c r="D270" s="118">
        <v>0</v>
      </c>
    </row>
    <row r="271" spans="2:4">
      <c r="B271" s="69" t="s">
        <v>907</v>
      </c>
      <c r="C271" s="118">
        <v>13026561</v>
      </c>
      <c r="D271" s="118">
        <v>0</v>
      </c>
    </row>
    <row r="272" spans="2:4">
      <c r="B272" s="68" t="s">
        <v>382</v>
      </c>
      <c r="C272" s="118">
        <v>25625926</v>
      </c>
      <c r="D272" s="118">
        <v>17522383.059999999</v>
      </c>
    </row>
    <row r="273" spans="2:4">
      <c r="B273" s="69" t="s">
        <v>908</v>
      </c>
      <c r="C273" s="118">
        <v>25625926</v>
      </c>
      <c r="D273" s="118">
        <v>17522383.059999999</v>
      </c>
    </row>
    <row r="274" spans="2:4">
      <c r="B274" s="68" t="s">
        <v>383</v>
      </c>
      <c r="C274" s="118">
        <v>44664191</v>
      </c>
      <c r="D274" s="118">
        <v>39204101.68</v>
      </c>
    </row>
    <row r="275" spans="2:4">
      <c r="B275" s="69" t="s">
        <v>909</v>
      </c>
      <c r="C275" s="118">
        <v>44664191</v>
      </c>
      <c r="D275" s="118">
        <v>39204101.68</v>
      </c>
    </row>
    <row r="276" spans="2:4">
      <c r="B276" s="68" t="s">
        <v>384</v>
      </c>
      <c r="C276" s="118">
        <v>26484997</v>
      </c>
      <c r="D276" s="118">
        <v>1608151.4400000002</v>
      </c>
    </row>
    <row r="277" spans="2:4">
      <c r="B277" s="69" t="s">
        <v>910</v>
      </c>
      <c r="C277" s="118">
        <v>26484997</v>
      </c>
      <c r="D277" s="118">
        <v>1608151.4400000002</v>
      </c>
    </row>
    <row r="278" spans="2:4">
      <c r="B278" s="68" t="s">
        <v>385</v>
      </c>
      <c r="C278" s="118">
        <v>4967665</v>
      </c>
      <c r="D278" s="118">
        <v>2138260.7599999998</v>
      </c>
    </row>
    <row r="279" spans="2:4">
      <c r="B279" s="69" t="s">
        <v>911</v>
      </c>
      <c r="C279" s="118">
        <v>4967665</v>
      </c>
      <c r="D279" s="118">
        <v>2138260.7599999998</v>
      </c>
    </row>
    <row r="280" spans="2:4">
      <c r="B280" s="67" t="s">
        <v>307</v>
      </c>
      <c r="C280" s="119">
        <v>0</v>
      </c>
      <c r="D280" s="119">
        <v>0</v>
      </c>
    </row>
    <row r="281" spans="2:4">
      <c r="B281" s="68" t="s">
        <v>1512</v>
      </c>
      <c r="C281" s="118">
        <v>0</v>
      </c>
      <c r="D281" s="118">
        <v>0</v>
      </c>
    </row>
    <row r="282" spans="2:4">
      <c r="B282" s="69" t="s">
        <v>1513</v>
      </c>
      <c r="C282" s="118">
        <v>0</v>
      </c>
      <c r="D282" s="118">
        <v>0</v>
      </c>
    </row>
    <row r="283" spans="2:4">
      <c r="B283" s="67" t="s">
        <v>292</v>
      </c>
      <c r="C283" s="119">
        <v>286453636</v>
      </c>
      <c r="D283" s="119">
        <v>46143111.460000008</v>
      </c>
    </row>
    <row r="284" spans="2:4">
      <c r="B284" s="68" t="s">
        <v>355</v>
      </c>
      <c r="C284" s="118">
        <v>286453636</v>
      </c>
      <c r="D284" s="118">
        <v>46143111.460000008</v>
      </c>
    </row>
    <row r="285" spans="2:4">
      <c r="B285" s="69" t="s">
        <v>869</v>
      </c>
      <c r="C285" s="118">
        <v>286453636</v>
      </c>
      <c r="D285" s="118">
        <v>46143111.460000008</v>
      </c>
    </row>
    <row r="286" spans="2:4">
      <c r="B286" s="65" t="s">
        <v>386</v>
      </c>
      <c r="C286" s="118">
        <v>2687131713</v>
      </c>
      <c r="D286" s="118">
        <v>265753193.49000001</v>
      </c>
    </row>
    <row r="287" spans="2:4">
      <c r="B287" s="67" t="s">
        <v>289</v>
      </c>
      <c r="C287" s="119">
        <v>2687131713</v>
      </c>
      <c r="D287" s="119">
        <v>265753193.49000001</v>
      </c>
    </row>
    <row r="288" spans="2:4">
      <c r="B288" s="68" t="s">
        <v>387</v>
      </c>
      <c r="C288" s="118">
        <v>2115619</v>
      </c>
      <c r="D288" s="118">
        <v>0</v>
      </c>
    </row>
    <row r="289" spans="2:4">
      <c r="B289" s="69" t="s">
        <v>912</v>
      </c>
      <c r="C289" s="118">
        <v>2115619</v>
      </c>
      <c r="D289" s="118">
        <v>0</v>
      </c>
    </row>
    <row r="290" spans="2:4">
      <c r="B290" s="68" t="s">
        <v>388</v>
      </c>
      <c r="C290" s="118">
        <v>2550000000</v>
      </c>
      <c r="D290" s="118">
        <v>203989346.45000002</v>
      </c>
    </row>
    <row r="291" spans="2:4">
      <c r="B291" s="69" t="s">
        <v>913</v>
      </c>
      <c r="C291" s="118">
        <v>2550000000</v>
      </c>
      <c r="D291" s="118">
        <v>203989346.45000002</v>
      </c>
    </row>
    <row r="292" spans="2:4">
      <c r="B292" s="68" t="s">
        <v>389</v>
      </c>
      <c r="C292" s="118">
        <v>6247638</v>
      </c>
      <c r="D292" s="118">
        <v>0</v>
      </c>
    </row>
    <row r="293" spans="2:4">
      <c r="B293" s="69" t="s">
        <v>914</v>
      </c>
      <c r="C293" s="118">
        <v>6247638</v>
      </c>
      <c r="D293" s="118">
        <v>0</v>
      </c>
    </row>
    <row r="294" spans="2:4">
      <c r="B294" s="68" t="s">
        <v>390</v>
      </c>
      <c r="C294" s="118">
        <v>4967665</v>
      </c>
      <c r="D294" s="118">
        <v>2446659.9700000002</v>
      </c>
    </row>
    <row r="295" spans="2:4">
      <c r="B295" s="69" t="s">
        <v>915</v>
      </c>
      <c r="C295" s="118">
        <v>4967665</v>
      </c>
      <c r="D295" s="118">
        <v>2446659.9700000002</v>
      </c>
    </row>
    <row r="296" spans="2:4">
      <c r="B296" s="68" t="s">
        <v>391</v>
      </c>
      <c r="C296" s="118">
        <v>7400012</v>
      </c>
      <c r="D296" s="118">
        <v>3107750.92</v>
      </c>
    </row>
    <row r="297" spans="2:4">
      <c r="B297" s="69" t="s">
        <v>916</v>
      </c>
      <c r="C297" s="118">
        <v>7400012</v>
      </c>
      <c r="D297" s="118">
        <v>3107750.92</v>
      </c>
    </row>
    <row r="298" spans="2:4">
      <c r="B298" s="68" t="s">
        <v>392</v>
      </c>
      <c r="C298" s="118">
        <v>2483832</v>
      </c>
      <c r="D298" s="118">
        <v>0</v>
      </c>
    </row>
    <row r="299" spans="2:4">
      <c r="B299" s="69" t="s">
        <v>917</v>
      </c>
      <c r="C299" s="118">
        <v>2483832</v>
      </c>
      <c r="D299" s="118">
        <v>0</v>
      </c>
    </row>
    <row r="300" spans="2:4">
      <c r="B300" s="68" t="s">
        <v>393</v>
      </c>
      <c r="C300" s="118">
        <v>1499668</v>
      </c>
      <c r="D300" s="118">
        <v>8448060.4700000007</v>
      </c>
    </row>
    <row r="301" spans="2:4">
      <c r="B301" s="69" t="s">
        <v>918</v>
      </c>
      <c r="C301" s="118">
        <v>1499668</v>
      </c>
      <c r="D301" s="118">
        <v>8448060.4700000007</v>
      </c>
    </row>
    <row r="302" spans="2:4">
      <c r="B302" s="68" t="s">
        <v>394</v>
      </c>
      <c r="C302" s="118">
        <v>2221823</v>
      </c>
      <c r="D302" s="118">
        <v>1431588.3</v>
      </c>
    </row>
    <row r="303" spans="2:4">
      <c r="B303" s="69" t="s">
        <v>919</v>
      </c>
      <c r="C303" s="118">
        <v>2221823</v>
      </c>
      <c r="D303" s="118">
        <v>1431588.3</v>
      </c>
    </row>
    <row r="304" spans="2:4">
      <c r="B304" s="68" t="s">
        <v>1514</v>
      </c>
      <c r="C304" s="118">
        <v>0</v>
      </c>
      <c r="D304" s="118">
        <v>0</v>
      </c>
    </row>
    <row r="305" spans="2:4">
      <c r="B305" s="69" t="s">
        <v>1515</v>
      </c>
      <c r="C305" s="118">
        <v>0</v>
      </c>
      <c r="D305" s="118">
        <v>0</v>
      </c>
    </row>
    <row r="306" spans="2:4">
      <c r="B306" s="68" t="s">
        <v>395</v>
      </c>
      <c r="C306" s="118">
        <v>110195456</v>
      </c>
      <c r="D306" s="118">
        <v>46329787.380000003</v>
      </c>
    </row>
    <row r="307" spans="2:4">
      <c r="B307" s="69" t="s">
        <v>920</v>
      </c>
      <c r="C307" s="118">
        <v>110195456</v>
      </c>
      <c r="D307" s="118">
        <v>46329787.380000003</v>
      </c>
    </row>
    <row r="308" spans="2:4">
      <c r="B308" s="67" t="s">
        <v>307</v>
      </c>
      <c r="C308" s="119">
        <v>0</v>
      </c>
      <c r="D308" s="119">
        <v>0</v>
      </c>
    </row>
    <row r="309" spans="2:4">
      <c r="B309" s="68" t="s">
        <v>1392</v>
      </c>
      <c r="C309" s="118">
        <v>0</v>
      </c>
      <c r="D309" s="118">
        <v>0</v>
      </c>
    </row>
    <row r="310" spans="2:4">
      <c r="B310" s="69" t="s">
        <v>1393</v>
      </c>
      <c r="C310" s="118">
        <v>0</v>
      </c>
      <c r="D310" s="118">
        <v>0</v>
      </c>
    </row>
    <row r="311" spans="2:4">
      <c r="B311" s="65" t="s">
        <v>295</v>
      </c>
      <c r="C311" s="118">
        <v>1414803954</v>
      </c>
      <c r="D311" s="118">
        <v>941705136.82000005</v>
      </c>
    </row>
    <row r="312" spans="2:4">
      <c r="B312" s="67" t="s">
        <v>289</v>
      </c>
      <c r="C312" s="119">
        <v>1226179939</v>
      </c>
      <c r="D312" s="119">
        <v>928296438.5</v>
      </c>
    </row>
    <row r="313" spans="2:4">
      <c r="B313" s="68" t="s">
        <v>396</v>
      </c>
      <c r="C313" s="118">
        <v>4847189</v>
      </c>
      <c r="D313" s="118">
        <v>0</v>
      </c>
    </row>
    <row r="314" spans="2:4">
      <c r="B314" s="69" t="s">
        <v>921</v>
      </c>
      <c r="C314" s="118">
        <v>4847189</v>
      </c>
      <c r="D314" s="118">
        <v>0</v>
      </c>
    </row>
    <row r="315" spans="2:4">
      <c r="B315" s="68" t="s">
        <v>397</v>
      </c>
      <c r="C315" s="118">
        <v>15619096</v>
      </c>
      <c r="D315" s="118">
        <v>0</v>
      </c>
    </row>
    <row r="316" spans="2:4">
      <c r="B316" s="69" t="s">
        <v>922</v>
      </c>
      <c r="C316" s="118">
        <v>15619096</v>
      </c>
      <c r="D316" s="118">
        <v>0</v>
      </c>
    </row>
    <row r="317" spans="2:4">
      <c r="B317" s="68" t="s">
        <v>398</v>
      </c>
      <c r="C317" s="118">
        <v>10266898</v>
      </c>
      <c r="D317" s="118">
        <v>0</v>
      </c>
    </row>
    <row r="318" spans="2:4">
      <c r="B318" s="69" t="s">
        <v>923</v>
      </c>
      <c r="C318" s="118">
        <v>10266898</v>
      </c>
      <c r="D318" s="118">
        <v>0</v>
      </c>
    </row>
    <row r="319" spans="2:4">
      <c r="B319" s="68" t="s">
        <v>399</v>
      </c>
      <c r="C319" s="118">
        <v>5771250</v>
      </c>
      <c r="D319" s="118">
        <v>0</v>
      </c>
    </row>
    <row r="320" spans="2:4">
      <c r="B320" s="69" t="s">
        <v>924</v>
      </c>
      <c r="C320" s="118">
        <v>5771250</v>
      </c>
      <c r="D320" s="118">
        <v>0</v>
      </c>
    </row>
    <row r="321" spans="2:4">
      <c r="B321" s="68" t="s">
        <v>1394</v>
      </c>
      <c r="C321" s="118">
        <v>0</v>
      </c>
      <c r="D321" s="118">
        <v>0</v>
      </c>
    </row>
    <row r="322" spans="2:4">
      <c r="B322" s="69" t="s">
        <v>1395</v>
      </c>
      <c r="C322" s="118">
        <v>0</v>
      </c>
      <c r="D322" s="118">
        <v>0</v>
      </c>
    </row>
    <row r="323" spans="2:4">
      <c r="B323" s="68" t="s">
        <v>400</v>
      </c>
      <c r="C323" s="118">
        <v>13350406</v>
      </c>
      <c r="D323" s="118">
        <v>0</v>
      </c>
    </row>
    <row r="324" spans="2:4">
      <c r="B324" s="69" t="s">
        <v>925</v>
      </c>
      <c r="C324" s="118">
        <v>13350406</v>
      </c>
      <c r="D324" s="118">
        <v>0</v>
      </c>
    </row>
    <row r="325" spans="2:4">
      <c r="B325" s="68" t="s">
        <v>401</v>
      </c>
      <c r="C325" s="118">
        <v>29645701</v>
      </c>
      <c r="D325" s="118">
        <v>7378071.29</v>
      </c>
    </row>
    <row r="326" spans="2:4">
      <c r="B326" s="69" t="s">
        <v>926</v>
      </c>
      <c r="C326" s="118">
        <v>29645701</v>
      </c>
      <c r="D326" s="118">
        <v>7378071.29</v>
      </c>
    </row>
    <row r="327" spans="2:4">
      <c r="B327" s="68" t="s">
        <v>1396</v>
      </c>
      <c r="C327" s="118">
        <v>0</v>
      </c>
      <c r="D327" s="118">
        <v>78546914.150000006</v>
      </c>
    </row>
    <row r="328" spans="2:4">
      <c r="B328" s="69" t="s">
        <v>1397</v>
      </c>
      <c r="C328" s="118">
        <v>0</v>
      </c>
      <c r="D328" s="118">
        <v>78546914.150000006</v>
      </c>
    </row>
    <row r="329" spans="2:4">
      <c r="B329" s="68" t="s">
        <v>402</v>
      </c>
      <c r="C329" s="118">
        <v>26491464</v>
      </c>
      <c r="D329" s="118">
        <v>44559090.810000002</v>
      </c>
    </row>
    <row r="330" spans="2:4">
      <c r="B330" s="69" t="s">
        <v>927</v>
      </c>
      <c r="C330" s="118">
        <v>26491464</v>
      </c>
      <c r="D330" s="118">
        <v>44559090.810000002</v>
      </c>
    </row>
    <row r="331" spans="2:4">
      <c r="B331" s="68" t="s">
        <v>403</v>
      </c>
      <c r="C331" s="118">
        <v>9738250</v>
      </c>
      <c r="D331" s="118">
        <v>0</v>
      </c>
    </row>
    <row r="332" spans="2:4">
      <c r="B332" s="69" t="s">
        <v>928</v>
      </c>
      <c r="C332" s="118">
        <v>9738250</v>
      </c>
      <c r="D332" s="118">
        <v>0</v>
      </c>
    </row>
    <row r="333" spans="2:4">
      <c r="B333" s="68" t="s">
        <v>404</v>
      </c>
      <c r="C333" s="118">
        <v>3123819</v>
      </c>
      <c r="D333" s="118">
        <v>0</v>
      </c>
    </row>
    <row r="334" spans="2:4">
      <c r="B334" s="69" t="s">
        <v>929</v>
      </c>
      <c r="C334" s="118">
        <v>3123819</v>
      </c>
      <c r="D334" s="118">
        <v>0</v>
      </c>
    </row>
    <row r="335" spans="2:4">
      <c r="B335" s="68" t="s">
        <v>405</v>
      </c>
      <c r="C335" s="118">
        <v>22200036</v>
      </c>
      <c r="D335" s="118">
        <v>4703065.2300000004</v>
      </c>
    </row>
    <row r="336" spans="2:4">
      <c r="B336" s="69" t="s">
        <v>930</v>
      </c>
      <c r="C336" s="118">
        <v>22200036</v>
      </c>
      <c r="D336" s="118">
        <v>4703065.2300000004</v>
      </c>
    </row>
    <row r="337" spans="2:4">
      <c r="B337" s="68" t="s">
        <v>1398</v>
      </c>
      <c r="C337" s="118">
        <v>0</v>
      </c>
      <c r="D337" s="118">
        <v>0</v>
      </c>
    </row>
    <row r="338" spans="2:4">
      <c r="B338" s="69" t="s">
        <v>1399</v>
      </c>
      <c r="C338" s="118">
        <v>0</v>
      </c>
      <c r="D338" s="118">
        <v>0</v>
      </c>
    </row>
    <row r="339" spans="2:4">
      <c r="B339" s="68" t="s">
        <v>406</v>
      </c>
      <c r="C339" s="118">
        <v>2115619</v>
      </c>
      <c r="D339" s="118">
        <v>0</v>
      </c>
    </row>
    <row r="340" spans="2:4">
      <c r="B340" s="69" t="s">
        <v>931</v>
      </c>
      <c r="C340" s="118">
        <v>2115619</v>
      </c>
      <c r="D340" s="118">
        <v>0</v>
      </c>
    </row>
    <row r="341" spans="2:4">
      <c r="B341" s="68" t="s">
        <v>1400</v>
      </c>
      <c r="C341" s="118">
        <v>0</v>
      </c>
      <c r="D341" s="118">
        <v>63143173.020000003</v>
      </c>
    </row>
    <row r="342" spans="2:4">
      <c r="B342" s="69" t="s">
        <v>1401</v>
      </c>
      <c r="C342" s="118">
        <v>0</v>
      </c>
      <c r="D342" s="118">
        <v>63143173.020000003</v>
      </c>
    </row>
    <row r="343" spans="2:4">
      <c r="B343" s="68" t="s">
        <v>1402</v>
      </c>
      <c r="C343" s="118">
        <v>0</v>
      </c>
      <c r="D343" s="118">
        <v>0</v>
      </c>
    </row>
    <row r="344" spans="2:4">
      <c r="B344" s="69" t="s">
        <v>1403</v>
      </c>
      <c r="C344" s="118">
        <v>0</v>
      </c>
      <c r="D344" s="118">
        <v>0</v>
      </c>
    </row>
    <row r="345" spans="2:4">
      <c r="B345" s="68" t="s">
        <v>407</v>
      </c>
      <c r="C345" s="118">
        <v>13661079</v>
      </c>
      <c r="D345" s="118">
        <v>910008.11</v>
      </c>
    </row>
    <row r="346" spans="2:4">
      <c r="B346" s="69" t="s">
        <v>932</v>
      </c>
      <c r="C346" s="118">
        <v>13661079</v>
      </c>
      <c r="D346" s="118">
        <v>910008.11</v>
      </c>
    </row>
    <row r="347" spans="2:4">
      <c r="B347" s="68" t="s">
        <v>408</v>
      </c>
      <c r="C347" s="118">
        <v>6906676</v>
      </c>
      <c r="D347" s="118">
        <v>2340773.16</v>
      </c>
    </row>
    <row r="348" spans="2:4">
      <c r="B348" s="69" t="s">
        <v>933</v>
      </c>
      <c r="C348" s="118">
        <v>6906676</v>
      </c>
      <c r="D348" s="118">
        <v>2340773.16</v>
      </c>
    </row>
    <row r="349" spans="2:4">
      <c r="B349" s="68" t="s">
        <v>409</v>
      </c>
      <c r="C349" s="118">
        <v>181008283</v>
      </c>
      <c r="D349" s="118">
        <v>71472331.540000007</v>
      </c>
    </row>
    <row r="350" spans="2:4">
      <c r="B350" s="69" t="s">
        <v>934</v>
      </c>
      <c r="C350" s="118">
        <v>181008283</v>
      </c>
      <c r="D350" s="118">
        <v>71472331.540000007</v>
      </c>
    </row>
    <row r="351" spans="2:4">
      <c r="B351" s="68" t="s">
        <v>410</v>
      </c>
      <c r="C351" s="118">
        <v>817826522</v>
      </c>
      <c r="D351" s="118">
        <v>603202964.79999995</v>
      </c>
    </row>
    <row r="352" spans="2:4">
      <c r="B352" s="69" t="s">
        <v>935</v>
      </c>
      <c r="C352" s="118">
        <v>817826522</v>
      </c>
      <c r="D352" s="118">
        <v>603202964.79999995</v>
      </c>
    </row>
    <row r="353" spans="2:4">
      <c r="B353" s="68" t="s">
        <v>411</v>
      </c>
      <c r="C353" s="118">
        <v>2483832</v>
      </c>
      <c r="D353" s="118">
        <v>0</v>
      </c>
    </row>
    <row r="354" spans="2:4">
      <c r="B354" s="69" t="s">
        <v>936</v>
      </c>
      <c r="C354" s="118">
        <v>2483832</v>
      </c>
      <c r="D354" s="118">
        <v>0</v>
      </c>
    </row>
    <row r="355" spans="2:4">
      <c r="B355" s="68" t="s">
        <v>412</v>
      </c>
      <c r="C355" s="118">
        <v>1123819</v>
      </c>
      <c r="D355" s="118">
        <v>2040046.39</v>
      </c>
    </row>
    <row r="356" spans="2:4">
      <c r="B356" s="69" t="s">
        <v>937</v>
      </c>
      <c r="C356" s="118">
        <v>1123819</v>
      </c>
      <c r="D356" s="118">
        <v>2040046.39</v>
      </c>
    </row>
    <row r="357" spans="2:4">
      <c r="B357" s="68" t="s">
        <v>413</v>
      </c>
      <c r="C357" s="118">
        <v>60000000</v>
      </c>
      <c r="D357" s="118">
        <v>50000000</v>
      </c>
    </row>
    <row r="358" spans="2:4">
      <c r="B358" s="69" t="s">
        <v>938</v>
      </c>
      <c r="C358" s="118">
        <v>60000000</v>
      </c>
      <c r="D358" s="118">
        <v>50000000</v>
      </c>
    </row>
    <row r="359" spans="2:4">
      <c r="B359" s="67" t="s">
        <v>307</v>
      </c>
      <c r="C359" s="119">
        <v>0</v>
      </c>
      <c r="D359" s="119">
        <v>13408698.32</v>
      </c>
    </row>
    <row r="360" spans="2:4">
      <c r="B360" s="68" t="s">
        <v>1402</v>
      </c>
      <c r="C360" s="118">
        <v>0</v>
      </c>
      <c r="D360" s="118">
        <v>13408698.32</v>
      </c>
    </row>
    <row r="361" spans="2:4">
      <c r="B361" s="69" t="s">
        <v>1403</v>
      </c>
      <c r="C361" s="118">
        <v>0</v>
      </c>
      <c r="D361" s="118">
        <v>13408698.32</v>
      </c>
    </row>
    <row r="362" spans="2:4">
      <c r="B362" s="68" t="s">
        <v>1516</v>
      </c>
      <c r="C362" s="118">
        <v>0</v>
      </c>
      <c r="D362" s="118">
        <v>0</v>
      </c>
    </row>
    <row r="363" spans="2:4">
      <c r="B363" s="69" t="s">
        <v>1517</v>
      </c>
      <c r="C363" s="118">
        <v>0</v>
      </c>
      <c r="D363" s="118">
        <v>0</v>
      </c>
    </row>
    <row r="364" spans="2:4">
      <c r="B364" s="67" t="s">
        <v>292</v>
      </c>
      <c r="C364" s="119">
        <v>79094839</v>
      </c>
      <c r="D364" s="119">
        <v>0</v>
      </c>
    </row>
    <row r="365" spans="2:4">
      <c r="B365" s="68" t="s">
        <v>399</v>
      </c>
      <c r="C365" s="118">
        <v>79094839</v>
      </c>
      <c r="D365" s="118">
        <v>0</v>
      </c>
    </row>
    <row r="366" spans="2:4">
      <c r="B366" s="69" t="s">
        <v>924</v>
      </c>
      <c r="C366" s="118">
        <v>79094839</v>
      </c>
      <c r="D366" s="118">
        <v>0</v>
      </c>
    </row>
    <row r="367" spans="2:4">
      <c r="B367" s="67" t="s">
        <v>293</v>
      </c>
      <c r="C367" s="119">
        <v>109529176</v>
      </c>
      <c r="D367" s="119">
        <v>0</v>
      </c>
    </row>
    <row r="368" spans="2:4">
      <c r="B368" s="68" t="s">
        <v>398</v>
      </c>
      <c r="C368" s="118">
        <v>43093200</v>
      </c>
      <c r="D368" s="118">
        <v>0</v>
      </c>
    </row>
    <row r="369" spans="2:4">
      <c r="B369" s="69" t="s">
        <v>923</v>
      </c>
      <c r="C369" s="118">
        <v>43093200</v>
      </c>
      <c r="D369" s="118">
        <v>0</v>
      </c>
    </row>
    <row r="370" spans="2:4">
      <c r="B370" s="68" t="s">
        <v>399</v>
      </c>
      <c r="C370" s="118">
        <v>66435976</v>
      </c>
      <c r="D370" s="118">
        <v>0</v>
      </c>
    </row>
    <row r="371" spans="2:4">
      <c r="B371" s="69" t="s">
        <v>924</v>
      </c>
      <c r="C371" s="118">
        <v>66435976</v>
      </c>
      <c r="D371" s="118">
        <v>0</v>
      </c>
    </row>
    <row r="372" spans="2:4">
      <c r="B372" s="65" t="s">
        <v>414</v>
      </c>
      <c r="C372" s="118">
        <v>894463111</v>
      </c>
      <c r="D372" s="118">
        <v>124412887.71000001</v>
      </c>
    </row>
    <row r="373" spans="2:4">
      <c r="B373" s="67" t="s">
        <v>289</v>
      </c>
      <c r="C373" s="119">
        <v>303932913</v>
      </c>
      <c r="D373" s="119">
        <v>79728062.840000004</v>
      </c>
    </row>
    <row r="374" spans="2:4">
      <c r="B374" s="68" t="s">
        <v>415</v>
      </c>
      <c r="C374" s="118">
        <v>2115619</v>
      </c>
      <c r="D374" s="118">
        <v>0</v>
      </c>
    </row>
    <row r="375" spans="2:4">
      <c r="B375" s="69" t="s">
        <v>939</v>
      </c>
      <c r="C375" s="118">
        <v>2115619</v>
      </c>
      <c r="D375" s="118">
        <v>0</v>
      </c>
    </row>
    <row r="376" spans="2:4">
      <c r="B376" s="68" t="s">
        <v>416</v>
      </c>
      <c r="C376" s="118">
        <v>9371457</v>
      </c>
      <c r="D376" s="118">
        <v>2215090.0099999998</v>
      </c>
    </row>
    <row r="377" spans="2:4">
      <c r="B377" s="69" t="s">
        <v>940</v>
      </c>
      <c r="C377" s="118">
        <v>9371457</v>
      </c>
      <c r="D377" s="118">
        <v>2215090.0099999998</v>
      </c>
    </row>
    <row r="378" spans="2:4">
      <c r="B378" s="68" t="s">
        <v>417</v>
      </c>
      <c r="C378" s="118">
        <v>7451497</v>
      </c>
      <c r="D378" s="118">
        <v>7744697.0099999998</v>
      </c>
    </row>
    <row r="379" spans="2:4">
      <c r="B379" s="69" t="s">
        <v>941</v>
      </c>
      <c r="C379" s="118">
        <v>7451497</v>
      </c>
      <c r="D379" s="118">
        <v>7744697.0099999998</v>
      </c>
    </row>
    <row r="380" spans="2:4">
      <c r="B380" s="68" t="s">
        <v>418</v>
      </c>
      <c r="C380" s="118">
        <v>4933341</v>
      </c>
      <c r="D380" s="118">
        <v>0</v>
      </c>
    </row>
    <row r="381" spans="2:4">
      <c r="B381" s="69" t="s">
        <v>942</v>
      </c>
      <c r="C381" s="118">
        <v>4933341</v>
      </c>
      <c r="D381" s="118">
        <v>0</v>
      </c>
    </row>
    <row r="382" spans="2:4">
      <c r="B382" s="68" t="s">
        <v>419</v>
      </c>
      <c r="C382" s="118">
        <v>216427931</v>
      </c>
      <c r="D382" s="118">
        <v>57758852.490000002</v>
      </c>
    </row>
    <row r="383" spans="2:4">
      <c r="B383" s="69" t="s">
        <v>943</v>
      </c>
      <c r="C383" s="118">
        <v>216427931</v>
      </c>
      <c r="D383" s="118">
        <v>57758852.490000002</v>
      </c>
    </row>
    <row r="384" spans="2:4">
      <c r="B384" s="68" t="s">
        <v>420</v>
      </c>
      <c r="C384" s="118">
        <v>52800000</v>
      </c>
      <c r="D384" s="118">
        <v>0</v>
      </c>
    </row>
    <row r="385" spans="2:4">
      <c r="B385" s="69" t="s">
        <v>944</v>
      </c>
      <c r="C385" s="118">
        <v>52800000</v>
      </c>
      <c r="D385" s="118">
        <v>0</v>
      </c>
    </row>
    <row r="386" spans="2:4">
      <c r="B386" s="68" t="s">
        <v>421</v>
      </c>
      <c r="C386" s="118">
        <v>1499668</v>
      </c>
      <c r="D386" s="118">
        <v>0</v>
      </c>
    </row>
    <row r="387" spans="2:4">
      <c r="B387" s="69" t="s">
        <v>945</v>
      </c>
      <c r="C387" s="118">
        <v>1499668</v>
      </c>
      <c r="D387" s="118">
        <v>0</v>
      </c>
    </row>
    <row r="388" spans="2:4">
      <c r="B388" s="68" t="s">
        <v>422</v>
      </c>
      <c r="C388" s="118">
        <v>6209581</v>
      </c>
      <c r="D388" s="118">
        <v>12009423.33</v>
      </c>
    </row>
    <row r="389" spans="2:4">
      <c r="B389" s="69" t="s">
        <v>946</v>
      </c>
      <c r="C389" s="118">
        <v>6209581</v>
      </c>
      <c r="D389" s="118">
        <v>12009423.33</v>
      </c>
    </row>
    <row r="390" spans="2:4">
      <c r="B390" s="68" t="s">
        <v>423</v>
      </c>
      <c r="C390" s="118">
        <v>3123819</v>
      </c>
      <c r="D390" s="118">
        <v>0</v>
      </c>
    </row>
    <row r="391" spans="2:4">
      <c r="B391" s="69" t="s">
        <v>947</v>
      </c>
      <c r="C391" s="118">
        <v>3123819</v>
      </c>
      <c r="D391" s="118">
        <v>0</v>
      </c>
    </row>
    <row r="392" spans="2:4">
      <c r="B392" s="67" t="s">
        <v>307</v>
      </c>
      <c r="C392" s="119">
        <v>379491115</v>
      </c>
      <c r="D392" s="119">
        <v>5292679.37</v>
      </c>
    </row>
    <row r="393" spans="2:4">
      <c r="B393" s="68" t="s">
        <v>1518</v>
      </c>
      <c r="C393" s="118">
        <v>0</v>
      </c>
      <c r="D393" s="118">
        <v>5292679.37</v>
      </c>
    </row>
    <row r="394" spans="2:4">
      <c r="B394" s="69" t="s">
        <v>1519</v>
      </c>
      <c r="C394" s="118">
        <v>0</v>
      </c>
      <c r="D394" s="118">
        <v>5292679.37</v>
      </c>
    </row>
    <row r="395" spans="2:4">
      <c r="B395" s="68" t="s">
        <v>424</v>
      </c>
      <c r="C395" s="118">
        <v>379491115</v>
      </c>
      <c r="D395" s="118">
        <v>0</v>
      </c>
    </row>
    <row r="396" spans="2:4">
      <c r="B396" s="69" t="s">
        <v>948</v>
      </c>
      <c r="C396" s="118">
        <v>379491115</v>
      </c>
      <c r="D396" s="118">
        <v>0</v>
      </c>
    </row>
    <row r="397" spans="2:4">
      <c r="B397" s="67" t="s">
        <v>292</v>
      </c>
      <c r="C397" s="119">
        <v>211039083</v>
      </c>
      <c r="D397" s="119">
        <v>39392145.5</v>
      </c>
    </row>
    <row r="398" spans="2:4">
      <c r="B398" s="68" t="s">
        <v>355</v>
      </c>
      <c r="C398" s="118">
        <v>211039083</v>
      </c>
      <c r="D398" s="118">
        <v>39392145.5</v>
      </c>
    </row>
    <row r="399" spans="2:4">
      <c r="B399" s="69" t="s">
        <v>869</v>
      </c>
      <c r="C399" s="118">
        <v>211039083</v>
      </c>
      <c r="D399" s="118">
        <v>39392145.5</v>
      </c>
    </row>
    <row r="400" spans="2:4">
      <c r="B400" s="65" t="s">
        <v>296</v>
      </c>
      <c r="C400" s="118">
        <v>81734530</v>
      </c>
      <c r="D400" s="118">
        <v>44085578.479999997</v>
      </c>
    </row>
    <row r="401" spans="2:4">
      <c r="B401" s="67" t="s">
        <v>289</v>
      </c>
      <c r="C401" s="119">
        <v>81734530</v>
      </c>
      <c r="D401" s="119">
        <v>44085578.479999997</v>
      </c>
    </row>
    <row r="402" spans="2:4">
      <c r="B402" s="68" t="s">
        <v>425</v>
      </c>
      <c r="C402" s="118">
        <v>2466670</v>
      </c>
      <c r="D402" s="118">
        <v>4085578.48</v>
      </c>
    </row>
    <row r="403" spans="2:4">
      <c r="B403" s="69" t="s">
        <v>949</v>
      </c>
      <c r="C403" s="118">
        <v>2466670</v>
      </c>
      <c r="D403" s="118">
        <v>4085578.48</v>
      </c>
    </row>
    <row r="404" spans="2:4">
      <c r="B404" s="68" t="s">
        <v>426</v>
      </c>
      <c r="C404" s="118">
        <v>6247638</v>
      </c>
      <c r="D404" s="118">
        <v>0</v>
      </c>
    </row>
    <row r="405" spans="2:4">
      <c r="B405" s="69" t="s">
        <v>950</v>
      </c>
      <c r="C405" s="118">
        <v>6247638</v>
      </c>
      <c r="D405" s="118">
        <v>0</v>
      </c>
    </row>
    <row r="406" spans="2:4">
      <c r="B406" s="68" t="s">
        <v>427</v>
      </c>
      <c r="C406" s="118">
        <v>1241916</v>
      </c>
      <c r="D406" s="118">
        <v>0</v>
      </c>
    </row>
    <row r="407" spans="2:4">
      <c r="B407" s="69" t="s">
        <v>951</v>
      </c>
      <c r="C407" s="118">
        <v>1241916</v>
      </c>
      <c r="D407" s="118">
        <v>0</v>
      </c>
    </row>
    <row r="408" spans="2:4">
      <c r="B408" s="68" t="s">
        <v>428</v>
      </c>
      <c r="C408" s="118">
        <v>1499668</v>
      </c>
      <c r="D408" s="118">
        <v>0</v>
      </c>
    </row>
    <row r="409" spans="2:4">
      <c r="B409" s="69" t="s">
        <v>952</v>
      </c>
      <c r="C409" s="118">
        <v>1499668</v>
      </c>
      <c r="D409" s="118">
        <v>0</v>
      </c>
    </row>
    <row r="410" spans="2:4">
      <c r="B410" s="68" t="s">
        <v>429</v>
      </c>
      <c r="C410" s="118">
        <v>14800024</v>
      </c>
      <c r="D410" s="118">
        <v>0</v>
      </c>
    </row>
    <row r="411" spans="2:4">
      <c r="B411" s="69" t="s">
        <v>953</v>
      </c>
      <c r="C411" s="118">
        <v>14800024</v>
      </c>
      <c r="D411" s="118">
        <v>0</v>
      </c>
    </row>
    <row r="412" spans="2:4">
      <c r="B412" s="68" t="s">
        <v>1404</v>
      </c>
      <c r="C412" s="118">
        <v>0</v>
      </c>
      <c r="D412" s="118">
        <v>0</v>
      </c>
    </row>
    <row r="413" spans="2:4">
      <c r="B413" s="69" t="s">
        <v>1405</v>
      </c>
      <c r="C413" s="118">
        <v>0</v>
      </c>
      <c r="D413" s="118">
        <v>0</v>
      </c>
    </row>
    <row r="414" spans="2:4">
      <c r="B414" s="68" t="s">
        <v>430</v>
      </c>
      <c r="C414" s="118">
        <v>55478614</v>
      </c>
      <c r="D414" s="118">
        <v>40000000</v>
      </c>
    </row>
    <row r="415" spans="2:4">
      <c r="B415" s="69" t="s">
        <v>954</v>
      </c>
      <c r="C415" s="118">
        <v>55478614</v>
      </c>
      <c r="D415" s="118">
        <v>40000000</v>
      </c>
    </row>
    <row r="416" spans="2:4">
      <c r="B416" s="65" t="s">
        <v>431</v>
      </c>
      <c r="C416" s="118">
        <v>600392164</v>
      </c>
      <c r="D416" s="118">
        <v>338105818.88999999</v>
      </c>
    </row>
    <row r="417" spans="2:4">
      <c r="B417" s="67" t="s">
        <v>289</v>
      </c>
      <c r="C417" s="119">
        <v>465331120</v>
      </c>
      <c r="D417" s="119">
        <v>338105818.88999999</v>
      </c>
    </row>
    <row r="418" spans="2:4">
      <c r="B418" s="68" t="s">
        <v>432</v>
      </c>
      <c r="C418" s="118">
        <v>53000000</v>
      </c>
      <c r="D418" s="118">
        <v>6083017.5899999989</v>
      </c>
    </row>
    <row r="419" spans="2:4">
      <c r="B419" s="69" t="s">
        <v>955</v>
      </c>
      <c r="C419" s="118">
        <v>53000000</v>
      </c>
      <c r="D419" s="118">
        <v>6083017.5899999989</v>
      </c>
    </row>
    <row r="420" spans="2:4">
      <c r="B420" s="68" t="s">
        <v>433</v>
      </c>
      <c r="C420" s="118">
        <v>7400012</v>
      </c>
      <c r="D420" s="118">
        <v>0</v>
      </c>
    </row>
    <row r="421" spans="2:4">
      <c r="B421" s="69" t="s">
        <v>956</v>
      </c>
      <c r="C421" s="118">
        <v>7400012</v>
      </c>
      <c r="D421" s="118">
        <v>0</v>
      </c>
    </row>
    <row r="422" spans="2:4">
      <c r="B422" s="68" t="s">
        <v>434</v>
      </c>
      <c r="C422" s="118">
        <v>31238192</v>
      </c>
      <c r="D422" s="118">
        <v>11812593.279999999</v>
      </c>
    </row>
    <row r="423" spans="2:4">
      <c r="B423" s="69" t="s">
        <v>957</v>
      </c>
      <c r="C423" s="118">
        <v>31238192</v>
      </c>
      <c r="D423" s="118">
        <v>11812593.279999999</v>
      </c>
    </row>
    <row r="424" spans="2:4">
      <c r="B424" s="68" t="s">
        <v>435</v>
      </c>
      <c r="C424" s="118">
        <v>208572288</v>
      </c>
      <c r="D424" s="118">
        <v>0</v>
      </c>
    </row>
    <row r="425" spans="2:4">
      <c r="B425" s="69" t="s">
        <v>958</v>
      </c>
      <c r="C425" s="118">
        <v>208572288</v>
      </c>
      <c r="D425" s="118">
        <v>0</v>
      </c>
    </row>
    <row r="426" spans="2:4">
      <c r="B426" s="68" t="s">
        <v>1406</v>
      </c>
      <c r="C426" s="118">
        <v>0</v>
      </c>
      <c r="D426" s="118">
        <v>0</v>
      </c>
    </row>
    <row r="427" spans="2:4">
      <c r="B427" s="69" t="s">
        <v>1407</v>
      </c>
      <c r="C427" s="118">
        <v>0</v>
      </c>
      <c r="D427" s="118">
        <v>0</v>
      </c>
    </row>
    <row r="428" spans="2:4">
      <c r="B428" s="68" t="s">
        <v>436</v>
      </c>
      <c r="C428" s="118">
        <v>2483832</v>
      </c>
      <c r="D428" s="118">
        <v>0</v>
      </c>
    </row>
    <row r="429" spans="2:4">
      <c r="B429" s="69" t="s">
        <v>959</v>
      </c>
      <c r="C429" s="118">
        <v>2483832</v>
      </c>
      <c r="D429" s="118">
        <v>0</v>
      </c>
    </row>
    <row r="430" spans="2:4">
      <c r="B430" s="68" t="s">
        <v>437</v>
      </c>
      <c r="C430" s="118">
        <v>2196497</v>
      </c>
      <c r="D430" s="118">
        <v>2193048.62</v>
      </c>
    </row>
    <row r="431" spans="2:4">
      <c r="B431" s="69" t="s">
        <v>960</v>
      </c>
      <c r="C431" s="118">
        <v>2196497</v>
      </c>
      <c r="D431" s="118">
        <v>2193048.62</v>
      </c>
    </row>
    <row r="432" spans="2:4">
      <c r="B432" s="68" t="s">
        <v>1586</v>
      </c>
      <c r="C432" s="118">
        <v>0</v>
      </c>
      <c r="D432" s="118">
        <v>0</v>
      </c>
    </row>
    <row r="433" spans="2:4">
      <c r="B433" s="69" t="s">
        <v>1587</v>
      </c>
      <c r="C433" s="118">
        <v>0</v>
      </c>
      <c r="D433" s="118">
        <v>0</v>
      </c>
    </row>
    <row r="434" spans="2:4">
      <c r="B434" s="68" t="s">
        <v>438</v>
      </c>
      <c r="C434" s="118">
        <v>3123819</v>
      </c>
      <c r="D434" s="118">
        <v>0</v>
      </c>
    </row>
    <row r="435" spans="2:4">
      <c r="B435" s="69" t="s">
        <v>961</v>
      </c>
      <c r="C435" s="118">
        <v>3123819</v>
      </c>
      <c r="D435" s="118">
        <v>0</v>
      </c>
    </row>
    <row r="436" spans="2:4">
      <c r="B436" s="68" t="s">
        <v>439</v>
      </c>
      <c r="C436" s="118">
        <v>14800024</v>
      </c>
      <c r="D436" s="118">
        <v>11371758.75</v>
      </c>
    </row>
    <row r="437" spans="2:4">
      <c r="B437" s="69" t="s">
        <v>962</v>
      </c>
      <c r="C437" s="118">
        <v>14800024</v>
      </c>
      <c r="D437" s="118">
        <v>11371758.75</v>
      </c>
    </row>
    <row r="438" spans="2:4">
      <c r="B438" s="68" t="s">
        <v>440</v>
      </c>
      <c r="C438" s="118">
        <v>2115619</v>
      </c>
      <c r="D438" s="118">
        <v>0</v>
      </c>
    </row>
    <row r="439" spans="2:4">
      <c r="B439" s="69" t="s">
        <v>963</v>
      </c>
      <c r="C439" s="118">
        <v>2115619</v>
      </c>
      <c r="D439" s="118">
        <v>0</v>
      </c>
    </row>
    <row r="440" spans="2:4">
      <c r="B440" s="68" t="s">
        <v>441</v>
      </c>
      <c r="C440" s="118">
        <v>2483832</v>
      </c>
      <c r="D440" s="118">
        <v>0</v>
      </c>
    </row>
    <row r="441" spans="2:4">
      <c r="B441" s="69" t="s">
        <v>964</v>
      </c>
      <c r="C441" s="118">
        <v>2483832</v>
      </c>
      <c r="D441" s="118">
        <v>0</v>
      </c>
    </row>
    <row r="442" spans="2:4">
      <c r="B442" s="68" t="s">
        <v>442</v>
      </c>
      <c r="C442" s="118">
        <v>129185535</v>
      </c>
      <c r="D442" s="118">
        <v>125997516.27999999</v>
      </c>
    </row>
    <row r="443" spans="2:4">
      <c r="B443" s="69" t="s">
        <v>965</v>
      </c>
      <c r="C443" s="118">
        <v>129185535</v>
      </c>
      <c r="D443" s="118">
        <v>125997516.27999999</v>
      </c>
    </row>
    <row r="444" spans="2:4">
      <c r="B444" s="68" t="s">
        <v>1408</v>
      </c>
      <c r="C444" s="118">
        <v>0</v>
      </c>
      <c r="D444" s="118">
        <v>177413321</v>
      </c>
    </row>
    <row r="445" spans="2:4">
      <c r="B445" s="69" t="s">
        <v>1409</v>
      </c>
      <c r="C445" s="118">
        <v>0</v>
      </c>
      <c r="D445" s="118">
        <v>177413321</v>
      </c>
    </row>
    <row r="446" spans="2:4">
      <c r="B446" s="68" t="s">
        <v>443</v>
      </c>
      <c r="C446" s="118">
        <v>6247638</v>
      </c>
      <c r="D446" s="118">
        <v>0</v>
      </c>
    </row>
    <row r="447" spans="2:4">
      <c r="B447" s="69" t="s">
        <v>966</v>
      </c>
      <c r="C447" s="118">
        <v>6247638</v>
      </c>
      <c r="D447" s="118">
        <v>0</v>
      </c>
    </row>
    <row r="448" spans="2:4">
      <c r="B448" s="68" t="s">
        <v>444</v>
      </c>
      <c r="C448" s="118">
        <v>1241916</v>
      </c>
      <c r="D448" s="118">
        <v>3234563.37</v>
      </c>
    </row>
    <row r="449" spans="2:4">
      <c r="B449" s="69" t="s">
        <v>967</v>
      </c>
      <c r="C449" s="118">
        <v>1241916</v>
      </c>
      <c r="D449" s="118">
        <v>3234563.37</v>
      </c>
    </row>
    <row r="450" spans="2:4">
      <c r="B450" s="68" t="s">
        <v>445</v>
      </c>
      <c r="C450" s="118">
        <v>1241916</v>
      </c>
      <c r="D450" s="118">
        <v>0</v>
      </c>
    </row>
    <row r="451" spans="2:4">
      <c r="B451" s="69" t="s">
        <v>968</v>
      </c>
      <c r="C451" s="118">
        <v>1241916</v>
      </c>
      <c r="D451" s="118">
        <v>0</v>
      </c>
    </row>
    <row r="452" spans="2:4">
      <c r="B452" s="67" t="s">
        <v>291</v>
      </c>
      <c r="C452" s="119">
        <v>0</v>
      </c>
      <c r="D452" s="119">
        <v>0</v>
      </c>
    </row>
    <row r="453" spans="2:4">
      <c r="B453" s="68" t="s">
        <v>1520</v>
      </c>
      <c r="C453" s="118">
        <v>0</v>
      </c>
      <c r="D453" s="118">
        <v>0</v>
      </c>
    </row>
    <row r="454" spans="2:4">
      <c r="B454" s="69" t="s">
        <v>1521</v>
      </c>
      <c r="C454" s="118">
        <v>0</v>
      </c>
      <c r="D454" s="118">
        <v>0</v>
      </c>
    </row>
    <row r="455" spans="2:4">
      <c r="B455" s="67" t="s">
        <v>292</v>
      </c>
      <c r="C455" s="119">
        <v>135061044</v>
      </c>
      <c r="D455" s="119">
        <v>0</v>
      </c>
    </row>
    <row r="456" spans="2:4">
      <c r="B456" s="68" t="s">
        <v>446</v>
      </c>
      <c r="C456" s="118">
        <v>135061044</v>
      </c>
      <c r="D456" s="118">
        <v>0</v>
      </c>
    </row>
    <row r="457" spans="2:4">
      <c r="B457" s="69" t="s">
        <v>969</v>
      </c>
      <c r="C457" s="118">
        <v>135061044</v>
      </c>
      <c r="D457" s="118">
        <v>0</v>
      </c>
    </row>
    <row r="458" spans="2:4">
      <c r="B458" s="65" t="s">
        <v>297</v>
      </c>
      <c r="C458" s="118">
        <v>294404374</v>
      </c>
      <c r="D458" s="118">
        <v>100874685.73000002</v>
      </c>
    </row>
    <row r="459" spans="2:4">
      <c r="B459" s="67" t="s">
        <v>289</v>
      </c>
      <c r="C459" s="119">
        <v>101705079</v>
      </c>
      <c r="D459" s="119">
        <v>63481106.410000011</v>
      </c>
    </row>
    <row r="460" spans="2:4">
      <c r="B460" s="68" t="s">
        <v>447</v>
      </c>
      <c r="C460" s="118">
        <v>4915999</v>
      </c>
      <c r="D460" s="118">
        <v>0</v>
      </c>
    </row>
    <row r="461" spans="2:4">
      <c r="B461" s="69" t="s">
        <v>970</v>
      </c>
      <c r="C461" s="118">
        <v>4915999</v>
      </c>
      <c r="D461" s="118">
        <v>0</v>
      </c>
    </row>
    <row r="462" spans="2:4">
      <c r="B462" s="68" t="s">
        <v>448</v>
      </c>
      <c r="C462" s="118">
        <v>1241916</v>
      </c>
      <c r="D462" s="118">
        <v>0</v>
      </c>
    </row>
    <row r="463" spans="2:4">
      <c r="B463" s="69" t="s">
        <v>971</v>
      </c>
      <c r="C463" s="118">
        <v>1241916</v>
      </c>
      <c r="D463" s="118">
        <v>0</v>
      </c>
    </row>
    <row r="464" spans="2:4">
      <c r="B464" s="68" t="s">
        <v>449</v>
      </c>
      <c r="C464" s="118">
        <v>2466671</v>
      </c>
      <c r="D464" s="118">
        <v>2335160.02</v>
      </c>
    </row>
    <row r="465" spans="2:4">
      <c r="B465" s="69" t="s">
        <v>972</v>
      </c>
      <c r="C465" s="118">
        <v>2466671</v>
      </c>
      <c r="D465" s="118">
        <v>2335160.02</v>
      </c>
    </row>
    <row r="466" spans="2:4">
      <c r="B466" s="68" t="s">
        <v>450</v>
      </c>
      <c r="C466" s="118">
        <v>86973174</v>
      </c>
      <c r="D466" s="118">
        <v>61145946.390000008</v>
      </c>
    </row>
    <row r="467" spans="2:4">
      <c r="B467" s="69" t="s">
        <v>973</v>
      </c>
      <c r="C467" s="118">
        <v>86973174</v>
      </c>
      <c r="D467" s="118">
        <v>61145946.390000008</v>
      </c>
    </row>
    <row r="468" spans="2:4">
      <c r="B468" s="68" t="s">
        <v>451</v>
      </c>
      <c r="C468" s="118">
        <v>2483832</v>
      </c>
      <c r="D468" s="118">
        <v>0</v>
      </c>
    </row>
    <row r="469" spans="2:4">
      <c r="B469" s="69" t="s">
        <v>974</v>
      </c>
      <c r="C469" s="118">
        <v>2483832</v>
      </c>
      <c r="D469" s="118">
        <v>0</v>
      </c>
    </row>
    <row r="470" spans="2:4">
      <c r="B470" s="68" t="s">
        <v>452</v>
      </c>
      <c r="C470" s="118">
        <v>1499668</v>
      </c>
      <c r="D470" s="118">
        <v>0</v>
      </c>
    </row>
    <row r="471" spans="2:4">
      <c r="B471" s="69" t="s">
        <v>975</v>
      </c>
      <c r="C471" s="118">
        <v>1499668</v>
      </c>
      <c r="D471" s="118">
        <v>0</v>
      </c>
    </row>
    <row r="472" spans="2:4">
      <c r="B472" s="68" t="s">
        <v>453</v>
      </c>
      <c r="C472" s="118">
        <v>2123819</v>
      </c>
      <c r="D472" s="118">
        <v>0</v>
      </c>
    </row>
    <row r="473" spans="2:4">
      <c r="B473" s="69" t="s">
        <v>976</v>
      </c>
      <c r="C473" s="118">
        <v>2123819</v>
      </c>
      <c r="D473" s="118">
        <v>0</v>
      </c>
    </row>
    <row r="474" spans="2:4">
      <c r="B474" s="67" t="s">
        <v>307</v>
      </c>
      <c r="C474" s="119">
        <v>0</v>
      </c>
      <c r="D474" s="119">
        <v>0</v>
      </c>
    </row>
    <row r="475" spans="2:4">
      <c r="B475" s="68" t="s">
        <v>1522</v>
      </c>
      <c r="C475" s="118">
        <v>0</v>
      </c>
      <c r="D475" s="118">
        <v>0</v>
      </c>
    </row>
    <row r="476" spans="2:4">
      <c r="B476" s="69" t="s">
        <v>1523</v>
      </c>
      <c r="C476" s="118">
        <v>0</v>
      </c>
      <c r="D476" s="118">
        <v>0</v>
      </c>
    </row>
    <row r="477" spans="2:4">
      <c r="B477" s="67" t="s">
        <v>292</v>
      </c>
      <c r="C477" s="119">
        <v>192699295</v>
      </c>
      <c r="D477" s="119">
        <v>37393579.320000008</v>
      </c>
    </row>
    <row r="478" spans="2:4">
      <c r="B478" s="68" t="s">
        <v>355</v>
      </c>
      <c r="C478" s="118">
        <v>192699295</v>
      </c>
      <c r="D478" s="118">
        <v>37393579.320000008</v>
      </c>
    </row>
    <row r="479" spans="2:4">
      <c r="B479" s="69" t="s">
        <v>869</v>
      </c>
      <c r="C479" s="118">
        <v>192699295</v>
      </c>
      <c r="D479" s="118">
        <v>37393579.320000008</v>
      </c>
    </row>
    <row r="480" spans="2:4">
      <c r="B480" s="65" t="s">
        <v>298</v>
      </c>
      <c r="C480" s="118">
        <v>770279969</v>
      </c>
      <c r="D480" s="118">
        <v>315349562.00999999</v>
      </c>
    </row>
    <row r="481" spans="2:4">
      <c r="B481" s="67" t="s">
        <v>289</v>
      </c>
      <c r="C481" s="119">
        <v>770279969</v>
      </c>
      <c r="D481" s="119">
        <v>315349562.00999999</v>
      </c>
    </row>
    <row r="482" spans="2:4">
      <c r="B482" s="68" t="s">
        <v>454</v>
      </c>
      <c r="C482" s="118">
        <v>188088968</v>
      </c>
      <c r="D482" s="118">
        <v>0</v>
      </c>
    </row>
    <row r="483" spans="2:4">
      <c r="B483" s="69" t="s">
        <v>977</v>
      </c>
      <c r="C483" s="118">
        <v>188088968</v>
      </c>
      <c r="D483" s="118">
        <v>0</v>
      </c>
    </row>
    <row r="484" spans="2:4">
      <c r="B484" s="68" t="s">
        <v>455</v>
      </c>
      <c r="C484" s="118">
        <v>89329584</v>
      </c>
      <c r="D484" s="118">
        <v>0</v>
      </c>
    </row>
    <row r="485" spans="2:4">
      <c r="B485" s="69" t="s">
        <v>978</v>
      </c>
      <c r="C485" s="118">
        <v>89329584</v>
      </c>
      <c r="D485" s="118">
        <v>0</v>
      </c>
    </row>
    <row r="486" spans="2:4">
      <c r="B486" s="68" t="s">
        <v>456</v>
      </c>
      <c r="C486" s="118">
        <v>4231238</v>
      </c>
      <c r="D486" s="118">
        <v>850231.89</v>
      </c>
    </row>
    <row r="487" spans="2:4">
      <c r="B487" s="69" t="s">
        <v>979</v>
      </c>
      <c r="C487" s="118">
        <v>4231238</v>
      </c>
      <c r="D487" s="118">
        <v>850231.89</v>
      </c>
    </row>
    <row r="488" spans="2:4">
      <c r="B488" s="68" t="s">
        <v>457</v>
      </c>
      <c r="C488" s="118">
        <v>28114372</v>
      </c>
      <c r="D488" s="118">
        <v>18942537.379999999</v>
      </c>
    </row>
    <row r="489" spans="2:4">
      <c r="B489" s="69" t="s">
        <v>980</v>
      </c>
      <c r="C489" s="118">
        <v>28114372</v>
      </c>
      <c r="D489" s="118">
        <v>18942537.379999999</v>
      </c>
    </row>
    <row r="490" spans="2:4">
      <c r="B490" s="68" t="s">
        <v>458</v>
      </c>
      <c r="C490" s="118">
        <v>8693414</v>
      </c>
      <c r="D490" s="118">
        <v>0</v>
      </c>
    </row>
    <row r="491" spans="2:4">
      <c r="B491" s="69" t="s">
        <v>981</v>
      </c>
      <c r="C491" s="118">
        <v>8693414</v>
      </c>
      <c r="D491" s="118">
        <v>0</v>
      </c>
    </row>
    <row r="492" spans="2:4">
      <c r="B492" s="68" t="s">
        <v>459</v>
      </c>
      <c r="C492" s="118">
        <v>7451497</v>
      </c>
      <c r="D492" s="118">
        <v>0</v>
      </c>
    </row>
    <row r="493" spans="2:4">
      <c r="B493" s="69" t="s">
        <v>982</v>
      </c>
      <c r="C493" s="118">
        <v>7451497</v>
      </c>
      <c r="D493" s="118">
        <v>0</v>
      </c>
    </row>
    <row r="494" spans="2:4">
      <c r="B494" s="68" t="s">
        <v>460</v>
      </c>
      <c r="C494" s="118">
        <v>12813281</v>
      </c>
      <c r="D494" s="118">
        <v>0</v>
      </c>
    </row>
    <row r="495" spans="2:4">
      <c r="B495" s="69" t="s">
        <v>983</v>
      </c>
      <c r="C495" s="118">
        <v>12813281</v>
      </c>
      <c r="D495" s="118">
        <v>0</v>
      </c>
    </row>
    <row r="496" spans="2:4">
      <c r="B496" s="68" t="s">
        <v>461</v>
      </c>
      <c r="C496" s="118">
        <v>61830410</v>
      </c>
      <c r="D496" s="118">
        <v>158338101.53</v>
      </c>
    </row>
    <row r="497" spans="2:4">
      <c r="B497" s="69" t="s">
        <v>984</v>
      </c>
      <c r="C497" s="118">
        <v>61830410</v>
      </c>
      <c r="D497" s="118">
        <v>158338101.53</v>
      </c>
    </row>
    <row r="498" spans="2:4">
      <c r="B498" s="68" t="s">
        <v>1494</v>
      </c>
      <c r="C498" s="118">
        <v>0</v>
      </c>
      <c r="D498" s="118">
        <v>1668629.06</v>
      </c>
    </row>
    <row r="499" spans="2:4">
      <c r="B499" s="69" t="s">
        <v>1495</v>
      </c>
      <c r="C499" s="118">
        <v>0</v>
      </c>
      <c r="D499" s="118">
        <v>1668629.06</v>
      </c>
    </row>
    <row r="500" spans="2:4">
      <c r="B500" s="68" t="s">
        <v>1410</v>
      </c>
      <c r="C500" s="118">
        <v>0</v>
      </c>
      <c r="D500" s="118">
        <v>0</v>
      </c>
    </row>
    <row r="501" spans="2:4">
      <c r="B501" s="69" t="s">
        <v>1411</v>
      </c>
      <c r="C501" s="118">
        <v>0</v>
      </c>
      <c r="D501" s="118">
        <v>0</v>
      </c>
    </row>
    <row r="502" spans="2:4">
      <c r="B502" s="68" t="s">
        <v>462</v>
      </c>
      <c r="C502" s="118">
        <v>3123819</v>
      </c>
      <c r="D502" s="118">
        <v>0</v>
      </c>
    </row>
    <row r="503" spans="2:4">
      <c r="B503" s="69" t="s">
        <v>985</v>
      </c>
      <c r="C503" s="118">
        <v>3123819</v>
      </c>
      <c r="D503" s="118">
        <v>0</v>
      </c>
    </row>
    <row r="504" spans="2:4">
      <c r="B504" s="68" t="s">
        <v>463</v>
      </c>
      <c r="C504" s="118">
        <v>5114956</v>
      </c>
      <c r="D504" s="118">
        <v>0</v>
      </c>
    </row>
    <row r="505" spans="2:4">
      <c r="B505" s="69" t="s">
        <v>986</v>
      </c>
      <c r="C505" s="118">
        <v>5114956</v>
      </c>
      <c r="D505" s="118">
        <v>0</v>
      </c>
    </row>
    <row r="506" spans="2:4">
      <c r="B506" s="68" t="s">
        <v>464</v>
      </c>
      <c r="C506" s="118">
        <v>17266695</v>
      </c>
      <c r="D506" s="118">
        <v>0</v>
      </c>
    </row>
    <row r="507" spans="2:4">
      <c r="B507" s="69" t="s">
        <v>987</v>
      </c>
      <c r="C507" s="118">
        <v>17266695</v>
      </c>
      <c r="D507" s="118">
        <v>0</v>
      </c>
    </row>
    <row r="508" spans="2:4">
      <c r="B508" s="68" t="s">
        <v>465</v>
      </c>
      <c r="C508" s="118">
        <v>61127295</v>
      </c>
      <c r="D508" s="118">
        <v>0</v>
      </c>
    </row>
    <row r="509" spans="2:4">
      <c r="B509" s="69" t="s">
        <v>988</v>
      </c>
      <c r="C509" s="118">
        <v>61127295</v>
      </c>
      <c r="D509" s="118">
        <v>0</v>
      </c>
    </row>
    <row r="510" spans="2:4">
      <c r="B510" s="68" t="s">
        <v>466</v>
      </c>
      <c r="C510" s="118">
        <v>207478011</v>
      </c>
      <c r="D510" s="118">
        <v>101692068.19000001</v>
      </c>
    </row>
    <row r="511" spans="2:4">
      <c r="B511" s="69" t="s">
        <v>989</v>
      </c>
      <c r="C511" s="118">
        <v>207478011</v>
      </c>
      <c r="D511" s="118">
        <v>101692068.19000001</v>
      </c>
    </row>
    <row r="512" spans="2:4">
      <c r="B512" s="68" t="s">
        <v>1496</v>
      </c>
      <c r="C512" s="118">
        <v>0</v>
      </c>
      <c r="D512" s="118">
        <v>5814561</v>
      </c>
    </row>
    <row r="513" spans="2:4">
      <c r="B513" s="69" t="s">
        <v>1497</v>
      </c>
      <c r="C513" s="118">
        <v>0</v>
      </c>
      <c r="D513" s="118">
        <v>5814561</v>
      </c>
    </row>
    <row r="514" spans="2:4">
      <c r="B514" s="68" t="s">
        <v>467</v>
      </c>
      <c r="C514" s="118">
        <v>75616429</v>
      </c>
      <c r="D514" s="118">
        <v>28043432.960000001</v>
      </c>
    </row>
    <row r="515" spans="2:4">
      <c r="B515" s="69" t="s">
        <v>990</v>
      </c>
      <c r="C515" s="118">
        <v>75616429</v>
      </c>
      <c r="D515" s="118">
        <v>28043432.960000001</v>
      </c>
    </row>
    <row r="516" spans="2:4">
      <c r="B516" s="67" t="s">
        <v>307</v>
      </c>
      <c r="C516" s="119">
        <v>0</v>
      </c>
      <c r="D516" s="119">
        <v>0</v>
      </c>
    </row>
    <row r="517" spans="2:4">
      <c r="B517" s="68" t="s">
        <v>465</v>
      </c>
      <c r="C517" s="118">
        <v>0</v>
      </c>
      <c r="D517" s="118">
        <v>0</v>
      </c>
    </row>
    <row r="518" spans="2:4">
      <c r="B518" s="69" t="s">
        <v>988</v>
      </c>
      <c r="C518" s="118">
        <v>0</v>
      </c>
      <c r="D518" s="118">
        <v>0</v>
      </c>
    </row>
    <row r="519" spans="2:4">
      <c r="B519" s="65" t="s">
        <v>468</v>
      </c>
      <c r="C519" s="118">
        <v>337350589</v>
      </c>
      <c r="D519" s="118">
        <v>441458827.43000001</v>
      </c>
    </row>
    <row r="520" spans="2:4">
      <c r="B520" s="67" t="s">
        <v>289</v>
      </c>
      <c r="C520" s="119">
        <v>337350589</v>
      </c>
      <c r="D520" s="119">
        <v>441458827.43000001</v>
      </c>
    </row>
    <row r="521" spans="2:4">
      <c r="B521" s="68" t="s">
        <v>469</v>
      </c>
      <c r="C521" s="118">
        <v>3843340</v>
      </c>
      <c r="D521" s="118">
        <v>0</v>
      </c>
    </row>
    <row r="522" spans="2:4">
      <c r="B522" s="69" t="s">
        <v>991</v>
      </c>
      <c r="C522" s="118">
        <v>3843340</v>
      </c>
      <c r="D522" s="118">
        <v>0</v>
      </c>
    </row>
    <row r="523" spans="2:4">
      <c r="B523" s="68" t="s">
        <v>470</v>
      </c>
      <c r="C523" s="118">
        <v>8462477</v>
      </c>
      <c r="D523" s="118">
        <v>0</v>
      </c>
    </row>
    <row r="524" spans="2:4">
      <c r="B524" s="69" t="s">
        <v>992</v>
      </c>
      <c r="C524" s="118">
        <v>8462477</v>
      </c>
      <c r="D524" s="118">
        <v>0</v>
      </c>
    </row>
    <row r="525" spans="2:4">
      <c r="B525" s="68" t="s">
        <v>471</v>
      </c>
      <c r="C525" s="118">
        <v>15619096</v>
      </c>
      <c r="D525" s="118">
        <v>4135464.39</v>
      </c>
    </row>
    <row r="526" spans="2:4">
      <c r="B526" s="69" t="s">
        <v>993</v>
      </c>
      <c r="C526" s="118">
        <v>15619096</v>
      </c>
      <c r="D526" s="118">
        <v>4135464.39</v>
      </c>
    </row>
    <row r="527" spans="2:4">
      <c r="B527" s="68" t="s">
        <v>472</v>
      </c>
      <c r="C527" s="118">
        <v>2466670</v>
      </c>
      <c r="D527" s="118">
        <v>0</v>
      </c>
    </row>
    <row r="528" spans="2:4">
      <c r="B528" s="69" t="s">
        <v>994</v>
      </c>
      <c r="C528" s="118">
        <v>2466670</v>
      </c>
      <c r="D528" s="118">
        <v>0</v>
      </c>
    </row>
    <row r="529" spans="2:4">
      <c r="B529" s="68" t="s">
        <v>473</v>
      </c>
      <c r="C529" s="118">
        <v>264468046</v>
      </c>
      <c r="D529" s="118">
        <v>322640948.86000001</v>
      </c>
    </row>
    <row r="530" spans="2:4">
      <c r="B530" s="69" t="s">
        <v>995</v>
      </c>
      <c r="C530" s="118">
        <v>264468046</v>
      </c>
      <c r="D530" s="118">
        <v>322640948.86000001</v>
      </c>
    </row>
    <row r="531" spans="2:4">
      <c r="B531" s="68" t="s">
        <v>474</v>
      </c>
      <c r="C531" s="118">
        <v>2115619</v>
      </c>
      <c r="D531" s="118">
        <v>0</v>
      </c>
    </row>
    <row r="532" spans="2:4">
      <c r="B532" s="69" t="s">
        <v>996</v>
      </c>
      <c r="C532" s="118">
        <v>2115619</v>
      </c>
      <c r="D532" s="118">
        <v>0</v>
      </c>
    </row>
    <row r="533" spans="2:4">
      <c r="B533" s="68" t="s">
        <v>475</v>
      </c>
      <c r="C533" s="118">
        <v>15000000</v>
      </c>
      <c r="D533" s="118">
        <v>0</v>
      </c>
    </row>
    <row r="534" spans="2:4">
      <c r="B534" s="69" t="s">
        <v>997</v>
      </c>
      <c r="C534" s="118">
        <v>15000000</v>
      </c>
      <c r="D534" s="118">
        <v>0</v>
      </c>
    </row>
    <row r="535" spans="2:4">
      <c r="B535" s="68" t="s">
        <v>476</v>
      </c>
      <c r="C535" s="118">
        <v>14800024</v>
      </c>
      <c r="D535" s="118">
        <v>21569102.66</v>
      </c>
    </row>
    <row r="536" spans="2:4">
      <c r="B536" s="69" t="s">
        <v>998</v>
      </c>
      <c r="C536" s="118">
        <v>14800024</v>
      </c>
      <c r="D536" s="118">
        <v>21569102.66</v>
      </c>
    </row>
    <row r="537" spans="2:4">
      <c r="B537" s="68" t="s">
        <v>477</v>
      </c>
      <c r="C537" s="118">
        <v>7451498</v>
      </c>
      <c r="D537" s="118">
        <v>0</v>
      </c>
    </row>
    <row r="538" spans="2:4">
      <c r="B538" s="69" t="s">
        <v>999</v>
      </c>
      <c r="C538" s="118">
        <v>7451498</v>
      </c>
      <c r="D538" s="118">
        <v>0</v>
      </c>
    </row>
    <row r="539" spans="2:4">
      <c r="B539" s="68" t="s">
        <v>1524</v>
      </c>
      <c r="C539" s="118">
        <v>0</v>
      </c>
      <c r="D539" s="118">
        <v>45000000</v>
      </c>
    </row>
    <row r="540" spans="2:4">
      <c r="B540" s="69" t="s">
        <v>1525</v>
      </c>
      <c r="C540" s="118">
        <v>0</v>
      </c>
      <c r="D540" s="118">
        <v>45000000</v>
      </c>
    </row>
    <row r="541" spans="2:4">
      <c r="B541" s="68" t="s">
        <v>478</v>
      </c>
      <c r="C541" s="118">
        <v>3123819</v>
      </c>
      <c r="D541" s="118">
        <v>0</v>
      </c>
    </row>
    <row r="542" spans="2:4">
      <c r="B542" s="69" t="s">
        <v>1000</v>
      </c>
      <c r="C542" s="118">
        <v>3123819</v>
      </c>
      <c r="D542" s="118">
        <v>0</v>
      </c>
    </row>
    <row r="543" spans="2:4">
      <c r="B543" s="68" t="s">
        <v>1355</v>
      </c>
      <c r="C543" s="118">
        <v>0</v>
      </c>
      <c r="D543" s="118">
        <v>48113311.520000003</v>
      </c>
    </row>
    <row r="544" spans="2:4">
      <c r="B544" s="69" t="s">
        <v>1356</v>
      </c>
      <c r="C544" s="118">
        <v>0</v>
      </c>
      <c r="D544" s="118">
        <v>48113311.520000003</v>
      </c>
    </row>
    <row r="545" spans="2:4">
      <c r="B545" s="65" t="s">
        <v>299</v>
      </c>
      <c r="C545" s="118">
        <v>976293202</v>
      </c>
      <c r="D545" s="118">
        <v>260324025.50999999</v>
      </c>
    </row>
    <row r="546" spans="2:4">
      <c r="B546" s="67" t="s">
        <v>289</v>
      </c>
      <c r="C546" s="119">
        <v>976293202</v>
      </c>
      <c r="D546" s="119">
        <v>260324025.50999999</v>
      </c>
    </row>
    <row r="547" spans="2:4">
      <c r="B547" s="68" t="s">
        <v>479</v>
      </c>
      <c r="C547" s="118">
        <v>43183012</v>
      </c>
      <c r="D547" s="118">
        <v>0</v>
      </c>
    </row>
    <row r="548" spans="2:4">
      <c r="B548" s="69" t="s">
        <v>1001</v>
      </c>
      <c r="C548" s="118">
        <v>43183012</v>
      </c>
      <c r="D548" s="118">
        <v>0</v>
      </c>
    </row>
    <row r="549" spans="2:4">
      <c r="B549" s="68" t="s">
        <v>480</v>
      </c>
      <c r="C549" s="118">
        <v>40000000</v>
      </c>
      <c r="D549" s="118">
        <v>0</v>
      </c>
    </row>
    <row r="550" spans="2:4">
      <c r="B550" s="69" t="s">
        <v>1002</v>
      </c>
      <c r="C550" s="118">
        <v>40000000</v>
      </c>
      <c r="D550" s="118">
        <v>0</v>
      </c>
    </row>
    <row r="551" spans="2:4">
      <c r="B551" s="68" t="s">
        <v>481</v>
      </c>
      <c r="C551" s="118">
        <v>4231239</v>
      </c>
      <c r="D551" s="118">
        <v>0</v>
      </c>
    </row>
    <row r="552" spans="2:4">
      <c r="B552" s="69" t="s">
        <v>1003</v>
      </c>
      <c r="C552" s="118">
        <v>4231239</v>
      </c>
      <c r="D552" s="118">
        <v>0</v>
      </c>
    </row>
    <row r="553" spans="2:4">
      <c r="B553" s="68" t="s">
        <v>482</v>
      </c>
      <c r="C553" s="118">
        <v>43733469</v>
      </c>
      <c r="D553" s="118">
        <v>18331615.309999999</v>
      </c>
    </row>
    <row r="554" spans="2:4">
      <c r="B554" s="69" t="s">
        <v>1004</v>
      </c>
      <c r="C554" s="118">
        <v>43733469</v>
      </c>
      <c r="D554" s="118">
        <v>18331615.309999999</v>
      </c>
    </row>
    <row r="555" spans="2:4">
      <c r="B555" s="68" t="s">
        <v>483</v>
      </c>
      <c r="C555" s="118">
        <v>29805991</v>
      </c>
      <c r="D555" s="118">
        <v>15068230.379999999</v>
      </c>
    </row>
    <row r="556" spans="2:4">
      <c r="B556" s="69" t="s">
        <v>1005</v>
      </c>
      <c r="C556" s="118">
        <v>29805991</v>
      </c>
      <c r="D556" s="118">
        <v>15068230.379999999</v>
      </c>
    </row>
    <row r="557" spans="2:4">
      <c r="B557" s="68" t="s">
        <v>484</v>
      </c>
      <c r="C557" s="118">
        <v>6453123</v>
      </c>
      <c r="D557" s="118">
        <v>2857492.23</v>
      </c>
    </row>
    <row r="558" spans="2:4">
      <c r="B558" s="69" t="s">
        <v>1006</v>
      </c>
      <c r="C558" s="118">
        <v>6453123</v>
      </c>
      <c r="D558" s="118">
        <v>2857492.23</v>
      </c>
    </row>
    <row r="559" spans="2:4">
      <c r="B559" s="68" t="s">
        <v>485</v>
      </c>
      <c r="C559" s="118">
        <v>6247638</v>
      </c>
      <c r="D559" s="118">
        <v>0</v>
      </c>
    </row>
    <row r="560" spans="2:4">
      <c r="B560" s="69" t="s">
        <v>1007</v>
      </c>
      <c r="C560" s="118">
        <v>6247638</v>
      </c>
      <c r="D560" s="118">
        <v>0</v>
      </c>
    </row>
    <row r="561" spans="2:4">
      <c r="B561" s="68" t="s">
        <v>486</v>
      </c>
      <c r="C561" s="118">
        <v>5114956</v>
      </c>
      <c r="D561" s="118">
        <v>2665820</v>
      </c>
    </row>
    <row r="562" spans="2:4">
      <c r="B562" s="69" t="s">
        <v>1008</v>
      </c>
      <c r="C562" s="118">
        <v>5114956</v>
      </c>
      <c r="D562" s="118">
        <v>2665820</v>
      </c>
    </row>
    <row r="563" spans="2:4">
      <c r="B563" s="68" t="s">
        <v>487</v>
      </c>
      <c r="C563" s="118">
        <v>37000061</v>
      </c>
      <c r="D563" s="118">
        <v>0</v>
      </c>
    </row>
    <row r="564" spans="2:4">
      <c r="B564" s="69" t="s">
        <v>1009</v>
      </c>
      <c r="C564" s="118">
        <v>37000061</v>
      </c>
      <c r="D564" s="118">
        <v>0</v>
      </c>
    </row>
    <row r="565" spans="2:4">
      <c r="B565" s="68" t="s">
        <v>488</v>
      </c>
      <c r="C565" s="118">
        <v>405227030</v>
      </c>
      <c r="D565" s="118">
        <v>0</v>
      </c>
    </row>
    <row r="566" spans="2:4">
      <c r="B566" s="69" t="s">
        <v>1010</v>
      </c>
      <c r="C566" s="118">
        <v>405227030</v>
      </c>
      <c r="D566" s="118">
        <v>0</v>
      </c>
    </row>
    <row r="567" spans="2:4">
      <c r="B567" s="68" t="s">
        <v>489</v>
      </c>
      <c r="C567" s="118">
        <v>19870660</v>
      </c>
      <c r="D567" s="118">
        <v>13669555.34</v>
      </c>
    </row>
    <row r="568" spans="2:4">
      <c r="B568" s="69" t="s">
        <v>1011</v>
      </c>
      <c r="C568" s="118">
        <v>19870660</v>
      </c>
      <c r="D568" s="118">
        <v>13669555.34</v>
      </c>
    </row>
    <row r="569" spans="2:4">
      <c r="B569" s="68" t="s">
        <v>490</v>
      </c>
      <c r="C569" s="118">
        <v>255937916</v>
      </c>
      <c r="D569" s="118">
        <v>152731312.25</v>
      </c>
    </row>
    <row r="570" spans="2:4">
      <c r="B570" s="69" t="s">
        <v>1012</v>
      </c>
      <c r="C570" s="118">
        <v>255937916</v>
      </c>
      <c r="D570" s="118">
        <v>152731312.25</v>
      </c>
    </row>
    <row r="571" spans="2:4">
      <c r="B571" s="68" t="s">
        <v>491</v>
      </c>
      <c r="C571" s="118">
        <v>749089</v>
      </c>
      <c r="D571" s="118">
        <v>0</v>
      </c>
    </row>
    <row r="572" spans="2:4">
      <c r="B572" s="69" t="s">
        <v>1013</v>
      </c>
      <c r="C572" s="118">
        <v>749089</v>
      </c>
      <c r="D572" s="118">
        <v>0</v>
      </c>
    </row>
    <row r="573" spans="2:4">
      <c r="B573" s="68" t="s">
        <v>492</v>
      </c>
      <c r="C573" s="118">
        <v>1739769</v>
      </c>
      <c r="D573" s="118">
        <v>0</v>
      </c>
    </row>
    <row r="574" spans="2:4">
      <c r="B574" s="69" t="s">
        <v>1014</v>
      </c>
      <c r="C574" s="118">
        <v>1739769</v>
      </c>
      <c r="D574" s="118">
        <v>0</v>
      </c>
    </row>
    <row r="575" spans="2:4">
      <c r="B575" s="68" t="s">
        <v>493</v>
      </c>
      <c r="C575" s="118">
        <v>76999249</v>
      </c>
      <c r="D575" s="118">
        <v>55000000</v>
      </c>
    </row>
    <row r="576" spans="2:4">
      <c r="B576" s="69" t="s">
        <v>1015</v>
      </c>
      <c r="C576" s="118">
        <v>76999249</v>
      </c>
      <c r="D576" s="118">
        <v>55000000</v>
      </c>
    </row>
    <row r="577" spans="2:4">
      <c r="B577" s="67" t="s">
        <v>307</v>
      </c>
      <c r="C577" s="119">
        <v>0</v>
      </c>
      <c r="D577" s="119">
        <v>0</v>
      </c>
    </row>
    <row r="578" spans="2:4">
      <c r="B578" s="68" t="s">
        <v>1526</v>
      </c>
      <c r="C578" s="118">
        <v>0</v>
      </c>
      <c r="D578" s="118">
        <v>0</v>
      </c>
    </row>
    <row r="579" spans="2:4">
      <c r="B579" s="69" t="s">
        <v>1527</v>
      </c>
      <c r="C579" s="118">
        <v>0</v>
      </c>
      <c r="D579" s="118">
        <v>0</v>
      </c>
    </row>
    <row r="580" spans="2:4">
      <c r="B580" s="65" t="s">
        <v>494</v>
      </c>
      <c r="C580" s="118">
        <v>989650540</v>
      </c>
      <c r="D580" s="118">
        <v>234555355.26999998</v>
      </c>
    </row>
    <row r="581" spans="2:4">
      <c r="B581" s="67" t="s">
        <v>289</v>
      </c>
      <c r="C581" s="119">
        <v>989650540</v>
      </c>
      <c r="D581" s="119">
        <v>234555355.26999998</v>
      </c>
    </row>
    <row r="582" spans="2:4">
      <c r="B582" s="68" t="s">
        <v>495</v>
      </c>
      <c r="C582" s="118">
        <v>221707859</v>
      </c>
      <c r="D582" s="118">
        <v>0</v>
      </c>
    </row>
    <row r="583" spans="2:4">
      <c r="B583" s="69" t="s">
        <v>1016</v>
      </c>
      <c r="C583" s="118">
        <v>221707859</v>
      </c>
      <c r="D583" s="118">
        <v>0</v>
      </c>
    </row>
    <row r="584" spans="2:4">
      <c r="B584" s="68" t="s">
        <v>496</v>
      </c>
      <c r="C584" s="118">
        <v>6867669</v>
      </c>
      <c r="D584" s="118">
        <v>0</v>
      </c>
    </row>
    <row r="585" spans="2:4">
      <c r="B585" s="69" t="s">
        <v>1017</v>
      </c>
      <c r="C585" s="118">
        <v>6867669</v>
      </c>
      <c r="D585" s="118">
        <v>0</v>
      </c>
    </row>
    <row r="586" spans="2:4">
      <c r="B586" s="68" t="s">
        <v>497</v>
      </c>
      <c r="C586" s="118">
        <v>715000000</v>
      </c>
      <c r="D586" s="118">
        <v>0</v>
      </c>
    </row>
    <row r="587" spans="2:4">
      <c r="B587" s="69" t="s">
        <v>1018</v>
      </c>
      <c r="C587" s="118">
        <v>715000000</v>
      </c>
      <c r="D587" s="118">
        <v>0</v>
      </c>
    </row>
    <row r="588" spans="2:4">
      <c r="B588" s="68" t="s">
        <v>498</v>
      </c>
      <c r="C588" s="118">
        <v>2115619</v>
      </c>
      <c r="D588" s="118">
        <v>0</v>
      </c>
    </row>
    <row r="589" spans="2:4">
      <c r="B589" s="69" t="s">
        <v>1019</v>
      </c>
      <c r="C589" s="118">
        <v>2115619</v>
      </c>
      <c r="D589" s="118">
        <v>0</v>
      </c>
    </row>
    <row r="590" spans="2:4">
      <c r="B590" s="68" t="s">
        <v>499</v>
      </c>
      <c r="C590" s="118">
        <v>9371457</v>
      </c>
      <c r="D590" s="118">
        <v>0</v>
      </c>
    </row>
    <row r="591" spans="2:4">
      <c r="B591" s="69" t="s">
        <v>1020</v>
      </c>
      <c r="C591" s="118">
        <v>9371457</v>
      </c>
      <c r="D591" s="118">
        <v>0</v>
      </c>
    </row>
    <row r="592" spans="2:4">
      <c r="B592" s="68" t="s">
        <v>500</v>
      </c>
      <c r="C592" s="118">
        <v>2466670</v>
      </c>
      <c r="D592" s="118">
        <v>0</v>
      </c>
    </row>
    <row r="593" spans="2:4">
      <c r="B593" s="69" t="s">
        <v>1021</v>
      </c>
      <c r="C593" s="118">
        <v>2466670</v>
      </c>
      <c r="D593" s="118">
        <v>0</v>
      </c>
    </row>
    <row r="594" spans="2:4">
      <c r="B594" s="68" t="s">
        <v>501</v>
      </c>
      <c r="C594" s="118">
        <v>4967665</v>
      </c>
      <c r="D594" s="118">
        <v>0</v>
      </c>
    </row>
    <row r="595" spans="2:4">
      <c r="B595" s="69" t="s">
        <v>1022</v>
      </c>
      <c r="C595" s="118">
        <v>4967665</v>
      </c>
      <c r="D595" s="118">
        <v>0</v>
      </c>
    </row>
    <row r="596" spans="2:4">
      <c r="B596" s="68" t="s">
        <v>1412</v>
      </c>
      <c r="C596" s="118">
        <v>0</v>
      </c>
      <c r="D596" s="118">
        <v>0</v>
      </c>
    </row>
    <row r="597" spans="2:4">
      <c r="B597" s="69" t="s">
        <v>1413</v>
      </c>
      <c r="C597" s="118">
        <v>0</v>
      </c>
      <c r="D597" s="118">
        <v>0</v>
      </c>
    </row>
    <row r="598" spans="2:4">
      <c r="B598" s="68" t="s">
        <v>1414</v>
      </c>
      <c r="C598" s="118">
        <v>0</v>
      </c>
      <c r="D598" s="118">
        <v>22135276</v>
      </c>
    </row>
    <row r="599" spans="2:4">
      <c r="B599" s="69" t="s">
        <v>1415</v>
      </c>
      <c r="C599" s="118">
        <v>0</v>
      </c>
      <c r="D599" s="118">
        <v>22135276</v>
      </c>
    </row>
    <row r="600" spans="2:4">
      <c r="B600" s="68" t="s">
        <v>1416</v>
      </c>
      <c r="C600" s="118">
        <v>0</v>
      </c>
      <c r="D600" s="118">
        <v>0</v>
      </c>
    </row>
    <row r="601" spans="2:4">
      <c r="B601" s="69" t="s">
        <v>1417</v>
      </c>
      <c r="C601" s="118">
        <v>0</v>
      </c>
      <c r="D601" s="118">
        <v>0</v>
      </c>
    </row>
    <row r="602" spans="2:4">
      <c r="B602" s="68" t="s">
        <v>1418</v>
      </c>
      <c r="C602" s="118">
        <v>0</v>
      </c>
      <c r="D602" s="118">
        <v>0</v>
      </c>
    </row>
    <row r="603" spans="2:4">
      <c r="B603" s="69" t="s">
        <v>1419</v>
      </c>
      <c r="C603" s="118">
        <v>0</v>
      </c>
      <c r="D603" s="118">
        <v>0</v>
      </c>
    </row>
    <row r="604" spans="2:4">
      <c r="B604" s="68" t="s">
        <v>1420</v>
      </c>
      <c r="C604" s="118">
        <v>0</v>
      </c>
      <c r="D604" s="118">
        <v>4645286</v>
      </c>
    </row>
    <row r="605" spans="2:4">
      <c r="B605" s="69" t="s">
        <v>1421</v>
      </c>
      <c r="C605" s="118">
        <v>0</v>
      </c>
      <c r="D605" s="118">
        <v>4645286</v>
      </c>
    </row>
    <row r="606" spans="2:4">
      <c r="B606" s="68" t="s">
        <v>1422</v>
      </c>
      <c r="C606" s="118">
        <v>0</v>
      </c>
      <c r="D606" s="118">
        <v>0</v>
      </c>
    </row>
    <row r="607" spans="2:4">
      <c r="B607" s="69" t="s">
        <v>1423</v>
      </c>
      <c r="C607" s="118">
        <v>0</v>
      </c>
      <c r="D607" s="118">
        <v>0</v>
      </c>
    </row>
    <row r="608" spans="2:4">
      <c r="B608" s="68" t="s">
        <v>1424</v>
      </c>
      <c r="C608" s="118">
        <v>0</v>
      </c>
      <c r="D608" s="118">
        <v>0</v>
      </c>
    </row>
    <row r="609" spans="2:4">
      <c r="B609" s="69" t="s">
        <v>1425</v>
      </c>
      <c r="C609" s="118">
        <v>0</v>
      </c>
      <c r="D609" s="118">
        <v>0</v>
      </c>
    </row>
    <row r="610" spans="2:4">
      <c r="B610" s="68" t="s">
        <v>502</v>
      </c>
      <c r="C610" s="118">
        <v>12597926</v>
      </c>
      <c r="D610" s="118">
        <v>0</v>
      </c>
    </row>
    <row r="611" spans="2:4">
      <c r="B611" s="69" t="s">
        <v>1023</v>
      </c>
      <c r="C611" s="118">
        <v>12597926</v>
      </c>
      <c r="D611" s="118">
        <v>0</v>
      </c>
    </row>
    <row r="612" spans="2:4">
      <c r="B612" s="68" t="s">
        <v>1426</v>
      </c>
      <c r="C612" s="118">
        <v>0</v>
      </c>
      <c r="D612" s="118">
        <v>0</v>
      </c>
    </row>
    <row r="613" spans="2:4">
      <c r="B613" s="69" t="s">
        <v>1427</v>
      </c>
      <c r="C613" s="118">
        <v>0</v>
      </c>
      <c r="D613" s="118">
        <v>0</v>
      </c>
    </row>
    <row r="614" spans="2:4">
      <c r="B614" s="68" t="s">
        <v>1428</v>
      </c>
      <c r="C614" s="118">
        <v>0</v>
      </c>
      <c r="D614" s="118">
        <v>0</v>
      </c>
    </row>
    <row r="615" spans="2:4">
      <c r="B615" s="69" t="s">
        <v>1429</v>
      </c>
      <c r="C615" s="118">
        <v>0</v>
      </c>
      <c r="D615" s="118">
        <v>0</v>
      </c>
    </row>
    <row r="616" spans="2:4">
      <c r="B616" s="68" t="s">
        <v>503</v>
      </c>
      <c r="C616" s="118">
        <v>3123819</v>
      </c>
      <c r="D616" s="118">
        <v>0</v>
      </c>
    </row>
    <row r="617" spans="2:4">
      <c r="B617" s="69" t="s">
        <v>1024</v>
      </c>
      <c r="C617" s="118">
        <v>3123819</v>
      </c>
      <c r="D617" s="118">
        <v>0</v>
      </c>
    </row>
    <row r="618" spans="2:4">
      <c r="B618" s="68" t="s">
        <v>504</v>
      </c>
      <c r="C618" s="118">
        <v>3725749</v>
      </c>
      <c r="D618" s="118">
        <v>0</v>
      </c>
    </row>
    <row r="619" spans="2:4">
      <c r="B619" s="69" t="s">
        <v>1025</v>
      </c>
      <c r="C619" s="118">
        <v>3725749</v>
      </c>
      <c r="D619" s="118">
        <v>0</v>
      </c>
    </row>
    <row r="620" spans="2:4">
      <c r="B620" s="68" t="s">
        <v>505</v>
      </c>
      <c r="C620" s="118">
        <v>2466670</v>
      </c>
      <c r="D620" s="118">
        <v>0</v>
      </c>
    </row>
    <row r="621" spans="2:4">
      <c r="B621" s="69" t="s">
        <v>1026</v>
      </c>
      <c r="C621" s="118">
        <v>2466670</v>
      </c>
      <c r="D621" s="118">
        <v>0</v>
      </c>
    </row>
    <row r="622" spans="2:4">
      <c r="B622" s="68" t="s">
        <v>506</v>
      </c>
      <c r="C622" s="118">
        <v>1499668</v>
      </c>
      <c r="D622" s="118">
        <v>0</v>
      </c>
    </row>
    <row r="623" spans="2:4">
      <c r="B623" s="69" t="s">
        <v>1027</v>
      </c>
      <c r="C623" s="118">
        <v>1499668</v>
      </c>
      <c r="D623" s="118">
        <v>0</v>
      </c>
    </row>
    <row r="624" spans="2:4">
      <c r="B624" s="68" t="s">
        <v>1430</v>
      </c>
      <c r="C624" s="118">
        <v>0</v>
      </c>
      <c r="D624" s="118">
        <v>0</v>
      </c>
    </row>
    <row r="625" spans="2:4">
      <c r="B625" s="69" t="s">
        <v>1431</v>
      </c>
      <c r="C625" s="118">
        <v>0</v>
      </c>
      <c r="D625" s="118">
        <v>0</v>
      </c>
    </row>
    <row r="626" spans="2:4">
      <c r="B626" s="68" t="s">
        <v>1432</v>
      </c>
      <c r="C626" s="118">
        <v>0</v>
      </c>
      <c r="D626" s="118">
        <v>42721107</v>
      </c>
    </row>
    <row r="627" spans="2:4">
      <c r="B627" s="69" t="s">
        <v>1433</v>
      </c>
      <c r="C627" s="118">
        <v>0</v>
      </c>
      <c r="D627" s="118">
        <v>42721107</v>
      </c>
    </row>
    <row r="628" spans="2:4">
      <c r="B628" s="68" t="s">
        <v>507</v>
      </c>
      <c r="C628" s="118">
        <v>3739769</v>
      </c>
      <c r="D628" s="118">
        <v>3450560.82</v>
      </c>
    </row>
    <row r="629" spans="2:4">
      <c r="B629" s="69" t="s">
        <v>1028</v>
      </c>
      <c r="C629" s="118">
        <v>3739769</v>
      </c>
      <c r="D629" s="118">
        <v>3450560.82</v>
      </c>
    </row>
    <row r="630" spans="2:4">
      <c r="B630" s="68" t="s">
        <v>1434</v>
      </c>
      <c r="C630" s="118">
        <v>0</v>
      </c>
      <c r="D630" s="118">
        <v>161603125.44999999</v>
      </c>
    </row>
    <row r="631" spans="2:4">
      <c r="B631" s="69" t="s">
        <v>1435</v>
      </c>
      <c r="C631" s="118">
        <v>0</v>
      </c>
      <c r="D631" s="118">
        <v>161603125.44999999</v>
      </c>
    </row>
    <row r="632" spans="2:4">
      <c r="B632" s="67" t="s">
        <v>307</v>
      </c>
      <c r="C632" s="119">
        <v>0</v>
      </c>
      <c r="D632" s="119">
        <v>0</v>
      </c>
    </row>
    <row r="633" spans="2:4">
      <c r="B633" s="68" t="s">
        <v>1528</v>
      </c>
      <c r="C633" s="118">
        <v>0</v>
      </c>
      <c r="D633" s="118">
        <v>0</v>
      </c>
    </row>
    <row r="634" spans="2:4">
      <c r="B634" s="69" t="s">
        <v>1529</v>
      </c>
      <c r="C634" s="118">
        <v>0</v>
      </c>
      <c r="D634" s="118">
        <v>0</v>
      </c>
    </row>
    <row r="635" spans="2:4">
      <c r="B635" s="65" t="s">
        <v>508</v>
      </c>
      <c r="C635" s="118">
        <v>3902570017</v>
      </c>
      <c r="D635" s="118">
        <v>352042732.34000003</v>
      </c>
    </row>
    <row r="636" spans="2:4">
      <c r="B636" s="67" t="s">
        <v>289</v>
      </c>
      <c r="C636" s="119">
        <v>1282870018</v>
      </c>
      <c r="D636" s="119">
        <v>348039499.05000001</v>
      </c>
    </row>
    <row r="637" spans="2:4">
      <c r="B637" s="68" t="s">
        <v>509</v>
      </c>
      <c r="C637" s="118">
        <v>184339491</v>
      </c>
      <c r="D637" s="118">
        <v>0</v>
      </c>
    </row>
    <row r="638" spans="2:4">
      <c r="B638" s="69" t="s">
        <v>1029</v>
      </c>
      <c r="C638" s="118">
        <v>184339491</v>
      </c>
      <c r="D638" s="118">
        <v>0</v>
      </c>
    </row>
    <row r="639" spans="2:4">
      <c r="B639" s="68" t="s">
        <v>510</v>
      </c>
      <c r="C639" s="118">
        <v>900000000</v>
      </c>
      <c r="D639" s="118">
        <v>163708520</v>
      </c>
    </row>
    <row r="640" spans="2:4">
      <c r="B640" s="69" t="s">
        <v>1030</v>
      </c>
      <c r="C640" s="118">
        <v>900000000</v>
      </c>
      <c r="D640" s="118">
        <v>163708520</v>
      </c>
    </row>
    <row r="641" spans="2:4">
      <c r="B641" s="68" t="s">
        <v>1436</v>
      </c>
      <c r="C641" s="118">
        <v>0</v>
      </c>
      <c r="D641" s="118">
        <v>0</v>
      </c>
    </row>
    <row r="642" spans="2:4">
      <c r="B642" s="69" t="s">
        <v>1437</v>
      </c>
      <c r="C642" s="118">
        <v>0</v>
      </c>
      <c r="D642" s="118">
        <v>0</v>
      </c>
    </row>
    <row r="643" spans="2:4">
      <c r="B643" s="68" t="s">
        <v>511</v>
      </c>
      <c r="C643" s="118">
        <v>21255924</v>
      </c>
      <c r="D643" s="118">
        <v>0</v>
      </c>
    </row>
    <row r="644" spans="2:4">
      <c r="B644" s="69" t="s">
        <v>1031</v>
      </c>
      <c r="C644" s="118">
        <v>21255924</v>
      </c>
      <c r="D644" s="118">
        <v>0</v>
      </c>
    </row>
    <row r="645" spans="2:4">
      <c r="B645" s="68" t="s">
        <v>1498</v>
      </c>
      <c r="C645" s="118">
        <v>0</v>
      </c>
      <c r="D645" s="118">
        <v>0</v>
      </c>
    </row>
    <row r="646" spans="2:4">
      <c r="B646" s="69" t="s">
        <v>1499</v>
      </c>
      <c r="C646" s="118">
        <v>0</v>
      </c>
      <c r="D646" s="118">
        <v>0</v>
      </c>
    </row>
    <row r="647" spans="2:4">
      <c r="B647" s="68" t="s">
        <v>512</v>
      </c>
      <c r="C647" s="118">
        <v>9371457</v>
      </c>
      <c r="D647" s="118">
        <v>15346777.859999999</v>
      </c>
    </row>
    <row r="648" spans="2:4">
      <c r="B648" s="69" t="s">
        <v>1032</v>
      </c>
      <c r="C648" s="118">
        <v>9371457</v>
      </c>
      <c r="D648" s="118">
        <v>15346777.859999999</v>
      </c>
    </row>
    <row r="649" spans="2:4">
      <c r="B649" s="68" t="s">
        <v>513</v>
      </c>
      <c r="C649" s="118">
        <v>2115619</v>
      </c>
      <c r="D649" s="118">
        <v>0</v>
      </c>
    </row>
    <row r="650" spans="2:4">
      <c r="B650" s="69" t="s">
        <v>1033</v>
      </c>
      <c r="C650" s="118">
        <v>2115619</v>
      </c>
      <c r="D650" s="118">
        <v>0</v>
      </c>
    </row>
    <row r="651" spans="2:4">
      <c r="B651" s="68" t="s">
        <v>514</v>
      </c>
      <c r="C651" s="118">
        <v>2466670</v>
      </c>
      <c r="D651" s="118">
        <v>0</v>
      </c>
    </row>
    <row r="652" spans="2:4">
      <c r="B652" s="69" t="s">
        <v>1034</v>
      </c>
      <c r="C652" s="118">
        <v>2466670</v>
      </c>
      <c r="D652" s="118">
        <v>0</v>
      </c>
    </row>
    <row r="653" spans="2:4">
      <c r="B653" s="68" t="s">
        <v>515</v>
      </c>
      <c r="C653" s="118">
        <v>1241916</v>
      </c>
      <c r="D653" s="118">
        <v>0</v>
      </c>
    </row>
    <row r="654" spans="2:4">
      <c r="B654" s="69" t="s">
        <v>1035</v>
      </c>
      <c r="C654" s="118">
        <v>1241916</v>
      </c>
      <c r="D654" s="118">
        <v>0</v>
      </c>
    </row>
    <row r="655" spans="2:4">
      <c r="B655" s="68" t="s">
        <v>516</v>
      </c>
      <c r="C655" s="118">
        <v>13967116</v>
      </c>
      <c r="D655" s="118">
        <v>0</v>
      </c>
    </row>
    <row r="656" spans="2:4">
      <c r="B656" s="69" t="s">
        <v>1036</v>
      </c>
      <c r="C656" s="118">
        <v>13967116</v>
      </c>
      <c r="D656" s="118">
        <v>0</v>
      </c>
    </row>
    <row r="657" spans="2:4">
      <c r="B657" s="68" t="s">
        <v>517</v>
      </c>
      <c r="C657" s="118">
        <v>124911080</v>
      </c>
      <c r="D657" s="118">
        <v>168984201.19</v>
      </c>
    </row>
    <row r="658" spans="2:4">
      <c r="B658" s="69" t="s">
        <v>1037</v>
      </c>
      <c r="C658" s="118">
        <v>124911080</v>
      </c>
      <c r="D658" s="118">
        <v>168984201.19</v>
      </c>
    </row>
    <row r="659" spans="2:4">
      <c r="B659" s="68" t="s">
        <v>518</v>
      </c>
      <c r="C659" s="118">
        <v>7400012</v>
      </c>
      <c r="D659" s="118">
        <v>0</v>
      </c>
    </row>
    <row r="660" spans="2:4">
      <c r="B660" s="69" t="s">
        <v>1038</v>
      </c>
      <c r="C660" s="118">
        <v>7400012</v>
      </c>
      <c r="D660" s="118">
        <v>0</v>
      </c>
    </row>
    <row r="661" spans="2:4">
      <c r="B661" s="68" t="s">
        <v>519</v>
      </c>
      <c r="C661" s="118">
        <v>1499668</v>
      </c>
      <c r="D661" s="118">
        <v>0</v>
      </c>
    </row>
    <row r="662" spans="2:4">
      <c r="B662" s="69" t="s">
        <v>1039</v>
      </c>
      <c r="C662" s="118">
        <v>1499668</v>
      </c>
      <c r="D662" s="118">
        <v>0</v>
      </c>
    </row>
    <row r="663" spans="2:4">
      <c r="B663" s="68" t="s">
        <v>520</v>
      </c>
      <c r="C663" s="118">
        <v>11177246</v>
      </c>
      <c r="D663" s="118">
        <v>0</v>
      </c>
    </row>
    <row r="664" spans="2:4">
      <c r="B664" s="69" t="s">
        <v>1040</v>
      </c>
      <c r="C664" s="118">
        <v>11177246</v>
      </c>
      <c r="D664" s="118">
        <v>0</v>
      </c>
    </row>
    <row r="665" spans="2:4">
      <c r="B665" s="68" t="s">
        <v>521</v>
      </c>
      <c r="C665" s="118">
        <v>3123819</v>
      </c>
      <c r="D665" s="118">
        <v>0</v>
      </c>
    </row>
    <row r="666" spans="2:4">
      <c r="B666" s="69" t="s">
        <v>1041</v>
      </c>
      <c r="C666" s="118">
        <v>3123819</v>
      </c>
      <c r="D666" s="118">
        <v>0</v>
      </c>
    </row>
    <row r="667" spans="2:4">
      <c r="B667" s="67" t="s">
        <v>291</v>
      </c>
      <c r="C667" s="119">
        <v>0</v>
      </c>
      <c r="D667" s="119">
        <v>0</v>
      </c>
    </row>
    <row r="668" spans="2:4">
      <c r="B668" s="68" t="s">
        <v>1530</v>
      </c>
      <c r="C668" s="118">
        <v>0</v>
      </c>
      <c r="D668" s="118">
        <v>0</v>
      </c>
    </row>
    <row r="669" spans="2:4">
      <c r="B669" s="69" t="s">
        <v>1531</v>
      </c>
      <c r="C669" s="118">
        <v>0</v>
      </c>
      <c r="D669" s="118">
        <v>0</v>
      </c>
    </row>
    <row r="670" spans="2:4">
      <c r="B670" s="67" t="s">
        <v>292</v>
      </c>
      <c r="C670" s="119">
        <v>2619699999</v>
      </c>
      <c r="D670" s="119">
        <v>4003233.29</v>
      </c>
    </row>
    <row r="671" spans="2:4">
      <c r="B671" s="68" t="s">
        <v>509</v>
      </c>
      <c r="C671" s="118">
        <v>2619699999</v>
      </c>
      <c r="D671" s="118">
        <v>4003233.29</v>
      </c>
    </row>
    <row r="672" spans="2:4">
      <c r="B672" s="69" t="s">
        <v>1029</v>
      </c>
      <c r="C672" s="118">
        <v>2619699999</v>
      </c>
      <c r="D672" s="118">
        <v>4003233.29</v>
      </c>
    </row>
    <row r="673" spans="2:4">
      <c r="B673" s="65" t="s">
        <v>522</v>
      </c>
      <c r="C673" s="118">
        <v>383266082</v>
      </c>
      <c r="D673" s="118">
        <v>4114465.06</v>
      </c>
    </row>
    <row r="674" spans="2:4">
      <c r="B674" s="67" t="s">
        <v>289</v>
      </c>
      <c r="C674" s="119">
        <v>367884646</v>
      </c>
      <c r="D674" s="119">
        <v>4114465.06</v>
      </c>
    </row>
    <row r="675" spans="2:4">
      <c r="B675" s="68" t="s">
        <v>523</v>
      </c>
      <c r="C675" s="118">
        <v>2855017</v>
      </c>
      <c r="D675" s="118">
        <v>0</v>
      </c>
    </row>
    <row r="676" spans="2:4">
      <c r="B676" s="69" t="s">
        <v>1042</v>
      </c>
      <c r="C676" s="118">
        <v>2855017</v>
      </c>
      <c r="D676" s="118">
        <v>0</v>
      </c>
    </row>
    <row r="677" spans="2:4">
      <c r="B677" s="68" t="s">
        <v>524</v>
      </c>
      <c r="C677" s="118">
        <v>3931943</v>
      </c>
      <c r="D677" s="118">
        <v>0</v>
      </c>
    </row>
    <row r="678" spans="2:4">
      <c r="B678" s="69" t="s">
        <v>1043</v>
      </c>
      <c r="C678" s="118">
        <v>3931943</v>
      </c>
      <c r="D678" s="118">
        <v>0</v>
      </c>
    </row>
    <row r="679" spans="2:4">
      <c r="B679" s="68" t="s">
        <v>525</v>
      </c>
      <c r="C679" s="118">
        <v>4624657</v>
      </c>
      <c r="D679" s="118">
        <v>0</v>
      </c>
    </row>
    <row r="680" spans="2:4">
      <c r="B680" s="69" t="s">
        <v>1044</v>
      </c>
      <c r="C680" s="118">
        <v>4624657</v>
      </c>
      <c r="D680" s="118">
        <v>0</v>
      </c>
    </row>
    <row r="681" spans="2:4">
      <c r="B681" s="68" t="s">
        <v>526</v>
      </c>
      <c r="C681" s="118">
        <v>2489528</v>
      </c>
      <c r="D681" s="118">
        <v>2473290.25</v>
      </c>
    </row>
    <row r="682" spans="2:4">
      <c r="B682" s="69" t="s">
        <v>1045</v>
      </c>
      <c r="C682" s="118">
        <v>2489528</v>
      </c>
      <c r="D682" s="118">
        <v>2473290.25</v>
      </c>
    </row>
    <row r="683" spans="2:4">
      <c r="B683" s="68" t="s">
        <v>527</v>
      </c>
      <c r="C683" s="118">
        <v>350000000</v>
      </c>
      <c r="D683" s="118">
        <v>0</v>
      </c>
    </row>
    <row r="684" spans="2:4">
      <c r="B684" s="69" t="s">
        <v>1046</v>
      </c>
      <c r="C684" s="118">
        <v>350000000</v>
      </c>
      <c r="D684" s="118">
        <v>0</v>
      </c>
    </row>
    <row r="685" spans="2:4">
      <c r="B685" s="68" t="s">
        <v>528</v>
      </c>
      <c r="C685" s="118">
        <v>2483832</v>
      </c>
      <c r="D685" s="118">
        <v>0</v>
      </c>
    </row>
    <row r="686" spans="2:4">
      <c r="B686" s="69" t="s">
        <v>1047</v>
      </c>
      <c r="C686" s="118">
        <v>2483832</v>
      </c>
      <c r="D686" s="118">
        <v>0</v>
      </c>
    </row>
    <row r="687" spans="2:4">
      <c r="B687" s="68" t="s">
        <v>1438</v>
      </c>
      <c r="C687" s="118">
        <v>0</v>
      </c>
      <c r="D687" s="118">
        <v>1641174.81</v>
      </c>
    </row>
    <row r="688" spans="2:4">
      <c r="B688" s="69" t="s">
        <v>1439</v>
      </c>
      <c r="C688" s="118">
        <v>0</v>
      </c>
      <c r="D688" s="118">
        <v>1641174.81</v>
      </c>
    </row>
    <row r="689" spans="2:4">
      <c r="B689" s="68" t="s">
        <v>529</v>
      </c>
      <c r="C689" s="118">
        <v>1499669</v>
      </c>
      <c r="D689" s="118">
        <v>0</v>
      </c>
    </row>
    <row r="690" spans="2:4">
      <c r="B690" s="69" t="s">
        <v>1048</v>
      </c>
      <c r="C690" s="118">
        <v>1499669</v>
      </c>
      <c r="D690" s="118">
        <v>0</v>
      </c>
    </row>
    <row r="691" spans="2:4">
      <c r="B691" s="67" t="s">
        <v>307</v>
      </c>
      <c r="C691" s="119">
        <v>0</v>
      </c>
      <c r="D691" s="119">
        <v>0</v>
      </c>
    </row>
    <row r="692" spans="2:4">
      <c r="B692" s="68" t="s">
        <v>1532</v>
      </c>
      <c r="C692" s="118">
        <v>0</v>
      </c>
      <c r="D692" s="118">
        <v>0</v>
      </c>
    </row>
    <row r="693" spans="2:4">
      <c r="B693" s="69" t="s">
        <v>1533</v>
      </c>
      <c r="C693" s="118">
        <v>0</v>
      </c>
      <c r="D693" s="118">
        <v>0</v>
      </c>
    </row>
    <row r="694" spans="2:4">
      <c r="B694" s="67" t="s">
        <v>293</v>
      </c>
      <c r="C694" s="119">
        <v>15381436</v>
      </c>
      <c r="D694" s="119">
        <v>0</v>
      </c>
    </row>
    <row r="695" spans="2:4">
      <c r="B695" s="68" t="s">
        <v>290</v>
      </c>
      <c r="C695" s="118">
        <v>11755940</v>
      </c>
      <c r="D695" s="118">
        <v>0</v>
      </c>
    </row>
    <row r="696" spans="2:4">
      <c r="B696" s="69" t="s">
        <v>1049</v>
      </c>
      <c r="C696" s="118">
        <v>234000</v>
      </c>
      <c r="D696" s="118">
        <v>0</v>
      </c>
    </row>
    <row r="697" spans="2:4">
      <c r="B697" s="69" t="s">
        <v>1050</v>
      </c>
      <c r="C697" s="118">
        <v>11521940</v>
      </c>
      <c r="D697" s="118">
        <v>0</v>
      </c>
    </row>
    <row r="698" spans="2:4">
      <c r="B698" s="68" t="s">
        <v>530</v>
      </c>
      <c r="C698" s="118">
        <v>3625496</v>
      </c>
      <c r="D698" s="118">
        <v>0</v>
      </c>
    </row>
    <row r="699" spans="2:4">
      <c r="B699" s="69" t="s">
        <v>1051</v>
      </c>
      <c r="C699" s="118">
        <v>3625496</v>
      </c>
      <c r="D699" s="118">
        <v>0</v>
      </c>
    </row>
    <row r="700" spans="2:4">
      <c r="B700" s="65" t="s">
        <v>531</v>
      </c>
      <c r="C700" s="118">
        <v>1787798715</v>
      </c>
      <c r="D700" s="118">
        <v>422375978.11000001</v>
      </c>
    </row>
    <row r="701" spans="2:4">
      <c r="B701" s="67" t="s">
        <v>289</v>
      </c>
      <c r="C701" s="119">
        <v>1774470715</v>
      </c>
      <c r="D701" s="119">
        <v>422375978.11000001</v>
      </c>
    </row>
    <row r="702" spans="2:4">
      <c r="B702" s="68" t="s">
        <v>290</v>
      </c>
      <c r="C702" s="118">
        <v>2050000</v>
      </c>
      <c r="D702" s="118">
        <v>0</v>
      </c>
    </row>
    <row r="703" spans="2:4">
      <c r="B703" s="69" t="s">
        <v>1052</v>
      </c>
      <c r="C703" s="118">
        <v>2050000</v>
      </c>
      <c r="D703" s="118">
        <v>0</v>
      </c>
    </row>
    <row r="704" spans="2:4">
      <c r="B704" s="68" t="s">
        <v>532</v>
      </c>
      <c r="C704" s="118">
        <v>791959</v>
      </c>
      <c r="D704" s="118">
        <v>712762.92</v>
      </c>
    </row>
    <row r="705" spans="2:4">
      <c r="B705" s="69" t="s">
        <v>1053</v>
      </c>
      <c r="C705" s="118">
        <v>791959</v>
      </c>
      <c r="D705" s="118">
        <v>712762.92</v>
      </c>
    </row>
    <row r="706" spans="2:4">
      <c r="B706" s="68" t="s">
        <v>533</v>
      </c>
      <c r="C706" s="118">
        <v>1071015</v>
      </c>
      <c r="D706" s="118">
        <v>0</v>
      </c>
    </row>
    <row r="707" spans="2:4">
      <c r="B707" s="69" t="s">
        <v>1054</v>
      </c>
      <c r="C707" s="118">
        <v>1071015</v>
      </c>
      <c r="D707" s="118">
        <v>0</v>
      </c>
    </row>
    <row r="708" spans="2:4">
      <c r="B708" s="68" t="s">
        <v>534</v>
      </c>
      <c r="C708" s="118">
        <v>9371457</v>
      </c>
      <c r="D708" s="118">
        <v>7634484.1200000001</v>
      </c>
    </row>
    <row r="709" spans="2:4">
      <c r="B709" s="69" t="s">
        <v>1055</v>
      </c>
      <c r="C709" s="118">
        <v>9371457</v>
      </c>
      <c r="D709" s="118">
        <v>7634484.1200000001</v>
      </c>
    </row>
    <row r="710" spans="2:4">
      <c r="B710" s="68" t="s">
        <v>535</v>
      </c>
      <c r="C710" s="118">
        <v>583800000</v>
      </c>
      <c r="D710" s="118">
        <v>66757370.840000004</v>
      </c>
    </row>
    <row r="711" spans="2:4">
      <c r="B711" s="69" t="s">
        <v>1056</v>
      </c>
      <c r="C711" s="118">
        <v>583800000</v>
      </c>
      <c r="D711" s="118">
        <v>66757370.840000004</v>
      </c>
    </row>
    <row r="712" spans="2:4">
      <c r="B712" s="68" t="s">
        <v>536</v>
      </c>
      <c r="C712" s="118">
        <v>2115619</v>
      </c>
      <c r="D712" s="118">
        <v>0</v>
      </c>
    </row>
    <row r="713" spans="2:4">
      <c r="B713" s="69" t="s">
        <v>1057</v>
      </c>
      <c r="C713" s="118">
        <v>2115619</v>
      </c>
      <c r="D713" s="118">
        <v>0</v>
      </c>
    </row>
    <row r="714" spans="2:4">
      <c r="B714" s="68" t="s">
        <v>537</v>
      </c>
      <c r="C714" s="118">
        <v>8693414</v>
      </c>
      <c r="D714" s="118">
        <v>0</v>
      </c>
    </row>
    <row r="715" spans="2:4">
      <c r="B715" s="69" t="s">
        <v>1058</v>
      </c>
      <c r="C715" s="118">
        <v>8693414</v>
      </c>
      <c r="D715" s="118">
        <v>0</v>
      </c>
    </row>
    <row r="716" spans="2:4">
      <c r="B716" s="68" t="s">
        <v>538</v>
      </c>
      <c r="C716" s="118">
        <v>250254236</v>
      </c>
      <c r="D716" s="118">
        <v>193673354.18000001</v>
      </c>
    </row>
    <row r="717" spans="2:4">
      <c r="B717" s="69" t="s">
        <v>1059</v>
      </c>
      <c r="C717" s="118">
        <v>250254236</v>
      </c>
      <c r="D717" s="118">
        <v>193673354.18000001</v>
      </c>
    </row>
    <row r="718" spans="2:4">
      <c r="B718" s="68" t="s">
        <v>539</v>
      </c>
      <c r="C718" s="118">
        <v>12333353</v>
      </c>
      <c r="D718" s="118">
        <v>0</v>
      </c>
    </row>
    <row r="719" spans="2:4">
      <c r="B719" s="69" t="s">
        <v>1060</v>
      </c>
      <c r="C719" s="118">
        <v>12333353</v>
      </c>
      <c r="D719" s="118">
        <v>0</v>
      </c>
    </row>
    <row r="720" spans="2:4">
      <c r="B720" s="68" t="s">
        <v>540</v>
      </c>
      <c r="C720" s="118">
        <v>3615287</v>
      </c>
      <c r="D720" s="118">
        <v>0</v>
      </c>
    </row>
    <row r="721" spans="2:4">
      <c r="B721" s="69" t="s">
        <v>1061</v>
      </c>
      <c r="C721" s="118">
        <v>3615287</v>
      </c>
      <c r="D721" s="118">
        <v>0</v>
      </c>
    </row>
    <row r="722" spans="2:4">
      <c r="B722" s="68" t="s">
        <v>541</v>
      </c>
      <c r="C722" s="118">
        <v>891026954</v>
      </c>
      <c r="D722" s="118">
        <v>153598006.05000001</v>
      </c>
    </row>
    <row r="723" spans="2:4">
      <c r="B723" s="69" t="s">
        <v>1062</v>
      </c>
      <c r="C723" s="118">
        <v>891026954</v>
      </c>
      <c r="D723" s="118">
        <v>153598006.05000001</v>
      </c>
    </row>
    <row r="724" spans="2:4">
      <c r="B724" s="68" t="s">
        <v>542</v>
      </c>
      <c r="C724" s="118">
        <v>2483832</v>
      </c>
      <c r="D724" s="118">
        <v>0</v>
      </c>
    </row>
    <row r="725" spans="2:4">
      <c r="B725" s="69" t="s">
        <v>1063</v>
      </c>
      <c r="C725" s="118">
        <v>2483832</v>
      </c>
      <c r="D725" s="118">
        <v>0</v>
      </c>
    </row>
    <row r="726" spans="2:4">
      <c r="B726" s="68" t="s">
        <v>543</v>
      </c>
      <c r="C726" s="118">
        <v>6863589</v>
      </c>
      <c r="D726" s="118">
        <v>0</v>
      </c>
    </row>
    <row r="727" spans="2:4">
      <c r="B727" s="69" t="s">
        <v>1064</v>
      </c>
      <c r="C727" s="118">
        <v>6863589</v>
      </c>
      <c r="D727" s="118">
        <v>0</v>
      </c>
    </row>
    <row r="728" spans="2:4">
      <c r="B728" s="67" t="s">
        <v>293</v>
      </c>
      <c r="C728" s="119">
        <v>13328000</v>
      </c>
      <c r="D728" s="119">
        <v>0</v>
      </c>
    </row>
    <row r="729" spans="2:4">
      <c r="B729" s="68" t="s">
        <v>290</v>
      </c>
      <c r="C729" s="118">
        <v>13328000</v>
      </c>
      <c r="D729" s="118">
        <v>0</v>
      </c>
    </row>
    <row r="730" spans="2:4">
      <c r="B730" s="69" t="s">
        <v>1052</v>
      </c>
      <c r="C730" s="118">
        <v>13328000</v>
      </c>
      <c r="D730" s="118">
        <v>0</v>
      </c>
    </row>
    <row r="731" spans="2:4">
      <c r="B731" s="65" t="s">
        <v>544</v>
      </c>
      <c r="C731" s="118">
        <v>1155833545</v>
      </c>
      <c r="D731" s="118">
        <v>250211770.98999998</v>
      </c>
    </row>
    <row r="732" spans="2:4">
      <c r="B732" s="67" t="s">
        <v>289</v>
      </c>
      <c r="C732" s="119">
        <v>1155833545</v>
      </c>
      <c r="D732" s="119">
        <v>250211770.98999998</v>
      </c>
    </row>
    <row r="733" spans="2:4">
      <c r="B733" s="68" t="s">
        <v>545</v>
      </c>
      <c r="C733" s="118">
        <v>30000000</v>
      </c>
      <c r="D733" s="118">
        <v>4387128.97</v>
      </c>
    </row>
    <row r="734" spans="2:4">
      <c r="B734" s="69" t="s">
        <v>1065</v>
      </c>
      <c r="C734" s="118">
        <v>30000000</v>
      </c>
      <c r="D734" s="118">
        <v>4387128.97</v>
      </c>
    </row>
    <row r="735" spans="2:4">
      <c r="B735" s="68" t="s">
        <v>546</v>
      </c>
      <c r="C735" s="118">
        <v>28001108</v>
      </c>
      <c r="D735" s="118">
        <v>24952401.350000001</v>
      </c>
    </row>
    <row r="736" spans="2:4">
      <c r="B736" s="69" t="s">
        <v>1066</v>
      </c>
      <c r="C736" s="118">
        <v>28001108</v>
      </c>
      <c r="D736" s="118">
        <v>24952401.350000001</v>
      </c>
    </row>
    <row r="737" spans="2:4">
      <c r="B737" s="68" t="s">
        <v>547</v>
      </c>
      <c r="C737" s="118">
        <v>137862646</v>
      </c>
      <c r="D737" s="118">
        <v>0</v>
      </c>
    </row>
    <row r="738" spans="2:4">
      <c r="B738" s="69" t="s">
        <v>1067</v>
      </c>
      <c r="C738" s="118">
        <v>137862646</v>
      </c>
      <c r="D738" s="118">
        <v>0</v>
      </c>
    </row>
    <row r="739" spans="2:4">
      <c r="B739" s="68" t="s">
        <v>548</v>
      </c>
      <c r="C739" s="118">
        <v>35000000</v>
      </c>
      <c r="D739" s="118">
        <v>0</v>
      </c>
    </row>
    <row r="740" spans="2:4">
      <c r="B740" s="69" t="s">
        <v>1068</v>
      </c>
      <c r="C740" s="118">
        <v>35000000</v>
      </c>
      <c r="D740" s="118">
        <v>0</v>
      </c>
    </row>
    <row r="741" spans="2:4">
      <c r="B741" s="68" t="s">
        <v>549</v>
      </c>
      <c r="C741" s="118">
        <v>8462477</v>
      </c>
      <c r="D741" s="118">
        <v>0</v>
      </c>
    </row>
    <row r="742" spans="2:4">
      <c r="B742" s="69" t="s">
        <v>1069</v>
      </c>
      <c r="C742" s="118">
        <v>8462477</v>
      </c>
      <c r="D742" s="118">
        <v>0</v>
      </c>
    </row>
    <row r="743" spans="2:4">
      <c r="B743" s="68" t="s">
        <v>550</v>
      </c>
      <c r="C743" s="118">
        <v>43733469</v>
      </c>
      <c r="D743" s="118">
        <v>9797248.2799999993</v>
      </c>
    </row>
    <row r="744" spans="2:4">
      <c r="B744" s="69" t="s">
        <v>1070</v>
      </c>
      <c r="C744" s="118">
        <v>43733469</v>
      </c>
      <c r="D744" s="118">
        <v>9797248.2799999993</v>
      </c>
    </row>
    <row r="745" spans="2:4">
      <c r="B745" s="68" t="s">
        <v>1357</v>
      </c>
      <c r="C745" s="118">
        <v>0</v>
      </c>
      <c r="D745" s="118">
        <v>819294.4</v>
      </c>
    </row>
    <row r="746" spans="2:4">
      <c r="B746" s="69" t="s">
        <v>1358</v>
      </c>
      <c r="C746" s="118">
        <v>0</v>
      </c>
      <c r="D746" s="118">
        <v>819294.4</v>
      </c>
    </row>
    <row r="747" spans="2:4">
      <c r="B747" s="68" t="s">
        <v>551</v>
      </c>
      <c r="C747" s="118">
        <v>2466670</v>
      </c>
      <c r="D747" s="118">
        <v>0</v>
      </c>
    </row>
    <row r="748" spans="2:4">
      <c r="B748" s="69" t="s">
        <v>1071</v>
      </c>
      <c r="C748" s="118">
        <v>2466670</v>
      </c>
      <c r="D748" s="118">
        <v>0</v>
      </c>
    </row>
    <row r="749" spans="2:4">
      <c r="B749" s="68" t="s">
        <v>552</v>
      </c>
      <c r="C749" s="118">
        <v>17386828</v>
      </c>
      <c r="D749" s="118">
        <v>0</v>
      </c>
    </row>
    <row r="750" spans="2:4">
      <c r="B750" s="69" t="s">
        <v>1072</v>
      </c>
      <c r="C750" s="118">
        <v>17386828</v>
      </c>
      <c r="D750" s="118">
        <v>0</v>
      </c>
    </row>
    <row r="751" spans="2:4">
      <c r="B751" s="68" t="s">
        <v>553</v>
      </c>
      <c r="C751" s="118">
        <v>6247638</v>
      </c>
      <c r="D751" s="118">
        <v>3262465.02</v>
      </c>
    </row>
    <row r="752" spans="2:4">
      <c r="B752" s="69" t="s">
        <v>1073</v>
      </c>
      <c r="C752" s="118">
        <v>6247638</v>
      </c>
      <c r="D752" s="118">
        <v>3262465.02</v>
      </c>
    </row>
    <row r="753" spans="2:4">
      <c r="B753" s="68" t="s">
        <v>1359</v>
      </c>
      <c r="C753" s="118">
        <v>0</v>
      </c>
      <c r="D753" s="118">
        <v>0</v>
      </c>
    </row>
    <row r="754" spans="2:4">
      <c r="B754" s="69" t="s">
        <v>1360</v>
      </c>
      <c r="C754" s="118">
        <v>0</v>
      </c>
      <c r="D754" s="118">
        <v>0</v>
      </c>
    </row>
    <row r="755" spans="2:4">
      <c r="B755" s="68" t="s">
        <v>554</v>
      </c>
      <c r="C755" s="118">
        <v>5114956</v>
      </c>
      <c r="D755" s="118">
        <v>0</v>
      </c>
    </row>
    <row r="756" spans="2:4">
      <c r="B756" s="69" t="s">
        <v>1074</v>
      </c>
      <c r="C756" s="118">
        <v>5114956</v>
      </c>
      <c r="D756" s="118">
        <v>0</v>
      </c>
    </row>
    <row r="757" spans="2:4">
      <c r="B757" s="68" t="s">
        <v>555</v>
      </c>
      <c r="C757" s="118">
        <v>34109354</v>
      </c>
      <c r="D757" s="118">
        <v>11284734.699999999</v>
      </c>
    </row>
    <row r="758" spans="2:4">
      <c r="B758" s="69" t="s">
        <v>1075</v>
      </c>
      <c r="C758" s="118">
        <v>34109354</v>
      </c>
      <c r="D758" s="118">
        <v>11284734.699999999</v>
      </c>
    </row>
    <row r="759" spans="2:4">
      <c r="B759" s="68" t="s">
        <v>556</v>
      </c>
      <c r="C759" s="118">
        <v>54534447</v>
      </c>
      <c r="D759" s="118">
        <v>13393731.59</v>
      </c>
    </row>
    <row r="760" spans="2:4">
      <c r="B760" s="69" t="s">
        <v>1076</v>
      </c>
      <c r="C760" s="118">
        <v>54534447</v>
      </c>
      <c r="D760" s="118">
        <v>13393731.59</v>
      </c>
    </row>
    <row r="761" spans="2:4">
      <c r="B761" s="68" t="s">
        <v>557</v>
      </c>
      <c r="C761" s="118">
        <v>29147590</v>
      </c>
      <c r="D761" s="118">
        <v>12049977.58</v>
      </c>
    </row>
    <row r="762" spans="2:4">
      <c r="B762" s="69" t="s">
        <v>1077</v>
      </c>
      <c r="C762" s="118">
        <v>29147590</v>
      </c>
      <c r="D762" s="118">
        <v>12049977.58</v>
      </c>
    </row>
    <row r="763" spans="2:4">
      <c r="B763" s="68" t="s">
        <v>558</v>
      </c>
      <c r="C763" s="118">
        <v>24666707</v>
      </c>
      <c r="D763" s="118">
        <v>0</v>
      </c>
    </row>
    <row r="764" spans="2:4">
      <c r="B764" s="69" t="s">
        <v>1078</v>
      </c>
      <c r="C764" s="118">
        <v>24666707</v>
      </c>
      <c r="D764" s="118">
        <v>0</v>
      </c>
    </row>
    <row r="765" spans="2:4">
      <c r="B765" s="68" t="s">
        <v>559</v>
      </c>
      <c r="C765" s="118">
        <v>35903534</v>
      </c>
      <c r="D765" s="118">
        <v>1434827.99</v>
      </c>
    </row>
    <row r="766" spans="2:4">
      <c r="B766" s="69" t="s">
        <v>1079</v>
      </c>
      <c r="C766" s="118">
        <v>35903534</v>
      </c>
      <c r="D766" s="118">
        <v>1434827.99</v>
      </c>
    </row>
    <row r="767" spans="2:4">
      <c r="B767" s="68" t="s">
        <v>560</v>
      </c>
      <c r="C767" s="118">
        <v>11177246</v>
      </c>
      <c r="D767" s="118">
        <v>0</v>
      </c>
    </row>
    <row r="768" spans="2:4">
      <c r="B768" s="69" t="s">
        <v>1080</v>
      </c>
      <c r="C768" s="118">
        <v>11177246</v>
      </c>
      <c r="D768" s="118">
        <v>0</v>
      </c>
    </row>
    <row r="769" spans="2:4">
      <c r="B769" s="68" t="s">
        <v>561</v>
      </c>
      <c r="C769" s="118">
        <v>274181210</v>
      </c>
      <c r="D769" s="118">
        <v>76630524.309999987</v>
      </c>
    </row>
    <row r="770" spans="2:4">
      <c r="B770" s="69" t="s">
        <v>1081</v>
      </c>
      <c r="C770" s="118">
        <v>274181210</v>
      </c>
      <c r="D770" s="118">
        <v>76630524.309999987</v>
      </c>
    </row>
    <row r="771" spans="2:4">
      <c r="B771" s="68" t="s">
        <v>562</v>
      </c>
      <c r="C771" s="118">
        <v>1123819</v>
      </c>
      <c r="D771" s="118">
        <v>0</v>
      </c>
    </row>
    <row r="772" spans="2:4">
      <c r="B772" s="69" t="s">
        <v>1082</v>
      </c>
      <c r="C772" s="118">
        <v>1123819</v>
      </c>
      <c r="D772" s="118">
        <v>0</v>
      </c>
    </row>
    <row r="773" spans="2:4">
      <c r="B773" s="68" t="s">
        <v>1440</v>
      </c>
      <c r="C773" s="118">
        <v>0</v>
      </c>
      <c r="D773" s="118">
        <v>70000000</v>
      </c>
    </row>
    <row r="774" spans="2:4">
      <c r="B774" s="69" t="s">
        <v>1441</v>
      </c>
      <c r="C774" s="118">
        <v>0</v>
      </c>
      <c r="D774" s="118">
        <v>70000000</v>
      </c>
    </row>
    <row r="775" spans="2:4">
      <c r="B775" s="68" t="s">
        <v>563</v>
      </c>
      <c r="C775" s="118">
        <v>4661704</v>
      </c>
      <c r="D775" s="118">
        <v>0</v>
      </c>
    </row>
    <row r="776" spans="2:4">
      <c r="B776" s="69" t="s">
        <v>1083</v>
      </c>
      <c r="C776" s="118">
        <v>4661704</v>
      </c>
      <c r="D776" s="118">
        <v>0</v>
      </c>
    </row>
    <row r="777" spans="2:4">
      <c r="B777" s="68" t="s">
        <v>564</v>
      </c>
      <c r="C777" s="118">
        <v>8242449</v>
      </c>
      <c r="D777" s="118">
        <v>0</v>
      </c>
    </row>
    <row r="778" spans="2:4">
      <c r="B778" s="69" t="s">
        <v>1084</v>
      </c>
      <c r="C778" s="118">
        <v>8242449</v>
      </c>
      <c r="D778" s="118">
        <v>0</v>
      </c>
    </row>
    <row r="779" spans="2:4">
      <c r="B779" s="68" t="s">
        <v>565</v>
      </c>
      <c r="C779" s="118">
        <v>11886978</v>
      </c>
      <c r="D779" s="118">
        <v>10639053.699999999</v>
      </c>
    </row>
    <row r="780" spans="2:4">
      <c r="B780" s="69" t="s">
        <v>1085</v>
      </c>
      <c r="C780" s="118">
        <v>11886978</v>
      </c>
      <c r="D780" s="118">
        <v>10639053.699999999</v>
      </c>
    </row>
    <row r="781" spans="2:4">
      <c r="B781" s="68" t="s">
        <v>566</v>
      </c>
      <c r="C781" s="118">
        <v>939251</v>
      </c>
      <c r="D781" s="118">
        <v>0</v>
      </c>
    </row>
    <row r="782" spans="2:4">
      <c r="B782" s="69" t="s">
        <v>1086</v>
      </c>
      <c r="C782" s="118">
        <v>939251</v>
      </c>
      <c r="D782" s="118">
        <v>0</v>
      </c>
    </row>
    <row r="783" spans="2:4">
      <c r="B783" s="68" t="s">
        <v>567</v>
      </c>
      <c r="C783" s="118">
        <v>56622348</v>
      </c>
      <c r="D783" s="118">
        <v>11560383.1</v>
      </c>
    </row>
    <row r="784" spans="2:4">
      <c r="B784" s="69" t="s">
        <v>1087</v>
      </c>
      <c r="C784" s="118">
        <v>56622348</v>
      </c>
      <c r="D784" s="118">
        <v>11560383.1</v>
      </c>
    </row>
    <row r="785" spans="2:4">
      <c r="B785" s="68" t="s">
        <v>568</v>
      </c>
      <c r="C785" s="118">
        <v>4137182</v>
      </c>
      <c r="D785" s="118">
        <v>0</v>
      </c>
    </row>
    <row r="786" spans="2:4">
      <c r="B786" s="69" t="s">
        <v>1088</v>
      </c>
      <c r="C786" s="118">
        <v>4137182</v>
      </c>
      <c r="D786" s="118">
        <v>0</v>
      </c>
    </row>
    <row r="787" spans="2:4">
      <c r="B787" s="68" t="s">
        <v>569</v>
      </c>
      <c r="C787" s="118">
        <v>290223934</v>
      </c>
      <c r="D787" s="118">
        <v>0</v>
      </c>
    </row>
    <row r="788" spans="2:4">
      <c r="B788" s="69" t="s">
        <v>1089</v>
      </c>
      <c r="C788" s="118">
        <v>290223934</v>
      </c>
      <c r="D788" s="118">
        <v>0</v>
      </c>
    </row>
    <row r="789" spans="2:4">
      <c r="B789" s="67" t="s">
        <v>307</v>
      </c>
      <c r="C789" s="119">
        <v>0</v>
      </c>
      <c r="D789" s="119">
        <v>0</v>
      </c>
    </row>
    <row r="790" spans="2:4">
      <c r="B790" s="68" t="s">
        <v>1534</v>
      </c>
      <c r="C790" s="118">
        <v>0</v>
      </c>
      <c r="D790" s="118">
        <v>0</v>
      </c>
    </row>
    <row r="791" spans="2:4">
      <c r="B791" s="69" t="s">
        <v>1535</v>
      </c>
      <c r="C791" s="118">
        <v>0</v>
      </c>
      <c r="D791" s="118">
        <v>0</v>
      </c>
    </row>
    <row r="792" spans="2:4">
      <c r="B792" s="65" t="s">
        <v>570</v>
      </c>
      <c r="C792" s="118">
        <v>266283091</v>
      </c>
      <c r="D792" s="118">
        <v>37239205.880000003</v>
      </c>
    </row>
    <row r="793" spans="2:4">
      <c r="B793" s="67" t="s">
        <v>289</v>
      </c>
      <c r="C793" s="119">
        <v>266283091</v>
      </c>
      <c r="D793" s="119">
        <v>37239205.880000003</v>
      </c>
    </row>
    <row r="794" spans="2:4">
      <c r="B794" s="68" t="s">
        <v>571</v>
      </c>
      <c r="C794" s="118">
        <v>2115619</v>
      </c>
      <c r="D794" s="118">
        <v>0</v>
      </c>
    </row>
    <row r="795" spans="2:4">
      <c r="B795" s="69" t="s">
        <v>1090</v>
      </c>
      <c r="C795" s="118">
        <v>2115619</v>
      </c>
      <c r="D795" s="118">
        <v>0</v>
      </c>
    </row>
    <row r="796" spans="2:4">
      <c r="B796" s="68" t="s">
        <v>572</v>
      </c>
      <c r="C796" s="118">
        <v>150000000</v>
      </c>
      <c r="D796" s="118">
        <v>0</v>
      </c>
    </row>
    <row r="797" spans="2:4">
      <c r="B797" s="69" t="s">
        <v>1091</v>
      </c>
      <c r="C797" s="118">
        <v>150000000</v>
      </c>
      <c r="D797" s="118">
        <v>0</v>
      </c>
    </row>
    <row r="798" spans="2:4">
      <c r="B798" s="68" t="s">
        <v>573</v>
      </c>
      <c r="C798" s="118">
        <v>6247638</v>
      </c>
      <c r="D798" s="118">
        <v>0</v>
      </c>
    </row>
    <row r="799" spans="2:4">
      <c r="B799" s="69" t="s">
        <v>1092</v>
      </c>
      <c r="C799" s="118">
        <v>6247638</v>
      </c>
      <c r="D799" s="118">
        <v>0</v>
      </c>
    </row>
    <row r="800" spans="2:4">
      <c r="B800" s="68" t="s">
        <v>574</v>
      </c>
      <c r="C800" s="118">
        <v>3725748</v>
      </c>
      <c r="D800" s="118">
        <v>0</v>
      </c>
    </row>
    <row r="801" spans="2:4">
      <c r="B801" s="69" t="s">
        <v>1093</v>
      </c>
      <c r="C801" s="118">
        <v>3725748</v>
      </c>
      <c r="D801" s="118">
        <v>0</v>
      </c>
    </row>
    <row r="802" spans="2:4">
      <c r="B802" s="68" t="s">
        <v>575</v>
      </c>
      <c r="C802" s="118">
        <v>621176</v>
      </c>
      <c r="D802" s="118">
        <v>0</v>
      </c>
    </row>
    <row r="803" spans="2:4">
      <c r="B803" s="69" t="s">
        <v>1094</v>
      </c>
      <c r="C803" s="118">
        <v>621176</v>
      </c>
      <c r="D803" s="118">
        <v>0</v>
      </c>
    </row>
    <row r="804" spans="2:4">
      <c r="B804" s="68" t="s">
        <v>576</v>
      </c>
      <c r="C804" s="118">
        <v>6247638</v>
      </c>
      <c r="D804" s="118">
        <v>0</v>
      </c>
    </row>
    <row r="805" spans="2:4">
      <c r="B805" s="69" t="s">
        <v>1095</v>
      </c>
      <c r="C805" s="118">
        <v>6247638</v>
      </c>
      <c r="D805" s="118">
        <v>0</v>
      </c>
    </row>
    <row r="806" spans="2:4">
      <c r="B806" s="68" t="s">
        <v>577</v>
      </c>
      <c r="C806" s="118">
        <v>4933341</v>
      </c>
      <c r="D806" s="118">
        <v>7743967.8399999999</v>
      </c>
    </row>
    <row r="807" spans="2:4">
      <c r="B807" s="69" t="s">
        <v>1096</v>
      </c>
      <c r="C807" s="118">
        <v>4933341</v>
      </c>
      <c r="D807" s="118">
        <v>7743967.8399999999</v>
      </c>
    </row>
    <row r="808" spans="2:4">
      <c r="B808" s="68" t="s">
        <v>578</v>
      </c>
      <c r="C808" s="118">
        <v>84066731</v>
      </c>
      <c r="D808" s="118">
        <v>29495238.040000003</v>
      </c>
    </row>
    <row r="809" spans="2:4">
      <c r="B809" s="69" t="s">
        <v>1097</v>
      </c>
      <c r="C809" s="118">
        <v>84066731</v>
      </c>
      <c r="D809" s="118">
        <v>29495238.040000003</v>
      </c>
    </row>
    <row r="810" spans="2:4">
      <c r="B810" s="68" t="s">
        <v>579</v>
      </c>
      <c r="C810" s="118">
        <v>2115619</v>
      </c>
      <c r="D810" s="118">
        <v>0</v>
      </c>
    </row>
    <row r="811" spans="2:4">
      <c r="B811" s="69" t="s">
        <v>1098</v>
      </c>
      <c r="C811" s="118">
        <v>2115619</v>
      </c>
      <c r="D811" s="118">
        <v>0</v>
      </c>
    </row>
    <row r="812" spans="2:4">
      <c r="B812" s="68" t="s">
        <v>580</v>
      </c>
      <c r="C812" s="118">
        <v>6209581</v>
      </c>
      <c r="D812" s="118">
        <v>0</v>
      </c>
    </row>
    <row r="813" spans="2:4">
      <c r="B813" s="69" t="s">
        <v>1099</v>
      </c>
      <c r="C813" s="118">
        <v>6209581</v>
      </c>
      <c r="D813" s="118">
        <v>0</v>
      </c>
    </row>
    <row r="814" spans="2:4">
      <c r="B814" s="68" t="s">
        <v>1536</v>
      </c>
      <c r="C814" s="118">
        <v>0</v>
      </c>
      <c r="D814" s="118">
        <v>0</v>
      </c>
    </row>
    <row r="815" spans="2:4">
      <c r="B815" s="69" t="s">
        <v>1537</v>
      </c>
      <c r="C815" s="118">
        <v>0</v>
      </c>
      <c r="D815" s="118">
        <v>0</v>
      </c>
    </row>
    <row r="816" spans="2:4">
      <c r="B816" s="65" t="s">
        <v>581</v>
      </c>
      <c r="C816" s="118">
        <v>258585387</v>
      </c>
      <c r="D816" s="118">
        <v>73756103.230000004</v>
      </c>
    </row>
    <row r="817" spans="2:4">
      <c r="B817" s="67" t="s">
        <v>289</v>
      </c>
      <c r="C817" s="119">
        <v>258585387</v>
      </c>
      <c r="D817" s="119">
        <v>73756103.230000004</v>
      </c>
    </row>
    <row r="818" spans="2:4">
      <c r="B818" s="68" t="s">
        <v>582</v>
      </c>
      <c r="C818" s="118">
        <v>19253539</v>
      </c>
      <c r="D818" s="118">
        <v>0</v>
      </c>
    </row>
    <row r="819" spans="2:4">
      <c r="B819" s="69" t="s">
        <v>1100</v>
      </c>
      <c r="C819" s="118">
        <v>19253539</v>
      </c>
      <c r="D819" s="118">
        <v>0</v>
      </c>
    </row>
    <row r="820" spans="2:4">
      <c r="B820" s="68" t="s">
        <v>583</v>
      </c>
      <c r="C820" s="118">
        <v>64295885</v>
      </c>
      <c r="D820" s="118">
        <v>0</v>
      </c>
    </row>
    <row r="821" spans="2:4">
      <c r="B821" s="69" t="s">
        <v>1101</v>
      </c>
      <c r="C821" s="118">
        <v>64295885</v>
      </c>
      <c r="D821" s="118">
        <v>0</v>
      </c>
    </row>
    <row r="822" spans="2:4">
      <c r="B822" s="68" t="s">
        <v>584</v>
      </c>
      <c r="C822" s="118">
        <v>2348246</v>
      </c>
      <c r="D822" s="118">
        <v>0</v>
      </c>
    </row>
    <row r="823" spans="2:4">
      <c r="B823" s="69" t="s">
        <v>1102</v>
      </c>
      <c r="C823" s="118">
        <v>2348246</v>
      </c>
      <c r="D823" s="118">
        <v>0</v>
      </c>
    </row>
    <row r="824" spans="2:4">
      <c r="B824" s="68" t="s">
        <v>585</v>
      </c>
      <c r="C824" s="118">
        <v>31270996</v>
      </c>
      <c r="D824" s="118">
        <v>0</v>
      </c>
    </row>
    <row r="825" spans="2:4">
      <c r="B825" s="69" t="s">
        <v>1103</v>
      </c>
      <c r="C825" s="118">
        <v>31270996</v>
      </c>
      <c r="D825" s="118">
        <v>0</v>
      </c>
    </row>
    <row r="826" spans="2:4">
      <c r="B826" s="68" t="s">
        <v>586</v>
      </c>
      <c r="C826" s="118">
        <v>5678125</v>
      </c>
      <c r="D826" s="118">
        <v>0</v>
      </c>
    </row>
    <row r="827" spans="2:4">
      <c r="B827" s="69" t="s">
        <v>1104</v>
      </c>
      <c r="C827" s="118">
        <v>5678125</v>
      </c>
      <c r="D827" s="118">
        <v>0</v>
      </c>
    </row>
    <row r="828" spans="2:4">
      <c r="B828" s="68" t="s">
        <v>587</v>
      </c>
      <c r="C828" s="118">
        <v>20000000</v>
      </c>
      <c r="D828" s="118">
        <v>0</v>
      </c>
    </row>
    <row r="829" spans="2:4">
      <c r="B829" s="69" t="s">
        <v>1105</v>
      </c>
      <c r="C829" s="118">
        <v>20000000</v>
      </c>
      <c r="D829" s="118">
        <v>0</v>
      </c>
    </row>
    <row r="830" spans="2:4">
      <c r="B830" s="68" t="s">
        <v>588</v>
      </c>
      <c r="C830" s="118">
        <v>75000000</v>
      </c>
      <c r="D830" s="118">
        <v>68663026.5</v>
      </c>
    </row>
    <row r="831" spans="2:4">
      <c r="B831" s="69" t="s">
        <v>1106</v>
      </c>
      <c r="C831" s="118">
        <v>75000000</v>
      </c>
      <c r="D831" s="118">
        <v>68663026.5</v>
      </c>
    </row>
    <row r="832" spans="2:4">
      <c r="B832" s="68" t="s">
        <v>589</v>
      </c>
      <c r="C832" s="118">
        <v>2115619</v>
      </c>
      <c r="D832" s="118">
        <v>0</v>
      </c>
    </row>
    <row r="833" spans="2:4">
      <c r="B833" s="69" t="s">
        <v>1107</v>
      </c>
      <c r="C833" s="118">
        <v>2115619</v>
      </c>
      <c r="D833" s="118">
        <v>0</v>
      </c>
    </row>
    <row r="834" spans="2:4">
      <c r="B834" s="68" t="s">
        <v>590</v>
      </c>
      <c r="C834" s="118">
        <v>9371457</v>
      </c>
      <c r="D834" s="118">
        <v>0</v>
      </c>
    </row>
    <row r="835" spans="2:4">
      <c r="B835" s="69" t="s">
        <v>1108</v>
      </c>
      <c r="C835" s="118">
        <v>9371457</v>
      </c>
      <c r="D835" s="118">
        <v>0</v>
      </c>
    </row>
    <row r="836" spans="2:4">
      <c r="B836" s="68" t="s">
        <v>591</v>
      </c>
      <c r="C836" s="118">
        <v>4967665</v>
      </c>
      <c r="D836" s="118">
        <v>3928280.75</v>
      </c>
    </row>
    <row r="837" spans="2:4">
      <c r="B837" s="69" t="s">
        <v>1109</v>
      </c>
      <c r="C837" s="118">
        <v>4967665</v>
      </c>
      <c r="D837" s="118">
        <v>3928280.75</v>
      </c>
    </row>
    <row r="838" spans="2:4">
      <c r="B838" s="68" t="s">
        <v>592</v>
      </c>
      <c r="C838" s="118">
        <v>12333353</v>
      </c>
      <c r="D838" s="118">
        <v>0</v>
      </c>
    </row>
    <row r="839" spans="2:4">
      <c r="B839" s="69" t="s">
        <v>1110</v>
      </c>
      <c r="C839" s="118">
        <v>12333353</v>
      </c>
      <c r="D839" s="118">
        <v>0</v>
      </c>
    </row>
    <row r="840" spans="2:4">
      <c r="B840" s="68" t="s">
        <v>593</v>
      </c>
      <c r="C840" s="118">
        <v>4499005</v>
      </c>
      <c r="D840" s="118">
        <v>0</v>
      </c>
    </row>
    <row r="841" spans="2:4">
      <c r="B841" s="69" t="s">
        <v>1111</v>
      </c>
      <c r="C841" s="118">
        <v>4499005</v>
      </c>
      <c r="D841" s="118">
        <v>0</v>
      </c>
    </row>
    <row r="842" spans="2:4">
      <c r="B842" s="68" t="s">
        <v>594</v>
      </c>
      <c r="C842" s="118">
        <v>7451497</v>
      </c>
      <c r="D842" s="118">
        <v>1164795.98</v>
      </c>
    </row>
    <row r="843" spans="2:4">
      <c r="B843" s="69" t="s">
        <v>1112</v>
      </c>
      <c r="C843" s="118">
        <v>7451497</v>
      </c>
      <c r="D843" s="118">
        <v>1164795.98</v>
      </c>
    </row>
    <row r="844" spans="2:4">
      <c r="B844" s="67" t="s">
        <v>307</v>
      </c>
      <c r="C844" s="119">
        <v>0</v>
      </c>
      <c r="D844" s="119">
        <v>0</v>
      </c>
    </row>
    <row r="845" spans="2:4">
      <c r="B845" s="68" t="s">
        <v>1538</v>
      </c>
      <c r="C845" s="118">
        <v>0</v>
      </c>
      <c r="D845" s="118">
        <v>0</v>
      </c>
    </row>
    <row r="846" spans="2:4">
      <c r="B846" s="69" t="s">
        <v>1539</v>
      </c>
      <c r="C846" s="118">
        <v>0</v>
      </c>
      <c r="D846" s="118">
        <v>0</v>
      </c>
    </row>
    <row r="847" spans="2:4">
      <c r="B847" s="65" t="s">
        <v>300</v>
      </c>
      <c r="C847" s="118">
        <v>786584488</v>
      </c>
      <c r="D847" s="118">
        <v>264780256.60999998</v>
      </c>
    </row>
    <row r="848" spans="2:4">
      <c r="B848" s="67" t="s">
        <v>289</v>
      </c>
      <c r="C848" s="119">
        <v>786584488</v>
      </c>
      <c r="D848" s="119">
        <v>264780256.60999998</v>
      </c>
    </row>
    <row r="849" spans="2:4">
      <c r="B849" s="68" t="s">
        <v>595</v>
      </c>
      <c r="C849" s="118">
        <v>24388744</v>
      </c>
      <c r="D849" s="118">
        <v>0</v>
      </c>
    </row>
    <row r="850" spans="2:4">
      <c r="B850" s="69" t="s">
        <v>1113</v>
      </c>
      <c r="C850" s="118">
        <v>24388744</v>
      </c>
      <c r="D850" s="118">
        <v>0</v>
      </c>
    </row>
    <row r="851" spans="2:4">
      <c r="B851" s="68" t="s">
        <v>596</v>
      </c>
      <c r="C851" s="118">
        <v>24860157</v>
      </c>
      <c r="D851" s="118">
        <v>0</v>
      </c>
    </row>
    <row r="852" spans="2:4">
      <c r="B852" s="69" t="s">
        <v>1114</v>
      </c>
      <c r="C852" s="118">
        <v>24860157</v>
      </c>
      <c r="D852" s="118">
        <v>0</v>
      </c>
    </row>
    <row r="853" spans="2:4">
      <c r="B853" s="68" t="s">
        <v>597</v>
      </c>
      <c r="C853" s="118">
        <v>9000000</v>
      </c>
      <c r="D853" s="118">
        <v>3756190.15</v>
      </c>
    </row>
    <row r="854" spans="2:4">
      <c r="B854" s="69" t="s">
        <v>1115</v>
      </c>
      <c r="C854" s="118">
        <v>9000000</v>
      </c>
      <c r="D854" s="118">
        <v>3756190.15</v>
      </c>
    </row>
    <row r="855" spans="2:4">
      <c r="B855" s="68" t="s">
        <v>1489</v>
      </c>
      <c r="C855" s="118">
        <v>0</v>
      </c>
      <c r="D855" s="118">
        <v>0</v>
      </c>
    </row>
    <row r="856" spans="2:4">
      <c r="B856" s="69" t="s">
        <v>1490</v>
      </c>
      <c r="C856" s="118">
        <v>0</v>
      </c>
      <c r="D856" s="118">
        <v>0</v>
      </c>
    </row>
    <row r="857" spans="2:4">
      <c r="B857" s="68" t="s">
        <v>598</v>
      </c>
      <c r="C857" s="118">
        <v>21288889</v>
      </c>
      <c r="D857" s="118">
        <v>0</v>
      </c>
    </row>
    <row r="858" spans="2:4">
      <c r="B858" s="69" t="s">
        <v>1116</v>
      </c>
      <c r="C858" s="118">
        <v>21288889</v>
      </c>
      <c r="D858" s="118">
        <v>0</v>
      </c>
    </row>
    <row r="859" spans="2:4">
      <c r="B859" s="68" t="s">
        <v>599</v>
      </c>
      <c r="C859" s="118">
        <v>25000000</v>
      </c>
      <c r="D859" s="118">
        <v>0</v>
      </c>
    </row>
    <row r="860" spans="2:4">
      <c r="B860" s="69" t="s">
        <v>1117</v>
      </c>
      <c r="C860" s="118">
        <v>25000000</v>
      </c>
      <c r="D860" s="118">
        <v>0</v>
      </c>
    </row>
    <row r="861" spans="2:4">
      <c r="B861" s="68" t="s">
        <v>600</v>
      </c>
      <c r="C861" s="118">
        <v>313032930</v>
      </c>
      <c r="D861" s="118">
        <v>43418000</v>
      </c>
    </row>
    <row r="862" spans="2:4">
      <c r="B862" s="69" t="s">
        <v>1118</v>
      </c>
      <c r="C862" s="118">
        <v>313032930</v>
      </c>
      <c r="D862" s="118">
        <v>43418000</v>
      </c>
    </row>
    <row r="863" spans="2:4">
      <c r="B863" s="68" t="s">
        <v>1442</v>
      </c>
      <c r="C863" s="118">
        <v>0</v>
      </c>
      <c r="D863" s="118">
        <v>0</v>
      </c>
    </row>
    <row r="864" spans="2:4">
      <c r="B864" s="69" t="s">
        <v>1113</v>
      </c>
      <c r="C864" s="118">
        <v>0</v>
      </c>
      <c r="D864" s="118">
        <v>0</v>
      </c>
    </row>
    <row r="865" spans="2:4">
      <c r="B865" s="68" t="s">
        <v>601</v>
      </c>
      <c r="C865" s="118">
        <v>8462477</v>
      </c>
      <c r="D865" s="118">
        <v>4684544.1099999994</v>
      </c>
    </row>
    <row r="866" spans="2:4">
      <c r="B866" s="69" t="s">
        <v>1119</v>
      </c>
      <c r="C866" s="118">
        <v>8462477</v>
      </c>
      <c r="D866" s="118">
        <v>4684544.1099999994</v>
      </c>
    </row>
    <row r="867" spans="2:4">
      <c r="B867" s="68" t="s">
        <v>602</v>
      </c>
      <c r="C867" s="118">
        <v>71847842</v>
      </c>
      <c r="D867" s="118">
        <v>13444320.620000001</v>
      </c>
    </row>
    <row r="868" spans="2:4">
      <c r="B868" s="69" t="s">
        <v>1120</v>
      </c>
      <c r="C868" s="118">
        <v>71847842</v>
      </c>
      <c r="D868" s="118">
        <v>13444320.620000001</v>
      </c>
    </row>
    <row r="869" spans="2:4">
      <c r="B869" s="68" t="s">
        <v>603</v>
      </c>
      <c r="C869" s="118">
        <v>2130267</v>
      </c>
      <c r="D869" s="118">
        <v>1917240.66</v>
      </c>
    </row>
    <row r="870" spans="2:4">
      <c r="B870" s="69" t="s">
        <v>1121</v>
      </c>
      <c r="C870" s="118">
        <v>2130267</v>
      </c>
      <c r="D870" s="118">
        <v>1917240.66</v>
      </c>
    </row>
    <row r="871" spans="2:4">
      <c r="B871" s="68" t="s">
        <v>604</v>
      </c>
      <c r="C871" s="118">
        <v>2130267</v>
      </c>
      <c r="D871" s="118">
        <v>1917240.66</v>
      </c>
    </row>
    <row r="872" spans="2:4">
      <c r="B872" s="69" t="s">
        <v>1122</v>
      </c>
      <c r="C872" s="118">
        <v>2130267</v>
      </c>
      <c r="D872" s="118">
        <v>1917240.66</v>
      </c>
    </row>
    <row r="873" spans="2:4">
      <c r="B873" s="68" t="s">
        <v>605</v>
      </c>
      <c r="C873" s="118">
        <v>2466670</v>
      </c>
      <c r="D873" s="118">
        <v>13720435.869999999</v>
      </c>
    </row>
    <row r="874" spans="2:4">
      <c r="B874" s="69" t="s">
        <v>1123</v>
      </c>
      <c r="C874" s="118">
        <v>2466670</v>
      </c>
      <c r="D874" s="118">
        <v>13720435.869999999</v>
      </c>
    </row>
    <row r="875" spans="2:4">
      <c r="B875" s="68" t="s">
        <v>606</v>
      </c>
      <c r="C875" s="118">
        <v>2130267</v>
      </c>
      <c r="D875" s="118">
        <v>2051016</v>
      </c>
    </row>
    <row r="876" spans="2:4">
      <c r="B876" s="69" t="s">
        <v>1124</v>
      </c>
      <c r="C876" s="118">
        <v>2130267</v>
      </c>
      <c r="D876" s="118">
        <v>2051016</v>
      </c>
    </row>
    <row r="877" spans="2:4">
      <c r="B877" s="68" t="s">
        <v>607</v>
      </c>
      <c r="C877" s="118">
        <v>2130267</v>
      </c>
      <c r="D877" s="118">
        <v>1917240.66</v>
      </c>
    </row>
    <row r="878" spans="2:4">
      <c r="B878" s="69" t="s">
        <v>1125</v>
      </c>
      <c r="C878" s="118">
        <v>2130267</v>
      </c>
      <c r="D878" s="118">
        <v>1917240.66</v>
      </c>
    </row>
    <row r="879" spans="2:4">
      <c r="B879" s="68" t="s">
        <v>608</v>
      </c>
      <c r="C879" s="118">
        <v>802464</v>
      </c>
      <c r="D879" s="118">
        <v>722217.06</v>
      </c>
    </row>
    <row r="880" spans="2:4">
      <c r="B880" s="69" t="s">
        <v>1126</v>
      </c>
      <c r="C880" s="118">
        <v>802464</v>
      </c>
      <c r="D880" s="118">
        <v>722217.06</v>
      </c>
    </row>
    <row r="881" spans="2:4">
      <c r="B881" s="68" t="s">
        <v>609</v>
      </c>
      <c r="C881" s="118">
        <v>802463</v>
      </c>
      <c r="D881" s="118">
        <v>727377.04</v>
      </c>
    </row>
    <row r="882" spans="2:4">
      <c r="B882" s="69" t="s">
        <v>1127</v>
      </c>
      <c r="C882" s="118">
        <v>802463</v>
      </c>
      <c r="D882" s="118">
        <v>727377.04</v>
      </c>
    </row>
    <row r="883" spans="2:4">
      <c r="B883" s="68" t="s">
        <v>610</v>
      </c>
      <c r="C883" s="118">
        <v>802464</v>
      </c>
      <c r="D883" s="118">
        <v>722217.06</v>
      </c>
    </row>
    <row r="884" spans="2:4">
      <c r="B884" s="69" t="s">
        <v>1128</v>
      </c>
      <c r="C884" s="118">
        <v>802464</v>
      </c>
      <c r="D884" s="118">
        <v>722217.06</v>
      </c>
    </row>
    <row r="885" spans="2:4">
      <c r="B885" s="68" t="s">
        <v>611</v>
      </c>
      <c r="C885" s="118">
        <v>22354493</v>
      </c>
      <c r="D885" s="118">
        <v>21615881.359999999</v>
      </c>
    </row>
    <row r="886" spans="2:4">
      <c r="B886" s="69" t="s">
        <v>1129</v>
      </c>
      <c r="C886" s="118">
        <v>22354493</v>
      </c>
      <c r="D886" s="118">
        <v>21615881.359999999</v>
      </c>
    </row>
    <row r="887" spans="2:4">
      <c r="B887" s="68" t="s">
        <v>612</v>
      </c>
      <c r="C887" s="118">
        <v>802464</v>
      </c>
      <c r="D887" s="118">
        <v>727377.04</v>
      </c>
    </row>
    <row r="888" spans="2:4">
      <c r="B888" s="69" t="s">
        <v>1130</v>
      </c>
      <c r="C888" s="118">
        <v>802464</v>
      </c>
      <c r="D888" s="118">
        <v>727377.04</v>
      </c>
    </row>
    <row r="889" spans="2:4">
      <c r="B889" s="68" t="s">
        <v>613</v>
      </c>
      <c r="C889" s="118">
        <v>8114294</v>
      </c>
      <c r="D889" s="118">
        <v>0</v>
      </c>
    </row>
    <row r="890" spans="2:4">
      <c r="B890" s="69" t="s">
        <v>1131</v>
      </c>
      <c r="C890" s="118">
        <v>8114294</v>
      </c>
      <c r="D890" s="118">
        <v>0</v>
      </c>
    </row>
    <row r="891" spans="2:4">
      <c r="B891" s="68" t="s">
        <v>614</v>
      </c>
      <c r="C891" s="118">
        <v>139932800</v>
      </c>
      <c r="D891" s="118">
        <v>133219556.3</v>
      </c>
    </row>
    <row r="892" spans="2:4">
      <c r="B892" s="69" t="s">
        <v>1132</v>
      </c>
      <c r="C892" s="118">
        <v>139932800</v>
      </c>
      <c r="D892" s="118">
        <v>133219556.3</v>
      </c>
    </row>
    <row r="893" spans="2:4">
      <c r="B893" s="68" t="s">
        <v>615</v>
      </c>
      <c r="C893" s="118">
        <v>49333414</v>
      </c>
      <c r="D893" s="118">
        <v>10990260.75</v>
      </c>
    </row>
    <row r="894" spans="2:4">
      <c r="B894" s="69" t="s">
        <v>1133</v>
      </c>
      <c r="C894" s="118">
        <v>49333414</v>
      </c>
      <c r="D894" s="118">
        <v>10990260.75</v>
      </c>
    </row>
    <row r="895" spans="2:4">
      <c r="B895" s="68" t="s">
        <v>616</v>
      </c>
      <c r="C895" s="118">
        <v>14902995</v>
      </c>
      <c r="D895" s="118">
        <v>0</v>
      </c>
    </row>
    <row r="896" spans="2:4">
      <c r="B896" s="69" t="s">
        <v>1134</v>
      </c>
      <c r="C896" s="118">
        <v>14902995</v>
      </c>
      <c r="D896" s="118">
        <v>0</v>
      </c>
    </row>
    <row r="897" spans="2:4">
      <c r="B897" s="68" t="s">
        <v>617</v>
      </c>
      <c r="C897" s="118">
        <v>3123819</v>
      </c>
      <c r="D897" s="118">
        <v>0</v>
      </c>
    </row>
    <row r="898" spans="2:4">
      <c r="B898" s="69" t="s">
        <v>1135</v>
      </c>
      <c r="C898" s="118">
        <v>3123819</v>
      </c>
      <c r="D898" s="118">
        <v>0</v>
      </c>
    </row>
    <row r="899" spans="2:4">
      <c r="B899" s="68" t="s">
        <v>618</v>
      </c>
      <c r="C899" s="118">
        <v>1241916</v>
      </c>
      <c r="D899" s="118">
        <v>0</v>
      </c>
    </row>
    <row r="900" spans="2:4">
      <c r="B900" s="69" t="s">
        <v>1136</v>
      </c>
      <c r="C900" s="118">
        <v>1241916</v>
      </c>
      <c r="D900" s="118">
        <v>0</v>
      </c>
    </row>
    <row r="901" spans="2:4">
      <c r="B901" s="68" t="s">
        <v>619</v>
      </c>
      <c r="C901" s="118">
        <v>1241916</v>
      </c>
      <c r="D901" s="118">
        <v>0</v>
      </c>
    </row>
    <row r="902" spans="2:4">
      <c r="B902" s="69" t="s">
        <v>1137</v>
      </c>
      <c r="C902" s="118">
        <v>1241916</v>
      </c>
      <c r="D902" s="118">
        <v>0</v>
      </c>
    </row>
    <row r="903" spans="2:4">
      <c r="B903" s="68" t="s">
        <v>620</v>
      </c>
      <c r="C903" s="118">
        <v>5517208</v>
      </c>
      <c r="D903" s="118">
        <v>1621373.56</v>
      </c>
    </row>
    <row r="904" spans="2:4">
      <c r="B904" s="69" t="s">
        <v>1138</v>
      </c>
      <c r="C904" s="118">
        <v>5517208</v>
      </c>
      <c r="D904" s="118">
        <v>1621373.56</v>
      </c>
    </row>
    <row r="905" spans="2:4">
      <c r="B905" s="68" t="s">
        <v>621</v>
      </c>
      <c r="C905" s="118">
        <v>5517208</v>
      </c>
      <c r="D905" s="118">
        <v>1460437.38</v>
      </c>
    </row>
    <row r="906" spans="2:4">
      <c r="B906" s="69" t="s">
        <v>1139</v>
      </c>
      <c r="C906" s="118">
        <v>5517208</v>
      </c>
      <c r="D906" s="118">
        <v>1460437.38</v>
      </c>
    </row>
    <row r="907" spans="2:4">
      <c r="B907" s="68" t="s">
        <v>622</v>
      </c>
      <c r="C907" s="118">
        <v>17708585</v>
      </c>
      <c r="D907" s="118">
        <v>4686892.95</v>
      </c>
    </row>
    <row r="908" spans="2:4">
      <c r="B908" s="69" t="s">
        <v>1140</v>
      </c>
      <c r="C908" s="118">
        <v>17708585</v>
      </c>
      <c r="D908" s="118">
        <v>4686892.95</v>
      </c>
    </row>
    <row r="909" spans="2:4">
      <c r="B909" s="68" t="s">
        <v>623</v>
      </c>
      <c r="C909" s="118">
        <v>5517208</v>
      </c>
      <c r="D909" s="118">
        <v>1460437.38</v>
      </c>
    </row>
    <row r="910" spans="2:4">
      <c r="B910" s="69" t="s">
        <v>1141</v>
      </c>
      <c r="C910" s="118">
        <v>5517208</v>
      </c>
      <c r="D910" s="118">
        <v>1460437.38</v>
      </c>
    </row>
    <row r="911" spans="2:4">
      <c r="B911" s="67" t="s">
        <v>307</v>
      </c>
      <c r="C911" s="119">
        <v>0</v>
      </c>
      <c r="D911" s="119">
        <v>0</v>
      </c>
    </row>
    <row r="912" spans="2:4">
      <c r="B912" s="68" t="s">
        <v>1540</v>
      </c>
      <c r="C912" s="118">
        <v>0</v>
      </c>
      <c r="D912" s="118">
        <v>0</v>
      </c>
    </row>
    <row r="913" spans="2:4">
      <c r="B913" s="69" t="s">
        <v>1541</v>
      </c>
      <c r="C913" s="118">
        <v>0</v>
      </c>
      <c r="D913" s="118">
        <v>0</v>
      </c>
    </row>
    <row r="914" spans="2:4">
      <c r="B914" s="65" t="s">
        <v>301</v>
      </c>
      <c r="C914" s="118">
        <v>527597081</v>
      </c>
      <c r="D914" s="118">
        <v>151397223.49000001</v>
      </c>
    </row>
    <row r="915" spans="2:4">
      <c r="B915" s="67" t="s">
        <v>289</v>
      </c>
      <c r="C915" s="119">
        <v>351400482</v>
      </c>
      <c r="D915" s="119">
        <v>118777015.79000002</v>
      </c>
    </row>
    <row r="916" spans="2:4">
      <c r="B916" s="68" t="s">
        <v>624</v>
      </c>
      <c r="C916" s="118">
        <v>2154043</v>
      </c>
      <c r="D916" s="118">
        <v>0</v>
      </c>
    </row>
    <row r="917" spans="2:4">
      <c r="B917" s="69" t="s">
        <v>1142</v>
      </c>
      <c r="C917" s="118">
        <v>2154043</v>
      </c>
      <c r="D917" s="118">
        <v>0</v>
      </c>
    </row>
    <row r="918" spans="2:4">
      <c r="B918" s="68" t="s">
        <v>625</v>
      </c>
      <c r="C918" s="118">
        <v>1595659</v>
      </c>
      <c r="D918" s="118">
        <v>718046.64</v>
      </c>
    </row>
    <row r="919" spans="2:4">
      <c r="B919" s="69" t="s">
        <v>1143</v>
      </c>
      <c r="C919" s="118">
        <v>1595659</v>
      </c>
      <c r="D919" s="118">
        <v>718046.64</v>
      </c>
    </row>
    <row r="920" spans="2:4">
      <c r="B920" s="68" t="s">
        <v>626</v>
      </c>
      <c r="C920" s="118">
        <v>2154043</v>
      </c>
      <c r="D920" s="118">
        <v>1938638.52</v>
      </c>
    </row>
    <row r="921" spans="2:4">
      <c r="B921" s="69" t="s">
        <v>1144</v>
      </c>
      <c r="C921" s="118">
        <v>2154043</v>
      </c>
      <c r="D921" s="118">
        <v>1938638.52</v>
      </c>
    </row>
    <row r="922" spans="2:4">
      <c r="B922" s="68" t="s">
        <v>627</v>
      </c>
      <c r="C922" s="118">
        <v>2154043</v>
      </c>
      <c r="D922" s="118">
        <v>1938638.52</v>
      </c>
    </row>
    <row r="923" spans="2:4">
      <c r="B923" s="69" t="s">
        <v>1145</v>
      </c>
      <c r="C923" s="118">
        <v>2154043</v>
      </c>
      <c r="D923" s="118">
        <v>1938638.52</v>
      </c>
    </row>
    <row r="924" spans="2:4">
      <c r="B924" s="68" t="s">
        <v>1500</v>
      </c>
      <c r="C924" s="118">
        <v>0</v>
      </c>
      <c r="D924" s="118">
        <v>0</v>
      </c>
    </row>
    <row r="925" spans="2:4">
      <c r="B925" s="69" t="s">
        <v>1501</v>
      </c>
      <c r="C925" s="118">
        <v>0</v>
      </c>
      <c r="D925" s="118">
        <v>0</v>
      </c>
    </row>
    <row r="926" spans="2:4">
      <c r="B926" s="68" t="s">
        <v>628</v>
      </c>
      <c r="C926" s="118">
        <v>1595659</v>
      </c>
      <c r="D926" s="118">
        <v>718046.65</v>
      </c>
    </row>
    <row r="927" spans="2:4">
      <c r="B927" s="69" t="s">
        <v>1146</v>
      </c>
      <c r="C927" s="118">
        <v>1595659</v>
      </c>
      <c r="D927" s="118">
        <v>718046.65</v>
      </c>
    </row>
    <row r="928" spans="2:4">
      <c r="B928" s="68" t="s">
        <v>1443</v>
      </c>
      <c r="C928" s="118">
        <v>0</v>
      </c>
      <c r="D928" s="118">
        <v>5132410.29</v>
      </c>
    </row>
    <row r="929" spans="2:4">
      <c r="B929" s="69" t="s">
        <v>1444</v>
      </c>
      <c r="C929" s="118">
        <v>0</v>
      </c>
      <c r="D929" s="118">
        <v>5132410.29</v>
      </c>
    </row>
    <row r="930" spans="2:4">
      <c r="B930" s="68" t="s">
        <v>629</v>
      </c>
      <c r="C930" s="118">
        <v>4231239</v>
      </c>
      <c r="D930" s="118">
        <v>0</v>
      </c>
    </row>
    <row r="931" spans="2:4">
      <c r="B931" s="69" t="s">
        <v>1147</v>
      </c>
      <c r="C931" s="118">
        <v>4231239</v>
      </c>
      <c r="D931" s="118">
        <v>0</v>
      </c>
    </row>
    <row r="932" spans="2:4">
      <c r="B932" s="68" t="s">
        <v>630</v>
      </c>
      <c r="C932" s="118">
        <v>3859232</v>
      </c>
      <c r="D932" s="118">
        <v>0</v>
      </c>
    </row>
    <row r="933" spans="2:4">
      <c r="B933" s="69" t="s">
        <v>1148</v>
      </c>
      <c r="C933" s="118">
        <v>3859232</v>
      </c>
      <c r="D933" s="118">
        <v>0</v>
      </c>
    </row>
    <row r="934" spans="2:4">
      <c r="B934" s="68" t="s">
        <v>631</v>
      </c>
      <c r="C934" s="118">
        <v>7500000</v>
      </c>
      <c r="D934" s="118">
        <v>7491555.8200000003</v>
      </c>
    </row>
    <row r="935" spans="2:4">
      <c r="B935" s="69" t="s">
        <v>1149</v>
      </c>
      <c r="C935" s="118">
        <v>7500000</v>
      </c>
      <c r="D935" s="118">
        <v>7491555.8200000003</v>
      </c>
    </row>
    <row r="936" spans="2:4">
      <c r="B936" s="68" t="s">
        <v>632</v>
      </c>
      <c r="C936" s="118">
        <v>6209581</v>
      </c>
      <c r="D936" s="118">
        <v>2310087.73</v>
      </c>
    </row>
    <row r="937" spans="2:4">
      <c r="B937" s="69" t="s">
        <v>1150</v>
      </c>
      <c r="C937" s="118">
        <v>6209581</v>
      </c>
      <c r="D937" s="118">
        <v>2310087.73</v>
      </c>
    </row>
    <row r="938" spans="2:4">
      <c r="B938" s="68" t="s">
        <v>633</v>
      </c>
      <c r="C938" s="118">
        <v>13341984</v>
      </c>
      <c r="D938" s="118">
        <v>0</v>
      </c>
    </row>
    <row r="939" spans="2:4">
      <c r="B939" s="69" t="s">
        <v>1151</v>
      </c>
      <c r="C939" s="118">
        <v>13341984</v>
      </c>
      <c r="D939" s="118">
        <v>0</v>
      </c>
    </row>
    <row r="940" spans="2:4">
      <c r="B940" s="68" t="s">
        <v>634</v>
      </c>
      <c r="C940" s="118">
        <v>3615288</v>
      </c>
      <c r="D940" s="118">
        <v>0</v>
      </c>
    </row>
    <row r="941" spans="2:4">
      <c r="B941" s="69" t="s">
        <v>1152</v>
      </c>
      <c r="C941" s="118">
        <v>3615288</v>
      </c>
      <c r="D941" s="118">
        <v>0</v>
      </c>
    </row>
    <row r="942" spans="2:4">
      <c r="B942" s="68" t="s">
        <v>635</v>
      </c>
      <c r="C942" s="118">
        <v>52029853</v>
      </c>
      <c r="D942" s="118">
        <v>17909199.219999999</v>
      </c>
    </row>
    <row r="943" spans="2:4">
      <c r="B943" s="69" t="s">
        <v>1153</v>
      </c>
      <c r="C943" s="118">
        <v>52029853</v>
      </c>
      <c r="D943" s="118">
        <v>17909199.219999999</v>
      </c>
    </row>
    <row r="944" spans="2:4">
      <c r="B944" s="68" t="s">
        <v>636</v>
      </c>
      <c r="C944" s="118">
        <v>14800024</v>
      </c>
      <c r="D944" s="118">
        <v>0</v>
      </c>
    </row>
    <row r="945" spans="2:4">
      <c r="B945" s="69" t="s">
        <v>1154</v>
      </c>
      <c r="C945" s="118">
        <v>14800024</v>
      </c>
      <c r="D945" s="118">
        <v>0</v>
      </c>
    </row>
    <row r="946" spans="2:4">
      <c r="B946" s="68" t="s">
        <v>637</v>
      </c>
      <c r="C946" s="118">
        <v>184055072</v>
      </c>
      <c r="D946" s="118">
        <v>71541369.460000023</v>
      </c>
    </row>
    <row r="947" spans="2:4">
      <c r="B947" s="69" t="s">
        <v>1155</v>
      </c>
      <c r="C947" s="118">
        <v>184055072</v>
      </c>
      <c r="D947" s="118">
        <v>71541369.460000023</v>
      </c>
    </row>
    <row r="948" spans="2:4">
      <c r="B948" s="68" t="s">
        <v>638</v>
      </c>
      <c r="C948" s="118">
        <v>12495276</v>
      </c>
      <c r="D948" s="118">
        <v>2862603.59</v>
      </c>
    </row>
    <row r="949" spans="2:4">
      <c r="B949" s="69" t="s">
        <v>1156</v>
      </c>
      <c r="C949" s="118">
        <v>12495276</v>
      </c>
      <c r="D949" s="118">
        <v>2862603.59</v>
      </c>
    </row>
    <row r="950" spans="2:4">
      <c r="B950" s="68" t="s">
        <v>639</v>
      </c>
      <c r="C950" s="118">
        <v>4967665</v>
      </c>
      <c r="D950" s="118">
        <v>0</v>
      </c>
    </row>
    <row r="951" spans="2:4">
      <c r="B951" s="69" t="s">
        <v>1157</v>
      </c>
      <c r="C951" s="118">
        <v>4967665</v>
      </c>
      <c r="D951" s="118">
        <v>0</v>
      </c>
    </row>
    <row r="952" spans="2:4">
      <c r="B952" s="68" t="s">
        <v>640</v>
      </c>
      <c r="C952" s="118">
        <v>5578785</v>
      </c>
      <c r="D952" s="118">
        <v>1476737.1</v>
      </c>
    </row>
    <row r="953" spans="2:4">
      <c r="B953" s="69" t="s">
        <v>1158</v>
      </c>
      <c r="C953" s="118">
        <v>5578785</v>
      </c>
      <c r="D953" s="118">
        <v>1476737.1</v>
      </c>
    </row>
    <row r="954" spans="2:4">
      <c r="B954" s="68" t="s">
        <v>641</v>
      </c>
      <c r="C954" s="118">
        <v>5578785</v>
      </c>
      <c r="D954" s="118">
        <v>0</v>
      </c>
    </row>
    <row r="955" spans="2:4">
      <c r="B955" s="69" t="s">
        <v>1159</v>
      </c>
      <c r="C955" s="118">
        <v>5578785</v>
      </c>
      <c r="D955" s="118">
        <v>0</v>
      </c>
    </row>
    <row r="956" spans="2:4">
      <c r="B956" s="68" t="s">
        <v>642</v>
      </c>
      <c r="C956" s="118">
        <v>5578785</v>
      </c>
      <c r="D956" s="118">
        <v>0</v>
      </c>
    </row>
    <row r="957" spans="2:4">
      <c r="B957" s="69" t="s">
        <v>1160</v>
      </c>
      <c r="C957" s="118">
        <v>5578785</v>
      </c>
      <c r="D957" s="118">
        <v>0</v>
      </c>
    </row>
    <row r="958" spans="2:4">
      <c r="B958" s="68" t="s">
        <v>643</v>
      </c>
      <c r="C958" s="118">
        <v>17905466</v>
      </c>
      <c r="D958" s="118">
        <v>4739682.25</v>
      </c>
    </row>
    <row r="959" spans="2:4">
      <c r="B959" s="69" t="s">
        <v>1161</v>
      </c>
      <c r="C959" s="118">
        <v>17905466</v>
      </c>
      <c r="D959" s="118">
        <v>4739682.25</v>
      </c>
    </row>
    <row r="960" spans="2:4">
      <c r="B960" s="67" t="s">
        <v>307</v>
      </c>
      <c r="C960" s="119">
        <v>0</v>
      </c>
      <c r="D960" s="119">
        <v>0</v>
      </c>
    </row>
    <row r="961" spans="2:4">
      <c r="B961" s="68" t="s">
        <v>1542</v>
      </c>
      <c r="C961" s="118">
        <v>0</v>
      </c>
      <c r="D961" s="118">
        <v>0</v>
      </c>
    </row>
    <row r="962" spans="2:4">
      <c r="B962" s="69" t="s">
        <v>1543</v>
      </c>
      <c r="C962" s="118">
        <v>0</v>
      </c>
      <c r="D962" s="118">
        <v>0</v>
      </c>
    </row>
    <row r="963" spans="2:4">
      <c r="B963" s="67" t="s">
        <v>292</v>
      </c>
      <c r="C963" s="119">
        <v>176196599</v>
      </c>
      <c r="D963" s="119">
        <v>32620207.699999996</v>
      </c>
    </row>
    <row r="964" spans="2:4">
      <c r="B964" s="68" t="s">
        <v>355</v>
      </c>
      <c r="C964" s="118">
        <v>176196599</v>
      </c>
      <c r="D964" s="118">
        <v>32620207.699999996</v>
      </c>
    </row>
    <row r="965" spans="2:4">
      <c r="B965" s="69" t="s">
        <v>869</v>
      </c>
      <c r="C965" s="118">
        <v>176196599</v>
      </c>
      <c r="D965" s="118">
        <v>32620207.699999996</v>
      </c>
    </row>
    <row r="966" spans="2:4">
      <c r="B966" s="65" t="s">
        <v>644</v>
      </c>
      <c r="C966" s="118">
        <v>729280965</v>
      </c>
      <c r="D966" s="118">
        <v>194800433.99999997</v>
      </c>
    </row>
    <row r="967" spans="2:4">
      <c r="B967" s="67" t="s">
        <v>289</v>
      </c>
      <c r="C967" s="119">
        <v>729280965</v>
      </c>
      <c r="D967" s="119">
        <v>194800433.99999997</v>
      </c>
    </row>
    <row r="968" spans="2:4">
      <c r="B968" s="68" t="s">
        <v>1445</v>
      </c>
      <c r="C968" s="118">
        <v>0</v>
      </c>
      <c r="D968" s="118">
        <v>0</v>
      </c>
    </row>
    <row r="969" spans="2:4">
      <c r="B969" s="69" t="s">
        <v>1446</v>
      </c>
      <c r="C969" s="118">
        <v>0</v>
      </c>
      <c r="D969" s="118">
        <v>0</v>
      </c>
    </row>
    <row r="970" spans="2:4">
      <c r="B970" s="68" t="s">
        <v>645</v>
      </c>
      <c r="C970" s="118">
        <v>2609354</v>
      </c>
      <c r="D970" s="118">
        <v>0</v>
      </c>
    </row>
    <row r="971" spans="2:4">
      <c r="B971" s="69" t="s">
        <v>1162</v>
      </c>
      <c r="C971" s="118">
        <v>2609354</v>
      </c>
      <c r="D971" s="118">
        <v>0</v>
      </c>
    </row>
    <row r="972" spans="2:4">
      <c r="B972" s="68" t="s">
        <v>646</v>
      </c>
      <c r="C972" s="118">
        <v>4933341</v>
      </c>
      <c r="D972" s="118">
        <v>12228274.789999999</v>
      </c>
    </row>
    <row r="973" spans="2:4">
      <c r="B973" s="69" t="s">
        <v>1163</v>
      </c>
      <c r="C973" s="118">
        <v>4933341</v>
      </c>
      <c r="D973" s="118">
        <v>12228274.789999999</v>
      </c>
    </row>
    <row r="974" spans="2:4">
      <c r="B974" s="68" t="s">
        <v>647</v>
      </c>
      <c r="C974" s="118">
        <v>6962809</v>
      </c>
      <c r="D974" s="118">
        <v>0</v>
      </c>
    </row>
    <row r="975" spans="2:4">
      <c r="B975" s="69" t="s">
        <v>1164</v>
      </c>
      <c r="C975" s="118">
        <v>6962809</v>
      </c>
      <c r="D975" s="118">
        <v>0</v>
      </c>
    </row>
    <row r="976" spans="2:4">
      <c r="B976" s="68" t="s">
        <v>648</v>
      </c>
      <c r="C976" s="118">
        <v>127760000</v>
      </c>
      <c r="D976" s="118">
        <v>0</v>
      </c>
    </row>
    <row r="977" spans="2:4">
      <c r="B977" s="69" t="s">
        <v>1165</v>
      </c>
      <c r="C977" s="118">
        <v>127760000</v>
      </c>
      <c r="D977" s="118">
        <v>0</v>
      </c>
    </row>
    <row r="978" spans="2:4">
      <c r="B978" s="68" t="s">
        <v>1447</v>
      </c>
      <c r="C978" s="118">
        <v>0</v>
      </c>
      <c r="D978" s="118">
        <v>2787139</v>
      </c>
    </row>
    <row r="979" spans="2:4">
      <c r="B979" s="69" t="s">
        <v>1448</v>
      </c>
      <c r="C979" s="118">
        <v>0</v>
      </c>
      <c r="D979" s="118">
        <v>2787139</v>
      </c>
    </row>
    <row r="980" spans="2:4">
      <c r="B980" s="68" t="s">
        <v>649</v>
      </c>
      <c r="C980" s="118">
        <v>16532462</v>
      </c>
      <c r="D980" s="118">
        <v>0</v>
      </c>
    </row>
    <row r="981" spans="2:4">
      <c r="B981" s="69" t="s">
        <v>1166</v>
      </c>
      <c r="C981" s="118">
        <v>16532462</v>
      </c>
      <c r="D981" s="118">
        <v>0</v>
      </c>
    </row>
    <row r="982" spans="2:4">
      <c r="B982" s="68" t="s">
        <v>650</v>
      </c>
      <c r="C982" s="118">
        <v>7451498</v>
      </c>
      <c r="D982" s="118">
        <v>0</v>
      </c>
    </row>
    <row r="983" spans="2:4">
      <c r="B983" s="69" t="s">
        <v>1167</v>
      </c>
      <c r="C983" s="118">
        <v>7451498</v>
      </c>
      <c r="D983" s="118">
        <v>0</v>
      </c>
    </row>
    <row r="984" spans="2:4">
      <c r="B984" s="68" t="s">
        <v>651</v>
      </c>
      <c r="C984" s="118">
        <v>5114956</v>
      </c>
      <c r="D984" s="118">
        <v>4210204.0599999996</v>
      </c>
    </row>
    <row r="985" spans="2:4">
      <c r="B985" s="69" t="s">
        <v>1168</v>
      </c>
      <c r="C985" s="118">
        <v>5114956</v>
      </c>
      <c r="D985" s="118">
        <v>4210204.0599999996</v>
      </c>
    </row>
    <row r="986" spans="2:4">
      <c r="B986" s="68" t="s">
        <v>652</v>
      </c>
      <c r="C986" s="118">
        <v>221056679</v>
      </c>
      <c r="D986" s="118">
        <v>147825850.34999999</v>
      </c>
    </row>
    <row r="987" spans="2:4">
      <c r="B987" s="69" t="s">
        <v>1169</v>
      </c>
      <c r="C987" s="118">
        <v>221056679</v>
      </c>
      <c r="D987" s="118">
        <v>147825850.34999999</v>
      </c>
    </row>
    <row r="988" spans="2:4">
      <c r="B988" s="68" t="s">
        <v>653</v>
      </c>
      <c r="C988" s="118">
        <v>24666707</v>
      </c>
      <c r="D988" s="118">
        <v>26342986.329999998</v>
      </c>
    </row>
    <row r="989" spans="2:4">
      <c r="B989" s="69" t="s">
        <v>1170</v>
      </c>
      <c r="C989" s="118">
        <v>24666707</v>
      </c>
      <c r="D989" s="118">
        <v>26342986.329999998</v>
      </c>
    </row>
    <row r="990" spans="2:4">
      <c r="B990" s="68" t="s">
        <v>654</v>
      </c>
      <c r="C990" s="118">
        <v>65053424</v>
      </c>
      <c r="D990" s="118">
        <v>0</v>
      </c>
    </row>
    <row r="991" spans="2:4">
      <c r="B991" s="69" t="s">
        <v>1171</v>
      </c>
      <c r="C991" s="118">
        <v>65053424</v>
      </c>
      <c r="D991" s="118">
        <v>0</v>
      </c>
    </row>
    <row r="992" spans="2:4">
      <c r="B992" s="68" t="s">
        <v>655</v>
      </c>
      <c r="C992" s="118">
        <v>18742915</v>
      </c>
      <c r="D992" s="118">
        <v>1405979.47</v>
      </c>
    </row>
    <row r="993" spans="2:4">
      <c r="B993" s="69" t="s">
        <v>1172</v>
      </c>
      <c r="C993" s="118">
        <v>18742915</v>
      </c>
      <c r="D993" s="118">
        <v>1405979.47</v>
      </c>
    </row>
    <row r="994" spans="2:4">
      <c r="B994" s="68" t="s">
        <v>656</v>
      </c>
      <c r="C994" s="118">
        <v>9935330</v>
      </c>
      <c r="D994" s="118">
        <v>0</v>
      </c>
    </row>
    <row r="995" spans="2:4">
      <c r="B995" s="69" t="s">
        <v>1173</v>
      </c>
      <c r="C995" s="118">
        <v>9935330</v>
      </c>
      <c r="D995" s="118">
        <v>0</v>
      </c>
    </row>
    <row r="996" spans="2:4">
      <c r="B996" s="68" t="s">
        <v>1361</v>
      </c>
      <c r="C996" s="118">
        <v>0</v>
      </c>
      <c r="D996" s="118">
        <v>0</v>
      </c>
    </row>
    <row r="997" spans="2:4">
      <c r="B997" s="69" t="s">
        <v>1362</v>
      </c>
      <c r="C997" s="118">
        <v>0</v>
      </c>
      <c r="D997" s="118">
        <v>0</v>
      </c>
    </row>
    <row r="998" spans="2:4">
      <c r="B998" s="68" t="s">
        <v>657</v>
      </c>
      <c r="C998" s="118">
        <v>218461490</v>
      </c>
      <c r="D998" s="118">
        <v>0</v>
      </c>
    </row>
    <row r="999" spans="2:4">
      <c r="B999" s="69" t="s">
        <v>1174</v>
      </c>
      <c r="C999" s="118">
        <v>218461490</v>
      </c>
      <c r="D999" s="118">
        <v>0</v>
      </c>
    </row>
    <row r="1000" spans="2:4">
      <c r="B1000" s="67" t="s">
        <v>307</v>
      </c>
      <c r="C1000" s="119">
        <v>0</v>
      </c>
      <c r="D1000" s="119">
        <v>0</v>
      </c>
    </row>
    <row r="1001" spans="2:4">
      <c r="B1001" s="68" t="s">
        <v>1544</v>
      </c>
      <c r="C1001" s="118">
        <v>0</v>
      </c>
      <c r="D1001" s="118">
        <v>0</v>
      </c>
    </row>
    <row r="1002" spans="2:4">
      <c r="B1002" s="69" t="s">
        <v>1545</v>
      </c>
      <c r="C1002" s="118">
        <v>0</v>
      </c>
      <c r="D1002" s="118">
        <v>0</v>
      </c>
    </row>
    <row r="1003" spans="2:4">
      <c r="B1003" s="65" t="s">
        <v>658</v>
      </c>
      <c r="C1003" s="118">
        <v>285918584</v>
      </c>
      <c r="D1003" s="118">
        <v>13333313.93</v>
      </c>
    </row>
    <row r="1004" spans="2:4">
      <c r="B1004" s="67" t="s">
        <v>289</v>
      </c>
      <c r="C1004" s="119">
        <v>285918584</v>
      </c>
      <c r="D1004" s="119">
        <v>13333313.93</v>
      </c>
    </row>
    <row r="1005" spans="2:4">
      <c r="B1005" s="68" t="s">
        <v>659</v>
      </c>
      <c r="C1005" s="118">
        <v>2466670</v>
      </c>
      <c r="D1005" s="118">
        <v>0</v>
      </c>
    </row>
    <row r="1006" spans="2:4">
      <c r="B1006" s="69" t="s">
        <v>1175</v>
      </c>
      <c r="C1006" s="118">
        <v>2466670</v>
      </c>
      <c r="D1006" s="118">
        <v>0</v>
      </c>
    </row>
    <row r="1007" spans="2:4">
      <c r="B1007" s="68" t="s">
        <v>660</v>
      </c>
      <c r="C1007" s="118">
        <v>249525421</v>
      </c>
      <c r="D1007" s="118">
        <v>0</v>
      </c>
    </row>
    <row r="1008" spans="2:4">
      <c r="B1008" s="69" t="s">
        <v>1176</v>
      </c>
      <c r="C1008" s="118">
        <v>249525421</v>
      </c>
      <c r="D1008" s="118">
        <v>0</v>
      </c>
    </row>
    <row r="1009" spans="2:4">
      <c r="B1009" s="68" t="s">
        <v>661</v>
      </c>
      <c r="C1009" s="118">
        <v>1499668</v>
      </c>
      <c r="D1009" s="118">
        <v>0</v>
      </c>
    </row>
    <row r="1010" spans="2:4">
      <c r="B1010" s="69" t="s">
        <v>1177</v>
      </c>
      <c r="C1010" s="118">
        <v>1499668</v>
      </c>
      <c r="D1010" s="118">
        <v>0</v>
      </c>
    </row>
    <row r="1011" spans="2:4">
      <c r="B1011" s="68" t="s">
        <v>662</v>
      </c>
      <c r="C1011" s="118">
        <v>4933341</v>
      </c>
      <c r="D1011" s="118">
        <v>0</v>
      </c>
    </row>
    <row r="1012" spans="2:4">
      <c r="B1012" s="69" t="s">
        <v>1178</v>
      </c>
      <c r="C1012" s="118">
        <v>4933341</v>
      </c>
      <c r="D1012" s="118">
        <v>0</v>
      </c>
    </row>
    <row r="1013" spans="2:4">
      <c r="B1013" s="68" t="s">
        <v>663</v>
      </c>
      <c r="C1013" s="118">
        <v>3123819</v>
      </c>
      <c r="D1013" s="118">
        <v>0</v>
      </c>
    </row>
    <row r="1014" spans="2:4">
      <c r="B1014" s="69" t="s">
        <v>1179</v>
      </c>
      <c r="C1014" s="118">
        <v>3123819</v>
      </c>
      <c r="D1014" s="118">
        <v>0</v>
      </c>
    </row>
    <row r="1015" spans="2:4">
      <c r="B1015" s="68" t="s">
        <v>664</v>
      </c>
      <c r="C1015" s="118">
        <v>4499005</v>
      </c>
      <c r="D1015" s="118">
        <v>0</v>
      </c>
    </row>
    <row r="1016" spans="2:4">
      <c r="B1016" s="69" t="s">
        <v>1180</v>
      </c>
      <c r="C1016" s="118">
        <v>4499005</v>
      </c>
      <c r="D1016" s="118">
        <v>0</v>
      </c>
    </row>
    <row r="1017" spans="2:4">
      <c r="B1017" s="68" t="s">
        <v>665</v>
      </c>
      <c r="C1017" s="118">
        <v>6209581</v>
      </c>
      <c r="D1017" s="118">
        <v>0</v>
      </c>
    </row>
    <row r="1018" spans="2:4">
      <c r="B1018" s="69" t="s">
        <v>1181</v>
      </c>
      <c r="C1018" s="118">
        <v>6209581</v>
      </c>
      <c r="D1018" s="118">
        <v>0</v>
      </c>
    </row>
    <row r="1019" spans="2:4">
      <c r="B1019" s="68" t="s">
        <v>666</v>
      </c>
      <c r="C1019" s="118">
        <v>13661079</v>
      </c>
      <c r="D1019" s="118">
        <v>13333313.93</v>
      </c>
    </row>
    <row r="1020" spans="2:4">
      <c r="B1020" s="69" t="s">
        <v>1182</v>
      </c>
      <c r="C1020" s="118">
        <v>13661079</v>
      </c>
      <c r="D1020" s="118">
        <v>13333313.93</v>
      </c>
    </row>
    <row r="1021" spans="2:4">
      <c r="B1021" s="67" t="s">
        <v>291</v>
      </c>
      <c r="C1021" s="119">
        <v>0</v>
      </c>
      <c r="D1021" s="119">
        <v>0</v>
      </c>
    </row>
    <row r="1022" spans="2:4">
      <c r="B1022" s="68" t="s">
        <v>1546</v>
      </c>
      <c r="C1022" s="118">
        <v>0</v>
      </c>
      <c r="D1022" s="118">
        <v>0</v>
      </c>
    </row>
    <row r="1023" spans="2:4">
      <c r="B1023" s="69" t="s">
        <v>1547</v>
      </c>
      <c r="C1023" s="118">
        <v>0</v>
      </c>
      <c r="D1023" s="118">
        <v>0</v>
      </c>
    </row>
    <row r="1024" spans="2:4">
      <c r="B1024" s="65" t="s">
        <v>302</v>
      </c>
      <c r="C1024" s="118">
        <v>3261928443</v>
      </c>
      <c r="D1024" s="118">
        <v>1413643769.3699999</v>
      </c>
    </row>
    <row r="1025" spans="2:4">
      <c r="B1025" s="67" t="s">
        <v>289</v>
      </c>
      <c r="C1025" s="119">
        <v>1998949282</v>
      </c>
      <c r="D1025" s="119">
        <v>828709180.06999993</v>
      </c>
    </row>
    <row r="1026" spans="2:4">
      <c r="B1026" s="68" t="s">
        <v>1449</v>
      </c>
      <c r="C1026" s="118">
        <v>0</v>
      </c>
      <c r="D1026" s="118">
        <v>2963025.39</v>
      </c>
    </row>
    <row r="1027" spans="2:4">
      <c r="B1027" s="69" t="s">
        <v>1450</v>
      </c>
      <c r="C1027" s="118">
        <v>0</v>
      </c>
      <c r="D1027" s="118">
        <v>2963025.39</v>
      </c>
    </row>
    <row r="1028" spans="2:4">
      <c r="B1028" s="68" t="s">
        <v>667</v>
      </c>
      <c r="C1028" s="118">
        <v>5907465</v>
      </c>
      <c r="D1028" s="118">
        <v>5907465</v>
      </c>
    </row>
    <row r="1029" spans="2:4">
      <c r="B1029" s="69" t="s">
        <v>1183</v>
      </c>
      <c r="C1029" s="118">
        <v>5907465</v>
      </c>
      <c r="D1029" s="118">
        <v>5907465</v>
      </c>
    </row>
    <row r="1030" spans="2:4">
      <c r="B1030" s="68" t="s">
        <v>668</v>
      </c>
      <c r="C1030" s="118">
        <v>249497570</v>
      </c>
      <c r="D1030" s="118">
        <v>22230262</v>
      </c>
    </row>
    <row r="1031" spans="2:4">
      <c r="B1031" s="69" t="s">
        <v>1184</v>
      </c>
      <c r="C1031" s="118">
        <v>249497570</v>
      </c>
      <c r="D1031" s="118">
        <v>22230262</v>
      </c>
    </row>
    <row r="1032" spans="2:4">
      <c r="B1032" s="68" t="s">
        <v>669</v>
      </c>
      <c r="C1032" s="118">
        <v>176202365</v>
      </c>
      <c r="D1032" s="118">
        <v>0</v>
      </c>
    </row>
    <row r="1033" spans="2:4">
      <c r="B1033" s="69" t="s">
        <v>1185</v>
      </c>
      <c r="C1033" s="118">
        <v>176202365</v>
      </c>
      <c r="D1033" s="118">
        <v>0</v>
      </c>
    </row>
    <row r="1034" spans="2:4">
      <c r="B1034" s="68" t="s">
        <v>670</v>
      </c>
      <c r="C1034" s="118">
        <v>9696303</v>
      </c>
      <c r="D1034" s="118">
        <v>2181724.44</v>
      </c>
    </row>
    <row r="1035" spans="2:4">
      <c r="B1035" s="69" t="s">
        <v>1186</v>
      </c>
      <c r="C1035" s="118">
        <v>9696303</v>
      </c>
      <c r="D1035" s="118">
        <v>2181724.44</v>
      </c>
    </row>
    <row r="1036" spans="2:4">
      <c r="B1036" s="68" t="s">
        <v>671</v>
      </c>
      <c r="C1036" s="118">
        <v>95946749</v>
      </c>
      <c r="D1036" s="118">
        <v>25036479</v>
      </c>
    </row>
    <row r="1037" spans="2:4">
      <c r="B1037" s="69" t="s">
        <v>1187</v>
      </c>
      <c r="C1037" s="118">
        <v>95946749</v>
      </c>
      <c r="D1037" s="118">
        <v>25036479</v>
      </c>
    </row>
    <row r="1038" spans="2:4">
      <c r="B1038" s="68" t="s">
        <v>672</v>
      </c>
      <c r="C1038" s="118">
        <v>1324871</v>
      </c>
      <c r="D1038" s="118">
        <v>0</v>
      </c>
    </row>
    <row r="1039" spans="2:4">
      <c r="B1039" s="69" t="s">
        <v>1188</v>
      </c>
      <c r="C1039" s="118">
        <v>1324871</v>
      </c>
      <c r="D1039" s="118">
        <v>0</v>
      </c>
    </row>
    <row r="1040" spans="2:4">
      <c r="B1040" s="68" t="s">
        <v>673</v>
      </c>
      <c r="C1040" s="118">
        <v>13249833</v>
      </c>
      <c r="D1040" s="118">
        <v>5624915.1299999999</v>
      </c>
    </row>
    <row r="1041" spans="2:4">
      <c r="B1041" s="69" t="s">
        <v>1189</v>
      </c>
      <c r="C1041" s="118">
        <v>13249833</v>
      </c>
      <c r="D1041" s="118">
        <v>5624915.1299999999</v>
      </c>
    </row>
    <row r="1042" spans="2:4">
      <c r="B1042" s="68" t="s">
        <v>674</v>
      </c>
      <c r="C1042" s="118">
        <v>12527499</v>
      </c>
      <c r="D1042" s="118">
        <v>3758249.88</v>
      </c>
    </row>
    <row r="1043" spans="2:4">
      <c r="B1043" s="69" t="s">
        <v>1190</v>
      </c>
      <c r="C1043" s="118">
        <v>12527499</v>
      </c>
      <c r="D1043" s="118">
        <v>3758249.88</v>
      </c>
    </row>
    <row r="1044" spans="2:4">
      <c r="B1044" s="68" t="s">
        <v>675</v>
      </c>
      <c r="C1044" s="118">
        <v>11306212</v>
      </c>
      <c r="D1044" s="118">
        <v>3391963.67</v>
      </c>
    </row>
    <row r="1045" spans="2:4">
      <c r="B1045" s="69" t="s">
        <v>1191</v>
      </c>
      <c r="C1045" s="118">
        <v>11306212</v>
      </c>
      <c r="D1045" s="118">
        <v>3391963.67</v>
      </c>
    </row>
    <row r="1046" spans="2:4">
      <c r="B1046" s="68" t="s">
        <v>676</v>
      </c>
      <c r="C1046" s="118">
        <v>28108806</v>
      </c>
      <c r="D1046" s="118">
        <v>7160526.1100000013</v>
      </c>
    </row>
    <row r="1047" spans="2:4">
      <c r="B1047" s="69" t="s">
        <v>1192</v>
      </c>
      <c r="C1047" s="118">
        <v>28108806</v>
      </c>
      <c r="D1047" s="118">
        <v>7160526.1100000013</v>
      </c>
    </row>
    <row r="1048" spans="2:4">
      <c r="B1048" s="68" t="s">
        <v>677</v>
      </c>
      <c r="C1048" s="118">
        <v>4662304</v>
      </c>
      <c r="D1048" s="118">
        <v>3658570.51</v>
      </c>
    </row>
    <row r="1049" spans="2:4">
      <c r="B1049" s="69" t="s">
        <v>1193</v>
      </c>
      <c r="C1049" s="118">
        <v>4662304</v>
      </c>
      <c r="D1049" s="118">
        <v>3658570.51</v>
      </c>
    </row>
    <row r="1050" spans="2:4">
      <c r="B1050" s="68" t="s">
        <v>678</v>
      </c>
      <c r="C1050" s="118">
        <v>7578759</v>
      </c>
      <c r="D1050" s="118">
        <v>0</v>
      </c>
    </row>
    <row r="1051" spans="2:4">
      <c r="B1051" s="69" t="s">
        <v>1194</v>
      </c>
      <c r="C1051" s="118">
        <v>7578759</v>
      </c>
      <c r="D1051" s="118">
        <v>0</v>
      </c>
    </row>
    <row r="1052" spans="2:4">
      <c r="B1052" s="68" t="s">
        <v>679</v>
      </c>
      <c r="C1052" s="118">
        <v>293410363</v>
      </c>
      <c r="D1052" s="118">
        <v>162251276.84</v>
      </c>
    </row>
    <row r="1053" spans="2:4">
      <c r="B1053" s="69" t="s">
        <v>1195</v>
      </c>
      <c r="C1053" s="118">
        <v>293410363</v>
      </c>
      <c r="D1053" s="118">
        <v>162251276.84</v>
      </c>
    </row>
    <row r="1054" spans="2:4">
      <c r="B1054" s="68" t="s">
        <v>680</v>
      </c>
      <c r="C1054" s="118">
        <v>12613299</v>
      </c>
      <c r="D1054" s="118">
        <v>0</v>
      </c>
    </row>
    <row r="1055" spans="2:4">
      <c r="B1055" s="69" t="s">
        <v>1196</v>
      </c>
      <c r="C1055" s="118">
        <v>12613299</v>
      </c>
      <c r="D1055" s="118">
        <v>0</v>
      </c>
    </row>
    <row r="1056" spans="2:4">
      <c r="B1056" s="68" t="s">
        <v>681</v>
      </c>
      <c r="C1056" s="118">
        <v>73762735</v>
      </c>
      <c r="D1056" s="118">
        <v>0</v>
      </c>
    </row>
    <row r="1057" spans="2:4">
      <c r="B1057" s="69" t="s">
        <v>1197</v>
      </c>
      <c r="C1057" s="118">
        <v>73762735</v>
      </c>
      <c r="D1057" s="118">
        <v>0</v>
      </c>
    </row>
    <row r="1058" spans="2:4">
      <c r="B1058" s="68" t="s">
        <v>682</v>
      </c>
      <c r="C1058" s="118">
        <v>83205212</v>
      </c>
      <c r="D1058" s="118">
        <v>0</v>
      </c>
    </row>
    <row r="1059" spans="2:4">
      <c r="B1059" s="69" t="s">
        <v>1198</v>
      </c>
      <c r="C1059" s="118">
        <v>83205212</v>
      </c>
      <c r="D1059" s="118">
        <v>0</v>
      </c>
    </row>
    <row r="1060" spans="2:4">
      <c r="B1060" s="68" t="s">
        <v>683</v>
      </c>
      <c r="C1060" s="118">
        <v>21112577</v>
      </c>
      <c r="D1060" s="118">
        <v>3959502.27</v>
      </c>
    </row>
    <row r="1061" spans="2:4">
      <c r="B1061" s="69" t="s">
        <v>1199</v>
      </c>
      <c r="C1061" s="118">
        <v>21112577</v>
      </c>
      <c r="D1061" s="118">
        <v>3959502.27</v>
      </c>
    </row>
    <row r="1062" spans="2:4">
      <c r="B1062" s="68" t="s">
        <v>684</v>
      </c>
      <c r="C1062" s="118">
        <v>138004529</v>
      </c>
      <c r="D1062" s="118">
        <v>37096139.020000003</v>
      </c>
    </row>
    <row r="1063" spans="2:4">
      <c r="B1063" s="69" t="s">
        <v>1200</v>
      </c>
      <c r="C1063" s="118">
        <v>138004529</v>
      </c>
      <c r="D1063" s="118">
        <v>37096139.020000003</v>
      </c>
    </row>
    <row r="1064" spans="2:4">
      <c r="B1064" s="68" t="s">
        <v>685</v>
      </c>
      <c r="C1064" s="118">
        <v>600000000</v>
      </c>
      <c r="D1064" s="118">
        <v>500000000</v>
      </c>
    </row>
    <row r="1065" spans="2:4">
      <c r="B1065" s="69" t="s">
        <v>1201</v>
      </c>
      <c r="C1065" s="118">
        <v>600000000</v>
      </c>
      <c r="D1065" s="118">
        <v>500000000</v>
      </c>
    </row>
    <row r="1066" spans="2:4">
      <c r="B1066" s="68" t="s">
        <v>686</v>
      </c>
      <c r="C1066" s="118">
        <v>9371457</v>
      </c>
      <c r="D1066" s="118">
        <v>0</v>
      </c>
    </row>
    <row r="1067" spans="2:4">
      <c r="B1067" s="69" t="s">
        <v>1202</v>
      </c>
      <c r="C1067" s="118">
        <v>9371457</v>
      </c>
      <c r="D1067" s="118">
        <v>0</v>
      </c>
    </row>
    <row r="1068" spans="2:4">
      <c r="B1068" s="68" t="s">
        <v>687</v>
      </c>
      <c r="C1068" s="118">
        <v>46866744</v>
      </c>
      <c r="D1068" s="118">
        <v>4658823.78</v>
      </c>
    </row>
    <row r="1069" spans="2:4">
      <c r="B1069" s="69" t="s">
        <v>1203</v>
      </c>
      <c r="C1069" s="118">
        <v>46866744</v>
      </c>
      <c r="D1069" s="118">
        <v>4658823.78</v>
      </c>
    </row>
    <row r="1070" spans="2:4">
      <c r="B1070" s="68" t="s">
        <v>688</v>
      </c>
      <c r="C1070" s="118">
        <v>62476384</v>
      </c>
      <c r="D1070" s="118">
        <v>32515294.569999997</v>
      </c>
    </row>
    <row r="1071" spans="2:4">
      <c r="B1071" s="69" t="s">
        <v>1204</v>
      </c>
      <c r="C1071" s="118">
        <v>62476384</v>
      </c>
      <c r="D1071" s="118">
        <v>32515294.569999997</v>
      </c>
    </row>
    <row r="1072" spans="2:4">
      <c r="B1072" s="68" t="s">
        <v>689</v>
      </c>
      <c r="C1072" s="118">
        <v>23982417</v>
      </c>
      <c r="D1072" s="118">
        <v>3106626.15</v>
      </c>
    </row>
    <row r="1073" spans="2:4">
      <c r="B1073" s="69" t="s">
        <v>1205</v>
      </c>
      <c r="C1073" s="118">
        <v>23982417</v>
      </c>
      <c r="D1073" s="118">
        <v>3106626.15</v>
      </c>
    </row>
    <row r="1074" spans="2:4">
      <c r="B1074" s="68" t="s">
        <v>690</v>
      </c>
      <c r="C1074" s="118">
        <v>6209581</v>
      </c>
      <c r="D1074" s="118">
        <v>0</v>
      </c>
    </row>
    <row r="1075" spans="2:4">
      <c r="B1075" s="69" t="s">
        <v>1206</v>
      </c>
      <c r="C1075" s="118">
        <v>6209581</v>
      </c>
      <c r="D1075" s="118">
        <v>0</v>
      </c>
    </row>
    <row r="1076" spans="2:4">
      <c r="B1076" s="68" t="s">
        <v>691</v>
      </c>
      <c r="C1076" s="118">
        <v>4784138</v>
      </c>
      <c r="D1076" s="118">
        <v>0</v>
      </c>
    </row>
    <row r="1077" spans="2:4">
      <c r="B1077" s="69" t="s">
        <v>1207</v>
      </c>
      <c r="C1077" s="118">
        <v>4784138</v>
      </c>
      <c r="D1077" s="118">
        <v>0</v>
      </c>
    </row>
    <row r="1078" spans="2:4">
      <c r="B1078" s="68" t="s">
        <v>692</v>
      </c>
      <c r="C1078" s="118">
        <v>7141110</v>
      </c>
      <c r="D1078" s="118">
        <v>3208336.31</v>
      </c>
    </row>
    <row r="1079" spans="2:4">
      <c r="B1079" s="69" t="s">
        <v>1208</v>
      </c>
      <c r="C1079" s="118">
        <v>7141110</v>
      </c>
      <c r="D1079" s="118">
        <v>3208336.31</v>
      </c>
    </row>
    <row r="1080" spans="2:4">
      <c r="B1080" s="67" t="s">
        <v>291</v>
      </c>
      <c r="C1080" s="119">
        <v>0</v>
      </c>
      <c r="D1080" s="119">
        <v>25813480.300000001</v>
      </c>
    </row>
    <row r="1081" spans="2:4">
      <c r="B1081" s="68" t="s">
        <v>1548</v>
      </c>
      <c r="C1081" s="118">
        <v>0</v>
      </c>
      <c r="D1081" s="118">
        <v>25813480.300000001</v>
      </c>
    </row>
    <row r="1082" spans="2:4">
      <c r="B1082" s="69" t="s">
        <v>1549</v>
      </c>
      <c r="C1082" s="118">
        <v>0</v>
      </c>
      <c r="D1082" s="118">
        <v>25813480.300000001</v>
      </c>
    </row>
    <row r="1083" spans="2:4">
      <c r="B1083" s="67" t="s">
        <v>307</v>
      </c>
      <c r="C1083" s="119">
        <v>1149079161</v>
      </c>
      <c r="D1083" s="119">
        <v>559121109</v>
      </c>
    </row>
    <row r="1084" spans="2:4">
      <c r="B1084" s="68" t="s">
        <v>667</v>
      </c>
      <c r="C1084" s="118">
        <v>391210276</v>
      </c>
      <c r="D1084" s="118">
        <v>559121109</v>
      </c>
    </row>
    <row r="1085" spans="2:4">
      <c r="B1085" s="69" t="s">
        <v>1183</v>
      </c>
      <c r="C1085" s="118">
        <v>391210276</v>
      </c>
      <c r="D1085" s="118">
        <v>559121109</v>
      </c>
    </row>
    <row r="1086" spans="2:4">
      <c r="B1086" s="68" t="s">
        <v>693</v>
      </c>
      <c r="C1086" s="118">
        <v>300000000</v>
      </c>
      <c r="D1086" s="118">
        <v>0</v>
      </c>
    </row>
    <row r="1087" spans="2:4">
      <c r="B1087" s="69" t="s">
        <v>1209</v>
      </c>
      <c r="C1087" s="118">
        <v>300000000</v>
      </c>
      <c r="D1087" s="118">
        <v>0</v>
      </c>
    </row>
    <row r="1088" spans="2:4">
      <c r="B1088" s="68" t="s">
        <v>691</v>
      </c>
      <c r="C1088" s="118">
        <v>175124488</v>
      </c>
      <c r="D1088" s="118">
        <v>0</v>
      </c>
    </row>
    <row r="1089" spans="2:4">
      <c r="B1089" s="69" t="s">
        <v>1207</v>
      </c>
      <c r="C1089" s="118">
        <v>175124488</v>
      </c>
      <c r="D1089" s="118">
        <v>0</v>
      </c>
    </row>
    <row r="1090" spans="2:4">
      <c r="B1090" s="68" t="s">
        <v>694</v>
      </c>
      <c r="C1090" s="118">
        <v>282744397</v>
      </c>
      <c r="D1090" s="118">
        <v>0</v>
      </c>
    </row>
    <row r="1091" spans="2:4">
      <c r="B1091" s="69" t="s">
        <v>1210</v>
      </c>
      <c r="C1091" s="118">
        <v>282744397</v>
      </c>
      <c r="D1091" s="118">
        <v>0</v>
      </c>
    </row>
    <row r="1092" spans="2:4">
      <c r="B1092" s="67" t="s">
        <v>292</v>
      </c>
      <c r="C1092" s="119">
        <v>113900000</v>
      </c>
      <c r="D1092" s="119">
        <v>0</v>
      </c>
    </row>
    <row r="1093" spans="2:4">
      <c r="B1093" s="68" t="s">
        <v>290</v>
      </c>
      <c r="C1093" s="118">
        <v>113900000</v>
      </c>
      <c r="D1093" s="118">
        <v>0</v>
      </c>
    </row>
    <row r="1094" spans="2:4">
      <c r="B1094" s="69" t="s">
        <v>1211</v>
      </c>
      <c r="C1094" s="118">
        <v>113900000</v>
      </c>
      <c r="D1094" s="118">
        <v>0</v>
      </c>
    </row>
    <row r="1095" spans="2:4">
      <c r="B1095" s="65" t="s">
        <v>695</v>
      </c>
      <c r="C1095" s="118">
        <v>196818803</v>
      </c>
      <c r="D1095" s="118">
        <v>340782225.69999999</v>
      </c>
    </row>
    <row r="1096" spans="2:4">
      <c r="B1096" s="67" t="s">
        <v>289</v>
      </c>
      <c r="C1096" s="119">
        <v>196818803</v>
      </c>
      <c r="D1096" s="119">
        <v>9888460.4900000002</v>
      </c>
    </row>
    <row r="1097" spans="2:4">
      <c r="B1097" s="68" t="s">
        <v>696</v>
      </c>
      <c r="C1097" s="118">
        <v>2115619</v>
      </c>
      <c r="D1097" s="118">
        <v>0</v>
      </c>
    </row>
    <row r="1098" spans="2:4">
      <c r="B1098" s="69" t="s">
        <v>1212</v>
      </c>
      <c r="C1098" s="118">
        <v>2115619</v>
      </c>
      <c r="D1098" s="118">
        <v>0</v>
      </c>
    </row>
    <row r="1099" spans="2:4">
      <c r="B1099" s="68" t="s">
        <v>697</v>
      </c>
      <c r="C1099" s="118">
        <v>173769725</v>
      </c>
      <c r="D1099" s="118">
        <v>0</v>
      </c>
    </row>
    <row r="1100" spans="2:4">
      <c r="B1100" s="69" t="s">
        <v>1213</v>
      </c>
      <c r="C1100" s="118">
        <v>173769725</v>
      </c>
      <c r="D1100" s="118">
        <v>0</v>
      </c>
    </row>
    <row r="1101" spans="2:4">
      <c r="B1101" s="68" t="s">
        <v>698</v>
      </c>
      <c r="C1101" s="118">
        <v>2999337</v>
      </c>
      <c r="D1101" s="118">
        <v>6293681.8700000001</v>
      </c>
    </row>
    <row r="1102" spans="2:4">
      <c r="B1102" s="69" t="s">
        <v>1214</v>
      </c>
      <c r="C1102" s="118">
        <v>2999337</v>
      </c>
      <c r="D1102" s="118">
        <v>6293681.8700000001</v>
      </c>
    </row>
    <row r="1103" spans="2:4">
      <c r="B1103" s="68" t="s">
        <v>699</v>
      </c>
      <c r="C1103" s="118">
        <v>9866683</v>
      </c>
      <c r="D1103" s="118">
        <v>0</v>
      </c>
    </row>
    <row r="1104" spans="2:4">
      <c r="B1104" s="69" t="s">
        <v>1215</v>
      </c>
      <c r="C1104" s="118">
        <v>9866683</v>
      </c>
      <c r="D1104" s="118">
        <v>0</v>
      </c>
    </row>
    <row r="1105" spans="2:4">
      <c r="B1105" s="68" t="s">
        <v>700</v>
      </c>
      <c r="C1105" s="118">
        <v>3123819</v>
      </c>
      <c r="D1105" s="118">
        <v>0</v>
      </c>
    </row>
    <row r="1106" spans="2:4">
      <c r="B1106" s="69" t="s">
        <v>1216</v>
      </c>
      <c r="C1106" s="118">
        <v>3123819</v>
      </c>
      <c r="D1106" s="118">
        <v>0</v>
      </c>
    </row>
    <row r="1107" spans="2:4">
      <c r="B1107" s="68" t="s">
        <v>1550</v>
      </c>
      <c r="C1107" s="118">
        <v>0</v>
      </c>
      <c r="D1107" s="118">
        <v>0</v>
      </c>
    </row>
    <row r="1108" spans="2:4">
      <c r="B1108" s="69" t="s">
        <v>1551</v>
      </c>
      <c r="C1108" s="118">
        <v>0</v>
      </c>
      <c r="D1108" s="118">
        <v>0</v>
      </c>
    </row>
    <row r="1109" spans="2:4">
      <c r="B1109" s="68" t="s">
        <v>701</v>
      </c>
      <c r="C1109" s="118">
        <v>4943620</v>
      </c>
      <c r="D1109" s="118">
        <v>3594778.62</v>
      </c>
    </row>
    <row r="1110" spans="2:4">
      <c r="B1110" s="69" t="s">
        <v>1217</v>
      </c>
      <c r="C1110" s="118">
        <v>4943620</v>
      </c>
      <c r="D1110" s="118">
        <v>3594778.62</v>
      </c>
    </row>
    <row r="1111" spans="2:4">
      <c r="B1111" s="67" t="s">
        <v>307</v>
      </c>
      <c r="C1111" s="119">
        <v>0</v>
      </c>
      <c r="D1111" s="119">
        <v>330893765.20999998</v>
      </c>
    </row>
    <row r="1112" spans="2:4">
      <c r="B1112" s="68" t="s">
        <v>1451</v>
      </c>
      <c r="C1112" s="118">
        <v>0</v>
      </c>
      <c r="D1112" s="118">
        <v>330893765.20999998</v>
      </c>
    </row>
    <row r="1113" spans="2:4">
      <c r="B1113" s="69" t="s">
        <v>1452</v>
      </c>
      <c r="C1113" s="118">
        <v>0</v>
      </c>
      <c r="D1113" s="118">
        <v>330893765.20999998</v>
      </c>
    </row>
    <row r="1114" spans="2:4">
      <c r="B1114" s="65" t="s">
        <v>303</v>
      </c>
      <c r="C1114" s="118">
        <v>642352396</v>
      </c>
      <c r="D1114" s="118">
        <v>135884559.47999999</v>
      </c>
    </row>
    <row r="1115" spans="2:4">
      <c r="B1115" s="67" t="s">
        <v>289</v>
      </c>
      <c r="C1115" s="119">
        <v>642352396</v>
      </c>
      <c r="D1115" s="119">
        <v>135884559.47999999</v>
      </c>
    </row>
    <row r="1116" spans="2:4">
      <c r="B1116" s="68" t="s">
        <v>702</v>
      </c>
      <c r="C1116" s="118">
        <v>2466670</v>
      </c>
      <c r="D1116" s="118">
        <v>0</v>
      </c>
    </row>
    <row r="1117" spans="2:4">
      <c r="B1117" s="69" t="s">
        <v>1218</v>
      </c>
      <c r="C1117" s="118">
        <v>2466670</v>
      </c>
      <c r="D1117" s="118">
        <v>0</v>
      </c>
    </row>
    <row r="1118" spans="2:4">
      <c r="B1118" s="68" t="s">
        <v>703</v>
      </c>
      <c r="C1118" s="118">
        <v>2115619</v>
      </c>
      <c r="D1118" s="118">
        <v>0</v>
      </c>
    </row>
    <row r="1119" spans="2:4">
      <c r="B1119" s="69" t="s">
        <v>1219</v>
      </c>
      <c r="C1119" s="118">
        <v>2115619</v>
      </c>
      <c r="D1119" s="118">
        <v>0</v>
      </c>
    </row>
    <row r="1120" spans="2:4">
      <c r="B1120" s="68" t="s">
        <v>704</v>
      </c>
      <c r="C1120" s="118">
        <v>29000000</v>
      </c>
      <c r="D1120" s="118">
        <v>0</v>
      </c>
    </row>
    <row r="1121" spans="2:4">
      <c r="B1121" s="69" t="s">
        <v>1220</v>
      </c>
      <c r="C1121" s="118">
        <v>29000000</v>
      </c>
      <c r="D1121" s="118">
        <v>0</v>
      </c>
    </row>
    <row r="1122" spans="2:4">
      <c r="B1122" s="68" t="s">
        <v>705</v>
      </c>
      <c r="C1122" s="118">
        <v>8693414</v>
      </c>
      <c r="D1122" s="118">
        <v>0</v>
      </c>
    </row>
    <row r="1123" spans="2:4">
      <c r="B1123" s="69" t="s">
        <v>1221</v>
      </c>
      <c r="C1123" s="118">
        <v>8693414</v>
      </c>
      <c r="D1123" s="118">
        <v>0</v>
      </c>
    </row>
    <row r="1124" spans="2:4">
      <c r="B1124" s="68" t="s">
        <v>706</v>
      </c>
      <c r="C1124" s="118">
        <v>94875610</v>
      </c>
      <c r="D1124" s="118">
        <v>27546623.640000001</v>
      </c>
    </row>
    <row r="1125" spans="2:4">
      <c r="B1125" s="69" t="s">
        <v>1222</v>
      </c>
      <c r="C1125" s="118">
        <v>94875610</v>
      </c>
      <c r="D1125" s="118">
        <v>27546623.640000001</v>
      </c>
    </row>
    <row r="1126" spans="2:4">
      <c r="B1126" s="68" t="s">
        <v>707</v>
      </c>
      <c r="C1126" s="118">
        <v>3615288</v>
      </c>
      <c r="D1126" s="118">
        <v>1837208.13</v>
      </c>
    </row>
    <row r="1127" spans="2:4">
      <c r="B1127" s="69" t="s">
        <v>1223</v>
      </c>
      <c r="C1127" s="118">
        <v>3615288</v>
      </c>
      <c r="D1127" s="118">
        <v>1837208.13</v>
      </c>
    </row>
    <row r="1128" spans="2:4">
      <c r="B1128" s="68" t="s">
        <v>708</v>
      </c>
      <c r="C1128" s="118">
        <v>56247488</v>
      </c>
      <c r="D1128" s="118">
        <v>0</v>
      </c>
    </row>
    <row r="1129" spans="2:4">
      <c r="B1129" s="69" t="s">
        <v>1224</v>
      </c>
      <c r="C1129" s="118">
        <v>56247488</v>
      </c>
      <c r="D1129" s="118">
        <v>0</v>
      </c>
    </row>
    <row r="1130" spans="2:4">
      <c r="B1130" s="68" t="s">
        <v>709</v>
      </c>
      <c r="C1130" s="118">
        <v>90165822</v>
      </c>
      <c r="D1130" s="118">
        <v>0</v>
      </c>
    </row>
    <row r="1131" spans="2:4">
      <c r="B1131" s="69" t="s">
        <v>1225</v>
      </c>
      <c r="C1131" s="118">
        <v>90165822</v>
      </c>
      <c r="D1131" s="118">
        <v>0</v>
      </c>
    </row>
    <row r="1132" spans="2:4">
      <c r="B1132" s="68" t="s">
        <v>710</v>
      </c>
      <c r="C1132" s="118">
        <v>9866683</v>
      </c>
      <c r="D1132" s="118">
        <v>7742820.9199999999</v>
      </c>
    </row>
    <row r="1133" spans="2:4">
      <c r="B1133" s="69" t="s">
        <v>1226</v>
      </c>
      <c r="C1133" s="118">
        <v>9866683</v>
      </c>
      <c r="D1133" s="118">
        <v>7742820.9199999999</v>
      </c>
    </row>
    <row r="1134" spans="2:4">
      <c r="B1134" s="68" t="s">
        <v>711</v>
      </c>
      <c r="C1134" s="118">
        <v>18742915</v>
      </c>
      <c r="D1134" s="118">
        <v>1192885.79</v>
      </c>
    </row>
    <row r="1135" spans="2:4">
      <c r="B1135" s="69" t="s">
        <v>1227</v>
      </c>
      <c r="C1135" s="118">
        <v>18742915</v>
      </c>
      <c r="D1135" s="118">
        <v>1192885.79</v>
      </c>
    </row>
    <row r="1136" spans="2:4">
      <c r="B1136" s="68" t="s">
        <v>712</v>
      </c>
      <c r="C1136" s="118">
        <v>222804317</v>
      </c>
      <c r="D1136" s="118">
        <v>9152170.1499999985</v>
      </c>
    </row>
    <row r="1137" spans="2:4">
      <c r="B1137" s="69" t="s">
        <v>1228</v>
      </c>
      <c r="C1137" s="118">
        <v>222804317</v>
      </c>
      <c r="D1137" s="118">
        <v>9152170.1499999985</v>
      </c>
    </row>
    <row r="1138" spans="2:4">
      <c r="B1138" s="68" t="s">
        <v>713</v>
      </c>
      <c r="C1138" s="118">
        <v>1241916</v>
      </c>
      <c r="D1138" s="118">
        <v>0</v>
      </c>
    </row>
    <row r="1139" spans="2:4">
      <c r="B1139" s="69" t="s">
        <v>1229</v>
      </c>
      <c r="C1139" s="118">
        <v>1241916</v>
      </c>
      <c r="D1139" s="118">
        <v>0</v>
      </c>
    </row>
    <row r="1140" spans="2:4">
      <c r="B1140" s="68" t="s">
        <v>714</v>
      </c>
      <c r="C1140" s="118">
        <v>102516654</v>
      </c>
      <c r="D1140" s="118">
        <v>88412850.849999994</v>
      </c>
    </row>
    <row r="1141" spans="2:4">
      <c r="B1141" s="69" t="s">
        <v>1230</v>
      </c>
      <c r="C1141" s="118">
        <v>102516654</v>
      </c>
      <c r="D1141" s="118">
        <v>88412850.849999994</v>
      </c>
    </row>
    <row r="1142" spans="2:4">
      <c r="B1142" s="67" t="s">
        <v>307</v>
      </c>
      <c r="C1142" s="119">
        <v>0</v>
      </c>
      <c r="D1142" s="119">
        <v>0</v>
      </c>
    </row>
    <row r="1143" spans="2:4">
      <c r="B1143" s="68" t="s">
        <v>708</v>
      </c>
      <c r="C1143" s="118">
        <v>0</v>
      </c>
      <c r="D1143" s="118">
        <v>0</v>
      </c>
    </row>
    <row r="1144" spans="2:4">
      <c r="B1144" s="69" t="s">
        <v>1224</v>
      </c>
      <c r="C1144" s="118">
        <v>0</v>
      </c>
      <c r="D1144" s="118">
        <v>0</v>
      </c>
    </row>
    <row r="1145" spans="2:4">
      <c r="B1145" s="65" t="s">
        <v>715</v>
      </c>
      <c r="C1145" s="118">
        <v>72214264</v>
      </c>
      <c r="D1145" s="118">
        <v>26478852.400000002</v>
      </c>
    </row>
    <row r="1146" spans="2:4">
      <c r="B1146" s="67" t="s">
        <v>289</v>
      </c>
      <c r="C1146" s="119">
        <v>72214264</v>
      </c>
      <c r="D1146" s="119">
        <v>25059208.190000001</v>
      </c>
    </row>
    <row r="1147" spans="2:4">
      <c r="B1147" s="68" t="s">
        <v>716</v>
      </c>
      <c r="C1147" s="118">
        <v>12495276</v>
      </c>
      <c r="D1147" s="118">
        <v>0</v>
      </c>
    </row>
    <row r="1148" spans="2:4">
      <c r="B1148" s="69" t="s">
        <v>1231</v>
      </c>
      <c r="C1148" s="118">
        <v>12495276</v>
      </c>
      <c r="D1148" s="118">
        <v>0</v>
      </c>
    </row>
    <row r="1149" spans="2:4">
      <c r="B1149" s="68" t="s">
        <v>717</v>
      </c>
      <c r="C1149" s="118">
        <v>791959</v>
      </c>
      <c r="D1149" s="118">
        <v>712762.8</v>
      </c>
    </row>
    <row r="1150" spans="2:4">
      <c r="B1150" s="69" t="s">
        <v>1232</v>
      </c>
      <c r="C1150" s="118">
        <v>791959</v>
      </c>
      <c r="D1150" s="118">
        <v>712762.8</v>
      </c>
    </row>
    <row r="1151" spans="2:4">
      <c r="B1151" s="68" t="s">
        <v>718</v>
      </c>
      <c r="C1151" s="118">
        <v>791959</v>
      </c>
      <c r="D1151" s="118">
        <v>712762.8</v>
      </c>
    </row>
    <row r="1152" spans="2:4">
      <c r="B1152" s="69" t="s">
        <v>1233</v>
      </c>
      <c r="C1152" s="118">
        <v>791959</v>
      </c>
      <c r="D1152" s="118">
        <v>712762.8</v>
      </c>
    </row>
    <row r="1153" spans="2:4">
      <c r="B1153" s="68" t="s">
        <v>719</v>
      </c>
      <c r="C1153" s="118">
        <v>2138193</v>
      </c>
      <c r="D1153" s="118">
        <v>1924373.39</v>
      </c>
    </row>
    <row r="1154" spans="2:4">
      <c r="B1154" s="69" t="s">
        <v>1234</v>
      </c>
      <c r="C1154" s="118">
        <v>2138193</v>
      </c>
      <c r="D1154" s="118">
        <v>1924373.39</v>
      </c>
    </row>
    <row r="1155" spans="2:4">
      <c r="B1155" s="68" t="s">
        <v>720</v>
      </c>
      <c r="C1155" s="118">
        <v>791959</v>
      </c>
      <c r="D1155" s="118">
        <v>712762.8</v>
      </c>
    </row>
    <row r="1156" spans="2:4">
      <c r="B1156" s="69" t="s">
        <v>1235</v>
      </c>
      <c r="C1156" s="118">
        <v>791959</v>
      </c>
      <c r="D1156" s="118">
        <v>712762.8</v>
      </c>
    </row>
    <row r="1157" spans="2:4">
      <c r="B1157" s="68" t="s">
        <v>721</v>
      </c>
      <c r="C1157" s="118">
        <v>2138193</v>
      </c>
      <c r="D1157" s="118">
        <v>1951857.8</v>
      </c>
    </row>
    <row r="1158" spans="2:4">
      <c r="B1158" s="69" t="s">
        <v>1236</v>
      </c>
      <c r="C1158" s="118">
        <v>2138193</v>
      </c>
      <c r="D1158" s="118">
        <v>1951857.8</v>
      </c>
    </row>
    <row r="1159" spans="2:4">
      <c r="B1159" s="68" t="s">
        <v>722</v>
      </c>
      <c r="C1159" s="118">
        <v>2115619</v>
      </c>
      <c r="D1159" s="118">
        <v>0</v>
      </c>
    </row>
    <row r="1160" spans="2:4">
      <c r="B1160" s="69" t="s">
        <v>1237</v>
      </c>
      <c r="C1160" s="118">
        <v>2115619</v>
      </c>
      <c r="D1160" s="118">
        <v>0</v>
      </c>
    </row>
    <row r="1161" spans="2:4">
      <c r="B1161" s="68" t="s">
        <v>723</v>
      </c>
      <c r="C1161" s="118">
        <v>2138193</v>
      </c>
      <c r="D1161" s="118">
        <v>0</v>
      </c>
    </row>
    <row r="1162" spans="2:4">
      <c r="B1162" s="69" t="s">
        <v>1238</v>
      </c>
      <c r="C1162" s="118">
        <v>2138193</v>
      </c>
      <c r="D1162" s="118">
        <v>0</v>
      </c>
    </row>
    <row r="1163" spans="2:4">
      <c r="B1163" s="68" t="s">
        <v>724</v>
      </c>
      <c r="C1163" s="118">
        <v>791959</v>
      </c>
      <c r="D1163" s="118">
        <v>720018.1</v>
      </c>
    </row>
    <row r="1164" spans="2:4">
      <c r="B1164" s="69" t="s">
        <v>1239</v>
      </c>
      <c r="C1164" s="118">
        <v>791959</v>
      </c>
      <c r="D1164" s="118">
        <v>720018.1</v>
      </c>
    </row>
    <row r="1165" spans="2:4">
      <c r="B1165" s="68" t="s">
        <v>725</v>
      </c>
      <c r="C1165" s="118">
        <v>6209581</v>
      </c>
      <c r="D1165" s="118">
        <v>0</v>
      </c>
    </row>
    <row r="1166" spans="2:4">
      <c r="B1166" s="69" t="s">
        <v>1240</v>
      </c>
      <c r="C1166" s="118">
        <v>6209581</v>
      </c>
      <c r="D1166" s="118">
        <v>0</v>
      </c>
    </row>
    <row r="1167" spans="2:4">
      <c r="B1167" s="68" t="s">
        <v>726</v>
      </c>
      <c r="C1167" s="118">
        <v>9866682</v>
      </c>
      <c r="D1167" s="118">
        <v>0</v>
      </c>
    </row>
    <row r="1168" spans="2:4">
      <c r="B1168" s="69" t="s">
        <v>1241</v>
      </c>
      <c r="C1168" s="118">
        <v>9866682</v>
      </c>
      <c r="D1168" s="118">
        <v>0</v>
      </c>
    </row>
    <row r="1169" spans="2:4">
      <c r="B1169" s="68" t="s">
        <v>727</v>
      </c>
      <c r="C1169" s="118">
        <v>6247638</v>
      </c>
      <c r="D1169" s="118">
        <v>4170622.48</v>
      </c>
    </row>
    <row r="1170" spans="2:4">
      <c r="B1170" s="69" t="s">
        <v>1242</v>
      </c>
      <c r="C1170" s="118">
        <v>6247638</v>
      </c>
      <c r="D1170" s="118">
        <v>4170622.48</v>
      </c>
    </row>
    <row r="1171" spans="2:4">
      <c r="B1171" s="68" t="s">
        <v>728</v>
      </c>
      <c r="C1171" s="118">
        <v>2483832</v>
      </c>
      <c r="D1171" s="118">
        <v>0</v>
      </c>
    </row>
    <row r="1172" spans="2:4">
      <c r="B1172" s="69" t="s">
        <v>1243</v>
      </c>
      <c r="C1172" s="118">
        <v>2483832</v>
      </c>
      <c r="D1172" s="118">
        <v>0</v>
      </c>
    </row>
    <row r="1173" spans="2:4">
      <c r="B1173" s="68" t="s">
        <v>1502</v>
      </c>
      <c r="C1173" s="118">
        <v>0</v>
      </c>
      <c r="D1173" s="118">
        <v>9511827.0399999991</v>
      </c>
    </row>
    <row r="1174" spans="2:4">
      <c r="B1174" s="69" t="s">
        <v>1503</v>
      </c>
      <c r="C1174" s="118">
        <v>0</v>
      </c>
      <c r="D1174" s="118">
        <v>9511827.0399999991</v>
      </c>
    </row>
    <row r="1175" spans="2:4">
      <c r="B1175" s="68" t="s">
        <v>729</v>
      </c>
      <c r="C1175" s="118">
        <v>3615287</v>
      </c>
      <c r="D1175" s="118">
        <v>176089.21</v>
      </c>
    </row>
    <row r="1176" spans="2:4">
      <c r="B1176" s="69" t="s">
        <v>1244</v>
      </c>
      <c r="C1176" s="118">
        <v>3615287</v>
      </c>
      <c r="D1176" s="118">
        <v>176089.21</v>
      </c>
    </row>
    <row r="1177" spans="2:4">
      <c r="B1177" s="68" t="s">
        <v>730</v>
      </c>
      <c r="C1177" s="118">
        <v>2984732</v>
      </c>
      <c r="D1177" s="118">
        <v>0</v>
      </c>
    </row>
    <row r="1178" spans="2:4">
      <c r="B1178" s="69" t="s">
        <v>1245</v>
      </c>
      <c r="C1178" s="118">
        <v>2984732</v>
      </c>
      <c r="D1178" s="118">
        <v>0</v>
      </c>
    </row>
    <row r="1179" spans="2:4">
      <c r="B1179" s="68" t="s">
        <v>731</v>
      </c>
      <c r="C1179" s="118">
        <v>5537734</v>
      </c>
      <c r="D1179" s="118">
        <v>1465970.65</v>
      </c>
    </row>
    <row r="1180" spans="2:4">
      <c r="B1180" s="69" t="s">
        <v>1246</v>
      </c>
      <c r="C1180" s="118">
        <v>5537734</v>
      </c>
      <c r="D1180" s="118">
        <v>1465970.65</v>
      </c>
    </row>
    <row r="1181" spans="2:4">
      <c r="B1181" s="68" t="s">
        <v>732</v>
      </c>
      <c r="C1181" s="118">
        <v>5537734</v>
      </c>
      <c r="D1181" s="118">
        <v>1534289.84</v>
      </c>
    </row>
    <row r="1182" spans="2:4">
      <c r="B1182" s="69" t="s">
        <v>1247</v>
      </c>
      <c r="C1182" s="118">
        <v>5537734</v>
      </c>
      <c r="D1182" s="118">
        <v>1534289.84</v>
      </c>
    </row>
    <row r="1183" spans="2:4">
      <c r="B1183" s="68" t="s">
        <v>733</v>
      </c>
      <c r="C1183" s="118">
        <v>5537734</v>
      </c>
      <c r="D1183" s="118">
        <v>1465871.28</v>
      </c>
    </row>
    <row r="1184" spans="2:4">
      <c r="B1184" s="69" t="s">
        <v>1248</v>
      </c>
      <c r="C1184" s="118">
        <v>5537734</v>
      </c>
      <c r="D1184" s="118">
        <v>1465871.28</v>
      </c>
    </row>
    <row r="1185" spans="2:4">
      <c r="B1185" s="67" t="s">
        <v>307</v>
      </c>
      <c r="C1185" s="119">
        <v>0</v>
      </c>
      <c r="D1185" s="119">
        <v>1419644.21</v>
      </c>
    </row>
    <row r="1186" spans="2:4">
      <c r="B1186" s="68" t="s">
        <v>1552</v>
      </c>
      <c r="C1186" s="118">
        <v>0</v>
      </c>
      <c r="D1186" s="118">
        <v>1419644.21</v>
      </c>
    </row>
    <row r="1187" spans="2:4">
      <c r="B1187" s="69" t="s">
        <v>1553</v>
      </c>
      <c r="C1187" s="118">
        <v>0</v>
      </c>
      <c r="D1187" s="118">
        <v>1419644.21</v>
      </c>
    </row>
    <row r="1188" spans="2:4">
      <c r="B1188" s="65" t="s">
        <v>734</v>
      </c>
      <c r="C1188" s="118">
        <v>292349813</v>
      </c>
      <c r="D1188" s="118">
        <v>292599395.31</v>
      </c>
    </row>
    <row r="1189" spans="2:4">
      <c r="B1189" s="67" t="s">
        <v>289</v>
      </c>
      <c r="C1189" s="119">
        <v>292349813</v>
      </c>
      <c r="D1189" s="119">
        <v>166538785.73000002</v>
      </c>
    </row>
    <row r="1190" spans="2:4">
      <c r="B1190" s="68" t="s">
        <v>1453</v>
      </c>
      <c r="C1190" s="118">
        <v>0</v>
      </c>
      <c r="D1190" s="118">
        <v>59226960.380000003</v>
      </c>
    </row>
    <row r="1191" spans="2:4">
      <c r="B1191" s="69" t="s">
        <v>1454</v>
      </c>
      <c r="C1191" s="118">
        <v>0</v>
      </c>
      <c r="D1191" s="118">
        <v>59226960.380000003</v>
      </c>
    </row>
    <row r="1192" spans="2:4">
      <c r="B1192" s="68" t="s">
        <v>1455</v>
      </c>
      <c r="C1192" s="118">
        <v>0</v>
      </c>
      <c r="D1192" s="118">
        <v>0</v>
      </c>
    </row>
    <row r="1193" spans="2:4">
      <c r="B1193" s="69" t="s">
        <v>1456</v>
      </c>
      <c r="C1193" s="118">
        <v>0</v>
      </c>
      <c r="D1193" s="118">
        <v>0</v>
      </c>
    </row>
    <row r="1194" spans="2:4">
      <c r="B1194" s="68" t="s">
        <v>735</v>
      </c>
      <c r="C1194" s="118">
        <v>24990553</v>
      </c>
      <c r="D1194" s="118">
        <v>9065163.2599999998</v>
      </c>
    </row>
    <row r="1195" spans="2:4">
      <c r="B1195" s="69" t="s">
        <v>1249</v>
      </c>
      <c r="C1195" s="118">
        <v>24990553</v>
      </c>
      <c r="D1195" s="118">
        <v>9065163.2599999998</v>
      </c>
    </row>
    <row r="1196" spans="2:4">
      <c r="B1196" s="68" t="s">
        <v>736</v>
      </c>
      <c r="C1196" s="118">
        <v>2115619</v>
      </c>
      <c r="D1196" s="118">
        <v>0</v>
      </c>
    </row>
    <row r="1197" spans="2:4">
      <c r="B1197" s="69" t="s">
        <v>1250</v>
      </c>
      <c r="C1197" s="118">
        <v>2115619</v>
      </c>
      <c r="D1197" s="118">
        <v>0</v>
      </c>
    </row>
    <row r="1198" spans="2:4">
      <c r="B1198" s="68" t="s">
        <v>737</v>
      </c>
      <c r="C1198" s="118">
        <v>3553096</v>
      </c>
      <c r="D1198" s="118">
        <v>3499365.87</v>
      </c>
    </row>
    <row r="1199" spans="2:4">
      <c r="B1199" s="69" t="s">
        <v>1251</v>
      </c>
      <c r="C1199" s="118">
        <v>3553096</v>
      </c>
      <c r="D1199" s="118">
        <v>3499365.87</v>
      </c>
    </row>
    <row r="1200" spans="2:4">
      <c r="B1200" s="68" t="s">
        <v>738</v>
      </c>
      <c r="C1200" s="118">
        <v>2483832</v>
      </c>
      <c r="D1200" s="118">
        <v>0</v>
      </c>
    </row>
    <row r="1201" spans="2:4">
      <c r="B1201" s="69" t="s">
        <v>1252</v>
      </c>
      <c r="C1201" s="118">
        <v>2483832</v>
      </c>
      <c r="D1201" s="118">
        <v>0</v>
      </c>
    </row>
    <row r="1202" spans="2:4">
      <c r="B1202" s="68" t="s">
        <v>739</v>
      </c>
      <c r="C1202" s="118">
        <v>11612887</v>
      </c>
      <c r="D1202" s="118">
        <v>0</v>
      </c>
    </row>
    <row r="1203" spans="2:4">
      <c r="B1203" s="69" t="s">
        <v>1253</v>
      </c>
      <c r="C1203" s="118">
        <v>11612887</v>
      </c>
      <c r="D1203" s="118">
        <v>0</v>
      </c>
    </row>
    <row r="1204" spans="2:4">
      <c r="B1204" s="68" t="s">
        <v>740</v>
      </c>
      <c r="C1204" s="118">
        <v>200844381</v>
      </c>
      <c r="D1204" s="118">
        <v>93814177.789999992</v>
      </c>
    </row>
    <row r="1205" spans="2:4">
      <c r="B1205" s="69" t="s">
        <v>1254</v>
      </c>
      <c r="C1205" s="118">
        <v>200844381</v>
      </c>
      <c r="D1205" s="118">
        <v>93814177.789999992</v>
      </c>
    </row>
    <row r="1206" spans="2:4">
      <c r="B1206" s="68" t="s">
        <v>741</v>
      </c>
      <c r="C1206" s="118">
        <v>19733365</v>
      </c>
      <c r="D1206" s="118">
        <v>0</v>
      </c>
    </row>
    <row r="1207" spans="2:4">
      <c r="B1207" s="69" t="s">
        <v>1255</v>
      </c>
      <c r="C1207" s="118">
        <v>19733365</v>
      </c>
      <c r="D1207" s="118">
        <v>0</v>
      </c>
    </row>
    <row r="1208" spans="2:4">
      <c r="B1208" s="68" t="s">
        <v>742</v>
      </c>
      <c r="C1208" s="118">
        <v>3123863</v>
      </c>
      <c r="D1208" s="118">
        <v>0</v>
      </c>
    </row>
    <row r="1209" spans="2:4">
      <c r="B1209" s="69" t="s">
        <v>1256</v>
      </c>
      <c r="C1209" s="118">
        <v>3123863</v>
      </c>
      <c r="D1209" s="118">
        <v>0</v>
      </c>
    </row>
    <row r="1210" spans="2:4">
      <c r="B1210" s="68" t="s">
        <v>743</v>
      </c>
      <c r="C1210" s="118">
        <v>16144911</v>
      </c>
      <c r="D1210" s="118">
        <v>0</v>
      </c>
    </row>
    <row r="1211" spans="2:4">
      <c r="B1211" s="69" t="s">
        <v>1257</v>
      </c>
      <c r="C1211" s="118">
        <v>16144911</v>
      </c>
      <c r="D1211" s="118">
        <v>0</v>
      </c>
    </row>
    <row r="1212" spans="2:4">
      <c r="B1212" s="68" t="s">
        <v>744</v>
      </c>
      <c r="C1212" s="118">
        <v>1499668</v>
      </c>
      <c r="D1212" s="118">
        <v>0</v>
      </c>
    </row>
    <row r="1213" spans="2:4">
      <c r="B1213" s="69" t="s">
        <v>1258</v>
      </c>
      <c r="C1213" s="118">
        <v>1499668</v>
      </c>
      <c r="D1213" s="118">
        <v>0</v>
      </c>
    </row>
    <row r="1214" spans="2:4">
      <c r="B1214" s="68" t="s">
        <v>745</v>
      </c>
      <c r="C1214" s="118">
        <v>6247638</v>
      </c>
      <c r="D1214" s="118">
        <v>933118.43</v>
      </c>
    </row>
    <row r="1215" spans="2:4">
      <c r="B1215" s="69" t="s">
        <v>1259</v>
      </c>
      <c r="C1215" s="118">
        <v>6247638</v>
      </c>
      <c r="D1215" s="118">
        <v>933118.43</v>
      </c>
    </row>
    <row r="1216" spans="2:4">
      <c r="B1216" s="67" t="s">
        <v>291</v>
      </c>
      <c r="C1216" s="119">
        <v>0</v>
      </c>
      <c r="D1216" s="119">
        <v>0</v>
      </c>
    </row>
    <row r="1217" spans="2:4">
      <c r="B1217" s="68" t="s">
        <v>1554</v>
      </c>
      <c r="C1217" s="118">
        <v>0</v>
      </c>
      <c r="D1217" s="118">
        <v>0</v>
      </c>
    </row>
    <row r="1218" spans="2:4">
      <c r="B1218" s="69" t="s">
        <v>1555</v>
      </c>
      <c r="C1218" s="118">
        <v>0</v>
      </c>
      <c r="D1218" s="118">
        <v>0</v>
      </c>
    </row>
    <row r="1219" spans="2:4">
      <c r="B1219" s="67" t="s">
        <v>307</v>
      </c>
      <c r="C1219" s="119">
        <v>0</v>
      </c>
      <c r="D1219" s="119">
        <v>126060609.58</v>
      </c>
    </row>
    <row r="1220" spans="2:4">
      <c r="B1220" s="68" t="s">
        <v>1457</v>
      </c>
      <c r="C1220" s="118">
        <v>0</v>
      </c>
      <c r="D1220" s="118">
        <v>126060609.58</v>
      </c>
    </row>
    <row r="1221" spans="2:4">
      <c r="B1221" s="69" t="s">
        <v>1458</v>
      </c>
      <c r="C1221" s="118">
        <v>0</v>
      </c>
      <c r="D1221" s="118">
        <v>126060609.58</v>
      </c>
    </row>
    <row r="1222" spans="2:4">
      <c r="B1222" s="65" t="s">
        <v>746</v>
      </c>
      <c r="C1222" s="118">
        <v>675784369</v>
      </c>
      <c r="D1222" s="118">
        <v>391539379.5200001</v>
      </c>
    </row>
    <row r="1223" spans="2:4">
      <c r="B1223" s="67" t="s">
        <v>289</v>
      </c>
      <c r="C1223" s="119">
        <v>675784369</v>
      </c>
      <c r="D1223" s="119">
        <v>391539379.5200001</v>
      </c>
    </row>
    <row r="1224" spans="2:4">
      <c r="B1224" s="68" t="s">
        <v>747</v>
      </c>
      <c r="C1224" s="118">
        <v>99999999</v>
      </c>
      <c r="D1224" s="118">
        <v>0</v>
      </c>
    </row>
    <row r="1225" spans="2:4">
      <c r="B1225" s="69" t="s">
        <v>1260</v>
      </c>
      <c r="C1225" s="118">
        <v>99999999</v>
      </c>
      <c r="D1225" s="118">
        <v>0</v>
      </c>
    </row>
    <row r="1226" spans="2:4">
      <c r="B1226" s="68" t="s">
        <v>748</v>
      </c>
      <c r="C1226" s="118">
        <v>3123819</v>
      </c>
      <c r="D1226" s="118">
        <v>0</v>
      </c>
    </row>
    <row r="1227" spans="2:4">
      <c r="B1227" s="69" t="s">
        <v>1261</v>
      </c>
      <c r="C1227" s="118">
        <v>3123819</v>
      </c>
      <c r="D1227" s="118">
        <v>0</v>
      </c>
    </row>
    <row r="1228" spans="2:4">
      <c r="B1228" s="68" t="s">
        <v>749</v>
      </c>
      <c r="C1228" s="118">
        <v>2115619</v>
      </c>
      <c r="D1228" s="118">
        <v>3047186.47</v>
      </c>
    </row>
    <row r="1229" spans="2:4">
      <c r="B1229" s="69" t="s">
        <v>1262</v>
      </c>
      <c r="C1229" s="118">
        <v>2115619</v>
      </c>
      <c r="D1229" s="118">
        <v>3047186.47</v>
      </c>
    </row>
    <row r="1230" spans="2:4">
      <c r="B1230" s="68" t="s">
        <v>750</v>
      </c>
      <c r="C1230" s="118">
        <v>8573218</v>
      </c>
      <c r="D1230" s="118">
        <v>0</v>
      </c>
    </row>
    <row r="1231" spans="2:4">
      <c r="B1231" s="69" t="s">
        <v>1263</v>
      </c>
      <c r="C1231" s="118">
        <v>8573218</v>
      </c>
      <c r="D1231" s="118">
        <v>0</v>
      </c>
    </row>
    <row r="1232" spans="2:4">
      <c r="B1232" s="68" t="s">
        <v>751</v>
      </c>
      <c r="C1232" s="118">
        <v>6209581</v>
      </c>
      <c r="D1232" s="118">
        <v>0</v>
      </c>
    </row>
    <row r="1233" spans="2:4">
      <c r="B1233" s="69" t="s">
        <v>1264</v>
      </c>
      <c r="C1233" s="118">
        <v>6209581</v>
      </c>
      <c r="D1233" s="118">
        <v>0</v>
      </c>
    </row>
    <row r="1234" spans="2:4">
      <c r="B1234" s="68" t="s">
        <v>752</v>
      </c>
      <c r="C1234" s="118">
        <v>358000000</v>
      </c>
      <c r="D1234" s="118">
        <v>303040237.36000001</v>
      </c>
    </row>
    <row r="1235" spans="2:4">
      <c r="B1235" s="69" t="s">
        <v>1265</v>
      </c>
      <c r="C1235" s="118">
        <v>358000000</v>
      </c>
      <c r="D1235" s="118">
        <v>303040237.36000001</v>
      </c>
    </row>
    <row r="1236" spans="2:4">
      <c r="B1236" s="68" t="s">
        <v>753</v>
      </c>
      <c r="C1236" s="118">
        <v>176737308</v>
      </c>
      <c r="D1236" s="118">
        <v>68815048.049999997</v>
      </c>
    </row>
    <row r="1237" spans="2:4">
      <c r="B1237" s="69" t="s">
        <v>1266</v>
      </c>
      <c r="C1237" s="118">
        <v>176737308</v>
      </c>
      <c r="D1237" s="118">
        <v>68815048.049999997</v>
      </c>
    </row>
    <row r="1238" spans="2:4">
      <c r="B1238" s="68" t="s">
        <v>754</v>
      </c>
      <c r="C1238" s="118">
        <v>4933341</v>
      </c>
      <c r="D1238" s="118">
        <v>12281816.91</v>
      </c>
    </row>
    <row r="1239" spans="2:4">
      <c r="B1239" s="69" t="s">
        <v>1267</v>
      </c>
      <c r="C1239" s="118">
        <v>4933341</v>
      </c>
      <c r="D1239" s="118">
        <v>12281816.91</v>
      </c>
    </row>
    <row r="1240" spans="2:4">
      <c r="B1240" s="68" t="s">
        <v>755</v>
      </c>
      <c r="C1240" s="118">
        <v>4967665</v>
      </c>
      <c r="D1240" s="118">
        <v>0</v>
      </c>
    </row>
    <row r="1241" spans="2:4">
      <c r="B1241" s="69" t="s">
        <v>1268</v>
      </c>
      <c r="C1241" s="118">
        <v>4967665</v>
      </c>
      <c r="D1241" s="118">
        <v>0</v>
      </c>
    </row>
    <row r="1242" spans="2:4">
      <c r="B1242" s="68" t="s">
        <v>1459</v>
      </c>
      <c r="C1242" s="118">
        <v>0</v>
      </c>
      <c r="D1242" s="118">
        <v>0</v>
      </c>
    </row>
    <row r="1243" spans="2:4">
      <c r="B1243" s="69" t="s">
        <v>1460</v>
      </c>
      <c r="C1243" s="118">
        <v>0</v>
      </c>
      <c r="D1243" s="118">
        <v>0</v>
      </c>
    </row>
    <row r="1244" spans="2:4">
      <c r="B1244" s="68" t="s">
        <v>756</v>
      </c>
      <c r="C1244" s="118">
        <v>8000000</v>
      </c>
      <c r="D1244" s="118">
        <v>4355090.7300000004</v>
      </c>
    </row>
    <row r="1245" spans="2:4">
      <c r="B1245" s="69" t="s">
        <v>1269</v>
      </c>
      <c r="C1245" s="118">
        <v>8000000</v>
      </c>
      <c r="D1245" s="118">
        <v>4355090.7300000004</v>
      </c>
    </row>
    <row r="1246" spans="2:4">
      <c r="B1246" s="68" t="s">
        <v>757</v>
      </c>
      <c r="C1246" s="118">
        <v>3123819</v>
      </c>
      <c r="D1246" s="118">
        <v>0</v>
      </c>
    </row>
    <row r="1247" spans="2:4">
      <c r="B1247" s="69" t="s">
        <v>1270</v>
      </c>
      <c r="C1247" s="118">
        <v>3123819</v>
      </c>
      <c r="D1247" s="118">
        <v>0</v>
      </c>
    </row>
    <row r="1248" spans="2:4">
      <c r="B1248" s="67" t="s">
        <v>291</v>
      </c>
      <c r="C1248" s="119">
        <v>0</v>
      </c>
      <c r="D1248" s="119">
        <v>0</v>
      </c>
    </row>
    <row r="1249" spans="2:4">
      <c r="B1249" s="68" t="s">
        <v>1556</v>
      </c>
      <c r="C1249" s="118">
        <v>0</v>
      </c>
      <c r="D1249" s="118">
        <v>0</v>
      </c>
    </row>
    <row r="1250" spans="2:4">
      <c r="B1250" s="69" t="s">
        <v>1557</v>
      </c>
      <c r="C1250" s="118">
        <v>0</v>
      </c>
      <c r="D1250" s="118">
        <v>0</v>
      </c>
    </row>
    <row r="1251" spans="2:4">
      <c r="B1251" s="65" t="s">
        <v>758</v>
      </c>
      <c r="C1251" s="118">
        <v>67013201</v>
      </c>
      <c r="D1251" s="118">
        <v>0</v>
      </c>
    </row>
    <row r="1252" spans="2:4">
      <c r="B1252" s="67" t="s">
        <v>289</v>
      </c>
      <c r="C1252" s="119">
        <v>67013201</v>
      </c>
      <c r="D1252" s="119">
        <v>0</v>
      </c>
    </row>
    <row r="1253" spans="2:4">
      <c r="B1253" s="68" t="s">
        <v>759</v>
      </c>
      <c r="C1253" s="118">
        <v>49733102</v>
      </c>
      <c r="D1253" s="118">
        <v>0</v>
      </c>
    </row>
    <row r="1254" spans="2:4">
      <c r="B1254" s="69" t="s">
        <v>1271</v>
      </c>
      <c r="C1254" s="118">
        <v>49733102</v>
      </c>
      <c r="D1254" s="118">
        <v>0</v>
      </c>
    </row>
    <row r="1255" spans="2:4">
      <c r="B1255" s="68" t="s">
        <v>760</v>
      </c>
      <c r="C1255" s="118">
        <v>2115619</v>
      </c>
      <c r="D1255" s="118">
        <v>0</v>
      </c>
    </row>
    <row r="1256" spans="2:4">
      <c r="B1256" s="69" t="s">
        <v>1272</v>
      </c>
      <c r="C1256" s="118">
        <v>2115619</v>
      </c>
      <c r="D1256" s="118">
        <v>0</v>
      </c>
    </row>
    <row r="1257" spans="2:4">
      <c r="B1257" s="68" t="s">
        <v>761</v>
      </c>
      <c r="C1257" s="118">
        <v>2483833</v>
      </c>
      <c r="D1257" s="118">
        <v>0</v>
      </c>
    </row>
    <row r="1258" spans="2:4">
      <c r="B1258" s="69" t="s">
        <v>1273</v>
      </c>
      <c r="C1258" s="118">
        <v>2483833</v>
      </c>
      <c r="D1258" s="118">
        <v>0</v>
      </c>
    </row>
    <row r="1259" spans="2:4">
      <c r="B1259" s="68" t="s">
        <v>1558</v>
      </c>
      <c r="C1259" s="118">
        <v>0</v>
      </c>
      <c r="D1259" s="118">
        <v>0</v>
      </c>
    </row>
    <row r="1260" spans="2:4">
      <c r="B1260" s="69" t="s">
        <v>1559</v>
      </c>
      <c r="C1260" s="118">
        <v>0</v>
      </c>
      <c r="D1260" s="118">
        <v>0</v>
      </c>
    </row>
    <row r="1261" spans="2:4">
      <c r="B1261" s="68" t="s">
        <v>762</v>
      </c>
      <c r="C1261" s="118">
        <v>3123819</v>
      </c>
      <c r="D1261" s="118">
        <v>0</v>
      </c>
    </row>
    <row r="1262" spans="2:4">
      <c r="B1262" s="69" t="s">
        <v>1274</v>
      </c>
      <c r="C1262" s="118">
        <v>3123819</v>
      </c>
      <c r="D1262" s="118">
        <v>0</v>
      </c>
    </row>
    <row r="1263" spans="2:4">
      <c r="B1263" s="68" t="s">
        <v>763</v>
      </c>
      <c r="C1263" s="118">
        <v>1499668</v>
      </c>
      <c r="D1263" s="118">
        <v>0</v>
      </c>
    </row>
    <row r="1264" spans="2:4">
      <c r="B1264" s="69" t="s">
        <v>1275</v>
      </c>
      <c r="C1264" s="118">
        <v>1499668</v>
      </c>
      <c r="D1264" s="118">
        <v>0</v>
      </c>
    </row>
    <row r="1265" spans="2:4">
      <c r="B1265" s="68" t="s">
        <v>764</v>
      </c>
      <c r="C1265" s="118">
        <v>4933341</v>
      </c>
      <c r="D1265" s="118">
        <v>0</v>
      </c>
    </row>
    <row r="1266" spans="2:4">
      <c r="B1266" s="69" t="s">
        <v>1276</v>
      </c>
      <c r="C1266" s="118">
        <v>4933341</v>
      </c>
      <c r="D1266" s="118">
        <v>0</v>
      </c>
    </row>
    <row r="1267" spans="2:4">
      <c r="B1267" s="68" t="s">
        <v>1560</v>
      </c>
      <c r="C1267" s="118">
        <v>0</v>
      </c>
      <c r="D1267" s="118">
        <v>0</v>
      </c>
    </row>
    <row r="1268" spans="2:4">
      <c r="B1268" s="69" t="s">
        <v>1561</v>
      </c>
      <c r="C1268" s="118">
        <v>0</v>
      </c>
      <c r="D1268" s="118">
        <v>0</v>
      </c>
    </row>
    <row r="1269" spans="2:4">
      <c r="B1269" s="68" t="s">
        <v>765</v>
      </c>
      <c r="C1269" s="118">
        <v>3123819</v>
      </c>
      <c r="D1269" s="118">
        <v>0</v>
      </c>
    </row>
    <row r="1270" spans="2:4">
      <c r="B1270" s="69" t="s">
        <v>1277</v>
      </c>
      <c r="C1270" s="118">
        <v>3123819</v>
      </c>
      <c r="D1270" s="118">
        <v>0</v>
      </c>
    </row>
    <row r="1271" spans="2:4">
      <c r="B1271" s="65" t="s">
        <v>304</v>
      </c>
      <c r="C1271" s="118">
        <v>22440889682</v>
      </c>
      <c r="D1271" s="118">
        <v>7201926496.9700012</v>
      </c>
    </row>
    <row r="1272" spans="2:4">
      <c r="B1272" s="67" t="s">
        <v>289</v>
      </c>
      <c r="C1272" s="119">
        <v>14871782415</v>
      </c>
      <c r="D1272" s="119">
        <v>5826381721.8400002</v>
      </c>
    </row>
    <row r="1273" spans="2:4">
      <c r="B1273" s="68" t="s">
        <v>766</v>
      </c>
      <c r="C1273" s="118">
        <v>374726276</v>
      </c>
      <c r="D1273" s="118">
        <v>1051971426</v>
      </c>
    </row>
    <row r="1274" spans="2:4">
      <c r="B1274" s="69" t="s">
        <v>1278</v>
      </c>
      <c r="C1274" s="118">
        <v>374726276</v>
      </c>
      <c r="D1274" s="118">
        <v>1051971426</v>
      </c>
    </row>
    <row r="1275" spans="2:4">
      <c r="B1275" s="68" t="s">
        <v>767</v>
      </c>
      <c r="C1275" s="118">
        <v>1147799228</v>
      </c>
      <c r="D1275" s="118">
        <v>0</v>
      </c>
    </row>
    <row r="1276" spans="2:4">
      <c r="B1276" s="69" t="s">
        <v>1278</v>
      </c>
      <c r="C1276" s="118">
        <v>1084176012</v>
      </c>
      <c r="D1276" s="118">
        <v>0</v>
      </c>
    </row>
    <row r="1277" spans="2:4">
      <c r="B1277" s="69" t="s">
        <v>1279</v>
      </c>
      <c r="C1277" s="118">
        <v>63623216</v>
      </c>
      <c r="D1277" s="118">
        <v>0</v>
      </c>
    </row>
    <row r="1278" spans="2:4">
      <c r="B1278" s="68" t="s">
        <v>768</v>
      </c>
      <c r="C1278" s="118">
        <v>56554000</v>
      </c>
      <c r="D1278" s="118">
        <v>6545277.5499999998</v>
      </c>
    </row>
    <row r="1279" spans="2:4">
      <c r="B1279" s="69" t="s">
        <v>1280</v>
      </c>
      <c r="C1279" s="118">
        <v>56554000</v>
      </c>
      <c r="D1279" s="118">
        <v>6545277.5499999998</v>
      </c>
    </row>
    <row r="1280" spans="2:4">
      <c r="B1280" s="68" t="s">
        <v>769</v>
      </c>
      <c r="C1280" s="118">
        <v>3395700000</v>
      </c>
      <c r="D1280" s="118">
        <v>1345054757.6399999</v>
      </c>
    </row>
    <row r="1281" spans="2:4">
      <c r="B1281" s="69" t="s">
        <v>1281</v>
      </c>
      <c r="C1281" s="118">
        <v>3395700000</v>
      </c>
      <c r="D1281" s="118">
        <v>1345054757.6399999</v>
      </c>
    </row>
    <row r="1282" spans="2:4">
      <c r="B1282" s="68" t="s">
        <v>770</v>
      </c>
      <c r="C1282" s="118">
        <v>932093806</v>
      </c>
      <c r="D1282" s="118">
        <v>327769738</v>
      </c>
    </row>
    <row r="1283" spans="2:4">
      <c r="B1283" s="69" t="s">
        <v>1282</v>
      </c>
      <c r="C1283" s="118">
        <v>932093806</v>
      </c>
      <c r="D1283" s="118">
        <v>327769738</v>
      </c>
    </row>
    <row r="1284" spans="2:4">
      <c r="B1284" s="68" t="s">
        <v>771</v>
      </c>
      <c r="C1284" s="118">
        <v>5709420000</v>
      </c>
      <c r="D1284" s="118">
        <v>2243446644.2700005</v>
      </c>
    </row>
    <row r="1285" spans="2:4">
      <c r="B1285" s="69" t="s">
        <v>1283</v>
      </c>
      <c r="C1285" s="118">
        <v>5709420000</v>
      </c>
      <c r="D1285" s="118">
        <v>2243446644.2700005</v>
      </c>
    </row>
    <row r="1286" spans="2:4">
      <c r="B1286" s="68" t="s">
        <v>772</v>
      </c>
      <c r="C1286" s="118">
        <v>719946000</v>
      </c>
      <c r="D1286" s="118">
        <v>0</v>
      </c>
    </row>
    <row r="1287" spans="2:4">
      <c r="B1287" s="69" t="s">
        <v>1284</v>
      </c>
      <c r="C1287" s="118">
        <v>719946000</v>
      </c>
      <c r="D1287" s="118">
        <v>0</v>
      </c>
    </row>
    <row r="1288" spans="2:4">
      <c r="B1288" s="68" t="s">
        <v>773</v>
      </c>
      <c r="C1288" s="118">
        <v>180000000</v>
      </c>
      <c r="D1288" s="118">
        <v>6455688.3699999992</v>
      </c>
    </row>
    <row r="1289" spans="2:4">
      <c r="B1289" s="69" t="s">
        <v>1285</v>
      </c>
      <c r="C1289" s="118">
        <v>180000000</v>
      </c>
      <c r="D1289" s="118">
        <v>6455688.3699999992</v>
      </c>
    </row>
    <row r="1290" spans="2:4">
      <c r="B1290" s="68" t="s">
        <v>774</v>
      </c>
      <c r="C1290" s="118">
        <v>103900990</v>
      </c>
      <c r="D1290" s="118">
        <v>0</v>
      </c>
    </row>
    <row r="1291" spans="2:4">
      <c r="B1291" s="69" t="s">
        <v>1286</v>
      </c>
      <c r="C1291" s="118">
        <v>103900990</v>
      </c>
      <c r="D1291" s="118">
        <v>0</v>
      </c>
    </row>
    <row r="1292" spans="2:4">
      <c r="B1292" s="68" t="s">
        <v>1363</v>
      </c>
      <c r="C1292" s="118">
        <v>0</v>
      </c>
      <c r="D1292" s="118">
        <v>0</v>
      </c>
    </row>
    <row r="1293" spans="2:4">
      <c r="B1293" s="69" t="s">
        <v>1364</v>
      </c>
      <c r="C1293" s="118">
        <v>0</v>
      </c>
      <c r="D1293" s="118">
        <v>0</v>
      </c>
    </row>
    <row r="1294" spans="2:4">
      <c r="B1294" s="68" t="s">
        <v>775</v>
      </c>
      <c r="C1294" s="118">
        <v>3233604</v>
      </c>
      <c r="D1294" s="118">
        <v>3228107.21</v>
      </c>
    </row>
    <row r="1295" spans="2:4">
      <c r="B1295" s="69" t="s">
        <v>1287</v>
      </c>
      <c r="C1295" s="118">
        <v>3233604</v>
      </c>
      <c r="D1295" s="118">
        <v>3228107.21</v>
      </c>
    </row>
    <row r="1296" spans="2:4">
      <c r="B1296" s="68" t="s">
        <v>1504</v>
      </c>
      <c r="C1296" s="118">
        <v>0</v>
      </c>
      <c r="D1296" s="118">
        <v>8385351.5800000001</v>
      </c>
    </row>
    <row r="1297" spans="2:4">
      <c r="B1297" s="69" t="s">
        <v>1505</v>
      </c>
      <c r="C1297" s="118">
        <v>0</v>
      </c>
      <c r="D1297" s="118">
        <v>8385351.5800000001</v>
      </c>
    </row>
    <row r="1298" spans="2:4">
      <c r="B1298" s="68" t="s">
        <v>776</v>
      </c>
      <c r="C1298" s="118">
        <v>513130378</v>
      </c>
      <c r="D1298" s="118">
        <v>300000000</v>
      </c>
    </row>
    <row r="1299" spans="2:4">
      <c r="B1299" s="69" t="s">
        <v>1288</v>
      </c>
      <c r="C1299" s="118">
        <v>513130378</v>
      </c>
      <c r="D1299" s="118">
        <v>300000000</v>
      </c>
    </row>
    <row r="1300" spans="2:4">
      <c r="B1300" s="68" t="s">
        <v>777</v>
      </c>
      <c r="C1300" s="118">
        <v>28495753</v>
      </c>
      <c r="D1300" s="118">
        <v>16702364.42</v>
      </c>
    </row>
    <row r="1301" spans="2:4">
      <c r="B1301" s="69" t="s">
        <v>1289</v>
      </c>
      <c r="C1301" s="118">
        <v>28495753</v>
      </c>
      <c r="D1301" s="118">
        <v>16702364.42</v>
      </c>
    </row>
    <row r="1302" spans="2:4">
      <c r="B1302" s="68" t="s">
        <v>778</v>
      </c>
      <c r="C1302" s="118">
        <v>105000000</v>
      </c>
      <c r="D1302" s="118">
        <v>6040730.4900000002</v>
      </c>
    </row>
    <row r="1303" spans="2:4">
      <c r="B1303" s="69" t="s">
        <v>1290</v>
      </c>
      <c r="C1303" s="118">
        <v>105000000</v>
      </c>
      <c r="D1303" s="118">
        <v>6040730.4900000002</v>
      </c>
    </row>
    <row r="1304" spans="2:4">
      <c r="B1304" s="68" t="s">
        <v>779</v>
      </c>
      <c r="C1304" s="118">
        <v>5229424</v>
      </c>
      <c r="D1304" s="118">
        <v>1568827.27</v>
      </c>
    </row>
    <row r="1305" spans="2:4">
      <c r="B1305" s="69" t="s">
        <v>1291</v>
      </c>
      <c r="C1305" s="118">
        <v>5229424</v>
      </c>
      <c r="D1305" s="118">
        <v>1568827.27</v>
      </c>
    </row>
    <row r="1306" spans="2:4">
      <c r="B1306" s="68" t="s">
        <v>780</v>
      </c>
      <c r="C1306" s="118">
        <v>152327209</v>
      </c>
      <c r="D1306" s="118">
        <v>0</v>
      </c>
    </row>
    <row r="1307" spans="2:4">
      <c r="B1307" s="69" t="s">
        <v>1292</v>
      </c>
      <c r="C1307" s="118">
        <v>152327209</v>
      </c>
      <c r="D1307" s="118">
        <v>0</v>
      </c>
    </row>
    <row r="1308" spans="2:4">
      <c r="B1308" s="68" t="s">
        <v>781</v>
      </c>
      <c r="C1308" s="118">
        <v>766955</v>
      </c>
      <c r="D1308" s="118">
        <v>0</v>
      </c>
    </row>
    <row r="1309" spans="2:4">
      <c r="B1309" s="69" t="s">
        <v>1293</v>
      </c>
      <c r="C1309" s="118">
        <v>766955</v>
      </c>
      <c r="D1309" s="118">
        <v>0</v>
      </c>
    </row>
    <row r="1310" spans="2:4">
      <c r="B1310" s="68" t="s">
        <v>782</v>
      </c>
      <c r="C1310" s="118">
        <v>31783160</v>
      </c>
      <c r="D1310" s="118">
        <v>12007191.16</v>
      </c>
    </row>
    <row r="1311" spans="2:4">
      <c r="B1311" s="69" t="s">
        <v>1294</v>
      </c>
      <c r="C1311" s="118">
        <v>31783160</v>
      </c>
      <c r="D1311" s="118">
        <v>12007191.16</v>
      </c>
    </row>
    <row r="1312" spans="2:4">
      <c r="B1312" s="68" t="s">
        <v>783</v>
      </c>
      <c r="C1312" s="118">
        <v>25000000</v>
      </c>
      <c r="D1312" s="118">
        <v>21985752.039999999</v>
      </c>
    </row>
    <row r="1313" spans="2:4">
      <c r="B1313" s="69" t="s">
        <v>1295</v>
      </c>
      <c r="C1313" s="118">
        <v>25000000</v>
      </c>
      <c r="D1313" s="118">
        <v>21985752.039999999</v>
      </c>
    </row>
    <row r="1314" spans="2:4">
      <c r="B1314" s="68" t="s">
        <v>1365</v>
      </c>
      <c r="C1314" s="118">
        <v>0</v>
      </c>
      <c r="D1314" s="118">
        <v>680170.82</v>
      </c>
    </row>
    <row r="1315" spans="2:4">
      <c r="B1315" s="69" t="s">
        <v>1366</v>
      </c>
      <c r="C1315" s="118">
        <v>0</v>
      </c>
      <c r="D1315" s="118">
        <v>680170.82</v>
      </c>
    </row>
    <row r="1316" spans="2:4">
      <c r="B1316" s="68" t="s">
        <v>784</v>
      </c>
      <c r="C1316" s="118">
        <v>12333354</v>
      </c>
      <c r="D1316" s="118">
        <v>0</v>
      </c>
    </row>
    <row r="1317" spans="2:4">
      <c r="B1317" s="69" t="s">
        <v>1296</v>
      </c>
      <c r="C1317" s="118">
        <v>12333354</v>
      </c>
      <c r="D1317" s="118">
        <v>0</v>
      </c>
    </row>
    <row r="1318" spans="2:4">
      <c r="B1318" s="68" t="s">
        <v>785</v>
      </c>
      <c r="C1318" s="118">
        <v>75000000</v>
      </c>
      <c r="D1318" s="118">
        <v>0</v>
      </c>
    </row>
    <row r="1319" spans="2:4">
      <c r="B1319" s="69" t="s">
        <v>1297</v>
      </c>
      <c r="C1319" s="118">
        <v>75000000</v>
      </c>
      <c r="D1319" s="118">
        <v>0</v>
      </c>
    </row>
    <row r="1320" spans="2:4">
      <c r="B1320" s="68" t="s">
        <v>786</v>
      </c>
      <c r="C1320" s="118">
        <v>9064068</v>
      </c>
      <c r="D1320" s="118">
        <v>2039415.12</v>
      </c>
    </row>
    <row r="1321" spans="2:4">
      <c r="B1321" s="69" t="s">
        <v>1298</v>
      </c>
      <c r="C1321" s="118">
        <v>9064068</v>
      </c>
      <c r="D1321" s="118">
        <v>2039415.12</v>
      </c>
    </row>
    <row r="1322" spans="2:4">
      <c r="B1322" s="68" t="s">
        <v>787</v>
      </c>
      <c r="C1322" s="118">
        <v>702759470</v>
      </c>
      <c r="D1322" s="118">
        <v>0</v>
      </c>
    </row>
    <row r="1323" spans="2:4">
      <c r="B1323" s="69" t="s">
        <v>1299</v>
      </c>
      <c r="C1323" s="118">
        <v>702759470</v>
      </c>
      <c r="D1323" s="118">
        <v>0</v>
      </c>
    </row>
    <row r="1324" spans="2:4">
      <c r="B1324" s="68" t="s">
        <v>788</v>
      </c>
      <c r="C1324" s="118">
        <v>14809335</v>
      </c>
      <c r="D1324" s="118">
        <v>8889214.0999999996</v>
      </c>
    </row>
    <row r="1325" spans="2:4">
      <c r="B1325" s="69" t="s">
        <v>1300</v>
      </c>
      <c r="C1325" s="118">
        <v>14809335</v>
      </c>
      <c r="D1325" s="118">
        <v>8889214.0999999996</v>
      </c>
    </row>
    <row r="1326" spans="2:4">
      <c r="B1326" s="68" t="s">
        <v>1461</v>
      </c>
      <c r="C1326" s="118">
        <v>0</v>
      </c>
      <c r="D1326" s="118">
        <v>5323689</v>
      </c>
    </row>
    <row r="1327" spans="2:4">
      <c r="B1327" s="69" t="s">
        <v>1462</v>
      </c>
      <c r="C1327" s="118">
        <v>0</v>
      </c>
      <c r="D1327" s="118">
        <v>5323689</v>
      </c>
    </row>
    <row r="1328" spans="2:4">
      <c r="B1328" s="68" t="s">
        <v>789</v>
      </c>
      <c r="C1328" s="118">
        <v>50105012</v>
      </c>
      <c r="D1328" s="118">
        <v>33921820.130000003</v>
      </c>
    </row>
    <row r="1329" spans="2:4">
      <c r="B1329" s="69" t="s">
        <v>1301</v>
      </c>
      <c r="C1329" s="118">
        <v>50105012</v>
      </c>
      <c r="D1329" s="118">
        <v>33921820.130000003</v>
      </c>
    </row>
    <row r="1330" spans="2:4">
      <c r="B1330" s="68" t="s">
        <v>326</v>
      </c>
      <c r="C1330" s="118">
        <v>0</v>
      </c>
      <c r="D1330" s="118">
        <v>22228614.170000002</v>
      </c>
    </row>
    <row r="1331" spans="2:4">
      <c r="B1331" s="69" t="s">
        <v>855</v>
      </c>
      <c r="C1331" s="118">
        <v>0</v>
      </c>
      <c r="D1331" s="118">
        <v>22228614.170000002</v>
      </c>
    </row>
    <row r="1332" spans="2:4">
      <c r="B1332" s="68" t="s">
        <v>1367</v>
      </c>
      <c r="C1332" s="118">
        <v>0</v>
      </c>
      <c r="D1332" s="118">
        <v>0</v>
      </c>
    </row>
    <row r="1333" spans="2:4">
      <c r="B1333" s="69" t="s">
        <v>1368</v>
      </c>
      <c r="C1333" s="118">
        <v>0</v>
      </c>
      <c r="D1333" s="118">
        <v>0</v>
      </c>
    </row>
    <row r="1334" spans="2:4">
      <c r="B1334" s="68" t="s">
        <v>790</v>
      </c>
      <c r="C1334" s="118">
        <v>40983237</v>
      </c>
      <c r="D1334" s="118">
        <v>18357357.5</v>
      </c>
    </row>
    <row r="1335" spans="2:4">
      <c r="B1335" s="69" t="s">
        <v>1302</v>
      </c>
      <c r="C1335" s="118">
        <v>40983237</v>
      </c>
      <c r="D1335" s="118">
        <v>18357357.5</v>
      </c>
    </row>
    <row r="1336" spans="2:4">
      <c r="B1336" s="68" t="s">
        <v>1463</v>
      </c>
      <c r="C1336" s="118">
        <v>0</v>
      </c>
      <c r="D1336" s="118">
        <v>0</v>
      </c>
    </row>
    <row r="1337" spans="2:4">
      <c r="B1337" s="69" t="s">
        <v>1464</v>
      </c>
      <c r="C1337" s="118">
        <v>0</v>
      </c>
      <c r="D1337" s="118">
        <v>0</v>
      </c>
    </row>
    <row r="1338" spans="2:4">
      <c r="B1338" s="68" t="s">
        <v>1465</v>
      </c>
      <c r="C1338" s="118">
        <v>0</v>
      </c>
      <c r="D1338" s="118">
        <v>99420705.689999998</v>
      </c>
    </row>
    <row r="1339" spans="2:4">
      <c r="B1339" s="69" t="s">
        <v>1466</v>
      </c>
      <c r="C1339" s="118">
        <v>0</v>
      </c>
      <c r="D1339" s="118">
        <v>99420705.689999998</v>
      </c>
    </row>
    <row r="1340" spans="2:4">
      <c r="B1340" s="68" t="s">
        <v>791</v>
      </c>
      <c r="C1340" s="118">
        <v>204131</v>
      </c>
      <c r="D1340" s="118">
        <v>0</v>
      </c>
    </row>
    <row r="1341" spans="2:4">
      <c r="B1341" s="69" t="s">
        <v>1303</v>
      </c>
      <c r="C1341" s="118">
        <v>204131</v>
      </c>
      <c r="D1341" s="118">
        <v>0</v>
      </c>
    </row>
    <row r="1342" spans="2:4">
      <c r="B1342" s="68" t="s">
        <v>792</v>
      </c>
      <c r="C1342" s="118">
        <v>12495276</v>
      </c>
      <c r="D1342" s="118">
        <v>0</v>
      </c>
    </row>
    <row r="1343" spans="2:4">
      <c r="B1343" s="69" t="s">
        <v>1304</v>
      </c>
      <c r="C1343" s="118">
        <v>12495276</v>
      </c>
      <c r="D1343" s="118">
        <v>0</v>
      </c>
    </row>
    <row r="1344" spans="2:4">
      <c r="B1344" s="68" t="s">
        <v>793</v>
      </c>
      <c r="C1344" s="118">
        <v>150466870</v>
      </c>
      <c r="D1344" s="118">
        <v>174188596.18000001</v>
      </c>
    </row>
    <row r="1345" spans="2:4">
      <c r="B1345" s="69" t="s">
        <v>1305</v>
      </c>
      <c r="C1345" s="118">
        <v>150466870</v>
      </c>
      <c r="D1345" s="118">
        <v>174188596.18000001</v>
      </c>
    </row>
    <row r="1346" spans="2:4">
      <c r="B1346" s="68" t="s">
        <v>794</v>
      </c>
      <c r="C1346" s="118">
        <v>218667345</v>
      </c>
      <c r="D1346" s="118">
        <v>81429347.910000011</v>
      </c>
    </row>
    <row r="1347" spans="2:4">
      <c r="B1347" s="69" t="s">
        <v>1306</v>
      </c>
      <c r="C1347" s="118">
        <v>218667345</v>
      </c>
      <c r="D1347" s="118">
        <v>81429347.910000011</v>
      </c>
    </row>
    <row r="1348" spans="2:4">
      <c r="B1348" s="68" t="s">
        <v>795</v>
      </c>
      <c r="C1348" s="118">
        <v>37485830</v>
      </c>
      <c r="D1348" s="118">
        <v>26352563.289999999</v>
      </c>
    </row>
    <row r="1349" spans="2:4">
      <c r="B1349" s="69" t="s">
        <v>1307</v>
      </c>
      <c r="C1349" s="118">
        <v>37485830</v>
      </c>
      <c r="D1349" s="118">
        <v>26352563.289999999</v>
      </c>
    </row>
    <row r="1350" spans="2:4">
      <c r="B1350" s="68" t="s">
        <v>796</v>
      </c>
      <c r="C1350" s="118">
        <v>14902995</v>
      </c>
      <c r="D1350" s="118">
        <v>2388371.9299999997</v>
      </c>
    </row>
    <row r="1351" spans="2:4">
      <c r="B1351" s="69" t="s">
        <v>1308</v>
      </c>
      <c r="C1351" s="118">
        <v>14902995</v>
      </c>
      <c r="D1351" s="118">
        <v>2388371.9299999997</v>
      </c>
    </row>
    <row r="1352" spans="2:4">
      <c r="B1352" s="68" t="s">
        <v>797</v>
      </c>
      <c r="C1352" s="118">
        <v>14876151</v>
      </c>
      <c r="D1352" s="118">
        <v>0</v>
      </c>
    </row>
    <row r="1353" spans="2:4">
      <c r="B1353" s="69" t="s">
        <v>1309</v>
      </c>
      <c r="C1353" s="118">
        <v>14876151</v>
      </c>
      <c r="D1353" s="118">
        <v>0</v>
      </c>
    </row>
    <row r="1354" spans="2:4">
      <c r="B1354" s="68" t="s">
        <v>798</v>
      </c>
      <c r="C1354" s="118">
        <v>1984366</v>
      </c>
      <c r="D1354" s="118">
        <v>0</v>
      </c>
    </row>
    <row r="1355" spans="2:4">
      <c r="B1355" s="69" t="s">
        <v>1310</v>
      </c>
      <c r="C1355" s="118">
        <v>1984366</v>
      </c>
      <c r="D1355" s="118">
        <v>0</v>
      </c>
    </row>
    <row r="1356" spans="2:4">
      <c r="B1356" s="68" t="s">
        <v>799</v>
      </c>
      <c r="C1356" s="118">
        <v>24722138</v>
      </c>
      <c r="D1356" s="118">
        <v>0</v>
      </c>
    </row>
    <row r="1357" spans="2:4">
      <c r="B1357" s="69" t="s">
        <v>1311</v>
      </c>
      <c r="C1357" s="118">
        <v>24722138</v>
      </c>
      <c r="D1357" s="118">
        <v>0</v>
      </c>
    </row>
    <row r="1358" spans="2:4">
      <c r="B1358" s="68" t="s">
        <v>800</v>
      </c>
      <c r="C1358" s="118">
        <v>5816054</v>
      </c>
      <c r="D1358" s="118">
        <v>0</v>
      </c>
    </row>
    <row r="1359" spans="2:4">
      <c r="B1359" s="69" t="s">
        <v>1312</v>
      </c>
      <c r="C1359" s="118">
        <v>5816054</v>
      </c>
      <c r="D1359" s="118">
        <v>0</v>
      </c>
    </row>
    <row r="1360" spans="2:4">
      <c r="B1360" s="68" t="s">
        <v>1487</v>
      </c>
      <c r="C1360" s="118">
        <v>0</v>
      </c>
      <c r="D1360" s="118">
        <v>0</v>
      </c>
    </row>
    <row r="1361" spans="2:4">
      <c r="B1361" s="69" t="s">
        <v>1488</v>
      </c>
      <c r="C1361" s="118">
        <v>0</v>
      </c>
      <c r="D1361" s="118">
        <v>0</v>
      </c>
    </row>
    <row r="1362" spans="2:4">
      <c r="B1362" s="67" t="s">
        <v>291</v>
      </c>
      <c r="C1362" s="119">
        <v>0</v>
      </c>
      <c r="D1362" s="119">
        <v>457917509.55000001</v>
      </c>
    </row>
    <row r="1363" spans="2:4">
      <c r="B1363" s="68" t="s">
        <v>1562</v>
      </c>
      <c r="C1363" s="118">
        <v>0</v>
      </c>
      <c r="D1363" s="118">
        <v>400000000</v>
      </c>
    </row>
    <row r="1364" spans="2:4">
      <c r="B1364" s="69" t="s">
        <v>1563</v>
      </c>
      <c r="C1364" s="118">
        <v>0</v>
      </c>
      <c r="D1364" s="118">
        <v>400000000</v>
      </c>
    </row>
    <row r="1365" spans="2:4">
      <c r="B1365" s="68" t="s">
        <v>1564</v>
      </c>
      <c r="C1365" s="118">
        <v>0</v>
      </c>
      <c r="D1365" s="118">
        <v>7917509.5499999998</v>
      </c>
    </row>
    <row r="1366" spans="2:4">
      <c r="B1366" s="69" t="s">
        <v>1565</v>
      </c>
      <c r="C1366" s="118">
        <v>0</v>
      </c>
      <c r="D1366" s="118">
        <v>7917509.5499999998</v>
      </c>
    </row>
    <row r="1367" spans="2:4">
      <c r="B1367" s="68" t="s">
        <v>1566</v>
      </c>
      <c r="C1367" s="118">
        <v>0</v>
      </c>
      <c r="D1367" s="118">
        <v>50000000</v>
      </c>
    </row>
    <row r="1368" spans="2:4">
      <c r="B1368" s="69" t="s">
        <v>1567</v>
      </c>
      <c r="C1368" s="118">
        <v>0</v>
      </c>
      <c r="D1368" s="118">
        <v>50000000</v>
      </c>
    </row>
    <row r="1369" spans="2:4">
      <c r="B1369" s="68" t="s">
        <v>1568</v>
      </c>
      <c r="C1369" s="118">
        <v>0</v>
      </c>
      <c r="D1369" s="118">
        <v>0</v>
      </c>
    </row>
    <row r="1370" spans="2:4">
      <c r="B1370" s="69" t="s">
        <v>1569</v>
      </c>
      <c r="C1370" s="118">
        <v>0</v>
      </c>
      <c r="D1370" s="118">
        <v>0</v>
      </c>
    </row>
    <row r="1371" spans="2:4">
      <c r="B1371" s="68" t="s">
        <v>1570</v>
      </c>
      <c r="C1371" s="118">
        <v>0</v>
      </c>
      <c r="D1371" s="118">
        <v>0</v>
      </c>
    </row>
    <row r="1372" spans="2:4">
      <c r="B1372" s="69" t="s">
        <v>1571</v>
      </c>
      <c r="C1372" s="118">
        <v>0</v>
      </c>
      <c r="D1372" s="118">
        <v>0</v>
      </c>
    </row>
    <row r="1373" spans="2:4">
      <c r="B1373" s="68" t="s">
        <v>1572</v>
      </c>
      <c r="C1373" s="118">
        <v>0</v>
      </c>
      <c r="D1373" s="118">
        <v>0</v>
      </c>
    </row>
    <row r="1374" spans="2:4">
      <c r="B1374" s="69" t="s">
        <v>1573</v>
      </c>
      <c r="C1374" s="118">
        <v>0</v>
      </c>
      <c r="D1374" s="118">
        <v>0</v>
      </c>
    </row>
    <row r="1375" spans="2:4">
      <c r="B1375" s="68" t="s">
        <v>1574</v>
      </c>
      <c r="C1375" s="118">
        <v>0</v>
      </c>
      <c r="D1375" s="118">
        <v>0</v>
      </c>
    </row>
    <row r="1376" spans="2:4">
      <c r="B1376" s="69" t="s">
        <v>1575</v>
      </c>
      <c r="C1376" s="118">
        <v>0</v>
      </c>
      <c r="D1376" s="118">
        <v>0</v>
      </c>
    </row>
    <row r="1377" spans="2:4">
      <c r="B1377" s="67" t="s">
        <v>307</v>
      </c>
      <c r="C1377" s="119">
        <v>3576401253</v>
      </c>
      <c r="D1377" s="119">
        <v>917627265.57999992</v>
      </c>
    </row>
    <row r="1378" spans="2:4">
      <c r="B1378" s="68" t="s">
        <v>767</v>
      </c>
      <c r="C1378" s="118">
        <v>1226401253</v>
      </c>
      <c r="D1378" s="118">
        <v>391479847.78999996</v>
      </c>
    </row>
    <row r="1379" spans="2:4">
      <c r="B1379" s="69" t="s">
        <v>1279</v>
      </c>
      <c r="C1379" s="118">
        <v>1226401253</v>
      </c>
      <c r="D1379" s="118">
        <v>391479847.78999996</v>
      </c>
    </row>
    <row r="1380" spans="2:4">
      <c r="B1380" s="68" t="s">
        <v>768</v>
      </c>
      <c r="C1380" s="118">
        <v>272560439</v>
      </c>
      <c r="D1380" s="118">
        <v>0</v>
      </c>
    </row>
    <row r="1381" spans="2:4">
      <c r="B1381" s="69" t="s">
        <v>1280</v>
      </c>
      <c r="C1381" s="118">
        <v>272560439</v>
      </c>
      <c r="D1381" s="118">
        <v>0</v>
      </c>
    </row>
    <row r="1382" spans="2:4">
      <c r="B1382" s="68" t="s">
        <v>771</v>
      </c>
      <c r="C1382" s="118">
        <v>927439561</v>
      </c>
      <c r="D1382" s="118">
        <v>154685866.56</v>
      </c>
    </row>
    <row r="1383" spans="2:4">
      <c r="B1383" s="69" t="s">
        <v>1283</v>
      </c>
      <c r="C1383" s="118">
        <v>927439561</v>
      </c>
      <c r="D1383" s="118">
        <v>154685866.56</v>
      </c>
    </row>
    <row r="1384" spans="2:4">
      <c r="B1384" s="68" t="s">
        <v>1467</v>
      </c>
      <c r="C1384" s="118">
        <v>0</v>
      </c>
      <c r="D1384" s="118">
        <v>0</v>
      </c>
    </row>
    <row r="1385" spans="2:4">
      <c r="B1385" s="69" t="s">
        <v>1468</v>
      </c>
      <c r="C1385" s="118">
        <v>0</v>
      </c>
      <c r="D1385" s="118">
        <v>0</v>
      </c>
    </row>
    <row r="1386" spans="2:4">
      <c r="B1386" s="68" t="s">
        <v>1465</v>
      </c>
      <c r="C1386" s="118">
        <v>0</v>
      </c>
      <c r="D1386" s="118">
        <v>49672447</v>
      </c>
    </row>
    <row r="1387" spans="2:4">
      <c r="B1387" s="69" t="s">
        <v>1466</v>
      </c>
      <c r="C1387" s="118">
        <v>0</v>
      </c>
      <c r="D1387" s="118">
        <v>49672447</v>
      </c>
    </row>
    <row r="1388" spans="2:4">
      <c r="B1388" s="68" t="s">
        <v>801</v>
      </c>
      <c r="C1388" s="118">
        <v>500000000</v>
      </c>
      <c r="D1388" s="118">
        <v>0</v>
      </c>
    </row>
    <row r="1389" spans="2:4">
      <c r="B1389" s="69" t="s">
        <v>1313</v>
      </c>
      <c r="C1389" s="118">
        <v>500000000</v>
      </c>
      <c r="D1389" s="118">
        <v>0</v>
      </c>
    </row>
    <row r="1390" spans="2:4">
      <c r="B1390" s="68" t="s">
        <v>802</v>
      </c>
      <c r="C1390" s="118">
        <v>650000000</v>
      </c>
      <c r="D1390" s="118">
        <v>0</v>
      </c>
    </row>
    <row r="1391" spans="2:4">
      <c r="B1391" s="69" t="s">
        <v>1314</v>
      </c>
      <c r="C1391" s="118">
        <v>650000000</v>
      </c>
      <c r="D1391" s="118">
        <v>0</v>
      </c>
    </row>
    <row r="1392" spans="2:4">
      <c r="B1392" s="68" t="s">
        <v>1469</v>
      </c>
      <c r="C1392" s="118">
        <v>0</v>
      </c>
      <c r="D1392" s="118">
        <v>321789104.23000002</v>
      </c>
    </row>
    <row r="1393" spans="2:4">
      <c r="B1393" s="69" t="s">
        <v>1470</v>
      </c>
      <c r="C1393" s="118">
        <v>0</v>
      </c>
      <c r="D1393" s="118">
        <v>321789104.23000002</v>
      </c>
    </row>
    <row r="1394" spans="2:4">
      <c r="B1394" s="68" t="s">
        <v>1471</v>
      </c>
      <c r="C1394" s="118">
        <v>0</v>
      </c>
      <c r="D1394" s="118">
        <v>0</v>
      </c>
    </row>
    <row r="1395" spans="2:4">
      <c r="B1395" s="69" t="s">
        <v>1472</v>
      </c>
      <c r="C1395" s="118">
        <v>0</v>
      </c>
      <c r="D1395" s="118">
        <v>0</v>
      </c>
    </row>
    <row r="1396" spans="2:4">
      <c r="B1396" s="67" t="s">
        <v>292</v>
      </c>
      <c r="C1396" s="119">
        <v>3992706014</v>
      </c>
      <c r="D1396" s="119">
        <v>0</v>
      </c>
    </row>
    <row r="1397" spans="2:4">
      <c r="B1397" s="68" t="s">
        <v>768</v>
      </c>
      <c r="C1397" s="118">
        <v>2528580000</v>
      </c>
      <c r="D1397" s="118">
        <v>0</v>
      </c>
    </row>
    <row r="1398" spans="2:4">
      <c r="B1398" s="69" t="s">
        <v>1280</v>
      </c>
      <c r="C1398" s="118">
        <v>2528580000</v>
      </c>
      <c r="D1398" s="118">
        <v>0</v>
      </c>
    </row>
    <row r="1399" spans="2:4">
      <c r="B1399" s="68" t="s">
        <v>771</v>
      </c>
      <c r="C1399" s="118">
        <v>640094117</v>
      </c>
      <c r="D1399" s="118">
        <v>0</v>
      </c>
    </row>
    <row r="1400" spans="2:4">
      <c r="B1400" s="69" t="s">
        <v>1283</v>
      </c>
      <c r="C1400" s="118">
        <v>640094117</v>
      </c>
      <c r="D1400" s="118">
        <v>0</v>
      </c>
    </row>
    <row r="1401" spans="2:4">
      <c r="B1401" s="68" t="s">
        <v>773</v>
      </c>
      <c r="C1401" s="118">
        <v>824031897</v>
      </c>
      <c r="D1401" s="118">
        <v>0</v>
      </c>
    </row>
    <row r="1402" spans="2:4">
      <c r="B1402" s="69" t="s">
        <v>1285</v>
      </c>
      <c r="C1402" s="118">
        <v>824031897</v>
      </c>
      <c r="D1402" s="118">
        <v>0</v>
      </c>
    </row>
    <row r="1403" spans="2:4">
      <c r="B1403" s="65" t="s">
        <v>305</v>
      </c>
      <c r="C1403" s="118">
        <v>5486192912</v>
      </c>
      <c r="D1403" s="118">
        <v>905292432.47000003</v>
      </c>
    </row>
    <row r="1404" spans="2:4">
      <c r="B1404" s="67" t="s">
        <v>289</v>
      </c>
      <c r="C1404" s="119">
        <v>1799291313</v>
      </c>
      <c r="D1404" s="119">
        <v>526072258.56999999</v>
      </c>
    </row>
    <row r="1405" spans="2:4">
      <c r="B1405" s="68" t="s">
        <v>290</v>
      </c>
      <c r="C1405" s="118">
        <v>513328625</v>
      </c>
      <c r="D1405" s="118">
        <v>77472663.479999989</v>
      </c>
    </row>
    <row r="1406" spans="2:4">
      <c r="B1406" s="69" t="s">
        <v>1315</v>
      </c>
      <c r="C1406" s="118">
        <v>224334585</v>
      </c>
      <c r="D1406" s="118">
        <v>1090777.03</v>
      </c>
    </row>
    <row r="1407" spans="2:4">
      <c r="B1407" s="69" t="s">
        <v>1316</v>
      </c>
      <c r="C1407" s="118">
        <v>197172551</v>
      </c>
      <c r="D1407" s="118">
        <v>76381886.449999988</v>
      </c>
    </row>
    <row r="1408" spans="2:4">
      <c r="B1408" s="69" t="s">
        <v>1317</v>
      </c>
      <c r="C1408" s="118">
        <v>90670000</v>
      </c>
      <c r="D1408" s="118">
        <v>0</v>
      </c>
    </row>
    <row r="1409" spans="2:4">
      <c r="B1409" s="69" t="s">
        <v>1318</v>
      </c>
      <c r="C1409" s="118">
        <v>1151489</v>
      </c>
      <c r="D1409" s="118">
        <v>0</v>
      </c>
    </row>
    <row r="1410" spans="2:4">
      <c r="B1410" s="68" t="s">
        <v>803</v>
      </c>
      <c r="C1410" s="118">
        <v>27000000</v>
      </c>
      <c r="D1410" s="118">
        <v>3630858.98</v>
      </c>
    </row>
    <row r="1411" spans="2:4">
      <c r="B1411" s="69" t="s">
        <v>1319</v>
      </c>
      <c r="C1411" s="118">
        <v>27000000</v>
      </c>
      <c r="D1411" s="118">
        <v>3630858.98</v>
      </c>
    </row>
    <row r="1412" spans="2:4">
      <c r="B1412" s="68" t="s">
        <v>804</v>
      </c>
      <c r="C1412" s="118">
        <v>118860000</v>
      </c>
      <c r="D1412" s="118">
        <v>7857402.9400000004</v>
      </c>
    </row>
    <row r="1413" spans="2:4">
      <c r="B1413" s="69" t="s">
        <v>1320</v>
      </c>
      <c r="C1413" s="118">
        <v>118860000</v>
      </c>
      <c r="D1413" s="118">
        <v>7857402.9400000004</v>
      </c>
    </row>
    <row r="1414" spans="2:4">
      <c r="B1414" s="68" t="s">
        <v>805</v>
      </c>
      <c r="C1414" s="118">
        <v>10600000</v>
      </c>
      <c r="D1414" s="118">
        <v>242319</v>
      </c>
    </row>
    <row r="1415" spans="2:4">
      <c r="B1415" s="69" t="s">
        <v>1321</v>
      </c>
      <c r="C1415" s="118">
        <v>10600000</v>
      </c>
      <c r="D1415" s="118">
        <v>242319</v>
      </c>
    </row>
    <row r="1416" spans="2:4">
      <c r="B1416" s="68" t="s">
        <v>806</v>
      </c>
      <c r="C1416" s="118">
        <v>141073469</v>
      </c>
      <c r="D1416" s="118">
        <v>46171.01</v>
      </c>
    </row>
    <row r="1417" spans="2:4">
      <c r="B1417" s="69" t="s">
        <v>1322</v>
      </c>
      <c r="C1417" s="118">
        <v>141073469</v>
      </c>
      <c r="D1417" s="118">
        <v>46171.01</v>
      </c>
    </row>
    <row r="1418" spans="2:4">
      <c r="B1418" s="68" t="s">
        <v>1473</v>
      </c>
      <c r="C1418" s="118">
        <v>0</v>
      </c>
      <c r="D1418" s="118">
        <v>0</v>
      </c>
    </row>
    <row r="1419" spans="2:4">
      <c r="B1419" s="69" t="s">
        <v>1474</v>
      </c>
      <c r="C1419" s="118">
        <v>0</v>
      </c>
      <c r="D1419" s="118">
        <v>0</v>
      </c>
    </row>
    <row r="1420" spans="2:4">
      <c r="B1420" s="68" t="s">
        <v>807</v>
      </c>
      <c r="C1420" s="118">
        <v>70154147</v>
      </c>
      <c r="D1420" s="118">
        <v>0</v>
      </c>
    </row>
    <row r="1421" spans="2:4">
      <c r="B1421" s="69" t="s">
        <v>1323</v>
      </c>
      <c r="C1421" s="118">
        <v>70154147</v>
      </c>
      <c r="D1421" s="118">
        <v>0</v>
      </c>
    </row>
    <row r="1422" spans="2:4">
      <c r="B1422" s="68" t="s">
        <v>1475</v>
      </c>
      <c r="C1422" s="118">
        <v>0</v>
      </c>
      <c r="D1422" s="118">
        <v>10652205.039999999</v>
      </c>
    </row>
    <row r="1423" spans="2:4">
      <c r="B1423" s="69" t="s">
        <v>1476</v>
      </c>
      <c r="C1423" s="118">
        <v>0</v>
      </c>
      <c r="D1423" s="118">
        <v>10652205.039999999</v>
      </c>
    </row>
    <row r="1424" spans="2:4">
      <c r="B1424" s="68" t="s">
        <v>808</v>
      </c>
      <c r="C1424" s="118">
        <v>3061608</v>
      </c>
      <c r="D1424" s="118">
        <v>3904338</v>
      </c>
    </row>
    <row r="1425" spans="2:4">
      <c r="B1425" s="69" t="s">
        <v>1324</v>
      </c>
      <c r="C1425" s="118">
        <v>3061608</v>
      </c>
      <c r="D1425" s="118">
        <v>3904338</v>
      </c>
    </row>
    <row r="1426" spans="2:4">
      <c r="B1426" s="68" t="s">
        <v>809</v>
      </c>
      <c r="C1426" s="118">
        <v>100000000</v>
      </c>
      <c r="D1426" s="118">
        <v>99595475.689999998</v>
      </c>
    </row>
    <row r="1427" spans="2:4">
      <c r="B1427" s="69" t="s">
        <v>1325</v>
      </c>
      <c r="C1427" s="118">
        <v>100000000</v>
      </c>
      <c r="D1427" s="118">
        <v>99595475.689999998</v>
      </c>
    </row>
    <row r="1428" spans="2:4">
      <c r="B1428" s="68" t="s">
        <v>810</v>
      </c>
      <c r="C1428" s="118">
        <v>505213464</v>
      </c>
      <c r="D1428" s="118">
        <v>0</v>
      </c>
    </row>
    <row r="1429" spans="2:4">
      <c r="B1429" s="69" t="s">
        <v>1326</v>
      </c>
      <c r="C1429" s="118">
        <v>505213464</v>
      </c>
      <c r="D1429" s="118">
        <v>0</v>
      </c>
    </row>
    <row r="1430" spans="2:4">
      <c r="B1430" s="68" t="s">
        <v>1477</v>
      </c>
      <c r="C1430" s="118">
        <v>0</v>
      </c>
      <c r="D1430" s="118">
        <v>164791528.03</v>
      </c>
    </row>
    <row r="1431" spans="2:4">
      <c r="B1431" s="69" t="s">
        <v>1478</v>
      </c>
      <c r="C1431" s="118">
        <v>0</v>
      </c>
      <c r="D1431" s="118">
        <v>164791528.03</v>
      </c>
    </row>
    <row r="1432" spans="2:4">
      <c r="B1432" s="68" t="s">
        <v>811</v>
      </c>
      <c r="C1432" s="118">
        <v>310000000</v>
      </c>
      <c r="D1432" s="118">
        <v>147032145.97</v>
      </c>
    </row>
    <row r="1433" spans="2:4">
      <c r="B1433" s="69" t="s">
        <v>1327</v>
      </c>
      <c r="C1433" s="118">
        <v>310000000</v>
      </c>
      <c r="D1433" s="118">
        <v>147032145.97</v>
      </c>
    </row>
    <row r="1434" spans="2:4">
      <c r="B1434" s="68" t="s">
        <v>1369</v>
      </c>
      <c r="C1434" s="118">
        <v>0</v>
      </c>
      <c r="D1434" s="118">
        <v>10847150.43</v>
      </c>
    </row>
    <row r="1435" spans="2:4">
      <c r="B1435" s="69" t="s">
        <v>1370</v>
      </c>
      <c r="C1435" s="118">
        <v>0</v>
      </c>
      <c r="D1435" s="118">
        <v>10847150.43</v>
      </c>
    </row>
    <row r="1436" spans="2:4">
      <c r="B1436" s="67" t="s">
        <v>307</v>
      </c>
      <c r="C1436" s="119">
        <v>1212640000</v>
      </c>
      <c r="D1436" s="119">
        <v>368600118.39999998</v>
      </c>
    </row>
    <row r="1437" spans="2:4">
      <c r="B1437" s="68" t="s">
        <v>1473</v>
      </c>
      <c r="C1437" s="118">
        <v>0</v>
      </c>
      <c r="D1437" s="118">
        <v>0</v>
      </c>
    </row>
    <row r="1438" spans="2:4">
      <c r="B1438" s="69" t="s">
        <v>1474</v>
      </c>
      <c r="C1438" s="118">
        <v>0</v>
      </c>
      <c r="D1438" s="118">
        <v>0</v>
      </c>
    </row>
    <row r="1439" spans="2:4">
      <c r="B1439" s="68" t="s">
        <v>812</v>
      </c>
      <c r="C1439" s="118">
        <v>1212640000</v>
      </c>
      <c r="D1439" s="118">
        <v>368600118.39999998</v>
      </c>
    </row>
    <row r="1440" spans="2:4">
      <c r="B1440" s="69" t="s">
        <v>1328</v>
      </c>
      <c r="C1440" s="118">
        <v>1212640000</v>
      </c>
      <c r="D1440" s="118">
        <v>368600118.39999998</v>
      </c>
    </row>
    <row r="1441" spans="2:4">
      <c r="B1441" s="68" t="s">
        <v>1576</v>
      </c>
      <c r="C1441" s="118">
        <v>0</v>
      </c>
      <c r="D1441" s="118">
        <v>0</v>
      </c>
    </row>
    <row r="1442" spans="2:4">
      <c r="B1442" s="69" t="s">
        <v>1577</v>
      </c>
      <c r="C1442" s="118">
        <v>0</v>
      </c>
      <c r="D1442" s="118">
        <v>0</v>
      </c>
    </row>
    <row r="1443" spans="2:4">
      <c r="B1443" s="67" t="s">
        <v>292</v>
      </c>
      <c r="C1443" s="119">
        <v>2135293594</v>
      </c>
      <c r="D1443" s="119">
        <v>0</v>
      </c>
    </row>
    <row r="1444" spans="2:4">
      <c r="B1444" s="68" t="s">
        <v>290</v>
      </c>
      <c r="C1444" s="118">
        <v>734633212</v>
      </c>
      <c r="D1444" s="118">
        <v>0</v>
      </c>
    </row>
    <row r="1445" spans="2:4">
      <c r="B1445" s="69" t="s">
        <v>1317</v>
      </c>
      <c r="C1445" s="118">
        <v>191842760</v>
      </c>
      <c r="D1445" s="118">
        <v>0</v>
      </c>
    </row>
    <row r="1446" spans="2:4">
      <c r="B1446" s="69" t="s">
        <v>1329</v>
      </c>
      <c r="C1446" s="118">
        <v>11390001</v>
      </c>
      <c r="D1446" s="118">
        <v>0</v>
      </c>
    </row>
    <row r="1447" spans="2:4">
      <c r="B1447" s="69" t="s">
        <v>1330</v>
      </c>
      <c r="C1447" s="118">
        <v>341700000</v>
      </c>
      <c r="D1447" s="118">
        <v>0</v>
      </c>
    </row>
    <row r="1448" spans="2:4">
      <c r="B1448" s="69" t="s">
        <v>1331</v>
      </c>
      <c r="C1448" s="118">
        <v>189700451</v>
      </c>
      <c r="D1448" s="118">
        <v>0</v>
      </c>
    </row>
    <row r="1449" spans="2:4">
      <c r="B1449" s="68" t="s">
        <v>813</v>
      </c>
      <c r="C1449" s="118">
        <v>494239584</v>
      </c>
      <c r="D1449" s="118">
        <v>0</v>
      </c>
    </row>
    <row r="1450" spans="2:4">
      <c r="B1450" s="69" t="s">
        <v>1332</v>
      </c>
      <c r="C1450" s="118">
        <v>494239584</v>
      </c>
      <c r="D1450" s="118">
        <v>0</v>
      </c>
    </row>
    <row r="1451" spans="2:4">
      <c r="B1451" s="68" t="s">
        <v>814</v>
      </c>
      <c r="C1451" s="118">
        <v>284750000</v>
      </c>
      <c r="D1451" s="118">
        <v>0</v>
      </c>
    </row>
    <row r="1452" spans="2:4">
      <c r="B1452" s="69" t="s">
        <v>1333</v>
      </c>
      <c r="C1452" s="118">
        <v>284750000</v>
      </c>
      <c r="D1452" s="118">
        <v>0</v>
      </c>
    </row>
    <row r="1453" spans="2:4">
      <c r="B1453" s="68" t="s">
        <v>807</v>
      </c>
      <c r="C1453" s="118">
        <v>599024937</v>
      </c>
      <c r="D1453" s="118">
        <v>0</v>
      </c>
    </row>
    <row r="1454" spans="2:4">
      <c r="B1454" s="69" t="s">
        <v>1323</v>
      </c>
      <c r="C1454" s="118">
        <v>599024937</v>
      </c>
      <c r="D1454" s="118">
        <v>0</v>
      </c>
    </row>
    <row r="1455" spans="2:4">
      <c r="B1455" s="68" t="s">
        <v>815</v>
      </c>
      <c r="C1455" s="118">
        <v>22645861</v>
      </c>
      <c r="D1455" s="118">
        <v>0</v>
      </c>
    </row>
    <row r="1456" spans="2:4">
      <c r="B1456" s="69" t="s">
        <v>1323</v>
      </c>
      <c r="C1456" s="118">
        <v>22645861</v>
      </c>
      <c r="D1456" s="118">
        <v>0</v>
      </c>
    </row>
    <row r="1457" spans="2:4">
      <c r="B1457" s="67" t="s">
        <v>293</v>
      </c>
      <c r="C1457" s="119">
        <v>338968005</v>
      </c>
      <c r="D1457" s="119">
        <v>10620055.499999998</v>
      </c>
    </row>
    <row r="1458" spans="2:4">
      <c r="B1458" s="68" t="s">
        <v>290</v>
      </c>
      <c r="C1458" s="118">
        <v>246986005</v>
      </c>
      <c r="D1458" s="118">
        <v>10620055.499999998</v>
      </c>
    </row>
    <row r="1459" spans="2:4">
      <c r="B1459" s="69" t="s">
        <v>1345</v>
      </c>
      <c r="C1459" s="118">
        <v>0</v>
      </c>
      <c r="D1459" s="118">
        <v>10620055.499999998</v>
      </c>
    </row>
    <row r="1460" spans="2:4">
      <c r="B1460" s="69" t="s">
        <v>1315</v>
      </c>
      <c r="C1460" s="118">
        <v>149416094</v>
      </c>
      <c r="D1460" s="118">
        <v>0</v>
      </c>
    </row>
    <row r="1461" spans="2:4">
      <c r="B1461" s="69" t="s">
        <v>1317</v>
      </c>
      <c r="C1461" s="118">
        <v>3700450</v>
      </c>
      <c r="D1461" s="118">
        <v>0</v>
      </c>
    </row>
    <row r="1462" spans="2:4">
      <c r="B1462" s="69" t="s">
        <v>1334</v>
      </c>
      <c r="C1462" s="118">
        <v>11376400</v>
      </c>
      <c r="D1462" s="118">
        <v>0</v>
      </c>
    </row>
    <row r="1463" spans="2:4">
      <c r="B1463" s="69" t="s">
        <v>1335</v>
      </c>
      <c r="C1463" s="118">
        <v>2666438</v>
      </c>
      <c r="D1463" s="118">
        <v>0</v>
      </c>
    </row>
    <row r="1464" spans="2:4">
      <c r="B1464" s="69" t="s">
        <v>1336</v>
      </c>
      <c r="C1464" s="118">
        <v>13325441</v>
      </c>
      <c r="D1464" s="118">
        <v>0</v>
      </c>
    </row>
    <row r="1465" spans="2:4">
      <c r="B1465" s="69" t="s">
        <v>1337</v>
      </c>
      <c r="C1465" s="118">
        <v>14115025</v>
      </c>
      <c r="D1465" s="118">
        <v>0</v>
      </c>
    </row>
    <row r="1466" spans="2:4">
      <c r="B1466" s="69" t="s">
        <v>1338</v>
      </c>
      <c r="C1466" s="118">
        <v>3366195</v>
      </c>
      <c r="D1466" s="118">
        <v>0</v>
      </c>
    </row>
    <row r="1467" spans="2:4">
      <c r="B1467" s="69" t="s">
        <v>1339</v>
      </c>
      <c r="C1467" s="118">
        <v>11900180</v>
      </c>
      <c r="D1467" s="118">
        <v>0</v>
      </c>
    </row>
    <row r="1468" spans="2:4">
      <c r="B1468" s="69" t="s">
        <v>1318</v>
      </c>
      <c r="C1468" s="118">
        <v>4325363</v>
      </c>
      <c r="D1468" s="118">
        <v>0</v>
      </c>
    </row>
    <row r="1469" spans="2:4">
      <c r="B1469" s="69" t="s">
        <v>1340</v>
      </c>
      <c r="C1469" s="118">
        <v>32794419</v>
      </c>
      <c r="D1469" s="118">
        <v>0</v>
      </c>
    </row>
    <row r="1470" spans="2:4">
      <c r="B1470" s="68" t="s">
        <v>816</v>
      </c>
      <c r="C1470" s="118">
        <v>91982000</v>
      </c>
      <c r="D1470" s="118">
        <v>0</v>
      </c>
    </row>
    <row r="1471" spans="2:4">
      <c r="B1471" s="69" t="s">
        <v>1341</v>
      </c>
      <c r="C1471" s="118">
        <v>91982000</v>
      </c>
      <c r="D1471" s="118">
        <v>0</v>
      </c>
    </row>
    <row r="1472" spans="2:4">
      <c r="B1472" s="133" t="s">
        <v>1342</v>
      </c>
      <c r="C1472" s="134">
        <v>155685242330</v>
      </c>
      <c r="D1472" s="134">
        <v>41708120442.090004</v>
      </c>
    </row>
    <row r="1473" spans="2:4">
      <c r="B1473" s="70" t="s">
        <v>287</v>
      </c>
      <c r="C1473" s="121">
        <v>155685242330</v>
      </c>
      <c r="D1473" s="121">
        <v>41708120442.090004</v>
      </c>
    </row>
    <row r="1474" spans="2:4">
      <c r="B1474" s="65" t="s">
        <v>305</v>
      </c>
      <c r="C1474" s="118">
        <v>155685242330</v>
      </c>
      <c r="D1474" s="118">
        <v>41708120442.090004</v>
      </c>
    </row>
    <row r="1475" spans="2:4">
      <c r="B1475" s="67" t="s">
        <v>289</v>
      </c>
      <c r="C1475" s="119">
        <v>18742026236</v>
      </c>
      <c r="D1475" s="119">
        <v>5207131872.46</v>
      </c>
    </row>
    <row r="1476" spans="2:4">
      <c r="B1476" s="68" t="s">
        <v>290</v>
      </c>
      <c r="C1476" s="118">
        <v>18742026236</v>
      </c>
      <c r="D1476" s="118">
        <v>5207131872.46</v>
      </c>
    </row>
    <row r="1477" spans="2:4">
      <c r="B1477" s="67" t="s">
        <v>291</v>
      </c>
      <c r="C1477" s="119">
        <v>500000000</v>
      </c>
      <c r="D1477" s="119">
        <v>0</v>
      </c>
    </row>
    <row r="1478" spans="2:4">
      <c r="B1478" s="68" t="s">
        <v>290</v>
      </c>
      <c r="C1478" s="118">
        <v>500000000</v>
      </c>
      <c r="D1478" s="118">
        <v>0</v>
      </c>
    </row>
    <row r="1479" spans="2:4">
      <c r="B1479" s="67" t="s">
        <v>307</v>
      </c>
      <c r="C1479" s="119">
        <v>15492228311</v>
      </c>
      <c r="D1479" s="119">
        <v>0</v>
      </c>
    </row>
    <row r="1480" spans="2:4">
      <c r="B1480" s="68" t="s">
        <v>290</v>
      </c>
      <c r="C1480" s="118">
        <v>15492228311</v>
      </c>
      <c r="D1480" s="118">
        <v>0</v>
      </c>
    </row>
    <row r="1481" spans="2:4">
      <c r="B1481" s="67" t="s">
        <v>292</v>
      </c>
      <c r="C1481" s="119">
        <v>120950987783</v>
      </c>
      <c r="D1481" s="119">
        <v>36500988569.630005</v>
      </c>
    </row>
    <row r="1482" spans="2:4">
      <c r="B1482" s="68" t="s">
        <v>290</v>
      </c>
      <c r="C1482" s="118">
        <v>120950987783</v>
      </c>
      <c r="D1482" s="118">
        <v>36500988569.630005</v>
      </c>
    </row>
    <row r="1483" spans="2:4">
      <c r="B1483" s="67" t="s">
        <v>1578</v>
      </c>
      <c r="C1483" s="119">
        <v>0</v>
      </c>
      <c r="D1483" s="119">
        <v>0</v>
      </c>
    </row>
    <row r="1484" spans="2:4">
      <c r="B1484" s="68" t="s">
        <v>290</v>
      </c>
      <c r="C1484" s="118">
        <v>0</v>
      </c>
      <c r="D1484" s="118">
        <v>0</v>
      </c>
    </row>
    <row r="1485" spans="2:4">
      <c r="B1485" s="35" t="s">
        <v>817</v>
      </c>
      <c r="C1485" s="135">
        <v>1403263338155</v>
      </c>
      <c r="D1485" s="135">
        <v>377348917784.87079</v>
      </c>
    </row>
    <row r="1486" spans="2:4">
      <c r="B1486" s="123" t="s">
        <v>27</v>
      </c>
      <c r="C1486" s="122"/>
      <c r="D1486" s="122"/>
    </row>
    <row r="1487" spans="2:4" ht="22.5" customHeight="1">
      <c r="B1487" s="148" t="s">
        <v>1581</v>
      </c>
      <c r="C1487" s="148"/>
      <c r="D1487" s="148"/>
    </row>
    <row r="1488" spans="2:4">
      <c r="B1488" s="148" t="s">
        <v>28</v>
      </c>
      <c r="C1488" s="148"/>
      <c r="D1488" s="148"/>
    </row>
    <row r="1489" spans="2:4">
      <c r="B1489" s="139" t="s">
        <v>29</v>
      </c>
      <c r="C1489" s="139"/>
      <c r="D1489" s="139"/>
    </row>
  </sheetData>
  <mergeCells count="12">
    <mergeCell ref="B1488:D1488"/>
    <mergeCell ref="B1489:D1489"/>
    <mergeCell ref="B1487:D1487"/>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I25" sqref="I2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0" t="s">
        <v>0</v>
      </c>
      <c r="B1" s="140"/>
      <c r="C1" s="140"/>
      <c r="D1" s="140"/>
      <c r="E1" s="140"/>
      <c r="F1" s="3"/>
    </row>
    <row r="2" spans="1:8" ht="21" customHeight="1">
      <c r="A2" s="141" t="s">
        <v>1</v>
      </c>
      <c r="B2" s="141"/>
      <c r="C2" s="141"/>
      <c r="D2" s="141"/>
      <c r="E2" s="141"/>
      <c r="F2" s="2"/>
      <c r="H2" s="12">
        <v>0</v>
      </c>
    </row>
    <row r="3" spans="1:8" ht="15" customHeight="1">
      <c r="A3" s="151" t="s">
        <v>2</v>
      </c>
      <c r="B3" s="151"/>
      <c r="C3" s="151"/>
      <c r="D3" s="151"/>
      <c r="E3" s="151"/>
      <c r="F3" s="1"/>
    </row>
    <row r="5" spans="1:8" ht="18.75" customHeight="1">
      <c r="A5" s="153" t="s">
        <v>818</v>
      </c>
      <c r="B5" s="153"/>
      <c r="C5" s="153"/>
      <c r="D5" s="153"/>
      <c r="E5" s="153"/>
      <c r="F5" s="4"/>
    </row>
    <row r="6" spans="1:8" ht="18.75">
      <c r="A6" s="144" t="s">
        <v>1579</v>
      </c>
      <c r="B6" s="144"/>
      <c r="C6" s="144"/>
      <c r="D6" s="144"/>
      <c r="E6" s="144"/>
      <c r="F6" s="5"/>
    </row>
    <row r="7" spans="1:8" ht="15.75">
      <c r="A7" s="150" t="s">
        <v>5</v>
      </c>
      <c r="B7" s="150"/>
      <c r="C7" s="150"/>
      <c r="D7" s="150"/>
      <c r="E7" s="150"/>
      <c r="F7" s="6"/>
    </row>
    <row r="10" spans="1:8" ht="15" customHeight="1">
      <c r="B10" s="149" t="s">
        <v>6</v>
      </c>
      <c r="C10" s="54" t="s">
        <v>7</v>
      </c>
      <c r="D10" s="154" t="s">
        <v>8</v>
      </c>
    </row>
    <row r="11" spans="1:8" ht="14.45" customHeight="1">
      <c r="B11" s="149"/>
      <c r="C11" s="60" t="s">
        <v>9</v>
      </c>
      <c r="D11" s="154"/>
    </row>
    <row r="12" spans="1:8" ht="14.45" customHeight="1">
      <c r="B12" s="23" t="s">
        <v>15</v>
      </c>
      <c r="C12" s="20">
        <v>45219.838792000002</v>
      </c>
      <c r="D12" s="29">
        <f>D14</f>
        <v>14330.24116711</v>
      </c>
      <c r="E12" s="48"/>
    </row>
    <row r="13" spans="1:8" s="7" customFormat="1" ht="14.45" customHeight="1">
      <c r="B13" s="114" t="s">
        <v>819</v>
      </c>
      <c r="C13" s="115">
        <v>44379.838792000002</v>
      </c>
      <c r="D13" s="116">
        <f>D14</f>
        <v>14330.24116711</v>
      </c>
      <c r="E13" s="48"/>
      <c r="F13"/>
    </row>
    <row r="14" spans="1:8" s="7" customFormat="1">
      <c r="B14" s="24" t="s">
        <v>820</v>
      </c>
      <c r="C14" s="38">
        <v>44379.838792000002</v>
      </c>
      <c r="D14" s="38">
        <f>D15+D21+D29</f>
        <v>14330.24116711</v>
      </c>
      <c r="E14" s="48"/>
      <c r="F14"/>
    </row>
    <row r="15" spans="1:8" s="7" customFormat="1">
      <c r="B15" s="125" t="s">
        <v>821</v>
      </c>
      <c r="C15" s="28">
        <v>1457.0259960000001</v>
      </c>
      <c r="D15" s="28">
        <f>SUM(D16:D20)</f>
        <v>452.900284</v>
      </c>
      <c r="E15" s="48"/>
      <c r="F15"/>
    </row>
    <row r="16" spans="1:8" s="7" customFormat="1">
      <c r="B16" s="66" t="s">
        <v>822</v>
      </c>
      <c r="C16" s="30">
        <v>399.99599999999998</v>
      </c>
      <c r="D16" s="30">
        <v>132.62559999999999</v>
      </c>
      <c r="E16" s="48"/>
      <c r="F16"/>
    </row>
    <row r="17" spans="2:9" s="7" customFormat="1">
      <c r="B17" s="66" t="s">
        <v>823</v>
      </c>
      <c r="C17" s="30">
        <v>683.82999600000005</v>
      </c>
      <c r="D17" s="30">
        <v>179.85156000000001</v>
      </c>
      <c r="E17" s="48"/>
      <c r="F17"/>
    </row>
    <row r="18" spans="2:9" s="7" customFormat="1">
      <c r="B18" s="66" t="s">
        <v>824</v>
      </c>
      <c r="C18" s="30">
        <v>153.78</v>
      </c>
      <c r="D18" s="30">
        <v>42.676000000000002</v>
      </c>
      <c r="E18" s="48"/>
      <c r="F18"/>
    </row>
    <row r="19" spans="2:9" s="7" customFormat="1">
      <c r="B19" s="66" t="s">
        <v>825</v>
      </c>
      <c r="C19" s="30">
        <v>172.62</v>
      </c>
      <c r="D19" s="30">
        <v>83.332499999999996</v>
      </c>
      <c r="E19" s="48"/>
      <c r="F19"/>
    </row>
    <row r="20" spans="2:9" s="7" customFormat="1">
      <c r="B20" s="66" t="s">
        <v>826</v>
      </c>
      <c r="C20" s="30">
        <v>46.8</v>
      </c>
      <c r="D20" s="30">
        <v>14.414624</v>
      </c>
      <c r="E20" s="48"/>
      <c r="F20"/>
    </row>
    <row r="21" spans="2:9" s="7" customFormat="1">
      <c r="B21" s="125" t="s">
        <v>827</v>
      </c>
      <c r="C21" s="28">
        <v>42922.812795999998</v>
      </c>
      <c r="D21" s="28">
        <f>SUM(D22:D26)</f>
        <v>13877.340883110001</v>
      </c>
      <c r="E21" s="48"/>
      <c r="F21"/>
      <c r="I21" s="55"/>
    </row>
    <row r="22" spans="2:9" s="7" customFormat="1">
      <c r="B22" s="66" t="s">
        <v>828</v>
      </c>
      <c r="C22" s="30">
        <v>30690</v>
      </c>
      <c r="D22" s="110">
        <v>10157.338299999999</v>
      </c>
      <c r="E22" s="48"/>
      <c r="F22"/>
    </row>
    <row r="23" spans="2:9" s="7" customFormat="1">
      <c r="B23" s="66" t="s">
        <v>829</v>
      </c>
      <c r="C23" s="30">
        <v>84</v>
      </c>
      <c r="D23" s="110">
        <v>26.34545</v>
      </c>
      <c r="E23" s="48"/>
      <c r="F23"/>
    </row>
    <row r="24" spans="2:9" s="7" customFormat="1">
      <c r="B24" s="66" t="s">
        <v>1343</v>
      </c>
      <c r="C24" s="118">
        <v>0</v>
      </c>
      <c r="D24" s="110">
        <v>11.67</v>
      </c>
      <c r="E24" s="48"/>
      <c r="F24"/>
    </row>
    <row r="25" spans="2:9" s="7" customFormat="1">
      <c r="B25" s="66" t="s">
        <v>830</v>
      </c>
      <c r="C25" s="30">
        <v>7613.0186400000002</v>
      </c>
      <c r="D25" s="110">
        <v>2437.6070599999998</v>
      </c>
      <c r="E25" s="48"/>
      <c r="F25"/>
    </row>
    <row r="26" spans="2:9" s="7" customFormat="1">
      <c r="B26" s="66" t="s">
        <v>831</v>
      </c>
      <c r="C26" s="30">
        <v>4535.7941559999999</v>
      </c>
      <c r="D26" s="110">
        <v>1244.3800731100002</v>
      </c>
      <c r="E26" s="48"/>
      <c r="F26"/>
    </row>
    <row r="27" spans="2:9" s="7" customFormat="1">
      <c r="B27" s="114" t="s">
        <v>58</v>
      </c>
      <c r="C27" s="115">
        <v>840</v>
      </c>
      <c r="D27" s="116">
        <v>0</v>
      </c>
      <c r="E27" s="48"/>
      <c r="F27"/>
    </row>
    <row r="28" spans="2:9" s="7" customFormat="1">
      <c r="B28" s="24" t="s">
        <v>833</v>
      </c>
      <c r="C28" s="38">
        <v>840</v>
      </c>
      <c r="D28" s="38">
        <v>0</v>
      </c>
      <c r="E28" s="48"/>
      <c r="F28"/>
    </row>
    <row r="29" spans="2:9" s="7" customFormat="1">
      <c r="B29" s="125" t="s">
        <v>834</v>
      </c>
      <c r="C29" s="28">
        <v>840</v>
      </c>
      <c r="D29" s="28">
        <f>SUM(D30:D31)</f>
        <v>0</v>
      </c>
      <c r="E29" s="48"/>
      <c r="F29"/>
    </row>
    <row r="30" spans="2:9" s="7" customFormat="1">
      <c r="B30" s="66" t="s">
        <v>835</v>
      </c>
      <c r="C30" s="30">
        <v>155.37245100000001</v>
      </c>
      <c r="D30" s="38">
        <v>0</v>
      </c>
      <c r="E30" s="48"/>
      <c r="F30"/>
    </row>
    <row r="31" spans="2:9" s="7" customFormat="1">
      <c r="B31" s="66" t="s">
        <v>836</v>
      </c>
      <c r="C31" s="30">
        <v>684.62754900000004</v>
      </c>
      <c r="D31" s="38">
        <v>0</v>
      </c>
      <c r="E31" s="48"/>
      <c r="F31"/>
    </row>
    <row r="32" spans="2:9">
      <c r="B32" s="35" t="s">
        <v>46</v>
      </c>
      <c r="C32" s="31">
        <v>45219.838792000002</v>
      </c>
      <c r="D32" s="120">
        <f>D13+D27</f>
        <v>14330.24116711</v>
      </c>
      <c r="E32" s="48"/>
      <c r="I32" s="7"/>
    </row>
    <row r="33" spans="2:9">
      <c r="B33" s="15" t="s">
        <v>27</v>
      </c>
      <c r="C33" s="16"/>
      <c r="D33" s="16"/>
      <c r="F33" s="11"/>
      <c r="I33" s="7"/>
    </row>
    <row r="34" spans="2:9" ht="31.15" customHeight="1">
      <c r="B34" s="148" t="s">
        <v>1581</v>
      </c>
      <c r="C34" s="148"/>
      <c r="D34" s="148"/>
      <c r="E34" s="8"/>
      <c r="I34" s="7"/>
    </row>
    <row r="35" spans="2:9" ht="17.25" customHeight="1">
      <c r="B35" s="50" t="s">
        <v>832</v>
      </c>
      <c r="C35" s="50"/>
      <c r="D35" s="50"/>
    </row>
    <row r="36" spans="2:9" ht="12.75" customHeight="1">
      <c r="B36" s="15" t="s">
        <v>47</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99924-4788-4CC1-9290-1507DA7CCF13}">
  <dimension ref="A1:F51"/>
  <sheetViews>
    <sheetView showGridLines="0" zoomScale="90" zoomScaleNormal="90" workbookViewId="0">
      <selection activeCell="E33" sqref="E33"/>
    </sheetView>
  </sheetViews>
  <sheetFormatPr baseColWidth="10" defaultColWidth="11.42578125" defaultRowHeight="15"/>
  <cols>
    <col min="1" max="1" width="81.85546875" bestFit="1" customWidth="1"/>
    <col min="2" max="2" width="30.28515625" bestFit="1" customWidth="1"/>
    <col min="3" max="4" width="36.7109375" bestFit="1" customWidth="1"/>
    <col min="5" max="5" width="22.5703125" customWidth="1"/>
    <col min="6" max="6" width="14.85546875" bestFit="1" customWidth="1"/>
    <col min="9" max="9" width="30.42578125" customWidth="1"/>
  </cols>
  <sheetData>
    <row r="1" spans="1:6" ht="28.5" customHeight="1">
      <c r="A1" s="140" t="s">
        <v>0</v>
      </c>
      <c r="B1" s="140"/>
      <c r="C1" s="140"/>
      <c r="D1" s="140"/>
      <c r="E1" s="140"/>
      <c r="F1" s="140"/>
    </row>
    <row r="2" spans="1:6" ht="21" customHeight="1">
      <c r="A2" s="141" t="s">
        <v>1</v>
      </c>
      <c r="B2" s="141"/>
      <c r="C2" s="141"/>
      <c r="D2" s="141"/>
      <c r="E2" s="141"/>
      <c r="F2" s="141"/>
    </row>
    <row r="3" spans="1:6" ht="15" customHeight="1">
      <c r="A3" s="151" t="s">
        <v>2</v>
      </c>
      <c r="B3" s="151"/>
      <c r="C3" s="151"/>
      <c r="D3" s="151"/>
      <c r="E3" s="151"/>
      <c r="F3" s="151"/>
    </row>
    <row r="5" spans="1:6" ht="18.75" customHeight="1">
      <c r="A5" s="153" t="s">
        <v>30</v>
      </c>
      <c r="B5" s="153"/>
      <c r="C5" s="153"/>
      <c r="D5" s="153"/>
      <c r="E5" s="153"/>
      <c r="F5" s="153"/>
    </row>
    <row r="6" spans="1:6" ht="18.75">
      <c r="A6" s="153" t="s">
        <v>1479</v>
      </c>
      <c r="B6" s="153"/>
      <c r="C6" s="153"/>
      <c r="D6" s="153"/>
      <c r="E6" s="153"/>
      <c r="F6" s="153"/>
    </row>
    <row r="7" spans="1:6" ht="18.75" customHeight="1">
      <c r="A7" s="155" t="s">
        <v>1582</v>
      </c>
      <c r="B7" s="155"/>
      <c r="C7" s="155"/>
      <c r="D7" s="155"/>
      <c r="E7" s="155"/>
      <c r="F7" s="155"/>
    </row>
    <row r="8" spans="1:6" ht="18.75" customHeight="1">
      <c r="A8" s="155" t="s">
        <v>1583</v>
      </c>
      <c r="B8" s="155"/>
      <c r="C8" s="155"/>
      <c r="D8" s="155"/>
      <c r="E8" s="155"/>
      <c r="F8" s="155"/>
    </row>
    <row r="9" spans="1:6" ht="15.75">
      <c r="A9" s="150" t="s">
        <v>1480</v>
      </c>
      <c r="B9" s="150"/>
      <c r="C9" s="150"/>
      <c r="D9" s="150"/>
      <c r="E9" s="150"/>
      <c r="F9" s="150"/>
    </row>
    <row r="12" spans="1:6">
      <c r="D12" s="12"/>
    </row>
    <row r="15" spans="1:6">
      <c r="A15" s="138" t="s">
        <v>1481</v>
      </c>
      <c r="B15" t="s">
        <v>1482</v>
      </c>
      <c r="C15" t="s">
        <v>1483</v>
      </c>
    </row>
    <row r="16" spans="1:6">
      <c r="A16" s="130" t="s">
        <v>1484</v>
      </c>
      <c r="B16" s="51">
        <v>1403263338155</v>
      </c>
      <c r="C16" s="51">
        <v>377348917784.87</v>
      </c>
    </row>
    <row r="17" spans="1:6">
      <c r="A17" s="131" t="s">
        <v>15</v>
      </c>
      <c r="B17" s="51">
        <v>1247578095825</v>
      </c>
      <c r="C17" s="51">
        <v>335640797342.77997</v>
      </c>
    </row>
    <row r="18" spans="1:6">
      <c r="A18" s="65" t="s">
        <v>16</v>
      </c>
      <c r="B18" s="51">
        <v>1092429071323</v>
      </c>
      <c r="C18" s="51">
        <v>302166236193.07001</v>
      </c>
      <c r="E18" s="51"/>
      <c r="F18" s="52"/>
    </row>
    <row r="19" spans="1:6">
      <c r="A19" s="132" t="s">
        <v>32</v>
      </c>
      <c r="B19" s="51">
        <v>444373269772</v>
      </c>
      <c r="C19" s="51">
        <v>97762894917.299988</v>
      </c>
      <c r="E19" s="51"/>
    </row>
    <row r="20" spans="1:6">
      <c r="A20" s="132" t="s">
        <v>33</v>
      </c>
      <c r="B20" s="51">
        <v>66472191181</v>
      </c>
      <c r="C20" s="51">
        <v>19402174302.520004</v>
      </c>
      <c r="E20" s="51"/>
    </row>
    <row r="21" spans="1:6">
      <c r="A21" s="132" t="s">
        <v>17</v>
      </c>
      <c r="B21" s="51">
        <v>225621046933</v>
      </c>
      <c r="C21" s="51">
        <v>58864692659.640007</v>
      </c>
      <c r="E21" s="51"/>
    </row>
    <row r="22" spans="1:6">
      <c r="A22" s="132" t="s">
        <v>34</v>
      </c>
      <c r="B22" s="51">
        <v>20010100000</v>
      </c>
      <c r="C22" s="51">
        <v>4673445478.6799994</v>
      </c>
      <c r="E22" s="51"/>
    </row>
    <row r="23" spans="1:6">
      <c r="A23" s="132" t="s">
        <v>35</v>
      </c>
      <c r="B23" s="51">
        <v>334972253013</v>
      </c>
      <c r="C23" s="51">
        <v>120791944357.48001</v>
      </c>
      <c r="E23" s="51"/>
    </row>
    <row r="24" spans="1:6">
      <c r="A24" s="132" t="s">
        <v>36</v>
      </c>
      <c r="B24" s="51">
        <v>980210424</v>
      </c>
      <c r="C24" s="51">
        <v>671084477.45000005</v>
      </c>
      <c r="E24" s="51"/>
    </row>
    <row r="25" spans="1:6">
      <c r="A25" s="65" t="s">
        <v>18</v>
      </c>
      <c r="B25" s="51">
        <v>155149024502</v>
      </c>
      <c r="C25" s="51">
        <v>33474561149.710014</v>
      </c>
      <c r="E25" s="51"/>
    </row>
    <row r="26" spans="1:6">
      <c r="A26" s="132" t="s">
        <v>37</v>
      </c>
      <c r="B26" s="51">
        <v>37994371816</v>
      </c>
      <c r="C26" s="51">
        <v>8705615629.1200027</v>
      </c>
      <c r="E26" s="51"/>
      <c r="F26" s="12"/>
    </row>
    <row r="27" spans="1:6">
      <c r="A27" s="132" t="s">
        <v>38</v>
      </c>
      <c r="B27" s="51">
        <v>55667598377</v>
      </c>
      <c r="C27" s="51">
        <v>8804156485.0500088</v>
      </c>
      <c r="E27" s="51"/>
    </row>
    <row r="28" spans="1:6">
      <c r="A28" s="132" t="s">
        <v>39</v>
      </c>
      <c r="B28" s="51">
        <v>9767900</v>
      </c>
      <c r="C28" s="51">
        <v>3322821.35</v>
      </c>
      <c r="E28" s="51"/>
    </row>
    <row r="29" spans="1:6">
      <c r="A29" s="132" t="s">
        <v>40</v>
      </c>
      <c r="B29" s="51">
        <v>3463665953</v>
      </c>
      <c r="C29" s="51">
        <v>1344117009.6600001</v>
      </c>
      <c r="E29" s="51"/>
    </row>
    <row r="30" spans="1:6">
      <c r="A30" s="132" t="s">
        <v>41</v>
      </c>
      <c r="B30" s="51">
        <v>56567336181</v>
      </c>
      <c r="C30" s="51">
        <v>14617349204.530003</v>
      </c>
      <c r="E30" s="51"/>
    </row>
    <row r="31" spans="1:6">
      <c r="A31" s="132" t="s">
        <v>42</v>
      </c>
      <c r="B31" s="51">
        <v>1446284275</v>
      </c>
      <c r="C31" s="51">
        <v>0</v>
      </c>
      <c r="E31" s="51"/>
    </row>
    <row r="32" spans="1:6">
      <c r="A32" s="131" t="s">
        <v>1485</v>
      </c>
      <c r="B32" s="51">
        <v>155685242330</v>
      </c>
      <c r="C32" s="51">
        <v>41708120442.090004</v>
      </c>
      <c r="E32" s="51"/>
    </row>
    <row r="33" spans="1:6">
      <c r="A33" s="65" t="s">
        <v>26</v>
      </c>
      <c r="B33" s="51">
        <v>155685242330</v>
      </c>
      <c r="C33" s="51">
        <v>41708120442.090004</v>
      </c>
      <c r="E33" s="51"/>
    </row>
    <row r="34" spans="1:6">
      <c r="A34" s="132" t="s">
        <v>44</v>
      </c>
      <c r="B34" s="51">
        <v>7242026236</v>
      </c>
      <c r="C34" s="51">
        <v>2000000000</v>
      </c>
      <c r="E34" s="51"/>
    </row>
    <row r="35" spans="1:6">
      <c r="A35" s="132" t="s">
        <v>45</v>
      </c>
      <c r="B35" s="51">
        <v>148443216094</v>
      </c>
      <c r="C35" s="51">
        <v>39708120442.090004</v>
      </c>
      <c r="E35" s="51"/>
      <c r="F35" s="52"/>
    </row>
    <row r="36" spans="1:6">
      <c r="A36" s="132" t="s">
        <v>1486</v>
      </c>
      <c r="B36" s="51">
        <v>0</v>
      </c>
      <c r="C36" s="51">
        <v>0</v>
      </c>
      <c r="E36" s="51"/>
    </row>
    <row r="37" spans="1:6">
      <c r="A37" s="132" t="s">
        <v>1584</v>
      </c>
      <c r="B37" s="51">
        <v>0</v>
      </c>
      <c r="C37" s="51">
        <v>0</v>
      </c>
      <c r="E37" s="51"/>
      <c r="F37" s="12"/>
    </row>
    <row r="38" spans="1:6">
      <c r="A38" s="130" t="s">
        <v>817</v>
      </c>
      <c r="B38" s="51">
        <v>1403263338155</v>
      </c>
      <c r="C38" s="51">
        <v>377348917784.87</v>
      </c>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8E3197D4-54C8-40A4-8613-DA7757760F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2023-04-18T15:12:35Z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